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8.xml" ContentType="application/vnd.openxmlformats-officedocument.spreadsheetml.pivotTab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ia.herrera\Desktop\MMA 2022\Datos brutos REMA 2021\Sólo datos- sin graficos\"/>
    </mc:Choice>
  </mc:AlternateContent>
  <bookViews>
    <workbookView xWindow="-105" yWindow="-105" windowWidth="23250" windowHeight="12450"/>
  </bookViews>
  <sheets>
    <sheet name="índice" sheetId="1" r:id="rId1"/>
    <sheet name="Varamiento de especies" sheetId="2" r:id="rId2"/>
    <sheet name="Desembarque pesquero especie" sheetId="4" r:id="rId3"/>
    <sheet name="Desembarque pesquero Región" sheetId="6" r:id="rId4"/>
    <sheet name="Desembarque pesquero sector" sheetId="7" r:id="rId5"/>
    <sheet name="Promedio varamiento especies " sheetId="3" r:id="rId6"/>
    <sheet name="Evolución conseciones acuicolas" sheetId="10" r:id="rId7"/>
    <sheet name="Cosecha en centros de cultivo" sheetId="8" r:id="rId8"/>
    <sheet name="Extensión de concesiones de acu" sheetId="9" r:id="rId9"/>
    <sheet name="Emisiones al mar" sheetId="11" r:id="rId10"/>
    <sheet name="BD AP marinas_2020" sheetId="12" r:id="rId11"/>
    <sheet name="ZEE" sheetId="13" r:id="rId12"/>
    <sheet name="Ecosistemas_2020" sheetId="14" r:id="rId13"/>
    <sheet name="ECMPO_2021" sheetId="15" r:id="rId14"/>
    <sheet name="Áreas de Manejo de Recursos Ben" sheetId="16" r:id="rId15"/>
    <sheet name="Cuotas de captura por especie " sheetId="17" r:id="rId16"/>
  </sheets>
  <definedNames>
    <definedName name="_xlnm._FilterDatabase" localSheetId="12" hidden="1">Ecosistemas_2020!$A$1:$K$1521</definedName>
    <definedName name="_xlnm._FilterDatabase" localSheetId="9" hidden="1">'Emisiones al mar'!$A$1:$S$8544</definedName>
    <definedName name="_xlchart.v1.0" hidden="1">'Extensión de concesiones de acu'!$D$4:$D$14</definedName>
    <definedName name="_xlchart.v1.1" hidden="1">'Extensión de concesiones de acu'!$E$3</definedName>
    <definedName name="_xlchart.v1.2" hidden="1">'Extensión de concesiones de acu'!$E$4:$E$14</definedName>
  </definedNames>
  <calcPr calcId="152511"/>
  <pivotCaches>
    <pivotCache cacheId="0" r:id="rId17"/>
    <pivotCache cacheId="1"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42" i="14" l="1"/>
  <c r="Z27" i="14"/>
  <c r="G62" i="6"/>
  <c r="G61" i="6"/>
  <c r="G60" i="6"/>
  <c r="G59" i="6"/>
  <c r="G58" i="6"/>
  <c r="G57" i="6"/>
  <c r="G56" i="6"/>
  <c r="G55" i="6"/>
  <c r="G54" i="6"/>
  <c r="G53" i="6"/>
  <c r="G52" i="6"/>
  <c r="G51" i="6"/>
  <c r="G50" i="6"/>
  <c r="G49" i="6"/>
  <c r="G48" i="6"/>
  <c r="G47" i="6"/>
  <c r="G46" i="6"/>
  <c r="G41" i="6"/>
  <c r="G40" i="6"/>
  <c r="G39" i="6"/>
  <c r="G38" i="6"/>
  <c r="G37" i="6"/>
  <c r="G36" i="6"/>
  <c r="G35" i="6"/>
  <c r="G34" i="6"/>
  <c r="G33" i="6"/>
  <c r="G32" i="6"/>
  <c r="G31" i="6"/>
  <c r="G30" i="6"/>
  <c r="G29" i="6"/>
  <c r="G28" i="6"/>
  <c r="G27" i="6"/>
  <c r="G26" i="6"/>
  <c r="G25" i="6"/>
  <c r="M37" i="3"/>
  <c r="L37" i="3"/>
  <c r="J37" i="3"/>
  <c r="I37" i="3"/>
  <c r="H37" i="3"/>
  <c r="G37" i="3"/>
  <c r="F37" i="3"/>
  <c r="D37" i="3"/>
  <c r="C37" i="3"/>
  <c r="B37" i="3"/>
  <c r="N36" i="3"/>
  <c r="N35" i="3"/>
  <c r="N34" i="3"/>
  <c r="N33" i="3"/>
  <c r="N32" i="3"/>
  <c r="N31" i="3"/>
  <c r="N30" i="3"/>
  <c r="K29" i="3"/>
  <c r="N29" i="3" s="1"/>
  <c r="N28" i="3"/>
  <c r="I27" i="3"/>
  <c r="E27" i="3"/>
  <c r="N27" i="3" s="1"/>
  <c r="N26" i="3"/>
  <c r="B25" i="3"/>
  <c r="N25" i="3" s="1"/>
  <c r="N24" i="3"/>
  <c r="N23" i="3"/>
  <c r="N22" i="3"/>
  <c r="N37" i="3" l="1"/>
  <c r="E37" i="3"/>
  <c r="K37" i="3"/>
</calcChain>
</file>

<file path=xl/comments1.xml><?xml version="1.0" encoding="utf-8"?>
<comments xmlns="http://schemas.openxmlformats.org/spreadsheetml/2006/main">
  <authors>
    <author>CSM</author>
  </authors>
  <commentList>
    <comment ref="L22" authorId="0" shapeId="0">
      <text>
        <r>
          <rPr>
            <b/>
            <sz val="9"/>
            <color indexed="81"/>
            <rFont val="Tahoma"/>
            <family val="2"/>
          </rPr>
          <t>CSM:</t>
        </r>
        <r>
          <rPr>
            <sz val="9"/>
            <color indexed="81"/>
            <rFont val="Tahoma"/>
            <family val="2"/>
          </rPr>
          <t xml:space="preserve">
Informo que no hubo varamiento.</t>
        </r>
      </text>
    </comment>
    <comment ref="B25" authorId="0" shapeId="0">
      <text>
        <r>
          <rPr>
            <b/>
            <sz val="9"/>
            <color indexed="81"/>
            <rFont val="Tahoma"/>
            <family val="2"/>
          </rPr>
          <t>CSM:</t>
        </r>
        <r>
          <rPr>
            <sz val="9"/>
            <color indexed="81"/>
            <rFont val="Tahoma"/>
            <family val="2"/>
          </rPr>
          <t xml:space="preserve">
Se agrego 1 Elefante</t>
        </r>
      </text>
    </comment>
    <comment ref="K25" authorId="0" shapeId="0">
      <text>
        <r>
          <rPr>
            <b/>
            <sz val="9"/>
            <color indexed="81"/>
            <rFont val="Tahoma"/>
            <family val="2"/>
          </rPr>
          <t>CSM:</t>
        </r>
        <r>
          <rPr>
            <sz val="9"/>
            <color indexed="81"/>
            <rFont val="Tahoma"/>
            <family val="2"/>
          </rPr>
          <t xml:space="preserve">
Informo que no hubo varamiento.</t>
        </r>
      </text>
    </comment>
    <comment ref="L25" authorId="0" shapeId="0">
      <text>
        <r>
          <rPr>
            <b/>
            <sz val="9"/>
            <color indexed="81"/>
            <rFont val="Tahoma"/>
            <family val="2"/>
          </rPr>
          <t>CSM:</t>
        </r>
        <r>
          <rPr>
            <sz val="9"/>
            <color indexed="81"/>
            <rFont val="Tahoma"/>
            <family val="2"/>
          </rPr>
          <t xml:space="preserve">
Informo que no hubo varamiento.</t>
        </r>
      </text>
    </comment>
    <comment ref="M25" authorId="0" shapeId="0">
      <text>
        <r>
          <rPr>
            <b/>
            <sz val="9"/>
            <color indexed="81"/>
            <rFont val="Tahoma"/>
            <family val="2"/>
          </rPr>
          <t>CSM:</t>
        </r>
        <r>
          <rPr>
            <sz val="9"/>
            <color indexed="81"/>
            <rFont val="Tahoma"/>
            <family val="2"/>
          </rPr>
          <t xml:space="preserve">
Informo que no hubo varamiento.</t>
        </r>
      </text>
    </comment>
    <comment ref="M29" authorId="0" shapeId="0">
      <text>
        <r>
          <rPr>
            <b/>
            <sz val="9"/>
            <color indexed="81"/>
            <rFont val="Tahoma"/>
            <family val="2"/>
          </rPr>
          <t>CSM:</t>
        </r>
        <r>
          <rPr>
            <sz val="9"/>
            <color indexed="81"/>
            <rFont val="Tahoma"/>
            <family val="2"/>
          </rPr>
          <t xml:space="preserve">
Informo que no hubo varamiento.</t>
        </r>
      </text>
    </comment>
    <comment ref="L32" authorId="0" shapeId="0">
      <text>
        <r>
          <rPr>
            <b/>
            <sz val="9"/>
            <color indexed="81"/>
            <rFont val="Tahoma"/>
            <family val="2"/>
          </rPr>
          <t>CSM:</t>
        </r>
        <r>
          <rPr>
            <sz val="9"/>
            <color indexed="81"/>
            <rFont val="Tahoma"/>
            <family val="2"/>
          </rPr>
          <t xml:space="preserve">
Informo que no hubo varamiento.</t>
        </r>
      </text>
    </comment>
    <comment ref="M32" authorId="0" shapeId="0">
      <text>
        <r>
          <rPr>
            <b/>
            <sz val="9"/>
            <color indexed="81"/>
            <rFont val="Tahoma"/>
            <family val="2"/>
          </rPr>
          <t>CSM:</t>
        </r>
        <r>
          <rPr>
            <sz val="9"/>
            <color indexed="81"/>
            <rFont val="Tahoma"/>
            <family val="2"/>
          </rPr>
          <t xml:space="preserve">
Informo que no hubo varamiento.</t>
        </r>
      </text>
    </comment>
  </commentList>
</comments>
</file>

<file path=xl/sharedStrings.xml><?xml version="1.0" encoding="utf-8"?>
<sst xmlns="http://schemas.openxmlformats.org/spreadsheetml/2006/main" count="112778" uniqueCount="1361">
  <si>
    <t>Capítulo</t>
  </si>
  <si>
    <t>Nombre indicador</t>
  </si>
  <si>
    <t>Variables</t>
  </si>
  <si>
    <t>Unidad de medida</t>
  </si>
  <si>
    <t>Fuente</t>
  </si>
  <si>
    <t>Oceános</t>
  </si>
  <si>
    <t>Servicio Nacional de Pesca (SERNAPESCA), 2021.</t>
  </si>
  <si>
    <t>Número</t>
  </si>
  <si>
    <t>Servicio Nacional de Pesca y Acuicultura (SERNAPESCA), 2021.</t>
  </si>
  <si>
    <t>Servicio Nacional de Pesca (Sernapesca), 2021</t>
  </si>
  <si>
    <t>Número de concesiones</t>
  </si>
  <si>
    <t>Registro de Emisiones y Transferencia de Contaminantes (RETC) del MMA, 2021.</t>
  </si>
  <si>
    <t>Subsecretaría de Pesca y Acuicultura (Subpesca), División de Administración Pesquera, 2021</t>
  </si>
  <si>
    <t>Servicio Nacional de Pesca y Acuicultura (SERNAPESCA), 2021</t>
  </si>
  <si>
    <t>Año</t>
  </si>
  <si>
    <t>Pinnípedos</t>
  </si>
  <si>
    <t>Aves</t>
  </si>
  <si>
    <t>Cetáceos</t>
  </si>
  <si>
    <t>Quelonios</t>
  </si>
  <si>
    <t>Mustélidos</t>
  </si>
  <si>
    <t>Ficha</t>
  </si>
  <si>
    <t>Descripción</t>
  </si>
  <si>
    <t>Metodología</t>
  </si>
  <si>
    <t>Fuente de los datos</t>
  </si>
  <si>
    <t>Servicio Nacional de Pesca y Acuicultura (Sernapesca), 2021</t>
  </si>
  <si>
    <t>Información IEMA 2020</t>
  </si>
  <si>
    <t>Información 2009 a 2020 (REMA 2021)</t>
  </si>
  <si>
    <t>Mes</t>
  </si>
  <si>
    <t>Varamiento de Individuos por especie</t>
  </si>
  <si>
    <t xml:space="preserve">N°promedio mensual ejemplares varados año 2009 a  2020 </t>
  </si>
  <si>
    <t>enero</t>
  </si>
  <si>
    <t>febrero</t>
  </si>
  <si>
    <t>marzo</t>
  </si>
  <si>
    <t>abril</t>
  </si>
  <si>
    <t>mayo</t>
  </si>
  <si>
    <t>junio</t>
  </si>
  <si>
    <t>julio</t>
  </si>
  <si>
    <t>agosto</t>
  </si>
  <si>
    <t>septiembre</t>
  </si>
  <si>
    <t>octubre</t>
  </si>
  <si>
    <t>noviembre</t>
  </si>
  <si>
    <t>diciembre</t>
  </si>
  <si>
    <t>Información por región y mes para año 2020 (REMA 2021)</t>
  </si>
  <si>
    <t>INFORMACION POR REGION:</t>
  </si>
  <si>
    <t>ENE</t>
  </si>
  <si>
    <t>FEB</t>
  </si>
  <si>
    <t>MAR</t>
  </si>
  <si>
    <t>ABR</t>
  </si>
  <si>
    <t>MAY</t>
  </si>
  <si>
    <t>JUN</t>
  </si>
  <si>
    <t>JUL</t>
  </si>
  <si>
    <t>AGO</t>
  </si>
  <si>
    <t>SEPT</t>
  </si>
  <si>
    <t>OCT</t>
  </si>
  <si>
    <t>NOV</t>
  </si>
  <si>
    <t>DIC</t>
  </si>
  <si>
    <t>Total</t>
  </si>
  <si>
    <t xml:space="preserve">Arica </t>
  </si>
  <si>
    <t>Tarapacá</t>
  </si>
  <si>
    <t>Antofagasta</t>
  </si>
  <si>
    <t>Atacama</t>
  </si>
  <si>
    <t>Coquimbo</t>
  </si>
  <si>
    <t>Valparaíso</t>
  </si>
  <si>
    <t>O´Higgins</t>
  </si>
  <si>
    <t>Maule</t>
  </si>
  <si>
    <t>Ñuble</t>
  </si>
  <si>
    <t>Biobío</t>
  </si>
  <si>
    <t>Araucanía</t>
  </si>
  <si>
    <t>Los Ríos</t>
  </si>
  <si>
    <t>Los Lagos</t>
  </si>
  <si>
    <t>Aysén</t>
  </si>
  <si>
    <t>Magallanes</t>
  </si>
  <si>
    <t>Peces</t>
  </si>
  <si>
    <t>Moluscos</t>
  </si>
  <si>
    <t>Algas</t>
  </si>
  <si>
    <t>Crustáceos</t>
  </si>
  <si>
    <t>Otras especies</t>
  </si>
  <si>
    <t>Especie</t>
  </si>
  <si>
    <t>Crustaceos</t>
  </si>
  <si>
    <t>Arica y Parinacota</t>
  </si>
  <si>
    <t>Tarapaca</t>
  </si>
  <si>
    <t>O'Higgins</t>
  </si>
  <si>
    <t>Magllanes</t>
  </si>
  <si>
    <t>AI</t>
  </si>
  <si>
    <t>BF</t>
  </si>
  <si>
    <t>*Estos datos del IEMA 2020 corresponden sólo al año 2019.</t>
  </si>
  <si>
    <t>*Abajo estan las series de datos desde 2018 a 2020  y sólo año 2020</t>
  </si>
  <si>
    <t>Sumatoria Desembarque total para años 2018 -2020</t>
  </si>
  <si>
    <t>Región/Especie</t>
  </si>
  <si>
    <t>Custáceos</t>
  </si>
  <si>
    <t>Total Región</t>
  </si>
  <si>
    <t>Datos Desembarque total año 2020</t>
  </si>
  <si>
    <t>Desembarque artesanal</t>
  </si>
  <si>
    <t>Desembarque industrial</t>
  </si>
  <si>
    <t>Cosecha de acuicultura</t>
  </si>
  <si>
    <t>Region</t>
  </si>
  <si>
    <t>Toneladas 2018</t>
  </si>
  <si>
    <t>Toneladas 2019</t>
  </si>
  <si>
    <t>Toneladas 2020</t>
  </si>
  <si>
    <t xml:space="preserve">*Abajo estan las series de datos desde 2010 a 2020 (especie/año). </t>
  </si>
  <si>
    <t>*arriba actualización de de datos por región 2018 - 2020 (region/especie)</t>
  </si>
  <si>
    <t>*5 REMA datos no disponibles (1997-2018)</t>
  </si>
  <si>
    <t>Cosecha Centros de acuicultura entre 2010-2020</t>
  </si>
  <si>
    <t>Toneladas</t>
  </si>
  <si>
    <t>Hectáreas</t>
  </si>
  <si>
    <t>Datos actualizados (REMA 2021)</t>
  </si>
  <si>
    <t>Región</t>
  </si>
  <si>
    <t>Superficie (ha)</t>
  </si>
  <si>
    <t>Región de O'higgins</t>
  </si>
  <si>
    <t>Región de La Araucanía</t>
  </si>
  <si>
    <t>Región del Biobío</t>
  </si>
  <si>
    <t>Región de Antofagasta</t>
  </si>
  <si>
    <t>Región de Los Ríos</t>
  </si>
  <si>
    <t>Región de Tarapacá</t>
  </si>
  <si>
    <t>Región de Atacama</t>
  </si>
  <si>
    <t>Región de Coquimbo</t>
  </si>
  <si>
    <t>Región de Magallanes</t>
  </si>
  <si>
    <t>Región de Aysén</t>
  </si>
  <si>
    <t>Región de Los Lagos</t>
  </si>
  <si>
    <t>Total general</t>
  </si>
  <si>
    <t>N° de Concesiones de Acuicultura</t>
  </si>
  <si>
    <t>Número de concesiones acuicolas</t>
  </si>
  <si>
    <t>Variación % anual (respecto a 2009)</t>
  </si>
  <si>
    <t>Razón Social</t>
  </si>
  <si>
    <t>Nombre Establecimiento</t>
  </si>
  <si>
    <t>Código VU</t>
  </si>
  <si>
    <t>CIIU4</t>
  </si>
  <si>
    <t>Rubro RETC</t>
  </si>
  <si>
    <t>Ducto</t>
  </si>
  <si>
    <t>Contaminante</t>
  </si>
  <si>
    <t>EMISION (TONS)</t>
  </si>
  <si>
    <t>año</t>
  </si>
  <si>
    <t>Norma</t>
  </si>
  <si>
    <t>Comuna</t>
  </si>
  <si>
    <t>Provincia</t>
  </si>
  <si>
    <t>Coordenada Este</t>
  </si>
  <si>
    <t>Coordenada Norte</t>
  </si>
  <si>
    <t>Huso</t>
  </si>
  <si>
    <t>tablaDecretoSupremoGlosa</t>
  </si>
  <si>
    <t>Cuerpo Receptor</t>
  </si>
  <si>
    <t>Contaminante final</t>
  </si>
  <si>
    <t>ENEL GENERACION CHILE S.A.</t>
  </si>
  <si>
    <t>CENTRAL TERMOELECTRICA BOCAMINA U1</t>
  </si>
  <si>
    <t>GENERACIÓN, CAPTACIÓN Y DISTRIBUCIÓN DE ENERGÍA ELÉCTRICA</t>
  </si>
  <si>
    <t>Generación de energía</t>
  </si>
  <si>
    <t>Sulfatos</t>
  </si>
  <si>
    <t>DS90/2000 del MINSEGPRES</t>
  </si>
  <si>
    <t>Coronel</t>
  </si>
  <si>
    <t>Concepción</t>
  </si>
  <si>
    <t>Tabla 4</t>
  </si>
  <si>
    <t>Mar</t>
  </si>
  <si>
    <t>Sulfatos y Sulfuros</t>
  </si>
  <si>
    <t>EMPRESA ELECTRICA VENTANAS S.A</t>
  </si>
  <si>
    <t>CENTRAL TERMOELÉCTRICA NUEVA VENTANAS</t>
  </si>
  <si>
    <t>Cloruros</t>
  </si>
  <si>
    <t>Puchuncaví</t>
  </si>
  <si>
    <t>E.CL S.A.</t>
  </si>
  <si>
    <t>CENTRAL TERMICA TOCOPILLA</t>
  </si>
  <si>
    <t>Tocopilla</t>
  </si>
  <si>
    <t>Emisión de contaminantes a aguas marinas en toneladas, 2017 -2019.</t>
  </si>
  <si>
    <t xml:space="preserve">Una fuente emisora corresponde a un establecimiento que, como resultado de su proceso, actividad o servicio, descarga residuos líquidos a uno o más cuerpos de agua receptores con una carga contaminante media diaria o de valor característico mayor, o fuera de los rangos aceptables según sea el caso, en uno o más parámetros a los valores de referencia del artículo 3.7 del D.S. N° 90/2000 del MINSEGPRES. De acuerdo con la normativa, las fuentes emisoras deben contar con un Programa de Monitoreo establecido mediante resolución, el que define los parámetros que se deben informar a los organismos fiscalizadores, así como el total de autocontroles que debe realizar durante el año, entre otras definiciones. Los autocontroles corresponden a mediciones puntuales de la descarga de un Residuo Industrial Líquido (RIL) en los que se informa la concentración de contaminantes, junto con otros parámetros. La información reportada para el cumplimiento del D.S. N° 90/2000 del MINSEGPRES, proviene de la Superintendencia del Medio Ambiente (SMA), quien entrega al RETC las emisiones de contaminantes asociadas a los establecimientos industriales, provenientes de los sistemas de reporte de Fiscalización de RILes (SMA) y del Sistema de Autocontrol de Establecimientos Industriales (SACEI de la SISS)Una fuente emisora corresponde a un establecimiento que, como resultado de su proceso, actividad o servicio, descarga residuos líquidos a uno o más cuerpos de agua receptores con una carga contaminante media diaria o de valor característico mayor, o fuera de los rangos aceptables según sea el caso, en uno o más parámetros a los valores de referencia del artículo 3.7 del D.S. N° 90/2000 del MINSEGPRES. </t>
  </si>
  <si>
    <t>AES GENER S A</t>
  </si>
  <si>
    <t>CENTRAL TERMOELÉCTRICA VENTANAS UNIDADES 1 Y 2</t>
  </si>
  <si>
    <t>Registro de Emisiones y Transferencias de Contaminantes (RETC), Ministerio del Medio Ambiente, 2021.</t>
  </si>
  <si>
    <t>SEAFOOD RESOURCES CHILE S A</t>
  </si>
  <si>
    <t>SRC</t>
  </si>
  <si>
    <t>ELABORACIÓN Y CONSERVACIÓN DE PESCADO Y PRODUCTO DE PESCADO</t>
  </si>
  <si>
    <t>Producción de alimentos</t>
  </si>
  <si>
    <t>La Ligua</t>
  </si>
  <si>
    <t>Petorca</t>
  </si>
  <si>
    <t>Emisiones de contaminantes vertidos al mar para los años 2017-2019</t>
  </si>
  <si>
    <t>Proporción de aguas vertidas al mar por sector económico para el año 2019.</t>
  </si>
  <si>
    <t>Etiquetas de fila</t>
  </si>
  <si>
    <t>Suma de EMISION (TONS)</t>
  </si>
  <si>
    <t>Rubro o Sector económico</t>
  </si>
  <si>
    <t>Emisión (toneladas)</t>
  </si>
  <si>
    <t>Captación, tratamiento y distribución de agua</t>
  </si>
  <si>
    <t>Comercio mayorista</t>
  </si>
  <si>
    <t>MINERA ESCONDIDA LIMITADA</t>
  </si>
  <si>
    <t>PUNTA COLOSO 0</t>
  </si>
  <si>
    <t>CAPTACIÓN, DEPURACIÓN Y DISTRIBUCIÓN DE AGUA</t>
  </si>
  <si>
    <t>Extracción de minerales</t>
  </si>
  <si>
    <t>Tabla 5</t>
  </si>
  <si>
    <t>Gestores de residuos</t>
  </si>
  <si>
    <t>Industria del papel y celulosa</t>
  </si>
  <si>
    <t>Sólidos suspendidos totales</t>
  </si>
  <si>
    <t>Industria química, del plástico y caucho</t>
  </si>
  <si>
    <t>CORPESCA S A</t>
  </si>
  <si>
    <t>PLANTA MEJILLONES</t>
  </si>
  <si>
    <t>Pesca</t>
  </si>
  <si>
    <t>Mejillones</t>
  </si>
  <si>
    <t>Minería</t>
  </si>
  <si>
    <t>MINERA CENTINELA</t>
  </si>
  <si>
    <t>MUELLE CENTINELA</t>
  </si>
  <si>
    <t>EXPLOTACIÓN DE OTRAS MINAS Y CANTERAS N.C.P.</t>
  </si>
  <si>
    <t>Otras actividades</t>
  </si>
  <si>
    <t>Otras industrias manufactureras</t>
  </si>
  <si>
    <t>Pesca y Acuicultura</t>
  </si>
  <si>
    <t>COLBUN S A</t>
  </si>
  <si>
    <t>COMPLEJO TERMOELECTRICO SANTA MARIA</t>
  </si>
  <si>
    <t>Plantas de tratamiento de aguas servidas</t>
  </si>
  <si>
    <t>CENTRAL TERMOELÉCTRICA NUEVA TOCOPILLA</t>
  </si>
  <si>
    <t>Producción agropecuaria</t>
  </si>
  <si>
    <t>INDUSTRIAS ISLA QUIHUA S A</t>
  </si>
  <si>
    <t>INDUSTRIAS ISLA QUIHUA SA</t>
  </si>
  <si>
    <t>Lota</t>
  </si>
  <si>
    <t>Refinería de petróleo</t>
  </si>
  <si>
    <t>CIA MINERA DEL PACIFICO S A</t>
  </si>
  <si>
    <t>PLANTA DE PELLETS</t>
  </si>
  <si>
    <t>EXTRACCIÓN DE MINERALES DE HIERRO</t>
  </si>
  <si>
    <t>Huasco</t>
  </si>
  <si>
    <t>Termoeléctricas</t>
  </si>
  <si>
    <t>GUACOLDA ENERGIA S.A</t>
  </si>
  <si>
    <t>GUACOLDA</t>
  </si>
  <si>
    <t>Sin información</t>
  </si>
  <si>
    <t>Aceites y grasas</t>
  </si>
  <si>
    <t>EMPRESA ELECTRICA CAMPICHE S.A.</t>
  </si>
  <si>
    <t>CENTRAL TERMOELECTRICA CAMPICHE</t>
  </si>
  <si>
    <t>CENTRAL TERMOELECTRICA ANDINA S A</t>
  </si>
  <si>
    <t>CENTRAL TERMICA ANDINA</t>
  </si>
  <si>
    <t>ORIZON S A</t>
  </si>
  <si>
    <t>PLANTA PONIENTE ORIZON</t>
  </si>
  <si>
    <t>METHANEX CHILE SA</t>
  </si>
  <si>
    <t>METHANEX CHILE S.A.</t>
  </si>
  <si>
    <t>FABRICACIÓN DE SUSTANCIAS QUÍMICAS BÁSICAS, EXCEPTO ABONOS Y COMPUESTOS DE NITRÓGENO</t>
  </si>
  <si>
    <t>Punta Arenas</t>
  </si>
  <si>
    <t>Magallanes y de la Antártica Chilena</t>
  </si>
  <si>
    <t>GNL QUINTERO SA</t>
  </si>
  <si>
    <t>TERMINAL MARITIMO GNL QUINTERO</t>
  </si>
  <si>
    <t>FABRICACIÓN DE GAS; DISTRIBUCIÓN DE COMBUSTIBLES GASEOSOS POR TUBERÍAS</t>
  </si>
  <si>
    <t>Combustibles</t>
  </si>
  <si>
    <t>Quintero</t>
  </si>
  <si>
    <t>COMPANIA ELECTRICA TARAPACA S A</t>
  </si>
  <si>
    <t>COMPANIA ELECTRICA TARAPACA S A.</t>
  </si>
  <si>
    <t>Iquique</t>
  </si>
  <si>
    <t>Hidrocarburos totales</t>
  </si>
  <si>
    <t>Hidrocarburos</t>
  </si>
  <si>
    <t>SOC PESQUERA LANDES SOCIEDAD ANONIMA</t>
  </si>
  <si>
    <t>PESQUERA LANDES ISLA ROCUANT</t>
  </si>
  <si>
    <t>Talcahuano</t>
  </si>
  <si>
    <t>EXPORTADORA LOS FIORDOS LIMITADA</t>
  </si>
  <si>
    <t>PLANTA DE PROCESO QUELLÓN</t>
  </si>
  <si>
    <t>EXPLOTACIÓN DE CRIADEROS DE PECES Y PRODUCTOS DEL MAR EN GENERAL (ACUICULTURA); Y SERVICIOS RELACIONADOS</t>
  </si>
  <si>
    <t>Quellón</t>
  </si>
  <si>
    <t>Chiloé</t>
  </si>
  <si>
    <t>PLANTA SUR</t>
  </si>
  <si>
    <t>CENTRAL TÉRMICA MEJILLONES</t>
  </si>
  <si>
    <t>Emisiones de aceites y grasas vertidos al mar por rubro y desagregados por región, 2019</t>
  </si>
  <si>
    <t>LOTA PROTEIN S A</t>
  </si>
  <si>
    <t>LOTA PROTEIN S.A.</t>
  </si>
  <si>
    <t>EMPRESA ELECTRICA ANGAMOS S.A.</t>
  </si>
  <si>
    <t>CENTRAL TERMOELÉCTRICA ANGAMOS</t>
  </si>
  <si>
    <t>Etiquetas de columna</t>
  </si>
  <si>
    <t>(en blanco)</t>
  </si>
  <si>
    <t>CELULOSA ARAUCO Y CONSTITUCION S A</t>
  </si>
  <si>
    <t>NUEVA ALDEA</t>
  </si>
  <si>
    <t>FABRICACIÓN DE PASTAS DE MADERA, PAPEL Y CARTÓN</t>
  </si>
  <si>
    <t>Ránquil</t>
  </si>
  <si>
    <t>Aysén del Gral. Carlos Ibáñez del Campo</t>
  </si>
  <si>
    <t>Hidrocarburos fijos</t>
  </si>
  <si>
    <t>PLANTA ARAUCO</t>
  </si>
  <si>
    <t>Arauco</t>
  </si>
  <si>
    <t>Nitrógeno Total Kjeldahl</t>
  </si>
  <si>
    <t>Fósforo total, Nitrógeno total Kjeldahl y Nitritos mas nitratos</t>
  </si>
  <si>
    <t>CIA PESQUERA CAMANCHACA S A</t>
  </si>
  <si>
    <t>CAMANCHACA PESCA NORTE</t>
  </si>
  <si>
    <t>PESQUERA BAHIA CALDERA S A</t>
  </si>
  <si>
    <t>PESQUERA BAHIA CALDERA SA</t>
  </si>
  <si>
    <t>Caldera</t>
  </si>
  <si>
    <t>Copiapó</t>
  </si>
  <si>
    <t>SALMONES ANTARTICA S A</t>
  </si>
  <si>
    <t>SALMONES ANTÁRTICA S.A.</t>
  </si>
  <si>
    <t>Chonchi</t>
  </si>
  <si>
    <t>Emisiones de metales pesados vertidos al mar por rubro y desagregados por región, 2019</t>
  </si>
  <si>
    <t>COMPLEJO INDUSTRIAL MOLYNOR SA</t>
  </si>
  <si>
    <t>COMLEJO INDUSTRIAL MOLYNOR</t>
  </si>
  <si>
    <t>FABRICACIÓN DE OTROS PRODUCTOS ELABORADOS DE METAL N.C.P.</t>
  </si>
  <si>
    <t>Producción de metal</t>
  </si>
  <si>
    <t>Metales pesados</t>
  </si>
  <si>
    <t>CIA CONTRACTUAL MINERA CANDELARIA</t>
  </si>
  <si>
    <t>PUERTO Y PLANTA DESALINIZADORA DE CANDELARIA</t>
  </si>
  <si>
    <t>EXTRACCIÓN DE COBRE.</t>
  </si>
  <si>
    <t>SEALAND AQUACULTURE S.A</t>
  </si>
  <si>
    <t>SEALAND AQUACULTURE</t>
  </si>
  <si>
    <t>Calbuco</t>
  </si>
  <si>
    <t>Llanquihue</t>
  </si>
  <si>
    <t>PLANTA ORIENTE</t>
  </si>
  <si>
    <t>PLANTA ORIZON ORIENTE</t>
  </si>
  <si>
    <t>ACTIVIDAD NO BIEN ESPECIFICADA</t>
  </si>
  <si>
    <t>Fósforo Total</t>
  </si>
  <si>
    <t>Emisiones de hidrocarburos vertidos al mar por rubro y desagregados por región, 2019</t>
  </si>
  <si>
    <t>PLANTA ORIZON NORTE</t>
  </si>
  <si>
    <t>ORIZON PLANTA COQUIMBO</t>
  </si>
  <si>
    <t>Elqui</t>
  </si>
  <si>
    <t>TORALLA SOCIEDAD ANONIMA</t>
  </si>
  <si>
    <t>TORALLA S.A.</t>
  </si>
  <si>
    <t>EMPRESA ELECTRICA COCHRANE S.P.A.</t>
  </si>
  <si>
    <t>CENTRAL TERMOELÉCTRICA COCHRANE</t>
  </si>
  <si>
    <t>Fluoruros</t>
  </si>
  <si>
    <t>CIA PESQUERA CAMANCHACA S.A., CALDERETA</t>
  </si>
  <si>
    <t>PESQUERA TUBUL S A</t>
  </si>
  <si>
    <t>PESQUERA TUBUL SA</t>
  </si>
  <si>
    <t>Comercio</t>
  </si>
  <si>
    <t>CAMANCHACA PESCA SUR S.A.</t>
  </si>
  <si>
    <t>PLANTA CORONEL</t>
  </si>
  <si>
    <t>COMPLEJO PORTUARIO MEJILLONES S A</t>
  </si>
  <si>
    <t>TERMINAL 1 COMPLEJO PORTUARIO MEJILLONES</t>
  </si>
  <si>
    <t>OTRAS ACTIVIDADES DE TRANSPORTE COMPLEMENTARIAS</t>
  </si>
  <si>
    <t>Emisiones de sulfatos y sulfuros vertidos al mar por rubro y desagregados por región, 2019</t>
  </si>
  <si>
    <t>BLUE SHELL S A</t>
  </si>
  <si>
    <t>BLUE SHELL S.A.</t>
  </si>
  <si>
    <t>Dalcahue</t>
  </si>
  <si>
    <t>PLANTA CONSTITUCION</t>
  </si>
  <si>
    <t>FABRICACIÓN DE PRODUCTOS DE HORNOS COQUE</t>
  </si>
  <si>
    <t>Constitución</t>
  </si>
  <si>
    <t>Talca</t>
  </si>
  <si>
    <t>CLEANAIRTECH SUDAMERICA S.A.</t>
  </si>
  <si>
    <t>PLANTA DESALINIZADORA</t>
  </si>
  <si>
    <t>MAINSTREAM CHILE S A</t>
  </si>
  <si>
    <t>PLANTA QUEMCHI   PROSAL</t>
  </si>
  <si>
    <t>Quemchi</t>
  </si>
  <si>
    <t>TRES QUEBRADAS</t>
  </si>
  <si>
    <t>KELAR S.A.</t>
  </si>
  <si>
    <t>CENTRAL A GAS CICLO COMBINADO KELAR</t>
  </si>
  <si>
    <t>Sustancias Activas de Azul de Metileno</t>
  </si>
  <si>
    <t>Arica</t>
  </si>
  <si>
    <t>ORIZON PLANTA PUERTO MONTT</t>
  </si>
  <si>
    <t>Puerto Montt</t>
  </si>
  <si>
    <t>Sulfuros</t>
  </si>
  <si>
    <t>Emisiones de Fósforo total, Nitrógeno total Kjeldahl y Nitritos mas nitratos vertidos al mar por rubro y desagregados por región, 2019</t>
  </si>
  <si>
    <t>ENAEX S A</t>
  </si>
  <si>
    <t>PRILLEX AMÉRICA</t>
  </si>
  <si>
    <t>FABRICACIÓN DE ABONOS Y COMPUESTOS DE NITRÓGENO</t>
  </si>
  <si>
    <t>Producción química</t>
  </si>
  <si>
    <t>CAMANCHACA CULTIVOS SUR S.A.</t>
  </si>
  <si>
    <t>RAUCO</t>
  </si>
  <si>
    <t>DANISCO CHILE S A</t>
  </si>
  <si>
    <t>DANISCO</t>
  </si>
  <si>
    <t>MANTOS COPPER S.A.</t>
  </si>
  <si>
    <t>PLANTA DESALADORA MANTOVERDE</t>
  </si>
  <si>
    <t>Chañaral</t>
  </si>
  <si>
    <t>OCCIDENTAL CHEMICAL CHILE LIMITADA</t>
  </si>
  <si>
    <t>CONSTRUCCIÓN Y REPARACIÓN DE BUQUES</t>
  </si>
  <si>
    <t>Aluminio</t>
  </si>
  <si>
    <t>CULTIVOS MARINOS SAN CRISTOBAL S A</t>
  </si>
  <si>
    <t>CULTIVOS MARINOS SAN CRISTOBAL S.A.</t>
  </si>
  <si>
    <t>Boro</t>
  </si>
  <si>
    <t>AGUAS CHANAR S A</t>
  </si>
  <si>
    <t>ELIMINACIÓN DE DESPERDICIOS Y AGUAS RESIDUALES, SANEAMIENTO Y ACTIVIDADES SIMILARES</t>
  </si>
  <si>
    <t>Suministro y tratamiento de aguas</t>
  </si>
  <si>
    <t>7-99542570-3304-400</t>
  </si>
  <si>
    <t>Sin Información</t>
  </si>
  <si>
    <t>Pesticidas</t>
  </si>
  <si>
    <t>NOVOFISH S.A.</t>
  </si>
  <si>
    <t>NOVOFISH HUELMO</t>
  </si>
  <si>
    <t>Zinc</t>
  </si>
  <si>
    <t>Hierro / hierro disuelto</t>
  </si>
  <si>
    <t>SALMONES HUMBOLDT SPA</t>
  </si>
  <si>
    <t>SANTA JUANA 2</t>
  </si>
  <si>
    <t>PESQUERA TRANS ANTARTIC LIMITADA</t>
  </si>
  <si>
    <t>TRANS ANTARTIC</t>
  </si>
  <si>
    <t>ENAP REFINERIAS S A</t>
  </si>
  <si>
    <t>EMPRESA NACIONAL DEL PETRÓLEO (ENAP)</t>
  </si>
  <si>
    <t>FABRICACIÓN DE PRODUCTOS DE REFINACIÓN DE PETRÓLEO</t>
  </si>
  <si>
    <t>Industria manufacturera</t>
  </si>
  <si>
    <t>Concón</t>
  </si>
  <si>
    <t>PLANTA NORTE</t>
  </si>
  <si>
    <t>FORESTAL Y PAPELERA CONCEPCION S A</t>
  </si>
  <si>
    <t>Níquel</t>
  </si>
  <si>
    <t>SEAFOOD RESOURCES CHILE S.A. LAS CRUCES</t>
  </si>
  <si>
    <t>El Tabo</t>
  </si>
  <si>
    <t>San Antonio</t>
  </si>
  <si>
    <t>PESQUERA FRIOSUR S A</t>
  </si>
  <si>
    <t>PESQUERA FRIOSUR S.A.</t>
  </si>
  <si>
    <t>Aisén</t>
  </si>
  <si>
    <t>CIA SIDERURGICA HUACHIPATO S A</t>
  </si>
  <si>
    <t>COMPAÑÍA SIDERÚRGICA HUACHIPATO</t>
  </si>
  <si>
    <t>INDUSTRIAS BÁSICAS DE HIERRO Y ACERO</t>
  </si>
  <si>
    <t>SALMONES AUCAR LIMITADA</t>
  </si>
  <si>
    <t>SALMONES AUCAR</t>
  </si>
  <si>
    <t>ST ANDREWS SMOKY DELICACIES S A</t>
  </si>
  <si>
    <t>ST ANDREWS</t>
  </si>
  <si>
    <t>PESQUERA EDEN LTDA</t>
  </si>
  <si>
    <t>PESCA EXTRACTIVA: Y SERVICIOS RELACIONADOS</t>
  </si>
  <si>
    <t>Natales</t>
  </si>
  <si>
    <t>Ultima Esperanza</t>
  </si>
  <si>
    <t>PROCESADORA HUENOCOIHUE SPA</t>
  </si>
  <si>
    <t>PLANTA PROCESO HUENOCOIHUE</t>
  </si>
  <si>
    <t>GRANJAMAR S A</t>
  </si>
  <si>
    <t>GRANJAMAR SA</t>
  </si>
  <si>
    <t>PROCESOS INDUSTRIALES CROWAN UNO LIMITADA</t>
  </si>
  <si>
    <t>CROWAN UNO LTDA</t>
  </si>
  <si>
    <t>Gestor de residuos</t>
  </si>
  <si>
    <t>BLUMAR S.A.</t>
  </si>
  <si>
    <t>BLUMAR CORONEL</t>
  </si>
  <si>
    <t>Cobre</t>
  </si>
  <si>
    <t>CONGELADOS Y CONSERVAS FITZ ROY S A</t>
  </si>
  <si>
    <t>FITZ ROY</t>
  </si>
  <si>
    <t>AGROINDUSTRIAL SANTA CRUZ LIMITADA</t>
  </si>
  <si>
    <t>Industria agropecuaria y silvicultura</t>
  </si>
  <si>
    <t>PLANTA CORRAL</t>
  </si>
  <si>
    <t>Corral</t>
  </si>
  <si>
    <t>Valdivia</t>
  </si>
  <si>
    <t>BLUMAR SAN VICENTE</t>
  </si>
  <si>
    <t>RIO DULCE S A</t>
  </si>
  <si>
    <t>RIO DULCE S.A.</t>
  </si>
  <si>
    <t>TERMINAL MARÍTIMO DE QUINTERO</t>
  </si>
  <si>
    <t>SALMONES CAILIN S.A.</t>
  </si>
  <si>
    <t>PLANTA PROCESO CAILIN</t>
  </si>
  <si>
    <t>SALMONES CAMANCHACA S A</t>
  </si>
  <si>
    <t>PLANTA DE PROCESO TOMÉ</t>
  </si>
  <si>
    <t>Tomé</t>
  </si>
  <si>
    <t>SERVICIOS DE ACUICULTURA ACUIMAG SOCIEDAD ANONIMA</t>
  </si>
  <si>
    <t>PISCICULTURA DE RECIRCULACION RIO HOLLEMBERG</t>
  </si>
  <si>
    <t>Manganeso</t>
  </si>
  <si>
    <t>Hidrocarburos volátiles</t>
  </si>
  <si>
    <t>INVERSIONES COIHUIN LIMITADA</t>
  </si>
  <si>
    <t>PESQUERA Y CONSERVERA REAL LTDA</t>
  </si>
  <si>
    <t>PESQUERA Y CONSERVERA REAL</t>
  </si>
  <si>
    <t>SURPROCESO S.A.</t>
  </si>
  <si>
    <t>PROCESADORA AGUAS CLARAS LIMITADA</t>
  </si>
  <si>
    <t>PLANTA AGUAS CLARAS</t>
  </si>
  <si>
    <t>SALMOPROCESOS S A</t>
  </si>
  <si>
    <t>SALMOPROCESOS S.A.</t>
  </si>
  <si>
    <t>PISCICULTURA PARGUA</t>
  </si>
  <si>
    <t>PESQUERA BAHIA CORONEL S A</t>
  </si>
  <si>
    <t>PLANTA  CORONEL</t>
  </si>
  <si>
    <t>PESQUERA FIORDO AUSTRAL S.A.</t>
  </si>
  <si>
    <t xml:space="preserve">PESQUERA FIORDO AUSTRAL S A </t>
  </si>
  <si>
    <t>Nitrógeno amoniacal (o NH3)</t>
  </si>
  <si>
    <t>SALMONES PACIFIC STAR S A</t>
  </si>
  <si>
    <t>PLANTA DE PROCESO</t>
  </si>
  <si>
    <t>INDUSTRIA FRIGORIFICA SIMUNOVIC S A</t>
  </si>
  <si>
    <t>FRIGORIFICO SIMUNOVIC S.A.</t>
  </si>
  <si>
    <t>PRODUCCIÓN, PROCESAMIENTO Y CONSERVACIÓN DE CARNE Y PRODUCTOS CÁRNICOS</t>
  </si>
  <si>
    <t>CERMAQ CHILE S.A.</t>
  </si>
  <si>
    <t>PLANTA ANCUD</t>
  </si>
  <si>
    <t>Ancud</t>
  </si>
  <si>
    <t>Plomo</t>
  </si>
  <si>
    <t>PRODUCTOS DEL MAR VENTISQUEROS S A</t>
  </si>
  <si>
    <t>PLANTA DE PROCESOS VENTISQUEROS</t>
  </si>
  <si>
    <t>AGAR DEL PACIFICO S A</t>
  </si>
  <si>
    <t>AGAR DEL PACÍFICO S.A.</t>
  </si>
  <si>
    <t>FABRICACIÓN DE OTROS PRODUCTOS QUÍMICOS N.C.P</t>
  </si>
  <si>
    <t>PESQUERA DEEP SEA FOOD S A</t>
  </si>
  <si>
    <t>PESQUERA DEEP SEA FOOD S.A.</t>
  </si>
  <si>
    <t>CULTIVO BAHÍA GUANAQUEROS</t>
  </si>
  <si>
    <t>ANTARFOOD S A</t>
  </si>
  <si>
    <t>PLANTA PROCESO ANTARFOOD</t>
  </si>
  <si>
    <t>SOPESA S A</t>
  </si>
  <si>
    <t>SOPESA</t>
  </si>
  <si>
    <t>YADRAN QUELLON S A</t>
  </si>
  <si>
    <t>YADRAN QUELLON (2)</t>
  </si>
  <si>
    <t>PLANTA GUAFO</t>
  </si>
  <si>
    <t>MANUFACTURA DE CUEROS DEL SUR LIMITADA</t>
  </si>
  <si>
    <t>MANUFACTURA DE CUEROS DEL SUR</t>
  </si>
  <si>
    <t>CURTIDO Y ADOBO DE CUEROS</t>
  </si>
  <si>
    <t>SKYSAL S A</t>
  </si>
  <si>
    <t>PISCICULTURA LOS CIPRESES</t>
  </si>
  <si>
    <t>PLANTA DALCAHUE</t>
  </si>
  <si>
    <t>MARINE HARVEST CHILE S A</t>
  </si>
  <si>
    <t>PLANTA TRATAMIENTO DE RILES</t>
  </si>
  <si>
    <t>CONSERVAS Y CONGELADOS DE PUERTO MONTT S A</t>
  </si>
  <si>
    <t>CONSERVAS Y CONGELADOS PUERTO MONTT</t>
  </si>
  <si>
    <t>STANDARD WOOL CHILE S A</t>
  </si>
  <si>
    <t>STANDARD WOOL CHILE S.A.</t>
  </si>
  <si>
    <t>PREPARACIÓN DE HILATURA DE FIBRAS TEXTILES; TEJEDURA DE PRODUCTOS TEXTILES</t>
  </si>
  <si>
    <t>GASMAR S A</t>
  </si>
  <si>
    <t>AGROINDUSTRIAS LOMAS COLORADAS LTDA</t>
  </si>
  <si>
    <t>AGROIND.LOMAS COLORADAS</t>
  </si>
  <si>
    <t>San Pedro de la Paz</t>
  </si>
  <si>
    <t>LOS GLACIARES S A</t>
  </si>
  <si>
    <t>LOS GLACIARES</t>
  </si>
  <si>
    <t>ELABORACIÓN DE ACEITES Y GRASAS DE ORIGEN VEGETAL Y ANIMAL</t>
  </si>
  <si>
    <t>Molibdeno</t>
  </si>
  <si>
    <t>UNIVERSIDAD DE LOS LAGOS</t>
  </si>
  <si>
    <t>CENTRO METRI</t>
  </si>
  <si>
    <t>PROCESOS PRIMARIOS SAN JOSÉ</t>
  </si>
  <si>
    <t>GOLDEN OMEGA S.A.</t>
  </si>
  <si>
    <t xml:space="preserve">GOLDEN OMEGA </t>
  </si>
  <si>
    <t>PESQUERA Y CONSERVERA TAMAI LTDA</t>
  </si>
  <si>
    <t>PESQUERA TAMAI LTDA</t>
  </si>
  <si>
    <t>ALA BASE N.1</t>
  </si>
  <si>
    <t>BASE AÉREA CERRO MORENO</t>
  </si>
  <si>
    <t>ACTIVIDADES DE DEFENSA</t>
  </si>
  <si>
    <t>PESQUERA ISLA DEL REY S A</t>
  </si>
  <si>
    <t>ISLA DEL REY</t>
  </si>
  <si>
    <t>Índice de fenol</t>
  </si>
  <si>
    <t>MOLY COP CHILE S A</t>
  </si>
  <si>
    <t>MOLY COP CHILE PLANTA MEJILLONES</t>
  </si>
  <si>
    <t>PESQUERA GRIMAR S.A.</t>
  </si>
  <si>
    <t>PESQUERA GRIMAR</t>
  </si>
  <si>
    <t>PESQUERA QUINTERO SA</t>
  </si>
  <si>
    <t>PESQUERA QUINTERO S.A.</t>
  </si>
  <si>
    <t>MARINE GEL ANTARTIC S.A.</t>
  </si>
  <si>
    <t>Antártica</t>
  </si>
  <si>
    <t>Antártica Chilena</t>
  </si>
  <si>
    <t>Selenio</t>
  </si>
  <si>
    <t>Arsénico</t>
  </si>
  <si>
    <t>FUNDACION CHINQUIHUE</t>
  </si>
  <si>
    <t>FUNDACIÓN CHINQUIHUE</t>
  </si>
  <si>
    <t>Cromo Total</t>
  </si>
  <si>
    <t>AQUAINNOVO SA</t>
  </si>
  <si>
    <t>PISCICULTURA EXPERIMENTAL CITA</t>
  </si>
  <si>
    <t>Estaño</t>
  </si>
  <si>
    <t>GRANERO SOCIEDAD ANONIMA</t>
  </si>
  <si>
    <t xml:space="preserve">GRANERO S A </t>
  </si>
  <si>
    <t>PLANTA HARINA CAMANCHACA</t>
  </si>
  <si>
    <t>CORP NACIONAL DEL COBRE DE CHILE</t>
  </si>
  <si>
    <t>REFINERIA VENTANAS</t>
  </si>
  <si>
    <t>FUNDICIÓN DE METALES NO FERROSOS</t>
  </si>
  <si>
    <t>SALMONES TECMAR S A</t>
  </si>
  <si>
    <t>PISCICULTURA RAUCO</t>
  </si>
  <si>
    <t>FOODCORP CHILE S.A.</t>
  </si>
  <si>
    <t>PLANTA DE PESCA</t>
  </si>
  <si>
    <t>INMUEBLES CATALUNA LIMITADA</t>
  </si>
  <si>
    <t>INMUEBLES CATALUNYA LTDA.</t>
  </si>
  <si>
    <t>PESQUERA PACIFIC  FARMER LIMITADA</t>
  </si>
  <si>
    <t>PACIFIC FARMER</t>
  </si>
  <si>
    <t>PATAGONIA SALMON FARMING S A</t>
  </si>
  <si>
    <t>PATAGONIA SALMON FARMING</t>
  </si>
  <si>
    <t>UNIVERSIDAD AUSTRAL DE CHILE</t>
  </si>
  <si>
    <t>HATCHERY DE INVERTEBRADOS MARINOS</t>
  </si>
  <si>
    <t>PESQUERA Y CONSERVERA CABO DE HORNOS SA</t>
  </si>
  <si>
    <t>NMP CHILE</t>
  </si>
  <si>
    <t>CONSERVAS Y CONGELADOS Y CIA LIMITADA</t>
  </si>
  <si>
    <t>CONSERVAS Y CONGELADOS S.A.</t>
  </si>
  <si>
    <t>Cadmio</t>
  </si>
  <si>
    <t>PAQUITO CHILE LIMITADA</t>
  </si>
  <si>
    <t>Cromo hexavalente</t>
  </si>
  <si>
    <t>ALGAS MARINAS S A ALGAMAR</t>
  </si>
  <si>
    <t>ALGAMAR PLANTA ANCUD</t>
  </si>
  <si>
    <t>ELABORACIÓN DE OTROS PRODUCTOS ALIMENTICIOS N.C.P.</t>
  </si>
  <si>
    <t>Cianuro</t>
  </si>
  <si>
    <t>PLANTA CAICAEN</t>
  </si>
  <si>
    <t>CULTIVOS MARINOS TONGOY SA</t>
  </si>
  <si>
    <t>CULTIMAR S.A.</t>
  </si>
  <si>
    <t>SERVICIOS Y REFINERIAS DEL NORTE S A</t>
  </si>
  <si>
    <t>SERVICIOS Y REFINERIAS DEL NORTE S.A. SERENOR</t>
  </si>
  <si>
    <t>PLANTA DE COSECHA</t>
  </si>
  <si>
    <t>EWOS CHILE ALIMENTOS LIMITADA</t>
  </si>
  <si>
    <t>ELABORACIÓN DE ALIMENTOS PREPARADOS PARA ANIMALES</t>
  </si>
  <si>
    <t>NORACID SA</t>
  </si>
  <si>
    <t>PLANTA DE ACIDO SULFURICO MEJILLONES</t>
  </si>
  <si>
    <t>VENTA AL POR MAYOR DE OTROS PRODUCTOS INTERMEDIOS, DESPERDICIOS Y DESECHOS</t>
  </si>
  <si>
    <t>ACUICOLA DEL NORTE S A</t>
  </si>
  <si>
    <t>ACUINOR S.A.</t>
  </si>
  <si>
    <t>UNIVERSIDAD CATOLICA DEL NORTE</t>
  </si>
  <si>
    <t>UCN SEDE COQUIMBO</t>
  </si>
  <si>
    <t>ENSEÑANZA SUPERIOR</t>
  </si>
  <si>
    <t>MARINE FARMS LIMITADA</t>
  </si>
  <si>
    <t>GRANJA MARINA</t>
  </si>
  <si>
    <t>OPERACIONES COSTERAS S.A.</t>
  </si>
  <si>
    <t>OPERACIONES COSTERAS</t>
  </si>
  <si>
    <t>RICO FOODS S A</t>
  </si>
  <si>
    <t>RICO FOODS S.A</t>
  </si>
  <si>
    <t>SOC COMERCIAL E INDUSTRIAL AGROMAR LIMITADA</t>
  </si>
  <si>
    <t>PESQUERA AGROMAR</t>
  </si>
  <si>
    <t>PESCA Y CULTIVOS DON JORGE LTDA</t>
  </si>
  <si>
    <t>Castro</t>
  </si>
  <si>
    <t>Mercurio</t>
  </si>
  <si>
    <t>EWOS  CHILE ALIMENTOS LTDA</t>
  </si>
  <si>
    <t>INVESTIGACIONES Y DESARROLLO EXPERIMENTAL EN EL CAMPO DE LAS CIENCIAS NATURALES Y LA INGENIERÍA</t>
  </si>
  <si>
    <t>Triclorometano</t>
  </si>
  <si>
    <t>CONSERVAS DALCAHUE S A</t>
  </si>
  <si>
    <t>CONSERVAS DALCAHUE S.A.</t>
  </si>
  <si>
    <t>FUNDACION CHILE</t>
  </si>
  <si>
    <t>ESTACION EXPERIMENTAL QUILLAIPE</t>
  </si>
  <si>
    <t>SOC PESQUERA SILGAR LIMITADA</t>
  </si>
  <si>
    <t>SOCIEDAD PESQUERA SILGAR LIMITADA.</t>
  </si>
  <si>
    <t>PESQUERA Y CONSERVERA ISLA LENNOX  LIMITADA</t>
  </si>
  <si>
    <t>PESQUERA Y CONSERVERA ISLA LENNOX LTDA.</t>
  </si>
  <si>
    <t>SAFCOL CHILE S A</t>
  </si>
  <si>
    <t>SAFCOL</t>
  </si>
  <si>
    <t>HIDROCULTIVOS S A</t>
  </si>
  <si>
    <t>HIDROCULTIVOS EL MORRO</t>
  </si>
  <si>
    <t>MAR VIVO S A</t>
  </si>
  <si>
    <t>KM 12</t>
  </si>
  <si>
    <t>Pentaclorofenol / PCP</t>
  </si>
  <si>
    <t>COMPANIA DE PETROLEOS DE CHILE COPEC S A</t>
  </si>
  <si>
    <t>PLANTA DE LUBRICANTES COPEC</t>
  </si>
  <si>
    <t>PONTIFICIA UNIVERSIDAD CATOLICA DE VALPARAISO</t>
  </si>
  <si>
    <t>LABORATORIO EXPERIMENTAL DE ACUICULTURA</t>
  </si>
  <si>
    <t>Tolueno / metil benceno / Toluol / Fenilmetano</t>
  </si>
  <si>
    <t>Xileno</t>
  </si>
  <si>
    <t>EMPRESA NACIONAL DEL PETROLEO</t>
  </si>
  <si>
    <t>GREGORIO</t>
  </si>
  <si>
    <t>EXTRACCIÓN DE PETRÓLEO CRUDO Y GAS NATURAL;</t>
  </si>
  <si>
    <t>San Gregorio</t>
  </si>
  <si>
    <t>CAMPOMAR SPA</t>
  </si>
  <si>
    <t>Queilén</t>
  </si>
  <si>
    <t>Tetracloroeteno</t>
  </si>
  <si>
    <t>Nitritos más Nitratos</t>
  </si>
  <si>
    <t>ESVAL S.A.</t>
  </si>
  <si>
    <t>EMP. DE OBRAS SANITARIAS DE VALPARAISO S.A.</t>
  </si>
  <si>
    <t>21-89900400-5605-78</t>
  </si>
  <si>
    <t xml:space="preserve"> AGUAS DEL ALTIPLANO S A</t>
  </si>
  <si>
    <t>ES - PLAYA BRAVA</t>
  </si>
  <si>
    <t>103-99561010-1101-320</t>
  </si>
  <si>
    <t xml:space="preserve"> ESVAL S A</t>
  </si>
  <si>
    <t>ES - LOMA LARGA</t>
  </si>
  <si>
    <t>7-89900400-5101-170</t>
  </si>
  <si>
    <t>PLANTA DE AGUAS SERVIDAS CONCON ORIENTE</t>
  </si>
  <si>
    <t>15-89900400-5103-382</t>
  </si>
  <si>
    <t>16-89900400-5103-384</t>
  </si>
  <si>
    <t>1-89900400-5602-190</t>
  </si>
  <si>
    <t>Algarrobo</t>
  </si>
  <si>
    <t>26-89900400-5107-294</t>
  </si>
  <si>
    <t>3-89900400-5603-192</t>
  </si>
  <si>
    <t>Cartagena</t>
  </si>
  <si>
    <t>ESSBIO S.A.</t>
  </si>
  <si>
    <t>3332-96579330-8107-206</t>
  </si>
  <si>
    <t>Penco</t>
  </si>
  <si>
    <t>3465-96579330-8110-212</t>
  </si>
  <si>
    <t>ESSBIO PTAS SAN PEDRO</t>
  </si>
  <si>
    <t>3821-96579330-8108-440</t>
  </si>
  <si>
    <t>EMPRESA DE SERVICIOS SANITARIOS DE LOS LAGOS S.A</t>
  </si>
  <si>
    <t>19-96579800-10101-342</t>
  </si>
  <si>
    <t>AGUAS DEL VALLE S A</t>
  </si>
  <si>
    <t>1-99541380-4101-250</t>
  </si>
  <si>
    <t>La Serena</t>
  </si>
  <si>
    <t>2-99541380-4102-152</t>
  </si>
  <si>
    <t>29-89900400-5601-472</t>
  </si>
  <si>
    <t>ESSBIO PTAS CORONEL NORTE</t>
  </si>
  <si>
    <t>9730-96579330-8102-490</t>
  </si>
  <si>
    <t>AGUAS SAN PEDRO S A</t>
  </si>
  <si>
    <t>1001-99593190-8102-514</t>
  </si>
  <si>
    <t>PRODUCCIÓN DE AGUA POTABLE, ACHAO</t>
  </si>
  <si>
    <t>24-96579800-10210-140</t>
  </si>
  <si>
    <t>Quinchao</t>
  </si>
  <si>
    <t>CAC ARICA</t>
  </si>
  <si>
    <t>111-99561010-1201-314</t>
  </si>
  <si>
    <t>102-99561010-1101-318</t>
  </si>
  <si>
    <t>AGUAS DE ANTOFAGASTA S A</t>
  </si>
  <si>
    <t>AGENCIA ZONAL TOCOPILLA</t>
  </si>
  <si>
    <t>5000-99540870-2301-402</t>
  </si>
  <si>
    <t>AGENCIA ZONAL TALTAL</t>
  </si>
  <si>
    <t>6000-99540870-2104-404</t>
  </si>
  <si>
    <t>Taltal</t>
  </si>
  <si>
    <t>7000-99540870-2102-406</t>
  </si>
  <si>
    <t>4106-96579330-8111-374</t>
  </si>
  <si>
    <t>8682-96579330-8201-478</t>
  </si>
  <si>
    <t>Lebu</t>
  </si>
  <si>
    <t>9871-96579330-8106-84</t>
  </si>
  <si>
    <t xml:space="preserve"> EMPRESA CONCESIONARIA DE SERVICIOS SANITARIOS S A</t>
  </si>
  <si>
    <t>1000-96579410-2101-316</t>
  </si>
  <si>
    <t>INTERACID TRADING (CHILE) S A</t>
  </si>
  <si>
    <t>INTERACID TRAIDING CHILE SA</t>
  </si>
  <si>
    <t>PESBASA S.A.</t>
  </si>
  <si>
    <t>PESBASA</t>
  </si>
  <si>
    <t>Bromoclorometano, Anexo C, Grupo III</t>
  </si>
  <si>
    <t>Acuicultura marina</t>
  </si>
  <si>
    <t>Generación, transmisión y distribución de energía eléctrica</t>
  </si>
  <si>
    <t>Otras industrias manufactureras n.c.p.</t>
  </si>
  <si>
    <t>Elaboración y conservación de carne</t>
  </si>
  <si>
    <t>90-99542570-3201-1060</t>
  </si>
  <si>
    <t>PEAS TRES MARIAS 3</t>
  </si>
  <si>
    <t>101-99561010-1101-446</t>
  </si>
  <si>
    <t>PRESURIZADORA AGUA POTABLE SAN JOAQUIN</t>
  </si>
  <si>
    <t>3-99541380-4203-2</t>
  </si>
  <si>
    <t>Evacuación de aguas residuales</t>
  </si>
  <si>
    <t>Acuicultura de agua dulce</t>
  </si>
  <si>
    <t>ASTILLEROS Y MAESTRANZAS DE LA ARMADA</t>
  </si>
  <si>
    <t>REPARADOR TALCAHUANO</t>
  </si>
  <si>
    <t>Construcción de buques y estructuras flotantes</t>
  </si>
  <si>
    <t>Elaboración y conservación de pescado, crustáceos y moluscos</t>
  </si>
  <si>
    <t>CAMANCHACA S.A.</t>
  </si>
  <si>
    <t>Pesca marítima</t>
  </si>
  <si>
    <t>Fabricación de pasta de madera, papel y cartón</t>
  </si>
  <si>
    <t>Itata</t>
  </si>
  <si>
    <t>PLANTA CHINQUIHUE</t>
  </si>
  <si>
    <t>CHILE SEAFOODS COMERCIAL SPA</t>
  </si>
  <si>
    <t>PLANTA PARGUA CHILESEAFOODS</t>
  </si>
  <si>
    <t>Extracción y procesamiento de cobre</t>
  </si>
  <si>
    <t>Extracción de minerales de hierro</t>
  </si>
  <si>
    <t>Industrias básicas de hierro y acero</t>
  </si>
  <si>
    <t>COMERCIALIZADORA NUTRECO CHILE LIMITADA</t>
  </si>
  <si>
    <t>SKRETTING ARC PARGUA</t>
  </si>
  <si>
    <t>COMPANIA DE PETROLEOS DE CHILE COPEC SA</t>
  </si>
  <si>
    <t>Venta al por mayor de combustibles sólidos, líquidos y gaseosos y productos conexos</t>
  </si>
  <si>
    <t>CENTRAL TARAPACÁ</t>
  </si>
  <si>
    <t>COMPLEJO INDUSTRIAL MOLYNOR S.A.</t>
  </si>
  <si>
    <t>Fabricación de productos primarios de metales preciosos y otros metales no ferrosos</t>
  </si>
  <si>
    <t>Otras actividades de apoyo al transporte</t>
  </si>
  <si>
    <t>COOPERATIVA DE AGUA POTABLE SANTO DOMINGO LIMITADA</t>
  </si>
  <si>
    <t>2-70011730-5606-196</t>
  </si>
  <si>
    <t>Santo Domingo</t>
  </si>
  <si>
    <t>EMPRESA CONCESIONARIA DE SERVICIOS SANITARIOS S A</t>
  </si>
  <si>
    <t>PRETRATAMIENTO Y DISPOSICIÓN FINAL DE AGUAS SERVIDASI</t>
  </si>
  <si>
    <t>PRODUCCIÓN DE AGUA POTABLE, PANGUIPULLI.</t>
  </si>
  <si>
    <t>22-96579800-10202-360</t>
  </si>
  <si>
    <t>Panguipulli</t>
  </si>
  <si>
    <t>POSESIÓN</t>
  </si>
  <si>
    <t>Extracción de gas natural</t>
  </si>
  <si>
    <t>Fabricación de productos de la refinación del petróleo</t>
  </si>
  <si>
    <t>Fabricación de otros productos químicos n.c.p.</t>
  </si>
  <si>
    <t>ENGIE ENERGIA CHILE S.A.</t>
  </si>
  <si>
    <t>9744-96579330-8101-204</t>
  </si>
  <si>
    <t>Elaboración de otros productos alimenticios n.c.p.</t>
  </si>
  <si>
    <t>PISCICULTURA PARGUA (104372)</t>
  </si>
  <si>
    <t>FPC PAPELES SPA</t>
  </si>
  <si>
    <t>Investigaciones y desarrollo experimental en el campo de las ciencias naturales y la ingeniería</t>
  </si>
  <si>
    <t>Actividades de servicios vinculadas al transporte acuático</t>
  </si>
  <si>
    <t>Venta al por mayor no especializada</t>
  </si>
  <si>
    <t>Fabricación de gas; distribución de combustibles gaseosos por tuberías</t>
  </si>
  <si>
    <t>GOLDEN OMEGA</t>
  </si>
  <si>
    <t>Elaboración de aceites y grasas de origen vegetal y animal</t>
  </si>
  <si>
    <t>GRANERO S A</t>
  </si>
  <si>
    <t>Cría de otros animales</t>
  </si>
  <si>
    <t>PLANTA QUEMCHI</t>
  </si>
  <si>
    <t>MANTOS COPPER  S.A.</t>
  </si>
  <si>
    <t>Curtido y adobo de cueros; adobo y teñido de pieles</t>
  </si>
  <si>
    <t>Forja, prensado, estampado y laminado de metales; pulvimetalurgia</t>
  </si>
  <si>
    <t>MOWI CHILE S.A.</t>
  </si>
  <si>
    <t>PLANTA PRIMARIA CHACABUCO</t>
  </si>
  <si>
    <t>Fabricación de sustancias químicas básicas</t>
  </si>
  <si>
    <t>ORIZON CULTIVO TONGOY</t>
  </si>
  <si>
    <t>Sociedad Pesquera Landes SA</t>
  </si>
  <si>
    <t>PESQUERA EDEN SPA</t>
  </si>
  <si>
    <t>PESQUERA FIORDO AUSTRAL S A</t>
  </si>
  <si>
    <t>PISCICULTURA TIERRA DEL FUEGO S.A.</t>
  </si>
  <si>
    <t>PISCICULTURA TIERRA DEL FUEGO</t>
  </si>
  <si>
    <t>Primavera</t>
  </si>
  <si>
    <t>Tierra del Fuego</t>
  </si>
  <si>
    <t>Tratamiento y eliminación de desechos peligrosos</t>
  </si>
  <si>
    <t>PLANTA  CHINCUI</t>
  </si>
  <si>
    <t>PUERTO BORIES S.A.</t>
  </si>
  <si>
    <t>PUERTO BORIES SA</t>
  </si>
  <si>
    <t>Actividades de alojamiento para estancias cortas</t>
  </si>
  <si>
    <t>SANTA JUANA 2 (PCC)</t>
  </si>
  <si>
    <t>PISCICULTURA HOLLEMBERG (120125)</t>
  </si>
  <si>
    <t>Venta al por mayor de alimentos, bebidas y tabaco</t>
  </si>
  <si>
    <t>SOCIEDAD PESQUERA LANDES SOCIEDAD ANONIMA</t>
  </si>
  <si>
    <t>SOCIEDAD PROA LTDA</t>
  </si>
  <si>
    <t>SOCIEDAD PROA DALCAHUE</t>
  </si>
  <si>
    <t>SOPESA S.A.</t>
  </si>
  <si>
    <t>Fabricación de otros productos textiles n.c.p.</t>
  </si>
  <si>
    <t>ST ANDREWS SA</t>
  </si>
  <si>
    <t>Enseñanza superior en universidades</t>
  </si>
  <si>
    <t>apgrl_rnap</t>
  </si>
  <si>
    <t>SUPERFICIE KM2</t>
  </si>
  <si>
    <t>SUPERFICIE HA</t>
  </si>
  <si>
    <t>Figura de protección</t>
  </si>
  <si>
    <t>Nombre AP</t>
  </si>
  <si>
    <t>Coordenada geográgfica</t>
  </si>
  <si>
    <t>Referencia o decreto</t>
  </si>
  <si>
    <t>nor_anoInicioProteccion</t>
  </si>
  <si>
    <t>descCategoriaManejo</t>
  </si>
  <si>
    <t>Estatus</t>
  </si>
  <si>
    <t>ges_anoEstatus</t>
  </si>
  <si>
    <t>Ambiente</t>
  </si>
  <si>
    <t>Datos actualizados hasta diciembre de 2020</t>
  </si>
  <si>
    <t>WDPA-001</t>
  </si>
  <si>
    <t>MMA</t>
  </si>
  <si>
    <t>Area Marina Costera Protegida</t>
  </si>
  <si>
    <t>Punta Morro - Desembocadura río Copiapó - Isla grande de Atacama</t>
  </si>
  <si>
    <t>70°57’7W 38°38’9S</t>
  </si>
  <si>
    <t>Decreto 360</t>
  </si>
  <si>
    <t>2004</t>
  </si>
  <si>
    <t>V</t>
  </si>
  <si>
    <t>Designada</t>
  </si>
  <si>
    <t>Marino</t>
  </si>
  <si>
    <t>WDPA-002</t>
  </si>
  <si>
    <t>Las Cruces</t>
  </si>
  <si>
    <t>71°38’32W 37°58’9S</t>
  </si>
  <si>
    <t>Decreto 107</t>
  </si>
  <si>
    <t>2005</t>
  </si>
  <si>
    <t>Ambiente Marino</t>
  </si>
  <si>
    <t>N°</t>
  </si>
  <si>
    <t>Superficie (km2)</t>
  </si>
  <si>
    <t>WDPA-003</t>
  </si>
  <si>
    <t>Coral Nui Nui</t>
  </si>
  <si>
    <t>23°28’44.50S 70°30’9.58O</t>
  </si>
  <si>
    <t>Decreto 547</t>
  </si>
  <si>
    <t>2000</t>
  </si>
  <si>
    <t>WDPA-004</t>
  </si>
  <si>
    <t>Motu Tautara</t>
  </si>
  <si>
    <t>109°25’46W 27°8’46S</t>
  </si>
  <si>
    <t>1999</t>
  </si>
  <si>
    <t>Monumento Natural</t>
  </si>
  <si>
    <t>WDPA-005</t>
  </si>
  <si>
    <t>Hanga Oteo</t>
  </si>
  <si>
    <t>109°20’53W 27°7’9S</t>
  </si>
  <si>
    <t>Parque Marino</t>
  </si>
  <si>
    <t>WDPA-006</t>
  </si>
  <si>
    <t>Fiordo Comau- San Ignacio de Huinay</t>
  </si>
  <si>
    <t>72°27’31W 35°46’9S</t>
  </si>
  <si>
    <t>Decreto 357</t>
  </si>
  <si>
    <t>2001</t>
  </si>
  <si>
    <t>Reserva Marina</t>
  </si>
  <si>
    <t>WDPA-007</t>
  </si>
  <si>
    <t>Lafken Mapu Lahual</t>
  </si>
  <si>
    <t>73°54’36W 46°56’9S</t>
  </si>
  <si>
    <t>Decreto 517</t>
  </si>
  <si>
    <t>Reserva Nacional</t>
  </si>
  <si>
    <t>WDPA-008</t>
  </si>
  <si>
    <t>Francisco Coloane (AM)</t>
  </si>
  <si>
    <t>72°17’14W 41°54’9S</t>
  </si>
  <si>
    <t>Decreto 276</t>
  </si>
  <si>
    <t>2003</t>
  </si>
  <si>
    <t>Santuario de la Naturaleza</t>
  </si>
  <si>
    <t>WDPA-011</t>
  </si>
  <si>
    <t>Conaf</t>
  </si>
  <si>
    <t>La Portada</t>
  </si>
  <si>
    <t>70°26’45W 33°46’9S</t>
  </si>
  <si>
    <t>Decreto 51</t>
  </si>
  <si>
    <t>1990</t>
  </si>
  <si>
    <t>III</t>
  </si>
  <si>
    <t>Parque Nacional (Parte Marina)</t>
  </si>
  <si>
    <t>WDPA-013</t>
  </si>
  <si>
    <t>Isla Cachagua (MN)</t>
  </si>
  <si>
    <t>71°27’26W 32°35’9S</t>
  </si>
  <si>
    <t>Decreto 89</t>
  </si>
  <si>
    <t>1989</t>
  </si>
  <si>
    <t>WDPA-024</t>
  </si>
  <si>
    <t>Motu Motiro Hiva</t>
  </si>
  <si>
    <t>105°37’14W 26°29’9S</t>
  </si>
  <si>
    <t>Decreto 235</t>
  </si>
  <si>
    <t>2010</t>
  </si>
  <si>
    <t>Ia</t>
  </si>
  <si>
    <t>WDPA-025</t>
  </si>
  <si>
    <t>Francisco Coloane (PM)</t>
  </si>
  <si>
    <t>72°16’9W 53°38’9S</t>
  </si>
  <si>
    <t>N° AP acumulado</t>
  </si>
  <si>
    <t>WDPA-062</t>
  </si>
  <si>
    <t>Bahía Moreno - La Rinconada</t>
  </si>
  <si>
    <t>29° 1’57.50S 71°34’35.58O</t>
  </si>
  <si>
    <t>Decreto  522</t>
  </si>
  <si>
    <t>1997</t>
  </si>
  <si>
    <t>IV</t>
  </si>
  <si>
    <t>WDPA-063</t>
  </si>
  <si>
    <t>Isla Chañaral</t>
  </si>
  <si>
    <t>41°50’43.92S 73°57’9.71O</t>
  </si>
  <si>
    <t>Decreto  150</t>
  </si>
  <si>
    <t>WDPA-064</t>
  </si>
  <si>
    <t>Islas Choros - Damas</t>
  </si>
  <si>
    <t>70°32’0.35W 24°28’18.29S</t>
  </si>
  <si>
    <t>Decreto  151</t>
  </si>
  <si>
    <t>WDPA-065</t>
  </si>
  <si>
    <t>Pullinque</t>
  </si>
  <si>
    <t>42°27’23.54S 73°44’12.81O</t>
  </si>
  <si>
    <t>Decreto  133</t>
  </si>
  <si>
    <t>WDPA-066</t>
  </si>
  <si>
    <t>Putemún</t>
  </si>
  <si>
    <t>67°28’38W 55°45’9S</t>
  </si>
  <si>
    <t>Decreto  134</t>
  </si>
  <si>
    <t>WDPA-116</t>
  </si>
  <si>
    <t>Humedal de la Desembocadura del Río Lluta</t>
  </si>
  <si>
    <t>70°20’5W 23°31’9S</t>
  </si>
  <si>
    <t>Decreto 106</t>
  </si>
  <si>
    <t>2009</t>
  </si>
  <si>
    <t>WDPA-123</t>
  </si>
  <si>
    <t>Isla de Sala y Gómez e islotes adyacentes a la Isla de Pascua</t>
  </si>
  <si>
    <t>109°20’47W 27°3’47S</t>
  </si>
  <si>
    <t>Decreto 556</t>
  </si>
  <si>
    <t>1976</t>
  </si>
  <si>
    <t>Sin Definición</t>
  </si>
  <si>
    <t>WDPA-124</t>
  </si>
  <si>
    <t>Isla de Cachagua (SN)</t>
  </si>
  <si>
    <t>71°28’45W 33°9’9S</t>
  </si>
  <si>
    <t>Decreto 2</t>
  </si>
  <si>
    <t>1979</t>
  </si>
  <si>
    <t>WDPA-125</t>
  </si>
  <si>
    <t>Islote o Peñón de Peña Blanca y las formaciones rocosas de la Punta de Peña Blanca</t>
  </si>
  <si>
    <t>71°41’43W 38°40’9S</t>
  </si>
  <si>
    <t>Decreto 772</t>
  </si>
  <si>
    <t>1982</t>
  </si>
  <si>
    <t>WDPA-126</t>
  </si>
  <si>
    <t>Islote Pájaros Niños</t>
  </si>
  <si>
    <t>71°41’39W 33°21’9S</t>
  </si>
  <si>
    <t>Decreto 622</t>
  </si>
  <si>
    <t>1978</t>
  </si>
  <si>
    <t>WDPA-130</t>
  </si>
  <si>
    <t>Roca Oceánica</t>
  </si>
  <si>
    <t>71°33’28W 39°7’9S</t>
  </si>
  <si>
    <t>Decreto 481</t>
  </si>
  <si>
    <t>WDPA-144</t>
  </si>
  <si>
    <t>Rocas de Constitución</t>
  </si>
  <si>
    <t>72°26’33W 42°21’33S</t>
  </si>
  <si>
    <t>Decreto 1029 EXENTO</t>
  </si>
  <si>
    <t>2007</t>
  </si>
  <si>
    <t>WDPA-147</t>
  </si>
  <si>
    <t>Islotes Lobería y Lobería Iglesia de Piedra de Cobquecura</t>
  </si>
  <si>
    <t>72°52’51W 41°29’9S</t>
  </si>
  <si>
    <t>Decreto 544</t>
  </si>
  <si>
    <t>1992</t>
  </si>
  <si>
    <t>WDPA-153</t>
  </si>
  <si>
    <t>Estero Quitralco</t>
  </si>
  <si>
    <t>73°25’17W 40°3’9S</t>
  </si>
  <si>
    <t>Decreto 600</t>
  </si>
  <si>
    <t>1996</t>
  </si>
  <si>
    <t>WDPA-156</t>
  </si>
  <si>
    <t>Bosque de Calabacillo de Navidad</t>
  </si>
  <si>
    <t>71°6’14W 35°51’9S</t>
  </si>
  <si>
    <t>Decreto 18</t>
  </si>
  <si>
    <t>2013</t>
  </si>
  <si>
    <t>WDPA-161</t>
  </si>
  <si>
    <t>Pitipalena - Añihue</t>
  </si>
  <si>
    <t>Decreto 13</t>
  </si>
  <si>
    <t>2014</t>
  </si>
  <si>
    <t>WDPA-165</t>
  </si>
  <si>
    <t>Nazca-Desventuradas</t>
  </si>
  <si>
    <t>80 20 39W 25 30 26S</t>
  </si>
  <si>
    <t>Decreto de Creación N°5/2016</t>
  </si>
  <si>
    <t>2016</t>
  </si>
  <si>
    <t>WDPA-166</t>
  </si>
  <si>
    <t>Mar de Juan Fernández</t>
  </si>
  <si>
    <t>Decreto 10</t>
  </si>
  <si>
    <t>2017</t>
  </si>
  <si>
    <t>WDPA-167</t>
  </si>
  <si>
    <t>Montes submarinos Crusoe y Selkirk</t>
  </si>
  <si>
    <t>WDPA-168</t>
  </si>
  <si>
    <t>El Arenal</t>
  </si>
  <si>
    <t>WDPA-169</t>
  </si>
  <si>
    <t>Lobería Selkirk</t>
  </si>
  <si>
    <t>WDPA-170</t>
  </si>
  <si>
    <t>El Palillo</t>
  </si>
  <si>
    <t>WDPA-171</t>
  </si>
  <si>
    <t>Tierra Blanca</t>
  </si>
  <si>
    <t>WDPA-174</t>
  </si>
  <si>
    <t>Isla Kaikué-Lagartija</t>
  </si>
  <si>
    <t>Decreto 33</t>
  </si>
  <si>
    <t>WDPA-179</t>
  </si>
  <si>
    <t>Rapa Nui</t>
  </si>
  <si>
    <t>2018</t>
  </si>
  <si>
    <t>WDPA-182</t>
  </si>
  <si>
    <t>Seno Almirantazgo</t>
  </si>
  <si>
    <t>DS 11</t>
  </si>
  <si>
    <t>WDPA-185</t>
  </si>
  <si>
    <t>Tortel</t>
  </si>
  <si>
    <t>WDPA-187</t>
  </si>
  <si>
    <t>Decreto 12</t>
  </si>
  <si>
    <t>WDPA-189</t>
  </si>
  <si>
    <t>Islas Diego Ramírez y Paso Drake</t>
  </si>
  <si>
    <t>Decreto 9</t>
  </si>
  <si>
    <t>2019</t>
  </si>
  <si>
    <t>WDPA-191</t>
  </si>
  <si>
    <t>Kawésqar</t>
  </si>
  <si>
    <t>Decreto 6</t>
  </si>
  <si>
    <t>WDPA-196</t>
  </si>
  <si>
    <t>Bahía Lomas</t>
  </si>
  <si>
    <t>2020</t>
  </si>
  <si>
    <t>Parque Nacional</t>
  </si>
  <si>
    <t>Alberto de Agostini</t>
  </si>
  <si>
    <t>Decreto 136</t>
  </si>
  <si>
    <t>Parte Marina</t>
  </si>
  <si>
    <t>Bernardo O Higgins</t>
  </si>
  <si>
    <t>Decreto 392</t>
  </si>
  <si>
    <t>Zona económica exclusiva:</t>
  </si>
  <si>
    <t>Unidad</t>
  </si>
  <si>
    <t>Área (km2)</t>
  </si>
  <si>
    <t>Territorial</t>
  </si>
  <si>
    <t>km2</t>
  </si>
  <si>
    <t>Juan Fernandez</t>
  </si>
  <si>
    <t>Islas Desventuradas</t>
  </si>
  <si>
    <t>Isla de Pascua</t>
  </si>
  <si>
    <t>FID</t>
  </si>
  <si>
    <t>Ecorregion</t>
  </si>
  <si>
    <t>Ecosistema</t>
  </si>
  <si>
    <t>Km_cuadrad</t>
  </si>
  <si>
    <t>Zona_tierr</t>
  </si>
  <si>
    <t>FID_AP_202</t>
  </si>
  <si>
    <t>ORIG_NAME</t>
  </si>
  <si>
    <t>DESIG</t>
  </si>
  <si>
    <t>SUPERFICIE</t>
  </si>
  <si>
    <t>IDRNAP</t>
  </si>
  <si>
    <t>Shape_Area (km2)</t>
  </si>
  <si>
    <t>Norte grande</t>
  </si>
  <si>
    <t>Litoral  - Norte grande</t>
  </si>
  <si>
    <t>Marina continental</t>
  </si>
  <si>
    <t>Morro Moreno</t>
  </si>
  <si>
    <t>WDPA-031</t>
  </si>
  <si>
    <t>Se presenta la proporción de áreas marinas protegidas existentes en las ecorregiones marinas representados por la clasificación de ecorregiones, acumulado a un año determinado.</t>
  </si>
  <si>
    <t>Paposo Taltal</t>
  </si>
  <si>
    <t>Litoral Duro - Paposo Taltal</t>
  </si>
  <si>
    <t>Paposo Norte</t>
  </si>
  <si>
    <t>WDPA-157</t>
  </si>
  <si>
    <t>Las figuras de protección marinas consideradas en el marco del Sistema Nacional de Áreas Protegidas corresponden a: Áreas Marinas Costeras Protegidas, Parque Marino, Reserva Marina y Santuario de la Naturaleza, Parque Nacional, Reserva Nacional y Monumento natural.
La Zona Económica Exclusiva (ZEE): espacio situado fuera del Mar Territorial y adyacente a éste, que se extiende hasta las 200 millas marinas medidas a partir de las líneas de base desde las cuales se mide la anchura del Mar Territorial (CONA, 2018). En esta zona el país tiene derecho exclusivo para explotar recursos vivos y minerales, pero no tiene soberanía total como la tiene en el Mar Territorial.
La clasificación de ecosistemas marinos chilenos de la zona económica exclusiva, publicada por el Ministerio del Medio Ambiente el 2016, define la existencia de 14 ecorregiones: Norte grande, Paposo Tatal, Islas Desventuradas, Atacama, Isla de Pascua, Los Molles, Pacífico Sudeste, Archipiélago de Juan Fernández, Chile central, Centro sur, Chiloé Taitao, Kawesqar, Pacífico Austral Oceánico, y Magallanes. El presente indicador se elaboró considerando la proporción de ecorregiones que cuentan con figuras de protección según el Sistema Nacional de Áreas Protegidas al mes de diciembre de 2020.</t>
  </si>
  <si>
    <t>Litoral Duro - Atacama</t>
  </si>
  <si>
    <t>Llanos del Challe</t>
  </si>
  <si>
    <t>WDPA-032</t>
  </si>
  <si>
    <t>Fuent de los datos</t>
  </si>
  <si>
    <t>Ministerio del Medio Ambiente, 2021.</t>
  </si>
  <si>
    <t>Pacifico Sudeste</t>
  </si>
  <si>
    <t>Mesobentonico  - Pacifico Sudeste</t>
  </si>
  <si>
    <t>Área Marina Costera Protegida</t>
  </si>
  <si>
    <t>Litoral  - Atacama</t>
  </si>
  <si>
    <t>Pan de Azúcar</t>
  </si>
  <si>
    <t>WDPA-060</t>
  </si>
  <si>
    <t>Los Molles</t>
  </si>
  <si>
    <t>Litoral  - Los Molles</t>
  </si>
  <si>
    <t>Laguna Conchalí</t>
  </si>
  <si>
    <t>WDPA-122</t>
  </si>
  <si>
    <t>Litoral Duro - Norte grande</t>
  </si>
  <si>
    <t>Ecorregiones Marinas protegidas por alguna figura de protección. Shape</t>
  </si>
  <si>
    <t>Ecorregiones Marinas total (km2) IEMA 2020</t>
  </si>
  <si>
    <t>Litoral Blando - Norte grande</t>
  </si>
  <si>
    <t>Suma de Shape_Area (km2)</t>
  </si>
  <si>
    <t>Reserva Forestal</t>
  </si>
  <si>
    <t>Archielago de Juan Fernandez</t>
  </si>
  <si>
    <t>Epibentonico Duro - Norte grande</t>
  </si>
  <si>
    <t>Centro sur</t>
  </si>
  <si>
    <t>Epibentonico Duro - Paposo Taltal</t>
  </si>
  <si>
    <t>Chile central</t>
  </si>
  <si>
    <t>Chiloe Taitao</t>
  </si>
  <si>
    <t>Litoral Blando - Atacama</t>
  </si>
  <si>
    <t>Kawesqar</t>
  </si>
  <si>
    <t>Epibentonico Duro - Atacama</t>
  </si>
  <si>
    <t>Pacifico Austral Oceanico</t>
  </si>
  <si>
    <t>Litoral Duro - Los Molles</t>
  </si>
  <si>
    <t>Bosque Fray Jorge</t>
  </si>
  <si>
    <t>WDPA-033</t>
  </si>
  <si>
    <t>Campo dunar de la punta de Concón</t>
  </si>
  <si>
    <t>WDPA-129</t>
  </si>
  <si>
    <t>Litoral Duro - Chile central</t>
  </si>
  <si>
    <t>Litoral Blando - Chile central</t>
  </si>
  <si>
    <t>El Yali</t>
  </si>
  <si>
    <t>WDPA-073</t>
  </si>
  <si>
    <t>Ecorregión</t>
  </si>
  <si>
    <t>Sin Protección</t>
  </si>
  <si>
    <t>Península de Hualpén</t>
  </si>
  <si>
    <t>WDPA-146</t>
  </si>
  <si>
    <t>Litoral Duro - Centro sur</t>
  </si>
  <si>
    <t>Litoral Blando - Centro sur</t>
  </si>
  <si>
    <t>Epibentonico Blando - Centro sur</t>
  </si>
  <si>
    <t>Epibentonico Duro - Centro sur</t>
  </si>
  <si>
    <t>Humedal costero Carrizal Bajo</t>
  </si>
  <si>
    <t>WDPA-199</t>
  </si>
  <si>
    <t>Isla Cachagua</t>
  </si>
  <si>
    <t>Isla de Cachagua</t>
  </si>
  <si>
    <t>Zona de Surgencia  - Chile central</t>
  </si>
  <si>
    <t>Acantilados Federico Santa María</t>
  </si>
  <si>
    <t>WDPA-132</t>
  </si>
  <si>
    <t>Zona de Surgencia  - Atacama</t>
  </si>
  <si>
    <t>Pingüino de Humboldt</t>
  </si>
  <si>
    <t>WDPA-115</t>
  </si>
  <si>
    <t>Batibentonico  - Pacifico Austral Oceanico</t>
  </si>
  <si>
    <t>Abisal  - Pacifico Austral Oceanico</t>
  </si>
  <si>
    <t>Mesobentonico  - Pacifico Austral Oceanico</t>
  </si>
  <si>
    <t>WDPA-190</t>
  </si>
  <si>
    <t>Montes submarinos  - Pacifico Austral Oceanico</t>
  </si>
  <si>
    <t>Canales de la Patagonia Central - Kawesqar</t>
  </si>
  <si>
    <t>Katalalixar</t>
  </si>
  <si>
    <t>WDPA-105</t>
  </si>
  <si>
    <t>Bernardo O'Higgins</t>
  </si>
  <si>
    <t>WDPA-059</t>
  </si>
  <si>
    <t>Fiordos de la Patagonia Sur  - Magallanes</t>
  </si>
  <si>
    <t>Costa Este de Chiloe  - Chiloe Taitao</t>
  </si>
  <si>
    <t>Fiordos de Chiloe Continental  - Chiloe Taitao</t>
  </si>
  <si>
    <t>Alerce Andino</t>
  </si>
  <si>
    <t>WDPA-046</t>
  </si>
  <si>
    <t>Costa de Chiloe Continental  - Chiloe Taitao</t>
  </si>
  <si>
    <t>Parque Pumalín</t>
  </si>
  <si>
    <t>WDPA-152</t>
  </si>
  <si>
    <t>Corcovado</t>
  </si>
  <si>
    <t>WDPA-048</t>
  </si>
  <si>
    <t>Pumalín Douglas Tompkins</t>
  </si>
  <si>
    <t>WDPA-184</t>
  </si>
  <si>
    <t>Costa expuesta Patagonia Norte  - Chiloe Taitao</t>
  </si>
  <si>
    <t>WDPA-045</t>
  </si>
  <si>
    <t>Isla Guamblin</t>
  </si>
  <si>
    <t>WDPA-051</t>
  </si>
  <si>
    <t>Islotes de Puñihuil</t>
  </si>
  <si>
    <t>WDPA-017</t>
  </si>
  <si>
    <t>Las Guaitecas</t>
  </si>
  <si>
    <t>WDPA-101</t>
  </si>
  <si>
    <t>Pitipalena-Añihue</t>
  </si>
  <si>
    <t>Melimoyu</t>
  </si>
  <si>
    <t>WDPA-183</t>
  </si>
  <si>
    <t>Laguna San Rafael</t>
  </si>
  <si>
    <t>WDPA-054</t>
  </si>
  <si>
    <t>Fiordos de la Patagonia Norte  - Chiloe Taitao</t>
  </si>
  <si>
    <t>Cinco Hermanas</t>
  </si>
  <si>
    <t>WDPA-019</t>
  </si>
  <si>
    <t>Queulat</t>
  </si>
  <si>
    <t>WDPA-053</t>
  </si>
  <si>
    <t>Isla Magdalena</t>
  </si>
  <si>
    <t>WDPA-052</t>
  </si>
  <si>
    <t>Canales de la Patagonia Norte  - Chiloe Taitao</t>
  </si>
  <si>
    <t>Senos del Golfo de Penas  - Chiloe Taitao</t>
  </si>
  <si>
    <t>Costa expuesta de Golfo de Penas  - Chiloe Taitao</t>
  </si>
  <si>
    <t>Canales de la Patagonia Central - Chiloe Taitao</t>
  </si>
  <si>
    <t>Fiordos de la Patagonia Central - Chiloe Taitao</t>
  </si>
  <si>
    <t>Fiordos de la Patagonia Central - Kawesqar</t>
  </si>
  <si>
    <t>Costa Expuesta de Patagonia Central  - Kawesqar</t>
  </si>
  <si>
    <t>Canales de la Patagonia Central - Magallanes</t>
  </si>
  <si>
    <t>Estrecho de Magallanes Oeste  - Magallanes</t>
  </si>
  <si>
    <t>Francisco Coloane</t>
  </si>
  <si>
    <t>Fiordos de la Patagonia Central - Magallanes</t>
  </si>
  <si>
    <t>Otway Jeronimo  - Magallanes</t>
  </si>
  <si>
    <t>Costa Expuesta de Patagonia Sur  - Magallanes</t>
  </si>
  <si>
    <t>Alberto D'Agostini</t>
  </si>
  <si>
    <t>WDPA-056</t>
  </si>
  <si>
    <t>Cockburn Magdalena  - Magallanes</t>
  </si>
  <si>
    <t>Canales de la Patagonia Sur  - Magallanes</t>
  </si>
  <si>
    <t>Beagle Ballenero  - Magallanes</t>
  </si>
  <si>
    <t>Yendegaia</t>
  </si>
  <si>
    <t>WDPA-159</t>
  </si>
  <si>
    <t>Nassau Hornos  - Magallanes</t>
  </si>
  <si>
    <t>Cabo de Hornos</t>
  </si>
  <si>
    <t>WDPA-055</t>
  </si>
  <si>
    <t>Whitesidel  - Magallanes</t>
  </si>
  <si>
    <t>Almirantazgo  - Magallanes</t>
  </si>
  <si>
    <t>Estrecho de Magallanes Este  - Magallanes</t>
  </si>
  <si>
    <t>Estrecho de Magallanes Central  - Magallanes</t>
  </si>
  <si>
    <t>Los Pingüinos</t>
  </si>
  <si>
    <t>WDPA-021</t>
  </si>
  <si>
    <t>Batibentonico - Islas Desventuradas</t>
  </si>
  <si>
    <t>Marina insular</t>
  </si>
  <si>
    <t>Abisal - Islas Desventuradas</t>
  </si>
  <si>
    <t>Mesobentonico - Islas Desventuradas</t>
  </si>
  <si>
    <t>Batibentonico - Archielago de Juan Fernandez</t>
  </si>
  <si>
    <t>Litoral - Archielago de Juan Fernandez</t>
  </si>
  <si>
    <t>Mesobentonico - Archielago de Juan Fernandez</t>
  </si>
  <si>
    <t>Archipiélago Juan Fernández</t>
  </si>
  <si>
    <t>WDPA-036</t>
  </si>
  <si>
    <t>Epibentonico - Archielago de Juan Fernandez</t>
  </si>
  <si>
    <t>Superficie terrestre - Archielago de Juan Fernandez</t>
  </si>
  <si>
    <t>Abisal - Archielago de Juan Fernandez</t>
  </si>
  <si>
    <t>Montes Submarinos - Archielago de Juan Fernandez</t>
  </si>
  <si>
    <t>Montes Submarinos - Islas Desventuradas</t>
  </si>
  <si>
    <t>Montes Submarinos - Isla de Pascua</t>
  </si>
  <si>
    <t>WDPA-034</t>
  </si>
  <si>
    <t>Insular - Isla de Pascua</t>
  </si>
  <si>
    <t>Batibentonico - Isla de Pascua</t>
  </si>
  <si>
    <t>Abisal - Isla de Pascua</t>
  </si>
  <si>
    <t>Mesobentonico - Isla de Pascua</t>
  </si>
  <si>
    <t>Litoral - Isla de Pascua</t>
  </si>
  <si>
    <t>Epibentonico - Isla de Pascua</t>
  </si>
  <si>
    <t>Datos actualizados a Julio 2021</t>
  </si>
  <si>
    <t>ID</t>
  </si>
  <si>
    <t>SOLICITUD ECMPO</t>
  </si>
  <si>
    <t>COMUNA</t>
  </si>
  <si>
    <t>REGIÓN</t>
  </si>
  <si>
    <t>ESTADO</t>
  </si>
  <si>
    <t>Estado</t>
  </si>
  <si>
    <t>SIMBOLOGÍA</t>
  </si>
  <si>
    <t>PUNTA LAS TETILLAS</t>
  </si>
  <si>
    <t>FREIRINA</t>
  </si>
  <si>
    <t>En CONADI</t>
  </si>
  <si>
    <t>En Trámite</t>
  </si>
  <si>
    <t>ECMPO NUEVA</t>
  </si>
  <si>
    <t>HUENTELOLEN</t>
  </si>
  <si>
    <t>CAÑETE</t>
  </si>
  <si>
    <t>VIII</t>
  </si>
  <si>
    <t xml:space="preserve">CAMBIO DE ESTADO </t>
  </si>
  <si>
    <t>LAFKENMAPU MEU</t>
  </si>
  <si>
    <t>ARAUCO</t>
  </si>
  <si>
    <t>Sector decretado</t>
  </si>
  <si>
    <t>Sector Decretado</t>
  </si>
  <si>
    <t>LOCOBE</t>
  </si>
  <si>
    <t>Espacios Costeros Marinos Pueblos Originarios (ECMPO) - SUBPESCA. Subsecretaría de Pesca y Acuicultura</t>
  </si>
  <si>
    <t>PTA. CHUCAUCURA</t>
  </si>
  <si>
    <t>En solicitud de destinación</t>
  </si>
  <si>
    <t>MANQUECHE</t>
  </si>
  <si>
    <t>TIRÚA</t>
  </si>
  <si>
    <t>LOCOBE COMPLEMENTO</t>
  </si>
  <si>
    <t>TIRÚA-DANQUIL</t>
  </si>
  <si>
    <t>IX</t>
  </si>
  <si>
    <t>MANQUECHE PLAYA</t>
  </si>
  <si>
    <t xml:space="preserve">NUEVA LLEU LLEU QUIDICO </t>
  </si>
  <si>
    <t>X</t>
  </si>
  <si>
    <t>LEUFU</t>
  </si>
  <si>
    <t>LEBU</t>
  </si>
  <si>
    <t xml:space="preserve">En consulta a otras instituciones </t>
  </si>
  <si>
    <t>XI</t>
  </si>
  <si>
    <t>BUDI-TOLTÉN</t>
  </si>
  <si>
    <t>TEODORO SCHMIDT</t>
  </si>
  <si>
    <t>Sector decretado/Convenio de uso</t>
  </si>
  <si>
    <t>XII</t>
  </si>
  <si>
    <t>PILCOMAÑI</t>
  </si>
  <si>
    <t>TOLTÉN</t>
  </si>
  <si>
    <t>Elaboración plano destinación</t>
  </si>
  <si>
    <t>XIV</t>
  </si>
  <si>
    <t>MALALHUE</t>
  </si>
  <si>
    <t>AYLLA REWE BUDI</t>
  </si>
  <si>
    <t>MISISSIPI</t>
  </si>
  <si>
    <t>SAN JOSE DE LA MARIQUINA</t>
  </si>
  <si>
    <t>Rechazo recurso de reclamación/Falta Plan de Consulta</t>
  </si>
  <si>
    <t>MEHUIN</t>
  </si>
  <si>
    <t xml:space="preserve">En CONADI </t>
  </si>
  <si>
    <t>PALO MUERTO</t>
  </si>
  <si>
    <t>CORRAL</t>
  </si>
  <si>
    <t>Próximo envío a CRUBC</t>
  </si>
  <si>
    <t>WADALAFKEN</t>
  </si>
  <si>
    <t>VALDIVIA, CORRAL, LA UNIÓN</t>
  </si>
  <si>
    <t>BAHÍA CORRAL</t>
  </si>
  <si>
    <t>Próximo envío a CONADI</t>
  </si>
  <si>
    <t>PUNTA CAPITANES</t>
  </si>
  <si>
    <t>FRESIA</t>
  </si>
  <si>
    <t>MANQUEMAPU</t>
  </si>
  <si>
    <t>PURRANQUE</t>
  </si>
  <si>
    <t>MAHUIDANTU</t>
  </si>
  <si>
    <t>TRINCAO 1, 2, 3, 4, 5, 7, 8, 9 y 10</t>
  </si>
  <si>
    <t>QUELLÓN</t>
  </si>
  <si>
    <t>CALETA MILAGRO</t>
  </si>
  <si>
    <t>SAN JUAN DE LA COSTA</t>
  </si>
  <si>
    <t>MAÑIHUEICO-HUINAY</t>
  </si>
  <si>
    <t>HUALAIHUÉ</t>
  </si>
  <si>
    <t xml:space="preserve">KOLDITA </t>
  </si>
  <si>
    <t>PARGUA</t>
  </si>
  <si>
    <t>CALBUCO</t>
  </si>
  <si>
    <t>CAULIN</t>
  </si>
  <si>
    <t>ANCUD</t>
  </si>
  <si>
    <t>HUENTETIQUE</t>
  </si>
  <si>
    <t>PAILDAD</t>
  </si>
  <si>
    <t>QUEILÉN</t>
  </si>
  <si>
    <t>CONDOR</t>
  </si>
  <si>
    <t>RÍO NEGRO</t>
  </si>
  <si>
    <t>BAHÍA SAN PEDRO</t>
  </si>
  <si>
    <t>PUNTA LUA YENECURA</t>
  </si>
  <si>
    <t>CHONCHI</t>
  </si>
  <si>
    <t>*faltan datos de las superficies</t>
  </si>
  <si>
    <t>PUCATUÉ</t>
  </si>
  <si>
    <t>BAHÍA MANSA PALERÍA</t>
  </si>
  <si>
    <t>San Juan de la Costa</t>
  </si>
  <si>
    <t>BUTA LAUQUEN MAPU</t>
  </si>
  <si>
    <t>PUNTA SAN LUIS</t>
  </si>
  <si>
    <t>ANCAPÁN MAPU-LAFQUEN</t>
  </si>
  <si>
    <t>ANTILKO</t>
  </si>
  <si>
    <t xml:space="preserve">HUICHA </t>
  </si>
  <si>
    <t>CAYLIN</t>
  </si>
  <si>
    <t>PALERÍA PUNTA PICHI-MALLAI</t>
  </si>
  <si>
    <t>ISLA LINAGUA Y BAHÍA QUELLÓN</t>
  </si>
  <si>
    <t>PANITAO</t>
  </si>
  <si>
    <t>PUERTO MONTT</t>
  </si>
  <si>
    <t>QUETALMAHUE</t>
  </si>
  <si>
    <t>METRI</t>
  </si>
  <si>
    <t>LELBÚN</t>
  </si>
  <si>
    <t>QUEILEN</t>
  </si>
  <si>
    <t>CUCAO</t>
  </si>
  <si>
    <t>QUILA</t>
  </si>
  <si>
    <t>EN CONADI</t>
  </si>
  <si>
    <t>COMPU</t>
  </si>
  <si>
    <t>CHAULLIN</t>
  </si>
  <si>
    <t>Aprobado con modificaciones por CRUBC</t>
  </si>
  <si>
    <t>CHADMO</t>
  </si>
  <si>
    <t>CHAYAHUÉ</t>
  </si>
  <si>
    <t>PUNTA YATEGUA</t>
  </si>
  <si>
    <t>ISLA QUIHUA</t>
  </si>
  <si>
    <t>HUICHA COMPLEMENTO</t>
  </si>
  <si>
    <t>NERCON</t>
  </si>
  <si>
    <t>CASTRO</t>
  </si>
  <si>
    <t xml:space="preserve">TENGLO </t>
  </si>
  <si>
    <t>CHAIGUAO</t>
  </si>
  <si>
    <t>PILPILEWE</t>
  </si>
  <si>
    <t>ABTAO</t>
  </si>
  <si>
    <t>BARRIO COSTERO</t>
  </si>
  <si>
    <t>LINAO</t>
  </si>
  <si>
    <t>YALDAD</t>
  </si>
  <si>
    <t>ISLA APIAO</t>
  </si>
  <si>
    <t>QUINCHAO</t>
  </si>
  <si>
    <t>ISLA MEULIN</t>
  </si>
  <si>
    <t>MANQUEMAPU COMPLEMENTO</t>
  </si>
  <si>
    <t>BAHÍA SAN PEDRO COMPLEMENTO</t>
  </si>
  <si>
    <t>CHAUMAN</t>
  </si>
  <si>
    <t>ISLA MARIMELLI</t>
  </si>
  <si>
    <t>COCHAMÓ</t>
  </si>
  <si>
    <t>LAITEC</t>
  </si>
  <si>
    <t>QUIHUA-SAN JOSÉ</t>
  </si>
  <si>
    <t>ISLA TRANQUI</t>
  </si>
  <si>
    <t>CARELMAPU</t>
  </si>
  <si>
    <t>MAULLÍN</t>
  </si>
  <si>
    <t>ISLAS TABON Y PULUQUI</t>
  </si>
  <si>
    <t>NATRI</t>
  </si>
  <si>
    <t>ISLA TAC</t>
  </si>
  <si>
    <t>QUEMCHI</t>
  </si>
  <si>
    <t>CAGUACH</t>
  </si>
  <si>
    <t>ISLA QUENAC</t>
  </si>
  <si>
    <t>ISLA MARIMELL COMPLEMENTO</t>
  </si>
  <si>
    <t>En Comunidad</t>
  </si>
  <si>
    <t>HUINAY</t>
  </si>
  <si>
    <t>WAFO-WAPI</t>
  </si>
  <si>
    <t>WAYWEN</t>
  </si>
  <si>
    <t>PUMILLAHUE</t>
  </si>
  <si>
    <t>PUCATUÉ COMPLEMENTO</t>
  </si>
  <si>
    <t>LIN LIN</t>
  </si>
  <si>
    <t>ISLA DESERTORES</t>
  </si>
  <si>
    <t>CHAITÉN</t>
  </si>
  <si>
    <t>KIÑETUELAFQUEN</t>
  </si>
  <si>
    <t>ISLA LLINGUA</t>
  </si>
  <si>
    <t>NGULAM ÑUKE LAFKEN</t>
  </si>
  <si>
    <t>ISLA AULIN</t>
  </si>
  <si>
    <t>ISLA ALAO</t>
  </si>
  <si>
    <t>WEKI-WIL</t>
  </si>
  <si>
    <t>ISLA TRAIGUEN</t>
  </si>
  <si>
    <t>AYSÉN</t>
  </si>
  <si>
    <t>CISNES</t>
  </si>
  <si>
    <t>ISLAS HUICHAS</t>
  </si>
  <si>
    <t>PENÍNSULA MUÑOZ GAMERO</t>
  </si>
  <si>
    <t>PUERTO NATALES</t>
  </si>
  <si>
    <t>KAWESQAR-ÚLTIMA ESPERANZA</t>
  </si>
  <si>
    <t>NATALES-PUNTA ARENAS</t>
  </si>
  <si>
    <t>Con recurso j</t>
  </si>
  <si>
    <t>hectáreas (2020)</t>
  </si>
  <si>
    <t>hectáreas (jun 2021)</t>
  </si>
  <si>
    <t xml:space="preserve">*IEMA 2020 datos al año 2020 (no pude encontrar la base de datos utilizada para el IEMA por lo que puede existir diferencias en los registros con el 6 REMA, a pesar que ambos provienen de subpesca) </t>
  </si>
  <si>
    <t>*Al lado serie de datos a junio 2021 obtenidos por cobertura AMERB</t>
  </si>
  <si>
    <t>Indica la superficie en hectáreas de las Áreas de Manejo de Recursos Bentónicos (AMERB) decretadas a junio de 2021 en el país.</t>
  </si>
  <si>
    <t>Las Áreas de Manejo y Explotación de Recursos Bentónicos (AMERB), son un régimen de administración pesquera que asigna derechos exclusivos de uso y explotación de recursos bentónicos (invertebrados y algas) a Organizaciones de Pescadores Artesanales (OPA) legalmente constituidas, mediante un plan de manejo y explotación del recurso, basado en la conservación de los recursos bentónicos presentes en sectores geográficos previamente delimitados geográficamente. De acuerdo a la Ley General de Pesca y Acuicultura (LGPA), este régimen de acceso puede establecerse en el área de reserva para la pesca artesanal (ARPA) y en las aguas terrestres (ríos y lagos) del territorio nacional. Cabe precisar que el ARPA incluye la franja costera de cinco millas náuticas que se proyecta desde las líneas de base, entre el límite norte de la República y el sur de la Isla de Chiloé (43°25'45" L.S.), y alrededor de las islas oceánicas, pero también contempla la playa de mar y las aguas interiores del país (al interior de las líneas de base rectas, en la zona austral).</t>
  </si>
  <si>
    <t>Subsecretaría de Pesca y Acuicultura (Subpesca), División de Administración Pesquera, 2021.</t>
  </si>
  <si>
    <t>N° AMERB (jun 2021)</t>
  </si>
  <si>
    <t>Recurso / año  / tonelada</t>
  </si>
  <si>
    <t>Algas </t>
  </si>
  <si>
    <t>Anchoveta</t>
  </si>
  <si>
    <t>Indica las cuotas de captura asignadas en toneladas de las especies hidrobiológicas en Chile por año.</t>
  </si>
  <si>
    <t>Bacalao de Profundidad </t>
  </si>
  <si>
    <t>La Ley General de Pesca y Acuicultura cuyo texto refundido, coordinado y sistematizado fue fijado por decreto supremo Nº 430 de 1991, del Ministerio de Economía, Fomento y Reconstrucción, establece la siguiente definición: Captura: peso físico expresado en toneladas o kilogramos de las especies hidrobiológicas vivas o muertas que en su estado natural hayan sido extraídas ya sea en forma manual o atrapadas o retenidas por un arte, aparejo o implemento de pesca. La asignación de cuotas de pesca (Art 3, letra C, Ley 20.657), es una de las medidas  de administración pesquera que la autoridad del sector ha utilizado en el manejo de las  pesquerías chilenas. El control de estas asignaciones de cuotas es de responsabilidad del Servicio Nacional  de Pesca y Acuicultura y ejecutado a través de la Subdirección de Pesquerías y  Direcciones Regionales, esto debido al mandato que la Ley ha encomendado en cuanto  a velar por el cumplimiento de la normativa pesquera y de acuicultura.</t>
  </si>
  <si>
    <t>Camarón Nailon </t>
  </si>
  <si>
    <t>Congrio Dorado</t>
  </si>
  <si>
    <t>Erizo</t>
  </si>
  <si>
    <t>Jibia</t>
  </si>
  <si>
    <t>Jurel</t>
  </si>
  <si>
    <t>Langostino Amarillo</t>
  </si>
  <si>
    <t>Langostino Colorado </t>
  </si>
  <si>
    <t>Merluza común</t>
  </si>
  <si>
    <t>Merluza de Cola</t>
  </si>
  <si>
    <t>Merluza de tres aletas </t>
  </si>
  <si>
    <t>Merluza del Sur</t>
  </si>
  <si>
    <t>Raya Volantín y Espinoza</t>
  </si>
  <si>
    <t>Sardina austral</t>
  </si>
  <si>
    <t>Sardina común</t>
  </si>
  <si>
    <t>Sardina española</t>
  </si>
  <si>
    <t>Cuotas de capturas totales por año</t>
  </si>
  <si>
    <t>Indica las cuotas de captura en toneladas totales en Chile por año.</t>
  </si>
  <si>
    <t>La Ley General de Pesca y Acuicultura cuyo texto refundido, coordinado y sistematizado fue fijado por decreto supremo Nº 430 de 1991, del Ministerio de Economía, Fomento y Reconstrucción, establece la siguiente definición: Captura: peso físico expresado en toneladas o kilogramos de las especies hidrobiológicas vivas o muertas que en su estado natural hayan sido extraídas ya sea en forma manual o atrapadas o retenidas por un arte, aparejo o implemento de pesca.</t>
  </si>
  <si>
    <t>I-O1. REGISTRO DE VARAMIENTO DE ESPECIES, 2009-2020</t>
  </si>
  <si>
    <t>I-O2. DESEMBARQUE PESQUERO TOTAL (DESEMBARQUE Y ACUICULTURA) POR ESPECIE, 2013-2020</t>
  </si>
  <si>
    <t>I-O3. DESEMBARQUE PESQUERO TOTAL POR SECTOR, 2013-2020</t>
  </si>
  <si>
    <t>I-O4. DESEMBARQUE PESQUERO TOTAL POR REGIÓN, 2013-2020</t>
  </si>
  <si>
    <t>I-O5. COSECHA EN CENTROS DE CULTIVO ACUÍCOLA, 2020</t>
  </si>
  <si>
    <t>I-O6. EVOLUCIÓN DE CONCESIONES ACUÍCOLAS, 2009-2020</t>
  </si>
  <si>
    <t>I-O7. EXTENSIÓN DE CONCESIONES DE ACUICULTURA, 2020</t>
  </si>
  <si>
    <t>I-O8. EMISIONES DE AGUAS VERTIDAS AL MAR, 2017-2019</t>
  </si>
  <si>
    <t>I-O9. PROPORCIÓN DE AGUAS VERTIDAS AL MAR POR SECTOR ECONÓMICO, 2019</t>
  </si>
  <si>
    <t>ODS 14.2.1 PROPROCIÓN DE ZONA ECONÓMICA EXCLUSIVA GESTIONADA MEDIANTE ENFOQUES BASADOS EN LOS ECOSISTEMAS, 2010-2020</t>
  </si>
  <si>
    <t>I-10. PROPORCIÓN DE ÁREAS PROTEGIDAS EN LAS ECORREGIONES MARINAS, 2020</t>
  </si>
  <si>
    <t>I-O11. ESPACIOS COSTERO-MARINOS DE PUEBLOS ORIGINARIOS (ECMPO) DECRETADAS, POR REGIÓN,  jun 2021</t>
  </si>
  <si>
    <t>I-O12. ÁREAS DE MANEJO DE RECURSOS BENTÓNICOS (AMERB) POR REGIÓN, 2021</t>
  </si>
  <si>
    <t>I-O13. CUOTAS DE CAPTURA PESQUERA POR ESPECIE, 2016-2020</t>
  </si>
  <si>
    <t>Varamiento de especies</t>
  </si>
  <si>
    <t>Desembarque total por especie</t>
  </si>
  <si>
    <t>Desembarque total por sector</t>
  </si>
  <si>
    <t>Desembarque total regional</t>
  </si>
  <si>
    <t>Servicio Nacional de Pesca (Sernapesca), 2021.</t>
  </si>
  <si>
    <t>Tonelaldas</t>
  </si>
  <si>
    <t>Cosecha en centros de acuicultura</t>
  </si>
  <si>
    <t xml:space="preserve">Concesiones de acuicultura </t>
  </si>
  <si>
    <t>Subsecretaría de Pesca y Acuicultura (SUBPESCA), 2021.</t>
  </si>
  <si>
    <t>Extención de concesiones de acuicultura</t>
  </si>
  <si>
    <t>Emisiones de Riles al mar</t>
  </si>
  <si>
    <t>Superficie de Áreas Protegidas Marinas</t>
  </si>
  <si>
    <t>Superficie de Zona Ecónomica Exclusiva</t>
  </si>
  <si>
    <t>Ministerio del Medio Ambiente (MMA), 2021.</t>
  </si>
  <si>
    <t>División de Recursos Naturales y Biodiversidad, Ministerio del Medio Ambiente, 2021. Corporación Nacional Forestal (Conaf), 2021.</t>
  </si>
  <si>
    <t>Superficie de Áreas Protegidas Marinas ubicadas en ecorregiones</t>
  </si>
  <si>
    <t>Espacios Costero- Marinos de Pueblos Originarios</t>
  </si>
  <si>
    <t>Áreas de Manejo de Recursos Bentónicos</t>
  </si>
  <si>
    <t>Número y hectáreas</t>
  </si>
  <si>
    <t>Cuotas de captura de recursos hidrobiologicos</t>
  </si>
  <si>
    <t>Kilómetros cuadrados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</si>
</sst>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 ;_ * \-#,##0.00_ ;_ * &quot;-&quot;??_ ;_ @_ "/>
    <numFmt numFmtId="165" formatCode="0.000"/>
    <numFmt numFmtId="166" formatCode="_ * #,##0_ ;_ * \-#,##0_ ;_ * &quot;-&quot;??_ ;_ @_ "/>
  </numFmts>
  <fonts count="1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sz val="11"/>
      <name val="Calibri"/>
      <family val="2"/>
      <scheme val="minor"/>
    </font>
    <font>
      <b/>
      <sz val="14"/>
      <color theme="1"/>
      <name val="Calibri"/>
      <family val="2"/>
      <scheme val="minor"/>
    </font>
    <font>
      <b/>
      <sz val="9"/>
      <color indexed="81"/>
      <name val="Tahoma"/>
      <family val="2"/>
    </font>
    <font>
      <sz val="9"/>
      <color indexed="81"/>
      <name val="Tahoma"/>
      <family val="2"/>
    </font>
    <font>
      <sz val="10"/>
      <name val="Arial"/>
      <family val="2"/>
    </font>
    <font>
      <b/>
      <sz val="11"/>
      <name val="Calibri"/>
      <family val="2"/>
      <scheme val="minor"/>
    </font>
    <font>
      <sz val="10"/>
      <color indexed="8"/>
      <name val="Arial"/>
      <family val="2"/>
    </font>
    <font>
      <b/>
      <sz val="11"/>
      <color indexed="8"/>
      <name val="Calibri"/>
      <family val="2"/>
      <scheme val="minor"/>
    </font>
    <font>
      <sz val="11"/>
      <color indexed="8"/>
      <name val="Calibri"/>
      <family val="2"/>
      <scheme val="minor"/>
    </font>
    <font>
      <sz val="11"/>
      <color rgb="FF000000"/>
      <name val="Calibri"/>
      <family val="2"/>
      <scheme val="minor"/>
    </font>
    <font>
      <u/>
      <sz val="11"/>
      <color theme="10"/>
      <name val="Calibri"/>
      <family val="2"/>
      <scheme val="minor"/>
    </font>
    <font>
      <b/>
      <sz val="11"/>
      <color rgb="FF000000"/>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theme="9"/>
      </patternFill>
    </fill>
    <fill>
      <patternFill patternType="solid">
        <fgColor rgb="FFFFFF00"/>
        <bgColor indexed="64"/>
      </patternFill>
    </fill>
    <fill>
      <patternFill patternType="solid">
        <fgColor rgb="FF00B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164" fontId="1" fillId="0" borderId="0" applyFont="0" applyFill="0" applyBorder="0" applyAlignment="0" applyProtection="0"/>
    <xf numFmtId="0" fontId="9" fillId="0" borderId="0"/>
    <xf numFmtId="0" fontId="11" fillId="0" borderId="0"/>
    <xf numFmtId="0" fontId="15" fillId="0" borderId="0" applyNumberFormat="0" applyFill="0" applyBorder="0" applyAlignment="0" applyProtection="0"/>
  </cellStyleXfs>
  <cellXfs count="109">
    <xf numFmtId="0" fontId="0" fillId="0" borderId="0" xfId="0"/>
    <xf numFmtId="0" fontId="3" fillId="3" borderId="1" xfId="0" applyFont="1" applyFill="1" applyBorder="1" applyAlignment="1">
      <alignment vertical="center" wrapText="1"/>
    </xf>
    <xf numFmtId="0" fontId="3" fillId="0" borderId="0" xfId="0" applyFont="1" applyAlignment="1">
      <alignment vertical="center"/>
    </xf>
    <xf numFmtId="0" fontId="0" fillId="0" borderId="0" xfId="0" applyAlignment="1">
      <alignment vertical="center" wrapText="1"/>
    </xf>
    <xf numFmtId="0" fontId="0" fillId="0" borderId="1" xfId="0" applyBorder="1" applyAlignment="1">
      <alignment horizontal="left" vertical="center"/>
    </xf>
    <xf numFmtId="1" fontId="0" fillId="0" borderId="0" xfId="0" applyNumberFormat="1"/>
    <xf numFmtId="0" fontId="0" fillId="0" borderId="0" xfId="0" applyAlignment="1">
      <alignment vertical="center"/>
    </xf>
    <xf numFmtId="0" fontId="3" fillId="0" borderId="0" xfId="0" applyFont="1" applyAlignment="1">
      <alignment horizontal="left"/>
    </xf>
    <xf numFmtId="0" fontId="0" fillId="0" borderId="0" xfId="0" applyAlignment="1">
      <alignment horizontal="left"/>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xf numFmtId="0" fontId="0" fillId="0" borderId="6" xfId="0" applyBorder="1" applyAlignment="1">
      <alignment horizontal="center"/>
    </xf>
    <xf numFmtId="0" fontId="0" fillId="0" borderId="7" xfId="0" applyBorder="1" applyAlignment="1">
      <alignment horizontal="center"/>
    </xf>
    <xf numFmtId="0" fontId="0" fillId="0" borderId="1" xfId="0" applyBorder="1" applyAlignment="1">
      <alignment horizontal="center"/>
    </xf>
    <xf numFmtId="0" fontId="0" fillId="4" borderId="7" xfId="0" applyFill="1" applyBorder="1" applyAlignment="1">
      <alignment horizontal="center"/>
    </xf>
    <xf numFmtId="0" fontId="0" fillId="0" borderId="7" xfId="0" applyBorder="1"/>
    <xf numFmtId="0" fontId="0" fillId="0" borderId="8" xfId="0" applyBorder="1"/>
    <xf numFmtId="0" fontId="0" fillId="0" borderId="9" xfId="0" applyBorder="1" applyAlignment="1">
      <alignment horizontal="center"/>
    </xf>
    <xf numFmtId="0" fontId="0" fillId="4" borderId="1" xfId="0" applyFill="1" applyBorder="1" applyAlignment="1">
      <alignment horizontal="center"/>
    </xf>
    <xf numFmtId="0" fontId="0" fillId="0" borderId="1" xfId="0" applyBorder="1"/>
    <xf numFmtId="0" fontId="0" fillId="4" borderId="9" xfId="0" applyFill="1" applyBorder="1" applyAlignment="1">
      <alignment horizontal="center"/>
    </xf>
    <xf numFmtId="0" fontId="5" fillId="4" borderId="9" xfId="0" applyFont="1" applyFill="1" applyBorder="1" applyAlignment="1">
      <alignment horizontal="center"/>
    </xf>
    <xf numFmtId="0" fontId="0" fillId="0" borderId="10" xfId="0" applyBorder="1"/>
    <xf numFmtId="0" fontId="0" fillId="0" borderId="11" xfId="0" applyBorder="1"/>
    <xf numFmtId="0" fontId="0" fillId="4" borderId="1" xfId="0" applyFill="1" applyBorder="1"/>
    <xf numFmtId="0" fontId="0" fillId="4" borderId="12" xfId="0" applyFill="1" applyBorder="1"/>
    <xf numFmtId="0" fontId="6" fillId="0" borderId="13" xfId="0" applyFont="1" applyBorder="1"/>
    <xf numFmtId="0" fontId="0" fillId="0" borderId="1" xfId="0" applyBorder="1" applyAlignment="1">
      <alignment vertical="center"/>
    </xf>
    <xf numFmtId="0" fontId="3" fillId="3" borderId="1" xfId="0" applyFont="1" applyFill="1" applyBorder="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xf>
    <xf numFmtId="0" fontId="2" fillId="0" borderId="0" xfId="0" applyFont="1"/>
    <xf numFmtId="0" fontId="10" fillId="0" borderId="0" xfId="0" applyFont="1"/>
    <xf numFmtId="0" fontId="12" fillId="3" borderId="14" xfId="3" applyFont="1" applyFill="1" applyBorder="1" applyAlignment="1">
      <alignment vertical="center"/>
    </xf>
    <xf numFmtId="3" fontId="13" fillId="0" borderId="0" xfId="3" applyNumberFormat="1" applyFont="1" applyAlignment="1">
      <alignment horizontal="right" vertical="center"/>
    </xf>
    <xf numFmtId="3" fontId="1" fillId="0" borderId="0" xfId="0" applyNumberFormat="1" applyFont="1"/>
    <xf numFmtId="3" fontId="12" fillId="0" borderId="0" xfId="3" applyNumberFormat="1" applyFont="1" applyAlignment="1">
      <alignment horizontal="left" vertical="center"/>
    </xf>
    <xf numFmtId="0" fontId="3" fillId="3" borderId="1" xfId="0" applyFont="1" applyFill="1" applyBorder="1" applyAlignment="1">
      <alignment vertical="center"/>
    </xf>
    <xf numFmtId="0" fontId="3" fillId="0" borderId="0" xfId="0" applyFont="1"/>
    <xf numFmtId="0" fontId="3" fillId="3" borderId="1" xfId="0" applyFont="1" applyFill="1" applyBorder="1"/>
    <xf numFmtId="0" fontId="5" fillId="0" borderId="1" xfId="0" applyFont="1" applyBorder="1"/>
    <xf numFmtId="0" fontId="3" fillId="3" borderId="0" xfId="0" applyFont="1" applyFill="1"/>
    <xf numFmtId="165" fontId="0" fillId="0" borderId="0" xfId="0" applyNumberFormat="1"/>
    <xf numFmtId="0" fontId="10" fillId="5" borderId="15" xfId="0" applyFont="1" applyFill="1" applyBorder="1"/>
    <xf numFmtId="0" fontId="10" fillId="5" borderId="16" xfId="0" applyFont="1" applyFill="1" applyBorder="1"/>
    <xf numFmtId="0" fontId="10" fillId="5" borderId="17" xfId="0" applyFont="1" applyFill="1" applyBorder="1"/>
    <xf numFmtId="0" fontId="0" fillId="0" borderId="15" xfId="0" applyBorder="1"/>
    <xf numFmtId="0" fontId="0" fillId="0" borderId="16" xfId="0" applyBorder="1"/>
    <xf numFmtId="166" fontId="14" fillId="0" borderId="17" xfId="1" applyNumberFormat="1" applyFont="1" applyFill="1" applyBorder="1" applyAlignment="1">
      <alignment vertical="center" wrapText="1"/>
    </xf>
    <xf numFmtId="166" fontId="14" fillId="0" borderId="17" xfId="1" applyNumberFormat="1" applyFont="1" applyFill="1" applyBorder="1"/>
    <xf numFmtId="166" fontId="14" fillId="0" borderId="17" xfId="1" applyNumberFormat="1" applyFont="1" applyFill="1" applyBorder="1" applyAlignment="1">
      <alignment horizontal="right" vertical="center" wrapText="1"/>
    </xf>
    <xf numFmtId="0" fontId="0" fillId="0" borderId="0" xfId="0" applyAlignment="1">
      <alignment horizontal="right" vertical="center" wrapText="1"/>
    </xf>
    <xf numFmtId="2" fontId="0" fillId="0" borderId="0" xfId="0" applyNumberFormat="1"/>
    <xf numFmtId="0" fontId="3" fillId="0" borderId="1" xfId="0" applyFont="1" applyBorder="1"/>
    <xf numFmtId="0" fontId="0" fillId="0" borderId="1" xfId="0"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0" fillId="6" borderId="1" xfId="0" applyFill="1" applyBorder="1"/>
    <xf numFmtId="0" fontId="0" fillId="7" borderId="1" xfId="0" applyFill="1" applyBorder="1"/>
    <xf numFmtId="0" fontId="14" fillId="7" borderId="1" xfId="0" applyFont="1" applyFill="1" applyBorder="1" applyAlignment="1">
      <alignment horizontal="left" vertical="center" wrapText="1"/>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0" fillId="7" borderId="1" xfId="0" applyFill="1" applyBorder="1" applyAlignment="1">
      <alignment horizontal="center" vertical="center"/>
    </xf>
    <xf numFmtId="0" fontId="15" fillId="0" borderId="0" xfId="4"/>
    <xf numFmtId="0" fontId="0" fillId="7" borderId="1" xfId="0" applyFill="1" applyBorder="1" applyAlignment="1">
      <alignment vertical="center"/>
    </xf>
    <xf numFmtId="0" fontId="5" fillId="7" borderId="1" xfId="2" applyFont="1" applyFill="1" applyBorder="1" applyAlignment="1">
      <alignment horizontal="center" vertical="center"/>
    </xf>
    <xf numFmtId="0" fontId="5" fillId="0" borderId="1" xfId="2" applyFont="1" applyBorder="1" applyAlignment="1">
      <alignment horizontal="center" vertical="center"/>
    </xf>
    <xf numFmtId="0" fontId="5" fillId="6" borderId="1" xfId="0" applyFont="1" applyFill="1" applyBorder="1" applyAlignment="1">
      <alignment horizontal="left"/>
    </xf>
    <xf numFmtId="0" fontId="0" fillId="6" borderId="1" xfId="0" applyFill="1" applyBorder="1" applyAlignment="1">
      <alignment horizontal="center" vertical="center"/>
    </xf>
    <xf numFmtId="0" fontId="5" fillId="6" borderId="1" xfId="2" applyFont="1" applyFill="1" applyBorder="1" applyAlignment="1">
      <alignment horizontal="center" vertical="center"/>
    </xf>
    <xf numFmtId="0" fontId="14" fillId="6" borderId="1" xfId="0" applyFont="1" applyFill="1" applyBorder="1" applyAlignment="1">
      <alignment horizontal="center" vertical="center" wrapText="1"/>
    </xf>
    <xf numFmtId="0" fontId="5" fillId="0" borderId="1" xfId="2" applyFont="1" applyBorder="1" applyAlignment="1">
      <alignment horizontal="left" vertical="center"/>
    </xf>
    <xf numFmtId="0" fontId="0" fillId="0" borderId="1" xfId="0" applyBorder="1" applyAlignment="1">
      <alignment horizontal="center" vertical="center" wrapText="1"/>
    </xf>
    <xf numFmtId="0" fontId="5" fillId="7" borderId="1" xfId="2" applyFont="1" applyFill="1" applyBorder="1" applyAlignment="1">
      <alignment horizontal="left" vertical="center"/>
    </xf>
    <xf numFmtId="0" fontId="0" fillId="0" borderId="1" xfId="0" applyBorder="1" applyAlignment="1">
      <alignment horizontal="left" vertical="center" wrapText="1"/>
    </xf>
    <xf numFmtId="0" fontId="0" fillId="7" borderId="1" xfId="0" applyFill="1" applyBorder="1" applyAlignment="1">
      <alignment horizontal="center" vertical="center" wrapText="1"/>
    </xf>
    <xf numFmtId="0" fontId="2" fillId="0" borderId="18" xfId="0" applyFont="1" applyBorder="1" applyAlignment="1">
      <alignment horizontal="left" vertical="center"/>
    </xf>
    <xf numFmtId="0" fontId="1" fillId="0" borderId="1" xfId="4" applyFont="1" applyFill="1" applyBorder="1" applyAlignment="1" applyProtection="1">
      <alignment horizontal="left" vertical="center"/>
    </xf>
    <xf numFmtId="0" fontId="0" fillId="7" borderId="1" xfId="0" applyFill="1" applyBorder="1" applyAlignment="1">
      <alignment horizontal="left"/>
    </xf>
    <xf numFmtId="0" fontId="0" fillId="6" borderId="1" xfId="0" applyFill="1" applyBorder="1" applyAlignment="1">
      <alignment horizontal="center"/>
    </xf>
    <xf numFmtId="0" fontId="0" fillId="7" borderId="1" xfId="0" applyFill="1" applyBorder="1" applyAlignment="1">
      <alignment horizontal="left" vertical="center"/>
    </xf>
    <xf numFmtId="0" fontId="0" fillId="0" borderId="0" xfId="0" applyAlignment="1">
      <alignment horizontal="right" vertical="center"/>
    </xf>
    <xf numFmtId="0" fontId="15" fillId="0" borderId="0" xfId="4" applyFill="1"/>
    <xf numFmtId="0" fontId="3" fillId="2" borderId="1" xfId="0" applyFont="1" applyFill="1" applyBorder="1"/>
    <xf numFmtId="0" fontId="3" fillId="2" borderId="1" xfId="0" applyFont="1" applyFill="1" applyBorder="1" applyAlignment="1">
      <alignment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vertical="center"/>
    </xf>
    <xf numFmtId="0" fontId="3" fillId="2" borderId="1" xfId="0" applyFont="1" applyFill="1" applyBorder="1" applyAlignment="1">
      <alignment horizontal="left" vertical="center"/>
    </xf>
    <xf numFmtId="0" fontId="3" fillId="2" borderId="0" xfId="0" applyFont="1" applyFill="1" applyAlignment="1">
      <alignment horizontal="left"/>
    </xf>
    <xf numFmtId="0" fontId="3"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3" fillId="2" borderId="11" xfId="0" applyFont="1" applyFill="1" applyBorder="1" applyAlignment="1">
      <alignment vertical="center" wrapText="1"/>
    </xf>
    <xf numFmtId="0" fontId="3" fillId="2" borderId="19" xfId="0" applyFont="1" applyFill="1" applyBorder="1" applyAlignment="1">
      <alignment vertical="center" wrapText="1"/>
    </xf>
    <xf numFmtId="0" fontId="0" fillId="0" borderId="0" xfId="0" applyBorder="1" applyAlignment="1">
      <alignment vertical="center" wrapText="1"/>
    </xf>
    <xf numFmtId="0" fontId="0" fillId="0" borderId="0" xfId="0" applyBorder="1" applyAlignment="1">
      <alignment vertical="center"/>
    </xf>
    <xf numFmtId="0" fontId="3" fillId="3" borderId="0" xfId="0" applyFont="1" applyFill="1" applyAlignment="1">
      <alignment horizontal="center" vertical="center" wrapText="1"/>
    </xf>
    <xf numFmtId="0" fontId="0" fillId="0" borderId="0" xfId="0" applyBorder="1"/>
    <xf numFmtId="0" fontId="0" fillId="0" borderId="0" xfId="0" applyBorder="1" applyAlignment="1">
      <alignment horizontal="left" vertical="center"/>
    </xf>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0" fillId="0" borderId="0" xfId="0" applyBorder="1" applyAlignment="1">
      <alignment horizontal="left"/>
    </xf>
    <xf numFmtId="0" fontId="5" fillId="0" borderId="0" xfId="0" applyFont="1" applyBorder="1"/>
    <xf numFmtId="0" fontId="3" fillId="0" borderId="0" xfId="0" applyFont="1" applyBorder="1"/>
  </cellXfs>
  <cellStyles count="5">
    <cellStyle name="Hipervínculo" xfId="4" builtinId="8"/>
    <cellStyle name="Millares" xfId="1" builtinId="3"/>
    <cellStyle name="Normal" xfId="0" builtinId="0"/>
    <cellStyle name="Normal 3 2" xfId="2"/>
    <cellStyle name="Normal_Hoja1" xfId="3"/>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rgbClr val="00B0F0"/>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solidFill>
            <a:srgbClr val="FFFF00"/>
          </a:solidFill>
          <a:ln>
            <a:noFill/>
          </a:ln>
          <a:effectLst/>
        </c:spPr>
        <c:marker>
          <c:symbol val="none"/>
        </c:marker>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solidFill>
            <a:srgbClr val="7030A0"/>
          </a:solidFill>
          <a:ln>
            <a:noFill/>
          </a:ln>
          <a:effectLst/>
        </c:spPr>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solidFill>
            <a:schemeClr val="accent1"/>
          </a:solidFill>
          <a:ln>
            <a:noFill/>
          </a:ln>
          <a:effectLst/>
        </c:spPr>
        <c:marker>
          <c:symbol val="none"/>
        </c:marker>
      </c:pivotFmt>
    </c:pivotFmts>
    <c:plotArea>
      <c:layout/>
      <c:barChart>
        <c:barDir val="col"/>
        <c:grouping val="stacked"/>
        <c:varyColors val="0"/>
        <c:ser>
          <c:idx val="0"/>
          <c:order val="0"/>
          <c:tx>
            <c:strRef>
              <c:f>'Emisiones al mar'!$V$12</c:f>
              <c:strCache>
                <c:ptCount val="1"/>
                <c:pt idx="0">
                  <c:v>Total</c:v>
                </c:pt>
              </c:strCache>
            </c:strRef>
          </c:tx>
          <c:spPr>
            <a:solidFill>
              <a:schemeClr val="accent1"/>
            </a:solidFill>
            <a:ln>
              <a:noFill/>
            </a:ln>
            <a:effectLst/>
          </c:spPr>
          <c:invertIfNegative val="0"/>
          <c:cat>
            <c:strRef>
              <c:f>'Emisiones al mar'!$U$13:$U$16</c:f>
              <c:strCache>
                <c:ptCount val="3"/>
                <c:pt idx="0">
                  <c:v>2017</c:v>
                </c:pt>
                <c:pt idx="1">
                  <c:v>2018</c:v>
                </c:pt>
                <c:pt idx="2">
                  <c:v>2019</c:v>
                </c:pt>
              </c:strCache>
            </c:strRef>
          </c:cat>
          <c:val>
            <c:numRef>
              <c:f>'Emisiones al mar'!$V$13:$V$16</c:f>
              <c:numCache>
                <c:formatCode>General</c:formatCode>
                <c:ptCount val="3"/>
                <c:pt idx="0">
                  <c:v>2628276.2070898064</c:v>
                </c:pt>
                <c:pt idx="1">
                  <c:v>3207691.8044745014</c:v>
                </c:pt>
                <c:pt idx="2">
                  <c:v>2530130.3151909341</c:v>
                </c:pt>
              </c:numCache>
            </c:numRef>
          </c:val>
          <c:extLst xmlns:c16r2="http://schemas.microsoft.com/office/drawing/2015/06/chart">
            <c:ext xmlns:c16="http://schemas.microsoft.com/office/drawing/2014/chart" uri="{C3380CC4-5D6E-409C-BE32-E72D297353CC}">
              <c16:uniqueId val="{00000000-B685-4832-AD18-5C1C3325ADB7}"/>
            </c:ext>
          </c:extLst>
        </c:ser>
        <c:dLbls>
          <c:showLegendKey val="0"/>
          <c:showVal val="0"/>
          <c:showCatName val="0"/>
          <c:showSerName val="0"/>
          <c:showPercent val="0"/>
          <c:showBubbleSize val="0"/>
        </c:dLbls>
        <c:gapWidth val="150"/>
        <c:overlap val="100"/>
        <c:axId val="519676664"/>
        <c:axId val="519678624"/>
      </c:barChart>
      <c:catAx>
        <c:axId val="5196766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19678624"/>
        <c:crosses val="autoZero"/>
        <c:auto val="1"/>
        <c:lblAlgn val="ctr"/>
        <c:lblOffset val="100"/>
        <c:noMultiLvlLbl val="0"/>
      </c:catAx>
      <c:valAx>
        <c:axId val="519678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196766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ECMPO_2021!$I$8</c:f>
              <c:strCache>
                <c:ptCount val="1"/>
                <c:pt idx="0">
                  <c:v>En Trámite</c:v>
                </c:pt>
              </c:strCache>
            </c:strRef>
          </c:tx>
          <c:spPr>
            <a:solidFill>
              <a:schemeClr val="accent1"/>
            </a:solidFill>
            <a:ln>
              <a:noFill/>
            </a:ln>
            <a:effectLst/>
          </c:spPr>
          <c:invertIfNegative val="0"/>
          <c:cat>
            <c:strRef>
              <c:f>ECMPO_2021!$H$9:$H$15</c:f>
              <c:strCache>
                <c:ptCount val="7"/>
                <c:pt idx="0">
                  <c:v>III</c:v>
                </c:pt>
                <c:pt idx="1">
                  <c:v>IX</c:v>
                </c:pt>
                <c:pt idx="2">
                  <c:v>VIII</c:v>
                </c:pt>
                <c:pt idx="3">
                  <c:v>X</c:v>
                </c:pt>
                <c:pt idx="4">
                  <c:v>XI</c:v>
                </c:pt>
                <c:pt idx="5">
                  <c:v>XII</c:v>
                </c:pt>
                <c:pt idx="6">
                  <c:v>XIV</c:v>
                </c:pt>
              </c:strCache>
            </c:strRef>
          </c:cat>
          <c:val>
            <c:numRef>
              <c:f>ECMPO_2021!$I$9:$I$15</c:f>
              <c:numCache>
                <c:formatCode>General</c:formatCode>
                <c:ptCount val="7"/>
                <c:pt idx="0">
                  <c:v>1</c:v>
                </c:pt>
                <c:pt idx="1">
                  <c:v>3</c:v>
                </c:pt>
                <c:pt idx="2">
                  <c:v>9</c:v>
                </c:pt>
                <c:pt idx="3">
                  <c:v>61</c:v>
                </c:pt>
                <c:pt idx="4">
                  <c:v>3</c:v>
                </c:pt>
                <c:pt idx="5">
                  <c:v>2</c:v>
                </c:pt>
                <c:pt idx="6">
                  <c:v>5</c:v>
                </c:pt>
              </c:numCache>
            </c:numRef>
          </c:val>
          <c:extLst xmlns:c16r2="http://schemas.microsoft.com/office/drawing/2015/06/chart">
            <c:ext xmlns:c16="http://schemas.microsoft.com/office/drawing/2014/chart" uri="{C3380CC4-5D6E-409C-BE32-E72D297353CC}">
              <c16:uniqueId val="{00000000-0EA7-414B-9374-88547707F15F}"/>
            </c:ext>
          </c:extLst>
        </c:ser>
        <c:ser>
          <c:idx val="1"/>
          <c:order val="1"/>
          <c:tx>
            <c:strRef>
              <c:f>ECMPO_2021!$J$8</c:f>
              <c:strCache>
                <c:ptCount val="1"/>
                <c:pt idx="0">
                  <c:v>Sector Decretado</c:v>
                </c:pt>
              </c:strCache>
            </c:strRef>
          </c:tx>
          <c:spPr>
            <a:solidFill>
              <a:schemeClr val="accent2"/>
            </a:solidFill>
            <a:ln>
              <a:noFill/>
            </a:ln>
            <a:effectLst/>
          </c:spPr>
          <c:invertIfNegative val="0"/>
          <c:cat>
            <c:strRef>
              <c:f>ECMPO_2021!$H$9:$H$15</c:f>
              <c:strCache>
                <c:ptCount val="7"/>
                <c:pt idx="0">
                  <c:v>III</c:v>
                </c:pt>
                <c:pt idx="1">
                  <c:v>IX</c:v>
                </c:pt>
                <c:pt idx="2">
                  <c:v>VIII</c:v>
                </c:pt>
                <c:pt idx="3">
                  <c:v>X</c:v>
                </c:pt>
                <c:pt idx="4">
                  <c:v>XI</c:v>
                </c:pt>
                <c:pt idx="5">
                  <c:v>XII</c:v>
                </c:pt>
                <c:pt idx="6">
                  <c:v>XIV</c:v>
                </c:pt>
              </c:strCache>
            </c:strRef>
          </c:cat>
          <c:val>
            <c:numRef>
              <c:f>ECMPO_2021!$J$9:$J$15</c:f>
              <c:numCache>
                <c:formatCode>General</c:formatCode>
                <c:ptCount val="7"/>
                <c:pt idx="1">
                  <c:v>1</c:v>
                </c:pt>
                <c:pt idx="2">
                  <c:v>1</c:v>
                </c:pt>
                <c:pt idx="3">
                  <c:v>14</c:v>
                </c:pt>
              </c:numCache>
            </c:numRef>
          </c:val>
          <c:extLst xmlns:c16r2="http://schemas.microsoft.com/office/drawing/2015/06/chart">
            <c:ext xmlns:c16="http://schemas.microsoft.com/office/drawing/2014/chart" uri="{C3380CC4-5D6E-409C-BE32-E72D297353CC}">
              <c16:uniqueId val="{00000001-0EA7-414B-9374-88547707F15F}"/>
            </c:ext>
          </c:extLst>
        </c:ser>
        <c:dLbls>
          <c:showLegendKey val="0"/>
          <c:showVal val="0"/>
          <c:showCatName val="0"/>
          <c:showSerName val="0"/>
          <c:showPercent val="0"/>
          <c:showBubbleSize val="0"/>
        </c:dLbls>
        <c:gapWidth val="150"/>
        <c:overlap val="100"/>
        <c:axId val="522807240"/>
        <c:axId val="522807632"/>
      </c:barChart>
      <c:catAx>
        <c:axId val="522807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2807632"/>
        <c:crosses val="autoZero"/>
        <c:auto val="1"/>
        <c:lblAlgn val="ctr"/>
        <c:lblOffset val="100"/>
        <c:noMultiLvlLbl val="0"/>
      </c:catAx>
      <c:valAx>
        <c:axId val="52280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N° de solicitudes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2807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23031780402449695"/>
          <c:y val="0.11092300962379703"/>
          <c:w val="0.53380905511811028"/>
          <c:h val="0.88907699037620302"/>
        </c:manualLayout>
      </c:layout>
      <c:doughnutChart>
        <c:varyColors val="1"/>
        <c:ser>
          <c:idx val="0"/>
          <c:order val="0"/>
          <c:tx>
            <c:strRef>
              <c:f>'Áreas de Manejo de Recursos Ben'!$C$1</c:f>
              <c:strCache>
                <c:ptCount val="1"/>
                <c:pt idx="0">
                  <c:v>hectáreas (jun 2021)</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E436-44B8-AB65-05981F001FAE}"/>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E436-44B8-AB65-05981F001FAE}"/>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E436-44B8-AB65-05981F001FAE}"/>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E436-44B8-AB65-05981F001FAE}"/>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E436-44B8-AB65-05981F001FAE}"/>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E436-44B8-AB65-05981F001FAE}"/>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E436-44B8-AB65-05981F001FAE}"/>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E436-44B8-AB65-05981F001FAE}"/>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E436-44B8-AB65-05981F001FAE}"/>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E436-44B8-AB65-05981F001FAE}"/>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E436-44B8-AB65-05981F001FAE}"/>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E436-44B8-AB65-05981F001FAE}"/>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E436-44B8-AB65-05981F001FAE}"/>
              </c:ext>
            </c:extLst>
          </c:dPt>
          <c:dPt>
            <c:idx val="13"/>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E436-44B8-AB65-05981F001FAE}"/>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E436-44B8-AB65-05981F001FAE}"/>
              </c:ext>
            </c:extLst>
          </c:dPt>
          <c:dLbls>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'Áreas de Manejo de Recursos Ben'!$A$2:$A$16</c:f>
              <c:strCache>
                <c:ptCount val="15"/>
                <c:pt idx="0">
                  <c:v>Antofagasta</c:v>
                </c:pt>
                <c:pt idx="1">
                  <c:v>Araucanía</c:v>
                </c:pt>
                <c:pt idx="2">
                  <c:v>Arica y Parinacota</c:v>
                </c:pt>
                <c:pt idx="3">
                  <c:v>Atacama</c:v>
                </c:pt>
                <c:pt idx="4">
                  <c:v>Aysén</c:v>
                </c:pt>
                <c:pt idx="5">
                  <c:v>Biobío</c:v>
                </c:pt>
                <c:pt idx="6">
                  <c:v>Coquimbo</c:v>
                </c:pt>
                <c:pt idx="7">
                  <c:v>Los Lagos</c:v>
                </c:pt>
                <c:pt idx="8">
                  <c:v>Los Ríos</c:v>
                </c:pt>
                <c:pt idx="9">
                  <c:v>Magallanes</c:v>
                </c:pt>
                <c:pt idx="10">
                  <c:v>Maule</c:v>
                </c:pt>
                <c:pt idx="11">
                  <c:v>Ñuble</c:v>
                </c:pt>
                <c:pt idx="12">
                  <c:v>O'Higgins</c:v>
                </c:pt>
                <c:pt idx="13">
                  <c:v>Tarapacá</c:v>
                </c:pt>
                <c:pt idx="14">
                  <c:v>Valparaíso</c:v>
                </c:pt>
              </c:strCache>
            </c:strRef>
          </c:cat>
          <c:val>
            <c:numRef>
              <c:f>'Áreas de Manejo de Recursos Ben'!$C$2:$C$16</c:f>
              <c:numCache>
                <c:formatCode>General</c:formatCode>
                <c:ptCount val="15"/>
                <c:pt idx="0">
                  <c:v>5756.0899999999992</c:v>
                </c:pt>
                <c:pt idx="1">
                  <c:v>1703.9899999999998</c:v>
                </c:pt>
                <c:pt idx="2">
                  <c:v>2910.91</c:v>
                </c:pt>
                <c:pt idx="3">
                  <c:v>4523.21</c:v>
                </c:pt>
                <c:pt idx="4">
                  <c:v>15075.62</c:v>
                </c:pt>
                <c:pt idx="5">
                  <c:v>26064.969999999998</c:v>
                </c:pt>
                <c:pt idx="6">
                  <c:v>14856.129999999997</c:v>
                </c:pt>
                <c:pt idx="7">
                  <c:v>39366.240000000005</c:v>
                </c:pt>
                <c:pt idx="8">
                  <c:v>3894.1400000000003</c:v>
                </c:pt>
                <c:pt idx="9">
                  <c:v>1306.81</c:v>
                </c:pt>
                <c:pt idx="10">
                  <c:v>2861.49</c:v>
                </c:pt>
                <c:pt idx="11">
                  <c:v>788.42</c:v>
                </c:pt>
                <c:pt idx="12">
                  <c:v>1970.55</c:v>
                </c:pt>
                <c:pt idx="13">
                  <c:v>2777.44</c:v>
                </c:pt>
                <c:pt idx="14">
                  <c:v>5651.9699999999993</c:v>
                </c:pt>
              </c:numCache>
            </c:numRef>
          </c:val>
          <c:extLst xmlns:c16r2="http://schemas.microsoft.com/office/drawing/2015/06/chart">
            <c:ext xmlns:c16="http://schemas.microsoft.com/office/drawing/2014/chart" uri="{C3380CC4-5D6E-409C-BE32-E72D297353CC}">
              <c16:uniqueId val="{0000001E-E436-44B8-AB65-05981F001FAE}"/>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'Áreas de Manejo de Recursos Ben'!$B$1</c:f>
              <c:strCache>
                <c:ptCount val="1"/>
                <c:pt idx="0">
                  <c:v>hectáreas (2020)</c:v>
                </c:pt>
              </c:strCache>
            </c:strRef>
          </c:tx>
          <c:spPr>
            <a:solidFill>
              <a:schemeClr val="accent1"/>
            </a:solidFill>
            <a:ln>
              <a:noFill/>
            </a:ln>
            <a:effectLst/>
          </c:spPr>
          <c:invertIfNegative val="0"/>
          <c:cat>
            <c:strRef>
              <c:f>'Áreas de Manejo de Recursos Ben'!$A$2:$A$16</c:f>
              <c:strCache>
                <c:ptCount val="15"/>
                <c:pt idx="0">
                  <c:v>Antofagasta</c:v>
                </c:pt>
                <c:pt idx="1">
                  <c:v>Araucanía</c:v>
                </c:pt>
                <c:pt idx="2">
                  <c:v>Arica y Parinacota</c:v>
                </c:pt>
                <c:pt idx="3">
                  <c:v>Atacama</c:v>
                </c:pt>
                <c:pt idx="4">
                  <c:v>Aysén</c:v>
                </c:pt>
                <c:pt idx="5">
                  <c:v>Biobío</c:v>
                </c:pt>
                <c:pt idx="6">
                  <c:v>Coquimbo</c:v>
                </c:pt>
                <c:pt idx="7">
                  <c:v>Los Lagos</c:v>
                </c:pt>
                <c:pt idx="8">
                  <c:v>Los Ríos</c:v>
                </c:pt>
                <c:pt idx="9">
                  <c:v>Magallanes</c:v>
                </c:pt>
                <c:pt idx="10">
                  <c:v>Maule</c:v>
                </c:pt>
                <c:pt idx="11">
                  <c:v>Ñuble</c:v>
                </c:pt>
                <c:pt idx="12">
                  <c:v>O'Higgins</c:v>
                </c:pt>
                <c:pt idx="13">
                  <c:v>Tarapacá</c:v>
                </c:pt>
                <c:pt idx="14">
                  <c:v>Valparaíso</c:v>
                </c:pt>
              </c:strCache>
            </c:strRef>
          </c:cat>
          <c:val>
            <c:numRef>
              <c:f>'Áreas de Manejo de Recursos Ben'!$B$2:$B$16</c:f>
              <c:numCache>
                <c:formatCode>General</c:formatCode>
                <c:ptCount val="15"/>
                <c:pt idx="0">
                  <c:v>5756.09</c:v>
                </c:pt>
                <c:pt idx="1">
                  <c:v>1703.99</c:v>
                </c:pt>
                <c:pt idx="2">
                  <c:v>2910.91</c:v>
                </c:pt>
                <c:pt idx="3">
                  <c:v>4293.21</c:v>
                </c:pt>
                <c:pt idx="4">
                  <c:v>15075.62</c:v>
                </c:pt>
                <c:pt idx="5">
                  <c:v>26064.97</c:v>
                </c:pt>
                <c:pt idx="6">
                  <c:v>14849.03</c:v>
                </c:pt>
                <c:pt idx="7">
                  <c:v>34439.050000000003</c:v>
                </c:pt>
                <c:pt idx="8">
                  <c:v>3894.14</c:v>
                </c:pt>
                <c:pt idx="9">
                  <c:v>1306.81</c:v>
                </c:pt>
                <c:pt idx="10">
                  <c:v>2861.49</c:v>
                </c:pt>
                <c:pt idx="11">
                  <c:v>568.53</c:v>
                </c:pt>
                <c:pt idx="12">
                  <c:v>1970.55</c:v>
                </c:pt>
                <c:pt idx="13">
                  <c:v>2769.64</c:v>
                </c:pt>
                <c:pt idx="14">
                  <c:v>5651.97</c:v>
                </c:pt>
              </c:numCache>
            </c:numRef>
          </c:val>
          <c:extLst xmlns:c16r2="http://schemas.microsoft.com/office/drawing/2015/06/chart">
            <c:ext xmlns:c16="http://schemas.microsoft.com/office/drawing/2014/chart" uri="{C3380CC4-5D6E-409C-BE32-E72D297353CC}">
              <c16:uniqueId val="{00000000-F162-4A57-A39B-86EBD06AC9AF}"/>
            </c:ext>
          </c:extLst>
        </c:ser>
        <c:ser>
          <c:idx val="1"/>
          <c:order val="1"/>
          <c:tx>
            <c:strRef>
              <c:f>'Áreas de Manejo de Recursos Ben'!$C$1</c:f>
              <c:strCache>
                <c:ptCount val="1"/>
                <c:pt idx="0">
                  <c:v>hectáreas (jun 2021)</c:v>
                </c:pt>
              </c:strCache>
            </c:strRef>
          </c:tx>
          <c:spPr>
            <a:solidFill>
              <a:schemeClr val="accent2"/>
            </a:solidFill>
            <a:ln>
              <a:noFill/>
            </a:ln>
            <a:effectLst/>
          </c:spPr>
          <c:invertIfNegative val="0"/>
          <c:cat>
            <c:strRef>
              <c:f>'Áreas de Manejo de Recursos Ben'!$A$2:$A$16</c:f>
              <c:strCache>
                <c:ptCount val="15"/>
                <c:pt idx="0">
                  <c:v>Antofagasta</c:v>
                </c:pt>
                <c:pt idx="1">
                  <c:v>Araucanía</c:v>
                </c:pt>
                <c:pt idx="2">
                  <c:v>Arica y Parinacota</c:v>
                </c:pt>
                <c:pt idx="3">
                  <c:v>Atacama</c:v>
                </c:pt>
                <c:pt idx="4">
                  <c:v>Aysén</c:v>
                </c:pt>
                <c:pt idx="5">
                  <c:v>Biobío</c:v>
                </c:pt>
                <c:pt idx="6">
                  <c:v>Coquimbo</c:v>
                </c:pt>
                <c:pt idx="7">
                  <c:v>Los Lagos</c:v>
                </c:pt>
                <c:pt idx="8">
                  <c:v>Los Ríos</c:v>
                </c:pt>
                <c:pt idx="9">
                  <c:v>Magallanes</c:v>
                </c:pt>
                <c:pt idx="10">
                  <c:v>Maule</c:v>
                </c:pt>
                <c:pt idx="11">
                  <c:v>Ñuble</c:v>
                </c:pt>
                <c:pt idx="12">
                  <c:v>O'Higgins</c:v>
                </c:pt>
                <c:pt idx="13">
                  <c:v>Tarapacá</c:v>
                </c:pt>
                <c:pt idx="14">
                  <c:v>Valparaíso</c:v>
                </c:pt>
              </c:strCache>
            </c:strRef>
          </c:cat>
          <c:val>
            <c:numRef>
              <c:f>'Áreas de Manejo de Recursos Ben'!$C$2:$C$16</c:f>
              <c:numCache>
                <c:formatCode>General</c:formatCode>
                <c:ptCount val="15"/>
                <c:pt idx="0">
                  <c:v>5756.0899999999992</c:v>
                </c:pt>
                <c:pt idx="1">
                  <c:v>1703.9899999999998</c:v>
                </c:pt>
                <c:pt idx="2">
                  <c:v>2910.91</c:v>
                </c:pt>
                <c:pt idx="3">
                  <c:v>4523.21</c:v>
                </c:pt>
                <c:pt idx="4">
                  <c:v>15075.62</c:v>
                </c:pt>
                <c:pt idx="5">
                  <c:v>26064.969999999998</c:v>
                </c:pt>
                <c:pt idx="6">
                  <c:v>14856.129999999997</c:v>
                </c:pt>
                <c:pt idx="7">
                  <c:v>39366.240000000005</c:v>
                </c:pt>
                <c:pt idx="8">
                  <c:v>3894.1400000000003</c:v>
                </c:pt>
                <c:pt idx="9">
                  <c:v>1306.81</c:v>
                </c:pt>
                <c:pt idx="10">
                  <c:v>2861.49</c:v>
                </c:pt>
                <c:pt idx="11">
                  <c:v>788.42</c:v>
                </c:pt>
                <c:pt idx="12">
                  <c:v>1970.55</c:v>
                </c:pt>
                <c:pt idx="13">
                  <c:v>2777.44</c:v>
                </c:pt>
                <c:pt idx="14">
                  <c:v>5651.9699999999993</c:v>
                </c:pt>
              </c:numCache>
            </c:numRef>
          </c:val>
          <c:extLst xmlns:c16r2="http://schemas.microsoft.com/office/drawing/2015/06/chart">
            <c:ext xmlns:c16="http://schemas.microsoft.com/office/drawing/2014/chart" uri="{C3380CC4-5D6E-409C-BE32-E72D297353CC}">
              <c16:uniqueId val="{00000001-F162-4A57-A39B-86EBD06AC9AF}"/>
            </c:ext>
          </c:extLst>
        </c:ser>
        <c:dLbls>
          <c:showLegendKey val="0"/>
          <c:showVal val="0"/>
          <c:showCatName val="0"/>
          <c:showSerName val="0"/>
          <c:showPercent val="0"/>
          <c:showBubbleSize val="0"/>
        </c:dLbls>
        <c:gapWidth val="182"/>
        <c:axId val="522808808"/>
        <c:axId val="595488872"/>
      </c:barChart>
      <c:catAx>
        <c:axId val="522808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88872"/>
        <c:crosses val="autoZero"/>
        <c:auto val="1"/>
        <c:lblAlgn val="ctr"/>
        <c:lblOffset val="100"/>
        <c:noMultiLvlLbl val="0"/>
      </c:catAx>
      <c:valAx>
        <c:axId val="595488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2808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'Cuotas de captura por especie '!$B$1</c:f>
              <c:strCache>
                <c:ptCount val="1"/>
                <c:pt idx="0">
                  <c:v>2016</c:v>
                </c:pt>
              </c:strCache>
            </c:strRef>
          </c:tx>
          <c:spPr>
            <a:solidFill>
              <a:schemeClr val="accent1"/>
            </a:solidFill>
            <a:ln>
              <a:noFill/>
            </a:ln>
            <a:effectLst/>
          </c:spPr>
          <c:invertIfNegative val="0"/>
          <c:cat>
            <c:strRef>
              <c:f>'Cuotas de captura por especie '!$A$2:$A$19</c:f>
              <c:strCache>
                <c:ptCount val="18"/>
                <c:pt idx="0">
                  <c:v>Algas </c:v>
                </c:pt>
                <c:pt idx="1">
                  <c:v>Anchoveta</c:v>
                </c:pt>
                <c:pt idx="2">
                  <c:v>Bacalao de Profundidad </c:v>
                </c:pt>
                <c:pt idx="3">
                  <c:v>Camarón Nailon </c:v>
                </c:pt>
                <c:pt idx="4">
                  <c:v>Congrio Dorado</c:v>
                </c:pt>
                <c:pt idx="5">
                  <c:v>Erizo</c:v>
                </c:pt>
                <c:pt idx="6">
                  <c:v>Jibia</c:v>
                </c:pt>
                <c:pt idx="7">
                  <c:v>Jurel</c:v>
                </c:pt>
                <c:pt idx="8">
                  <c:v>Langostino Amarillo</c:v>
                </c:pt>
                <c:pt idx="9">
                  <c:v>Langostino Colorado </c:v>
                </c:pt>
                <c:pt idx="10">
                  <c:v>Merluza común</c:v>
                </c:pt>
                <c:pt idx="11">
                  <c:v>Merluza de Cola</c:v>
                </c:pt>
                <c:pt idx="12">
                  <c:v>Merluza de tres aletas </c:v>
                </c:pt>
                <c:pt idx="13">
                  <c:v>Merluza del Sur</c:v>
                </c:pt>
                <c:pt idx="14">
                  <c:v>Raya Volantín y Espinoza</c:v>
                </c:pt>
                <c:pt idx="15">
                  <c:v>Sardina austral</c:v>
                </c:pt>
                <c:pt idx="16">
                  <c:v>Sardina común</c:v>
                </c:pt>
                <c:pt idx="17">
                  <c:v>Sardina española</c:v>
                </c:pt>
              </c:strCache>
            </c:strRef>
          </c:cat>
          <c:val>
            <c:numRef>
              <c:f>'Cuotas de captura por especie '!$B$2:$B$19</c:f>
              <c:numCache>
                <c:formatCode>General</c:formatCode>
                <c:ptCount val="18"/>
                <c:pt idx="0">
                  <c:v>87574</c:v>
                </c:pt>
                <c:pt idx="1">
                  <c:v>825672</c:v>
                </c:pt>
                <c:pt idx="2">
                  <c:v>3119</c:v>
                </c:pt>
                <c:pt idx="3">
                  <c:v>5795</c:v>
                </c:pt>
                <c:pt idx="4">
                  <c:v>1310</c:v>
                </c:pt>
                <c:pt idx="5">
                  <c:v>16000</c:v>
                </c:pt>
                <c:pt idx="6">
                  <c:v>197000</c:v>
                </c:pt>
                <c:pt idx="7">
                  <c:v>264622</c:v>
                </c:pt>
                <c:pt idx="8">
                  <c:v>4711</c:v>
                </c:pt>
                <c:pt idx="9">
                  <c:v>5684</c:v>
                </c:pt>
                <c:pt idx="10">
                  <c:v>22568</c:v>
                </c:pt>
                <c:pt idx="11">
                  <c:v>40221</c:v>
                </c:pt>
                <c:pt idx="12">
                  <c:v>11516</c:v>
                </c:pt>
                <c:pt idx="13">
                  <c:v>17678</c:v>
                </c:pt>
                <c:pt idx="14">
                  <c:v>326</c:v>
                </c:pt>
                <c:pt idx="15">
                  <c:v>25780</c:v>
                </c:pt>
                <c:pt idx="16">
                  <c:v>321592</c:v>
                </c:pt>
                <c:pt idx="17">
                  <c:v>4250</c:v>
                </c:pt>
              </c:numCache>
            </c:numRef>
          </c:val>
          <c:extLst xmlns:c16r2="http://schemas.microsoft.com/office/drawing/2015/06/chart">
            <c:ext xmlns:c16="http://schemas.microsoft.com/office/drawing/2014/chart" uri="{C3380CC4-5D6E-409C-BE32-E72D297353CC}">
              <c16:uniqueId val="{00000000-CCA9-40D2-978F-B1B8A805FDB7}"/>
            </c:ext>
          </c:extLst>
        </c:ser>
        <c:ser>
          <c:idx val="1"/>
          <c:order val="1"/>
          <c:tx>
            <c:strRef>
              <c:f>'Cuotas de captura por especie '!$C$1</c:f>
              <c:strCache>
                <c:ptCount val="1"/>
                <c:pt idx="0">
                  <c:v>2017</c:v>
                </c:pt>
              </c:strCache>
            </c:strRef>
          </c:tx>
          <c:spPr>
            <a:solidFill>
              <a:schemeClr val="accent2"/>
            </a:solidFill>
            <a:ln>
              <a:noFill/>
            </a:ln>
            <a:effectLst/>
          </c:spPr>
          <c:invertIfNegative val="0"/>
          <c:cat>
            <c:strRef>
              <c:f>'Cuotas de captura por especie '!$A$2:$A$19</c:f>
              <c:strCache>
                <c:ptCount val="18"/>
                <c:pt idx="0">
                  <c:v>Algas </c:v>
                </c:pt>
                <c:pt idx="1">
                  <c:v>Anchoveta</c:v>
                </c:pt>
                <c:pt idx="2">
                  <c:v>Bacalao de Profundidad </c:v>
                </c:pt>
                <c:pt idx="3">
                  <c:v>Camarón Nailon </c:v>
                </c:pt>
                <c:pt idx="4">
                  <c:v>Congrio Dorado</c:v>
                </c:pt>
                <c:pt idx="5">
                  <c:v>Erizo</c:v>
                </c:pt>
                <c:pt idx="6">
                  <c:v>Jibia</c:v>
                </c:pt>
                <c:pt idx="7">
                  <c:v>Jurel</c:v>
                </c:pt>
                <c:pt idx="8">
                  <c:v>Langostino Amarillo</c:v>
                </c:pt>
                <c:pt idx="9">
                  <c:v>Langostino Colorado </c:v>
                </c:pt>
                <c:pt idx="10">
                  <c:v>Merluza común</c:v>
                </c:pt>
                <c:pt idx="11">
                  <c:v>Merluza de Cola</c:v>
                </c:pt>
                <c:pt idx="12">
                  <c:v>Merluza de tres aletas </c:v>
                </c:pt>
                <c:pt idx="13">
                  <c:v>Merluza del Sur</c:v>
                </c:pt>
                <c:pt idx="14">
                  <c:v>Raya Volantín y Espinoza</c:v>
                </c:pt>
                <c:pt idx="15">
                  <c:v>Sardina austral</c:v>
                </c:pt>
                <c:pt idx="16">
                  <c:v>Sardina común</c:v>
                </c:pt>
                <c:pt idx="17">
                  <c:v>Sardina española</c:v>
                </c:pt>
              </c:strCache>
            </c:strRef>
          </c:cat>
          <c:val>
            <c:numRef>
              <c:f>'Cuotas de captura por especie '!$C$2:$C$19</c:f>
              <c:numCache>
                <c:formatCode>General</c:formatCode>
                <c:ptCount val="18"/>
                <c:pt idx="0">
                  <c:v>123962</c:v>
                </c:pt>
                <c:pt idx="1">
                  <c:v>859837</c:v>
                </c:pt>
                <c:pt idx="2">
                  <c:v>3632</c:v>
                </c:pt>
                <c:pt idx="3">
                  <c:v>5293</c:v>
                </c:pt>
                <c:pt idx="4">
                  <c:v>1171</c:v>
                </c:pt>
                <c:pt idx="5">
                  <c:v>16000</c:v>
                </c:pt>
                <c:pt idx="6">
                  <c:v>197000</c:v>
                </c:pt>
                <c:pt idx="7">
                  <c:v>310627</c:v>
                </c:pt>
                <c:pt idx="8">
                  <c:v>4039</c:v>
                </c:pt>
                <c:pt idx="9">
                  <c:v>5793</c:v>
                </c:pt>
                <c:pt idx="10">
                  <c:v>24599</c:v>
                </c:pt>
                <c:pt idx="11">
                  <c:v>36629</c:v>
                </c:pt>
                <c:pt idx="13">
                  <c:v>18945</c:v>
                </c:pt>
                <c:pt idx="15">
                  <c:v>25845</c:v>
                </c:pt>
                <c:pt idx="16">
                  <c:v>329100</c:v>
                </c:pt>
                <c:pt idx="17">
                  <c:v>4250</c:v>
                </c:pt>
              </c:numCache>
            </c:numRef>
          </c:val>
          <c:extLst xmlns:c16r2="http://schemas.microsoft.com/office/drawing/2015/06/chart">
            <c:ext xmlns:c16="http://schemas.microsoft.com/office/drawing/2014/chart" uri="{C3380CC4-5D6E-409C-BE32-E72D297353CC}">
              <c16:uniqueId val="{00000001-CCA9-40D2-978F-B1B8A805FDB7}"/>
            </c:ext>
          </c:extLst>
        </c:ser>
        <c:ser>
          <c:idx val="2"/>
          <c:order val="2"/>
          <c:tx>
            <c:strRef>
              <c:f>'Cuotas de captura por especie '!$D$1</c:f>
              <c:strCache>
                <c:ptCount val="1"/>
                <c:pt idx="0">
                  <c:v>2018</c:v>
                </c:pt>
              </c:strCache>
            </c:strRef>
          </c:tx>
          <c:spPr>
            <a:solidFill>
              <a:schemeClr val="accent3"/>
            </a:solidFill>
            <a:ln>
              <a:noFill/>
            </a:ln>
            <a:effectLst/>
          </c:spPr>
          <c:invertIfNegative val="0"/>
          <c:cat>
            <c:strRef>
              <c:f>'Cuotas de captura por especie '!$A$2:$A$19</c:f>
              <c:strCache>
                <c:ptCount val="18"/>
                <c:pt idx="0">
                  <c:v>Algas </c:v>
                </c:pt>
                <c:pt idx="1">
                  <c:v>Anchoveta</c:v>
                </c:pt>
                <c:pt idx="2">
                  <c:v>Bacalao de Profundidad </c:v>
                </c:pt>
                <c:pt idx="3">
                  <c:v>Camarón Nailon </c:v>
                </c:pt>
                <c:pt idx="4">
                  <c:v>Congrio Dorado</c:v>
                </c:pt>
                <c:pt idx="5">
                  <c:v>Erizo</c:v>
                </c:pt>
                <c:pt idx="6">
                  <c:v>Jibia</c:v>
                </c:pt>
                <c:pt idx="7">
                  <c:v>Jurel</c:v>
                </c:pt>
                <c:pt idx="8">
                  <c:v>Langostino Amarillo</c:v>
                </c:pt>
                <c:pt idx="9">
                  <c:v>Langostino Colorado </c:v>
                </c:pt>
                <c:pt idx="10">
                  <c:v>Merluza común</c:v>
                </c:pt>
                <c:pt idx="11">
                  <c:v>Merluza de Cola</c:v>
                </c:pt>
                <c:pt idx="12">
                  <c:v>Merluza de tres aletas </c:v>
                </c:pt>
                <c:pt idx="13">
                  <c:v>Merluza del Sur</c:v>
                </c:pt>
                <c:pt idx="14">
                  <c:v>Raya Volantín y Espinoza</c:v>
                </c:pt>
                <c:pt idx="15">
                  <c:v>Sardina austral</c:v>
                </c:pt>
                <c:pt idx="16">
                  <c:v>Sardina común</c:v>
                </c:pt>
                <c:pt idx="17">
                  <c:v>Sardina española</c:v>
                </c:pt>
              </c:strCache>
            </c:strRef>
          </c:cat>
          <c:val>
            <c:numRef>
              <c:f>'Cuotas de captura por especie '!$D$2:$D$19</c:f>
              <c:numCache>
                <c:formatCode>General</c:formatCode>
                <c:ptCount val="18"/>
                <c:pt idx="0">
                  <c:v>177074</c:v>
                </c:pt>
                <c:pt idx="1">
                  <c:v>852832</c:v>
                </c:pt>
                <c:pt idx="2">
                  <c:v>3584</c:v>
                </c:pt>
                <c:pt idx="3">
                  <c:v>5872</c:v>
                </c:pt>
                <c:pt idx="4">
                  <c:v>1306</c:v>
                </c:pt>
                <c:pt idx="5">
                  <c:v>15500</c:v>
                </c:pt>
                <c:pt idx="6">
                  <c:v>197000</c:v>
                </c:pt>
                <c:pt idx="7">
                  <c:v>364099</c:v>
                </c:pt>
                <c:pt idx="8">
                  <c:v>3721</c:v>
                </c:pt>
                <c:pt idx="9">
                  <c:v>5631</c:v>
                </c:pt>
                <c:pt idx="10">
                  <c:v>24595</c:v>
                </c:pt>
                <c:pt idx="11">
                  <c:v>44559</c:v>
                </c:pt>
                <c:pt idx="12">
                  <c:v>7425</c:v>
                </c:pt>
                <c:pt idx="13">
                  <c:v>20273</c:v>
                </c:pt>
                <c:pt idx="14">
                  <c:v>234</c:v>
                </c:pt>
                <c:pt idx="15">
                  <c:v>22933</c:v>
                </c:pt>
                <c:pt idx="16">
                  <c:v>337462</c:v>
                </c:pt>
                <c:pt idx="17">
                  <c:v>6750</c:v>
                </c:pt>
              </c:numCache>
            </c:numRef>
          </c:val>
          <c:extLst xmlns:c16r2="http://schemas.microsoft.com/office/drawing/2015/06/chart">
            <c:ext xmlns:c16="http://schemas.microsoft.com/office/drawing/2014/chart" uri="{C3380CC4-5D6E-409C-BE32-E72D297353CC}">
              <c16:uniqueId val="{00000002-CCA9-40D2-978F-B1B8A805FDB7}"/>
            </c:ext>
          </c:extLst>
        </c:ser>
        <c:ser>
          <c:idx val="3"/>
          <c:order val="3"/>
          <c:tx>
            <c:strRef>
              <c:f>'Cuotas de captura por especie '!$E$1</c:f>
              <c:strCache>
                <c:ptCount val="1"/>
                <c:pt idx="0">
                  <c:v>2019</c:v>
                </c:pt>
              </c:strCache>
            </c:strRef>
          </c:tx>
          <c:spPr>
            <a:solidFill>
              <a:schemeClr val="accent4"/>
            </a:solidFill>
            <a:ln>
              <a:noFill/>
            </a:ln>
            <a:effectLst/>
          </c:spPr>
          <c:invertIfNegative val="0"/>
          <c:cat>
            <c:strRef>
              <c:f>'Cuotas de captura por especie '!$A$2:$A$19</c:f>
              <c:strCache>
                <c:ptCount val="18"/>
                <c:pt idx="0">
                  <c:v>Algas </c:v>
                </c:pt>
                <c:pt idx="1">
                  <c:v>Anchoveta</c:v>
                </c:pt>
                <c:pt idx="2">
                  <c:v>Bacalao de Profundidad </c:v>
                </c:pt>
                <c:pt idx="3">
                  <c:v>Camarón Nailon </c:v>
                </c:pt>
                <c:pt idx="4">
                  <c:v>Congrio Dorado</c:v>
                </c:pt>
                <c:pt idx="5">
                  <c:v>Erizo</c:v>
                </c:pt>
                <c:pt idx="6">
                  <c:v>Jibia</c:v>
                </c:pt>
                <c:pt idx="7">
                  <c:v>Jurel</c:v>
                </c:pt>
                <c:pt idx="8">
                  <c:v>Langostino Amarillo</c:v>
                </c:pt>
                <c:pt idx="9">
                  <c:v>Langostino Colorado </c:v>
                </c:pt>
                <c:pt idx="10">
                  <c:v>Merluza común</c:v>
                </c:pt>
                <c:pt idx="11">
                  <c:v>Merluza de Cola</c:v>
                </c:pt>
                <c:pt idx="12">
                  <c:v>Merluza de tres aletas </c:v>
                </c:pt>
                <c:pt idx="13">
                  <c:v>Merluza del Sur</c:v>
                </c:pt>
                <c:pt idx="14">
                  <c:v>Raya Volantín y Espinoza</c:v>
                </c:pt>
                <c:pt idx="15">
                  <c:v>Sardina austral</c:v>
                </c:pt>
                <c:pt idx="16">
                  <c:v>Sardina común</c:v>
                </c:pt>
                <c:pt idx="17">
                  <c:v>Sardina española</c:v>
                </c:pt>
              </c:strCache>
            </c:strRef>
          </c:cat>
          <c:val>
            <c:numRef>
              <c:f>'Cuotas de captura por especie '!$E$2:$E$19</c:f>
              <c:numCache>
                <c:formatCode>General</c:formatCode>
                <c:ptCount val="18"/>
                <c:pt idx="0">
                  <c:v>125544</c:v>
                </c:pt>
                <c:pt idx="1">
                  <c:v>942006</c:v>
                </c:pt>
                <c:pt idx="2">
                  <c:v>4206</c:v>
                </c:pt>
                <c:pt idx="3">
                  <c:v>5873</c:v>
                </c:pt>
                <c:pt idx="4">
                  <c:v>1946</c:v>
                </c:pt>
                <c:pt idx="5">
                  <c:v>15500</c:v>
                </c:pt>
                <c:pt idx="6">
                  <c:v>199000</c:v>
                </c:pt>
                <c:pt idx="7">
                  <c:v>371469</c:v>
                </c:pt>
                <c:pt idx="8">
                  <c:v>3523</c:v>
                </c:pt>
                <c:pt idx="9">
                  <c:v>5470</c:v>
                </c:pt>
                <c:pt idx="10">
                  <c:v>29747</c:v>
                </c:pt>
                <c:pt idx="11">
                  <c:v>39864</c:v>
                </c:pt>
                <c:pt idx="13">
                  <c:v>19412</c:v>
                </c:pt>
                <c:pt idx="14">
                  <c:v>348</c:v>
                </c:pt>
                <c:pt idx="15">
                  <c:v>15256</c:v>
                </c:pt>
                <c:pt idx="16">
                  <c:v>345564</c:v>
                </c:pt>
                <c:pt idx="17">
                  <c:v>6750</c:v>
                </c:pt>
              </c:numCache>
            </c:numRef>
          </c:val>
          <c:extLst xmlns:c16r2="http://schemas.microsoft.com/office/drawing/2015/06/chart">
            <c:ext xmlns:c16="http://schemas.microsoft.com/office/drawing/2014/chart" uri="{C3380CC4-5D6E-409C-BE32-E72D297353CC}">
              <c16:uniqueId val="{00000003-CCA9-40D2-978F-B1B8A805FDB7}"/>
            </c:ext>
          </c:extLst>
        </c:ser>
        <c:ser>
          <c:idx val="4"/>
          <c:order val="4"/>
          <c:tx>
            <c:strRef>
              <c:f>'Cuotas de captura por especie '!$F$1</c:f>
              <c:strCache>
                <c:ptCount val="1"/>
                <c:pt idx="0">
                  <c:v>2020</c:v>
                </c:pt>
              </c:strCache>
            </c:strRef>
          </c:tx>
          <c:spPr>
            <a:solidFill>
              <a:schemeClr val="accent5"/>
            </a:solidFill>
            <a:ln>
              <a:noFill/>
            </a:ln>
            <a:effectLst/>
          </c:spPr>
          <c:invertIfNegative val="0"/>
          <c:cat>
            <c:strRef>
              <c:f>'Cuotas de captura por especie '!$A$2:$A$19</c:f>
              <c:strCache>
                <c:ptCount val="18"/>
                <c:pt idx="0">
                  <c:v>Algas </c:v>
                </c:pt>
                <c:pt idx="1">
                  <c:v>Anchoveta</c:v>
                </c:pt>
                <c:pt idx="2">
                  <c:v>Bacalao de Profundidad </c:v>
                </c:pt>
                <c:pt idx="3">
                  <c:v>Camarón Nailon </c:v>
                </c:pt>
                <c:pt idx="4">
                  <c:v>Congrio Dorado</c:v>
                </c:pt>
                <c:pt idx="5">
                  <c:v>Erizo</c:v>
                </c:pt>
                <c:pt idx="6">
                  <c:v>Jibia</c:v>
                </c:pt>
                <c:pt idx="7">
                  <c:v>Jurel</c:v>
                </c:pt>
                <c:pt idx="8">
                  <c:v>Langostino Amarillo</c:v>
                </c:pt>
                <c:pt idx="9">
                  <c:v>Langostino Colorado </c:v>
                </c:pt>
                <c:pt idx="10">
                  <c:v>Merluza común</c:v>
                </c:pt>
                <c:pt idx="11">
                  <c:v>Merluza de Cola</c:v>
                </c:pt>
                <c:pt idx="12">
                  <c:v>Merluza de tres aletas </c:v>
                </c:pt>
                <c:pt idx="13">
                  <c:v>Merluza del Sur</c:v>
                </c:pt>
                <c:pt idx="14">
                  <c:v>Raya Volantín y Espinoza</c:v>
                </c:pt>
                <c:pt idx="15">
                  <c:v>Sardina austral</c:v>
                </c:pt>
                <c:pt idx="16">
                  <c:v>Sardina común</c:v>
                </c:pt>
                <c:pt idx="17">
                  <c:v>Sardina española</c:v>
                </c:pt>
              </c:strCache>
            </c:strRef>
          </c:cat>
          <c:val>
            <c:numRef>
              <c:f>'Cuotas de captura por especie '!$F$2:$F$19</c:f>
              <c:numCache>
                <c:formatCode>General</c:formatCode>
                <c:ptCount val="18"/>
                <c:pt idx="0">
                  <c:v>125465</c:v>
                </c:pt>
                <c:pt idx="1">
                  <c:v>1039369</c:v>
                </c:pt>
                <c:pt idx="2">
                  <c:v>4192</c:v>
                </c:pt>
                <c:pt idx="3">
                  <c:v>5992</c:v>
                </c:pt>
                <c:pt idx="4">
                  <c:v>1910</c:v>
                </c:pt>
                <c:pt idx="5">
                  <c:v>15000</c:v>
                </c:pt>
                <c:pt idx="6">
                  <c:v>200000</c:v>
                </c:pt>
                <c:pt idx="7">
                  <c:v>439014</c:v>
                </c:pt>
                <c:pt idx="8">
                  <c:v>3527</c:v>
                </c:pt>
                <c:pt idx="9">
                  <c:v>6105</c:v>
                </c:pt>
                <c:pt idx="10">
                  <c:v>37900</c:v>
                </c:pt>
                <c:pt idx="11">
                  <c:v>18464</c:v>
                </c:pt>
                <c:pt idx="12">
                  <c:v>7480</c:v>
                </c:pt>
                <c:pt idx="13">
                  <c:v>17654</c:v>
                </c:pt>
                <c:pt idx="14">
                  <c:v>360</c:v>
                </c:pt>
                <c:pt idx="15">
                  <c:v>18290</c:v>
                </c:pt>
                <c:pt idx="16">
                  <c:v>321307</c:v>
                </c:pt>
                <c:pt idx="17">
                  <c:v>6750</c:v>
                </c:pt>
              </c:numCache>
            </c:numRef>
          </c:val>
          <c:extLst xmlns:c16r2="http://schemas.microsoft.com/office/drawing/2015/06/chart">
            <c:ext xmlns:c16="http://schemas.microsoft.com/office/drawing/2014/chart" uri="{C3380CC4-5D6E-409C-BE32-E72D297353CC}">
              <c16:uniqueId val="{00000004-CCA9-40D2-978F-B1B8A805FDB7}"/>
            </c:ext>
          </c:extLst>
        </c:ser>
        <c:dLbls>
          <c:showLegendKey val="0"/>
          <c:showVal val="0"/>
          <c:showCatName val="0"/>
          <c:showSerName val="0"/>
          <c:showPercent val="0"/>
          <c:showBubbleSize val="0"/>
        </c:dLbls>
        <c:gapWidth val="182"/>
        <c:axId val="595489656"/>
        <c:axId val="595490048"/>
      </c:barChart>
      <c:catAx>
        <c:axId val="595489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90048"/>
        <c:crosses val="autoZero"/>
        <c:auto val="1"/>
        <c:lblAlgn val="ctr"/>
        <c:lblOffset val="100"/>
        <c:noMultiLvlLbl val="0"/>
      </c:catAx>
      <c:valAx>
        <c:axId val="595490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8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'Cuotas de captura por especie '!$A$27</c:f>
              <c:strCache>
                <c:ptCount val="1"/>
                <c:pt idx="0">
                  <c:v>Total</c:v>
                </c:pt>
              </c:strCache>
            </c:strRef>
          </c:tx>
          <c:spPr>
            <a:solidFill>
              <a:schemeClr val="accent1"/>
            </a:solidFill>
            <a:ln>
              <a:noFill/>
            </a:ln>
            <a:effectLst/>
          </c:spPr>
          <c:invertIfNegative val="0"/>
          <c:cat>
            <c:strRef>
              <c:f>'Cuotas de captura por especie '!$B$25:$F$26</c:f>
              <c:strCache>
                <c:ptCount val="5"/>
                <c:pt idx="0">
                  <c:v>2016</c:v>
                </c:pt>
                <c:pt idx="1">
                  <c:v>2017</c:v>
                </c:pt>
                <c:pt idx="2">
                  <c:v>2018</c:v>
                </c:pt>
                <c:pt idx="3">
                  <c:v>2019</c:v>
                </c:pt>
                <c:pt idx="4">
                  <c:v>2020</c:v>
                </c:pt>
              </c:strCache>
            </c:strRef>
          </c:cat>
          <c:val>
            <c:numRef>
              <c:f>'Cuotas de captura por especie '!$B$27:$F$27</c:f>
              <c:numCache>
                <c:formatCode>General</c:formatCode>
                <c:ptCount val="5"/>
                <c:pt idx="0">
                  <c:v>1855418</c:v>
                </c:pt>
                <c:pt idx="1">
                  <c:v>1966722</c:v>
                </c:pt>
                <c:pt idx="2">
                  <c:v>2090850</c:v>
                </c:pt>
                <c:pt idx="3">
                  <c:v>2131478</c:v>
                </c:pt>
                <c:pt idx="4">
                  <c:v>2268779</c:v>
                </c:pt>
              </c:numCache>
            </c:numRef>
          </c:val>
          <c:extLst xmlns:c16r2="http://schemas.microsoft.com/office/drawing/2015/06/chart">
            <c:ext xmlns:c16="http://schemas.microsoft.com/office/drawing/2014/chart" uri="{C3380CC4-5D6E-409C-BE32-E72D297353CC}">
              <c16:uniqueId val="{00000000-5227-40F6-AB22-6CBFF317897E}"/>
            </c:ext>
          </c:extLst>
        </c:ser>
        <c:dLbls>
          <c:showLegendKey val="0"/>
          <c:showVal val="0"/>
          <c:showCatName val="0"/>
          <c:showSerName val="0"/>
          <c:showPercent val="0"/>
          <c:showBubbleSize val="0"/>
        </c:dLbls>
        <c:gapWidth val="219"/>
        <c:overlap val="-27"/>
        <c:axId val="595490832"/>
        <c:axId val="595491224"/>
      </c:barChart>
      <c:catAx>
        <c:axId val="59549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91224"/>
        <c:crosses val="autoZero"/>
        <c:auto val="1"/>
        <c:lblAlgn val="ctr"/>
        <c:lblOffset val="100"/>
        <c:noMultiLvlLbl val="0"/>
      </c:catAx>
      <c:valAx>
        <c:axId val="595491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9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'Cuotas de captura por especie '!$B$26</c:f>
              <c:strCache>
                <c:ptCount val="1"/>
                <c:pt idx="0">
                  <c:v>2016</c:v>
                </c:pt>
              </c:strCache>
            </c:strRef>
          </c:tx>
          <c:spPr>
            <a:solidFill>
              <a:schemeClr val="accent1"/>
            </a:solidFill>
            <a:ln>
              <a:noFill/>
            </a:ln>
            <a:effectLst/>
          </c:spPr>
          <c:invertIfNegative val="0"/>
          <c:cat>
            <c:strRef>
              <c:f>'Cuotas de captura por especie '!$A$27</c:f>
              <c:strCache>
                <c:ptCount val="1"/>
                <c:pt idx="0">
                  <c:v>Total</c:v>
                </c:pt>
              </c:strCache>
            </c:strRef>
          </c:cat>
          <c:val>
            <c:numRef>
              <c:f>'Cuotas de captura por especie '!$B$27</c:f>
              <c:numCache>
                <c:formatCode>General</c:formatCode>
                <c:ptCount val="1"/>
                <c:pt idx="0">
                  <c:v>1855418</c:v>
                </c:pt>
              </c:numCache>
            </c:numRef>
          </c:val>
          <c:extLst xmlns:c16r2="http://schemas.microsoft.com/office/drawing/2015/06/chart">
            <c:ext xmlns:c16="http://schemas.microsoft.com/office/drawing/2014/chart" uri="{C3380CC4-5D6E-409C-BE32-E72D297353CC}">
              <c16:uniqueId val="{00000000-8AA2-4071-ACA9-C4972A40FE9B}"/>
            </c:ext>
          </c:extLst>
        </c:ser>
        <c:ser>
          <c:idx val="1"/>
          <c:order val="1"/>
          <c:tx>
            <c:strRef>
              <c:f>'Cuotas de captura por especie '!$C$26</c:f>
              <c:strCache>
                <c:ptCount val="1"/>
                <c:pt idx="0">
                  <c:v>2017</c:v>
                </c:pt>
              </c:strCache>
            </c:strRef>
          </c:tx>
          <c:spPr>
            <a:solidFill>
              <a:schemeClr val="accent2"/>
            </a:solidFill>
            <a:ln>
              <a:noFill/>
            </a:ln>
            <a:effectLst/>
          </c:spPr>
          <c:invertIfNegative val="0"/>
          <c:cat>
            <c:strRef>
              <c:f>'Cuotas de captura por especie '!$A$27</c:f>
              <c:strCache>
                <c:ptCount val="1"/>
                <c:pt idx="0">
                  <c:v>Total</c:v>
                </c:pt>
              </c:strCache>
            </c:strRef>
          </c:cat>
          <c:val>
            <c:numRef>
              <c:f>'Cuotas de captura por especie '!$C$27</c:f>
              <c:numCache>
                <c:formatCode>General</c:formatCode>
                <c:ptCount val="1"/>
                <c:pt idx="0">
                  <c:v>1966722</c:v>
                </c:pt>
              </c:numCache>
            </c:numRef>
          </c:val>
          <c:extLst xmlns:c16r2="http://schemas.microsoft.com/office/drawing/2015/06/chart">
            <c:ext xmlns:c16="http://schemas.microsoft.com/office/drawing/2014/chart" uri="{C3380CC4-5D6E-409C-BE32-E72D297353CC}">
              <c16:uniqueId val="{00000001-8AA2-4071-ACA9-C4972A40FE9B}"/>
            </c:ext>
          </c:extLst>
        </c:ser>
        <c:ser>
          <c:idx val="2"/>
          <c:order val="2"/>
          <c:tx>
            <c:strRef>
              <c:f>'Cuotas de captura por especie '!$D$26</c:f>
              <c:strCache>
                <c:ptCount val="1"/>
                <c:pt idx="0">
                  <c:v>2018</c:v>
                </c:pt>
              </c:strCache>
            </c:strRef>
          </c:tx>
          <c:spPr>
            <a:solidFill>
              <a:schemeClr val="accent3"/>
            </a:solidFill>
            <a:ln>
              <a:noFill/>
            </a:ln>
            <a:effectLst/>
          </c:spPr>
          <c:invertIfNegative val="0"/>
          <c:cat>
            <c:strRef>
              <c:f>'Cuotas de captura por especie '!$A$27</c:f>
              <c:strCache>
                <c:ptCount val="1"/>
                <c:pt idx="0">
                  <c:v>Total</c:v>
                </c:pt>
              </c:strCache>
            </c:strRef>
          </c:cat>
          <c:val>
            <c:numRef>
              <c:f>'Cuotas de captura por especie '!$D$27</c:f>
              <c:numCache>
                <c:formatCode>General</c:formatCode>
                <c:ptCount val="1"/>
                <c:pt idx="0">
                  <c:v>2090850</c:v>
                </c:pt>
              </c:numCache>
            </c:numRef>
          </c:val>
          <c:extLst xmlns:c16r2="http://schemas.microsoft.com/office/drawing/2015/06/chart">
            <c:ext xmlns:c16="http://schemas.microsoft.com/office/drawing/2014/chart" uri="{C3380CC4-5D6E-409C-BE32-E72D297353CC}">
              <c16:uniqueId val="{00000002-8AA2-4071-ACA9-C4972A40FE9B}"/>
            </c:ext>
          </c:extLst>
        </c:ser>
        <c:ser>
          <c:idx val="3"/>
          <c:order val="3"/>
          <c:tx>
            <c:strRef>
              <c:f>'Cuotas de captura por especie '!$E$26</c:f>
              <c:strCache>
                <c:ptCount val="1"/>
                <c:pt idx="0">
                  <c:v>2019</c:v>
                </c:pt>
              </c:strCache>
            </c:strRef>
          </c:tx>
          <c:spPr>
            <a:solidFill>
              <a:schemeClr val="accent4"/>
            </a:solidFill>
            <a:ln>
              <a:noFill/>
            </a:ln>
            <a:effectLst/>
          </c:spPr>
          <c:invertIfNegative val="0"/>
          <c:cat>
            <c:strRef>
              <c:f>'Cuotas de captura por especie '!$A$27</c:f>
              <c:strCache>
                <c:ptCount val="1"/>
                <c:pt idx="0">
                  <c:v>Total</c:v>
                </c:pt>
              </c:strCache>
            </c:strRef>
          </c:cat>
          <c:val>
            <c:numRef>
              <c:f>'Cuotas de captura por especie '!$E$27</c:f>
              <c:numCache>
                <c:formatCode>General</c:formatCode>
                <c:ptCount val="1"/>
                <c:pt idx="0">
                  <c:v>2131478</c:v>
                </c:pt>
              </c:numCache>
            </c:numRef>
          </c:val>
          <c:extLst xmlns:c16r2="http://schemas.microsoft.com/office/drawing/2015/06/chart">
            <c:ext xmlns:c16="http://schemas.microsoft.com/office/drawing/2014/chart" uri="{C3380CC4-5D6E-409C-BE32-E72D297353CC}">
              <c16:uniqueId val="{00000003-8AA2-4071-ACA9-C4972A40FE9B}"/>
            </c:ext>
          </c:extLst>
        </c:ser>
        <c:ser>
          <c:idx val="4"/>
          <c:order val="4"/>
          <c:tx>
            <c:strRef>
              <c:f>'Cuotas de captura por especie '!$F$26</c:f>
              <c:strCache>
                <c:ptCount val="1"/>
                <c:pt idx="0">
                  <c:v>2020</c:v>
                </c:pt>
              </c:strCache>
            </c:strRef>
          </c:tx>
          <c:spPr>
            <a:solidFill>
              <a:schemeClr val="accent5"/>
            </a:solidFill>
            <a:ln>
              <a:noFill/>
            </a:ln>
            <a:effectLst/>
          </c:spPr>
          <c:invertIfNegative val="0"/>
          <c:cat>
            <c:strRef>
              <c:f>'Cuotas de captura por especie '!$A$27</c:f>
              <c:strCache>
                <c:ptCount val="1"/>
                <c:pt idx="0">
                  <c:v>Total</c:v>
                </c:pt>
              </c:strCache>
            </c:strRef>
          </c:cat>
          <c:val>
            <c:numRef>
              <c:f>'Cuotas de captura por especie '!$F$27</c:f>
              <c:numCache>
                <c:formatCode>General</c:formatCode>
                <c:ptCount val="1"/>
                <c:pt idx="0">
                  <c:v>2268779</c:v>
                </c:pt>
              </c:numCache>
            </c:numRef>
          </c:val>
          <c:extLst xmlns:c16r2="http://schemas.microsoft.com/office/drawing/2015/06/chart">
            <c:ext xmlns:c16="http://schemas.microsoft.com/office/drawing/2014/chart" uri="{C3380CC4-5D6E-409C-BE32-E72D297353CC}">
              <c16:uniqueId val="{00000004-8AA2-4071-ACA9-C4972A40FE9B}"/>
            </c:ext>
          </c:extLst>
        </c:ser>
        <c:dLbls>
          <c:showLegendKey val="0"/>
          <c:showVal val="0"/>
          <c:showCatName val="0"/>
          <c:showSerName val="0"/>
          <c:showPercent val="0"/>
          <c:showBubbleSize val="0"/>
        </c:dLbls>
        <c:gapWidth val="219"/>
        <c:overlap val="-27"/>
        <c:axId val="595492008"/>
        <c:axId val="595492400"/>
      </c:barChart>
      <c:catAx>
        <c:axId val="595492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92400"/>
        <c:crosses val="autoZero"/>
        <c:auto val="1"/>
        <c:lblAlgn val="ctr"/>
        <c:lblOffset val="100"/>
        <c:noMultiLvlLbl val="0"/>
      </c:catAx>
      <c:valAx>
        <c:axId val="595492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9549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mar!TablaDinámica2</c:name>
    <c:fmtId val="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rgbClr val="7030A0"/>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rgbClr val="FF0000"/>
          </a:solidFill>
          <a:ln>
            <a:noFill/>
          </a:ln>
          <a:effectLst/>
        </c:spPr>
        <c:marker>
          <c:symbol val="none"/>
        </c:marker>
      </c:pivotFmt>
      <c:pivotFmt>
        <c:idx val="29"/>
        <c:spPr>
          <a:solidFill>
            <a:schemeClr val="bg1">
              <a:lumMod val="75000"/>
            </a:schemeClr>
          </a:solidFill>
          <a:ln>
            <a:noFill/>
          </a:ln>
          <a:effectLst/>
        </c:spPr>
        <c:marker>
          <c:symbol val="none"/>
        </c:marker>
      </c:pivotFmt>
    </c:pivotFmts>
    <c:plotArea>
      <c:layout/>
      <c:barChart>
        <c:barDir val="bar"/>
        <c:grouping val="stacked"/>
        <c:varyColors val="0"/>
        <c:ser>
          <c:idx val="0"/>
          <c:order val="0"/>
          <c:tx>
            <c:strRef>
              <c:f>'Emisiones al mar'!$V$51:$V$52</c:f>
              <c:strCache>
                <c:ptCount val="1"/>
                <c:pt idx="0">
                  <c:v>Captación, tratamiento y distribución de agua</c:v>
                </c:pt>
              </c:strCache>
            </c:strRef>
          </c:tx>
          <c:spPr>
            <a:solidFill>
              <a:schemeClr val="accent1"/>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mar'!$V$53:$V$66</c:f>
              <c:numCache>
                <c:formatCode>General</c:formatCode>
                <c:ptCount val="13"/>
                <c:pt idx="3">
                  <c:v>51.636506900000001</c:v>
                </c:pt>
                <c:pt idx="9">
                  <c:v>11.057002000000001</c:v>
                </c:pt>
                <c:pt idx="10">
                  <c:v>83.112921499999999</c:v>
                </c:pt>
              </c:numCache>
            </c:numRef>
          </c:val>
          <c:extLst xmlns:c16r2="http://schemas.microsoft.com/office/drawing/2015/06/chart">
            <c:ext xmlns:c16="http://schemas.microsoft.com/office/drawing/2014/chart" uri="{C3380CC4-5D6E-409C-BE32-E72D297353CC}">
              <c16:uniqueId val="{00000000-AC31-41B6-890F-395AC69D6167}"/>
            </c:ext>
          </c:extLst>
        </c:ser>
        <c:ser>
          <c:idx val="1"/>
          <c:order val="1"/>
          <c:tx>
            <c:strRef>
              <c:f>'Emisiones al mar'!$W$51:$W$52</c:f>
              <c:strCache>
                <c:ptCount val="1"/>
                <c:pt idx="0">
                  <c:v>Industria del papel y celulosa</c:v>
                </c:pt>
              </c:strCache>
            </c:strRef>
          </c:tx>
          <c:spPr>
            <a:solidFill>
              <a:schemeClr val="accent2"/>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mar'!$W$53:$W$66</c:f>
              <c:numCache>
                <c:formatCode>General</c:formatCode>
                <c:ptCount val="13"/>
                <c:pt idx="4">
                  <c:v>2.0072448000000001</c:v>
                </c:pt>
                <c:pt idx="5">
                  <c:v>99.091722399999995</c:v>
                </c:pt>
                <c:pt idx="6">
                  <c:v>78.412632759999994</c:v>
                </c:pt>
              </c:numCache>
            </c:numRef>
          </c:val>
          <c:extLst xmlns:c16r2="http://schemas.microsoft.com/office/drawing/2015/06/chart">
            <c:ext xmlns:c16="http://schemas.microsoft.com/office/drawing/2014/chart" uri="{C3380CC4-5D6E-409C-BE32-E72D297353CC}">
              <c16:uniqueId val="{00000001-AC31-41B6-890F-395AC69D6167}"/>
            </c:ext>
          </c:extLst>
        </c:ser>
        <c:ser>
          <c:idx val="2"/>
          <c:order val="2"/>
          <c:tx>
            <c:strRef>
              <c:f>'Emisiones al mar'!$X$51:$X$52</c:f>
              <c:strCache>
                <c:ptCount val="1"/>
                <c:pt idx="0">
                  <c:v>Minería</c:v>
                </c:pt>
              </c:strCache>
            </c:strRef>
          </c:tx>
          <c:spPr>
            <a:solidFill>
              <a:srgbClr val="7030A0"/>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mar'!$X$53:$X$66</c:f>
              <c:numCache>
                <c:formatCode>General</c:formatCode>
                <c:ptCount val="13"/>
                <c:pt idx="0">
                  <c:v>0.111675102</c:v>
                </c:pt>
                <c:pt idx="7">
                  <c:v>1.04756344</c:v>
                </c:pt>
                <c:pt idx="9">
                  <c:v>69.084289119999994</c:v>
                </c:pt>
                <c:pt idx="10">
                  <c:v>126.08490399999999</c:v>
                </c:pt>
              </c:numCache>
            </c:numRef>
          </c:val>
          <c:extLst xmlns:c16r2="http://schemas.microsoft.com/office/drawing/2015/06/chart">
            <c:ext xmlns:c16="http://schemas.microsoft.com/office/drawing/2014/chart" uri="{C3380CC4-5D6E-409C-BE32-E72D297353CC}">
              <c16:uniqueId val="{00000002-AC31-41B6-890F-395AC69D6167}"/>
            </c:ext>
          </c:extLst>
        </c:ser>
        <c:ser>
          <c:idx val="3"/>
          <c:order val="3"/>
          <c:tx>
            <c:strRef>
              <c:f>'Emisiones al mar'!$Y$51:$Y$52</c:f>
              <c:strCache>
                <c:ptCount val="1"/>
                <c:pt idx="0">
                  <c:v>Otras actividades</c:v>
                </c:pt>
              </c:strCache>
            </c:strRef>
          </c:tx>
          <c:spPr>
            <a:solidFill>
              <a:schemeClr val="accent4"/>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mar'!$Y$53:$Y$66</c:f>
              <c:numCache>
                <c:formatCode>General</c:formatCode>
                <c:ptCount val="13"/>
                <c:pt idx="0">
                  <c:v>5.6390399999999997E-3</c:v>
                </c:pt>
                <c:pt idx="2">
                  <c:v>0.62606856000000011</c:v>
                </c:pt>
                <c:pt idx="7">
                  <c:v>697.35997782000004</c:v>
                </c:pt>
                <c:pt idx="8">
                  <c:v>5.5930599999999997E-2</c:v>
                </c:pt>
              </c:numCache>
            </c:numRef>
          </c:val>
          <c:extLst xmlns:c16r2="http://schemas.microsoft.com/office/drawing/2015/06/chart">
            <c:ext xmlns:c16="http://schemas.microsoft.com/office/drawing/2014/chart" uri="{C3380CC4-5D6E-409C-BE32-E72D297353CC}">
              <c16:uniqueId val="{00000003-AC31-41B6-890F-395AC69D6167}"/>
            </c:ext>
          </c:extLst>
        </c:ser>
        <c:ser>
          <c:idx val="4"/>
          <c:order val="4"/>
          <c:tx>
            <c:strRef>
              <c:f>'Emisiones al mar'!$Z$51:$Z$52</c:f>
              <c:strCache>
                <c:ptCount val="1"/>
                <c:pt idx="0">
                  <c:v>Otras industrias manufactureras</c:v>
                </c:pt>
              </c:strCache>
            </c:strRef>
          </c:tx>
          <c:spPr>
            <a:solidFill>
              <a:schemeClr val="accent5"/>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mar'!$Z$53:$Z$66</c:f>
              <c:numCache>
                <c:formatCode>General</c:formatCode>
                <c:ptCount val="13"/>
                <c:pt idx="0">
                  <c:v>0.45661162799999994</c:v>
                </c:pt>
                <c:pt idx="1">
                  <c:v>0.29737197599999998</c:v>
                </c:pt>
                <c:pt idx="2">
                  <c:v>10.148821828000003</c:v>
                </c:pt>
                <c:pt idx="3">
                  <c:v>2.5556154800000002</c:v>
                </c:pt>
                <c:pt idx="4">
                  <c:v>71.555672636000011</c:v>
                </c:pt>
                <c:pt idx="7">
                  <c:v>4.4511885219999998</c:v>
                </c:pt>
                <c:pt idx="9">
                  <c:v>2.1870783</c:v>
                </c:pt>
                <c:pt idx="10">
                  <c:v>53.352232450000002</c:v>
                </c:pt>
                <c:pt idx="11">
                  <c:v>51.205373999999999</c:v>
                </c:pt>
                <c:pt idx="12">
                  <c:v>45.603959500000002</c:v>
                </c:pt>
              </c:numCache>
            </c:numRef>
          </c:val>
          <c:extLst xmlns:c16r2="http://schemas.microsoft.com/office/drawing/2015/06/chart">
            <c:ext xmlns:c16="http://schemas.microsoft.com/office/drawing/2014/chart" uri="{C3380CC4-5D6E-409C-BE32-E72D297353CC}">
              <c16:uniqueId val="{00000004-AC31-41B6-890F-395AC69D6167}"/>
            </c:ext>
          </c:extLst>
        </c:ser>
        <c:ser>
          <c:idx val="5"/>
          <c:order val="5"/>
          <c:tx>
            <c:strRef>
              <c:f>'Emisiones al mar'!$AA$51:$AA$52</c:f>
              <c:strCache>
                <c:ptCount val="1"/>
                <c:pt idx="0">
                  <c:v>Pesca y Acuicultura</c:v>
                </c:pt>
              </c:strCache>
            </c:strRef>
          </c:tx>
          <c:spPr>
            <a:solidFill>
              <a:schemeClr val="accent6"/>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mar'!$AA$53:$AA$66</c:f>
              <c:numCache>
                <c:formatCode>General</c:formatCode>
                <c:ptCount val="13"/>
                <c:pt idx="0">
                  <c:v>0.94207130400000005</c:v>
                </c:pt>
                <c:pt idx="1">
                  <c:v>1.9784046239999999</c:v>
                </c:pt>
                <c:pt idx="2">
                  <c:v>49.632353960999993</c:v>
                </c:pt>
                <c:pt idx="4">
                  <c:v>68.655443295999987</c:v>
                </c:pt>
                <c:pt idx="7">
                  <c:v>49.696482451000001</c:v>
                </c:pt>
                <c:pt idx="8">
                  <c:v>4.8046605959999988</c:v>
                </c:pt>
                <c:pt idx="9">
                  <c:v>23.334331570000003</c:v>
                </c:pt>
                <c:pt idx="11">
                  <c:v>0.26075973000000002</c:v>
                </c:pt>
              </c:numCache>
            </c:numRef>
          </c:val>
          <c:extLst xmlns:c16r2="http://schemas.microsoft.com/office/drawing/2015/06/chart">
            <c:ext xmlns:c16="http://schemas.microsoft.com/office/drawing/2014/chart" uri="{C3380CC4-5D6E-409C-BE32-E72D297353CC}">
              <c16:uniqueId val="{00000005-AC31-41B6-890F-395AC69D6167}"/>
            </c:ext>
          </c:extLst>
        </c:ser>
        <c:ser>
          <c:idx val="6"/>
          <c:order val="6"/>
          <c:tx>
            <c:strRef>
              <c:f>'Emisiones al mar'!$AB$51:$AB$52</c:f>
              <c:strCache>
                <c:ptCount val="1"/>
                <c:pt idx="0">
                  <c:v>Plantas de tratamiento de aguas servidas</c:v>
                </c:pt>
              </c:strCache>
            </c:strRef>
          </c:tx>
          <c:spPr>
            <a:solidFill>
              <a:schemeClr val="accent1">
                <a:lumMod val="60000"/>
              </a:schemeClr>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mar'!$AB$53:$AB$66</c:f>
              <c:numCache>
                <c:formatCode>General</c:formatCode>
                <c:ptCount val="13"/>
                <c:pt idx="7">
                  <c:v>31.695434200000001</c:v>
                </c:pt>
                <c:pt idx="10">
                  <c:v>368.5524163</c:v>
                </c:pt>
              </c:numCache>
            </c:numRef>
          </c:val>
          <c:extLst xmlns:c16r2="http://schemas.microsoft.com/office/drawing/2015/06/chart">
            <c:ext xmlns:c16="http://schemas.microsoft.com/office/drawing/2014/chart" uri="{C3380CC4-5D6E-409C-BE32-E72D297353CC}">
              <c16:uniqueId val="{00000006-AC31-41B6-890F-395AC69D6167}"/>
            </c:ext>
          </c:extLst>
        </c:ser>
        <c:ser>
          <c:idx val="7"/>
          <c:order val="7"/>
          <c:tx>
            <c:strRef>
              <c:f>'Emisiones al mar'!$AC$51:$AC$52</c:f>
              <c:strCache>
                <c:ptCount val="1"/>
                <c:pt idx="0">
                  <c:v>Refinería de petróleo</c:v>
                </c:pt>
              </c:strCache>
            </c:strRef>
          </c:tx>
          <c:spPr>
            <a:solidFill>
              <a:schemeClr val="accent2">
                <a:lumMod val="60000"/>
              </a:schemeClr>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mar'!$AC$53:$AC$66</c:f>
              <c:numCache>
                <c:formatCode>General</c:formatCode>
                <c:ptCount val="13"/>
                <c:pt idx="0">
                  <c:v>0.14929497</c:v>
                </c:pt>
                <c:pt idx="7">
                  <c:v>30.38225808</c:v>
                </c:pt>
              </c:numCache>
            </c:numRef>
          </c:val>
          <c:extLst xmlns:c16r2="http://schemas.microsoft.com/office/drawing/2015/06/chart">
            <c:ext xmlns:c16="http://schemas.microsoft.com/office/drawing/2014/chart" uri="{C3380CC4-5D6E-409C-BE32-E72D297353CC}">
              <c16:uniqueId val="{00000007-AC31-41B6-890F-395AC69D6167}"/>
            </c:ext>
          </c:extLst>
        </c:ser>
        <c:ser>
          <c:idx val="8"/>
          <c:order val="8"/>
          <c:tx>
            <c:strRef>
              <c:f>'Emisiones al mar'!$AD$51:$AD$52</c:f>
              <c:strCache>
                <c:ptCount val="1"/>
                <c:pt idx="0">
                  <c:v>Termoeléctricas</c:v>
                </c:pt>
              </c:strCache>
            </c:strRef>
          </c:tx>
          <c:spPr>
            <a:solidFill>
              <a:srgbClr val="FF0000"/>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mar'!$AD$53:$AD$66</c:f>
              <c:numCache>
                <c:formatCode>General</c:formatCode>
                <c:ptCount val="13"/>
                <c:pt idx="4">
                  <c:v>692.14308642000003</c:v>
                </c:pt>
                <c:pt idx="7">
                  <c:v>2916.84096</c:v>
                </c:pt>
                <c:pt idx="9">
                  <c:v>1654.5394800000001</c:v>
                </c:pt>
                <c:pt idx="10">
                  <c:v>1475.7075376999999</c:v>
                </c:pt>
              </c:numCache>
            </c:numRef>
          </c:val>
          <c:extLst xmlns:c16r2="http://schemas.microsoft.com/office/drawing/2015/06/chart">
            <c:ext xmlns:c16="http://schemas.microsoft.com/office/drawing/2014/chart" uri="{C3380CC4-5D6E-409C-BE32-E72D297353CC}">
              <c16:uniqueId val="{00000008-AC31-41B6-890F-395AC69D6167}"/>
            </c:ext>
          </c:extLst>
        </c:ser>
        <c:ser>
          <c:idx val="9"/>
          <c:order val="9"/>
          <c:tx>
            <c:strRef>
              <c:f>'Emisiones al mar'!$AE$51:$AE$52</c:f>
              <c:strCache>
                <c:ptCount val="1"/>
                <c:pt idx="0">
                  <c:v>(en blanco)</c:v>
                </c:pt>
              </c:strCache>
            </c:strRef>
          </c:tx>
          <c:spPr>
            <a:solidFill>
              <a:schemeClr val="bg1">
                <a:lumMod val="75000"/>
              </a:schemeClr>
            </a:solidFill>
            <a:ln>
              <a:noFill/>
            </a:ln>
            <a:effectLst/>
          </c:spPr>
          <c:invertIfNegative val="0"/>
          <c:cat>
            <c:strRef>
              <c:f>'Emisiones al mar'!$U$53:$U$66</c:f>
              <c:strCache>
                <c:ptCount val="13"/>
                <c:pt idx="0">
                  <c:v>Magallanes y de la Antártica Chilena</c:v>
                </c:pt>
                <c:pt idx="1">
                  <c:v>Aysén del Gral. Carlos Ibáñez del Campo</c:v>
                </c:pt>
                <c:pt idx="2">
                  <c:v>Los Lagos</c:v>
                </c:pt>
                <c:pt idx="3">
                  <c:v>Los Ríos</c:v>
                </c:pt>
                <c:pt idx="4">
                  <c:v>Biobío</c:v>
                </c:pt>
                <c:pt idx="5">
                  <c:v>Ñuble</c:v>
                </c:pt>
                <c:pt idx="6">
                  <c:v>Maule</c:v>
                </c:pt>
                <c:pt idx="7">
                  <c:v>Valparaíso</c:v>
                </c:pt>
                <c:pt idx="8">
                  <c:v>Coquimbo</c:v>
                </c:pt>
                <c:pt idx="9">
                  <c:v>Atacama</c:v>
                </c:pt>
                <c:pt idx="10">
                  <c:v>Antofagasta</c:v>
                </c:pt>
                <c:pt idx="11">
                  <c:v>Tarapacá</c:v>
                </c:pt>
                <c:pt idx="12">
                  <c:v>Arica y Parinacota</c:v>
                </c:pt>
              </c:strCache>
            </c:strRef>
          </c:cat>
          <c:val>
            <c:numRef>
              <c:f>'Emisiones al mar'!$AE$53:$AE$66</c:f>
              <c:numCache>
                <c:formatCode>General</c:formatCode>
                <c:ptCount val="13"/>
                <c:pt idx="2">
                  <c:v>0.324290464</c:v>
                </c:pt>
                <c:pt idx="4">
                  <c:v>548.50853059999997</c:v>
                </c:pt>
                <c:pt idx="7">
                  <c:v>948.40169909999997</c:v>
                </c:pt>
                <c:pt idx="8">
                  <c:v>487.84565029999999</c:v>
                </c:pt>
                <c:pt idx="9">
                  <c:v>9.2840425</c:v>
                </c:pt>
                <c:pt idx="11">
                  <c:v>355.18479089999994</c:v>
                </c:pt>
              </c:numCache>
            </c:numRef>
          </c:val>
          <c:extLst xmlns:c16r2="http://schemas.microsoft.com/office/drawing/2015/06/chart">
            <c:ext xmlns:c16="http://schemas.microsoft.com/office/drawing/2014/chart" uri="{C3380CC4-5D6E-409C-BE32-E72D297353CC}">
              <c16:uniqueId val="{00000009-AC31-41B6-890F-395AC69D6167}"/>
            </c:ext>
          </c:extLst>
        </c:ser>
        <c:dLbls>
          <c:showLegendKey val="0"/>
          <c:showVal val="0"/>
          <c:showCatName val="0"/>
          <c:showSerName val="0"/>
          <c:showPercent val="0"/>
          <c:showBubbleSize val="0"/>
        </c:dLbls>
        <c:gapWidth val="150"/>
        <c:overlap val="100"/>
        <c:axId val="520825256"/>
        <c:axId val="520827216"/>
      </c:barChart>
      <c:catAx>
        <c:axId val="520825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0827216"/>
        <c:crosses val="autoZero"/>
        <c:auto val="1"/>
        <c:lblAlgn val="ctr"/>
        <c:lblOffset val="100"/>
        <c:noMultiLvlLbl val="0"/>
      </c:catAx>
      <c:valAx>
        <c:axId val="520827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0825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4">
              <a:lumMod val="75000"/>
            </a:schemeClr>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rgbClr val="FF0000"/>
          </a:solidFill>
          <a:ln>
            <a:noFill/>
          </a:ln>
          <a:effectLst/>
        </c:spPr>
        <c:marker>
          <c:symbol val="none"/>
        </c:marker>
      </c:pivotFmt>
      <c:pivotFmt>
        <c:idx val="41"/>
        <c:spPr>
          <a:solidFill>
            <a:schemeClr val="bg1">
              <a:lumMod val="75000"/>
            </a:schemeClr>
          </a:solidFill>
          <a:ln>
            <a:noFill/>
          </a:ln>
          <a:effectLst/>
        </c:spPr>
        <c:marker>
          <c:symbol val="none"/>
        </c:marker>
      </c:pivotFmt>
    </c:pivotFmts>
    <c:plotArea>
      <c:layout/>
      <c:barChart>
        <c:barDir val="bar"/>
        <c:grouping val="stacked"/>
        <c:varyColors val="0"/>
        <c:ser>
          <c:idx val="0"/>
          <c:order val="0"/>
          <c:tx>
            <c:strRef>
              <c:f>'Emisiones al mar'!$V$74:$V$75</c:f>
              <c:strCache>
                <c:ptCount val="1"/>
                <c:pt idx="0">
                  <c:v>Captación, tratamiento y distribución de agua</c:v>
                </c:pt>
              </c:strCache>
            </c:strRef>
          </c:tx>
          <c:spPr>
            <a:solidFill>
              <a:schemeClr val="accent1"/>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mar'!$V$76:$V$89</c:f>
              <c:numCache>
                <c:formatCode>General</c:formatCode>
                <c:ptCount val="13"/>
                <c:pt idx="2">
                  <c:v>1.3234289509999999</c:v>
                </c:pt>
              </c:numCache>
            </c:numRef>
          </c:val>
          <c:extLst xmlns:c16r2="http://schemas.microsoft.com/office/drawing/2015/06/chart">
            <c:ext xmlns:c16="http://schemas.microsoft.com/office/drawing/2014/chart" uri="{C3380CC4-5D6E-409C-BE32-E72D297353CC}">
              <c16:uniqueId val="{00000000-FA66-4BBE-9273-9BF850225397}"/>
            </c:ext>
          </c:extLst>
        </c:ser>
        <c:ser>
          <c:idx val="1"/>
          <c:order val="1"/>
          <c:tx>
            <c:strRef>
              <c:f>'Emisiones al mar'!$W$74:$W$75</c:f>
              <c:strCache>
                <c:ptCount val="1"/>
                <c:pt idx="0">
                  <c:v>Comercio mayorista</c:v>
                </c:pt>
              </c:strCache>
            </c:strRef>
          </c:tx>
          <c:spPr>
            <a:solidFill>
              <a:schemeClr val="accent2"/>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mar'!$W$76:$W$89</c:f>
              <c:numCache>
                <c:formatCode>General</c:formatCode>
                <c:ptCount val="13"/>
                <c:pt idx="6">
                  <c:v>4.9740899999999998E-4</c:v>
                </c:pt>
                <c:pt idx="12">
                  <c:v>0.11765046200000001</c:v>
                </c:pt>
              </c:numCache>
            </c:numRef>
          </c:val>
          <c:extLst xmlns:c16r2="http://schemas.microsoft.com/office/drawing/2015/06/chart">
            <c:ext xmlns:c16="http://schemas.microsoft.com/office/drawing/2014/chart" uri="{C3380CC4-5D6E-409C-BE32-E72D297353CC}">
              <c16:uniqueId val="{00000001-FA66-4BBE-9273-9BF850225397}"/>
            </c:ext>
          </c:extLst>
        </c:ser>
        <c:ser>
          <c:idx val="2"/>
          <c:order val="2"/>
          <c:tx>
            <c:strRef>
              <c:f>'Emisiones al mar'!$X$74:$X$75</c:f>
              <c:strCache>
                <c:ptCount val="1"/>
                <c:pt idx="0">
                  <c:v>Gestores de residuos</c:v>
                </c:pt>
              </c:strCache>
            </c:strRef>
          </c:tx>
          <c:spPr>
            <a:solidFill>
              <a:schemeClr val="accent4">
                <a:lumMod val="75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mar'!$X$76:$X$89</c:f>
              <c:numCache>
                <c:formatCode>General</c:formatCode>
                <c:ptCount val="13"/>
                <c:pt idx="12">
                  <c:v>2.3251680000000003E-3</c:v>
                </c:pt>
              </c:numCache>
            </c:numRef>
          </c:val>
          <c:extLst xmlns:c16r2="http://schemas.microsoft.com/office/drawing/2015/06/chart">
            <c:ext xmlns:c16="http://schemas.microsoft.com/office/drawing/2014/chart" uri="{C3380CC4-5D6E-409C-BE32-E72D297353CC}">
              <c16:uniqueId val="{00000002-FA66-4BBE-9273-9BF850225397}"/>
            </c:ext>
          </c:extLst>
        </c:ser>
        <c:ser>
          <c:idx val="3"/>
          <c:order val="3"/>
          <c:tx>
            <c:strRef>
              <c:f>'Emisiones al mar'!$Y$74:$Y$75</c:f>
              <c:strCache>
                <c:ptCount val="1"/>
                <c:pt idx="0">
                  <c:v>Industria del papel y celulosa</c:v>
                </c:pt>
              </c:strCache>
            </c:strRef>
          </c:tx>
          <c:spPr>
            <a:solidFill>
              <a:schemeClr val="accent4"/>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mar'!$Y$76:$Y$89</c:f>
              <c:numCache>
                <c:formatCode>General</c:formatCode>
                <c:ptCount val="13"/>
                <c:pt idx="4">
                  <c:v>24.530429151999996</c:v>
                </c:pt>
                <c:pt idx="9">
                  <c:v>4.50375865</c:v>
                </c:pt>
                <c:pt idx="10">
                  <c:v>12.501387962999999</c:v>
                </c:pt>
              </c:numCache>
            </c:numRef>
          </c:val>
          <c:extLst xmlns:c16r2="http://schemas.microsoft.com/office/drawing/2015/06/chart">
            <c:ext xmlns:c16="http://schemas.microsoft.com/office/drawing/2014/chart" uri="{C3380CC4-5D6E-409C-BE32-E72D297353CC}">
              <c16:uniqueId val="{00000003-FA66-4BBE-9273-9BF850225397}"/>
            </c:ext>
          </c:extLst>
        </c:ser>
        <c:ser>
          <c:idx val="4"/>
          <c:order val="4"/>
          <c:tx>
            <c:strRef>
              <c:f>'Emisiones al mar'!$Z$74:$Z$75</c:f>
              <c:strCache>
                <c:ptCount val="1"/>
                <c:pt idx="0">
                  <c:v>Industria química, del plástico y caucho</c:v>
                </c:pt>
              </c:strCache>
            </c:strRef>
          </c:tx>
          <c:spPr>
            <a:solidFill>
              <a:schemeClr val="accent5"/>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mar'!$Z$76:$Z$89</c:f>
              <c:numCache>
                <c:formatCode>General</c:formatCode>
                <c:ptCount val="13"/>
                <c:pt idx="0">
                  <c:v>11.815441244000002</c:v>
                </c:pt>
                <c:pt idx="4">
                  <c:v>0.68662477600000005</c:v>
                </c:pt>
                <c:pt idx="8">
                  <c:v>2.940918725</c:v>
                </c:pt>
              </c:numCache>
            </c:numRef>
          </c:val>
          <c:extLst xmlns:c16r2="http://schemas.microsoft.com/office/drawing/2015/06/chart">
            <c:ext xmlns:c16="http://schemas.microsoft.com/office/drawing/2014/chart" uri="{C3380CC4-5D6E-409C-BE32-E72D297353CC}">
              <c16:uniqueId val="{00000004-FA66-4BBE-9273-9BF850225397}"/>
            </c:ext>
          </c:extLst>
        </c:ser>
        <c:ser>
          <c:idx val="5"/>
          <c:order val="5"/>
          <c:tx>
            <c:strRef>
              <c:f>'Emisiones al mar'!$AA$74:$AA$75</c:f>
              <c:strCache>
                <c:ptCount val="1"/>
                <c:pt idx="0">
                  <c:v>Minería</c:v>
                </c:pt>
              </c:strCache>
            </c:strRef>
          </c:tx>
          <c:spPr>
            <a:solidFill>
              <a:schemeClr val="accent6"/>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mar'!$AA$76:$AA$89</c:f>
              <c:numCache>
                <c:formatCode>General</c:formatCode>
                <c:ptCount val="13"/>
                <c:pt idx="0">
                  <c:v>7.946598687999999</c:v>
                </c:pt>
                <c:pt idx="2">
                  <c:v>4.193581096</c:v>
                </c:pt>
                <c:pt idx="8">
                  <c:v>1.0631991E-2</c:v>
                </c:pt>
                <c:pt idx="12">
                  <c:v>4.5210093E-2</c:v>
                </c:pt>
              </c:numCache>
            </c:numRef>
          </c:val>
          <c:extLst xmlns:c16r2="http://schemas.microsoft.com/office/drawing/2015/06/chart">
            <c:ext xmlns:c16="http://schemas.microsoft.com/office/drawing/2014/chart" uri="{C3380CC4-5D6E-409C-BE32-E72D297353CC}">
              <c16:uniqueId val="{00000005-FA66-4BBE-9273-9BF850225397}"/>
            </c:ext>
          </c:extLst>
        </c:ser>
        <c:ser>
          <c:idx val="6"/>
          <c:order val="6"/>
          <c:tx>
            <c:strRef>
              <c:f>'Emisiones al mar'!$AB$74:$AB$75</c:f>
              <c:strCache>
                <c:ptCount val="1"/>
                <c:pt idx="0">
                  <c:v>Otras actividades</c:v>
                </c:pt>
              </c:strCache>
            </c:strRef>
          </c:tx>
          <c:spPr>
            <a:solidFill>
              <a:schemeClr val="accent1">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mar'!$AB$76:$AB$89</c:f>
              <c:numCache>
                <c:formatCode>General</c:formatCode>
                <c:ptCount val="13"/>
                <c:pt idx="0">
                  <c:v>8.4841150000000004E-3</c:v>
                </c:pt>
                <c:pt idx="5">
                  <c:v>1.2560100000000001E-3</c:v>
                </c:pt>
                <c:pt idx="6">
                  <c:v>0.4725583920000001</c:v>
                </c:pt>
                <c:pt idx="8">
                  <c:v>3.7495549999999999E-3</c:v>
                </c:pt>
                <c:pt idx="12">
                  <c:v>16.221348581999997</c:v>
                </c:pt>
              </c:numCache>
            </c:numRef>
          </c:val>
          <c:extLst xmlns:c16r2="http://schemas.microsoft.com/office/drawing/2015/06/chart">
            <c:ext xmlns:c16="http://schemas.microsoft.com/office/drawing/2014/chart" uri="{C3380CC4-5D6E-409C-BE32-E72D297353CC}">
              <c16:uniqueId val="{00000006-FA66-4BBE-9273-9BF850225397}"/>
            </c:ext>
          </c:extLst>
        </c:ser>
        <c:ser>
          <c:idx val="7"/>
          <c:order val="7"/>
          <c:tx>
            <c:strRef>
              <c:f>'Emisiones al mar'!$AC$74:$AC$75</c:f>
              <c:strCache>
                <c:ptCount val="1"/>
                <c:pt idx="0">
                  <c:v>Otras industrias manufactureras</c:v>
                </c:pt>
              </c:strCache>
            </c:strRef>
          </c:tx>
          <c:spPr>
            <a:solidFill>
              <a:schemeClr val="accent2">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mar'!$AC$76:$AC$89</c:f>
              <c:numCache>
                <c:formatCode>General</c:formatCode>
                <c:ptCount val="13"/>
                <c:pt idx="0">
                  <c:v>0.32682739600000005</c:v>
                </c:pt>
                <c:pt idx="1">
                  <c:v>2.7426635509999997</c:v>
                </c:pt>
                <c:pt idx="2">
                  <c:v>2.8505018E-2</c:v>
                </c:pt>
                <c:pt idx="3">
                  <c:v>5.3977066999999997E-2</c:v>
                </c:pt>
                <c:pt idx="4">
                  <c:v>65.674838035000008</c:v>
                </c:pt>
                <c:pt idx="6">
                  <c:v>24.227396316999982</c:v>
                </c:pt>
                <c:pt idx="7">
                  <c:v>4.7966959000000003E-2</c:v>
                </c:pt>
                <c:pt idx="8">
                  <c:v>0.27280829099999998</c:v>
                </c:pt>
                <c:pt idx="11">
                  <c:v>1.3055095019999998</c:v>
                </c:pt>
                <c:pt idx="12">
                  <c:v>3.4041456999999997E-2</c:v>
                </c:pt>
              </c:numCache>
            </c:numRef>
          </c:val>
          <c:extLst xmlns:c16r2="http://schemas.microsoft.com/office/drawing/2015/06/chart">
            <c:ext xmlns:c16="http://schemas.microsoft.com/office/drawing/2014/chart" uri="{C3380CC4-5D6E-409C-BE32-E72D297353CC}">
              <c16:uniqueId val="{00000007-FA66-4BBE-9273-9BF850225397}"/>
            </c:ext>
          </c:extLst>
        </c:ser>
        <c:ser>
          <c:idx val="8"/>
          <c:order val="8"/>
          <c:tx>
            <c:strRef>
              <c:f>'Emisiones al mar'!$AD$74:$AD$75</c:f>
              <c:strCache>
                <c:ptCount val="1"/>
                <c:pt idx="0">
                  <c:v>Pesca y Acuicultura</c:v>
                </c:pt>
              </c:strCache>
            </c:strRef>
          </c:tx>
          <c:spPr>
            <a:solidFill>
              <a:schemeClr val="accent3">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mar'!$AD$76:$AD$89</c:f>
              <c:numCache>
                <c:formatCode>General</c:formatCode>
                <c:ptCount val="13"/>
                <c:pt idx="2">
                  <c:v>0.87158937900000011</c:v>
                </c:pt>
                <c:pt idx="3">
                  <c:v>8.8560829999999993E-2</c:v>
                </c:pt>
                <c:pt idx="4">
                  <c:v>0.53032023900000003</c:v>
                </c:pt>
                <c:pt idx="5">
                  <c:v>0.1258439365</c:v>
                </c:pt>
                <c:pt idx="6">
                  <c:v>16.407653174999997</c:v>
                </c:pt>
                <c:pt idx="8">
                  <c:v>0.17372646999999999</c:v>
                </c:pt>
                <c:pt idx="11">
                  <c:v>2.7971800000000002E-2</c:v>
                </c:pt>
                <c:pt idx="12">
                  <c:v>1.1623353879999998</c:v>
                </c:pt>
              </c:numCache>
            </c:numRef>
          </c:val>
          <c:extLst xmlns:c16r2="http://schemas.microsoft.com/office/drawing/2015/06/chart">
            <c:ext xmlns:c16="http://schemas.microsoft.com/office/drawing/2014/chart" uri="{C3380CC4-5D6E-409C-BE32-E72D297353CC}">
              <c16:uniqueId val="{00000008-FA66-4BBE-9273-9BF850225397}"/>
            </c:ext>
          </c:extLst>
        </c:ser>
        <c:ser>
          <c:idx val="9"/>
          <c:order val="9"/>
          <c:tx>
            <c:strRef>
              <c:f>'Emisiones al mar'!$AE$74:$AE$75</c:f>
              <c:strCache>
                <c:ptCount val="1"/>
                <c:pt idx="0">
                  <c:v>Plantas de tratamiento de aguas servidas</c:v>
                </c:pt>
              </c:strCache>
            </c:strRef>
          </c:tx>
          <c:spPr>
            <a:solidFill>
              <a:schemeClr val="accent4">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mar'!$AE$76:$AE$89</c:f>
              <c:numCache>
                <c:formatCode>General</c:formatCode>
                <c:ptCount val="13"/>
                <c:pt idx="0">
                  <c:v>5.9748609999999997E-3</c:v>
                </c:pt>
                <c:pt idx="12">
                  <c:v>0.34459970000000001</c:v>
                </c:pt>
              </c:numCache>
            </c:numRef>
          </c:val>
          <c:extLst xmlns:c16r2="http://schemas.microsoft.com/office/drawing/2015/06/chart">
            <c:ext xmlns:c16="http://schemas.microsoft.com/office/drawing/2014/chart" uri="{C3380CC4-5D6E-409C-BE32-E72D297353CC}">
              <c16:uniqueId val="{00000009-FA66-4BBE-9273-9BF850225397}"/>
            </c:ext>
          </c:extLst>
        </c:ser>
        <c:ser>
          <c:idx val="10"/>
          <c:order val="10"/>
          <c:tx>
            <c:strRef>
              <c:f>'Emisiones al mar'!$AF$74:$AF$75</c:f>
              <c:strCache>
                <c:ptCount val="1"/>
                <c:pt idx="0">
                  <c:v>Producción agropecuaria</c:v>
                </c:pt>
              </c:strCache>
            </c:strRef>
          </c:tx>
          <c:spPr>
            <a:solidFill>
              <a:schemeClr val="accent5">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mar'!$AF$76:$AF$89</c:f>
              <c:numCache>
                <c:formatCode>General</c:formatCode>
                <c:ptCount val="13"/>
                <c:pt idx="8">
                  <c:v>8.4946686999999993E-2</c:v>
                </c:pt>
              </c:numCache>
            </c:numRef>
          </c:val>
          <c:extLst xmlns:c16r2="http://schemas.microsoft.com/office/drawing/2015/06/chart">
            <c:ext xmlns:c16="http://schemas.microsoft.com/office/drawing/2014/chart" uri="{C3380CC4-5D6E-409C-BE32-E72D297353CC}">
              <c16:uniqueId val="{0000000A-FA66-4BBE-9273-9BF850225397}"/>
            </c:ext>
          </c:extLst>
        </c:ser>
        <c:ser>
          <c:idx val="11"/>
          <c:order val="11"/>
          <c:tx>
            <c:strRef>
              <c:f>'Emisiones al mar'!$AG$74:$AG$75</c:f>
              <c:strCache>
                <c:ptCount val="1"/>
                <c:pt idx="0">
                  <c:v>Refinería de petróleo</c:v>
                </c:pt>
              </c:strCache>
            </c:strRef>
          </c:tx>
          <c:spPr>
            <a:solidFill>
              <a:schemeClr val="accent6">
                <a:lumMod val="60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mar'!$AG$76:$AG$89</c:f>
              <c:numCache>
                <c:formatCode>General</c:formatCode>
                <c:ptCount val="13"/>
                <c:pt idx="8">
                  <c:v>1.3768847000000001E-2</c:v>
                </c:pt>
                <c:pt idx="12">
                  <c:v>1.6436795318000004</c:v>
                </c:pt>
              </c:numCache>
            </c:numRef>
          </c:val>
          <c:extLst xmlns:c16r2="http://schemas.microsoft.com/office/drawing/2015/06/chart">
            <c:ext xmlns:c16="http://schemas.microsoft.com/office/drawing/2014/chart" uri="{C3380CC4-5D6E-409C-BE32-E72D297353CC}">
              <c16:uniqueId val="{0000000B-FA66-4BBE-9273-9BF850225397}"/>
            </c:ext>
          </c:extLst>
        </c:ser>
        <c:ser>
          <c:idx val="12"/>
          <c:order val="12"/>
          <c:tx>
            <c:strRef>
              <c:f>'Emisiones al mar'!$AH$74:$AH$75</c:f>
              <c:strCache>
                <c:ptCount val="1"/>
                <c:pt idx="0">
                  <c:v>Termoeléctricas</c:v>
                </c:pt>
              </c:strCache>
            </c:strRef>
          </c:tx>
          <c:spPr>
            <a:solidFill>
              <a:srgbClr val="FF0000"/>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mar'!$AH$76:$AH$89</c:f>
              <c:numCache>
                <c:formatCode>General</c:formatCode>
                <c:ptCount val="13"/>
                <c:pt idx="0">
                  <c:v>58.925274761999994</c:v>
                </c:pt>
                <c:pt idx="2">
                  <c:v>22.862152763999994</c:v>
                </c:pt>
                <c:pt idx="4">
                  <c:v>64.901938489999992</c:v>
                </c:pt>
                <c:pt idx="11">
                  <c:v>60.590412960999998</c:v>
                </c:pt>
                <c:pt idx="12">
                  <c:v>70.555585320000006</c:v>
                </c:pt>
              </c:numCache>
            </c:numRef>
          </c:val>
          <c:extLst xmlns:c16r2="http://schemas.microsoft.com/office/drawing/2015/06/chart">
            <c:ext xmlns:c16="http://schemas.microsoft.com/office/drawing/2014/chart" uri="{C3380CC4-5D6E-409C-BE32-E72D297353CC}">
              <c16:uniqueId val="{0000000C-FA66-4BBE-9273-9BF850225397}"/>
            </c:ext>
          </c:extLst>
        </c:ser>
        <c:ser>
          <c:idx val="13"/>
          <c:order val="13"/>
          <c:tx>
            <c:strRef>
              <c:f>'Emisiones al mar'!$AI$74:$AI$75</c:f>
              <c:strCache>
                <c:ptCount val="1"/>
                <c:pt idx="0">
                  <c:v>(en blanco)</c:v>
                </c:pt>
              </c:strCache>
            </c:strRef>
          </c:tx>
          <c:spPr>
            <a:solidFill>
              <a:schemeClr val="bg1">
                <a:lumMod val="75000"/>
              </a:schemeClr>
            </a:solidFill>
            <a:ln>
              <a:noFill/>
            </a:ln>
            <a:effectLst/>
          </c:spPr>
          <c:invertIfNegative val="0"/>
          <c:cat>
            <c:strRef>
              <c:f>'Emisiones al mar'!$U$76:$U$89</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mar'!$AI$76:$AI$89</c:f>
              <c:numCache>
                <c:formatCode>General</c:formatCode>
                <c:ptCount val="13"/>
                <c:pt idx="0">
                  <c:v>3.0402899999999999E-4</c:v>
                </c:pt>
                <c:pt idx="2">
                  <c:v>0.31384519999999999</c:v>
                </c:pt>
                <c:pt idx="4">
                  <c:v>4.1636652000000005</c:v>
                </c:pt>
                <c:pt idx="5">
                  <c:v>1.7859119999999997</c:v>
                </c:pt>
                <c:pt idx="6">
                  <c:v>3.2449612000000003E-2</c:v>
                </c:pt>
                <c:pt idx="11">
                  <c:v>2.3115723999999993</c:v>
                </c:pt>
                <c:pt idx="12">
                  <c:v>9.7139468999999981</c:v>
                </c:pt>
              </c:numCache>
            </c:numRef>
          </c:val>
          <c:extLst xmlns:c16r2="http://schemas.microsoft.com/office/drawing/2015/06/chart">
            <c:ext xmlns:c16="http://schemas.microsoft.com/office/drawing/2014/chart" uri="{C3380CC4-5D6E-409C-BE32-E72D297353CC}">
              <c16:uniqueId val="{0000000D-FA66-4BBE-9273-9BF850225397}"/>
            </c:ext>
          </c:extLst>
        </c:ser>
        <c:dLbls>
          <c:showLegendKey val="0"/>
          <c:showVal val="0"/>
          <c:showCatName val="0"/>
          <c:showSerName val="0"/>
          <c:showPercent val="0"/>
          <c:showBubbleSize val="0"/>
        </c:dLbls>
        <c:gapWidth val="150"/>
        <c:overlap val="100"/>
        <c:axId val="518042448"/>
        <c:axId val="518044016"/>
      </c:barChart>
      <c:catAx>
        <c:axId val="518042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18044016"/>
        <c:crosses val="autoZero"/>
        <c:auto val="1"/>
        <c:lblAlgn val="ctr"/>
        <c:lblOffset val="100"/>
        <c:noMultiLvlLbl val="0"/>
      </c:catAx>
      <c:valAx>
        <c:axId val="518044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18042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4">
              <a:lumMod val="75000"/>
            </a:schemeClr>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rgbClr val="FF0000"/>
          </a:solidFill>
          <a:ln>
            <a:noFill/>
          </a:ln>
          <a:effectLst/>
        </c:spPr>
        <c:marker>
          <c:symbol val="none"/>
        </c:marker>
      </c:pivotFmt>
      <c:pivotFmt>
        <c:idx val="38"/>
        <c:spPr>
          <a:solidFill>
            <a:schemeClr val="bg1">
              <a:lumMod val="75000"/>
            </a:schemeClr>
          </a:solidFill>
          <a:ln>
            <a:noFill/>
          </a:ln>
          <a:effectLst/>
        </c:spPr>
        <c:marker>
          <c:symbol val="none"/>
        </c:marker>
      </c:pivotFmt>
    </c:pivotFmts>
    <c:plotArea>
      <c:layout/>
      <c:barChart>
        <c:barDir val="bar"/>
        <c:grouping val="stacked"/>
        <c:varyColors val="0"/>
        <c:ser>
          <c:idx val="0"/>
          <c:order val="0"/>
          <c:tx>
            <c:strRef>
              <c:f>'Emisiones al mar'!$V$97:$V$98</c:f>
              <c:strCache>
                <c:ptCount val="1"/>
                <c:pt idx="0">
                  <c:v>Captación, tratamiento y distribución de agua</c:v>
                </c:pt>
              </c:strCache>
            </c:strRef>
          </c:tx>
          <c:spPr>
            <a:solidFill>
              <a:schemeClr val="accent1"/>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mar'!$V$99:$V$112</c:f>
              <c:numCache>
                <c:formatCode>General</c:formatCode>
                <c:ptCount val="13"/>
                <c:pt idx="0">
                  <c:v>11.505024899999999</c:v>
                </c:pt>
                <c:pt idx="2">
                  <c:v>0.94568056</c:v>
                </c:pt>
                <c:pt idx="7">
                  <c:v>0.86670969999999992</c:v>
                </c:pt>
              </c:numCache>
            </c:numRef>
          </c:val>
          <c:extLst xmlns:c16r2="http://schemas.microsoft.com/office/drawing/2015/06/chart">
            <c:ext xmlns:c16="http://schemas.microsoft.com/office/drawing/2014/chart" uri="{C3380CC4-5D6E-409C-BE32-E72D297353CC}">
              <c16:uniqueId val="{00000000-CC49-4ABC-AF7D-0CDCAD5FEECA}"/>
            </c:ext>
          </c:extLst>
        </c:ser>
        <c:ser>
          <c:idx val="1"/>
          <c:order val="1"/>
          <c:tx>
            <c:strRef>
              <c:f>'Emisiones al mar'!$W$97:$W$98</c:f>
              <c:strCache>
                <c:ptCount val="1"/>
                <c:pt idx="0">
                  <c:v>Comercio mayorista</c:v>
                </c:pt>
              </c:strCache>
            </c:strRef>
          </c:tx>
          <c:spPr>
            <a:solidFill>
              <a:schemeClr val="accent2"/>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mar'!$W$99:$W$112</c:f>
              <c:numCache>
                <c:formatCode>General</c:formatCode>
                <c:ptCount val="13"/>
                <c:pt idx="6">
                  <c:v>5.9200000000000002E-5</c:v>
                </c:pt>
                <c:pt idx="12">
                  <c:v>12.064759088999999</c:v>
                </c:pt>
              </c:numCache>
            </c:numRef>
          </c:val>
          <c:extLst xmlns:c16r2="http://schemas.microsoft.com/office/drawing/2015/06/chart">
            <c:ext xmlns:c16="http://schemas.microsoft.com/office/drawing/2014/chart" uri="{C3380CC4-5D6E-409C-BE32-E72D297353CC}">
              <c16:uniqueId val="{00000001-CC49-4ABC-AF7D-0CDCAD5FEECA}"/>
            </c:ext>
          </c:extLst>
        </c:ser>
        <c:ser>
          <c:idx val="2"/>
          <c:order val="2"/>
          <c:tx>
            <c:strRef>
              <c:f>'Emisiones al mar'!$X$97:$X$98</c:f>
              <c:strCache>
                <c:ptCount val="1"/>
                <c:pt idx="0">
                  <c:v>Gestores de residuos</c:v>
                </c:pt>
              </c:strCache>
            </c:strRef>
          </c:tx>
          <c:spPr>
            <a:solidFill>
              <a:schemeClr val="accent4">
                <a:lumMod val="75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mar'!$X$99:$X$112</c:f>
              <c:numCache>
                <c:formatCode>General</c:formatCode>
                <c:ptCount val="13"/>
                <c:pt idx="12">
                  <c:v>0.18162144</c:v>
                </c:pt>
              </c:numCache>
            </c:numRef>
          </c:val>
          <c:extLst xmlns:c16r2="http://schemas.microsoft.com/office/drawing/2015/06/chart">
            <c:ext xmlns:c16="http://schemas.microsoft.com/office/drawing/2014/chart" uri="{C3380CC4-5D6E-409C-BE32-E72D297353CC}">
              <c16:uniqueId val="{00000002-CC49-4ABC-AF7D-0CDCAD5FEECA}"/>
            </c:ext>
          </c:extLst>
        </c:ser>
        <c:ser>
          <c:idx val="3"/>
          <c:order val="3"/>
          <c:tx>
            <c:strRef>
              <c:f>'Emisiones al mar'!$Y$97:$Y$98</c:f>
              <c:strCache>
                <c:ptCount val="1"/>
                <c:pt idx="0">
                  <c:v>Industria del papel y celulosa</c:v>
                </c:pt>
              </c:strCache>
            </c:strRef>
          </c:tx>
          <c:spPr>
            <a:solidFill>
              <a:schemeClr val="accent4"/>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mar'!$Y$99:$Y$112</c:f>
              <c:numCache>
                <c:formatCode>General</c:formatCode>
                <c:ptCount val="13"/>
                <c:pt idx="4">
                  <c:v>5.7555188790000003</c:v>
                </c:pt>
                <c:pt idx="9">
                  <c:v>26.069202060000002</c:v>
                </c:pt>
                <c:pt idx="10">
                  <c:v>107.00231135</c:v>
                </c:pt>
              </c:numCache>
            </c:numRef>
          </c:val>
          <c:extLst xmlns:c16r2="http://schemas.microsoft.com/office/drawing/2015/06/chart">
            <c:ext xmlns:c16="http://schemas.microsoft.com/office/drawing/2014/chart" uri="{C3380CC4-5D6E-409C-BE32-E72D297353CC}">
              <c16:uniqueId val="{00000003-CC49-4ABC-AF7D-0CDCAD5FEECA}"/>
            </c:ext>
          </c:extLst>
        </c:ser>
        <c:ser>
          <c:idx val="4"/>
          <c:order val="4"/>
          <c:tx>
            <c:strRef>
              <c:f>'Emisiones al mar'!$Z$97:$Z$98</c:f>
              <c:strCache>
                <c:ptCount val="1"/>
                <c:pt idx="0">
                  <c:v>Industria química, del plástico y caucho</c:v>
                </c:pt>
              </c:strCache>
            </c:strRef>
          </c:tx>
          <c:spPr>
            <a:solidFill>
              <a:schemeClr val="accent5"/>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mar'!$Z$99:$Z$112</c:f>
              <c:numCache>
                <c:formatCode>General</c:formatCode>
                <c:ptCount val="13"/>
                <c:pt idx="0">
                  <c:v>5.8776170000000003E-2</c:v>
                </c:pt>
                <c:pt idx="4">
                  <c:v>7.0200570000000004</c:v>
                </c:pt>
              </c:numCache>
            </c:numRef>
          </c:val>
          <c:extLst xmlns:c16r2="http://schemas.microsoft.com/office/drawing/2015/06/chart">
            <c:ext xmlns:c16="http://schemas.microsoft.com/office/drawing/2014/chart" uri="{C3380CC4-5D6E-409C-BE32-E72D297353CC}">
              <c16:uniqueId val="{00000004-CC49-4ABC-AF7D-0CDCAD5FEECA}"/>
            </c:ext>
          </c:extLst>
        </c:ser>
        <c:ser>
          <c:idx val="5"/>
          <c:order val="5"/>
          <c:tx>
            <c:strRef>
              <c:f>'Emisiones al mar'!$AA$97:$AA$98</c:f>
              <c:strCache>
                <c:ptCount val="1"/>
                <c:pt idx="0">
                  <c:v>Minería</c:v>
                </c:pt>
              </c:strCache>
            </c:strRef>
          </c:tx>
          <c:spPr>
            <a:solidFill>
              <a:schemeClr val="accent6"/>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mar'!$AA$99:$AA$112</c:f>
              <c:numCache>
                <c:formatCode>General</c:formatCode>
                <c:ptCount val="13"/>
                <c:pt idx="0">
                  <c:v>16.024411700000002</c:v>
                </c:pt>
                <c:pt idx="2">
                  <c:v>1.558754252</c:v>
                </c:pt>
                <c:pt idx="8">
                  <c:v>3.3789250000000001E-3</c:v>
                </c:pt>
                <c:pt idx="12">
                  <c:v>0.39267488700000003</c:v>
                </c:pt>
              </c:numCache>
            </c:numRef>
          </c:val>
          <c:extLst xmlns:c16r2="http://schemas.microsoft.com/office/drawing/2015/06/chart">
            <c:ext xmlns:c16="http://schemas.microsoft.com/office/drawing/2014/chart" uri="{C3380CC4-5D6E-409C-BE32-E72D297353CC}">
              <c16:uniqueId val="{00000005-CC49-4ABC-AF7D-0CDCAD5FEECA}"/>
            </c:ext>
          </c:extLst>
        </c:ser>
        <c:ser>
          <c:idx val="6"/>
          <c:order val="6"/>
          <c:tx>
            <c:strRef>
              <c:f>'Emisiones al mar'!$AB$97:$AB$98</c:f>
              <c:strCache>
                <c:ptCount val="1"/>
                <c:pt idx="0">
                  <c:v>Otras actividades</c:v>
                </c:pt>
              </c:strCache>
            </c:strRef>
          </c:tx>
          <c:spPr>
            <a:solidFill>
              <a:schemeClr val="accent1">
                <a:lumMod val="60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mar'!$AB$99:$AB$112</c:f>
              <c:numCache>
                <c:formatCode>General</c:formatCode>
                <c:ptCount val="13"/>
                <c:pt idx="5">
                  <c:v>1.276704E-2</c:v>
                </c:pt>
                <c:pt idx="6">
                  <c:v>1.2048079999999999E-2</c:v>
                </c:pt>
                <c:pt idx="8">
                  <c:v>5.0773010000000002E-3</c:v>
                </c:pt>
                <c:pt idx="12">
                  <c:v>310.65408000000002</c:v>
                </c:pt>
              </c:numCache>
            </c:numRef>
          </c:val>
          <c:extLst xmlns:c16r2="http://schemas.microsoft.com/office/drawing/2015/06/chart">
            <c:ext xmlns:c16="http://schemas.microsoft.com/office/drawing/2014/chart" uri="{C3380CC4-5D6E-409C-BE32-E72D297353CC}">
              <c16:uniqueId val="{00000006-CC49-4ABC-AF7D-0CDCAD5FEECA}"/>
            </c:ext>
          </c:extLst>
        </c:ser>
        <c:ser>
          <c:idx val="7"/>
          <c:order val="7"/>
          <c:tx>
            <c:strRef>
              <c:f>'Emisiones al mar'!$AC$97:$AC$98</c:f>
              <c:strCache>
                <c:ptCount val="1"/>
                <c:pt idx="0">
                  <c:v>Otras industrias manufactureras</c:v>
                </c:pt>
              </c:strCache>
            </c:strRef>
          </c:tx>
          <c:spPr>
            <a:solidFill>
              <a:schemeClr val="accent2">
                <a:lumMod val="60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mar'!$AC$99:$AC$112</c:f>
              <c:numCache>
                <c:formatCode>General</c:formatCode>
                <c:ptCount val="13"/>
                <c:pt idx="1">
                  <c:v>0.239646</c:v>
                </c:pt>
                <c:pt idx="2">
                  <c:v>4.2612377720000003</c:v>
                </c:pt>
                <c:pt idx="3">
                  <c:v>0.28077059999999998</c:v>
                </c:pt>
                <c:pt idx="4">
                  <c:v>4.4228251100000007</c:v>
                </c:pt>
                <c:pt idx="6">
                  <c:v>0.44605946099999993</c:v>
                </c:pt>
                <c:pt idx="7">
                  <c:v>0.41905709999999996</c:v>
                </c:pt>
                <c:pt idx="8">
                  <c:v>0.11091504999999999</c:v>
                </c:pt>
                <c:pt idx="11">
                  <c:v>0.16445593999999999</c:v>
                </c:pt>
                <c:pt idx="12">
                  <c:v>0.16458155999999999</c:v>
                </c:pt>
              </c:numCache>
            </c:numRef>
          </c:val>
          <c:extLst xmlns:c16r2="http://schemas.microsoft.com/office/drawing/2015/06/chart">
            <c:ext xmlns:c16="http://schemas.microsoft.com/office/drawing/2014/chart" uri="{C3380CC4-5D6E-409C-BE32-E72D297353CC}">
              <c16:uniqueId val="{00000007-CC49-4ABC-AF7D-0CDCAD5FEECA}"/>
            </c:ext>
          </c:extLst>
        </c:ser>
        <c:ser>
          <c:idx val="8"/>
          <c:order val="8"/>
          <c:tx>
            <c:strRef>
              <c:f>'Emisiones al mar'!$AD$97:$AD$98</c:f>
              <c:strCache>
                <c:ptCount val="1"/>
                <c:pt idx="0">
                  <c:v>Pesca y Acuicultura</c:v>
                </c:pt>
              </c:strCache>
            </c:strRef>
          </c:tx>
          <c:spPr>
            <a:solidFill>
              <a:schemeClr val="accent3">
                <a:lumMod val="60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mar'!$AD$99:$AD$112</c:f>
              <c:numCache>
                <c:formatCode>General</c:formatCode>
                <c:ptCount val="13"/>
                <c:pt idx="2">
                  <c:v>1.702844</c:v>
                </c:pt>
                <c:pt idx="3">
                  <c:v>0.28343741299999997</c:v>
                </c:pt>
                <c:pt idx="4">
                  <c:v>0.2050246</c:v>
                </c:pt>
                <c:pt idx="5">
                  <c:v>1.892781E-2</c:v>
                </c:pt>
                <c:pt idx="6">
                  <c:v>1.093120871</c:v>
                </c:pt>
                <c:pt idx="8">
                  <c:v>2.8263910999999999E-2</c:v>
                </c:pt>
                <c:pt idx="11">
                  <c:v>0.43780608299999996</c:v>
                </c:pt>
                <c:pt idx="12">
                  <c:v>0.565188986</c:v>
                </c:pt>
              </c:numCache>
            </c:numRef>
          </c:val>
          <c:extLst xmlns:c16r2="http://schemas.microsoft.com/office/drawing/2015/06/chart">
            <c:ext xmlns:c16="http://schemas.microsoft.com/office/drawing/2014/chart" uri="{C3380CC4-5D6E-409C-BE32-E72D297353CC}">
              <c16:uniqueId val="{00000008-CC49-4ABC-AF7D-0CDCAD5FEECA}"/>
            </c:ext>
          </c:extLst>
        </c:ser>
        <c:ser>
          <c:idx val="9"/>
          <c:order val="9"/>
          <c:tx>
            <c:strRef>
              <c:f>'Emisiones al mar'!$AE$97:$AE$98</c:f>
              <c:strCache>
                <c:ptCount val="1"/>
                <c:pt idx="0">
                  <c:v>Plantas de tratamiento de aguas servidas</c:v>
                </c:pt>
              </c:strCache>
            </c:strRef>
          </c:tx>
          <c:spPr>
            <a:solidFill>
              <a:schemeClr val="accent4">
                <a:lumMod val="60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mar'!$AE$99:$AE$112</c:f>
              <c:numCache>
                <c:formatCode>General</c:formatCode>
                <c:ptCount val="13"/>
                <c:pt idx="0">
                  <c:v>131.8018228</c:v>
                </c:pt>
                <c:pt idx="12">
                  <c:v>16.661086099999999</c:v>
                </c:pt>
              </c:numCache>
            </c:numRef>
          </c:val>
          <c:extLst xmlns:c16r2="http://schemas.microsoft.com/office/drawing/2015/06/chart">
            <c:ext xmlns:c16="http://schemas.microsoft.com/office/drawing/2014/chart" uri="{C3380CC4-5D6E-409C-BE32-E72D297353CC}">
              <c16:uniqueId val="{00000009-CC49-4ABC-AF7D-0CDCAD5FEECA}"/>
            </c:ext>
          </c:extLst>
        </c:ser>
        <c:ser>
          <c:idx val="10"/>
          <c:order val="10"/>
          <c:tx>
            <c:strRef>
              <c:f>'Emisiones al mar'!$AF$97:$AF$98</c:f>
              <c:strCache>
                <c:ptCount val="1"/>
                <c:pt idx="0">
                  <c:v>Refinería de petróleo</c:v>
                </c:pt>
              </c:strCache>
            </c:strRef>
          </c:tx>
          <c:spPr>
            <a:solidFill>
              <a:schemeClr val="accent5">
                <a:lumMod val="60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mar'!$AF$99:$AF$112</c:f>
              <c:numCache>
                <c:formatCode>General</c:formatCode>
                <c:ptCount val="13"/>
                <c:pt idx="8">
                  <c:v>0.38953733000000001</c:v>
                </c:pt>
                <c:pt idx="12">
                  <c:v>14.455589896000001</c:v>
                </c:pt>
              </c:numCache>
            </c:numRef>
          </c:val>
          <c:extLst xmlns:c16r2="http://schemas.microsoft.com/office/drawing/2015/06/chart">
            <c:ext xmlns:c16="http://schemas.microsoft.com/office/drawing/2014/chart" uri="{C3380CC4-5D6E-409C-BE32-E72D297353CC}">
              <c16:uniqueId val="{0000000A-CC49-4ABC-AF7D-0CDCAD5FEECA}"/>
            </c:ext>
          </c:extLst>
        </c:ser>
        <c:ser>
          <c:idx val="11"/>
          <c:order val="11"/>
          <c:tx>
            <c:strRef>
              <c:f>'Emisiones al mar'!$AG$97:$AG$98</c:f>
              <c:strCache>
                <c:ptCount val="1"/>
                <c:pt idx="0">
                  <c:v>Termoeléctricas</c:v>
                </c:pt>
              </c:strCache>
            </c:strRef>
          </c:tx>
          <c:spPr>
            <a:solidFill>
              <a:srgbClr val="FF0000"/>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mar'!$AG$99:$AG$112</c:f>
              <c:numCache>
                <c:formatCode>General</c:formatCode>
                <c:ptCount val="13"/>
                <c:pt idx="0">
                  <c:v>1212.46225557</c:v>
                </c:pt>
                <c:pt idx="2">
                  <c:v>950.48165519999998</c:v>
                </c:pt>
                <c:pt idx="4">
                  <c:v>1408.7538640539999</c:v>
                </c:pt>
                <c:pt idx="12">
                  <c:v>39.724027200000002</c:v>
                </c:pt>
              </c:numCache>
            </c:numRef>
          </c:val>
          <c:extLst xmlns:c16r2="http://schemas.microsoft.com/office/drawing/2015/06/chart">
            <c:ext xmlns:c16="http://schemas.microsoft.com/office/drawing/2014/chart" uri="{C3380CC4-5D6E-409C-BE32-E72D297353CC}">
              <c16:uniqueId val="{0000000B-CC49-4ABC-AF7D-0CDCAD5FEECA}"/>
            </c:ext>
          </c:extLst>
        </c:ser>
        <c:ser>
          <c:idx val="12"/>
          <c:order val="12"/>
          <c:tx>
            <c:strRef>
              <c:f>'Emisiones al mar'!$AH$97:$AH$98</c:f>
              <c:strCache>
                <c:ptCount val="1"/>
                <c:pt idx="0">
                  <c:v>(en blanco)</c:v>
                </c:pt>
              </c:strCache>
            </c:strRef>
          </c:tx>
          <c:spPr>
            <a:solidFill>
              <a:schemeClr val="bg1">
                <a:lumMod val="75000"/>
              </a:schemeClr>
            </a:solidFill>
            <a:ln>
              <a:noFill/>
            </a:ln>
            <a:effectLst/>
          </c:spPr>
          <c:invertIfNegative val="0"/>
          <c:cat>
            <c:strRef>
              <c:f>'Emisiones al mar'!$U$99:$U$112</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mar'!$AH$99:$AH$112</c:f>
              <c:numCache>
                <c:formatCode>General</c:formatCode>
                <c:ptCount val="13"/>
                <c:pt idx="2">
                  <c:v>4.920191</c:v>
                </c:pt>
                <c:pt idx="4">
                  <c:v>349.31963230000002</c:v>
                </c:pt>
                <c:pt idx="5">
                  <c:v>339.97905049999997</c:v>
                </c:pt>
                <c:pt idx="11">
                  <c:v>107.13165480000001</c:v>
                </c:pt>
                <c:pt idx="12">
                  <c:v>450.60454369999991</c:v>
                </c:pt>
              </c:numCache>
            </c:numRef>
          </c:val>
          <c:extLst xmlns:c16r2="http://schemas.microsoft.com/office/drawing/2015/06/chart">
            <c:ext xmlns:c16="http://schemas.microsoft.com/office/drawing/2014/chart" uri="{C3380CC4-5D6E-409C-BE32-E72D297353CC}">
              <c16:uniqueId val="{0000000C-CC49-4ABC-AF7D-0CDCAD5FEECA}"/>
            </c:ext>
          </c:extLst>
        </c:ser>
        <c:dLbls>
          <c:showLegendKey val="0"/>
          <c:showVal val="0"/>
          <c:showCatName val="0"/>
          <c:showSerName val="0"/>
          <c:showPercent val="0"/>
          <c:showBubbleSize val="0"/>
        </c:dLbls>
        <c:gapWidth val="150"/>
        <c:overlap val="100"/>
        <c:axId val="520619392"/>
        <c:axId val="520619784"/>
      </c:barChart>
      <c:catAx>
        <c:axId val="520619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0619784"/>
        <c:crosses val="autoZero"/>
        <c:auto val="1"/>
        <c:lblAlgn val="ctr"/>
        <c:lblOffset val="100"/>
        <c:noMultiLvlLbl val="0"/>
      </c:catAx>
      <c:valAx>
        <c:axId val="5206197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06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6">
              <a:lumMod val="50000"/>
            </a:schemeClr>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rgbClr val="FF0000"/>
          </a:solidFill>
          <a:ln>
            <a:noFill/>
          </a:ln>
          <a:effectLst/>
        </c:spPr>
        <c:marker>
          <c:symbol val="none"/>
        </c:marker>
      </c:pivotFmt>
      <c:pivotFmt>
        <c:idx val="35"/>
        <c:spPr>
          <a:solidFill>
            <a:schemeClr val="bg1">
              <a:lumMod val="75000"/>
            </a:schemeClr>
          </a:solidFill>
          <a:ln>
            <a:noFill/>
          </a:ln>
          <a:effectLst/>
        </c:spPr>
        <c:marker>
          <c:symbol val="none"/>
        </c:marker>
      </c:pivotFmt>
    </c:pivotFmts>
    <c:plotArea>
      <c:layout/>
      <c:barChart>
        <c:barDir val="bar"/>
        <c:grouping val="stacked"/>
        <c:varyColors val="0"/>
        <c:ser>
          <c:idx val="0"/>
          <c:order val="0"/>
          <c:tx>
            <c:strRef>
              <c:f>'Emisiones al mar'!$V$119:$V$120</c:f>
              <c:strCache>
                <c:ptCount val="1"/>
                <c:pt idx="0">
                  <c:v>Captación, tratamiento y distribución de agua</c:v>
                </c:pt>
              </c:strCache>
            </c:strRef>
          </c:tx>
          <c:spPr>
            <a:solidFill>
              <a:schemeClr val="accent1"/>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mar'!$V$121:$V$134</c:f>
              <c:numCache>
                <c:formatCode>General</c:formatCode>
                <c:ptCount val="13"/>
                <c:pt idx="2">
                  <c:v>0.16626653999999999</c:v>
                </c:pt>
              </c:numCache>
            </c:numRef>
          </c:val>
          <c:extLst xmlns:c16r2="http://schemas.microsoft.com/office/drawing/2015/06/chart">
            <c:ext xmlns:c16="http://schemas.microsoft.com/office/drawing/2014/chart" uri="{C3380CC4-5D6E-409C-BE32-E72D297353CC}">
              <c16:uniqueId val="{00000000-6A40-48E9-922A-507423607C6B}"/>
            </c:ext>
          </c:extLst>
        </c:ser>
        <c:ser>
          <c:idx val="1"/>
          <c:order val="1"/>
          <c:tx>
            <c:strRef>
              <c:f>'Emisiones al mar'!$W$119:$W$120</c:f>
              <c:strCache>
                <c:ptCount val="1"/>
                <c:pt idx="0">
                  <c:v>Comercio mayorista</c:v>
                </c:pt>
              </c:strCache>
            </c:strRef>
          </c:tx>
          <c:spPr>
            <a:solidFill>
              <a:schemeClr val="accent2"/>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mar'!$W$121:$W$134</c:f>
              <c:numCache>
                <c:formatCode>General</c:formatCode>
                <c:ptCount val="13"/>
                <c:pt idx="6">
                  <c:v>1.04058E-4</c:v>
                </c:pt>
                <c:pt idx="12">
                  <c:v>4.8829568000000004E-2</c:v>
                </c:pt>
              </c:numCache>
            </c:numRef>
          </c:val>
          <c:extLst xmlns:c16r2="http://schemas.microsoft.com/office/drawing/2015/06/chart">
            <c:ext xmlns:c16="http://schemas.microsoft.com/office/drawing/2014/chart" uri="{C3380CC4-5D6E-409C-BE32-E72D297353CC}">
              <c16:uniqueId val="{00000001-6A40-48E9-922A-507423607C6B}"/>
            </c:ext>
          </c:extLst>
        </c:ser>
        <c:ser>
          <c:idx val="2"/>
          <c:order val="2"/>
          <c:tx>
            <c:strRef>
              <c:f>'Emisiones al mar'!$X$119:$X$120</c:f>
              <c:strCache>
                <c:ptCount val="1"/>
                <c:pt idx="0">
                  <c:v>Industria del papel y celulosa</c:v>
                </c:pt>
              </c:strCache>
            </c:strRef>
          </c:tx>
          <c:spPr>
            <a:solidFill>
              <a:schemeClr val="accent6">
                <a:lumMod val="50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mar'!$X$121:$X$134</c:f>
              <c:numCache>
                <c:formatCode>General</c:formatCode>
                <c:ptCount val="13"/>
                <c:pt idx="4">
                  <c:v>1.947983939</c:v>
                </c:pt>
                <c:pt idx="9">
                  <c:v>5.8693679000000003</c:v>
                </c:pt>
                <c:pt idx="10">
                  <c:v>1.485542905</c:v>
                </c:pt>
              </c:numCache>
            </c:numRef>
          </c:val>
          <c:extLst xmlns:c16r2="http://schemas.microsoft.com/office/drawing/2015/06/chart">
            <c:ext xmlns:c16="http://schemas.microsoft.com/office/drawing/2014/chart" uri="{C3380CC4-5D6E-409C-BE32-E72D297353CC}">
              <c16:uniqueId val="{00000002-6A40-48E9-922A-507423607C6B}"/>
            </c:ext>
          </c:extLst>
        </c:ser>
        <c:ser>
          <c:idx val="3"/>
          <c:order val="3"/>
          <c:tx>
            <c:strRef>
              <c:f>'Emisiones al mar'!$Y$119:$Y$120</c:f>
              <c:strCache>
                <c:ptCount val="1"/>
                <c:pt idx="0">
                  <c:v>Industria química, del plástico y caucho</c:v>
                </c:pt>
              </c:strCache>
            </c:strRef>
          </c:tx>
          <c:spPr>
            <a:solidFill>
              <a:schemeClr val="accent4"/>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mar'!$Y$121:$Y$134</c:f>
              <c:numCache>
                <c:formatCode>General</c:formatCode>
                <c:ptCount val="13"/>
                <c:pt idx="0">
                  <c:v>3.2354270720000002</c:v>
                </c:pt>
                <c:pt idx="8">
                  <c:v>4841.0612249999995</c:v>
                </c:pt>
              </c:numCache>
            </c:numRef>
          </c:val>
          <c:extLst xmlns:c16r2="http://schemas.microsoft.com/office/drawing/2015/06/chart">
            <c:ext xmlns:c16="http://schemas.microsoft.com/office/drawing/2014/chart" uri="{C3380CC4-5D6E-409C-BE32-E72D297353CC}">
              <c16:uniqueId val="{00000003-6A40-48E9-922A-507423607C6B}"/>
            </c:ext>
          </c:extLst>
        </c:ser>
        <c:ser>
          <c:idx val="4"/>
          <c:order val="4"/>
          <c:tx>
            <c:strRef>
              <c:f>'Emisiones al mar'!$Z$119:$Z$120</c:f>
              <c:strCache>
                <c:ptCount val="1"/>
                <c:pt idx="0">
                  <c:v>Minería</c:v>
                </c:pt>
              </c:strCache>
            </c:strRef>
          </c:tx>
          <c:spPr>
            <a:solidFill>
              <a:schemeClr val="accent5"/>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mar'!$Z$121:$Z$134</c:f>
              <c:numCache>
                <c:formatCode>General</c:formatCode>
                <c:ptCount val="13"/>
                <c:pt idx="0">
                  <c:v>12666.72861751</c:v>
                </c:pt>
                <c:pt idx="2">
                  <c:v>451.73915375200005</c:v>
                </c:pt>
                <c:pt idx="8">
                  <c:v>2.7842299999999997E-4</c:v>
                </c:pt>
                <c:pt idx="12">
                  <c:v>7.60452E-4</c:v>
                </c:pt>
              </c:numCache>
            </c:numRef>
          </c:val>
          <c:extLst xmlns:c16r2="http://schemas.microsoft.com/office/drawing/2015/06/chart">
            <c:ext xmlns:c16="http://schemas.microsoft.com/office/drawing/2014/chart" uri="{C3380CC4-5D6E-409C-BE32-E72D297353CC}">
              <c16:uniqueId val="{00000004-6A40-48E9-922A-507423607C6B}"/>
            </c:ext>
          </c:extLst>
        </c:ser>
        <c:ser>
          <c:idx val="5"/>
          <c:order val="5"/>
          <c:tx>
            <c:strRef>
              <c:f>'Emisiones al mar'!$AA$119:$AA$120</c:f>
              <c:strCache>
                <c:ptCount val="1"/>
                <c:pt idx="0">
                  <c:v>Otras actividades</c:v>
                </c:pt>
              </c:strCache>
            </c:strRef>
          </c:tx>
          <c:spPr>
            <a:solidFill>
              <a:schemeClr val="accent6"/>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mar'!$AA$121:$AA$134</c:f>
              <c:numCache>
                <c:formatCode>General</c:formatCode>
                <c:ptCount val="13"/>
                <c:pt idx="5">
                  <c:v>4.9103999999999999E-4</c:v>
                </c:pt>
                <c:pt idx="6">
                  <c:v>5.8825999999999995E-4</c:v>
                </c:pt>
                <c:pt idx="12">
                  <c:v>22.219560000000001</c:v>
                </c:pt>
              </c:numCache>
            </c:numRef>
          </c:val>
          <c:extLst xmlns:c16r2="http://schemas.microsoft.com/office/drawing/2015/06/chart">
            <c:ext xmlns:c16="http://schemas.microsoft.com/office/drawing/2014/chart" uri="{C3380CC4-5D6E-409C-BE32-E72D297353CC}">
              <c16:uniqueId val="{00000005-6A40-48E9-922A-507423607C6B}"/>
            </c:ext>
          </c:extLst>
        </c:ser>
        <c:ser>
          <c:idx val="6"/>
          <c:order val="6"/>
          <c:tx>
            <c:strRef>
              <c:f>'Emisiones al mar'!$AB$119:$AB$120</c:f>
              <c:strCache>
                <c:ptCount val="1"/>
                <c:pt idx="0">
                  <c:v>Otras industrias manufactureras</c:v>
                </c:pt>
              </c:strCache>
            </c:strRef>
          </c:tx>
          <c:spPr>
            <a:solidFill>
              <a:schemeClr val="accent1">
                <a:lumMod val="60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mar'!$AB$121:$AB$134</c:f>
              <c:numCache>
                <c:formatCode>General</c:formatCode>
                <c:ptCount val="13"/>
                <c:pt idx="0">
                  <c:v>299.94601021000005</c:v>
                </c:pt>
                <c:pt idx="1">
                  <c:v>1.0931472200000001</c:v>
                </c:pt>
                <c:pt idx="2">
                  <c:v>41.022404849999994</c:v>
                </c:pt>
                <c:pt idx="3">
                  <c:v>3.6264017000000003E-2</c:v>
                </c:pt>
                <c:pt idx="4">
                  <c:v>333.77714213299998</c:v>
                </c:pt>
                <c:pt idx="6">
                  <c:v>66.833140121999989</c:v>
                </c:pt>
                <c:pt idx="7">
                  <c:v>3.3024200000000004E-2</c:v>
                </c:pt>
                <c:pt idx="8">
                  <c:v>1.5831965E-2</c:v>
                </c:pt>
                <c:pt idx="11">
                  <c:v>777.92782628000009</c:v>
                </c:pt>
                <c:pt idx="12">
                  <c:v>6.3300600000000002E-3</c:v>
                </c:pt>
              </c:numCache>
            </c:numRef>
          </c:val>
          <c:extLst xmlns:c16r2="http://schemas.microsoft.com/office/drawing/2015/06/chart">
            <c:ext xmlns:c16="http://schemas.microsoft.com/office/drawing/2014/chart" uri="{C3380CC4-5D6E-409C-BE32-E72D297353CC}">
              <c16:uniqueId val="{00000006-6A40-48E9-922A-507423607C6B}"/>
            </c:ext>
          </c:extLst>
        </c:ser>
        <c:ser>
          <c:idx val="7"/>
          <c:order val="7"/>
          <c:tx>
            <c:strRef>
              <c:f>'Emisiones al mar'!$AC$119:$AC$120</c:f>
              <c:strCache>
                <c:ptCount val="1"/>
                <c:pt idx="0">
                  <c:v>Pesca y Acuicultura</c:v>
                </c:pt>
              </c:strCache>
            </c:strRef>
          </c:tx>
          <c:spPr>
            <a:solidFill>
              <a:schemeClr val="accent2">
                <a:lumMod val="60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mar'!$AC$121:$AC$134</c:f>
              <c:numCache>
                <c:formatCode>General</c:formatCode>
                <c:ptCount val="13"/>
                <c:pt idx="2">
                  <c:v>0.14970119999999998</c:v>
                </c:pt>
                <c:pt idx="3">
                  <c:v>5.8251854999999998E-2</c:v>
                </c:pt>
                <c:pt idx="4">
                  <c:v>275.841761448</c:v>
                </c:pt>
                <c:pt idx="5">
                  <c:v>280.52550020000001</c:v>
                </c:pt>
                <c:pt idx="6">
                  <c:v>160.54990069999997</c:v>
                </c:pt>
                <c:pt idx="8">
                  <c:v>2.9687940000000003E-2</c:v>
                </c:pt>
                <c:pt idx="11">
                  <c:v>2.218183E-2</c:v>
                </c:pt>
                <c:pt idx="12">
                  <c:v>8068.0961586100002</c:v>
                </c:pt>
              </c:numCache>
            </c:numRef>
          </c:val>
          <c:extLst xmlns:c16r2="http://schemas.microsoft.com/office/drawing/2015/06/chart">
            <c:ext xmlns:c16="http://schemas.microsoft.com/office/drawing/2014/chart" uri="{C3380CC4-5D6E-409C-BE32-E72D297353CC}">
              <c16:uniqueId val="{00000007-6A40-48E9-922A-507423607C6B}"/>
            </c:ext>
          </c:extLst>
        </c:ser>
        <c:ser>
          <c:idx val="8"/>
          <c:order val="8"/>
          <c:tx>
            <c:strRef>
              <c:f>'Emisiones al mar'!$AD$119:$AD$120</c:f>
              <c:strCache>
                <c:ptCount val="1"/>
                <c:pt idx="0">
                  <c:v>Plantas de tratamiento de aguas servidas</c:v>
                </c:pt>
              </c:strCache>
            </c:strRef>
          </c:tx>
          <c:spPr>
            <a:solidFill>
              <a:schemeClr val="accent3">
                <a:lumMod val="60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mar'!$AD$121:$AD$134</c:f>
              <c:numCache>
                <c:formatCode>General</c:formatCode>
                <c:ptCount val="13"/>
                <c:pt idx="12">
                  <c:v>8.8404200000000002E-2</c:v>
                </c:pt>
              </c:numCache>
            </c:numRef>
          </c:val>
          <c:extLst xmlns:c16r2="http://schemas.microsoft.com/office/drawing/2015/06/chart">
            <c:ext xmlns:c16="http://schemas.microsoft.com/office/drawing/2014/chart" uri="{C3380CC4-5D6E-409C-BE32-E72D297353CC}">
              <c16:uniqueId val="{00000008-6A40-48E9-922A-507423607C6B}"/>
            </c:ext>
          </c:extLst>
        </c:ser>
        <c:ser>
          <c:idx val="9"/>
          <c:order val="9"/>
          <c:tx>
            <c:strRef>
              <c:f>'Emisiones al mar'!$AE$119:$AE$120</c:f>
              <c:strCache>
                <c:ptCount val="1"/>
                <c:pt idx="0">
                  <c:v>Refinería de petróleo</c:v>
                </c:pt>
              </c:strCache>
            </c:strRef>
          </c:tx>
          <c:spPr>
            <a:solidFill>
              <a:schemeClr val="accent4">
                <a:lumMod val="60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mar'!$AE$121:$AE$134</c:f>
              <c:numCache>
                <c:formatCode>General</c:formatCode>
                <c:ptCount val="13"/>
                <c:pt idx="8">
                  <c:v>1.7713049999999999E-3</c:v>
                </c:pt>
                <c:pt idx="12">
                  <c:v>0.12354907700000001</c:v>
                </c:pt>
              </c:numCache>
            </c:numRef>
          </c:val>
          <c:extLst xmlns:c16r2="http://schemas.microsoft.com/office/drawing/2015/06/chart">
            <c:ext xmlns:c16="http://schemas.microsoft.com/office/drawing/2014/chart" uri="{C3380CC4-5D6E-409C-BE32-E72D297353CC}">
              <c16:uniqueId val="{00000009-6A40-48E9-922A-507423607C6B}"/>
            </c:ext>
          </c:extLst>
        </c:ser>
        <c:ser>
          <c:idx val="10"/>
          <c:order val="10"/>
          <c:tx>
            <c:strRef>
              <c:f>'Emisiones al mar'!$AF$119:$AF$120</c:f>
              <c:strCache>
                <c:ptCount val="1"/>
                <c:pt idx="0">
                  <c:v>Termoeléctricas</c:v>
                </c:pt>
              </c:strCache>
            </c:strRef>
          </c:tx>
          <c:spPr>
            <a:solidFill>
              <a:srgbClr val="FF0000"/>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mar'!$AF$121:$AF$134</c:f>
              <c:numCache>
                <c:formatCode>General</c:formatCode>
                <c:ptCount val="13"/>
                <c:pt idx="0">
                  <c:v>33195.851719097991</c:v>
                </c:pt>
                <c:pt idx="2">
                  <c:v>5.8371825600000005</c:v>
                </c:pt>
                <c:pt idx="4">
                  <c:v>359468.255569142</c:v>
                </c:pt>
                <c:pt idx="11">
                  <c:v>150171.79749999999</c:v>
                </c:pt>
                <c:pt idx="12">
                  <c:v>14173.036099199999</c:v>
                </c:pt>
              </c:numCache>
            </c:numRef>
          </c:val>
          <c:extLst xmlns:c16r2="http://schemas.microsoft.com/office/drawing/2015/06/chart">
            <c:ext xmlns:c16="http://schemas.microsoft.com/office/drawing/2014/chart" uri="{C3380CC4-5D6E-409C-BE32-E72D297353CC}">
              <c16:uniqueId val="{0000000A-6A40-48E9-922A-507423607C6B}"/>
            </c:ext>
          </c:extLst>
        </c:ser>
        <c:ser>
          <c:idx val="11"/>
          <c:order val="11"/>
          <c:tx>
            <c:strRef>
              <c:f>'Emisiones al mar'!$AG$119:$AG$120</c:f>
              <c:strCache>
                <c:ptCount val="1"/>
                <c:pt idx="0">
                  <c:v>(en blanco)</c:v>
                </c:pt>
              </c:strCache>
            </c:strRef>
          </c:tx>
          <c:spPr>
            <a:solidFill>
              <a:schemeClr val="bg1">
                <a:lumMod val="75000"/>
              </a:schemeClr>
            </a:solidFill>
            <a:ln>
              <a:noFill/>
            </a:ln>
            <a:effectLst/>
          </c:spPr>
          <c:invertIfNegative val="0"/>
          <c:cat>
            <c:strRef>
              <c:f>'Emisiones al mar'!$U$121:$U$134</c:f>
              <c:strCache>
                <c:ptCount val="13"/>
                <c:pt idx="0">
                  <c:v>Antofagasta</c:v>
                </c:pt>
                <c:pt idx="1">
                  <c:v>Arica y Parinacota</c:v>
                </c:pt>
                <c:pt idx="2">
                  <c:v>Atacama</c:v>
                </c:pt>
                <c:pt idx="3">
                  <c:v>Aysén del Gral. Carlos Ibáñez del Campo</c:v>
                </c:pt>
                <c:pt idx="4">
                  <c:v>Biobío</c:v>
                </c:pt>
                <c:pt idx="5">
                  <c:v>Coquimbo</c:v>
                </c:pt>
                <c:pt idx="6">
                  <c:v>Los Lagos</c:v>
                </c:pt>
                <c:pt idx="7">
                  <c:v>Los Ríos</c:v>
                </c:pt>
                <c:pt idx="8">
                  <c:v>Magallanes y de la Antártica Chilena</c:v>
                </c:pt>
                <c:pt idx="9">
                  <c:v>Maule</c:v>
                </c:pt>
                <c:pt idx="10">
                  <c:v>Ñuble</c:v>
                </c:pt>
                <c:pt idx="11">
                  <c:v>Tarapacá</c:v>
                </c:pt>
                <c:pt idx="12">
                  <c:v>Valparaíso</c:v>
                </c:pt>
              </c:strCache>
            </c:strRef>
          </c:cat>
          <c:val>
            <c:numRef>
              <c:f>'Emisiones al mar'!$AG$121:$AG$134</c:f>
              <c:numCache>
                <c:formatCode>General</c:formatCode>
                <c:ptCount val="13"/>
                <c:pt idx="2">
                  <c:v>55.2618413</c:v>
                </c:pt>
                <c:pt idx="4">
                  <c:v>1.1544913999999999</c:v>
                </c:pt>
                <c:pt idx="5">
                  <c:v>0.55606880000000003</c:v>
                </c:pt>
                <c:pt idx="11">
                  <c:v>216.28958780000002</c:v>
                </c:pt>
                <c:pt idx="12">
                  <c:v>3.8919777</c:v>
                </c:pt>
              </c:numCache>
            </c:numRef>
          </c:val>
          <c:extLst xmlns:c16r2="http://schemas.microsoft.com/office/drawing/2015/06/chart">
            <c:ext xmlns:c16="http://schemas.microsoft.com/office/drawing/2014/chart" uri="{C3380CC4-5D6E-409C-BE32-E72D297353CC}">
              <c16:uniqueId val="{0000000B-6A40-48E9-922A-507423607C6B}"/>
            </c:ext>
          </c:extLst>
        </c:ser>
        <c:dLbls>
          <c:showLegendKey val="0"/>
          <c:showVal val="0"/>
          <c:showCatName val="0"/>
          <c:showSerName val="0"/>
          <c:showPercent val="0"/>
          <c:showBubbleSize val="0"/>
        </c:dLbls>
        <c:gapWidth val="150"/>
        <c:overlap val="100"/>
        <c:axId val="515408328"/>
        <c:axId val="528007200"/>
      </c:barChart>
      <c:catAx>
        <c:axId val="515408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8007200"/>
        <c:crosses val="autoZero"/>
        <c:auto val="1"/>
        <c:lblAlgn val="ctr"/>
        <c:lblOffset val="100"/>
        <c:noMultiLvlLbl val="0"/>
      </c:catAx>
      <c:valAx>
        <c:axId val="52800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15408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4">
              <a:lumMod val="75000"/>
            </a:schemeClr>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rgbClr val="7030A0"/>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rgbClr val="FF0000"/>
          </a:solidFill>
          <a:ln>
            <a:noFill/>
          </a:ln>
          <a:effectLst/>
        </c:spPr>
        <c:marker>
          <c:symbol val="none"/>
        </c:marker>
      </c:pivotFmt>
      <c:pivotFmt>
        <c:idx val="35"/>
        <c:spPr>
          <a:solidFill>
            <a:schemeClr val="bg1">
              <a:lumMod val="75000"/>
            </a:schemeClr>
          </a:solidFill>
          <a:ln>
            <a:noFill/>
          </a:ln>
          <a:effectLst/>
        </c:spPr>
        <c:marker>
          <c:symbol val="none"/>
        </c:marker>
      </c:pivotFmt>
    </c:pivotFmts>
    <c:plotArea>
      <c:layout/>
      <c:barChart>
        <c:barDir val="bar"/>
        <c:grouping val="stacked"/>
        <c:varyColors val="0"/>
        <c:ser>
          <c:idx val="0"/>
          <c:order val="0"/>
          <c:tx>
            <c:strRef>
              <c:f>'Emisiones al mar'!$V$142:$V$143</c:f>
              <c:strCache>
                <c:ptCount val="1"/>
                <c:pt idx="0">
                  <c:v>Captación, tratamiento y distribución de agua</c:v>
                </c:pt>
              </c:strCache>
            </c:strRef>
          </c:tx>
          <c:spPr>
            <a:solidFill>
              <a:schemeClr val="accent1"/>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mar'!$V$144:$V$155</c:f>
              <c:numCache>
                <c:formatCode>General</c:formatCode>
                <c:ptCount val="11"/>
                <c:pt idx="1">
                  <c:v>2.6687038730000001</c:v>
                </c:pt>
                <c:pt idx="6">
                  <c:v>2.2187426000000001</c:v>
                </c:pt>
              </c:numCache>
            </c:numRef>
          </c:val>
          <c:extLst xmlns:c16r2="http://schemas.microsoft.com/office/drawing/2015/06/chart">
            <c:ext xmlns:c16="http://schemas.microsoft.com/office/drawing/2014/chart" uri="{C3380CC4-5D6E-409C-BE32-E72D297353CC}">
              <c16:uniqueId val="{00000000-02B3-48FA-B8B2-98B0B26D3ED8}"/>
            </c:ext>
          </c:extLst>
        </c:ser>
        <c:ser>
          <c:idx val="1"/>
          <c:order val="1"/>
          <c:tx>
            <c:strRef>
              <c:f>'Emisiones al mar'!$W$142:$W$143</c:f>
              <c:strCache>
                <c:ptCount val="1"/>
                <c:pt idx="0">
                  <c:v>Comercio mayorista</c:v>
                </c:pt>
              </c:strCache>
            </c:strRef>
          </c:tx>
          <c:spPr>
            <a:solidFill>
              <a:schemeClr val="accent2"/>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mar'!$W$144:$W$155</c:f>
              <c:numCache>
                <c:formatCode>General</c:formatCode>
                <c:ptCount val="11"/>
                <c:pt idx="10">
                  <c:v>1.229639E-3</c:v>
                </c:pt>
              </c:numCache>
            </c:numRef>
          </c:val>
          <c:extLst xmlns:c16r2="http://schemas.microsoft.com/office/drawing/2015/06/chart">
            <c:ext xmlns:c16="http://schemas.microsoft.com/office/drawing/2014/chart" uri="{C3380CC4-5D6E-409C-BE32-E72D297353CC}">
              <c16:uniqueId val="{00000001-02B3-48FA-B8B2-98B0B26D3ED8}"/>
            </c:ext>
          </c:extLst>
        </c:ser>
        <c:ser>
          <c:idx val="2"/>
          <c:order val="2"/>
          <c:tx>
            <c:strRef>
              <c:f>'Emisiones al mar'!$X$142:$X$143</c:f>
              <c:strCache>
                <c:ptCount val="1"/>
                <c:pt idx="0">
                  <c:v>Industria del papel y celulosa</c:v>
                </c:pt>
              </c:strCache>
            </c:strRef>
          </c:tx>
          <c:spPr>
            <a:solidFill>
              <a:schemeClr val="accent4">
                <a:lumMod val="75000"/>
              </a:schemeClr>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mar'!$X$144:$X$155</c:f>
              <c:numCache>
                <c:formatCode>General</c:formatCode>
                <c:ptCount val="11"/>
                <c:pt idx="8">
                  <c:v>33.504554249999998</c:v>
                </c:pt>
              </c:numCache>
            </c:numRef>
          </c:val>
          <c:extLst xmlns:c16r2="http://schemas.microsoft.com/office/drawing/2015/06/chart">
            <c:ext xmlns:c16="http://schemas.microsoft.com/office/drawing/2014/chart" uri="{C3380CC4-5D6E-409C-BE32-E72D297353CC}">
              <c16:uniqueId val="{00000002-02B3-48FA-B8B2-98B0B26D3ED8}"/>
            </c:ext>
          </c:extLst>
        </c:ser>
        <c:ser>
          <c:idx val="3"/>
          <c:order val="3"/>
          <c:tx>
            <c:strRef>
              <c:f>'Emisiones al mar'!$Y$142:$Y$143</c:f>
              <c:strCache>
                <c:ptCount val="1"/>
                <c:pt idx="0">
                  <c:v>Industria química, del plástico y caucho</c:v>
                </c:pt>
              </c:strCache>
            </c:strRef>
          </c:tx>
          <c:spPr>
            <a:solidFill>
              <a:schemeClr val="accent4"/>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mar'!$Y$144:$Y$155</c:f>
              <c:numCache>
                <c:formatCode>General</c:formatCode>
                <c:ptCount val="11"/>
                <c:pt idx="7">
                  <c:v>1.7490296999999999</c:v>
                </c:pt>
              </c:numCache>
            </c:numRef>
          </c:val>
          <c:extLst xmlns:c16r2="http://schemas.microsoft.com/office/drawing/2015/06/chart">
            <c:ext xmlns:c16="http://schemas.microsoft.com/office/drawing/2014/chart" uri="{C3380CC4-5D6E-409C-BE32-E72D297353CC}">
              <c16:uniqueId val="{00000003-02B3-48FA-B8B2-98B0B26D3ED8}"/>
            </c:ext>
          </c:extLst>
        </c:ser>
        <c:ser>
          <c:idx val="4"/>
          <c:order val="4"/>
          <c:tx>
            <c:strRef>
              <c:f>'Emisiones al mar'!$Z$142:$Z$143</c:f>
              <c:strCache>
                <c:ptCount val="1"/>
                <c:pt idx="0">
                  <c:v>Minería</c:v>
                </c:pt>
              </c:strCache>
            </c:strRef>
          </c:tx>
          <c:spPr>
            <a:solidFill>
              <a:schemeClr val="accent5"/>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mar'!$Z$144:$Z$155</c:f>
              <c:numCache>
                <c:formatCode>General</c:formatCode>
                <c:ptCount val="11"/>
                <c:pt idx="1">
                  <c:v>0.257025648</c:v>
                </c:pt>
                <c:pt idx="10">
                  <c:v>0.54310800700000006</c:v>
                </c:pt>
              </c:numCache>
            </c:numRef>
          </c:val>
          <c:extLst xmlns:c16r2="http://schemas.microsoft.com/office/drawing/2015/06/chart">
            <c:ext xmlns:c16="http://schemas.microsoft.com/office/drawing/2014/chart" uri="{C3380CC4-5D6E-409C-BE32-E72D297353CC}">
              <c16:uniqueId val="{00000004-02B3-48FA-B8B2-98B0B26D3ED8}"/>
            </c:ext>
          </c:extLst>
        </c:ser>
        <c:ser>
          <c:idx val="5"/>
          <c:order val="5"/>
          <c:tx>
            <c:strRef>
              <c:f>'Emisiones al mar'!$AA$142:$AA$143</c:f>
              <c:strCache>
                <c:ptCount val="1"/>
                <c:pt idx="0">
                  <c:v>Otras actividades</c:v>
                </c:pt>
              </c:strCache>
            </c:strRef>
          </c:tx>
          <c:spPr>
            <a:solidFill>
              <a:schemeClr val="accent6"/>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mar'!$AA$144:$AA$155</c:f>
              <c:numCache>
                <c:formatCode>General</c:formatCode>
                <c:ptCount val="11"/>
                <c:pt idx="0">
                  <c:v>1.9695340000000002E-3</c:v>
                </c:pt>
                <c:pt idx="5">
                  <c:v>9.9316212000000015E-2</c:v>
                </c:pt>
              </c:numCache>
            </c:numRef>
          </c:val>
          <c:extLst xmlns:c16r2="http://schemas.microsoft.com/office/drawing/2015/06/chart">
            <c:ext xmlns:c16="http://schemas.microsoft.com/office/drawing/2014/chart" uri="{C3380CC4-5D6E-409C-BE32-E72D297353CC}">
              <c16:uniqueId val="{00000005-02B3-48FA-B8B2-98B0B26D3ED8}"/>
            </c:ext>
          </c:extLst>
        </c:ser>
        <c:ser>
          <c:idx val="6"/>
          <c:order val="6"/>
          <c:tx>
            <c:strRef>
              <c:f>'Emisiones al mar'!$AB$142:$AB$143</c:f>
              <c:strCache>
                <c:ptCount val="1"/>
                <c:pt idx="0">
                  <c:v>Otras industrias manufactureras</c:v>
                </c:pt>
              </c:strCache>
            </c:strRef>
          </c:tx>
          <c:spPr>
            <a:solidFill>
              <a:schemeClr val="accent1">
                <a:lumMod val="60000"/>
              </a:schemeClr>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mar'!$AB$144:$AB$155</c:f>
              <c:numCache>
                <c:formatCode>General</c:formatCode>
                <c:ptCount val="11"/>
                <c:pt idx="0">
                  <c:v>1.8388040000000001</c:v>
                </c:pt>
                <c:pt idx="1">
                  <c:v>0.34069237799999996</c:v>
                </c:pt>
                <c:pt idx="3">
                  <c:v>4.795061679999999</c:v>
                </c:pt>
                <c:pt idx="5">
                  <c:v>6.141379208</c:v>
                </c:pt>
                <c:pt idx="6">
                  <c:v>0.49906758000000001</c:v>
                </c:pt>
                <c:pt idx="7">
                  <c:v>4.1363190000000003E-3</c:v>
                </c:pt>
                <c:pt idx="9">
                  <c:v>2.7127319999999995</c:v>
                </c:pt>
                <c:pt idx="10">
                  <c:v>0.59794523499999996</c:v>
                </c:pt>
              </c:numCache>
            </c:numRef>
          </c:val>
          <c:extLst xmlns:c16r2="http://schemas.microsoft.com/office/drawing/2015/06/chart">
            <c:ext xmlns:c16="http://schemas.microsoft.com/office/drawing/2014/chart" uri="{C3380CC4-5D6E-409C-BE32-E72D297353CC}">
              <c16:uniqueId val="{00000006-02B3-48FA-B8B2-98B0B26D3ED8}"/>
            </c:ext>
          </c:extLst>
        </c:ser>
        <c:ser>
          <c:idx val="7"/>
          <c:order val="7"/>
          <c:tx>
            <c:strRef>
              <c:f>'Emisiones al mar'!$AC$142:$AC$143</c:f>
              <c:strCache>
                <c:ptCount val="1"/>
                <c:pt idx="0">
                  <c:v>Pesca y Acuicultura</c:v>
                </c:pt>
              </c:strCache>
            </c:strRef>
          </c:tx>
          <c:spPr>
            <a:solidFill>
              <a:srgbClr val="7030A0"/>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mar'!$AC$144:$AC$155</c:f>
              <c:numCache>
                <c:formatCode>General</c:formatCode>
                <c:ptCount val="11"/>
                <c:pt idx="1">
                  <c:v>10.145129978999998</c:v>
                </c:pt>
                <c:pt idx="2">
                  <c:v>0.84054472499999999</c:v>
                </c:pt>
                <c:pt idx="3">
                  <c:v>1449.4299961299998</c:v>
                </c:pt>
                <c:pt idx="4">
                  <c:v>1.5437230379999998</c:v>
                </c:pt>
                <c:pt idx="5">
                  <c:v>27.723790137999988</c:v>
                </c:pt>
                <c:pt idx="9">
                  <c:v>0.27055044500000003</c:v>
                </c:pt>
                <c:pt idx="10">
                  <c:v>37.231432196999997</c:v>
                </c:pt>
              </c:numCache>
            </c:numRef>
          </c:val>
          <c:extLst xmlns:c16r2="http://schemas.microsoft.com/office/drawing/2015/06/chart">
            <c:ext xmlns:c16="http://schemas.microsoft.com/office/drawing/2014/chart" uri="{C3380CC4-5D6E-409C-BE32-E72D297353CC}">
              <c16:uniqueId val="{00000007-02B3-48FA-B8B2-98B0B26D3ED8}"/>
            </c:ext>
          </c:extLst>
        </c:ser>
        <c:ser>
          <c:idx val="8"/>
          <c:order val="8"/>
          <c:tx>
            <c:strRef>
              <c:f>'Emisiones al mar'!$AD$142:$AD$143</c:f>
              <c:strCache>
                <c:ptCount val="1"/>
                <c:pt idx="0">
                  <c:v>Plantas de tratamiento de aguas servidas</c:v>
                </c:pt>
              </c:strCache>
            </c:strRef>
          </c:tx>
          <c:spPr>
            <a:solidFill>
              <a:schemeClr val="accent3">
                <a:lumMod val="60000"/>
              </a:schemeClr>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mar'!$AD$144:$AD$155</c:f>
              <c:numCache>
                <c:formatCode>General</c:formatCode>
                <c:ptCount val="11"/>
                <c:pt idx="0">
                  <c:v>2.0532094870000002</c:v>
                </c:pt>
              </c:numCache>
            </c:numRef>
          </c:val>
          <c:extLst xmlns:c16r2="http://schemas.microsoft.com/office/drawing/2015/06/chart">
            <c:ext xmlns:c16="http://schemas.microsoft.com/office/drawing/2014/chart" uri="{C3380CC4-5D6E-409C-BE32-E72D297353CC}">
              <c16:uniqueId val="{00000008-02B3-48FA-B8B2-98B0B26D3ED8}"/>
            </c:ext>
          </c:extLst>
        </c:ser>
        <c:ser>
          <c:idx val="9"/>
          <c:order val="9"/>
          <c:tx>
            <c:strRef>
              <c:f>'Emisiones al mar'!$AE$142:$AE$143</c:f>
              <c:strCache>
                <c:ptCount val="1"/>
                <c:pt idx="0">
                  <c:v>Producción agropecuaria</c:v>
                </c:pt>
              </c:strCache>
            </c:strRef>
          </c:tx>
          <c:spPr>
            <a:solidFill>
              <a:schemeClr val="accent4">
                <a:lumMod val="60000"/>
              </a:schemeClr>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mar'!$AE$144:$AE$155</c:f>
              <c:numCache>
                <c:formatCode>General</c:formatCode>
                <c:ptCount val="11"/>
                <c:pt idx="7">
                  <c:v>0.41665518400000001</c:v>
                </c:pt>
              </c:numCache>
            </c:numRef>
          </c:val>
          <c:extLst xmlns:c16r2="http://schemas.microsoft.com/office/drawing/2015/06/chart">
            <c:ext xmlns:c16="http://schemas.microsoft.com/office/drawing/2014/chart" uri="{C3380CC4-5D6E-409C-BE32-E72D297353CC}">
              <c16:uniqueId val="{00000009-02B3-48FA-B8B2-98B0B26D3ED8}"/>
            </c:ext>
          </c:extLst>
        </c:ser>
        <c:ser>
          <c:idx val="10"/>
          <c:order val="10"/>
          <c:tx>
            <c:strRef>
              <c:f>'Emisiones al mar'!$AF$142:$AF$143</c:f>
              <c:strCache>
                <c:ptCount val="1"/>
                <c:pt idx="0">
                  <c:v>Termoeléctricas</c:v>
                </c:pt>
              </c:strCache>
            </c:strRef>
          </c:tx>
          <c:spPr>
            <a:solidFill>
              <a:srgbClr val="FF0000"/>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mar'!$AF$144:$AF$155</c:f>
              <c:numCache>
                <c:formatCode>General</c:formatCode>
                <c:ptCount val="11"/>
                <c:pt idx="0">
                  <c:v>341.73351305000006</c:v>
                </c:pt>
                <c:pt idx="1">
                  <c:v>281.77758180999996</c:v>
                </c:pt>
                <c:pt idx="3">
                  <c:v>358.72501616200003</c:v>
                </c:pt>
                <c:pt idx="9">
                  <c:v>613.60138380000001</c:v>
                </c:pt>
                <c:pt idx="10">
                  <c:v>24.374813760000002</c:v>
                </c:pt>
              </c:numCache>
            </c:numRef>
          </c:val>
          <c:extLst xmlns:c16r2="http://schemas.microsoft.com/office/drawing/2015/06/chart">
            <c:ext xmlns:c16="http://schemas.microsoft.com/office/drawing/2014/chart" uri="{C3380CC4-5D6E-409C-BE32-E72D297353CC}">
              <c16:uniqueId val="{0000000A-02B3-48FA-B8B2-98B0B26D3ED8}"/>
            </c:ext>
          </c:extLst>
        </c:ser>
        <c:ser>
          <c:idx val="11"/>
          <c:order val="11"/>
          <c:tx>
            <c:strRef>
              <c:f>'Emisiones al mar'!$AG$142:$AG$143</c:f>
              <c:strCache>
                <c:ptCount val="1"/>
                <c:pt idx="0">
                  <c:v>(en blanco)</c:v>
                </c:pt>
              </c:strCache>
            </c:strRef>
          </c:tx>
          <c:spPr>
            <a:solidFill>
              <a:schemeClr val="bg1">
                <a:lumMod val="75000"/>
              </a:schemeClr>
            </a:solidFill>
            <a:ln>
              <a:noFill/>
            </a:ln>
            <a:effectLst/>
          </c:spPr>
          <c:invertIfNegative val="0"/>
          <c:cat>
            <c:strRef>
              <c:f>'Emisiones al mar'!$U$144:$U$155</c:f>
              <c:strCache>
                <c:ptCount val="11"/>
                <c:pt idx="0">
                  <c:v>Antofagasta</c:v>
                </c:pt>
                <c:pt idx="1">
                  <c:v>Atacama</c:v>
                </c:pt>
                <c:pt idx="2">
                  <c:v>Aysén del Gral. Carlos Ibáñez del Campo</c:v>
                </c:pt>
                <c:pt idx="3">
                  <c:v>Biobío</c:v>
                </c:pt>
                <c:pt idx="4">
                  <c:v>Coquimbo</c:v>
                </c:pt>
                <c:pt idx="5">
                  <c:v>Los Lagos</c:v>
                </c:pt>
                <c:pt idx="6">
                  <c:v>Los Ríos</c:v>
                </c:pt>
                <c:pt idx="7">
                  <c:v>Magallanes y de la Antártica Chilena</c:v>
                </c:pt>
                <c:pt idx="8">
                  <c:v>Ñuble</c:v>
                </c:pt>
                <c:pt idx="9">
                  <c:v>Tarapacá</c:v>
                </c:pt>
                <c:pt idx="10">
                  <c:v>Valparaíso</c:v>
                </c:pt>
              </c:strCache>
            </c:strRef>
          </c:cat>
          <c:val>
            <c:numRef>
              <c:f>'Emisiones al mar'!$AG$144:$AG$155</c:f>
              <c:numCache>
                <c:formatCode>General</c:formatCode>
                <c:ptCount val="11"/>
                <c:pt idx="0">
                  <c:v>1.1677599999999999E-3</c:v>
                </c:pt>
                <c:pt idx="3">
                  <c:v>72.606566000000001</c:v>
                </c:pt>
                <c:pt idx="9">
                  <c:v>17.858506200000001</c:v>
                </c:pt>
                <c:pt idx="10">
                  <c:v>26.808594799999998</c:v>
                </c:pt>
              </c:numCache>
            </c:numRef>
          </c:val>
          <c:extLst xmlns:c16r2="http://schemas.microsoft.com/office/drawing/2015/06/chart">
            <c:ext xmlns:c16="http://schemas.microsoft.com/office/drawing/2014/chart" uri="{C3380CC4-5D6E-409C-BE32-E72D297353CC}">
              <c16:uniqueId val="{0000000B-02B3-48FA-B8B2-98B0B26D3ED8}"/>
            </c:ext>
          </c:extLst>
        </c:ser>
        <c:dLbls>
          <c:showLegendKey val="0"/>
          <c:showVal val="0"/>
          <c:showCatName val="0"/>
          <c:showSerName val="0"/>
          <c:showPercent val="0"/>
          <c:showBubbleSize val="0"/>
        </c:dLbls>
        <c:gapWidth val="150"/>
        <c:overlap val="100"/>
        <c:axId val="528008376"/>
        <c:axId val="528008768"/>
      </c:barChart>
      <c:catAx>
        <c:axId val="528008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8008768"/>
        <c:crosses val="autoZero"/>
        <c:auto val="1"/>
        <c:lblAlgn val="ctr"/>
        <c:lblOffset val="100"/>
        <c:noMultiLvlLbl val="0"/>
      </c:catAx>
      <c:valAx>
        <c:axId val="528008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8008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 Datos brutos capítulo de Oceanos.xlsx]Emisiones al mar!TablaDinámica8</c:name>
    <c:fmtId val="2"/>
  </c:pivotSource>
  <c:chart>
    <c:autoTitleDeleted val="0"/>
    <c:pivotFmts>
      <c:pivotFmt>
        <c:idx val="0"/>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FFFF00"/>
          </a:solidFill>
          <a:ln>
            <a:noFill/>
          </a:ln>
          <a:effectLst/>
        </c:spPr>
        <c:marker>
          <c:symbol val="none"/>
        </c:marker>
      </c:pivotFmt>
      <c:pivotFmt>
        <c:idx val="9"/>
        <c:spPr>
          <a:solidFill>
            <a:schemeClr val="accent6">
              <a:lumMod val="60000"/>
              <a:lumOff val="40000"/>
            </a:schemeClr>
          </a:solidFill>
          <a:ln>
            <a:noFill/>
          </a:ln>
          <a:effectLst/>
        </c:spPr>
        <c:marker>
          <c:symbol val="none"/>
        </c:marker>
      </c:pivotFmt>
      <c:pivotFmt>
        <c:idx val="10"/>
        <c:spPr>
          <a:solidFill>
            <a:srgbClr val="00B0F0"/>
          </a:solidFill>
          <a:ln>
            <a:noFill/>
          </a:ln>
          <a:effectLst/>
        </c:spPr>
        <c:marker>
          <c:symbol val="none"/>
        </c:marker>
      </c:pivotFmt>
      <c:pivotFmt>
        <c:idx val="11"/>
        <c:spPr>
          <a:solidFill>
            <a:srgbClr val="FF0000"/>
          </a:solidFill>
          <a:ln>
            <a:noFill/>
          </a:ln>
          <a:effectLst/>
        </c:spPr>
        <c:marker>
          <c:symbol val="none"/>
        </c:marker>
      </c:pivotFmt>
    </c:pivotFmts>
    <c:plotArea>
      <c:layout/>
      <c:barChart>
        <c:barDir val="bar"/>
        <c:grouping val="stacked"/>
        <c:varyColors val="0"/>
        <c:ser>
          <c:idx val="0"/>
          <c:order val="0"/>
          <c:tx>
            <c:strRef>
              <c:f>'Emisiones al mar'!$V$163:$V$164</c:f>
              <c:strCache>
                <c:ptCount val="1"/>
                <c:pt idx="0">
                  <c:v>Comercio mayorista</c:v>
                </c:pt>
              </c:strCache>
            </c:strRef>
          </c:tx>
          <c:spPr>
            <a:solidFill>
              <a:srgbClr val="FFFF00"/>
            </a:solidFill>
            <a:ln>
              <a:noFill/>
            </a:ln>
            <a:effectLst/>
          </c:spPr>
          <c:invertIfNegative val="0"/>
          <c:cat>
            <c:strRef>
              <c:f>'Emisiones al mar'!$U$165:$U$171</c:f>
              <c:strCache>
                <c:ptCount val="6"/>
                <c:pt idx="0">
                  <c:v>Biobío</c:v>
                </c:pt>
                <c:pt idx="1">
                  <c:v>Coquimbo</c:v>
                </c:pt>
                <c:pt idx="2">
                  <c:v>Los Lagos</c:v>
                </c:pt>
                <c:pt idx="3">
                  <c:v>Magallanes y de la Antártica Chilena</c:v>
                </c:pt>
                <c:pt idx="4">
                  <c:v>Tarapacá</c:v>
                </c:pt>
                <c:pt idx="5">
                  <c:v>Valparaíso</c:v>
                </c:pt>
              </c:strCache>
            </c:strRef>
          </c:cat>
          <c:val>
            <c:numRef>
              <c:f>'Emisiones al mar'!$V$165:$V$171</c:f>
              <c:numCache>
                <c:formatCode>General</c:formatCode>
                <c:ptCount val="6"/>
                <c:pt idx="5">
                  <c:v>5.7046999999999998E-5</c:v>
                </c:pt>
              </c:numCache>
            </c:numRef>
          </c:val>
          <c:extLst xmlns:c16r2="http://schemas.microsoft.com/office/drawing/2015/06/chart">
            <c:ext xmlns:c16="http://schemas.microsoft.com/office/drawing/2014/chart" uri="{C3380CC4-5D6E-409C-BE32-E72D297353CC}">
              <c16:uniqueId val="{00000000-5E0D-4B48-BB20-FCA10E4EDD21}"/>
            </c:ext>
          </c:extLst>
        </c:ser>
        <c:ser>
          <c:idx val="1"/>
          <c:order val="1"/>
          <c:tx>
            <c:strRef>
              <c:f>'Emisiones al mar'!$W$163:$W$164</c:f>
              <c:strCache>
                <c:ptCount val="1"/>
                <c:pt idx="0">
                  <c:v>Otras industrias manufactureras</c:v>
                </c:pt>
              </c:strCache>
            </c:strRef>
          </c:tx>
          <c:spPr>
            <a:solidFill>
              <a:schemeClr val="accent6">
                <a:lumMod val="60000"/>
                <a:lumOff val="40000"/>
              </a:schemeClr>
            </a:solidFill>
            <a:ln>
              <a:noFill/>
            </a:ln>
            <a:effectLst/>
          </c:spPr>
          <c:invertIfNegative val="0"/>
          <c:cat>
            <c:strRef>
              <c:f>'Emisiones al mar'!$U$165:$U$171</c:f>
              <c:strCache>
                <c:ptCount val="6"/>
                <c:pt idx="0">
                  <c:v>Biobío</c:v>
                </c:pt>
                <c:pt idx="1">
                  <c:v>Coquimbo</c:v>
                </c:pt>
                <c:pt idx="2">
                  <c:v>Los Lagos</c:v>
                </c:pt>
                <c:pt idx="3">
                  <c:v>Magallanes y de la Antártica Chilena</c:v>
                </c:pt>
                <c:pt idx="4">
                  <c:v>Tarapacá</c:v>
                </c:pt>
                <c:pt idx="5">
                  <c:v>Valparaíso</c:v>
                </c:pt>
              </c:strCache>
            </c:strRef>
          </c:cat>
          <c:val>
            <c:numRef>
              <c:f>'Emisiones al mar'!$W$165:$W$171</c:f>
              <c:numCache>
                <c:formatCode>General</c:formatCode>
                <c:ptCount val="6"/>
                <c:pt idx="2">
                  <c:v>1.1132744999999999E-2</c:v>
                </c:pt>
                <c:pt idx="3">
                  <c:v>8.71E-7</c:v>
                </c:pt>
                <c:pt idx="4">
                  <c:v>2.8900000000000001E-5</c:v>
                </c:pt>
              </c:numCache>
            </c:numRef>
          </c:val>
          <c:extLst xmlns:c16r2="http://schemas.microsoft.com/office/drawing/2015/06/chart">
            <c:ext xmlns:c16="http://schemas.microsoft.com/office/drawing/2014/chart" uri="{C3380CC4-5D6E-409C-BE32-E72D297353CC}">
              <c16:uniqueId val="{00000001-5E0D-4B48-BB20-FCA10E4EDD21}"/>
            </c:ext>
          </c:extLst>
        </c:ser>
        <c:ser>
          <c:idx val="2"/>
          <c:order val="2"/>
          <c:tx>
            <c:strRef>
              <c:f>'Emisiones al mar'!$X$163:$X$164</c:f>
              <c:strCache>
                <c:ptCount val="1"/>
                <c:pt idx="0">
                  <c:v>Pesca y Acuicultura</c:v>
                </c:pt>
              </c:strCache>
            </c:strRef>
          </c:tx>
          <c:spPr>
            <a:solidFill>
              <a:srgbClr val="00B0F0"/>
            </a:solidFill>
            <a:ln>
              <a:noFill/>
            </a:ln>
            <a:effectLst/>
          </c:spPr>
          <c:invertIfNegative val="0"/>
          <c:cat>
            <c:strRef>
              <c:f>'Emisiones al mar'!$U$165:$U$171</c:f>
              <c:strCache>
                <c:ptCount val="6"/>
                <c:pt idx="0">
                  <c:v>Biobío</c:v>
                </c:pt>
                <c:pt idx="1">
                  <c:v>Coquimbo</c:v>
                </c:pt>
                <c:pt idx="2">
                  <c:v>Los Lagos</c:v>
                </c:pt>
                <c:pt idx="3">
                  <c:v>Magallanes y de la Antártica Chilena</c:v>
                </c:pt>
                <c:pt idx="4">
                  <c:v>Tarapacá</c:v>
                </c:pt>
                <c:pt idx="5">
                  <c:v>Valparaíso</c:v>
                </c:pt>
              </c:strCache>
            </c:strRef>
          </c:cat>
          <c:val>
            <c:numRef>
              <c:f>'Emisiones al mar'!$X$165:$X$171</c:f>
              <c:numCache>
                <c:formatCode>General</c:formatCode>
                <c:ptCount val="6"/>
                <c:pt idx="0">
                  <c:v>1.1559999999999999E-4</c:v>
                </c:pt>
                <c:pt idx="1">
                  <c:v>2.0507300000000002E-3</c:v>
                </c:pt>
                <c:pt idx="2">
                  <c:v>1.141081E-2</c:v>
                </c:pt>
              </c:numCache>
            </c:numRef>
          </c:val>
          <c:extLst xmlns:c16r2="http://schemas.microsoft.com/office/drawing/2015/06/chart">
            <c:ext xmlns:c16="http://schemas.microsoft.com/office/drawing/2014/chart" uri="{C3380CC4-5D6E-409C-BE32-E72D297353CC}">
              <c16:uniqueId val="{00000002-5E0D-4B48-BB20-FCA10E4EDD21}"/>
            </c:ext>
          </c:extLst>
        </c:ser>
        <c:ser>
          <c:idx val="3"/>
          <c:order val="3"/>
          <c:tx>
            <c:strRef>
              <c:f>'Emisiones al mar'!$Y$163:$Y$164</c:f>
              <c:strCache>
                <c:ptCount val="1"/>
                <c:pt idx="0">
                  <c:v>Termoeléctricas</c:v>
                </c:pt>
              </c:strCache>
            </c:strRef>
          </c:tx>
          <c:spPr>
            <a:solidFill>
              <a:srgbClr val="FF0000"/>
            </a:solidFill>
            <a:ln>
              <a:noFill/>
            </a:ln>
            <a:effectLst/>
          </c:spPr>
          <c:invertIfNegative val="0"/>
          <c:cat>
            <c:strRef>
              <c:f>'Emisiones al mar'!$U$165:$U$171</c:f>
              <c:strCache>
                <c:ptCount val="6"/>
                <c:pt idx="0">
                  <c:v>Biobío</c:v>
                </c:pt>
                <c:pt idx="1">
                  <c:v>Coquimbo</c:v>
                </c:pt>
                <c:pt idx="2">
                  <c:v>Los Lagos</c:v>
                </c:pt>
                <c:pt idx="3">
                  <c:v>Magallanes y de la Antártica Chilena</c:v>
                </c:pt>
                <c:pt idx="4">
                  <c:v>Tarapacá</c:v>
                </c:pt>
                <c:pt idx="5">
                  <c:v>Valparaíso</c:v>
                </c:pt>
              </c:strCache>
            </c:strRef>
          </c:cat>
          <c:val>
            <c:numRef>
              <c:f>'Emisiones al mar'!$Y$165:$Y$171</c:f>
              <c:numCache>
                <c:formatCode>General</c:formatCode>
                <c:ptCount val="6"/>
                <c:pt idx="5">
                  <c:v>4.9500000000000002E-2</c:v>
                </c:pt>
              </c:numCache>
            </c:numRef>
          </c:val>
          <c:extLst xmlns:c16r2="http://schemas.microsoft.com/office/drawing/2015/06/chart">
            <c:ext xmlns:c16="http://schemas.microsoft.com/office/drawing/2014/chart" uri="{C3380CC4-5D6E-409C-BE32-E72D297353CC}">
              <c16:uniqueId val="{00000003-5E0D-4B48-BB20-FCA10E4EDD21}"/>
            </c:ext>
          </c:extLst>
        </c:ser>
        <c:dLbls>
          <c:showLegendKey val="0"/>
          <c:showVal val="0"/>
          <c:showCatName val="0"/>
          <c:showSerName val="0"/>
          <c:showPercent val="0"/>
          <c:showBubbleSize val="0"/>
        </c:dLbls>
        <c:gapWidth val="150"/>
        <c:overlap val="100"/>
        <c:axId val="528009944"/>
        <c:axId val="528010336"/>
      </c:barChart>
      <c:catAx>
        <c:axId val="528009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8010336"/>
        <c:crosses val="autoZero"/>
        <c:auto val="1"/>
        <c:lblAlgn val="ctr"/>
        <c:lblOffset val="100"/>
        <c:noMultiLvlLbl val="0"/>
      </c:catAx>
      <c:valAx>
        <c:axId val="528010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Toneladas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80099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'Emisiones al mar'!$AA$12</c:f>
              <c:strCache>
                <c:ptCount val="1"/>
                <c:pt idx="0">
                  <c:v>Emisión (toneladas)</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C725-4B72-A132-CFE7158FA50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C725-4B72-A132-CFE7158FA50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C725-4B72-A132-CFE7158FA50A}"/>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C725-4B72-A132-CFE7158FA50A}"/>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C725-4B72-A132-CFE7158FA50A}"/>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C725-4B72-A132-CFE7158FA50A}"/>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C725-4B72-A132-CFE7158FA50A}"/>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725-4B72-A132-CFE7158FA50A}"/>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725-4B72-A132-CFE7158FA50A}"/>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C725-4B72-A132-CFE7158FA50A}"/>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C725-4B72-A132-CFE7158FA50A}"/>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C725-4B72-A132-CFE7158FA50A}"/>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C725-4B72-A132-CFE7158FA50A}"/>
              </c:ext>
            </c:extLst>
          </c:dPt>
          <c:dPt>
            <c:idx val="13"/>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C725-4B72-A132-CFE7158FA50A}"/>
              </c:ext>
            </c:extLst>
          </c:dPt>
          <c:cat>
            <c:strRef>
              <c:f>'Emisiones al mar'!$Z$13:$Z$26</c:f>
              <c:strCache>
                <c:ptCount val="14"/>
                <c:pt idx="0">
                  <c:v>Captación, tratamiento y distribución de agua</c:v>
                </c:pt>
                <c:pt idx="1">
                  <c:v>Comercio mayorista</c:v>
                </c:pt>
                <c:pt idx="2">
                  <c:v>Gestores de residuos</c:v>
                </c:pt>
                <c:pt idx="3">
                  <c:v>Industria del papel y celulosa</c:v>
                </c:pt>
                <c:pt idx="4">
                  <c:v>Industria química, del plástico y caucho</c:v>
                </c:pt>
                <c:pt idx="5">
                  <c:v>Minería</c:v>
                </c:pt>
                <c:pt idx="6">
                  <c:v>Otras actividades</c:v>
                </c:pt>
                <c:pt idx="7">
                  <c:v>Otras industrias manufactureras</c:v>
                </c:pt>
                <c:pt idx="8">
                  <c:v>Pesca y Acuicultura</c:v>
                </c:pt>
                <c:pt idx="9">
                  <c:v>Plantas de tratamiento de aguas servidas</c:v>
                </c:pt>
                <c:pt idx="10">
                  <c:v>Producción agropecuaria</c:v>
                </c:pt>
                <c:pt idx="11">
                  <c:v>Refinería de petróleo</c:v>
                </c:pt>
                <c:pt idx="12">
                  <c:v>Termoeléctricas</c:v>
                </c:pt>
                <c:pt idx="13">
                  <c:v>Sin información</c:v>
                </c:pt>
              </c:strCache>
            </c:strRef>
          </c:cat>
          <c:val>
            <c:numRef>
              <c:f>'Emisiones al mar'!$AA$13:$AA$26</c:f>
              <c:numCache>
                <c:formatCode>General</c:formatCode>
                <c:ptCount val="14"/>
                <c:pt idx="0">
                  <c:v>874.90672964500004</c:v>
                </c:pt>
                <c:pt idx="1">
                  <c:v>45.585036589000005</c:v>
                </c:pt>
                <c:pt idx="2">
                  <c:v>0.47123076800000002</c:v>
                </c:pt>
                <c:pt idx="3">
                  <c:v>1102.9781963930004</c:v>
                </c:pt>
                <c:pt idx="4">
                  <c:v>38653.324722352991</c:v>
                </c:pt>
                <c:pt idx="5">
                  <c:v>17815.247119180989</c:v>
                </c:pt>
                <c:pt idx="6">
                  <c:v>2388.628622629004</c:v>
                </c:pt>
                <c:pt idx="7">
                  <c:v>15393.384996938998</c:v>
                </c:pt>
                <c:pt idx="8">
                  <c:v>91263.54537779055</c:v>
                </c:pt>
                <c:pt idx="9">
                  <c:v>4573.7448375720005</c:v>
                </c:pt>
                <c:pt idx="10">
                  <c:v>11.787374895000001</c:v>
                </c:pt>
                <c:pt idx="11">
                  <c:v>101.53681492879998</c:v>
                </c:pt>
                <c:pt idx="12">
                  <c:v>2332929.6662729615</c:v>
                </c:pt>
                <c:pt idx="13">
                  <c:v>24975.507858291021</c:v>
                </c:pt>
              </c:numCache>
            </c:numRef>
          </c:val>
          <c:extLst xmlns:c16r2="http://schemas.microsoft.com/office/drawing/2015/06/chart">
            <c:ext xmlns:c16="http://schemas.microsoft.com/office/drawing/2014/chart" uri="{C3380CC4-5D6E-409C-BE32-E72D297353CC}">
              <c16:uniqueId val="{0000001C-C725-4B72-A132-CFE7158FA50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Ecosistemas_2020!$N$32</c:f>
              <c:strCache>
                <c:ptCount val="1"/>
                <c:pt idx="0">
                  <c:v>Área Marina Costera Protegida</c:v>
                </c:pt>
              </c:strCache>
            </c:strRef>
          </c:tx>
          <c:spPr>
            <a:solidFill>
              <a:srgbClr val="00B0F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Ecosistemas_2020!$N$34:$N$47</c:f>
              <c:numCache>
                <c:formatCode>General</c:formatCode>
                <c:ptCount val="14"/>
                <c:pt idx="1">
                  <c:v>0.67712899999999998</c:v>
                </c:pt>
                <c:pt idx="2">
                  <c:v>632.21871399999998</c:v>
                </c:pt>
                <c:pt idx="4">
                  <c:v>1328.0257009999998</c:v>
                </c:pt>
                <c:pt idx="6">
                  <c:v>1039.8965460000002</c:v>
                </c:pt>
                <c:pt idx="8">
                  <c:v>579368</c:v>
                </c:pt>
                <c:pt idx="9">
                  <c:v>5257.675913</c:v>
                </c:pt>
                <c:pt idx="10">
                  <c:v>0.17804500000000001</c:v>
                </c:pt>
                <c:pt idx="11">
                  <c:v>42.941012000000001</c:v>
                </c:pt>
                <c:pt idx="12">
                  <c:v>33.043367000000003</c:v>
                </c:pt>
                <c:pt idx="13">
                  <c:v>24273.282566999995</c:v>
                </c:pt>
              </c:numCache>
            </c:numRef>
          </c:val>
          <c:extLst xmlns:c16r2="http://schemas.microsoft.com/office/drawing/2015/06/chart">
            <c:ext xmlns:c16="http://schemas.microsoft.com/office/drawing/2014/chart" uri="{C3380CC4-5D6E-409C-BE32-E72D297353CC}">
              <c16:uniqueId val="{00000000-5570-4C7B-83D3-7E60DE670D49}"/>
            </c:ext>
          </c:extLst>
        </c:ser>
        <c:ser>
          <c:idx val="1"/>
          <c:order val="1"/>
          <c:tx>
            <c:strRef>
              <c:f>Ecosistemas_2020!$O$32</c:f>
              <c:strCache>
                <c:ptCount val="1"/>
                <c:pt idx="0">
                  <c:v>Monumento Natural</c:v>
                </c:pt>
              </c:strCache>
            </c:strRef>
          </c:tx>
          <c:spPr>
            <a:solidFill>
              <a:srgbClr val="7030A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Ecosistemas_2020!$O$34:$O$47</c:f>
              <c:numCache>
                <c:formatCode>General</c:formatCode>
                <c:ptCount val="14"/>
                <c:pt idx="0">
                  <c:v>0.19470200000000001</c:v>
                </c:pt>
                <c:pt idx="3">
                  <c:v>0.17307</c:v>
                </c:pt>
                <c:pt idx="4">
                  <c:v>9.2855999999999994E-2</c:v>
                </c:pt>
                <c:pt idx="5">
                  <c:v>6.6448999999999994E-2</c:v>
                </c:pt>
                <c:pt idx="9">
                  <c:v>0.125529</c:v>
                </c:pt>
              </c:numCache>
            </c:numRef>
          </c:val>
          <c:extLst xmlns:c16r2="http://schemas.microsoft.com/office/drawing/2015/06/chart">
            <c:ext xmlns:c16="http://schemas.microsoft.com/office/drawing/2014/chart" uri="{C3380CC4-5D6E-409C-BE32-E72D297353CC}">
              <c16:uniqueId val="{00000001-5570-4C7B-83D3-7E60DE670D49}"/>
            </c:ext>
          </c:extLst>
        </c:ser>
        <c:ser>
          <c:idx val="2"/>
          <c:order val="2"/>
          <c:tx>
            <c:strRef>
              <c:f>Ecosistemas_2020!$P$32</c:f>
              <c:strCache>
                <c:ptCount val="1"/>
                <c:pt idx="0">
                  <c:v>Parque Marino</c:v>
                </c:pt>
              </c:strCache>
            </c:strRef>
          </c:tx>
          <c:spPr>
            <a:solidFill>
              <a:srgbClr val="0070C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Ecosistemas_2020!$P$34:$P$47</c:f>
              <c:numCache>
                <c:formatCode>General</c:formatCode>
                <c:ptCount val="14"/>
                <c:pt idx="2">
                  <c:v>141957.59115300002</c:v>
                </c:pt>
                <c:pt idx="4">
                  <c:v>2094.0597670000002</c:v>
                </c:pt>
                <c:pt idx="7">
                  <c:v>276476.22406699997</c:v>
                </c:pt>
                <c:pt idx="8">
                  <c:v>150000</c:v>
                </c:pt>
                <c:pt idx="13">
                  <c:v>256836.10846599995</c:v>
                </c:pt>
              </c:numCache>
            </c:numRef>
          </c:val>
          <c:extLst xmlns:c16r2="http://schemas.microsoft.com/office/drawing/2015/06/chart">
            <c:ext xmlns:c16="http://schemas.microsoft.com/office/drawing/2014/chart" uri="{C3380CC4-5D6E-409C-BE32-E72D297353CC}">
              <c16:uniqueId val="{00000002-5570-4C7B-83D3-7E60DE670D49}"/>
            </c:ext>
          </c:extLst>
        </c:ser>
        <c:ser>
          <c:idx val="3"/>
          <c:order val="3"/>
          <c:tx>
            <c:strRef>
              <c:f>Ecosistemas_2020!$Q$32</c:f>
              <c:strCache>
                <c:ptCount val="1"/>
                <c:pt idx="0">
                  <c:v>Parque Nacional</c:v>
                </c:pt>
              </c:strCache>
            </c:strRef>
          </c:tx>
          <c:spPr>
            <a:solidFill>
              <a:srgbClr val="00B05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Ecosistemas_2020!$Q$34:$Q$47</c:f>
              <c:numCache>
                <c:formatCode>General</c:formatCode>
                <c:ptCount val="14"/>
                <c:pt idx="2">
                  <c:v>1.1670000000000001E-3</c:v>
                </c:pt>
                <c:pt idx="3">
                  <c:v>1.1149720000000001</c:v>
                </c:pt>
                <c:pt idx="4">
                  <c:v>605.47993400000007</c:v>
                </c:pt>
                <c:pt idx="5">
                  <c:v>1.021917</c:v>
                </c:pt>
                <c:pt idx="6">
                  <c:v>2168.2244789999991</c:v>
                </c:pt>
                <c:pt idx="8">
                  <c:v>71.000391000000008</c:v>
                </c:pt>
                <c:pt idx="9">
                  <c:v>848.97058299999969</c:v>
                </c:pt>
                <c:pt idx="12">
                  <c:v>1.6702999999999999</c:v>
                </c:pt>
                <c:pt idx="13">
                  <c:v>100.089629</c:v>
                </c:pt>
              </c:numCache>
            </c:numRef>
          </c:val>
          <c:extLst xmlns:c16r2="http://schemas.microsoft.com/office/drawing/2015/06/chart">
            <c:ext xmlns:c16="http://schemas.microsoft.com/office/drawing/2014/chart" uri="{C3380CC4-5D6E-409C-BE32-E72D297353CC}">
              <c16:uniqueId val="{00000003-5570-4C7B-83D3-7E60DE670D49}"/>
            </c:ext>
          </c:extLst>
        </c:ser>
        <c:ser>
          <c:idx val="4"/>
          <c:order val="4"/>
          <c:tx>
            <c:strRef>
              <c:f>Ecosistemas_2020!$R$32</c:f>
              <c:strCache>
                <c:ptCount val="1"/>
                <c:pt idx="0">
                  <c:v>Reserva Forestal</c:v>
                </c:pt>
              </c:strCache>
            </c:strRef>
          </c:tx>
          <c:spPr>
            <a:solidFill>
              <a:srgbClr val="92D05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Ecosistemas_2020!$R$34:$R$47</c:f>
              <c:numCache>
                <c:formatCode>General</c:formatCode>
                <c:ptCount val="14"/>
                <c:pt idx="6">
                  <c:v>54.297009999999993</c:v>
                </c:pt>
                <c:pt idx="9">
                  <c:v>90.965846999999997</c:v>
                </c:pt>
              </c:numCache>
            </c:numRef>
          </c:val>
          <c:extLst xmlns:c16r2="http://schemas.microsoft.com/office/drawing/2015/06/chart">
            <c:ext xmlns:c16="http://schemas.microsoft.com/office/drawing/2014/chart" uri="{C3380CC4-5D6E-409C-BE32-E72D297353CC}">
              <c16:uniqueId val="{00000004-5570-4C7B-83D3-7E60DE670D49}"/>
            </c:ext>
          </c:extLst>
        </c:ser>
        <c:ser>
          <c:idx val="5"/>
          <c:order val="5"/>
          <c:tx>
            <c:strRef>
              <c:f>Ecosistemas_2020!$S$32</c:f>
              <c:strCache>
                <c:ptCount val="1"/>
                <c:pt idx="0">
                  <c:v>Reserva Marina</c:v>
                </c:pt>
              </c:strCache>
            </c:strRef>
          </c:tx>
          <c:spPr>
            <a:solidFill>
              <a:schemeClr val="accent5">
                <a:lumMod val="50000"/>
              </a:schemeClr>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Ecosistemas_2020!$S$34:$S$47</c:f>
              <c:numCache>
                <c:formatCode>General</c:formatCode>
                <c:ptCount val="14"/>
                <c:pt idx="1">
                  <c:v>4.9950000000000003E-3</c:v>
                </c:pt>
                <c:pt idx="3">
                  <c:v>3.399607</c:v>
                </c:pt>
                <c:pt idx="9">
                  <c:v>14.614424</c:v>
                </c:pt>
                <c:pt idx="12">
                  <c:v>63.919187999999998</c:v>
                </c:pt>
              </c:numCache>
            </c:numRef>
          </c:val>
          <c:extLst xmlns:c16r2="http://schemas.microsoft.com/office/drawing/2015/06/chart">
            <c:ext xmlns:c16="http://schemas.microsoft.com/office/drawing/2014/chart" uri="{C3380CC4-5D6E-409C-BE32-E72D297353CC}">
              <c16:uniqueId val="{00000005-5570-4C7B-83D3-7E60DE670D49}"/>
            </c:ext>
          </c:extLst>
        </c:ser>
        <c:ser>
          <c:idx val="6"/>
          <c:order val="6"/>
          <c:tx>
            <c:strRef>
              <c:f>Ecosistemas_2020!$T$32</c:f>
              <c:strCache>
                <c:ptCount val="1"/>
                <c:pt idx="0">
                  <c:v>Reserva Nacional</c:v>
                </c:pt>
              </c:strCache>
            </c:strRef>
          </c:tx>
          <c:spPr>
            <a:solidFill>
              <a:srgbClr val="FFC00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Ecosistemas_2020!$T$34:$T$47</c:f>
              <c:numCache>
                <c:formatCode>General</c:formatCode>
                <c:ptCount val="14"/>
                <c:pt idx="2">
                  <c:v>18.894469999999998</c:v>
                </c:pt>
                <c:pt idx="4">
                  <c:v>11522.902372999999</c:v>
                </c:pt>
                <c:pt idx="6">
                  <c:v>13828.354906</c:v>
                </c:pt>
                <c:pt idx="10">
                  <c:v>0.53866899999999995</c:v>
                </c:pt>
                <c:pt idx="12">
                  <c:v>1.3913759999999999</c:v>
                </c:pt>
              </c:numCache>
            </c:numRef>
          </c:val>
          <c:extLst xmlns:c16r2="http://schemas.microsoft.com/office/drawing/2015/06/chart">
            <c:ext xmlns:c16="http://schemas.microsoft.com/office/drawing/2014/chart" uri="{C3380CC4-5D6E-409C-BE32-E72D297353CC}">
              <c16:uniqueId val="{00000006-5570-4C7B-83D3-7E60DE670D49}"/>
            </c:ext>
          </c:extLst>
        </c:ser>
        <c:ser>
          <c:idx val="7"/>
          <c:order val="7"/>
          <c:tx>
            <c:strRef>
              <c:f>Ecosistemas_2020!$U$32</c:f>
              <c:strCache>
                <c:ptCount val="1"/>
                <c:pt idx="0">
                  <c:v>Santuario de la Naturaleza</c:v>
                </c:pt>
              </c:strCache>
            </c:strRef>
          </c:tx>
          <c:spPr>
            <a:solidFill>
              <a:srgbClr val="FFFF00"/>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Ecosistemas_2020!$U$34:$U$47</c:f>
              <c:numCache>
                <c:formatCode>General</c:formatCode>
                <c:ptCount val="14"/>
                <c:pt idx="4">
                  <c:v>574.286067</c:v>
                </c:pt>
                <c:pt idx="5">
                  <c:v>0.106824</c:v>
                </c:pt>
                <c:pt idx="8">
                  <c:v>2.372595</c:v>
                </c:pt>
                <c:pt idx="9">
                  <c:v>149.89488000000003</c:v>
                </c:pt>
                <c:pt idx="10">
                  <c:v>5.5884279999999995</c:v>
                </c:pt>
                <c:pt idx="12">
                  <c:v>5.2199999999999998E-3</c:v>
                </c:pt>
              </c:numCache>
            </c:numRef>
          </c:val>
          <c:extLst xmlns:c16r2="http://schemas.microsoft.com/office/drawing/2015/06/chart">
            <c:ext xmlns:c16="http://schemas.microsoft.com/office/drawing/2014/chart" uri="{C3380CC4-5D6E-409C-BE32-E72D297353CC}">
              <c16:uniqueId val="{00000007-5570-4C7B-83D3-7E60DE670D49}"/>
            </c:ext>
          </c:extLst>
        </c:ser>
        <c:ser>
          <c:idx val="8"/>
          <c:order val="8"/>
          <c:tx>
            <c:strRef>
              <c:f>Ecosistemas_2020!$V$32</c:f>
              <c:strCache>
                <c:ptCount val="1"/>
                <c:pt idx="0">
                  <c:v>Sin Protección</c:v>
                </c:pt>
              </c:strCache>
            </c:strRef>
          </c:tx>
          <c:spPr>
            <a:solidFill>
              <a:schemeClr val="bg1">
                <a:lumMod val="85000"/>
              </a:schemeClr>
            </a:solidFill>
            <a:ln>
              <a:noFill/>
            </a:ln>
            <a:effectLst/>
          </c:spPr>
          <c:invertIfNegative val="0"/>
          <c:cat>
            <c:strRef>
              <c:f>Ecosistemas_2020!$M$34:$M$47</c:f>
              <c:strCache>
                <c:ptCount val="14"/>
                <c:pt idx="0">
                  <c:v>Paposo Taltal</c:v>
                </c:pt>
                <c:pt idx="1">
                  <c:v>Pacifico Sudeste</c:v>
                </c:pt>
                <c:pt idx="2">
                  <c:v>Pacifico Austral Oceanico</c:v>
                </c:pt>
                <c:pt idx="3">
                  <c:v>Norte grande</c:v>
                </c:pt>
                <c:pt idx="4">
                  <c:v>Magallanes</c:v>
                </c:pt>
                <c:pt idx="5">
                  <c:v>Los Molles</c:v>
                </c:pt>
                <c:pt idx="6">
                  <c:v>Kawesqar</c:v>
                </c:pt>
                <c:pt idx="7">
                  <c:v>Islas Desventuradas</c:v>
                </c:pt>
                <c:pt idx="8">
                  <c:v>Isla de Pascua</c:v>
                </c:pt>
                <c:pt idx="9">
                  <c:v>Chiloe Taitao</c:v>
                </c:pt>
                <c:pt idx="10">
                  <c:v>Chile central</c:v>
                </c:pt>
                <c:pt idx="11">
                  <c:v>Centro sur</c:v>
                </c:pt>
                <c:pt idx="12">
                  <c:v>Atacama</c:v>
                </c:pt>
                <c:pt idx="13">
                  <c:v>Archielago de Juan Fernandez</c:v>
                </c:pt>
              </c:strCache>
            </c:strRef>
          </c:cat>
          <c:val>
            <c:numRef>
              <c:f>Ecosistemas_2020!$V$34:$V$47</c:f>
              <c:numCache>
                <c:formatCode>General</c:formatCode>
                <c:ptCount val="14"/>
                <c:pt idx="0">
                  <c:v>1152.7781970000001</c:v>
                </c:pt>
                <c:pt idx="1">
                  <c:v>912428.58250199992</c:v>
                </c:pt>
                <c:pt idx="2">
                  <c:v>675374.24375199992</c:v>
                </c:pt>
                <c:pt idx="3">
                  <c:v>7499.3798879999968</c:v>
                </c:pt>
                <c:pt idx="4">
                  <c:v>64597.192302000025</c:v>
                </c:pt>
                <c:pt idx="5">
                  <c:v>2697.4140900000002</c:v>
                </c:pt>
                <c:pt idx="6">
                  <c:v>26495.269619000002</c:v>
                </c:pt>
                <c:pt idx="7">
                  <c:v>122376.04238300002</c:v>
                </c:pt>
                <c:pt idx="8">
                  <c:v>1896.9370140001411</c:v>
                </c:pt>
                <c:pt idx="9">
                  <c:v>63143.922324000006</c:v>
                </c:pt>
                <c:pt idx="10">
                  <c:v>16323.562822000004</c:v>
                </c:pt>
                <c:pt idx="11">
                  <c:v>13984.600235999997</c:v>
                </c:pt>
                <c:pt idx="12">
                  <c:v>3614.4174459999999</c:v>
                </c:pt>
                <c:pt idx="13">
                  <c:v>193003.51305400004</c:v>
                </c:pt>
              </c:numCache>
            </c:numRef>
          </c:val>
          <c:extLst xmlns:c16r2="http://schemas.microsoft.com/office/drawing/2015/06/chart">
            <c:ext xmlns:c16="http://schemas.microsoft.com/office/drawing/2014/chart" uri="{C3380CC4-5D6E-409C-BE32-E72D297353CC}">
              <c16:uniqueId val="{00000008-5570-4C7B-83D3-7E60DE670D49}"/>
            </c:ext>
          </c:extLst>
        </c:ser>
        <c:dLbls>
          <c:showLegendKey val="0"/>
          <c:showVal val="0"/>
          <c:showCatName val="0"/>
          <c:showSerName val="0"/>
          <c:showPercent val="0"/>
          <c:showBubbleSize val="0"/>
        </c:dLbls>
        <c:gapWidth val="150"/>
        <c:overlap val="100"/>
        <c:axId val="522806064"/>
        <c:axId val="522806456"/>
      </c:barChart>
      <c:catAx>
        <c:axId val="522806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2806456"/>
        <c:crosses val="autoZero"/>
        <c:auto val="1"/>
        <c:lblAlgn val="ctr"/>
        <c:lblOffset val="100"/>
        <c:noMultiLvlLbl val="0"/>
      </c:catAx>
      <c:valAx>
        <c:axId val="5228064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2280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20</xdr:col>
      <xdr:colOff>26670</xdr:colOff>
      <xdr:row>17</xdr:row>
      <xdr:rowOff>176212</xdr:rowOff>
    </xdr:from>
    <xdr:to>
      <xdr:col>23</xdr:col>
      <xdr:colOff>85725</xdr:colOff>
      <xdr:row>42</xdr:row>
      <xdr:rowOff>171450</xdr:rowOff>
    </xdr:to>
    <xdr:graphicFrame macro="">
      <xdr:nvGraphicFramePr>
        <xdr:cNvPr id="2" name="Gráfico 1">
          <a:extLst>
            <a:ext uri="{FF2B5EF4-FFF2-40B4-BE49-F238E27FC236}">
              <a16:creationId xmlns="" xmlns:a16="http://schemas.microsoft.com/office/drawing/2014/main" id="{613542CD-7F97-447B-98FA-8C175451B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xdr:colOff>
      <xdr:row>44</xdr:row>
      <xdr:rowOff>0</xdr:rowOff>
    </xdr:from>
    <xdr:to>
      <xdr:col>41</xdr:col>
      <xdr:colOff>1</xdr:colOff>
      <xdr:row>69</xdr:row>
      <xdr:rowOff>9525</xdr:rowOff>
    </xdr:to>
    <xdr:graphicFrame macro="">
      <xdr:nvGraphicFramePr>
        <xdr:cNvPr id="3" name="Gráfico 2">
          <a:extLst>
            <a:ext uri="{FF2B5EF4-FFF2-40B4-BE49-F238E27FC236}">
              <a16:creationId xmlns="" xmlns:a16="http://schemas.microsoft.com/office/drawing/2014/main" id="{E2A88AC9-778F-4E79-A9C7-890AB12F7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904875</xdr:colOff>
      <xdr:row>70</xdr:row>
      <xdr:rowOff>0</xdr:rowOff>
    </xdr:from>
    <xdr:to>
      <xdr:col>43</xdr:col>
      <xdr:colOff>504826</xdr:colOff>
      <xdr:row>94</xdr:row>
      <xdr:rowOff>0</xdr:rowOff>
    </xdr:to>
    <xdr:graphicFrame macro="">
      <xdr:nvGraphicFramePr>
        <xdr:cNvPr id="4" name="Gráfico 3">
          <a:extLst>
            <a:ext uri="{FF2B5EF4-FFF2-40B4-BE49-F238E27FC236}">
              <a16:creationId xmlns="" xmlns:a16="http://schemas.microsoft.com/office/drawing/2014/main" id="{30EEDA06-DB7C-4B53-BD7E-94797BC50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838199</xdr:colOff>
      <xdr:row>95</xdr:row>
      <xdr:rowOff>152400</xdr:rowOff>
    </xdr:from>
    <xdr:to>
      <xdr:col>43</xdr:col>
      <xdr:colOff>0</xdr:colOff>
      <xdr:row>117</xdr:row>
      <xdr:rowOff>0</xdr:rowOff>
    </xdr:to>
    <xdr:graphicFrame macro="">
      <xdr:nvGraphicFramePr>
        <xdr:cNvPr id="5" name="Gráfico 4">
          <a:extLst>
            <a:ext uri="{FF2B5EF4-FFF2-40B4-BE49-F238E27FC236}">
              <a16:creationId xmlns="" xmlns:a16="http://schemas.microsoft.com/office/drawing/2014/main" id="{1A2301B3-9F0B-4291-A7E7-D95FD695F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0</xdr:colOff>
      <xdr:row>118</xdr:row>
      <xdr:rowOff>0</xdr:rowOff>
    </xdr:from>
    <xdr:to>
      <xdr:col>42</xdr:col>
      <xdr:colOff>0</xdr:colOff>
      <xdr:row>140</xdr:row>
      <xdr:rowOff>28575</xdr:rowOff>
    </xdr:to>
    <xdr:graphicFrame macro="">
      <xdr:nvGraphicFramePr>
        <xdr:cNvPr id="6" name="Gráfico 5">
          <a:extLst>
            <a:ext uri="{FF2B5EF4-FFF2-40B4-BE49-F238E27FC236}">
              <a16:creationId xmlns="" xmlns:a16="http://schemas.microsoft.com/office/drawing/2014/main" id="{95E5C7F2-1719-4554-BCD2-29B1E40DE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838199</xdr:colOff>
      <xdr:row>140</xdr:row>
      <xdr:rowOff>180974</xdr:rowOff>
    </xdr:from>
    <xdr:to>
      <xdr:col>41</xdr:col>
      <xdr:colOff>1590674</xdr:colOff>
      <xdr:row>163</xdr:row>
      <xdr:rowOff>180974</xdr:rowOff>
    </xdr:to>
    <xdr:graphicFrame macro="">
      <xdr:nvGraphicFramePr>
        <xdr:cNvPr id="7" name="Gráfico 6">
          <a:extLst>
            <a:ext uri="{FF2B5EF4-FFF2-40B4-BE49-F238E27FC236}">
              <a16:creationId xmlns="" xmlns:a16="http://schemas.microsoft.com/office/drawing/2014/main" id="{15620D75-E014-4BAF-969A-A19053C9F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159</xdr:row>
      <xdr:rowOff>0</xdr:rowOff>
    </xdr:from>
    <xdr:to>
      <xdr:col>33</xdr:col>
      <xdr:colOff>95250</xdr:colOff>
      <xdr:row>180</xdr:row>
      <xdr:rowOff>176212</xdr:rowOff>
    </xdr:to>
    <xdr:graphicFrame macro="">
      <xdr:nvGraphicFramePr>
        <xdr:cNvPr id="8" name="Gráfico 7">
          <a:extLst>
            <a:ext uri="{FF2B5EF4-FFF2-40B4-BE49-F238E27FC236}">
              <a16:creationId xmlns="" xmlns:a16="http://schemas.microsoft.com/office/drawing/2014/main" id="{34B7BEC4-7F4C-4FCD-B54C-D5A2444D5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1543049</xdr:colOff>
      <xdr:row>8</xdr:row>
      <xdr:rowOff>119062</xdr:rowOff>
    </xdr:from>
    <xdr:to>
      <xdr:col>36</xdr:col>
      <xdr:colOff>0</xdr:colOff>
      <xdr:row>31</xdr:row>
      <xdr:rowOff>161924</xdr:rowOff>
    </xdr:to>
    <xdr:graphicFrame macro="">
      <xdr:nvGraphicFramePr>
        <xdr:cNvPr id="9" name="Gráfico 8">
          <a:extLst>
            <a:ext uri="{FF2B5EF4-FFF2-40B4-BE49-F238E27FC236}">
              <a16:creationId xmlns="" xmlns:a16="http://schemas.microsoft.com/office/drawing/2014/main" id="{1748E43A-E56A-4BBA-8974-C16D0231D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685799</xdr:colOff>
      <xdr:row>27</xdr:row>
      <xdr:rowOff>128588</xdr:rowOff>
    </xdr:from>
    <xdr:to>
      <xdr:col>28</xdr:col>
      <xdr:colOff>676274</xdr:colOff>
      <xdr:row>58</xdr:row>
      <xdr:rowOff>9525</xdr:rowOff>
    </xdr:to>
    <xdr:graphicFrame macro="">
      <xdr:nvGraphicFramePr>
        <xdr:cNvPr id="2" name="Gráfico 1">
          <a:extLst>
            <a:ext uri="{FF2B5EF4-FFF2-40B4-BE49-F238E27FC236}">
              <a16:creationId xmlns="" xmlns:a16="http://schemas.microsoft.com/office/drawing/2014/main" id="{538E4D00-B786-433D-A4B0-47A141552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xdr:colOff>
      <xdr:row>17</xdr:row>
      <xdr:rowOff>33338</xdr:rowOff>
    </xdr:from>
    <xdr:to>
      <xdr:col>13</xdr:col>
      <xdr:colOff>0</xdr:colOff>
      <xdr:row>35</xdr:row>
      <xdr:rowOff>28575</xdr:rowOff>
    </xdr:to>
    <xdr:graphicFrame macro="">
      <xdr:nvGraphicFramePr>
        <xdr:cNvPr id="2" name="Gráfico 1">
          <a:extLst>
            <a:ext uri="{FF2B5EF4-FFF2-40B4-BE49-F238E27FC236}">
              <a16:creationId xmlns="" xmlns:a16="http://schemas.microsoft.com/office/drawing/2014/main" id="{3FCD7CA7-E740-4E47-832F-55D34749D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784860</xdr:colOff>
      <xdr:row>9</xdr:row>
      <xdr:rowOff>171450</xdr:rowOff>
    </xdr:from>
    <xdr:to>
      <xdr:col>9</xdr:col>
      <xdr:colOff>601980</xdr:colOff>
      <xdr:row>24</xdr:row>
      <xdr:rowOff>171450</xdr:rowOff>
    </xdr:to>
    <xdr:graphicFrame macro="">
      <xdr:nvGraphicFramePr>
        <xdr:cNvPr id="2" name="Gráfico 1">
          <a:extLst>
            <a:ext uri="{FF2B5EF4-FFF2-40B4-BE49-F238E27FC236}">
              <a16:creationId xmlns="" xmlns:a16="http://schemas.microsoft.com/office/drawing/2014/main" id="{0A287F62-C2D1-45DA-9ACA-FF4BC4FB0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15</xdr:col>
      <xdr:colOff>609600</xdr:colOff>
      <xdr:row>25</xdr:row>
      <xdr:rowOff>0</xdr:rowOff>
    </xdr:to>
    <xdr:graphicFrame macro="">
      <xdr:nvGraphicFramePr>
        <xdr:cNvPr id="3" name="Gráfico 2">
          <a:extLst>
            <a:ext uri="{FF2B5EF4-FFF2-40B4-BE49-F238E27FC236}">
              <a16:creationId xmlns="" xmlns:a16="http://schemas.microsoft.com/office/drawing/2014/main" id="{11C740BD-4357-49B5-A2A8-CD50DC482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0</xdr:colOff>
      <xdr:row>22</xdr:row>
      <xdr:rowOff>0</xdr:rowOff>
    </xdr:to>
    <xdr:graphicFrame macro="">
      <xdr:nvGraphicFramePr>
        <xdr:cNvPr id="2" name="Gráfico 1">
          <a:extLst>
            <a:ext uri="{FF2B5EF4-FFF2-40B4-BE49-F238E27FC236}">
              <a16:creationId xmlns="" xmlns:a16="http://schemas.microsoft.com/office/drawing/2014/main" id="{84062FF5-3BD7-49FC-AE09-31C178E5F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175260</xdr:rowOff>
    </xdr:from>
    <xdr:to>
      <xdr:col>5</xdr:col>
      <xdr:colOff>0</xdr:colOff>
      <xdr:row>43</xdr:row>
      <xdr:rowOff>175260</xdr:rowOff>
    </xdr:to>
    <xdr:graphicFrame macro="">
      <xdr:nvGraphicFramePr>
        <xdr:cNvPr id="3" name="Gráfico 2">
          <a:extLst>
            <a:ext uri="{FF2B5EF4-FFF2-40B4-BE49-F238E27FC236}">
              <a16:creationId xmlns="" xmlns:a16="http://schemas.microsoft.com/office/drawing/2014/main" id="{B83F5013-2604-4301-9966-F3328D475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29</xdr:row>
      <xdr:rowOff>0</xdr:rowOff>
    </xdr:from>
    <xdr:to>
      <xdr:col>12</xdr:col>
      <xdr:colOff>0</xdr:colOff>
      <xdr:row>44</xdr:row>
      <xdr:rowOff>0</xdr:rowOff>
    </xdr:to>
    <xdr:graphicFrame macro="">
      <xdr:nvGraphicFramePr>
        <xdr:cNvPr id="4" name="Gráfico 3">
          <a:extLst>
            <a:ext uri="{FF2B5EF4-FFF2-40B4-BE49-F238E27FC236}">
              <a16:creationId xmlns="" xmlns:a16="http://schemas.microsoft.com/office/drawing/2014/main" id="{0941E326-7939-47F1-A553-A313E5DFB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CAMILA/Desktop/MMA2.0/6%20REMA%202021/Datos/6.%20Compilado%20datos%20e%20Indicadores%20Cap.Oc&#233;anos.local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CAMILA/Desktop/MMA2.0/6%20REMA%202021/Datos/6.%20Compilado%20datos%20e%20Indicadores%20Cap.Oc&#233;anos.local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AMILA" refreshedDate="44487.496258333333" createdVersion="7" refreshedVersion="7" minRefreshableVersion="3" recordCount="8543">
  <cacheSource type="worksheet">
    <worksheetSource ref="A1:S8544" sheet="Emisiones al mar" r:id="rId2"/>
  </cacheSource>
  <cacheFields count="19">
    <cacheField name="Razón Social" numFmtId="0">
      <sharedItems/>
    </cacheField>
    <cacheField name="Nombre Establecimiento" numFmtId="0">
      <sharedItems containsBlank="1"/>
    </cacheField>
    <cacheField name="Código VU" numFmtId="0">
      <sharedItems containsSemiMixedTypes="0" containsString="0" containsNumber="1" containsInteger="1" minValue="555" maxValue="5478926"/>
    </cacheField>
    <cacheField name="CIIU4" numFmtId="0">
      <sharedItems containsBlank="1"/>
    </cacheField>
    <cacheField name="Rubro RETC" numFmtId="0">
      <sharedItems containsBlank="1" count="26">
        <s v="Generación de energía"/>
        <s v="Producción de alimentos"/>
        <s v="Extracción de minerales"/>
        <s v="Pesca"/>
        <s v="Otras actividades"/>
        <s v="Combustibles"/>
        <s v="Industria del papel y celulosa"/>
        <s v="Producción de metal"/>
        <s v="Comercio"/>
        <s v="Producción química"/>
        <s v="Suministro y tratamiento de aguas"/>
        <s v="Industria manufacturera"/>
        <s v="Gestor de residuos"/>
        <s v="Industria agropecuaria y silvicultura"/>
        <m/>
        <s v="Pesca y Acuicultura"/>
        <s v="Termoeléctricas"/>
        <s v="Otras industrias manufactureras"/>
        <s v="Captación, tratamiento y distribución de agua"/>
        <s v="Plantas de tratamiento de aguas servidas"/>
        <s v="Minería"/>
        <s v="Comercio mayorista"/>
        <s v="Refinería de petróleo"/>
        <s v="Industria química, del plástico y caucho"/>
        <s v="Producción agropecuaria"/>
        <s v="Gestores de residuos"/>
      </sharedItems>
    </cacheField>
    <cacheField name="Ducto" numFmtId="0">
      <sharedItems containsMixedTypes="1" containsNumber="1" containsInteger="1" minValue="5" maxValue="1018"/>
    </cacheField>
    <cacheField name="Contaminante" numFmtId="0">
      <sharedItems/>
    </cacheField>
    <cacheField name="EMISION (TONS)" numFmtId="0">
      <sharedItems containsSemiMixedTypes="0" containsString="0" containsNumber="1" minValue="0" maxValue="1148799.7549999999"/>
    </cacheField>
    <cacheField name="año" numFmtId="0">
      <sharedItems containsSemiMixedTypes="0" containsString="0" containsNumber="1" containsInteger="1" minValue="2017" maxValue="2019" count="3">
        <n v="2017"/>
        <n v="2018"/>
        <n v="2019"/>
      </sharedItems>
    </cacheField>
    <cacheField name="Norma" numFmtId="0">
      <sharedItems/>
    </cacheField>
    <cacheField name="Comuna" numFmtId="0">
      <sharedItems/>
    </cacheField>
    <cacheField name="Provincia" numFmtId="0">
      <sharedItems/>
    </cacheField>
    <cacheField name="Región" numFmtId="0">
      <sharedItems count="13">
        <s v="Biobío"/>
        <s v="Valparaíso"/>
        <s v="Antofagasta"/>
        <s v="Atacama"/>
        <s v="Magallanes y de la Antártica Chilena"/>
        <s v="Tarapacá"/>
        <s v="Los Lagos"/>
        <s v="Coquimbo"/>
        <s v="Maule"/>
        <s v="Arica y Parinacota"/>
        <s v="Aysén del Gral. Carlos Ibáñez del Campo"/>
        <s v="Los Ríos"/>
        <s v="Ñuble"/>
      </sharedItems>
    </cacheField>
    <cacheField name="Coordenada Este" numFmtId="0">
      <sharedItems containsString="0" containsBlank="1" containsNumber="1" containsInteger="1" minValue="245930" maxValue="735130"/>
    </cacheField>
    <cacheField name="Coordenada Norte" numFmtId="0">
      <sharedItems containsString="0" containsBlank="1" containsNumber="1" containsInteger="1" minValue="522511" maxValue="7953532"/>
    </cacheField>
    <cacheField name="Huso" numFmtId="0">
      <sharedItems containsString="0" containsBlank="1" containsNumber="1" containsInteger="1" minValue="18" maxValue="19"/>
    </cacheField>
    <cacheField name="tablaDecretoSupremoGlosa" numFmtId="0">
      <sharedItems/>
    </cacheField>
    <cacheField name="Cuerpo Receptor" numFmtId="0">
      <sharedItems/>
    </cacheField>
    <cacheField name="Contaminante final" numFmtId="0">
      <sharedItems count="17">
        <s v="Sulfatos y Sulfuros"/>
        <s v="Cloruros"/>
        <s v="Sólidos suspendidos totales"/>
        <s v="Aceites y grasas"/>
        <s v="Hidrocarburos"/>
        <s v="Fósforo total, Nitrógeno total Kjeldahl y Nitritos mas nitratos"/>
        <s v="Fluoruros"/>
        <s v="Sustancias Activas de Azul de Metileno"/>
        <s v="Metales pesados"/>
        <s v="Boro"/>
        <s v="Hierro / hierro disuelto"/>
        <s v="Nitrógeno amoniacal (o NH3)"/>
        <s v="Índice de fenol"/>
        <s v="Selenio"/>
        <s v="Cianuro"/>
        <s v="Pesticidas"/>
        <s v="Bromoclorometano, Anexo C, Grupo III"/>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MILA" refreshedDate="44476.697701273151" createdVersion="7" refreshedVersion="7" minRefreshableVersion="3" recordCount="1520">
  <cacheSource type="worksheet">
    <worksheetSource ref="A1:K1521" sheet="Ecosistemas_2020" r:id="rId2"/>
  </cacheSource>
  <cacheFields count="11">
    <cacheField name="FID" numFmtId="0">
      <sharedItems containsSemiMixedTypes="0" containsString="0" containsNumber="1" containsInteger="1" minValue="0" maxValue="1519"/>
    </cacheField>
    <cacheField name="Ecorregion" numFmtId="0">
      <sharedItems count="14">
        <s v="Norte grande"/>
        <s v="Paposo Taltal"/>
        <s v="Atacama"/>
        <s v="Pacifico Sudeste"/>
        <s v="Los Molles"/>
        <s v="Chile central"/>
        <s v="Centro sur"/>
        <s v="Pacifico Austral Oceanico"/>
        <s v="Kawesqar"/>
        <s v="Magallanes"/>
        <s v="Chiloe Taitao"/>
        <s v="Islas Desventuradas"/>
        <s v="Archielago de Juan Fernandez"/>
        <s v="Isla de Pascua"/>
      </sharedItems>
    </cacheField>
    <cacheField name="Ecosistema" numFmtId="0">
      <sharedItems/>
    </cacheField>
    <cacheField name="Km_cuadrad" numFmtId="0">
      <sharedItems containsSemiMixedTypes="0" containsString="0" containsNumber="1" minValue="3.9100000000000002E-4" maxValue="666236"/>
    </cacheField>
    <cacheField name="Zona_tierr" numFmtId="0">
      <sharedItems/>
    </cacheField>
    <cacheField name="FID_AP_202" numFmtId="0">
      <sharedItems containsSemiMixedTypes="0" containsString="0" containsNumber="1" containsInteger="1" minValue="0" maxValue="193"/>
    </cacheField>
    <cacheField name="ORIG_NAME" numFmtId="0">
      <sharedItems/>
    </cacheField>
    <cacheField name="DESIG" numFmtId="0">
      <sharedItems count="8">
        <s v="Parque Nacional"/>
        <s v="Monumento Natural"/>
        <s v="Reserva Marina"/>
        <s v="Área Marina Costera Protegida"/>
        <s v="Santuario de la Naturaleza"/>
        <s v="Reserva Nacional"/>
        <s v="Parque Marino"/>
        <s v="Reserva Forestal"/>
      </sharedItems>
    </cacheField>
    <cacheField name="SUPERFICIE" numFmtId="0">
      <sharedItems containsSemiMixedTypes="0" containsString="0" containsNumber="1" minValue="8.6999999999999994E-3" maxValue="579368"/>
    </cacheField>
    <cacheField name="IDRNAP" numFmtId="0">
      <sharedItems/>
    </cacheField>
    <cacheField name="Shape_Area (km2)" numFmtId="0">
      <sharedItems containsSemiMixedTypes="0" containsString="0" containsNumber="1" minValue="0" maxValue="352122.7485740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43">
  <r>
    <s v="ENEL GENERACION CHILE S.A."/>
    <s v="CENTRAL TERMOELECTRICA BOCAMINA U1"/>
    <n v="5441923"/>
    <s v="GENERACIÓN, CAPTACIÓN Y DISTRIBUCIÓN DE ENERGÍA ELÉCTRICA"/>
    <x v="0"/>
    <n v="819"/>
    <s v="Sulfatos"/>
    <n v="532390.31999999995"/>
    <x v="0"/>
    <s v="DS90/2000 del MINSEGPRES"/>
    <s v="Coronel"/>
    <s v="Concepción"/>
    <x v="0"/>
    <n v="663174"/>
    <n v="5901210"/>
    <n v="18"/>
    <s v="Tabla 4"/>
    <s v="Mar"/>
    <x v="0"/>
  </r>
  <r>
    <s v="EMPRESA ELECTRICA VENTANAS S.A"/>
    <s v="CENTRAL TERMOELÉCTRICA NUEVA VENTANAS"/>
    <n v="309729"/>
    <s v="GENERACIÓN, CAPTACIÓN Y DISTRIBUCIÓN DE ENERGÍA ELÉCTRICA"/>
    <x v="0"/>
    <n v="82"/>
    <s v="Cloruros"/>
    <n v="444133.8"/>
    <x v="0"/>
    <s v="DS90/2000 del MINSEGPRES"/>
    <s v="Puchuncaví"/>
    <s v="Valparaíso"/>
    <x v="1"/>
    <n v="267716"/>
    <n v="6373430"/>
    <n v="19"/>
    <s v="Tabla 4"/>
    <s v="Mar"/>
    <x v="1"/>
  </r>
  <r>
    <s v="E.CL S.A."/>
    <s v="CENTRAL TERMICA TOCOPILLA"/>
    <n v="5441787"/>
    <s v="GENERACIÓN, CAPTACIÓN Y DISTRIBUCIÓN DE ENERGÍA ELÉCTRICA"/>
    <x v="0"/>
    <n v="55"/>
    <s v="Cloruros"/>
    <n v="356072.64"/>
    <x v="0"/>
    <s v="DS90/2000 del MINSEGPRES"/>
    <s v="Tocopilla"/>
    <s v="Tocopilla"/>
    <x v="2"/>
    <n v="374777"/>
    <n v="7556040"/>
    <n v="19"/>
    <s v="Tabla 4"/>
    <s v="Mar"/>
    <x v="1"/>
  </r>
  <r>
    <s v="E.CL S.A."/>
    <s v="CENTRAL TERMICA TOCOPILLA"/>
    <n v="5441787"/>
    <s v="GENERACIÓN, CAPTACIÓN Y DISTRIBUCIÓN DE ENERGÍA ELÉCTRICA"/>
    <x v="0"/>
    <n v="57"/>
    <s v="Cloruros"/>
    <n v="280481.6678"/>
    <x v="0"/>
    <s v="DS90/2000 del MINSEGPRES"/>
    <s v="Tocopilla"/>
    <s v="Tocopilla"/>
    <x v="2"/>
    <n v="374777"/>
    <n v="7556040"/>
    <n v="19"/>
    <s v="Tabla 4"/>
    <s v="Mar"/>
    <x v="1"/>
  </r>
  <r>
    <s v="E.CL S.A."/>
    <s v="CENTRAL TERMICA TOCOPILLA"/>
    <n v="5441787"/>
    <s v="GENERACIÓN, CAPTACIÓN Y DISTRIBUCIÓN DE ENERGÍA ELÉCTRICA"/>
    <x v="0"/>
    <n v="56"/>
    <s v="Cloruros"/>
    <n v="263703.30619999999"/>
    <x v="0"/>
    <s v="DS90/2000 del MINSEGPRES"/>
    <s v="Tocopilla"/>
    <s v="Tocopilla"/>
    <x v="2"/>
    <n v="374777"/>
    <n v="7556040"/>
    <n v="19"/>
    <s v="Tabla 4"/>
    <s v="Mar"/>
    <x v="1"/>
  </r>
  <r>
    <s v="AES GENER S A"/>
    <s v="CENTRAL TERMOELÉCTRICA VENTANAS UNIDADES 1 Y 2"/>
    <n v="85823"/>
    <s v="GENERACIÓN, CAPTACIÓN Y DISTRIBUCIÓN DE ENERGÍA ELÉCTRICA"/>
    <x v="0"/>
    <n v="84"/>
    <s v="Cloruros"/>
    <n v="193528.3046"/>
    <x v="0"/>
    <s v="DS90/2000 del MINSEGPRES"/>
    <s v="Puchuncaví"/>
    <s v="Valparaíso"/>
    <x v="1"/>
    <n v="267718"/>
    <n v="6373424"/>
    <n v="19"/>
    <s v="Tabla 4"/>
    <s v="Mar"/>
    <x v="1"/>
  </r>
  <r>
    <s v="AES GENER S A"/>
    <s v="CENTRAL TERMOELÉCTRICA VENTANAS UNIDADES 1 Y 2"/>
    <n v="85823"/>
    <s v="GENERACIÓN, CAPTACIÓN Y DISTRIBUCIÓN DE ENERGÍA ELÉCTRICA"/>
    <x v="0"/>
    <n v="83"/>
    <s v="Cloruros"/>
    <n v="132624.04319999999"/>
    <x v="0"/>
    <s v="DS90/2000 del MINSEGPRES"/>
    <s v="Puchuncaví"/>
    <s v="Valparaíso"/>
    <x v="1"/>
    <n v="267718"/>
    <n v="6373424"/>
    <n v="19"/>
    <s v="Tabla 4"/>
    <s v="Mar"/>
    <x v="1"/>
  </r>
  <r>
    <s v="SEAFOOD RESOURCES CHILE S A"/>
    <s v="SRC"/>
    <n v="5441806"/>
    <s v="ELABORACIÓN Y CONSERVACIÓN DE PESCADO Y PRODUCTO DE PESCADO"/>
    <x v="1"/>
    <n v="80"/>
    <s v="Cloruros"/>
    <n v="89298.264958885004"/>
    <x v="0"/>
    <s v="DS90/2000 del MINSEGPRES"/>
    <s v="La Ligua"/>
    <s v="Petorca"/>
    <x v="1"/>
    <n v="265756"/>
    <n v="6429099"/>
    <n v="19"/>
    <s v="Tabla 4"/>
    <s v="Mar"/>
    <x v="1"/>
  </r>
  <r>
    <s v="E.CL S.A."/>
    <s v="CENTRAL TERMICA TOCOPILLA"/>
    <n v="5441787"/>
    <s v="GENERACIÓN, CAPTACIÓN Y DISTRIBUCIÓN DE ENERGÍA ELÉCTRICA"/>
    <x v="0"/>
    <n v="56"/>
    <s v="Sulfatos"/>
    <n v="38335.841280000001"/>
    <x v="0"/>
    <s v="DS90/2000 del MINSEGPRES"/>
    <s v="Tocopilla"/>
    <s v="Tocopilla"/>
    <x v="2"/>
    <n v="374777"/>
    <n v="7556040"/>
    <n v="19"/>
    <s v="Tabla 4"/>
    <s v="Mar"/>
    <x v="0"/>
  </r>
  <r>
    <s v="AES GENER S A"/>
    <s v="CENTRAL TERMOELÉCTRICA VENTANAS UNIDADES 1 Y 2"/>
    <n v="85823"/>
    <s v="GENERACIÓN, CAPTACIÓN Y DISTRIBUCIÓN DE ENERGÍA ELÉCTRICA"/>
    <x v="0"/>
    <n v="84"/>
    <s v="Sulfatos"/>
    <n v="31460.774399999998"/>
    <x v="0"/>
    <s v="DS90/2000 del MINSEGPRES"/>
    <s v="Puchuncaví"/>
    <s v="Valparaíso"/>
    <x v="1"/>
    <n v="267718"/>
    <n v="6373424"/>
    <n v="19"/>
    <s v="Tabla 4"/>
    <s v="Mar"/>
    <x v="0"/>
  </r>
  <r>
    <s v="E.CL S.A."/>
    <s v="CENTRAL TERMICA TOCOPILLA"/>
    <n v="5441787"/>
    <s v="GENERACIÓN, CAPTACIÓN Y DISTRIBUCIÓN DE ENERGÍA ELÉCTRICA"/>
    <x v="0"/>
    <n v="57"/>
    <s v="Sulfatos"/>
    <n v="23488.819200000002"/>
    <x v="0"/>
    <s v="DS90/2000 del MINSEGPRES"/>
    <s v="Tocopilla"/>
    <s v="Tocopilla"/>
    <x v="2"/>
    <n v="374777"/>
    <n v="7556040"/>
    <n v="19"/>
    <s v="Tabla 4"/>
    <s v="Mar"/>
    <x v="0"/>
  </r>
  <r>
    <s v="E.CL S.A."/>
    <s v="CENTRAL TERMICA TOCOPILLA"/>
    <n v="5441787"/>
    <s v="GENERACIÓN, CAPTACIÓN Y DISTRIBUCIÓN DE ENERGÍA ELÉCTRICA"/>
    <x v="0"/>
    <n v="55"/>
    <s v="Sulfatos"/>
    <n v="22176"/>
    <x v="0"/>
    <s v="DS90/2000 del MINSEGPRES"/>
    <s v="Tocopilla"/>
    <s v="Tocopilla"/>
    <x v="2"/>
    <n v="374777"/>
    <n v="7556040"/>
    <n v="19"/>
    <s v="Tabla 4"/>
    <s v="Mar"/>
    <x v="0"/>
  </r>
  <r>
    <s v="AES GENER S A"/>
    <s v="CENTRAL TERMOELÉCTRICA VENTANAS UNIDADES 1 Y 2"/>
    <n v="85823"/>
    <s v="GENERACIÓN, CAPTACIÓN Y DISTRIBUCIÓN DE ENERGÍA ELÉCTRICA"/>
    <x v="0"/>
    <n v="83"/>
    <s v="Sulfatos"/>
    <n v="20817.561600000001"/>
    <x v="0"/>
    <s v="DS90/2000 del MINSEGPRES"/>
    <s v="Puchuncaví"/>
    <s v="Valparaíso"/>
    <x v="1"/>
    <n v="267718"/>
    <n v="6373424"/>
    <n v="19"/>
    <s v="Tabla 4"/>
    <s v="Mar"/>
    <x v="0"/>
  </r>
  <r>
    <s v="MINERA ESCONDIDA LIMITADA"/>
    <s v="PUNTA COLOSO 0"/>
    <n v="64565"/>
    <s v="CAPTACIÓN, DEPURACIÓN Y DISTRIBUCIÓN DE AGUA"/>
    <x v="2"/>
    <n v="65"/>
    <s v="Sulfatos"/>
    <n v="19496.522342"/>
    <x v="0"/>
    <s v="DS90/2000 del MINSEGPRES"/>
    <s v="Antofagasta"/>
    <s v="Antofagasta"/>
    <x v="2"/>
    <n v="349933"/>
    <n v="7370869"/>
    <n v="19"/>
    <s v="Tabla 5"/>
    <s v="Mar"/>
    <x v="0"/>
  </r>
  <r>
    <s v="SEAFOOD RESOURCES CHILE S A"/>
    <s v="SRC"/>
    <n v="5441806"/>
    <s v="ELABORACIÓN Y CONSERVACIÓN DE PESCADO Y PRODUCTO DE PESCADO"/>
    <x v="1"/>
    <n v="80"/>
    <s v="Sulfatos"/>
    <n v="11185.294767199999"/>
    <x v="0"/>
    <s v="DS90/2000 del MINSEGPRES"/>
    <s v="La Ligua"/>
    <s v="Petorca"/>
    <x v="1"/>
    <n v="265756"/>
    <n v="6429099"/>
    <n v="19"/>
    <s v="Tabla 4"/>
    <s v="Mar"/>
    <x v="0"/>
  </r>
  <r>
    <s v="ENEL GENERACION CHILE S.A."/>
    <s v="CENTRAL TERMOELECTRICA BOCAMINA U1"/>
    <n v="5441923"/>
    <s v="GENERACIÓN, CAPTACIÓN Y DISTRIBUCIÓN DE ENERGÍA ELÉCTRICA"/>
    <x v="0"/>
    <n v="819"/>
    <s v="Sólidos suspendidos totales"/>
    <n v="11095.92"/>
    <x v="0"/>
    <s v="DS90/2000 del MINSEGPRES"/>
    <s v="Coronel"/>
    <s v="Concepción"/>
    <x v="0"/>
    <n v="663174"/>
    <n v="5901210"/>
    <n v="18"/>
    <s v="Tabla 4"/>
    <s v="Mar"/>
    <x v="2"/>
  </r>
  <r>
    <s v="CORPESCA S A"/>
    <s v="PLANTA MEJILLONES"/>
    <n v="99599"/>
    <s v="ELABORACIÓN Y CONSERVACIÓN DE PESCADO Y PRODUCTO DE PESCADO"/>
    <x v="3"/>
    <n v="48"/>
    <s v="Cloruros"/>
    <n v="9765.5302800000009"/>
    <x v="0"/>
    <s v="DS90/2000 del MINSEGPRES"/>
    <s v="Mejillones"/>
    <s v="Antofagasta"/>
    <x v="2"/>
    <n v="353949"/>
    <n v="7445442"/>
    <n v="19"/>
    <s v="Tabla 5"/>
    <s v="Mar"/>
    <x v="1"/>
  </r>
  <r>
    <s v="MINERA CENTINELA"/>
    <s v="MUELLE CENTINELA"/>
    <n v="3489349"/>
    <s v="EXPLOTACIÓN DE OTRAS MINAS Y CANTERAS N.C.P."/>
    <x v="2"/>
    <n v="66"/>
    <s v="Cloruros"/>
    <n v="6506.4203350999996"/>
    <x v="0"/>
    <s v="DS90/2000 del MINSEGPRES"/>
    <s v="Mejillones"/>
    <s v="Antofagasta"/>
    <x v="2"/>
    <n v="365341"/>
    <n v="7477672"/>
    <n v="19"/>
    <s v="Tabla 5"/>
    <s v="Mar"/>
    <x v="1"/>
  </r>
  <r>
    <s v="ENEL GENERACION CHILE S.A."/>
    <s v="CENTRAL TERMOELECTRICA BOCAMINA U1"/>
    <n v="5441923"/>
    <s v="GENERACIÓN, CAPTACIÓN Y DISTRIBUCIÓN DE ENERGÍA ELÉCTRICA"/>
    <x v="0"/>
    <n v="196"/>
    <s v="Sulfatos"/>
    <n v="6078.3360000000002"/>
    <x v="0"/>
    <s v="DS90/2000 del MINSEGPRES"/>
    <s v="Coronel"/>
    <s v="Concepción"/>
    <x v="0"/>
    <n v="663174"/>
    <n v="5901210"/>
    <n v="18"/>
    <s v="Tabla 4"/>
    <s v="Mar"/>
    <x v="0"/>
  </r>
  <r>
    <s v="ENEL GENERACION CHILE S.A."/>
    <s v="CENTRAL TERMOELECTRICA BOCAMINA U1"/>
    <n v="5441923"/>
    <s v="GENERACIÓN, CAPTACIÓN Y DISTRIBUCIÓN DE ENERGÍA ELÉCTRICA"/>
    <x v="0"/>
    <n v="196"/>
    <s v="Sólidos suspendidos totales"/>
    <n v="5437.3440000000001"/>
    <x v="0"/>
    <s v="DS90/2000 del MINSEGPRES"/>
    <s v="Coronel"/>
    <s v="Concepción"/>
    <x v="0"/>
    <n v="663174"/>
    <n v="5901210"/>
    <n v="18"/>
    <s v="Tabla 4"/>
    <s v="Mar"/>
    <x v="2"/>
  </r>
  <r>
    <s v="COLBUN S A"/>
    <s v="COMPLEJO TERMOELECTRICO SANTA MARIA"/>
    <n v="5452085"/>
    <s v="GENERACIÓN, CAPTACIÓN Y DISTRIBUCIÓN DE ENERGÍA ELÉCTRICA"/>
    <x v="0"/>
    <n v="239"/>
    <s v="Sólidos suspendidos totales"/>
    <n v="5426.9208840000001"/>
    <x v="0"/>
    <s v="DS90/2000 del MINSEGPRES"/>
    <s v="Coronel"/>
    <s v="Concepción"/>
    <x v="0"/>
    <n v="666220"/>
    <n v="5898931"/>
    <n v="18"/>
    <s v="Tabla 4"/>
    <s v="Mar"/>
    <x v="2"/>
  </r>
  <r>
    <s v="AES GENER S A"/>
    <s v="CENTRAL TERMOELÉCTRICA NUEVA TOCOPILLA"/>
    <n v="5441369"/>
    <s v="GENERACIÓN, CAPTACIÓN Y DISTRIBUCIÓN DE ENERGÍA ELÉCTRICA"/>
    <x v="0"/>
    <n v="68"/>
    <s v="Sólidos suspendidos totales"/>
    <n v="4856.3135025000001"/>
    <x v="0"/>
    <s v="DS90/2000 del MINSEGPRES"/>
    <s v="Tocopilla"/>
    <s v="Tocopilla"/>
    <x v="2"/>
    <n v="375154"/>
    <n v="7556098"/>
    <n v="19"/>
    <s v="Tabla 4"/>
    <s v="Mar"/>
    <x v="2"/>
  </r>
  <r>
    <s v="INDUSTRIAS ISLA QUIHUA S A"/>
    <s v="INDUSTRIAS ISLA QUIHUA SA"/>
    <n v="7047"/>
    <s v="ELABORACIÓN Y CONSERVACIÓN DE PESCADO Y PRODUCTO DE PESCADO"/>
    <x v="3"/>
    <n v="185"/>
    <s v="Cloruros"/>
    <n v="4205.2626840000003"/>
    <x v="0"/>
    <s v="DS90/2000 del MINSEGPRES"/>
    <s v="Lota"/>
    <s v="Concepción"/>
    <x v="0"/>
    <n v="663754"/>
    <n v="5892911"/>
    <n v="18"/>
    <s v="Tabla 5"/>
    <s v="Mar"/>
    <x v="1"/>
  </r>
  <r>
    <s v="CIA MINERA DEL PACIFICO S A"/>
    <s v="PLANTA DE PELLETS"/>
    <n v="4586095"/>
    <s v="EXTRACCIÓN DE MINERALES DE HIERRO"/>
    <x v="2"/>
    <n v="881"/>
    <s v="Sulfatos"/>
    <n v="4079.2869215999999"/>
    <x v="0"/>
    <s v="DS90/2000 del MINSEGPRES"/>
    <s v="Huasco"/>
    <s v="Huasco"/>
    <x v="3"/>
    <n v="279810"/>
    <n v="6848483"/>
    <n v="19"/>
    <s v="Tabla 5"/>
    <s v="Mar"/>
    <x v="0"/>
  </r>
  <r>
    <s v="GUACOLDA ENERGIA S.A"/>
    <s v="GUACOLDA"/>
    <n v="6638"/>
    <s v="GENERACIÓN, CAPTACIÓN Y DISTRIBUCIÓN DE ENERGÍA ELÉCTRICA"/>
    <x v="0"/>
    <n v="22"/>
    <s v="Sólidos suspendidos totales"/>
    <n v="3937.3955126000001"/>
    <x v="0"/>
    <s v="DS90/2000 del MINSEGPRES"/>
    <s v="Huasco"/>
    <s v="Huasco"/>
    <x v="3"/>
    <n v="279279"/>
    <n v="6848815"/>
    <n v="19"/>
    <s v="Tabla 4"/>
    <s v="Mar"/>
    <x v="2"/>
  </r>
  <r>
    <s v="E.CL S.A."/>
    <s v="CENTRAL TERMICA TOCOPILLA"/>
    <n v="5441787"/>
    <s v="GENERACIÓN, CAPTACIÓN Y DISTRIBUCIÓN DE ENERGÍA ELÉCTRICA"/>
    <x v="0"/>
    <n v="55"/>
    <s v="Sólidos suspendidos totales"/>
    <n v="3862.32"/>
    <x v="0"/>
    <s v="DS90/2000 del MINSEGPRES"/>
    <s v="Tocopilla"/>
    <s v="Tocopilla"/>
    <x v="2"/>
    <n v="374777"/>
    <n v="7556040"/>
    <n v="19"/>
    <s v="Tabla 4"/>
    <s v="Mar"/>
    <x v="2"/>
  </r>
  <r>
    <s v="GUACOLDA ENERGIA S.A"/>
    <s v="GUACOLDA"/>
    <n v="6638"/>
    <s v="GENERACIÓN, CAPTACIÓN Y DISTRIBUCIÓN DE ENERGÍA ELÉCTRICA"/>
    <x v="0"/>
    <n v="702"/>
    <s v="Sólidos suspendidos totales"/>
    <n v="3510.9813199999999"/>
    <x v="0"/>
    <s v="DS90/2000 del MINSEGPRES"/>
    <s v="Huasco"/>
    <s v="Huasco"/>
    <x v="3"/>
    <n v="279279"/>
    <n v="6848815"/>
    <n v="19"/>
    <s v="Tabla 4"/>
    <s v="Mar"/>
    <x v="2"/>
  </r>
  <r>
    <s v="GUACOLDA ENERGIA S.A"/>
    <s v="GUACOLDA"/>
    <n v="6638"/>
    <s v="GENERACIÓN, CAPTACIÓN Y DISTRIBUCIÓN DE ENERGÍA ELÉCTRICA"/>
    <x v="0"/>
    <n v="19"/>
    <s v="Sólidos suspendidos totales"/>
    <n v="3393.3715200000001"/>
    <x v="0"/>
    <s v="DS90/2000 del MINSEGPRES"/>
    <s v="Huasco"/>
    <s v="Huasco"/>
    <x v="3"/>
    <n v="279279"/>
    <n v="6848815"/>
    <n v="19"/>
    <s v="Tabla 4"/>
    <s v="Mar"/>
    <x v="2"/>
  </r>
  <r>
    <s v="EMPRESA ELECTRICA VENTANAS S.A"/>
    <s v="CENTRAL TERMOELÉCTRICA NUEVA VENTANAS"/>
    <n v="309729"/>
    <s v="GENERACIÓN, CAPTACIÓN Y DISTRIBUCIÓN DE ENERGÍA ELÉCTRICA"/>
    <x v="0"/>
    <n v="82"/>
    <s v="Aceites y grasas"/>
    <n v="3326.4"/>
    <x v="0"/>
    <s v="DS90/2000 del MINSEGPRES"/>
    <s v="Puchuncaví"/>
    <s v="Valparaíso"/>
    <x v="1"/>
    <n v="267716"/>
    <n v="6373430"/>
    <n v="19"/>
    <s v="Tabla 4"/>
    <s v="Mar"/>
    <x v="3"/>
  </r>
  <r>
    <s v="EMPRESA ELECTRICA CAMPICHE S.A."/>
    <s v="CENTRAL TERMOELECTRICA CAMPICHE"/>
    <n v="4917485"/>
    <s v="GENERACIÓN, CAPTACIÓN Y DISTRIBUCIÓN DE ENERGÍA ELÉCTRICA"/>
    <x v="0"/>
    <n v="237"/>
    <s v="Aceites y grasas"/>
    <n v="3326.4"/>
    <x v="0"/>
    <s v="DS90/2000 del MINSEGPRES"/>
    <s v="Puchuncaví"/>
    <s v="Valparaíso"/>
    <x v="1"/>
    <n v="267720"/>
    <n v="6373428"/>
    <n v="19"/>
    <s v="Tabla 4"/>
    <s v="Mar"/>
    <x v="3"/>
  </r>
  <r>
    <s v="E.CL S.A."/>
    <s v="CENTRAL TERMICA TOCOPILLA"/>
    <n v="5441787"/>
    <s v="GENERACIÓN, CAPTACIÓN Y DISTRIBUCIÓN DE ENERGÍA ELÉCTRICA"/>
    <x v="0"/>
    <n v="57"/>
    <s v="Sólidos suspendidos totales"/>
    <n v="3131.84256"/>
    <x v="0"/>
    <s v="DS90/2000 del MINSEGPRES"/>
    <s v="Tocopilla"/>
    <s v="Tocopilla"/>
    <x v="2"/>
    <n v="374777"/>
    <n v="7556040"/>
    <n v="19"/>
    <s v="Tabla 4"/>
    <s v="Mar"/>
    <x v="2"/>
  </r>
  <r>
    <s v="CENTRAL TERMOELECTRICA ANDINA S A"/>
    <s v="CENTRAL TERMICA ANDINA"/>
    <n v="436492"/>
    <s v="GENERACIÓN, CAPTACIÓN Y DISTRIBUCIÓN DE ENERGÍA ELÉCTRICA"/>
    <x v="0"/>
    <n v="222"/>
    <s v="Sólidos suspendidos totales"/>
    <n v="2697.0529299999998"/>
    <x v="0"/>
    <s v="DS90/2000 del MINSEGPRES"/>
    <s v="Mejillones"/>
    <s v="Antofagasta"/>
    <x v="2"/>
    <n v="355799"/>
    <n v="7446299"/>
    <n v="19"/>
    <s v="Tabla 4"/>
    <s v="Mar"/>
    <x v="2"/>
  </r>
  <r>
    <s v="ORIZON S A"/>
    <s v="PLANTA PONIENTE ORIZON"/>
    <n v="3224"/>
    <s v="ELABORACIÓN Y CONSERVACIÓN DE PESCADO Y PRODUCTO DE PESCADO"/>
    <x v="3"/>
    <n v="700"/>
    <s v="Cloruros"/>
    <n v="2681.5516200000002"/>
    <x v="0"/>
    <s v="DS90/2000 del MINSEGPRES"/>
    <s v="Coronel"/>
    <s v="Concepción"/>
    <x v="0"/>
    <n v="663344"/>
    <n v="5901029"/>
    <n v="18"/>
    <s v="Tabla 5"/>
    <s v="Mar"/>
    <x v="1"/>
  </r>
  <r>
    <s v="METHANEX CHILE SA"/>
    <s v="METHANEX CHILE S.A."/>
    <n v="5441884"/>
    <s v="FABRICACIÓN DE SUSTANCIAS QUÍMICAS BÁSICAS, EXCEPTO ABONOS Y COMPUESTOS DE NITRÓGENO"/>
    <x v="4"/>
    <n v="160"/>
    <s v="Sólidos suspendidos totales"/>
    <n v="2657.8577519999999"/>
    <x v="0"/>
    <s v="DS90/2000 del MINSEGPRES"/>
    <s v="Punta Arenas"/>
    <s v="Magallanes"/>
    <x v="4"/>
    <n v="378210"/>
    <n v="4132835"/>
    <n v="19"/>
    <s v="Tabla 5"/>
    <s v="Mar"/>
    <x v="2"/>
  </r>
  <r>
    <s v="GUACOLDA ENERGIA S.A"/>
    <s v="GUACOLDA"/>
    <n v="6638"/>
    <s v="GENERACIÓN, CAPTACIÓN Y DISTRIBUCIÓN DE ENERGÍA ELÉCTRICA"/>
    <x v="0"/>
    <n v="21"/>
    <s v="Sólidos suspendidos totales"/>
    <n v="2634.5468820000001"/>
    <x v="0"/>
    <s v="DS90/2000 del MINSEGPRES"/>
    <s v="Huasco"/>
    <s v="Huasco"/>
    <x v="3"/>
    <n v="279279"/>
    <n v="6848815"/>
    <n v="19"/>
    <s v="Tabla 4"/>
    <s v="Mar"/>
    <x v="2"/>
  </r>
  <r>
    <s v="GNL QUINTERO SA"/>
    <s v="TERMINAL MARITIMO GNL QUINTERO"/>
    <n v="5441802"/>
    <s v="FABRICACIÓN DE GAS; DISTRIBUCIÓN DE COMBUSTIBLES GASEOSOS POR TUBERÍAS"/>
    <x v="5"/>
    <n v="76"/>
    <s v="Sólidos suspendidos totales"/>
    <n v="2429.8560000000002"/>
    <x v="0"/>
    <s v="DS90/2000 del MINSEGPRES"/>
    <s v="Quintero"/>
    <s v="Valparaíso"/>
    <x v="1"/>
    <n v="266673"/>
    <n v="6370966"/>
    <n v="19"/>
    <s v="Tabla 5"/>
    <s v="Mar"/>
    <x v="2"/>
  </r>
  <r>
    <s v="CENTRAL TERMOELECTRICA ANDINA S A"/>
    <s v="CENTRAL TERMICA ANDINA"/>
    <n v="436492"/>
    <s v="GENERACIÓN, CAPTACIÓN Y DISTRIBUCIÓN DE ENERGÍA ELÉCTRICA"/>
    <x v="0"/>
    <n v="221"/>
    <s v="Sólidos suspendidos totales"/>
    <n v="2426.5506759999998"/>
    <x v="0"/>
    <s v="DS90/2000 del MINSEGPRES"/>
    <s v="Mejillones"/>
    <s v="Antofagasta"/>
    <x v="2"/>
    <n v="355799"/>
    <n v="7446299"/>
    <n v="19"/>
    <s v="Tabla 4"/>
    <s v="Mar"/>
    <x v="2"/>
  </r>
  <r>
    <s v="COMPANIA ELECTRICA TARAPACA S A"/>
    <s v="COMPANIA ELECTRICA TARAPACA S A."/>
    <n v="5441768"/>
    <s v="GENERACIÓN, CAPTACIÓN Y DISTRIBUCIÓN DE ENERGÍA ELÉCTRICA"/>
    <x v="0"/>
    <n v="217"/>
    <s v="Sólidos suspendidos totales"/>
    <n v="2409.4726919999998"/>
    <x v="0"/>
    <s v="DS90/2000 del MINSEGPRES"/>
    <s v="Iquique"/>
    <s v="Iquique"/>
    <x v="5"/>
    <n v="375795"/>
    <n v="7698915"/>
    <n v="19"/>
    <s v="Tabla 4"/>
    <s v="Mar"/>
    <x v="2"/>
  </r>
  <r>
    <s v="ENEL GENERACION CHILE S.A."/>
    <s v="CENTRAL TERMOELECTRICA BOCAMINA U1"/>
    <n v="5441923"/>
    <s v="GENERACIÓN, CAPTACIÓN Y DISTRIBUCIÓN DE ENERGÍA ELÉCTRICA"/>
    <x v="0"/>
    <n v="819"/>
    <s v="Hidrocarburos totales"/>
    <n v="2376"/>
    <x v="0"/>
    <s v="DS90/2000 del MINSEGPRES"/>
    <s v="Coronel"/>
    <s v="Concepción"/>
    <x v="0"/>
    <n v="663174"/>
    <n v="5901210"/>
    <n v="18"/>
    <s v="Tabla 4"/>
    <s v="Mar"/>
    <x v="4"/>
  </r>
  <r>
    <s v="SOC PESQUERA LANDES SOCIEDAD ANONIMA"/>
    <s v="PESQUERA LANDES ISLA ROCUANT"/>
    <n v="669"/>
    <s v="ELABORACIÓN Y CONSERVACIÓN DE PESCADO Y PRODUCTO DE PESCADO"/>
    <x v="3"/>
    <n v="174"/>
    <s v="Cloruros"/>
    <n v="2201.2143999999998"/>
    <x v="0"/>
    <s v="DS90/2000 del MINSEGPRES"/>
    <s v="Talcahuano"/>
    <s v="Concepción"/>
    <x v="0"/>
    <n v="669341"/>
    <n v="5933563"/>
    <n v="18"/>
    <s v="Tabla 5"/>
    <s v="Mar"/>
    <x v="1"/>
  </r>
  <r>
    <s v="GUACOLDA ENERGIA S.A"/>
    <s v="GUACOLDA"/>
    <n v="6638"/>
    <s v="GENERACIÓN, CAPTACIÓN Y DISTRIBUCIÓN DE ENERGÍA ELÉCTRICA"/>
    <x v="0"/>
    <n v="20"/>
    <s v="Sólidos suspendidos totales"/>
    <n v="2197.612032"/>
    <x v="0"/>
    <s v="DS90/2000 del MINSEGPRES"/>
    <s v="Huasco"/>
    <s v="Huasco"/>
    <x v="3"/>
    <n v="279279"/>
    <n v="6848815"/>
    <n v="19"/>
    <s v="Tabla 4"/>
    <s v="Mar"/>
    <x v="2"/>
  </r>
  <r>
    <s v="EXPORTADORA LOS FIORDOS LIMITADA"/>
    <s v="PLANTA DE PROCESO QUELLÓN"/>
    <n v="4585765"/>
    <s v="EXPLOTACIÓN DE CRIADEROS DE PECES Y PRODUCTOS DEL MAR EN GENERAL (ACUICULTURA); Y SERVICIOS RELACIONADOS"/>
    <x v="3"/>
    <n v="132"/>
    <s v="Cloruros"/>
    <n v="2173.5078509999998"/>
    <x v="0"/>
    <s v="DS90/2000 del MINSEGPRES"/>
    <s v="Quellón"/>
    <s v="Chiloé"/>
    <x v="6"/>
    <n v="616295"/>
    <n v="5225389"/>
    <n v="18"/>
    <s v="Tabla 5"/>
    <s v="Mar"/>
    <x v="1"/>
  </r>
  <r>
    <s v="CORPESCA S A"/>
    <s v="PLANTA SUR"/>
    <n v="3478"/>
    <s v="ELABORACIÓN Y CONSERVACIÓN DE PESCADO Y PRODUCTO DE PESCADO"/>
    <x v="3"/>
    <n v="215"/>
    <s v="Cloruros"/>
    <n v="2169.1857770000001"/>
    <x v="0"/>
    <s v="DS90/2000 del MINSEGPRES"/>
    <s v="Iquique"/>
    <s v="Iquique"/>
    <x v="5"/>
    <n v="380796"/>
    <n v="7765581"/>
    <n v="19"/>
    <s v="Tabla 5"/>
    <s v="Mar"/>
    <x v="1"/>
  </r>
  <r>
    <s v="E.CL S.A."/>
    <s v="CENTRAL TERMICA TOCOPILLA"/>
    <n v="5441787"/>
    <s v="GENERACIÓN, CAPTACIÓN Y DISTRIBUCIÓN DE ENERGÍA ELÉCTRICA"/>
    <x v="0"/>
    <n v="56"/>
    <s v="Sólidos suspendidos totales"/>
    <n v="2034.99648"/>
    <x v="0"/>
    <s v="DS90/2000 del MINSEGPRES"/>
    <s v="Tocopilla"/>
    <s v="Tocopilla"/>
    <x v="2"/>
    <n v="374777"/>
    <n v="7556040"/>
    <n v="19"/>
    <s v="Tabla 4"/>
    <s v="Mar"/>
    <x v="2"/>
  </r>
  <r>
    <s v="E.CL S.A."/>
    <s v="CENTRAL TÉRMICA MEJILLONES"/>
    <n v="5441785"/>
    <s v="GENERACIÓN, CAPTACIÓN Y DISTRIBUCIÓN DE ENERGÍA ELÉCTRICA"/>
    <x v="0"/>
    <n v="52"/>
    <s v="Sólidos suspendidos totales"/>
    <n v="1975.9608000000001"/>
    <x v="0"/>
    <s v="DS90/2000 del MINSEGPRES"/>
    <s v="Mejillones"/>
    <s v="Antofagasta"/>
    <x v="2"/>
    <n v="355392"/>
    <n v="7445882"/>
    <n v="19"/>
    <s v="Tabla 4"/>
    <s v="Mar"/>
    <x v="2"/>
  </r>
  <r>
    <s v="ENEL GENERACION CHILE S.A."/>
    <s v="CENTRAL TERMOELECTRICA BOCAMINA U1"/>
    <n v="5441923"/>
    <s v="GENERACIÓN, CAPTACIÓN Y DISTRIBUCIÓN DE ENERGÍA ELÉCTRICA"/>
    <x v="0"/>
    <n v="819"/>
    <s v="Aceites y grasas"/>
    <n v="1910.3040000000001"/>
    <x v="0"/>
    <s v="DS90/2000 del MINSEGPRES"/>
    <s v="Coronel"/>
    <s v="Concepción"/>
    <x v="0"/>
    <n v="663174"/>
    <n v="5901210"/>
    <n v="18"/>
    <s v="Tabla 4"/>
    <s v="Mar"/>
    <x v="3"/>
  </r>
  <r>
    <s v="LOTA PROTEIN S A"/>
    <s v="LOTA PROTEIN S.A."/>
    <n v="5441924"/>
    <s v="ELABORACIÓN Y CONSERVACIÓN DE PESCADO Y PRODUCTO DE PESCADO"/>
    <x v="3"/>
    <n v="197"/>
    <s v="Sólidos suspendidos totales"/>
    <n v="1629.781802"/>
    <x v="0"/>
    <s v="DS90/2000 del MINSEGPRES"/>
    <s v="Lota"/>
    <s v="Concepción"/>
    <x v="0"/>
    <n v="663777"/>
    <n v="5892531"/>
    <n v="18"/>
    <s v="Tabla 5"/>
    <s v="Mar"/>
    <x v="2"/>
  </r>
  <r>
    <s v="EMPRESA ELECTRICA ANGAMOS S.A."/>
    <s v="CENTRAL TERMOELÉCTRICA ANGAMOS"/>
    <n v="5452292"/>
    <s v="GENERACIÓN, CAPTACIÓN Y DISTRIBUCIÓN DE ENERGÍA ELÉCTRICA"/>
    <x v="0"/>
    <n v="51"/>
    <s v="Sólidos suspendidos totales"/>
    <n v="1627.7395200000001"/>
    <x v="0"/>
    <s v="DS90/2000 del MINSEGPRES"/>
    <s v="Mejillones"/>
    <s v="Antofagasta"/>
    <x v="2"/>
    <n v="359788"/>
    <n v="7448232"/>
    <n v="19"/>
    <s v="Tabla 4"/>
    <s v="Mar"/>
    <x v="2"/>
  </r>
  <r>
    <s v="E.CL S.A."/>
    <s v="CENTRAL TÉRMICA MEJILLONES"/>
    <n v="5441785"/>
    <s v="GENERACIÓN, CAPTACIÓN Y DISTRIBUCIÓN DE ENERGÍA ELÉCTRICA"/>
    <x v="0"/>
    <n v="53"/>
    <s v="Sólidos suspendidos totales"/>
    <n v="1608.1823999999999"/>
    <x v="0"/>
    <s v="DS90/2000 del MINSEGPRES"/>
    <s v="Mejillones"/>
    <s v="Antofagasta"/>
    <x v="2"/>
    <n v="355392"/>
    <n v="7445882"/>
    <n v="19"/>
    <s v="Tabla 4"/>
    <s v="Mar"/>
    <x v="2"/>
  </r>
  <r>
    <s v="EMPRESA ELECTRICA CAMPICHE S.A."/>
    <s v="CENTRAL TERMOELECTRICA CAMPICHE"/>
    <n v="4917485"/>
    <s v="GENERACIÓN, CAPTACIÓN Y DISTRIBUCIÓN DE ENERGÍA ELÉCTRICA"/>
    <x v="0"/>
    <n v="237"/>
    <s v="Sólidos suspendidos totales"/>
    <n v="1498.86"/>
    <x v="0"/>
    <s v="DS90/2000 del MINSEGPRES"/>
    <s v="Puchuncaví"/>
    <s v="Valparaíso"/>
    <x v="1"/>
    <n v="267720"/>
    <n v="6373428"/>
    <n v="19"/>
    <s v="Tabla 4"/>
    <s v="Mar"/>
    <x v="2"/>
  </r>
  <r>
    <s v="EMPRESA ELECTRICA VENTANAS S.A"/>
    <s v="CENTRAL TERMOELÉCTRICA NUEVA VENTANAS"/>
    <n v="309729"/>
    <s v="GENERACIÓN, CAPTACIÓN Y DISTRIBUCIÓN DE ENERGÍA ELÉCTRICA"/>
    <x v="0"/>
    <n v="82"/>
    <s v="Sólidos suspendidos totales"/>
    <n v="1427.58"/>
    <x v="0"/>
    <s v="DS90/2000 del MINSEGPRES"/>
    <s v="Puchuncaví"/>
    <s v="Valparaíso"/>
    <x v="1"/>
    <n v="267716"/>
    <n v="6373430"/>
    <n v="19"/>
    <s v="Tabla 4"/>
    <s v="Mar"/>
    <x v="2"/>
  </r>
  <r>
    <s v="E.CL S.A."/>
    <s v="CENTRAL TÉRMICA MEJILLONES"/>
    <n v="5441785"/>
    <s v="GENERACIÓN, CAPTACIÓN Y DISTRIBUCIÓN DE ENERGÍA ELÉCTRICA"/>
    <x v="0"/>
    <n v="54"/>
    <s v="Sólidos suspendidos totales"/>
    <n v="1373.6448"/>
    <x v="0"/>
    <s v="DS90/2000 del MINSEGPRES"/>
    <s v="Mejillones"/>
    <s v="Antofagasta"/>
    <x v="2"/>
    <n v="355392"/>
    <n v="7445882"/>
    <n v="19"/>
    <s v="Tabla 4"/>
    <s v="Mar"/>
    <x v="2"/>
  </r>
  <r>
    <s v="CELULOSA ARAUCO Y CONSTITUCION S A"/>
    <s v="NUEVA ALDEA"/>
    <n v="85017"/>
    <s v="FABRICACIÓN DE PASTAS DE MADERA, PAPEL Y CARTÓN"/>
    <x v="6"/>
    <n v="175"/>
    <s v="Sulfatos"/>
    <n v="1333.9611319999999"/>
    <x v="0"/>
    <s v="DS90/2000 del MINSEGPRES"/>
    <s v="Ránquil"/>
    <s v="Ñuble"/>
    <x v="0"/>
    <n v="725958"/>
    <n v="5939876"/>
    <n v="18"/>
    <s v="Tabla 5"/>
    <s v="Mar"/>
    <x v="0"/>
  </r>
  <r>
    <s v="AES GENER S A"/>
    <s v="CENTRAL TERMOELÉCTRICA NUEVA TOCOPILLA"/>
    <n v="5441369"/>
    <s v="GENERACIÓN, CAPTACIÓN Y DISTRIBUCIÓN DE ENERGÍA ELÉCTRICA"/>
    <x v="0"/>
    <n v="68"/>
    <s v="Aceites y grasas"/>
    <n v="1279.60657496"/>
    <x v="0"/>
    <s v="DS90/2000 del MINSEGPRES"/>
    <s v="Tocopilla"/>
    <s v="Tocopilla"/>
    <x v="2"/>
    <n v="375154"/>
    <n v="7556098"/>
    <n v="19"/>
    <s v="Tabla 4"/>
    <s v="Mar"/>
    <x v="3"/>
  </r>
  <r>
    <s v="CORPESCA S A"/>
    <s v="PLANTA MEJILLONES"/>
    <n v="99599"/>
    <s v="ELABORACIÓN Y CONSERVACIÓN DE PESCADO Y PRODUCTO DE PESCADO"/>
    <x v="3"/>
    <n v="48"/>
    <s v="Sulfatos"/>
    <n v="1199.8404"/>
    <x v="0"/>
    <s v="DS90/2000 del MINSEGPRES"/>
    <s v="Mejillones"/>
    <s v="Antofagasta"/>
    <x v="2"/>
    <n v="353949"/>
    <n v="7445442"/>
    <n v="19"/>
    <s v="Tabla 5"/>
    <s v="Mar"/>
    <x v="0"/>
  </r>
  <r>
    <s v="AES GENER S A"/>
    <s v="CENTRAL TERMOELÉCTRICA NUEVA TOCOPILLA"/>
    <n v="5441369"/>
    <s v="GENERACIÓN, CAPTACIÓN Y DISTRIBUCIÓN DE ENERGÍA ELÉCTRICA"/>
    <x v="0"/>
    <n v="68"/>
    <s v="Hidrocarburos totales"/>
    <n v="1150.14836696"/>
    <x v="0"/>
    <s v="DS90/2000 del MINSEGPRES"/>
    <s v="Tocopilla"/>
    <s v="Tocopilla"/>
    <x v="2"/>
    <n v="375154"/>
    <n v="7556098"/>
    <n v="19"/>
    <s v="Tabla 4"/>
    <s v="Mar"/>
    <x v="4"/>
  </r>
  <r>
    <s v="AES GENER S A"/>
    <s v="CENTRAL TERMOELÉCTRICA NUEVA TOCOPILLA"/>
    <n v="5441369"/>
    <s v="GENERACIÓN, CAPTACIÓN Y DISTRIBUCIÓN DE ENERGÍA ELÉCTRICA"/>
    <x v="0"/>
    <n v="68"/>
    <s v="Hidrocarburos fijos"/>
    <n v="1061.4263269600001"/>
    <x v="0"/>
    <s v="DS90/2000 del MINSEGPRES"/>
    <s v="Tocopilla"/>
    <s v="Tocopilla"/>
    <x v="2"/>
    <n v="375154"/>
    <n v="7556098"/>
    <n v="19"/>
    <s v="Tabla 4"/>
    <s v="Mar"/>
    <x v="4"/>
  </r>
  <r>
    <s v="CELULOSA ARAUCO Y CONSTITUCION S A"/>
    <s v="PLANTA ARAUCO"/>
    <n v="2397"/>
    <s v="FABRICACIÓN DE PASTAS DE MADERA, PAPEL Y CARTÓN"/>
    <x v="6"/>
    <n v="178"/>
    <s v="Sulfatos"/>
    <n v="959.64591800000005"/>
    <x v="0"/>
    <s v="DS90/2000 del MINSEGPRES"/>
    <s v="Arauco"/>
    <s v="Arauco"/>
    <x v="0"/>
    <n v="657571"/>
    <n v="5880775"/>
    <n v="18"/>
    <s v="Tabla 5"/>
    <s v="Mar"/>
    <x v="0"/>
  </r>
  <r>
    <s v="GNL QUINTERO SA"/>
    <s v="TERMINAL MARITIMO GNL QUINTERO"/>
    <n v="5441802"/>
    <s v="FABRICACIÓN DE GAS; DISTRIBUCIÓN DE COMBUSTIBLES GASEOSOS POR TUBERÍAS"/>
    <x v="5"/>
    <n v="76"/>
    <s v="Aceites y grasas"/>
    <n v="916.66079999999999"/>
    <x v="0"/>
    <s v="DS90/2000 del MINSEGPRES"/>
    <s v="Quintero"/>
    <s v="Valparaíso"/>
    <x v="1"/>
    <n v="266673"/>
    <n v="6370966"/>
    <n v="19"/>
    <s v="Tabla 5"/>
    <s v="Mar"/>
    <x v="3"/>
  </r>
  <r>
    <s v="INDUSTRIAS ISLA QUIHUA S A"/>
    <s v="INDUSTRIAS ISLA QUIHUA SA"/>
    <n v="7047"/>
    <s v="ELABORACIÓN Y CONSERVACIÓN DE PESCADO Y PRODUCTO DE PESCADO"/>
    <x v="3"/>
    <n v="185"/>
    <s v="Sulfatos"/>
    <n v="905.2460102"/>
    <x v="0"/>
    <s v="DS90/2000 del MINSEGPRES"/>
    <s v="Lota"/>
    <s v="Concepción"/>
    <x v="0"/>
    <n v="663754"/>
    <n v="5892911"/>
    <n v="18"/>
    <s v="Tabla 5"/>
    <s v="Mar"/>
    <x v="0"/>
  </r>
  <r>
    <s v="AES GENER S A"/>
    <s v="CENTRAL TERMOELÉCTRICA VENTANAS UNIDADES 1 Y 2"/>
    <n v="85823"/>
    <s v="GENERACIÓN, CAPTACIÓN Y DISTRIBUCIÓN DE ENERGÍA ELÉCTRICA"/>
    <x v="0"/>
    <n v="84"/>
    <s v="Sólidos suspendidos totales"/>
    <n v="897.40569600000003"/>
    <x v="0"/>
    <s v="DS90/2000 del MINSEGPRES"/>
    <s v="Puchuncaví"/>
    <s v="Valparaíso"/>
    <x v="1"/>
    <n v="267718"/>
    <n v="6373424"/>
    <n v="19"/>
    <s v="Tabla 4"/>
    <s v="Mar"/>
    <x v="2"/>
  </r>
  <r>
    <s v="AES GENER S A"/>
    <s v="CENTRAL TERMOELÉCTRICA NUEVA TOCOPILLA"/>
    <n v="5441369"/>
    <s v="GENERACIÓN, CAPTACIÓN Y DISTRIBUCIÓN DE ENERGÍA ELÉCTRICA"/>
    <x v="0"/>
    <n v="68"/>
    <s v="Nitrógeno Total Kjeldahl"/>
    <n v="860.16382652000004"/>
    <x v="0"/>
    <s v="DS90/2000 del MINSEGPRES"/>
    <s v="Tocopilla"/>
    <s v="Tocopilla"/>
    <x v="2"/>
    <n v="375154"/>
    <n v="7556098"/>
    <n v="19"/>
    <s v="Tabla 4"/>
    <s v="Mar"/>
    <x v="5"/>
  </r>
  <r>
    <s v="CIA PESQUERA CAMANCHACA S A"/>
    <s v="CAMANCHACA PESCA NORTE"/>
    <n v="5441767"/>
    <s v="ELABORACIÓN Y CONSERVACIÓN DE PESCADO Y PRODUCTO DE PESCADO"/>
    <x v="3"/>
    <n v="37"/>
    <s v="Sulfatos"/>
    <n v="853.92172800000003"/>
    <x v="0"/>
    <s v="DS90/2000 del MINSEGPRES"/>
    <s v="Iquique"/>
    <s v="Iquique"/>
    <x v="5"/>
    <n v="378881"/>
    <n v="7765629"/>
    <n v="19"/>
    <s v="Tabla 5"/>
    <s v="Mar"/>
    <x v="0"/>
  </r>
  <r>
    <s v="PESQUERA BAHIA CALDERA S A"/>
    <s v="PESQUERA BAHIA CALDERA SA"/>
    <n v="5441772"/>
    <s v="ELABORACIÓN Y CONSERVACIÓN DE PESCADO Y PRODUCTO DE PESCADO"/>
    <x v="3"/>
    <n v="40"/>
    <s v="Cloruros"/>
    <n v="853.59027600000002"/>
    <x v="0"/>
    <s v="DS90/2000 del MINSEGPRES"/>
    <s v="Caldera"/>
    <s v="Copiapó"/>
    <x v="3"/>
    <n v="320792"/>
    <n v="7006516"/>
    <n v="19"/>
    <s v="Tabla 5"/>
    <s v="Mar"/>
    <x v="1"/>
  </r>
  <r>
    <s v="SALMONES ANTARTICA S A"/>
    <s v="SALMONES ANTÁRTICA S.A."/>
    <n v="5441862"/>
    <s v="ELABORACIÓN Y CONSERVACIÓN DE PESCADO Y PRODUCTO DE PESCADO"/>
    <x v="3"/>
    <n v="138"/>
    <s v="Cloruros"/>
    <n v="780.53305"/>
    <x v="0"/>
    <s v="DS90/2000 del MINSEGPRES"/>
    <s v="Chonchi"/>
    <s v="Chiloé"/>
    <x v="6"/>
    <n v="396959"/>
    <n v="4722167"/>
    <n v="18"/>
    <s v="Tabla 5"/>
    <s v="Mar"/>
    <x v="1"/>
  </r>
  <r>
    <s v="CELULOSA ARAUCO Y CONSTITUCION S A"/>
    <s v="NUEVA ALDEA"/>
    <n v="85017"/>
    <s v="FABRICACIÓN DE PASTAS DE MADERA, PAPEL Y CARTÓN"/>
    <x v="6"/>
    <n v="175"/>
    <s v="Cloruros"/>
    <n v="570.99443280000003"/>
    <x v="0"/>
    <s v="DS90/2000 del MINSEGPRES"/>
    <s v="Ránquil"/>
    <s v="Ñuble"/>
    <x v="0"/>
    <n v="725958"/>
    <n v="5939876"/>
    <n v="18"/>
    <s v="Tabla 5"/>
    <s v="Mar"/>
    <x v="1"/>
  </r>
  <r>
    <s v="GUACOLDA ENERGIA S.A"/>
    <s v="GUACOLDA"/>
    <n v="6638"/>
    <s v="GENERACIÓN, CAPTACIÓN Y DISTRIBUCIÓN DE ENERGÍA ELÉCTRICA"/>
    <x v="0"/>
    <n v="21"/>
    <s v="Nitrógeno Total Kjeldahl"/>
    <n v="556.49925280000002"/>
    <x v="0"/>
    <s v="DS90/2000 del MINSEGPRES"/>
    <s v="Huasco"/>
    <s v="Huasco"/>
    <x v="3"/>
    <n v="279279"/>
    <n v="6848815"/>
    <n v="19"/>
    <s v="Tabla 4"/>
    <s v="Mar"/>
    <x v="5"/>
  </r>
  <r>
    <s v="COMPANIA ELECTRICA TARAPACA S A"/>
    <s v="COMPANIA ELECTRICA TARAPACA S A."/>
    <n v="5441768"/>
    <s v="GENERACIÓN, CAPTACIÓN Y DISTRIBUCIÓN DE ENERGÍA ELÉCTRICA"/>
    <x v="0"/>
    <n v="217"/>
    <s v="Nitrógeno Total Kjeldahl"/>
    <n v="545.40815999999995"/>
    <x v="0"/>
    <s v="DS90/2000 del MINSEGPRES"/>
    <s v="Iquique"/>
    <s v="Iquique"/>
    <x v="5"/>
    <n v="375795"/>
    <n v="7698915"/>
    <n v="19"/>
    <s v="Tabla 4"/>
    <s v="Mar"/>
    <x v="5"/>
  </r>
  <r>
    <s v="E.CL S.A."/>
    <s v="CENTRAL TERMICA TOCOPILLA"/>
    <n v="5441787"/>
    <s v="GENERACIÓN, CAPTACIÓN Y DISTRIBUCIÓN DE ENERGÍA ELÉCTRICA"/>
    <x v="0"/>
    <n v="57"/>
    <s v="Nitrógeno Total Kjeldahl"/>
    <n v="545.27616"/>
    <x v="0"/>
    <s v="DS90/2000 del MINSEGPRES"/>
    <s v="Tocopilla"/>
    <s v="Tocopilla"/>
    <x v="2"/>
    <n v="374777"/>
    <n v="7556040"/>
    <n v="19"/>
    <s v="Tabla 4"/>
    <s v="Mar"/>
    <x v="5"/>
  </r>
  <r>
    <s v="COMPLEJO INDUSTRIAL MOLYNOR SA"/>
    <s v="COMLEJO INDUSTRIAL MOLYNOR"/>
    <n v="1031669"/>
    <s v="FABRICACIÓN DE OTROS PRODUCTOS ELABORADOS DE METAL N.C.P."/>
    <x v="7"/>
    <n v="166"/>
    <s v="Cloruros"/>
    <n v="541.91241630000002"/>
    <x v="0"/>
    <s v="DS90/2000 del MINSEGPRES"/>
    <s v="Mejillones"/>
    <s v="Antofagasta"/>
    <x v="2"/>
    <n v="359230"/>
    <n v="7449142"/>
    <n v="19"/>
    <s v="Tabla 5"/>
    <s v="Mar"/>
    <x v="1"/>
  </r>
  <r>
    <s v="GUACOLDA ENERGIA S.A"/>
    <s v="GUACOLDA"/>
    <n v="6638"/>
    <s v="GENERACIÓN, CAPTACIÓN Y DISTRIBUCIÓN DE ENERGÍA ELÉCTRICA"/>
    <x v="0"/>
    <n v="22"/>
    <s v="Aceites y grasas"/>
    <n v="487.03187500000001"/>
    <x v="0"/>
    <s v="DS90/2000 del MINSEGPRES"/>
    <s v="Huasco"/>
    <s v="Huasco"/>
    <x v="3"/>
    <n v="279279"/>
    <n v="6848815"/>
    <n v="19"/>
    <s v="Tabla 4"/>
    <s v="Mar"/>
    <x v="3"/>
  </r>
  <r>
    <s v="CIA CONTRACTUAL MINERA CANDELARIA"/>
    <s v="PUERTO Y PLANTA DESALINIZADORA DE CANDELARIA"/>
    <n v="5461392"/>
    <s v="EXTRACCIÓN DE COBRE."/>
    <x v="2"/>
    <n v="240"/>
    <s v="Sólidos suspendidos totales"/>
    <n v="481.95133800000002"/>
    <x v="0"/>
    <s v="DS90/2000 del MINSEGPRES"/>
    <s v="Caldera"/>
    <s v="Copiapó"/>
    <x v="3"/>
    <n v="317512"/>
    <n v="7005987"/>
    <n v="19"/>
    <s v="Tabla 5"/>
    <s v="Mar"/>
    <x v="2"/>
  </r>
  <r>
    <s v="GNL QUINTERO SA"/>
    <s v="TERMINAL MARITIMO GNL QUINTERO"/>
    <n v="5441802"/>
    <s v="FABRICACIÓN DE GAS; DISTRIBUCIÓN DE COMBUSTIBLES GASEOSOS POR TUBERÍAS"/>
    <x v="5"/>
    <n v="76"/>
    <s v="Hidrocarburos totales"/>
    <n v="475.2"/>
    <x v="0"/>
    <s v="DS90/2000 del MINSEGPRES"/>
    <s v="Quintero"/>
    <s v="Valparaíso"/>
    <x v="1"/>
    <n v="266673"/>
    <n v="6370966"/>
    <n v="19"/>
    <s v="Tabla 5"/>
    <s v="Mar"/>
    <x v="4"/>
  </r>
  <r>
    <s v="GUACOLDA ENERGIA S.A"/>
    <s v="GUACOLDA"/>
    <n v="6638"/>
    <s v="GENERACIÓN, CAPTACIÓN Y DISTRIBUCIÓN DE ENERGÍA ELÉCTRICA"/>
    <x v="0"/>
    <n v="702"/>
    <s v="Aceites y grasas"/>
    <n v="467.71197000000001"/>
    <x v="0"/>
    <s v="DS90/2000 del MINSEGPRES"/>
    <s v="Huasco"/>
    <s v="Huasco"/>
    <x v="3"/>
    <n v="279279"/>
    <n v="6848815"/>
    <n v="19"/>
    <s v="Tabla 4"/>
    <s v="Mar"/>
    <x v="3"/>
  </r>
  <r>
    <s v="GUACOLDA ENERGIA S.A"/>
    <s v="GUACOLDA"/>
    <n v="6638"/>
    <s v="GENERACIÓN, CAPTACIÓN Y DISTRIBUCIÓN DE ENERGÍA ELÉCTRICA"/>
    <x v="0"/>
    <n v="702"/>
    <s v="Hidrocarburos totales"/>
    <n v="467.71197000000001"/>
    <x v="0"/>
    <s v="DS90/2000 del MINSEGPRES"/>
    <s v="Huasco"/>
    <s v="Huasco"/>
    <x v="3"/>
    <n v="279279"/>
    <n v="6848815"/>
    <n v="19"/>
    <s v="Tabla 4"/>
    <s v="Mar"/>
    <x v="4"/>
  </r>
  <r>
    <s v="GUACOLDA ENERGIA S.A"/>
    <s v="GUACOLDA"/>
    <n v="6638"/>
    <s v="GENERACIÓN, CAPTACIÓN Y DISTRIBUCIÓN DE ENERGÍA ELÉCTRICA"/>
    <x v="0"/>
    <n v="19"/>
    <s v="Aceites y grasas"/>
    <n v="465.94222752000002"/>
    <x v="0"/>
    <s v="DS90/2000 del MINSEGPRES"/>
    <s v="Huasco"/>
    <s v="Huasco"/>
    <x v="3"/>
    <n v="279279"/>
    <n v="6848815"/>
    <n v="19"/>
    <s v="Tabla 4"/>
    <s v="Mar"/>
    <x v="3"/>
  </r>
  <r>
    <s v="GUACOLDA ENERGIA S.A"/>
    <s v="GUACOLDA"/>
    <n v="6638"/>
    <s v="GENERACIÓN, CAPTACIÓN Y DISTRIBUCIÓN DE ENERGÍA ELÉCTRICA"/>
    <x v="0"/>
    <n v="19"/>
    <s v="Nitrógeno Total Kjeldahl"/>
    <n v="462.30647232000001"/>
    <x v="0"/>
    <s v="DS90/2000 del MINSEGPRES"/>
    <s v="Huasco"/>
    <s v="Huasco"/>
    <x v="3"/>
    <n v="279279"/>
    <n v="6848815"/>
    <n v="19"/>
    <s v="Tabla 4"/>
    <s v="Mar"/>
    <x v="5"/>
  </r>
  <r>
    <s v="SEALAND AQUACULTURE S.A"/>
    <s v="SEALAND AQUACULTURE"/>
    <n v="5441841"/>
    <s v="EXPLOTACIÓN DE CRIADEROS DE PECES Y PRODUCTOS DEL MAR EN GENERAL (ACUICULTURA); Y SERVICIOS RELACIONADOS"/>
    <x v="4"/>
    <n v="117"/>
    <s v="Cloruros"/>
    <n v="449.43782399999998"/>
    <x v="0"/>
    <s v="DS90/2000 del MINSEGPRES"/>
    <s v="Calbuco"/>
    <s v="Llanquihue"/>
    <x v="6"/>
    <n v="633393"/>
    <n v="5371427"/>
    <n v="18"/>
    <s v="Tabla 5"/>
    <s v="Mar"/>
    <x v="1"/>
  </r>
  <r>
    <s v="GUACOLDA ENERGIA S.A"/>
    <s v="GUACOLDA"/>
    <n v="6638"/>
    <s v="GENERACIÓN, CAPTACIÓN Y DISTRIBUCIÓN DE ENERGÍA ELÉCTRICA"/>
    <x v="0"/>
    <n v="19"/>
    <s v="Hidrocarburos totales"/>
    <n v="444.37007999999997"/>
    <x v="0"/>
    <s v="DS90/2000 del MINSEGPRES"/>
    <s v="Huasco"/>
    <s v="Huasco"/>
    <x v="3"/>
    <n v="279279"/>
    <n v="6848815"/>
    <n v="19"/>
    <s v="Tabla 4"/>
    <s v="Mar"/>
    <x v="4"/>
  </r>
  <r>
    <s v="EXPORTADORA LOS FIORDOS LIMITADA"/>
    <s v="PLANTA DE PROCESO QUELLÓN"/>
    <n v="4585765"/>
    <s v="EXPLOTACIÓN DE CRIADEROS DE PECES Y PRODUCTOS DEL MAR EN GENERAL (ACUICULTURA); Y SERVICIOS RELACIONADOS"/>
    <x v="3"/>
    <n v="132"/>
    <s v="Sólidos suspendidos totales"/>
    <n v="431.52194800000001"/>
    <x v="0"/>
    <s v="DS90/2000 del MINSEGPRES"/>
    <s v="Quellón"/>
    <s v="Chiloé"/>
    <x v="6"/>
    <n v="616295"/>
    <n v="5225389"/>
    <n v="18"/>
    <s v="Tabla 5"/>
    <s v="Mar"/>
    <x v="2"/>
  </r>
  <r>
    <s v="CORPESCA S A"/>
    <s v="PLANTA ORIENTE"/>
    <n v="5443291"/>
    <s v="ELABORACIÓN Y CONSERVACIÓN DE PESCADO Y PRODUCTO DE PESCADO"/>
    <x v="3"/>
    <n v="212"/>
    <s v="Cloruros"/>
    <n v="427.80064800000002"/>
    <x v="0"/>
    <s v="DS90/2000 del MINSEGPRES"/>
    <s v="Iquique"/>
    <s v="Iquique"/>
    <x v="5"/>
    <n v="380841"/>
    <n v="7765597"/>
    <n v="19"/>
    <s v="Tabla 5"/>
    <s v="Mar"/>
    <x v="1"/>
  </r>
  <r>
    <s v="GUACOLDA ENERGIA S.A"/>
    <s v="GUACOLDA"/>
    <n v="6638"/>
    <s v="GENERACIÓN, CAPTACIÓN Y DISTRIBUCIÓN DE ENERGÍA ELÉCTRICA"/>
    <x v="0"/>
    <n v="22"/>
    <s v="Nitrógeno Total Kjeldahl"/>
    <n v="424.50926292000003"/>
    <x v="0"/>
    <s v="DS90/2000 del MINSEGPRES"/>
    <s v="Huasco"/>
    <s v="Huasco"/>
    <x v="3"/>
    <n v="279279"/>
    <n v="6848815"/>
    <n v="19"/>
    <s v="Tabla 4"/>
    <s v="Mar"/>
    <x v="5"/>
  </r>
  <r>
    <s v="GUACOLDA ENERGIA S.A"/>
    <s v="GUACOLDA"/>
    <n v="6638"/>
    <s v="GENERACIÓN, CAPTACIÓN Y DISTRIBUCIÓN DE ENERGÍA ELÉCTRICA"/>
    <x v="0"/>
    <n v="21"/>
    <s v="Aceites y grasas"/>
    <n v="406.02111000000002"/>
    <x v="0"/>
    <s v="DS90/2000 del MINSEGPRES"/>
    <s v="Huasco"/>
    <s v="Huasco"/>
    <x v="3"/>
    <n v="279279"/>
    <n v="6848815"/>
    <n v="19"/>
    <s v="Tabla 4"/>
    <s v="Mar"/>
    <x v="3"/>
  </r>
  <r>
    <s v="GUACOLDA ENERGIA S.A"/>
    <s v="GUACOLDA"/>
    <n v="6638"/>
    <s v="GENERACIÓN, CAPTACIÓN Y DISTRIBUCIÓN DE ENERGÍA ELÉCTRICA"/>
    <x v="0"/>
    <n v="20"/>
    <s v="Nitrógeno Total Kjeldahl"/>
    <n v="403.56882719999999"/>
    <x v="0"/>
    <s v="DS90/2000 del MINSEGPRES"/>
    <s v="Huasco"/>
    <s v="Huasco"/>
    <x v="3"/>
    <n v="279279"/>
    <n v="6848815"/>
    <n v="19"/>
    <s v="Tabla 4"/>
    <s v="Mar"/>
    <x v="5"/>
  </r>
  <r>
    <s v="AES GENER S A"/>
    <s v="CENTRAL TERMOELÉCTRICA VENTANAS UNIDADES 1 Y 2"/>
    <n v="85823"/>
    <s v="GENERACIÓN, CAPTACIÓN Y DISTRIBUCIÓN DE ENERGÍA ELÉCTRICA"/>
    <x v="0"/>
    <n v="83"/>
    <s v="Sólidos suspendidos totales"/>
    <n v="392.08751999999998"/>
    <x v="0"/>
    <s v="DS90/2000 del MINSEGPRES"/>
    <s v="Puchuncaví"/>
    <s v="Valparaíso"/>
    <x v="1"/>
    <n v="267718"/>
    <n v="6373424"/>
    <n v="19"/>
    <s v="Tabla 4"/>
    <s v="Mar"/>
    <x v="2"/>
  </r>
  <r>
    <s v="ORIZON S A"/>
    <s v="PLANTA ORIZON ORIENTE"/>
    <n v="5453677"/>
    <s v="ACTIVIDAD NO BIEN ESPECIFICADA"/>
    <x v="3"/>
    <n v="701"/>
    <s v="Sulfatos"/>
    <n v="385.42594200000002"/>
    <x v="0"/>
    <s v="DS90/2000 del MINSEGPRES"/>
    <s v="Coronel"/>
    <s v="Concepción"/>
    <x v="0"/>
    <n v="663356"/>
    <n v="5901055"/>
    <n v="18"/>
    <s v="Tabla 5"/>
    <s v="Mar"/>
    <x v="0"/>
  </r>
  <r>
    <s v="SOC PESQUERA LANDES SOCIEDAD ANONIMA"/>
    <s v="PESQUERA LANDES ISLA ROCUANT"/>
    <n v="669"/>
    <s v="ELABORACIÓN Y CONSERVACIÓN DE PESCADO Y PRODUCTO DE PESCADO"/>
    <x v="3"/>
    <n v="174"/>
    <s v="Sulfatos"/>
    <n v="383.64479999999998"/>
    <x v="0"/>
    <s v="DS90/2000 del MINSEGPRES"/>
    <s v="Talcahuano"/>
    <s v="Concepción"/>
    <x v="0"/>
    <n v="669341"/>
    <n v="5933563"/>
    <n v="18"/>
    <s v="Tabla 5"/>
    <s v="Mar"/>
    <x v="0"/>
  </r>
  <r>
    <s v="GUACOLDA ENERGIA S.A"/>
    <s v="GUACOLDA"/>
    <n v="6638"/>
    <s v="GENERACIÓN, CAPTACIÓN Y DISTRIBUCIÓN DE ENERGÍA ELÉCTRICA"/>
    <x v="0"/>
    <n v="702"/>
    <s v="Nitrógeno Total Kjeldahl"/>
    <n v="376.30080443999998"/>
    <x v="0"/>
    <s v="DS90/2000 del MINSEGPRES"/>
    <s v="Huasco"/>
    <s v="Huasco"/>
    <x v="3"/>
    <n v="279279"/>
    <n v="6848815"/>
    <n v="19"/>
    <s v="Tabla 4"/>
    <s v="Mar"/>
    <x v="5"/>
  </r>
  <r>
    <s v="GUACOLDA ENERGIA S.A"/>
    <s v="GUACOLDA"/>
    <n v="6638"/>
    <s v="GENERACIÓN, CAPTACIÓN Y DISTRIBUCIÓN DE ENERGÍA ELÉCTRICA"/>
    <x v="0"/>
    <n v="20"/>
    <s v="Hidrocarburos totales"/>
    <n v="363.57551999999998"/>
    <x v="0"/>
    <s v="DS90/2000 del MINSEGPRES"/>
    <s v="Huasco"/>
    <s v="Huasco"/>
    <x v="3"/>
    <n v="279279"/>
    <n v="6848815"/>
    <n v="19"/>
    <s v="Tabla 4"/>
    <s v="Mar"/>
    <x v="4"/>
  </r>
  <r>
    <s v="GUACOLDA ENERGIA S.A"/>
    <s v="GUACOLDA"/>
    <n v="6638"/>
    <s v="GENERACIÓN, CAPTACIÓN Y DISTRIBUCIÓN DE ENERGÍA ELÉCTRICA"/>
    <x v="0"/>
    <n v="20"/>
    <s v="Aceites y grasas"/>
    <n v="363.57551999999998"/>
    <x v="0"/>
    <s v="DS90/2000 del MINSEGPRES"/>
    <s v="Huasco"/>
    <s v="Huasco"/>
    <x v="3"/>
    <n v="279279"/>
    <n v="6848815"/>
    <n v="19"/>
    <s v="Tabla 4"/>
    <s v="Mar"/>
    <x v="3"/>
  </r>
  <r>
    <s v="AES GENER S A"/>
    <s v="CENTRAL TERMOELÉCTRICA NUEVA TOCOPILLA"/>
    <n v="5441369"/>
    <s v="GENERACIÓN, CAPTACIÓN Y DISTRIBUCIÓN DE ENERGÍA ELÉCTRICA"/>
    <x v="0"/>
    <n v="68"/>
    <s v="Fósforo Total"/>
    <n v="360.48700807"/>
    <x v="0"/>
    <s v="DS90/2000 del MINSEGPRES"/>
    <s v="Tocopilla"/>
    <s v="Tocopilla"/>
    <x v="2"/>
    <n v="375154"/>
    <n v="7556098"/>
    <n v="19"/>
    <s v="Tabla 4"/>
    <s v="Mar"/>
    <x v="5"/>
  </r>
  <r>
    <s v="ORIZON S A"/>
    <s v="PLANTA ORIZON NORTE"/>
    <n v="100618"/>
    <s v="ELABORACIÓN Y CONSERVACIÓN DE PESCADO Y PRODUCTO DE PESCADO"/>
    <x v="3"/>
    <n v="697"/>
    <s v="Cloruros"/>
    <n v="344.032106"/>
    <x v="0"/>
    <s v="DS90/2000 del MINSEGPRES"/>
    <s v="Coronel"/>
    <s v="Concepción"/>
    <x v="0"/>
    <n v="663128"/>
    <n v="5901025"/>
    <n v="18"/>
    <s v="Tabla 5"/>
    <s v="Mar"/>
    <x v="1"/>
  </r>
  <r>
    <s v="CORPESCA S A"/>
    <s v="PLANTA ORIENTE"/>
    <n v="5443291"/>
    <s v="ELABORACIÓN Y CONSERVACIÓN DE PESCADO Y PRODUCTO DE PESCADO"/>
    <x v="3"/>
    <n v="212"/>
    <s v="Sólidos suspendidos totales"/>
    <n v="341.26775344399999"/>
    <x v="0"/>
    <s v="DS90/2000 del MINSEGPRES"/>
    <s v="Iquique"/>
    <s v="Iquique"/>
    <x v="5"/>
    <n v="380841"/>
    <n v="7765597"/>
    <n v="19"/>
    <s v="Tabla 5"/>
    <s v="Mar"/>
    <x v="2"/>
  </r>
  <r>
    <s v="ORIZON S A"/>
    <s v="ORIZON PLANTA COQUIMBO"/>
    <n v="5460025"/>
    <s v="ELABORACIÓN Y CONSERVACIÓN DE PESCADO Y PRODUCTO DE PESCADO"/>
    <x v="3"/>
    <n v="69"/>
    <s v="Sólidos suspendidos totales"/>
    <n v="340.08582812999998"/>
    <x v="0"/>
    <s v="DS90/2000 del MINSEGPRES"/>
    <s v="Coquimbo"/>
    <s v="Elqui"/>
    <x v="7"/>
    <n v="272113"/>
    <n v="6682917"/>
    <n v="19"/>
    <s v="Tabla 5"/>
    <s v="Mar"/>
    <x v="2"/>
  </r>
  <r>
    <s v="E.CL S.A."/>
    <s v="CENTRAL TERMICA TOCOPILLA"/>
    <n v="5441787"/>
    <s v="GENERACIÓN, CAPTACIÓN Y DISTRIBUCIÓN DE ENERGÍA ELÉCTRICA"/>
    <x v="0"/>
    <n v="58"/>
    <s v="Cloruros"/>
    <n v="338.35230000000001"/>
    <x v="0"/>
    <s v="DS90/2000 del MINSEGPRES"/>
    <s v="Tocopilla"/>
    <s v="Tocopilla"/>
    <x v="2"/>
    <n v="374777"/>
    <n v="7556040"/>
    <n v="19"/>
    <s v="Tabla 4"/>
    <s v="Mar"/>
    <x v="1"/>
  </r>
  <r>
    <s v="TORALLA SOCIEDAD ANONIMA"/>
    <s v="TORALLA S.A."/>
    <n v="5441864"/>
    <s v="ELABORACIÓN Y CONSERVACIÓN DE PESCADO Y PRODUCTO DE PESCADO"/>
    <x v="4"/>
    <n v="140"/>
    <s v="Cloruros"/>
    <n v="328.87839600000001"/>
    <x v="0"/>
    <s v="DS90/2000 del MINSEGPRES"/>
    <s v="Chonchi"/>
    <s v="Chiloé"/>
    <x v="6"/>
    <n v="604707"/>
    <n v="5276592"/>
    <n v="18"/>
    <s v="Tabla 5"/>
    <s v="Mar"/>
    <x v="1"/>
  </r>
  <r>
    <s v="CELULOSA ARAUCO Y CONSTITUCION S A"/>
    <s v="PLANTA ARAUCO"/>
    <n v="2397"/>
    <s v="FABRICACIÓN DE PASTAS DE MADERA, PAPEL Y CARTÓN"/>
    <x v="6"/>
    <n v="178"/>
    <s v="Sólidos suspendidos totales"/>
    <n v="312.99945600000001"/>
    <x v="0"/>
    <s v="DS90/2000 del MINSEGPRES"/>
    <s v="Arauco"/>
    <s v="Arauco"/>
    <x v="0"/>
    <n v="657571"/>
    <n v="5880775"/>
    <n v="18"/>
    <s v="Tabla 5"/>
    <s v="Mar"/>
    <x v="2"/>
  </r>
  <r>
    <s v="CORPESCA S A"/>
    <s v="PLANTA SUR"/>
    <n v="3478"/>
    <s v="ELABORACIÓN Y CONSERVACIÓN DE PESCADO Y PRODUCTO DE PESCADO"/>
    <x v="3"/>
    <n v="215"/>
    <s v="Sulfatos"/>
    <n v="312.67242950000002"/>
    <x v="0"/>
    <s v="DS90/2000 del MINSEGPRES"/>
    <s v="Iquique"/>
    <s v="Iquique"/>
    <x v="5"/>
    <n v="380796"/>
    <n v="7765581"/>
    <n v="19"/>
    <s v="Tabla 5"/>
    <s v="Mar"/>
    <x v="0"/>
  </r>
  <r>
    <s v="EMPRESA ELECTRICA COCHRANE S.P.A."/>
    <s v="CENTRAL TERMOELÉCTRICA COCHRANE"/>
    <n v="5452233"/>
    <s v="GENERACIÓN, CAPTACIÓN Y DISTRIBUCIÓN DE ENERGÍA ELÉCTRICA"/>
    <x v="0"/>
    <n v="854"/>
    <s v="Sólidos suspendidos totales"/>
    <n v="291.93040438399998"/>
    <x v="0"/>
    <s v="DS90/2000 del MINSEGPRES"/>
    <s v="Mejillones"/>
    <s v="Antofagasta"/>
    <x v="2"/>
    <n v="359025"/>
    <n v="7448705"/>
    <n v="19"/>
    <s v="Tabla 4"/>
    <s v="Mar"/>
    <x v="2"/>
  </r>
  <r>
    <s v="EMPRESA ELECTRICA ANGAMOS S.A."/>
    <s v="CENTRAL TERMOELÉCTRICA ANGAMOS"/>
    <n v="5452292"/>
    <s v="GENERACIÓN, CAPTACIÓN Y DISTRIBUCIÓN DE ENERGÍA ELÉCTRICA"/>
    <x v="0"/>
    <n v="51"/>
    <s v="Nitrógeno Total Kjeldahl"/>
    <n v="260.69424479999998"/>
    <x v="0"/>
    <s v="DS90/2000 del MINSEGPRES"/>
    <s v="Mejillones"/>
    <s v="Antofagasta"/>
    <x v="2"/>
    <n v="359788"/>
    <n v="7448232"/>
    <n v="19"/>
    <s v="Tabla 4"/>
    <s v="Mar"/>
    <x v="5"/>
  </r>
  <r>
    <s v="COLBUN S A"/>
    <s v="COMPLEJO TERMOELECTRICO SANTA MARIA"/>
    <n v="5452085"/>
    <s v="GENERACIÓN, CAPTACIÓN Y DISTRIBUCIÓN DE ENERGÍA ELÉCTRICA"/>
    <x v="0"/>
    <n v="239"/>
    <s v="Fluoruros"/>
    <n v="253.974039"/>
    <x v="0"/>
    <s v="DS90/2000 del MINSEGPRES"/>
    <s v="Coronel"/>
    <s v="Concepción"/>
    <x v="0"/>
    <n v="666220"/>
    <n v="5898931"/>
    <n v="18"/>
    <s v="Tabla 4"/>
    <s v="Mar"/>
    <x v="6"/>
  </r>
  <r>
    <s v="ORIZON S A"/>
    <s v="PLANTA PONIENTE ORIZON"/>
    <n v="3224"/>
    <s v="ELABORACIÓN Y CONSERVACIÓN DE PESCADO Y PRODUCTO DE PESCADO"/>
    <x v="3"/>
    <n v="700"/>
    <s v="Sulfatos"/>
    <n v="250.84422000000001"/>
    <x v="0"/>
    <s v="DS90/2000 del MINSEGPRES"/>
    <s v="Coronel"/>
    <s v="Concepción"/>
    <x v="0"/>
    <n v="663344"/>
    <n v="5901029"/>
    <n v="18"/>
    <s v="Tabla 5"/>
    <s v="Mar"/>
    <x v="0"/>
  </r>
  <r>
    <s v="CORPESCA S A"/>
    <s v="PLANTA MEJILLONES"/>
    <n v="99599"/>
    <s v="ELABORACIÓN Y CONSERVACIÓN DE PESCADO Y PRODUCTO DE PESCADO"/>
    <x v="3"/>
    <n v="48"/>
    <s v="Sólidos suspendidos totales"/>
    <n v="246.51396"/>
    <x v="0"/>
    <s v="DS90/2000 del MINSEGPRES"/>
    <s v="Mejillones"/>
    <s v="Antofagasta"/>
    <x v="2"/>
    <n v="353949"/>
    <n v="7445442"/>
    <n v="19"/>
    <s v="Tabla 5"/>
    <s v="Mar"/>
    <x v="2"/>
  </r>
  <r>
    <s v="CIA PESQUERA CAMANCHACA S A"/>
    <s v="CIA PESQUERA CAMANCHACA S.A., CALDERETA"/>
    <n v="4586078"/>
    <s v="EXPLOTACIÓN DE CRIADEROS DE PECES Y PRODUCTOS DEL MAR EN GENERAL (ACUICULTURA); Y SERVICIOS RELACIONADOS"/>
    <x v="3"/>
    <n v="5"/>
    <s v="Sólidos suspendidos totales"/>
    <n v="239.771466"/>
    <x v="0"/>
    <s v="DS90/2000 del MINSEGPRES"/>
    <s v="Caldera"/>
    <s v="Copiapó"/>
    <x v="3"/>
    <n v="315500"/>
    <n v="7002429"/>
    <n v="19"/>
    <s v="Tabla 5"/>
    <s v="Mar"/>
    <x v="2"/>
  </r>
  <r>
    <s v="CELULOSA ARAUCO Y CONSTITUCION S A"/>
    <s v="NUEVA ALDEA"/>
    <n v="85017"/>
    <s v="FABRICACIÓN DE PASTAS DE MADERA, PAPEL Y CARTÓN"/>
    <x v="6"/>
    <n v="175"/>
    <s v="Sólidos suspendidos totales"/>
    <n v="229.78067200000001"/>
    <x v="0"/>
    <s v="DS90/2000 del MINSEGPRES"/>
    <s v="Ránquil"/>
    <s v="Ñuble"/>
    <x v="0"/>
    <n v="725958"/>
    <n v="5939876"/>
    <n v="18"/>
    <s v="Tabla 5"/>
    <s v="Mar"/>
    <x v="2"/>
  </r>
  <r>
    <s v="EMPRESA ELECTRICA CAMPICHE S.A."/>
    <s v="CENTRAL TERMOELECTRICA CAMPICHE"/>
    <n v="4917485"/>
    <s v="GENERACIÓN, CAPTACIÓN Y DISTRIBUCIÓN DE ENERGÍA ELÉCTRICA"/>
    <x v="0"/>
    <n v="237"/>
    <s v="Fluoruros"/>
    <n v="216.41399999999999"/>
    <x v="0"/>
    <s v="DS90/2000 del MINSEGPRES"/>
    <s v="Puchuncaví"/>
    <s v="Valparaíso"/>
    <x v="1"/>
    <n v="267720"/>
    <n v="6373428"/>
    <n v="19"/>
    <s v="Tabla 4"/>
    <s v="Mar"/>
    <x v="6"/>
  </r>
  <r>
    <s v="EMPRESA ELECTRICA COCHRANE S.P.A."/>
    <s v="CENTRAL TERMOELÉCTRICA COCHRANE"/>
    <n v="5452233"/>
    <s v="GENERACIÓN, CAPTACIÓN Y DISTRIBUCIÓN DE ENERGÍA ELÉCTRICA"/>
    <x v="0"/>
    <n v="854"/>
    <s v="Aceites y grasas"/>
    <n v="214.88716962500001"/>
    <x v="0"/>
    <s v="DS90/2000 del MINSEGPRES"/>
    <s v="Mejillones"/>
    <s v="Antofagasta"/>
    <x v="2"/>
    <n v="359025"/>
    <n v="7448705"/>
    <n v="19"/>
    <s v="Tabla 4"/>
    <s v="Mar"/>
    <x v="3"/>
  </r>
  <r>
    <s v="E.CL S.A."/>
    <s v="CENTRAL TERMICA TOCOPILLA"/>
    <n v="5441787"/>
    <s v="GENERACIÓN, CAPTACIÓN Y DISTRIBUCIÓN DE ENERGÍA ELÉCTRICA"/>
    <x v="0"/>
    <n v="55"/>
    <s v="Fluoruros"/>
    <n v="208.82400000000001"/>
    <x v="0"/>
    <s v="DS90/2000 del MINSEGPRES"/>
    <s v="Tocopilla"/>
    <s v="Tocopilla"/>
    <x v="2"/>
    <n v="374777"/>
    <n v="7556040"/>
    <n v="19"/>
    <s v="Tabla 4"/>
    <s v="Mar"/>
    <x v="6"/>
  </r>
  <r>
    <s v="PESQUERA TUBUL S A"/>
    <s v="PESQUERA TUBUL SA"/>
    <n v="5441907"/>
    <s v="ELABORACIÓN Y CONSERVACIÓN DE PESCADO Y PRODUCTO DE PESCADO"/>
    <x v="8"/>
    <n v="177"/>
    <s v="Cloruros"/>
    <n v="199.48142791800001"/>
    <x v="0"/>
    <s v="DS90/2000 del MINSEGPRES"/>
    <s v="Coronel"/>
    <s v="Concepción"/>
    <x v="0"/>
    <n v="662899"/>
    <n v="5908917"/>
    <n v="18"/>
    <s v="Tabla 5"/>
    <s v="Mar"/>
    <x v="1"/>
  </r>
  <r>
    <s v="ORIZON S A"/>
    <s v="PLANTA PONIENTE ORIZON"/>
    <n v="3224"/>
    <s v="ELABORACIÓN Y CONSERVACIÓN DE PESCADO Y PRODUCTO DE PESCADO"/>
    <x v="3"/>
    <n v="700"/>
    <s v="Sólidos suspendidos totales"/>
    <n v="188.839156"/>
    <x v="0"/>
    <s v="DS90/2000 del MINSEGPRES"/>
    <s v="Coronel"/>
    <s v="Concepción"/>
    <x v="0"/>
    <n v="663344"/>
    <n v="5901029"/>
    <n v="18"/>
    <s v="Tabla 5"/>
    <s v="Mar"/>
    <x v="2"/>
  </r>
  <r>
    <s v="CAMANCHACA PESCA SUR S.A."/>
    <s v="PLANTA CORONEL"/>
    <n v="5441910"/>
    <s v="ELABORACIÓN Y CONSERVACIÓN DE PESCADO Y PRODUCTO DE PESCADO"/>
    <x v="3"/>
    <n v="223"/>
    <s v="Sólidos suspendidos totales"/>
    <n v="188.00652199999999"/>
    <x v="0"/>
    <s v="DS90/2000 del MINSEGPRES"/>
    <s v="Coronel"/>
    <s v="Concepción"/>
    <x v="0"/>
    <n v="664349"/>
    <n v="5900893"/>
    <n v="18"/>
    <s v="Tabla 5"/>
    <s v="Mar"/>
    <x v="2"/>
  </r>
  <r>
    <s v="COMPLEJO PORTUARIO MEJILLONES S A"/>
    <s v="TERMINAL 1 COMPLEJO PORTUARIO MEJILLONES"/>
    <n v="5452822"/>
    <s v="OTRAS ACTIVIDADES DE TRANSPORTE COMPLEMENTARIAS"/>
    <x v="4"/>
    <n v="220"/>
    <s v="Cloruros"/>
    <n v="183.62306599999999"/>
    <x v="0"/>
    <s v="DS90/2000 del MINSEGPRES"/>
    <s v="Mejillones"/>
    <s v="Antofagasta"/>
    <x v="2"/>
    <n v="358030"/>
    <n v="7448164"/>
    <n v="19"/>
    <s v="Tabla 4"/>
    <s v="Mar"/>
    <x v="1"/>
  </r>
  <r>
    <s v="AES GENER S A"/>
    <s v="CENTRAL TERMOELÉCTRICA NUEVA TOCOPILLA"/>
    <n v="5441369"/>
    <s v="GENERACIÓN, CAPTACIÓN Y DISTRIBUCIÓN DE ENERGÍA ELÉCTRICA"/>
    <x v="0"/>
    <n v="68"/>
    <s v="Fluoruros"/>
    <n v="174.38555034999999"/>
    <x v="0"/>
    <s v="DS90/2000 del MINSEGPRES"/>
    <s v="Tocopilla"/>
    <s v="Tocopilla"/>
    <x v="2"/>
    <n v="375154"/>
    <n v="7556098"/>
    <n v="19"/>
    <s v="Tabla 4"/>
    <s v="Mar"/>
    <x v="6"/>
  </r>
  <r>
    <s v="EMPRESA ELECTRICA COCHRANE S.P.A."/>
    <s v="CENTRAL TERMOELÉCTRICA COCHRANE"/>
    <n v="5452233"/>
    <s v="GENERACIÓN, CAPTACIÓN Y DISTRIBUCIÓN DE ENERGÍA ELÉCTRICA"/>
    <x v="0"/>
    <n v="854"/>
    <s v="Hidrocarburos totales"/>
    <n v="174.10853793499999"/>
    <x v="0"/>
    <s v="DS90/2000 del MINSEGPRES"/>
    <s v="Mejillones"/>
    <s v="Antofagasta"/>
    <x v="2"/>
    <n v="359025"/>
    <n v="7448705"/>
    <n v="19"/>
    <s v="Tabla 4"/>
    <s v="Mar"/>
    <x v="4"/>
  </r>
  <r>
    <s v="EXPORTADORA LOS FIORDOS LIMITADA"/>
    <s v="PLANTA DE PROCESO QUELLÓN"/>
    <n v="4585765"/>
    <s v="EXPLOTACIÓN DE CRIADEROS DE PECES Y PRODUCTOS DEL MAR EN GENERAL (ACUICULTURA); Y SERVICIOS RELACIONADOS"/>
    <x v="3"/>
    <n v="132"/>
    <s v="Sulfatos"/>
    <n v="168.04154399999999"/>
    <x v="0"/>
    <s v="DS90/2000 del MINSEGPRES"/>
    <s v="Quellón"/>
    <s v="Chiloé"/>
    <x v="6"/>
    <n v="616295"/>
    <n v="5225389"/>
    <n v="18"/>
    <s v="Tabla 5"/>
    <s v="Mar"/>
    <x v="0"/>
  </r>
  <r>
    <s v="BLUE SHELL S A"/>
    <s v="BLUE SHELL S.A."/>
    <n v="5441847"/>
    <s v="ELABORACIÓN Y CONSERVACIÓN DE PESCADO Y PRODUCTO DE PESCADO"/>
    <x v="5"/>
    <n v="123"/>
    <s v="Sulfatos"/>
    <n v="166.28380759999999"/>
    <x v="0"/>
    <s v="DS90/2000 del MINSEGPRES"/>
    <s v="Dalcahue"/>
    <s v="Chiloé"/>
    <x v="6"/>
    <n v="612411"/>
    <n v="5308272"/>
    <n v="18"/>
    <s v="Tabla 5"/>
    <s v="Mar"/>
    <x v="0"/>
  </r>
  <r>
    <s v="CELULOSA ARAUCO Y CONSTITUCION S A"/>
    <s v="PLANTA CONSTITUCION"/>
    <n v="2396"/>
    <s v="FABRICACIÓN DE PRODUCTOS DE HORNOS COQUE"/>
    <x v="6"/>
    <n v="176"/>
    <s v="Aceites y grasas"/>
    <n v="164.344796"/>
    <x v="0"/>
    <s v="DS90/2000 del MINSEGPRES"/>
    <s v="Constitución"/>
    <s v="Talca"/>
    <x v="8"/>
    <n v="735130"/>
    <n v="6087753"/>
    <n v="18"/>
    <s v="Tabla 5"/>
    <s v="Mar"/>
    <x v="3"/>
  </r>
  <r>
    <s v="CLEANAIRTECH SUDAMERICA S.A."/>
    <s v="PLANTA DESALINIZADORA"/>
    <n v="5457592"/>
    <s v="CAPTACIÓN, DEPURACIÓN Y DISTRIBUCIÓN DE AGUA"/>
    <x v="4"/>
    <n v="224"/>
    <s v="Sólidos suspendidos totales"/>
    <n v="163.64573279999999"/>
    <x v="0"/>
    <s v="DS90/2000 del MINSEGPRES"/>
    <s v="Caldera"/>
    <s v="Copiapó"/>
    <x v="3"/>
    <n v="320210"/>
    <n v="7026122"/>
    <n v="19"/>
    <s v="Tabla 5"/>
    <s v="Mar"/>
    <x v="2"/>
  </r>
  <r>
    <s v="SEALAND AQUACULTURE S.A"/>
    <s v="SEALAND AQUACULTURE"/>
    <n v="5441841"/>
    <s v="EXPLOTACIÓN DE CRIADEROS DE PECES Y PRODUCTOS DEL MAR EN GENERAL (ACUICULTURA); Y SERVICIOS RELACIONADOS"/>
    <x v="4"/>
    <n v="117"/>
    <s v="Sólidos suspendidos totales"/>
    <n v="163.19842"/>
    <x v="0"/>
    <s v="DS90/2000 del MINSEGPRES"/>
    <s v="Calbuco"/>
    <s v="Llanquihue"/>
    <x v="6"/>
    <n v="633393"/>
    <n v="5371427"/>
    <n v="18"/>
    <s v="Tabla 5"/>
    <s v="Mar"/>
    <x v="2"/>
  </r>
  <r>
    <s v="CELULOSA ARAUCO Y CONSTITUCION S A"/>
    <s v="PLANTA CONSTITUCION"/>
    <n v="2396"/>
    <s v="FABRICACIÓN DE PRODUCTOS DE HORNOS COQUE"/>
    <x v="6"/>
    <n v="176"/>
    <s v="Sólidos suspendidos totales"/>
    <n v="161.055466"/>
    <x v="0"/>
    <s v="DS90/2000 del MINSEGPRES"/>
    <s v="Constitución"/>
    <s v="Talca"/>
    <x v="8"/>
    <n v="735130"/>
    <n v="6087753"/>
    <n v="18"/>
    <s v="Tabla 5"/>
    <s v="Mar"/>
    <x v="2"/>
  </r>
  <r>
    <s v="MAINSTREAM CHILE S A"/>
    <s v="PLANTA QUEMCHI   PROSAL"/>
    <n v="5441859"/>
    <s v="ELABORACIÓN Y CONSERVACIÓN DE PESCADO Y PRODUCTO DE PESCADO"/>
    <x v="3"/>
    <n v="135"/>
    <s v="Cloruros"/>
    <n v="155.87510399999999"/>
    <x v="0"/>
    <s v="DS90/2000 del MINSEGPRES"/>
    <s v="Quemchi"/>
    <s v="Chiloé"/>
    <x v="6"/>
    <n v="624871"/>
    <n v="5332438"/>
    <n v="18"/>
    <s v="Tabla 5"/>
    <s v="Mar"/>
    <x v="1"/>
  </r>
  <r>
    <s v="E.CL S.A."/>
    <s v="CENTRAL TERMICA TOCOPILLA"/>
    <n v="5441787"/>
    <s v="GENERACIÓN, CAPTACIÓN Y DISTRIBUCIÓN DE ENERGÍA ELÉCTRICA"/>
    <x v="0"/>
    <n v="57"/>
    <s v="Fluoruros"/>
    <n v="150.99955199999999"/>
    <x v="0"/>
    <s v="DS90/2000 del MINSEGPRES"/>
    <s v="Tocopilla"/>
    <s v="Tocopilla"/>
    <x v="2"/>
    <n v="374777"/>
    <n v="7556040"/>
    <n v="19"/>
    <s v="Tabla 4"/>
    <s v="Mar"/>
    <x v="6"/>
  </r>
  <r>
    <s v="SEAFOOD RESOURCES CHILE S A"/>
    <s v="SRC"/>
    <n v="5441806"/>
    <s v="ELABORACIÓN Y CONSERVACIÓN DE PESCADO Y PRODUCTO DE PESCADO"/>
    <x v="1"/>
    <n v="80"/>
    <s v="Sólidos suspendidos totales"/>
    <n v="138.17978229400001"/>
    <x v="0"/>
    <s v="DS90/2000 del MINSEGPRES"/>
    <s v="La Ligua"/>
    <s v="Petorca"/>
    <x v="1"/>
    <n v="265756"/>
    <n v="6429099"/>
    <n v="19"/>
    <s v="Tabla 4"/>
    <s v="Mar"/>
    <x v="2"/>
  </r>
  <r>
    <s v="CIA PESQUERA CAMANCHACA S A"/>
    <s v="TRES QUEBRADAS"/>
    <n v="5452622"/>
    <s v="EXPLOTACIÓN DE CRIADEROS DE PECES Y PRODUCTOS DEL MAR EN GENERAL (ACUICULTURA); Y SERVICIOS RELACIONADOS"/>
    <x v="3"/>
    <n v="7"/>
    <s v="Sólidos suspendidos totales"/>
    <n v="135.43730199999999"/>
    <x v="0"/>
    <s v="DS90/2000 del MINSEGPRES"/>
    <s v="Caldera"/>
    <s v="Copiapó"/>
    <x v="3"/>
    <n v="315201"/>
    <n v="7001894"/>
    <n v="19"/>
    <s v="Tabla 5"/>
    <s v="Mar"/>
    <x v="2"/>
  </r>
  <r>
    <s v="KELAR S.A."/>
    <s v="CENTRAL A GAS CICLO COMBINADO KELAR"/>
    <n v="5463833"/>
    <s v="GENERACIÓN, CAPTACIÓN Y DISTRIBUCIÓN DE ENERGÍA ELÉCTRICA"/>
    <x v="0"/>
    <n v="945"/>
    <s v="Sólidos suspendidos totales"/>
    <n v="135.06793959999999"/>
    <x v="0"/>
    <s v="DS90/2000 del MINSEGPRES"/>
    <s v="Mejillones"/>
    <s v="Antofagasta"/>
    <x v="2"/>
    <n v="359951"/>
    <n v="7449541"/>
    <n v="19"/>
    <s v="Tabla 5"/>
    <s v="Mar"/>
    <x v="2"/>
  </r>
  <r>
    <s v="E.CL S.A."/>
    <s v="CENTRAL TERMICA TOCOPILLA"/>
    <n v="5441787"/>
    <s v="GENERACIÓN, CAPTACIÓN Y DISTRIBUCIÓN DE ENERGÍA ELÉCTRICA"/>
    <x v="0"/>
    <n v="57"/>
    <s v="Sustancias Activas de Azul de Metileno"/>
    <n v="134.221824"/>
    <x v="0"/>
    <s v="DS90/2000 del MINSEGPRES"/>
    <s v="Tocopilla"/>
    <s v="Tocopilla"/>
    <x v="2"/>
    <n v="374777"/>
    <n v="7556040"/>
    <n v="19"/>
    <s v="Tabla 4"/>
    <s v="Mar"/>
    <x v="7"/>
  </r>
  <r>
    <s v="CORPESCA S A"/>
    <s v="PLANTA SUR"/>
    <n v="1625860"/>
    <s v="ELABORACIÓN Y CONSERVACIÓN DE PESCADO Y PRODUCTO DE PESCADO"/>
    <x v="3"/>
    <n v="31"/>
    <s v="Sólidos suspendidos totales"/>
    <n v="125.826382"/>
    <x v="0"/>
    <s v="DS90/2000 del MINSEGPRES"/>
    <s v="Arica"/>
    <s v="Arica"/>
    <x v="9"/>
    <n v="361056"/>
    <n v="7952583"/>
    <n v="19"/>
    <s v="Tabla 5"/>
    <s v="Mar"/>
    <x v="2"/>
  </r>
  <r>
    <s v="E.CL S.A."/>
    <s v="CENTRAL TERMICA TOCOPILLA"/>
    <n v="5441787"/>
    <s v="GENERACIÓN, CAPTACIÓN Y DISTRIBUCIÓN DE ENERGÍA ELÉCTRICA"/>
    <x v="0"/>
    <n v="56"/>
    <s v="Fluoruros"/>
    <n v="125.592192"/>
    <x v="0"/>
    <s v="DS90/2000 del MINSEGPRES"/>
    <s v="Tocopilla"/>
    <s v="Tocopilla"/>
    <x v="2"/>
    <n v="374777"/>
    <n v="7556040"/>
    <n v="19"/>
    <s v="Tabla 4"/>
    <s v="Mar"/>
    <x v="6"/>
  </r>
  <r>
    <s v="CORPESCA S A"/>
    <s v="PLANTA MEJILLONES"/>
    <n v="99599"/>
    <s v="ELABORACIÓN Y CONSERVACIÓN DE PESCADO Y PRODUCTO DE PESCADO"/>
    <x v="3"/>
    <n v="48"/>
    <s v="Aceites y grasas"/>
    <n v="125.590146"/>
    <x v="0"/>
    <s v="DS90/2000 del MINSEGPRES"/>
    <s v="Mejillones"/>
    <s v="Antofagasta"/>
    <x v="2"/>
    <n v="353949"/>
    <n v="7445442"/>
    <n v="19"/>
    <s v="Tabla 5"/>
    <s v="Mar"/>
    <x v="3"/>
  </r>
  <r>
    <s v="GUACOLDA ENERGIA S.A"/>
    <s v="GUACOLDA"/>
    <n v="6638"/>
    <s v="GENERACIÓN, CAPTACIÓN Y DISTRIBUCIÓN DE ENERGÍA ELÉCTRICA"/>
    <x v="0"/>
    <n v="22"/>
    <s v="Fósforo Total"/>
    <n v="125.432936466"/>
    <x v="0"/>
    <s v="DS90/2000 del MINSEGPRES"/>
    <s v="Huasco"/>
    <s v="Huasco"/>
    <x v="3"/>
    <n v="279279"/>
    <n v="6848815"/>
    <n v="19"/>
    <s v="Tabla 4"/>
    <s v="Mar"/>
    <x v="5"/>
  </r>
  <r>
    <s v="ORIZON S A"/>
    <s v="ORIZON PLANTA PUERTO MONTT"/>
    <n v="5441832"/>
    <s v="ELABORACIÓN Y CONSERVACIÓN DE PESCADO Y PRODUCTO DE PESCADO"/>
    <x v="3"/>
    <n v="108"/>
    <s v="Sólidos suspendidos totales"/>
    <n v="123.57466220000001"/>
    <x v="0"/>
    <s v="DS90/2000 del MINSEGPRES"/>
    <s v="Puerto Montt"/>
    <s v="Llanquihue"/>
    <x v="6"/>
    <n v="663913"/>
    <n v="5401765"/>
    <n v="18"/>
    <s v="Tabla 5"/>
    <s v="Mar"/>
    <x v="2"/>
  </r>
  <r>
    <s v="SOC PESQUERA LANDES SOCIEDAD ANONIMA"/>
    <s v="PESQUERA LANDES ISLA ROCUANT"/>
    <n v="669"/>
    <s v="ELABORACIÓN Y CONSERVACIÓN DE PESCADO Y PRODUCTO DE PESCADO"/>
    <x v="3"/>
    <n v="174"/>
    <s v="Sólidos suspendidos totales"/>
    <n v="122.8128"/>
    <x v="0"/>
    <s v="DS90/2000 del MINSEGPRES"/>
    <s v="Talcahuano"/>
    <s v="Concepción"/>
    <x v="0"/>
    <n v="669341"/>
    <n v="5933563"/>
    <n v="18"/>
    <s v="Tabla 5"/>
    <s v="Mar"/>
    <x v="2"/>
  </r>
  <r>
    <s v="E.CL S.A."/>
    <s v="CENTRAL TERMICA TOCOPILLA"/>
    <n v="5441787"/>
    <s v="GENERACIÓN, CAPTACIÓN Y DISTRIBUCIÓN DE ENERGÍA ELÉCTRICA"/>
    <x v="0"/>
    <n v="57"/>
    <s v="Fósforo Total"/>
    <n v="118.84224"/>
    <x v="0"/>
    <s v="DS90/2000 del MINSEGPRES"/>
    <s v="Tocopilla"/>
    <s v="Tocopilla"/>
    <x v="2"/>
    <n v="374777"/>
    <n v="7556040"/>
    <n v="19"/>
    <s v="Tabla 4"/>
    <s v="Mar"/>
    <x v="5"/>
  </r>
  <r>
    <s v="ENEL GENERACION CHILE S.A."/>
    <s v="CENTRAL TERMOELECTRICA BOCAMINA U1"/>
    <n v="5441923"/>
    <s v="GENERACIÓN, CAPTACIÓN Y DISTRIBUCIÓN DE ENERGÍA ELÉCTRICA"/>
    <x v="0"/>
    <n v="819"/>
    <s v="Sulfuros"/>
    <n v="118.8"/>
    <x v="0"/>
    <s v="DS90/2000 del MINSEGPRES"/>
    <s v="Coronel"/>
    <s v="Concepción"/>
    <x v="0"/>
    <n v="663174"/>
    <n v="5901210"/>
    <n v="18"/>
    <s v="Tabla 4"/>
    <s v="Mar"/>
    <x v="0"/>
  </r>
  <r>
    <s v="EMPRESA ELECTRICA COCHRANE S.P.A."/>
    <s v="CENTRAL TERMOELÉCTRICA COCHRANE"/>
    <n v="5452233"/>
    <s v="GENERACIÓN, CAPTACIÓN Y DISTRIBUCIÓN DE ENERGÍA ELÉCTRICA"/>
    <x v="0"/>
    <n v="854"/>
    <s v="Nitrógeno Total Kjeldahl"/>
    <n v="118.41919748399999"/>
    <x v="0"/>
    <s v="DS90/2000 del MINSEGPRES"/>
    <s v="Mejillones"/>
    <s v="Antofagasta"/>
    <x v="2"/>
    <n v="359025"/>
    <n v="7448705"/>
    <n v="19"/>
    <s v="Tabla 4"/>
    <s v="Mar"/>
    <x v="5"/>
  </r>
  <r>
    <s v="CENTRAL TERMOELECTRICA ANDINA S A"/>
    <s v="CENTRAL TERMICA ANDINA"/>
    <n v="436492"/>
    <s v="GENERACIÓN, CAPTACIÓN Y DISTRIBUCIÓN DE ENERGÍA ELÉCTRICA"/>
    <x v="0"/>
    <n v="222"/>
    <s v="Fluoruros"/>
    <n v="118.30122040000001"/>
    <x v="0"/>
    <s v="DS90/2000 del MINSEGPRES"/>
    <s v="Mejillones"/>
    <s v="Antofagasta"/>
    <x v="2"/>
    <n v="355799"/>
    <n v="7446299"/>
    <n v="19"/>
    <s v="Tabla 4"/>
    <s v="Mar"/>
    <x v="6"/>
  </r>
  <r>
    <s v="CENTRAL TERMOELECTRICA ANDINA S A"/>
    <s v="CENTRAL TERMICA ANDINA"/>
    <n v="436492"/>
    <s v="GENERACIÓN, CAPTACIÓN Y DISTRIBUCIÓN DE ENERGÍA ELÉCTRICA"/>
    <x v="0"/>
    <n v="221"/>
    <s v="Fluoruros"/>
    <n v="113.044096"/>
    <x v="0"/>
    <s v="DS90/2000 del MINSEGPRES"/>
    <s v="Mejillones"/>
    <s v="Antofagasta"/>
    <x v="2"/>
    <n v="355799"/>
    <n v="7446299"/>
    <n v="19"/>
    <s v="Tabla 4"/>
    <s v="Mar"/>
    <x v="6"/>
  </r>
  <r>
    <s v="SALMONES ANTARTICA S A"/>
    <s v="SALMONES ANTÁRTICA S.A."/>
    <n v="5441862"/>
    <s v="ELABORACIÓN Y CONSERVACIÓN DE PESCADO Y PRODUCTO DE PESCADO"/>
    <x v="3"/>
    <n v="138"/>
    <s v="Sulfatos"/>
    <n v="112.138774"/>
    <x v="0"/>
    <s v="DS90/2000 del MINSEGPRES"/>
    <s v="Chonchi"/>
    <s v="Chiloé"/>
    <x v="6"/>
    <n v="396959"/>
    <n v="4722167"/>
    <n v="18"/>
    <s v="Tabla 5"/>
    <s v="Mar"/>
    <x v="0"/>
  </r>
  <r>
    <s v="ENAEX S A"/>
    <s v="PRILLEX AMÉRICA"/>
    <n v="5441788"/>
    <s v="FABRICACIÓN DE ABONOS Y COMPUESTOS DE NITRÓGENO"/>
    <x v="9"/>
    <n v="60"/>
    <s v="Sólidos suspendidos totales"/>
    <n v="111.87655599999999"/>
    <x v="0"/>
    <s v="DS90/2000 del MINSEGPRES"/>
    <s v="Mejillones"/>
    <s v="Antofagasta"/>
    <x v="2"/>
    <n v="353616"/>
    <n v="7445340"/>
    <n v="19"/>
    <s v="Tabla 5"/>
    <s v="Mar"/>
    <x v="2"/>
  </r>
  <r>
    <s v="CENTRAL TERMOELECTRICA ANDINA S A"/>
    <s v="CENTRAL TERMICA ANDINA"/>
    <n v="436492"/>
    <s v="GENERACIÓN, CAPTACIÓN Y DISTRIBUCIÓN DE ENERGÍA ELÉCTRICA"/>
    <x v="0"/>
    <n v="222"/>
    <s v="Hidrocarburos totales"/>
    <n v="111.31604"/>
    <x v="0"/>
    <s v="DS90/2000 del MINSEGPRES"/>
    <s v="Mejillones"/>
    <s v="Antofagasta"/>
    <x v="2"/>
    <n v="355799"/>
    <n v="7446299"/>
    <n v="19"/>
    <s v="Tabla 4"/>
    <s v="Mar"/>
    <x v="4"/>
  </r>
  <r>
    <s v="CENTRAL TERMOELECTRICA ANDINA S A"/>
    <s v="CENTRAL TERMICA ANDINA"/>
    <n v="436492"/>
    <s v="GENERACIÓN, CAPTACIÓN Y DISTRIBUCIÓN DE ENERGÍA ELÉCTRICA"/>
    <x v="0"/>
    <n v="221"/>
    <s v="Hidrocarburos totales"/>
    <n v="111.31604"/>
    <x v="0"/>
    <s v="DS90/2000 del MINSEGPRES"/>
    <s v="Mejillones"/>
    <s v="Antofagasta"/>
    <x v="2"/>
    <n v="355799"/>
    <n v="7446299"/>
    <n v="19"/>
    <s v="Tabla 4"/>
    <s v="Mar"/>
    <x v="4"/>
  </r>
  <r>
    <s v="CAMANCHACA CULTIVOS SUR S.A."/>
    <s v="RAUCO"/>
    <n v="5453027"/>
    <s v="ELABORACIÓN Y CONSERVACIÓN DE PESCADO Y PRODUCTO DE PESCADO"/>
    <x v="4"/>
    <n v="227"/>
    <s v="Sólidos suspendidos totales"/>
    <n v="110.21519816999999"/>
    <x v="0"/>
    <s v="DS90/2000 del MINSEGPRES"/>
    <s v="Chonchi"/>
    <s v="Chiloé"/>
    <x v="6"/>
    <n v="598268"/>
    <n v="5288989"/>
    <n v="18"/>
    <s v="Tabla 5"/>
    <s v="Mar"/>
    <x v="2"/>
  </r>
  <r>
    <s v="BLUE SHELL S A"/>
    <s v="BLUE SHELL S.A."/>
    <n v="5441847"/>
    <s v="ELABORACIÓN Y CONSERVACIÓN DE PESCADO Y PRODUCTO DE PESCADO"/>
    <x v="5"/>
    <n v="123"/>
    <s v="Cloruros"/>
    <n v="109.89483250000001"/>
    <x v="0"/>
    <s v="DS90/2000 del MINSEGPRES"/>
    <s v="Dalcahue"/>
    <s v="Chiloé"/>
    <x v="6"/>
    <n v="612411"/>
    <n v="5308272"/>
    <n v="18"/>
    <s v="Tabla 5"/>
    <s v="Mar"/>
    <x v="1"/>
  </r>
  <r>
    <s v="ENEL GENERACION CHILE S.A."/>
    <s v="CENTRAL TERMOELECTRICA BOCAMINA U1"/>
    <n v="5441923"/>
    <s v="GENERACIÓN, CAPTACIÓN Y DISTRIBUCIÓN DE ENERGÍA ELÉCTRICA"/>
    <x v="0"/>
    <n v="196"/>
    <s v="Aceites y grasas"/>
    <n v="109.824"/>
    <x v="0"/>
    <s v="DS90/2000 del MINSEGPRES"/>
    <s v="Coronel"/>
    <s v="Concepción"/>
    <x v="0"/>
    <n v="663174"/>
    <n v="5901210"/>
    <n v="18"/>
    <s v="Tabla 4"/>
    <s v="Mar"/>
    <x v="3"/>
  </r>
  <r>
    <s v="PESQUERA BAHIA CALDERA S A"/>
    <s v="PESQUERA BAHIA CALDERA SA"/>
    <n v="5441772"/>
    <s v="ELABORACIÓN Y CONSERVACIÓN DE PESCADO Y PRODUCTO DE PESCADO"/>
    <x v="3"/>
    <n v="40"/>
    <s v="Sulfatos"/>
    <n v="109.518376"/>
    <x v="0"/>
    <s v="DS90/2000 del MINSEGPRES"/>
    <s v="Caldera"/>
    <s v="Copiapó"/>
    <x v="3"/>
    <n v="320792"/>
    <n v="7006516"/>
    <n v="19"/>
    <s v="Tabla 5"/>
    <s v="Mar"/>
    <x v="0"/>
  </r>
  <r>
    <s v="GUACOLDA ENERGIA S.A"/>
    <s v="GUACOLDA"/>
    <n v="6638"/>
    <s v="GENERACIÓN, CAPTACIÓN Y DISTRIBUCIÓN DE ENERGÍA ELÉCTRICA"/>
    <x v="0"/>
    <n v="702"/>
    <s v="Fósforo Total"/>
    <n v="108.19433812"/>
    <x v="0"/>
    <s v="DS90/2000 del MINSEGPRES"/>
    <s v="Huasco"/>
    <s v="Huasco"/>
    <x v="3"/>
    <n v="279279"/>
    <n v="6848815"/>
    <n v="19"/>
    <s v="Tabla 4"/>
    <s v="Mar"/>
    <x v="5"/>
  </r>
  <r>
    <s v="CORPESCA S A"/>
    <s v="PLANTA SUR"/>
    <n v="3478"/>
    <s v="ELABORACIÓN Y CONSERVACIÓN DE PESCADO Y PRODUCTO DE PESCADO"/>
    <x v="3"/>
    <n v="215"/>
    <s v="Sólidos suspendidos totales"/>
    <n v="107.78907470999999"/>
    <x v="0"/>
    <s v="DS90/2000 del MINSEGPRES"/>
    <s v="Iquique"/>
    <s v="Iquique"/>
    <x v="5"/>
    <n v="380796"/>
    <n v="7765581"/>
    <n v="19"/>
    <s v="Tabla 5"/>
    <s v="Mar"/>
    <x v="2"/>
  </r>
  <r>
    <s v="CAMANCHACA PESCA SUR S.A."/>
    <s v="PLANTA CORONEL"/>
    <n v="5441910"/>
    <s v="ELABORACIÓN Y CONSERVACIÓN DE PESCADO Y PRODUCTO DE PESCADO"/>
    <x v="3"/>
    <n v="182"/>
    <s v="Sólidos suspendidos totales"/>
    <n v="107.6430872"/>
    <x v="0"/>
    <s v="DS90/2000 del MINSEGPRES"/>
    <s v="Coronel"/>
    <s v="Concepción"/>
    <x v="0"/>
    <n v="664349"/>
    <n v="5900893"/>
    <n v="18"/>
    <s v="Tabla 5"/>
    <s v="Mar"/>
    <x v="2"/>
  </r>
  <r>
    <s v="ENEL GENERACION CHILE S.A."/>
    <s v="CENTRAL TERMOELECTRICA BOCAMINA U1"/>
    <n v="5441923"/>
    <s v="GENERACIÓN, CAPTACIÓN Y DISTRIBUCIÓN DE ENERGÍA ELÉCTRICA"/>
    <x v="0"/>
    <n v="196"/>
    <s v="Hidrocarburos totales"/>
    <n v="105.6"/>
    <x v="0"/>
    <s v="DS90/2000 del MINSEGPRES"/>
    <s v="Coronel"/>
    <s v="Concepción"/>
    <x v="0"/>
    <n v="663174"/>
    <n v="5901210"/>
    <n v="18"/>
    <s v="Tabla 4"/>
    <s v="Mar"/>
    <x v="4"/>
  </r>
  <r>
    <s v="COMPANIA ELECTRICA TARAPACA S A"/>
    <s v="COMPANIA ELECTRICA TARAPACA S A."/>
    <n v="5441768"/>
    <s v="GENERACIÓN, CAPTACIÓN Y DISTRIBUCIÓN DE ENERGÍA ELÉCTRICA"/>
    <x v="0"/>
    <n v="217"/>
    <s v="Fluoruros"/>
    <n v="101.18086176"/>
    <x v="0"/>
    <s v="DS90/2000 del MINSEGPRES"/>
    <s v="Iquique"/>
    <s v="Iquique"/>
    <x v="5"/>
    <n v="375795"/>
    <n v="7698915"/>
    <n v="19"/>
    <s v="Tabla 4"/>
    <s v="Mar"/>
    <x v="6"/>
  </r>
  <r>
    <s v="AES GENER S A"/>
    <s v="CENTRAL TERMOELÉCTRICA VENTANAS UNIDADES 1 Y 2"/>
    <n v="85823"/>
    <s v="GENERACIÓN, CAPTACIÓN Y DISTRIBUCIÓN DE ENERGÍA ELÉCTRICA"/>
    <x v="0"/>
    <n v="84"/>
    <s v="Fluoruros"/>
    <n v="100.5244416"/>
    <x v="0"/>
    <s v="DS90/2000 del MINSEGPRES"/>
    <s v="Puchuncaví"/>
    <s v="Valparaíso"/>
    <x v="1"/>
    <n v="267718"/>
    <n v="6373424"/>
    <n v="19"/>
    <s v="Tabla 4"/>
    <s v="Mar"/>
    <x v="6"/>
  </r>
  <r>
    <s v="DANISCO CHILE S A"/>
    <s v="DANISCO"/>
    <n v="5441825"/>
    <s v="EXPLOTACIÓN DE CRIADEROS DE PECES Y PRODUCTOS DEL MAR EN GENERAL (ACUICULTURA); Y SERVICIOS RELACIONADOS"/>
    <x v="4"/>
    <n v="101"/>
    <s v="Cloruros"/>
    <n v="99.459360000000004"/>
    <x v="0"/>
    <s v="DS90/2000 del MINSEGPRES"/>
    <s v="Calbuco"/>
    <s v="Llanquihue"/>
    <x v="6"/>
    <n v="629163"/>
    <n v="5373077"/>
    <n v="18"/>
    <s v="Tabla 5"/>
    <s v="Mar"/>
    <x v="1"/>
  </r>
  <r>
    <s v="MANTOS COPPER S.A."/>
    <s v="PLANTA DESALADORA MANTOVERDE"/>
    <n v="5461514"/>
    <s v="ACTIVIDAD NO BIEN ESPECIFICADA"/>
    <x v="2"/>
    <n v="265"/>
    <s v="Sólidos suspendidos totales"/>
    <n v="98.386859999999999"/>
    <x v="0"/>
    <s v="DS90/2000 del MINSEGPRES"/>
    <s v="Chañaral"/>
    <s v="Chañaral"/>
    <x v="3"/>
    <n v="330933"/>
    <n v="7063234"/>
    <n v="19"/>
    <s v="Tabla 5"/>
    <s v="Mar"/>
    <x v="2"/>
  </r>
  <r>
    <s v="OCCIDENTAL CHEMICAL CHILE LIMITADA"/>
    <s v="OCCIDENTAL CHEMICAL CHILE LIMITADA"/>
    <n v="5441918"/>
    <s v="CONSTRUCCIÓN Y REPARACIÓN DE BUQUES"/>
    <x v="4"/>
    <n v="189"/>
    <s v="Sólidos suspendidos totales"/>
    <n v="96.983238880000002"/>
    <x v="0"/>
    <s v="DS90/2000 del MINSEGPRES"/>
    <s v="Talcahuano"/>
    <s v="Concepción"/>
    <x v="0"/>
    <n v="667271"/>
    <n v="5929794"/>
    <n v="18"/>
    <s v="Tabla 5"/>
    <s v="Mar"/>
    <x v="2"/>
  </r>
  <r>
    <s v="CELULOSA ARAUCO Y CONSTITUCION S A"/>
    <s v="PLANTA ARAUCO"/>
    <n v="2397"/>
    <s v="FABRICACIÓN DE PASTAS DE MADERA, PAPEL Y CARTÓN"/>
    <x v="6"/>
    <n v="178"/>
    <s v="Aluminio"/>
    <n v="95.569412443999994"/>
    <x v="0"/>
    <s v="DS90/2000 del MINSEGPRES"/>
    <s v="Arauco"/>
    <s v="Arauco"/>
    <x v="0"/>
    <n v="657571"/>
    <n v="5880775"/>
    <n v="18"/>
    <s v="Tabla 5"/>
    <s v="Mar"/>
    <x v="8"/>
  </r>
  <r>
    <s v="CULTIVOS MARINOS SAN CRISTOBAL S A"/>
    <s v="CULTIVOS MARINOS SAN CRISTOBAL S.A."/>
    <n v="5441771"/>
    <s v="EXPLOTACIÓN DE CRIADEROS DE PECES Y PRODUCTOS DEL MAR EN GENERAL (ACUICULTURA); Y SERVICIOS RELACIONADOS"/>
    <x v="3"/>
    <n v="38"/>
    <s v="Sólidos suspendidos totales"/>
    <n v="90.062961999999999"/>
    <x v="0"/>
    <s v="DS90/2000 del MINSEGPRES"/>
    <s v="Caldera"/>
    <s v="Copiapó"/>
    <x v="3"/>
    <n v="321239"/>
    <n v="7017556"/>
    <n v="19"/>
    <s v="Tabla 4"/>
    <s v="Mar"/>
    <x v="2"/>
  </r>
  <r>
    <s v="CIA PESQUERA CAMANCHACA S A"/>
    <s v="CAMANCHACA PESCA NORTE"/>
    <n v="5441767"/>
    <s v="ELABORACIÓN Y CONSERVACIÓN DE PESCADO Y PRODUCTO DE PESCADO"/>
    <x v="3"/>
    <n v="37"/>
    <s v="Cloruros"/>
    <n v="89.008127999999999"/>
    <x v="0"/>
    <s v="DS90/2000 del MINSEGPRES"/>
    <s v="Iquique"/>
    <s v="Iquique"/>
    <x v="5"/>
    <n v="378881"/>
    <n v="7765629"/>
    <n v="19"/>
    <s v="Tabla 5"/>
    <s v="Mar"/>
    <x v="1"/>
  </r>
  <r>
    <s v="EMPRESA ELECTRICA VENTANAS S.A"/>
    <s v="CENTRAL TERMOELÉCTRICA NUEVA VENTANAS"/>
    <n v="309729"/>
    <s v="GENERACIÓN, CAPTACIÓN Y DISTRIBUCIÓN DE ENERGÍA ELÉCTRICA"/>
    <x v="0"/>
    <n v="82"/>
    <s v="Boro"/>
    <n v="87.912000000000006"/>
    <x v="0"/>
    <s v="DS90/2000 del MINSEGPRES"/>
    <s v="Puchuncaví"/>
    <s v="Valparaíso"/>
    <x v="1"/>
    <n v="267716"/>
    <n v="6373430"/>
    <n v="19"/>
    <s v="Tabla 4"/>
    <s v="Mar"/>
    <x v="9"/>
  </r>
  <r>
    <s v="AGUAS CHANAR S A"/>
    <m/>
    <n v="4588297"/>
    <s v="ELIMINACIÓN DE DESPERDICIOS Y AGUAS RESIDUALES, SANEAMIENTO Y ACTIVIDADES SIMILARES"/>
    <x v="10"/>
    <s v="7-99542570-3304-400"/>
    <s v="Sólidos suspendidos totales"/>
    <n v="86.840032390000005"/>
    <x v="0"/>
    <s v="DS90/2000 del MINSEGPRES"/>
    <s v="Huasco"/>
    <s v="Huasco"/>
    <x v="3"/>
    <m/>
    <m/>
    <m/>
    <s v="Sin Información"/>
    <s v="Mar"/>
    <x v="2"/>
  </r>
  <r>
    <s v="ENEL GENERACION CHILE S.A."/>
    <s v="CENTRAL TERMOELECTRICA BOCAMINA U1"/>
    <n v="5441923"/>
    <s v="GENERACIÓN, CAPTACIÓN Y DISTRIBUCIÓN DE ENERGÍA ELÉCTRICA"/>
    <x v="0"/>
    <n v="196"/>
    <s v="Fluoruros"/>
    <n v="85.536000000000001"/>
    <x v="0"/>
    <s v="DS90/2000 del MINSEGPRES"/>
    <s v="Coronel"/>
    <s v="Concepción"/>
    <x v="0"/>
    <n v="663174"/>
    <n v="5901210"/>
    <n v="18"/>
    <s v="Tabla 4"/>
    <s v="Mar"/>
    <x v="6"/>
  </r>
  <r>
    <s v="NOVOFISH S.A."/>
    <s v="NOVOFISH HUELMO"/>
    <n v="5441831"/>
    <s v="EXPLOTACIÓN DE CRIADEROS DE PECES Y PRODUCTOS DEL MAR EN GENERAL (ACUICULTURA); Y SERVICIOS RELACIONADOS"/>
    <x v="4"/>
    <n v="107"/>
    <s v="Sólidos suspendidos totales"/>
    <n v="85.171399500000007"/>
    <x v="0"/>
    <s v="DS90/2000 del MINSEGPRES"/>
    <s v="Calbuco"/>
    <s v="Llanquihue"/>
    <x v="6"/>
    <n v="661274"/>
    <n v="5384884"/>
    <n v="18"/>
    <s v="Tabla 5"/>
    <s v="Mar"/>
    <x v="2"/>
  </r>
  <r>
    <s v="GUACOLDA ENERGIA S.A"/>
    <s v="GUACOLDA"/>
    <n v="6638"/>
    <s v="GENERACIÓN, CAPTACIÓN Y DISTRIBUCIÓN DE ENERGÍA ELÉCTRICA"/>
    <x v="0"/>
    <n v="21"/>
    <s v="Fósforo Total"/>
    <n v="83.192891407999994"/>
    <x v="0"/>
    <s v="DS90/2000 del MINSEGPRES"/>
    <s v="Huasco"/>
    <s v="Huasco"/>
    <x v="3"/>
    <n v="279279"/>
    <n v="6848815"/>
    <n v="19"/>
    <s v="Tabla 4"/>
    <s v="Mar"/>
    <x v="5"/>
  </r>
  <r>
    <s v="E.CL S.A."/>
    <s v="CENTRAL TERMICA TOCOPILLA"/>
    <n v="5441787"/>
    <s v="GENERACIÓN, CAPTACIÓN Y DISTRIBUCIÓN DE ENERGÍA ELÉCTRICA"/>
    <x v="0"/>
    <n v="57"/>
    <s v="Zinc"/>
    <n v="81.511795199999995"/>
    <x v="0"/>
    <s v="DS90/2000 del MINSEGPRES"/>
    <s v="Tocopilla"/>
    <s v="Tocopilla"/>
    <x v="2"/>
    <n v="374777"/>
    <n v="7556040"/>
    <n v="19"/>
    <s v="Tabla 4"/>
    <s v="Mar"/>
    <x v="8"/>
  </r>
  <r>
    <s v="GUACOLDA ENERGIA S.A"/>
    <s v="GUACOLDA"/>
    <n v="6638"/>
    <s v="GENERACIÓN, CAPTACIÓN Y DISTRIBUCIÓN DE ENERGÍA ELÉCTRICA"/>
    <x v="0"/>
    <n v="22"/>
    <s v="Fluoruros"/>
    <n v="80.917175486000005"/>
    <x v="0"/>
    <s v="DS90/2000 del MINSEGPRES"/>
    <s v="Huasco"/>
    <s v="Huasco"/>
    <x v="3"/>
    <n v="279279"/>
    <n v="6848815"/>
    <n v="19"/>
    <s v="Tabla 4"/>
    <s v="Mar"/>
    <x v="6"/>
  </r>
  <r>
    <s v="ORIZON S A"/>
    <s v="PLANTA PONIENTE ORIZON"/>
    <n v="3224"/>
    <s v="ELABORACIÓN Y CONSERVACIÓN DE PESCADO Y PRODUCTO DE PESCADO"/>
    <x v="3"/>
    <n v="700"/>
    <s v="Nitrógeno Total Kjeldahl"/>
    <n v="79.417516419999998"/>
    <x v="0"/>
    <s v="DS90/2000 del MINSEGPRES"/>
    <s v="Coronel"/>
    <s v="Concepción"/>
    <x v="0"/>
    <n v="663344"/>
    <n v="5901029"/>
    <n v="18"/>
    <s v="Tabla 5"/>
    <s v="Mar"/>
    <x v="5"/>
  </r>
  <r>
    <s v="EMPRESA ELECTRICA ANGAMOS S.A."/>
    <s v="CENTRAL TERMOELÉCTRICA ANGAMOS"/>
    <n v="5452292"/>
    <s v="GENERACIÓN, CAPTACIÓN Y DISTRIBUCIÓN DE ENERGÍA ELÉCTRICA"/>
    <x v="0"/>
    <n v="51"/>
    <s v="Fluoruros"/>
    <n v="78.769152000000005"/>
    <x v="0"/>
    <s v="DS90/2000 del MINSEGPRES"/>
    <s v="Mejillones"/>
    <s v="Antofagasta"/>
    <x v="2"/>
    <n v="359788"/>
    <n v="7448232"/>
    <n v="19"/>
    <s v="Tabla 4"/>
    <s v="Mar"/>
    <x v="6"/>
  </r>
  <r>
    <s v="GUACOLDA ENERGIA S.A"/>
    <s v="GUACOLDA"/>
    <n v="6638"/>
    <s v="GENERACIÓN, CAPTACIÓN Y DISTRIBUCIÓN DE ENERGÍA ELÉCTRICA"/>
    <x v="0"/>
    <n v="702"/>
    <s v="Fluoruros"/>
    <n v="78.737543720000005"/>
    <x v="0"/>
    <s v="DS90/2000 del MINSEGPRES"/>
    <s v="Huasco"/>
    <s v="Huasco"/>
    <x v="3"/>
    <n v="279279"/>
    <n v="6848815"/>
    <n v="19"/>
    <s v="Tabla 4"/>
    <s v="Mar"/>
    <x v="6"/>
  </r>
  <r>
    <s v="CIA PESQUERA CAMANCHACA S A"/>
    <s v="CAMANCHACA PESCA NORTE"/>
    <n v="5441767"/>
    <s v="ELABORACIÓN Y CONSERVACIÓN DE PESCADO Y PRODUCTO DE PESCADO"/>
    <x v="3"/>
    <n v="37"/>
    <s v="Sólidos suspendidos totales"/>
    <n v="77.30668"/>
    <x v="0"/>
    <s v="DS90/2000 del MINSEGPRES"/>
    <s v="Iquique"/>
    <s v="Iquique"/>
    <x v="5"/>
    <n v="378881"/>
    <n v="7765629"/>
    <n v="19"/>
    <s v="Tabla 5"/>
    <s v="Mar"/>
    <x v="2"/>
  </r>
  <r>
    <s v="TORALLA SOCIEDAD ANONIMA"/>
    <s v="TORALLA S.A."/>
    <n v="5441864"/>
    <s v="ELABORACIÓN Y CONSERVACIÓN DE PESCADO Y PRODUCTO DE PESCADO"/>
    <x v="4"/>
    <n v="140"/>
    <s v="Sólidos suspendidos totales"/>
    <n v="75.837233999999995"/>
    <x v="0"/>
    <s v="DS90/2000 del MINSEGPRES"/>
    <s v="Chonchi"/>
    <s v="Chiloé"/>
    <x v="6"/>
    <n v="604707"/>
    <n v="5276592"/>
    <n v="18"/>
    <s v="Tabla 5"/>
    <s v="Mar"/>
    <x v="2"/>
  </r>
  <r>
    <s v="COMPANIA ELECTRICA TARAPACA S A"/>
    <s v="COMPANIA ELECTRICA TARAPACA S A."/>
    <n v="5441768"/>
    <s v="GENERACIÓN, CAPTACIÓN Y DISTRIBUCIÓN DE ENERGÍA ELÉCTRICA"/>
    <x v="0"/>
    <n v="217"/>
    <s v="Hierro / hierro disuelto"/>
    <n v="75.807039439999997"/>
    <x v="0"/>
    <s v="DS90/2000 del MINSEGPRES"/>
    <s v="Iquique"/>
    <s v="Iquique"/>
    <x v="5"/>
    <n v="375795"/>
    <n v="7698915"/>
    <n v="19"/>
    <s v="Tabla 4"/>
    <s v="Mar"/>
    <x v="10"/>
  </r>
  <r>
    <s v="KELAR S.A."/>
    <s v="CENTRAL A GAS CICLO COMBINADO KELAR"/>
    <n v="5463833"/>
    <s v="GENERACIÓN, CAPTACIÓN Y DISTRIBUCIÓN DE ENERGÍA ELÉCTRICA"/>
    <x v="0"/>
    <n v="945"/>
    <s v="Hidrocarburos totales"/>
    <n v="74.600371999999993"/>
    <x v="0"/>
    <s v="DS90/2000 del MINSEGPRES"/>
    <s v="Mejillones"/>
    <s v="Antofagasta"/>
    <x v="2"/>
    <n v="359951"/>
    <n v="7449541"/>
    <n v="19"/>
    <s v="Tabla 5"/>
    <s v="Mar"/>
    <x v="4"/>
  </r>
  <r>
    <s v="GUACOLDA ENERGIA S.A"/>
    <s v="GUACOLDA"/>
    <n v="6638"/>
    <s v="GENERACIÓN, CAPTACIÓN Y DISTRIBUCIÓN DE ENERGÍA ELÉCTRICA"/>
    <x v="0"/>
    <n v="19"/>
    <s v="Fluoruros"/>
    <n v="73.684638719999995"/>
    <x v="0"/>
    <s v="DS90/2000 del MINSEGPRES"/>
    <s v="Huasco"/>
    <s v="Huasco"/>
    <x v="3"/>
    <n v="279279"/>
    <n v="6848815"/>
    <n v="19"/>
    <s v="Tabla 4"/>
    <s v="Mar"/>
    <x v="6"/>
  </r>
  <r>
    <s v="SALMONES HUMBOLDT SPA"/>
    <s v="SANTA JUANA 2"/>
    <n v="5461025"/>
    <s v="EXPLOTACIÓN DE CRIADEROS DE PECES Y PRODUCTOS DEL MAR EN GENERAL (ACUICULTURA); Y SERVICIOS RELACIONADOS"/>
    <x v="3"/>
    <n v="691"/>
    <s v="Sólidos suspendidos totales"/>
    <n v="73.575333700000002"/>
    <x v="0"/>
    <s v="DS90/2000 del MINSEGPRES"/>
    <s v="Calbuco"/>
    <s v="Llanquihue"/>
    <x v="6"/>
    <n v="628039"/>
    <n v="5372084"/>
    <n v="18"/>
    <s v="Tabla 5"/>
    <s v="Mar"/>
    <x v="2"/>
  </r>
  <r>
    <s v="PESQUERA TRANS ANTARTIC LIMITADA"/>
    <s v="TRANS ANTARTIC"/>
    <n v="5441836"/>
    <s v="ELABORACIÓN Y CONSERVACIÓN DE PESCADO Y PRODUCTO DE PESCADO"/>
    <x v="3"/>
    <n v="112"/>
    <s v="Sólidos suspendidos totales"/>
    <n v="71.346770000000006"/>
    <x v="0"/>
    <s v="DS90/2000 del MINSEGPRES"/>
    <s v="Puerto Montt"/>
    <s v="Llanquihue"/>
    <x v="6"/>
    <n v="668070"/>
    <n v="5404268"/>
    <n v="18"/>
    <s v="Tabla 5"/>
    <s v="Mar"/>
    <x v="2"/>
  </r>
  <r>
    <s v="KELAR S.A."/>
    <s v="CENTRAL A GAS CICLO COMBINADO KELAR"/>
    <n v="5463833"/>
    <s v="GENERACIÓN, CAPTACIÓN Y DISTRIBUCIÓN DE ENERGÍA ELÉCTRICA"/>
    <x v="0"/>
    <n v="945"/>
    <s v="Aceites y grasas"/>
    <n v="68.972450800000004"/>
    <x v="0"/>
    <s v="DS90/2000 del MINSEGPRES"/>
    <s v="Mejillones"/>
    <s v="Antofagasta"/>
    <x v="2"/>
    <n v="359951"/>
    <n v="7449541"/>
    <n v="19"/>
    <s v="Tabla 5"/>
    <s v="Mar"/>
    <x v="3"/>
  </r>
  <r>
    <s v="GUACOLDA ENERGIA S.A"/>
    <s v="GUACOLDA"/>
    <n v="6638"/>
    <s v="GENERACIÓN, CAPTACIÓN Y DISTRIBUCIÓN DE ENERGÍA ELÉCTRICA"/>
    <x v="0"/>
    <n v="21"/>
    <s v="Fluoruros"/>
    <n v="66.319735371999997"/>
    <x v="0"/>
    <s v="DS90/2000 del MINSEGPRES"/>
    <s v="Huasco"/>
    <s v="Huasco"/>
    <x v="3"/>
    <n v="279279"/>
    <n v="6848815"/>
    <n v="19"/>
    <s v="Tabla 4"/>
    <s v="Mar"/>
    <x v="6"/>
  </r>
  <r>
    <s v="ENAP REFINERIAS S A"/>
    <s v="EMPRESA NACIONAL DEL PETRÓLEO (ENAP)"/>
    <n v="6760"/>
    <s v="FABRICACIÓN DE PRODUCTOS DE REFINACIÓN DE PETRÓLEO"/>
    <x v="11"/>
    <n v="73"/>
    <s v="Sólidos suspendidos totales"/>
    <n v="65.773109160000004"/>
    <x v="0"/>
    <s v="DS90/2000 del MINSEGPRES"/>
    <s v="Concón"/>
    <s v="Valparaíso"/>
    <x v="1"/>
    <n v="265599"/>
    <n v="6354307"/>
    <n v="19"/>
    <s v="Tabla 5"/>
    <s v="Mar"/>
    <x v="2"/>
  </r>
  <r>
    <s v="CORPESCA S A"/>
    <s v="PLANTA ORIENTE"/>
    <n v="5443291"/>
    <s v="ELABORACIÓN Y CONSERVACIÓN DE PESCADO Y PRODUCTO DE PESCADO"/>
    <x v="3"/>
    <n v="212"/>
    <s v="Sulfatos"/>
    <n v="65.75712"/>
    <x v="0"/>
    <s v="DS90/2000 del MINSEGPRES"/>
    <s v="Iquique"/>
    <s v="Iquique"/>
    <x v="5"/>
    <n v="380841"/>
    <n v="7765597"/>
    <n v="19"/>
    <s v="Tabla 5"/>
    <s v="Mar"/>
    <x v="0"/>
  </r>
  <r>
    <s v="CIA PESQUERA CAMANCHACA S A"/>
    <s v="CIA PESQUERA CAMANCHACA S.A., CALDERETA"/>
    <n v="4586078"/>
    <s v="EXPLOTACIÓN DE CRIADEROS DE PECES Y PRODUCTOS DEL MAR EN GENERAL (ACUICULTURA); Y SERVICIOS RELACIONADOS"/>
    <x v="3"/>
    <n v="5"/>
    <s v="Aceites y grasas"/>
    <n v="63.80715"/>
    <x v="0"/>
    <s v="DS90/2000 del MINSEGPRES"/>
    <s v="Caldera"/>
    <s v="Copiapó"/>
    <x v="3"/>
    <n v="315500"/>
    <n v="7002429"/>
    <n v="19"/>
    <s v="Tabla 5"/>
    <s v="Mar"/>
    <x v="3"/>
  </r>
  <r>
    <s v="AES GENER S A"/>
    <s v="CENTRAL TERMOELÉCTRICA VENTANAS UNIDADES 1 Y 2"/>
    <n v="85823"/>
    <s v="GENERACIÓN, CAPTACIÓN Y DISTRIBUCIÓN DE ENERGÍA ELÉCTRICA"/>
    <x v="0"/>
    <n v="83"/>
    <s v="Fluoruros"/>
    <n v="63.706896"/>
    <x v="0"/>
    <s v="DS90/2000 del MINSEGPRES"/>
    <s v="Puchuncaví"/>
    <s v="Valparaíso"/>
    <x v="1"/>
    <n v="267718"/>
    <n v="6373424"/>
    <n v="19"/>
    <s v="Tabla 4"/>
    <s v="Mar"/>
    <x v="6"/>
  </r>
  <r>
    <s v="E.CL S.A."/>
    <s v="CENTRAL TERMICA TOCOPILLA"/>
    <n v="5441787"/>
    <s v="GENERACIÓN, CAPTACIÓN Y DISTRIBUCIÓN DE ENERGÍA ELÉCTRICA"/>
    <x v="0"/>
    <n v="55"/>
    <s v="Hierro / hierro disuelto"/>
    <n v="63.386400000000002"/>
    <x v="0"/>
    <s v="DS90/2000 del MINSEGPRES"/>
    <s v="Tocopilla"/>
    <s v="Tocopilla"/>
    <x v="2"/>
    <n v="374777"/>
    <n v="7556040"/>
    <n v="19"/>
    <s v="Tabla 4"/>
    <s v="Mar"/>
    <x v="10"/>
  </r>
  <r>
    <s v="AES GENER S A"/>
    <s v="CENTRAL TERMOELÉCTRICA VENTANAS UNIDADES 1 Y 2"/>
    <n v="85823"/>
    <s v="GENERACIÓN, CAPTACIÓN Y DISTRIBUCIÓN DE ENERGÍA ELÉCTRICA"/>
    <x v="0"/>
    <n v="84"/>
    <s v="Boro"/>
    <n v="62.921548799999997"/>
    <x v="0"/>
    <s v="DS90/2000 del MINSEGPRES"/>
    <s v="Puchuncaví"/>
    <s v="Valparaíso"/>
    <x v="1"/>
    <n v="267718"/>
    <n v="6373424"/>
    <n v="19"/>
    <s v="Tabla 4"/>
    <s v="Mar"/>
    <x v="9"/>
  </r>
  <r>
    <s v="INDUSTRIAS ISLA QUIHUA S A"/>
    <s v="INDUSTRIAS ISLA QUIHUA SA"/>
    <n v="7047"/>
    <s v="ELABORACIÓN Y CONSERVACIÓN DE PESCADO Y PRODUCTO DE PESCADO"/>
    <x v="3"/>
    <n v="185"/>
    <s v="Sólidos suspendidos totales"/>
    <n v="62.838139759999997"/>
    <x v="0"/>
    <s v="DS90/2000 del MINSEGPRES"/>
    <s v="Lota"/>
    <s v="Concepción"/>
    <x v="0"/>
    <n v="663754"/>
    <n v="5892911"/>
    <n v="18"/>
    <s v="Tabla 5"/>
    <s v="Mar"/>
    <x v="2"/>
  </r>
  <r>
    <s v="GUACOLDA ENERGIA S.A"/>
    <s v="GUACOLDA"/>
    <n v="6638"/>
    <s v="GENERACIÓN, CAPTACIÓN Y DISTRIBUCIÓN DE ENERGÍA ELÉCTRICA"/>
    <x v="0"/>
    <n v="20"/>
    <s v="Fluoruros"/>
    <n v="62.615783999999998"/>
    <x v="0"/>
    <s v="DS90/2000 del MINSEGPRES"/>
    <s v="Huasco"/>
    <s v="Huasco"/>
    <x v="3"/>
    <n v="279279"/>
    <n v="6848815"/>
    <n v="19"/>
    <s v="Tabla 4"/>
    <s v="Mar"/>
    <x v="6"/>
  </r>
  <r>
    <s v="CORPESCA S A"/>
    <s v="PLANTA NORTE"/>
    <n v="5441760"/>
    <s v="ELABORACIÓN Y CONSERVACIÓN DE PESCADO Y PRODUCTO DE PESCADO"/>
    <x v="3"/>
    <n v="30"/>
    <s v="Sólidos suspendidos totales"/>
    <n v="61.755276000000002"/>
    <x v="0"/>
    <s v="DS90/2000 del MINSEGPRES"/>
    <s v="Arica"/>
    <s v="Arica"/>
    <x v="9"/>
    <n v="360900"/>
    <n v="7953060"/>
    <n v="19"/>
    <s v="Tabla 5"/>
    <s v="Mar"/>
    <x v="2"/>
  </r>
  <r>
    <s v="FORESTAL Y PAPELERA CONCEPCION S A"/>
    <s v="FORESTAL Y PAPELERA CONCEPCION S A"/>
    <n v="5441937"/>
    <s v="FABRICACIÓN DE PASTAS DE MADERA, PAPEL Y CARTÓN"/>
    <x v="6"/>
    <n v="214"/>
    <s v="Sólidos suspendidos totales"/>
    <n v="60.979353600000003"/>
    <x v="0"/>
    <s v="DS90/2000 del MINSEGPRES"/>
    <s v="Coronel"/>
    <s v="Concepción"/>
    <x v="0"/>
    <n v="667926"/>
    <n v="5932321"/>
    <n v="18"/>
    <s v="Tabla 5"/>
    <s v="Mar"/>
    <x v="2"/>
  </r>
  <r>
    <s v="COMPANIA ELECTRICA TARAPACA S A"/>
    <s v="COMPANIA ELECTRICA TARAPACA S A."/>
    <n v="5441768"/>
    <s v="GENERACIÓN, CAPTACIÓN Y DISTRIBUCIÓN DE ENERGÍA ELÉCTRICA"/>
    <x v="0"/>
    <n v="217"/>
    <s v="Níquel"/>
    <n v="60.91729248"/>
    <x v="0"/>
    <s v="DS90/2000 del MINSEGPRES"/>
    <s v="Iquique"/>
    <s v="Iquique"/>
    <x v="5"/>
    <n v="375795"/>
    <n v="7698915"/>
    <n v="19"/>
    <s v="Tabla 4"/>
    <s v="Mar"/>
    <x v="8"/>
  </r>
  <r>
    <s v="CELULOSA ARAUCO Y CONSTITUCION S A"/>
    <s v="PLANTA CONSTITUCION"/>
    <n v="2396"/>
    <s v="FABRICACIÓN DE PRODUCTOS DE HORNOS COQUE"/>
    <x v="6"/>
    <n v="176"/>
    <s v="Hidrocarburos totales"/>
    <n v="58.694569999999999"/>
    <x v="0"/>
    <s v="DS90/2000 del MINSEGPRES"/>
    <s v="Constitución"/>
    <s v="Talca"/>
    <x v="8"/>
    <n v="735130"/>
    <n v="6087753"/>
    <n v="18"/>
    <s v="Tabla 5"/>
    <s v="Mar"/>
    <x v="4"/>
  </r>
  <r>
    <s v="SEAFOOD RESOURCES CHILE S A"/>
    <s v="SEAFOOD RESOURCES CHILE S.A. LAS CRUCES"/>
    <n v="5441927"/>
    <s v="ELABORACIÓN Y CONSERVACIÓN DE PESCADO Y PRODUCTO DE PESCADO"/>
    <x v="1"/>
    <n v="207"/>
    <s v="Sólidos suspendidos totales"/>
    <n v="57.372244512000002"/>
    <x v="0"/>
    <s v="DS90/2000 del MINSEGPRES"/>
    <s v="El Tabo"/>
    <s v="San Antonio"/>
    <x v="1"/>
    <n v="254716"/>
    <n v="6291218"/>
    <n v="19"/>
    <s v="Tabla 4"/>
    <s v="Mar"/>
    <x v="2"/>
  </r>
  <r>
    <s v="CIA PESQUERA CAMANCHACA S A"/>
    <s v="TRES QUEBRADAS"/>
    <n v="5452622"/>
    <s v="EXPLOTACIÓN DE CRIADEROS DE PECES Y PRODUCTOS DEL MAR EN GENERAL (ACUICULTURA); Y SERVICIOS RELACIONADOS"/>
    <x v="3"/>
    <n v="7"/>
    <s v="Aceites y grasas"/>
    <n v="57.069540000000003"/>
    <x v="0"/>
    <s v="DS90/2000 del MINSEGPRES"/>
    <s v="Caldera"/>
    <s v="Copiapó"/>
    <x v="3"/>
    <n v="315201"/>
    <n v="7001894"/>
    <n v="19"/>
    <s v="Tabla 5"/>
    <s v="Mar"/>
    <x v="3"/>
  </r>
  <r>
    <s v="CENTRAL TERMOELECTRICA ANDINA S A"/>
    <s v="CENTRAL TERMICA ANDINA"/>
    <n v="436492"/>
    <s v="GENERACIÓN, CAPTACIÓN Y DISTRIBUCIÓN DE ENERGÍA ELÉCTRICA"/>
    <x v="0"/>
    <n v="222"/>
    <s v="Aceites y grasas"/>
    <n v="55.65802"/>
    <x v="0"/>
    <s v="DS90/2000 del MINSEGPRES"/>
    <s v="Mejillones"/>
    <s v="Antofagasta"/>
    <x v="2"/>
    <n v="355799"/>
    <n v="7446299"/>
    <n v="19"/>
    <s v="Tabla 4"/>
    <s v="Mar"/>
    <x v="3"/>
  </r>
  <r>
    <s v="CENTRAL TERMOELECTRICA ANDINA S A"/>
    <s v="CENTRAL TERMICA ANDINA"/>
    <n v="436492"/>
    <s v="GENERACIÓN, CAPTACIÓN Y DISTRIBUCIÓN DE ENERGÍA ELÉCTRICA"/>
    <x v="0"/>
    <n v="221"/>
    <s v="Nitrógeno Total Kjeldahl"/>
    <n v="55.65802"/>
    <x v="0"/>
    <s v="DS90/2000 del MINSEGPRES"/>
    <s v="Mejillones"/>
    <s v="Antofagasta"/>
    <x v="2"/>
    <n v="355799"/>
    <n v="7446299"/>
    <n v="19"/>
    <s v="Tabla 4"/>
    <s v="Mar"/>
    <x v="5"/>
  </r>
  <r>
    <s v="CENTRAL TERMOELECTRICA ANDINA S A"/>
    <s v="CENTRAL TERMICA ANDINA"/>
    <n v="436492"/>
    <s v="GENERACIÓN, CAPTACIÓN Y DISTRIBUCIÓN DE ENERGÍA ELÉCTRICA"/>
    <x v="0"/>
    <n v="221"/>
    <s v="Aceites y grasas"/>
    <n v="55.65802"/>
    <x v="0"/>
    <s v="DS90/2000 del MINSEGPRES"/>
    <s v="Mejillones"/>
    <s v="Antofagasta"/>
    <x v="2"/>
    <n v="355799"/>
    <n v="7446299"/>
    <n v="19"/>
    <s v="Tabla 4"/>
    <s v="Mar"/>
    <x v="3"/>
  </r>
  <r>
    <s v="CENTRAL TERMOELECTRICA ANDINA S A"/>
    <s v="CENTRAL TERMICA ANDINA"/>
    <n v="436492"/>
    <s v="GENERACIÓN, CAPTACIÓN Y DISTRIBUCIÓN DE ENERGÍA ELÉCTRICA"/>
    <x v="0"/>
    <n v="222"/>
    <s v="Nitrógeno Total Kjeldahl"/>
    <n v="55.65802"/>
    <x v="0"/>
    <s v="DS90/2000 del MINSEGPRES"/>
    <s v="Mejillones"/>
    <s v="Antofagasta"/>
    <x v="2"/>
    <n v="355799"/>
    <n v="7446299"/>
    <n v="19"/>
    <s v="Tabla 4"/>
    <s v="Mar"/>
    <x v="5"/>
  </r>
  <r>
    <s v="MINERA ESCONDIDA LIMITADA"/>
    <s v="PUNTA COLOSO 0"/>
    <n v="64565"/>
    <s v="CAPTACIÓN, DEPURACIÓN Y DISTRIBUCIÓN DE AGUA"/>
    <x v="2"/>
    <n v="65"/>
    <s v="Sólidos suspendidos totales"/>
    <n v="55.564251599999999"/>
    <x v="0"/>
    <s v="DS90/2000 del MINSEGPRES"/>
    <s v="Antofagasta"/>
    <s v="Antofagasta"/>
    <x v="2"/>
    <n v="349933"/>
    <n v="7370869"/>
    <n v="19"/>
    <s v="Tabla 5"/>
    <s v="Mar"/>
    <x v="2"/>
  </r>
  <r>
    <s v="E.CL S.A."/>
    <s v="CENTRAL TERMICA TOCOPILLA"/>
    <n v="5441787"/>
    <s v="GENERACIÓN, CAPTACIÓN Y DISTRIBUCIÓN DE ENERGÍA ELÉCTRICA"/>
    <x v="0"/>
    <n v="55"/>
    <s v="Aluminio"/>
    <n v="54.885599999999997"/>
    <x v="0"/>
    <s v="DS90/2000 del MINSEGPRES"/>
    <s v="Tocopilla"/>
    <s v="Tocopilla"/>
    <x v="2"/>
    <n v="374777"/>
    <n v="7556040"/>
    <n v="19"/>
    <s v="Tabla 4"/>
    <s v="Mar"/>
    <x v="8"/>
  </r>
  <r>
    <s v="COMPANIA ELECTRICA TARAPACA S A"/>
    <s v="COMPANIA ELECTRICA TARAPACA S A."/>
    <n v="5441768"/>
    <s v="GENERACIÓN, CAPTACIÓN Y DISTRIBUCIÓN DE ENERGÍA ELÉCTRICA"/>
    <x v="0"/>
    <n v="217"/>
    <s v="Sustancias Activas de Azul de Metileno"/>
    <n v="54.540816"/>
    <x v="0"/>
    <s v="DS90/2000 del MINSEGPRES"/>
    <s v="Iquique"/>
    <s v="Iquique"/>
    <x v="5"/>
    <n v="375795"/>
    <n v="7698915"/>
    <n v="19"/>
    <s v="Tabla 4"/>
    <s v="Mar"/>
    <x v="7"/>
  </r>
  <r>
    <s v="GUACOLDA ENERGIA S.A"/>
    <s v="GUACOLDA"/>
    <n v="6638"/>
    <s v="GENERACIÓN, CAPTACIÓN Y DISTRIBUCIÓN DE ENERGÍA ELÉCTRICA"/>
    <x v="0"/>
    <n v="20"/>
    <s v="Sulfuros"/>
    <n v="54.455533440000004"/>
    <x v="0"/>
    <s v="DS90/2000 del MINSEGPRES"/>
    <s v="Huasco"/>
    <s v="Huasco"/>
    <x v="3"/>
    <n v="279279"/>
    <n v="6848815"/>
    <n v="19"/>
    <s v="Tabla 4"/>
    <s v="Mar"/>
    <x v="0"/>
  </r>
  <r>
    <s v="ENEL GENERACION CHILE S.A."/>
    <s v="CENTRAL TERMOELECTRICA BOCAMINA U1"/>
    <n v="5441923"/>
    <s v="GENERACIÓN, CAPTACIÓN Y DISTRIBUCIÓN DE ENERGÍA ELÉCTRICA"/>
    <x v="0"/>
    <n v="196"/>
    <s v="Nitrógeno Total Kjeldahl"/>
    <n v="52.8"/>
    <x v="0"/>
    <s v="DS90/2000 del MINSEGPRES"/>
    <s v="Coronel"/>
    <s v="Concepción"/>
    <x v="0"/>
    <n v="663174"/>
    <n v="5901210"/>
    <n v="18"/>
    <s v="Tabla 4"/>
    <s v="Mar"/>
    <x v="5"/>
  </r>
  <r>
    <s v="E.CL S.A."/>
    <s v="CENTRAL TERMICA TOCOPILLA"/>
    <n v="5441787"/>
    <s v="GENERACIÓN, CAPTACIÓN Y DISTRIBUCIÓN DE ENERGÍA ELÉCTRICA"/>
    <x v="0"/>
    <n v="55"/>
    <s v="Boro"/>
    <n v="51.744"/>
    <x v="0"/>
    <s v="DS90/2000 del MINSEGPRES"/>
    <s v="Tocopilla"/>
    <s v="Tocopilla"/>
    <x v="2"/>
    <n v="374777"/>
    <n v="7556040"/>
    <n v="19"/>
    <s v="Tabla 4"/>
    <s v="Mar"/>
    <x v="9"/>
  </r>
  <r>
    <s v="SEAFOOD RESOURCES CHILE S A"/>
    <s v="SRC"/>
    <n v="5441806"/>
    <s v="ELABORACIÓN Y CONSERVACIÓN DE PESCADO Y PRODUCTO DE PESCADO"/>
    <x v="1"/>
    <n v="80"/>
    <s v="Aceites y grasas"/>
    <n v="51.346306401"/>
    <x v="0"/>
    <s v="DS90/2000 del MINSEGPRES"/>
    <s v="La Ligua"/>
    <s v="Petorca"/>
    <x v="1"/>
    <n v="265756"/>
    <n v="6429099"/>
    <n v="19"/>
    <s v="Tabla 4"/>
    <s v="Mar"/>
    <x v="3"/>
  </r>
  <r>
    <s v="GNL QUINTERO SA"/>
    <s v="TERMINAL MARITIMO GNL QUINTERO"/>
    <n v="5441802"/>
    <s v="FABRICACIÓN DE GAS; DISTRIBUCIÓN DE COMBUSTIBLES GASEOSOS POR TUBERÍAS"/>
    <x v="5"/>
    <n v="76"/>
    <s v="Aluminio"/>
    <n v="50.292000000000002"/>
    <x v="0"/>
    <s v="DS90/2000 del MINSEGPRES"/>
    <s v="Quintero"/>
    <s v="Valparaíso"/>
    <x v="1"/>
    <n v="266673"/>
    <n v="6370966"/>
    <n v="19"/>
    <s v="Tabla 5"/>
    <s v="Mar"/>
    <x v="8"/>
  </r>
  <r>
    <s v="PESQUERA FRIOSUR S A"/>
    <s v="PESQUERA FRIOSUR S.A."/>
    <n v="5441878"/>
    <s v="EXPLOTACIÓN DE CRIADEROS DE PECES Y PRODUCTOS DEL MAR EN GENERAL (ACUICULTURA); Y SERVICIOS RELACIONADOS"/>
    <x v="8"/>
    <n v="154"/>
    <s v="Sólidos suspendidos totales"/>
    <n v="46.853106080000003"/>
    <x v="0"/>
    <s v="DS90/2000 del MINSEGPRES"/>
    <s v="Aysén"/>
    <s v="Aisén"/>
    <x v="10"/>
    <n v="670274"/>
    <n v="4963366"/>
    <n v="18"/>
    <s v="Tabla 5"/>
    <s v="Mar"/>
    <x v="2"/>
  </r>
  <r>
    <s v="CIA SIDERURGICA HUACHIPATO S A"/>
    <s v="COMPAÑÍA SIDERÚRGICA HUACHIPATO"/>
    <n v="633"/>
    <s v="INDUSTRIAS BÁSICAS DE HIERRO Y ACERO"/>
    <x v="7"/>
    <n v="192"/>
    <s v="Sólidos suspendidos totales"/>
    <n v="45.041524000000003"/>
    <x v="0"/>
    <s v="DS90/2000 del MINSEGPRES"/>
    <s v="Talcahuano"/>
    <s v="Concepción"/>
    <x v="0"/>
    <n v="667342"/>
    <n v="5931035"/>
    <n v="18"/>
    <s v="Tabla 5"/>
    <s v="Mar"/>
    <x v="2"/>
  </r>
  <r>
    <s v="E.CL S.A."/>
    <s v="CENTRAL TERMICA TOCOPILLA"/>
    <n v="5441787"/>
    <s v="GENERACIÓN, CAPTACIÓN Y DISTRIBUCIÓN DE ENERGÍA ELÉCTRICA"/>
    <x v="0"/>
    <n v="57"/>
    <s v="Hierro / hierro disuelto"/>
    <n v="44.740608000000002"/>
    <x v="0"/>
    <s v="DS90/2000 del MINSEGPRES"/>
    <s v="Tocopilla"/>
    <s v="Tocopilla"/>
    <x v="2"/>
    <n v="374777"/>
    <n v="7556040"/>
    <n v="19"/>
    <s v="Tabla 4"/>
    <s v="Mar"/>
    <x v="10"/>
  </r>
  <r>
    <s v="CENTRAL TERMOELECTRICA ANDINA S A"/>
    <s v="CENTRAL TERMICA ANDINA"/>
    <n v="436492"/>
    <s v="GENERACIÓN, CAPTACIÓN Y DISTRIBUCIÓN DE ENERGÍA ELÉCTRICA"/>
    <x v="0"/>
    <n v="221"/>
    <s v="Hierro / hierro disuelto"/>
    <n v="44.189859339999998"/>
    <x v="0"/>
    <s v="DS90/2000 del MINSEGPRES"/>
    <s v="Mejillones"/>
    <s v="Antofagasta"/>
    <x v="2"/>
    <n v="355799"/>
    <n v="7446299"/>
    <n v="19"/>
    <s v="Tabla 4"/>
    <s v="Mar"/>
    <x v="10"/>
  </r>
  <r>
    <s v="EMPRESA ELECTRICA CAMPICHE S.A."/>
    <s v="CENTRAL TERMOELECTRICA CAMPICHE"/>
    <n v="4917485"/>
    <s v="GENERACIÓN, CAPTACIÓN Y DISTRIBUCIÓN DE ENERGÍA ELÉCTRICA"/>
    <x v="0"/>
    <n v="237"/>
    <s v="Zinc"/>
    <n v="43.9758"/>
    <x v="0"/>
    <s v="DS90/2000 del MINSEGPRES"/>
    <s v="Puchuncaví"/>
    <s v="Valparaíso"/>
    <x v="1"/>
    <n v="267720"/>
    <n v="6373428"/>
    <n v="19"/>
    <s v="Tabla 4"/>
    <s v="Mar"/>
    <x v="8"/>
  </r>
  <r>
    <s v="PESQUERA BAHIA CALDERA S A"/>
    <s v="PESQUERA BAHIA CALDERA SA"/>
    <n v="5441772"/>
    <s v="ELABORACIÓN Y CONSERVACIÓN DE PESCADO Y PRODUCTO DE PESCADO"/>
    <x v="3"/>
    <n v="40"/>
    <s v="Sólidos suspendidos totales"/>
    <n v="43.307616000000003"/>
    <x v="0"/>
    <s v="DS90/2000 del MINSEGPRES"/>
    <s v="Caldera"/>
    <s v="Copiapó"/>
    <x v="3"/>
    <n v="320792"/>
    <n v="7006516"/>
    <n v="19"/>
    <s v="Tabla 5"/>
    <s v="Mar"/>
    <x v="2"/>
  </r>
  <r>
    <s v="E.CL S.A."/>
    <s v="CENTRAL TERMICA TOCOPILLA"/>
    <n v="5441787"/>
    <s v="GENERACIÓN, CAPTACIÓN Y DISTRIBUCIÓN DE ENERGÍA ELÉCTRICA"/>
    <x v="0"/>
    <n v="58"/>
    <s v="Sulfatos"/>
    <n v="42.35"/>
    <x v="0"/>
    <s v="DS90/2000 del MINSEGPRES"/>
    <s v="Tocopilla"/>
    <s v="Tocopilla"/>
    <x v="2"/>
    <n v="374777"/>
    <n v="7556040"/>
    <n v="19"/>
    <s v="Tabla 4"/>
    <s v="Mar"/>
    <x v="0"/>
  </r>
  <r>
    <s v="SALMONES AUCAR LIMITADA"/>
    <s v="SALMONES AUCAR"/>
    <n v="3104579"/>
    <s v="ELABORACIÓN Y CONSERVACIÓN DE PESCADO Y PRODUCTO DE PESCADO"/>
    <x v="3"/>
    <n v="136"/>
    <s v="Sólidos suspendidos totales"/>
    <n v="41.209509439999998"/>
    <x v="0"/>
    <s v="DS90/2000 del MINSEGPRES"/>
    <s v="Quemchi"/>
    <s v="Chiloé"/>
    <x v="6"/>
    <n v="625248"/>
    <n v="5330558"/>
    <n v="18"/>
    <s v="Tabla 5"/>
    <s v="Mar"/>
    <x v="2"/>
  </r>
  <r>
    <s v="EMPRESA ELECTRICA VENTANAS S.A"/>
    <s v="CENTRAL TERMOELÉCTRICA NUEVA VENTANAS"/>
    <n v="309729"/>
    <s v="GENERACIÓN, CAPTACIÓN Y DISTRIBUCIÓN DE ENERGÍA ELÉCTRICA"/>
    <x v="0"/>
    <n v="82"/>
    <s v="Zinc"/>
    <n v="40.194000000000003"/>
    <x v="0"/>
    <s v="DS90/2000 del MINSEGPRES"/>
    <s v="Puchuncaví"/>
    <s v="Valparaíso"/>
    <x v="1"/>
    <n v="267716"/>
    <n v="6373430"/>
    <n v="19"/>
    <s v="Tabla 4"/>
    <s v="Mar"/>
    <x v="8"/>
  </r>
  <r>
    <s v="ST ANDREWS SMOKY DELICACIES S A"/>
    <s v="ST ANDREWS"/>
    <n v="5441957"/>
    <s v="ELABORACIÓN Y CONSERVACIÓN DE PESCADO Y PRODUCTO DE PESCADO"/>
    <x v="4"/>
    <n v="696"/>
    <s v="Sólidos suspendidos totales"/>
    <n v="39.734222000000003"/>
    <x v="0"/>
    <s v="DS90/2000 del MINSEGPRES"/>
    <s v="Chonchi"/>
    <s v="Chiloé"/>
    <x v="6"/>
    <n v="599271"/>
    <n v="5281141"/>
    <n v="18"/>
    <s v="Tabla 5"/>
    <s v="Mar"/>
    <x v="2"/>
  </r>
  <r>
    <s v="CORPESCA S A"/>
    <s v="PLANTA ORIENTE"/>
    <n v="5443291"/>
    <s v="ELABORACIÓN Y CONSERVACIÓN DE PESCADO Y PRODUCTO DE PESCADO"/>
    <x v="3"/>
    <n v="212"/>
    <s v="Aceites y grasas"/>
    <n v="39.147202270000001"/>
    <x v="0"/>
    <s v="DS90/2000 del MINSEGPRES"/>
    <s v="Iquique"/>
    <s v="Iquique"/>
    <x v="5"/>
    <n v="380841"/>
    <n v="7765597"/>
    <n v="19"/>
    <s v="Tabla 5"/>
    <s v="Mar"/>
    <x v="3"/>
  </r>
  <r>
    <s v="METHANEX CHILE SA"/>
    <s v="METHANEX CHILE S.A."/>
    <n v="5441884"/>
    <s v="FABRICACIÓN DE SUSTANCIAS QUÍMICAS BÁSICAS, EXCEPTO ABONOS Y COMPUESTOS DE NITRÓGENO"/>
    <x v="4"/>
    <n v="160"/>
    <s v="Fluoruros"/>
    <n v="39.074180419999998"/>
    <x v="0"/>
    <s v="DS90/2000 del MINSEGPRES"/>
    <s v="Punta Arenas"/>
    <s v="Magallanes"/>
    <x v="4"/>
    <n v="378210"/>
    <n v="4132835"/>
    <n v="19"/>
    <s v="Tabla 5"/>
    <s v="Mar"/>
    <x v="6"/>
  </r>
  <r>
    <s v="CULTIVOS MARINOS SAN CRISTOBAL S A"/>
    <s v="CULTIVOS MARINOS SAN CRISTOBAL S.A."/>
    <n v="5441771"/>
    <s v="EXPLOTACIÓN DE CRIADEROS DE PECES Y PRODUCTOS DEL MAR EN GENERAL (ACUICULTURA); Y SERVICIOS RELACIONADOS"/>
    <x v="3"/>
    <n v="38"/>
    <s v="Aceites y grasas"/>
    <n v="38.825490000000002"/>
    <x v="0"/>
    <s v="DS90/2000 del MINSEGPRES"/>
    <s v="Caldera"/>
    <s v="Copiapó"/>
    <x v="3"/>
    <n v="321239"/>
    <n v="7017556"/>
    <n v="19"/>
    <s v="Tabla 4"/>
    <s v="Mar"/>
    <x v="3"/>
  </r>
  <r>
    <s v="CENTRAL TERMOELECTRICA ANDINA S A"/>
    <s v="CENTRAL TERMICA ANDINA"/>
    <n v="436492"/>
    <s v="GENERACIÓN, CAPTACIÓN Y DISTRIBUCIÓN DE ENERGÍA ELÉCTRICA"/>
    <x v="0"/>
    <n v="222"/>
    <s v="Hierro / hierro disuelto"/>
    <n v="38.082833360000002"/>
    <x v="0"/>
    <s v="DS90/2000 del MINSEGPRES"/>
    <s v="Mejillones"/>
    <s v="Antofagasta"/>
    <x v="2"/>
    <n v="355799"/>
    <n v="7446299"/>
    <n v="19"/>
    <s v="Tabla 4"/>
    <s v="Mar"/>
    <x v="10"/>
  </r>
  <r>
    <s v="E.CL S.A."/>
    <s v="CENTRAL TERMICA TOCOPILLA"/>
    <n v="5441787"/>
    <s v="GENERACIÓN, CAPTACIÓN Y DISTRIBUCIÓN DE ENERGÍA ELÉCTRICA"/>
    <x v="0"/>
    <n v="57"/>
    <s v="Boro"/>
    <n v="37.749887999999999"/>
    <x v="0"/>
    <s v="DS90/2000 del MINSEGPRES"/>
    <s v="Tocopilla"/>
    <s v="Tocopilla"/>
    <x v="2"/>
    <n v="374777"/>
    <n v="7556040"/>
    <n v="19"/>
    <s v="Tabla 4"/>
    <s v="Mar"/>
    <x v="9"/>
  </r>
  <r>
    <s v="ORIZON S A"/>
    <s v="PLANTA PONIENTE ORIZON"/>
    <n v="3224"/>
    <s v="ELABORACIÓN Y CONSERVACIÓN DE PESCADO Y PRODUCTO DE PESCADO"/>
    <x v="3"/>
    <n v="700"/>
    <s v="Aceites y grasas"/>
    <n v="37.056258800000002"/>
    <x v="0"/>
    <s v="DS90/2000 del MINSEGPRES"/>
    <s v="Coronel"/>
    <s v="Concepción"/>
    <x v="0"/>
    <n v="663344"/>
    <n v="5901029"/>
    <n v="18"/>
    <s v="Tabla 5"/>
    <s v="Mar"/>
    <x v="3"/>
  </r>
  <r>
    <s v="E.CL S.A."/>
    <s v="CENTRAL TERMICA TOCOPILLA"/>
    <n v="5441787"/>
    <s v="GENERACIÓN, CAPTACIÓN Y DISTRIBUCIÓN DE ENERGÍA ELÉCTRICA"/>
    <x v="0"/>
    <n v="56"/>
    <s v="Boro"/>
    <n v="36.1329408"/>
    <x v="0"/>
    <s v="DS90/2000 del MINSEGPRES"/>
    <s v="Tocopilla"/>
    <s v="Tocopilla"/>
    <x v="2"/>
    <n v="374777"/>
    <n v="7556040"/>
    <n v="19"/>
    <s v="Tabla 4"/>
    <s v="Mar"/>
    <x v="9"/>
  </r>
  <r>
    <s v="TORALLA SOCIEDAD ANONIMA"/>
    <s v="TORALLA S.A."/>
    <n v="5441864"/>
    <s v="ELABORACIÓN Y CONSERVACIÓN DE PESCADO Y PRODUCTO DE PESCADO"/>
    <x v="4"/>
    <n v="140"/>
    <s v="Sulfatos"/>
    <n v="35.703360000000004"/>
    <x v="0"/>
    <s v="DS90/2000 del MINSEGPRES"/>
    <s v="Chonchi"/>
    <s v="Chiloé"/>
    <x v="6"/>
    <n v="604707"/>
    <n v="5276592"/>
    <n v="18"/>
    <s v="Tabla 5"/>
    <s v="Mar"/>
    <x v="0"/>
  </r>
  <r>
    <s v="PESQUERA EDEN LTDA"/>
    <s v="PESQUERA EDEN LTDA"/>
    <n v="5441886"/>
    <s v="PESCA EXTRACTIVA: Y SERVICIOS RELACIONADOS"/>
    <x v="3"/>
    <n v="163"/>
    <s v="Sólidos suspendidos totales"/>
    <n v="35.600330986000003"/>
    <x v="0"/>
    <s v="DS90/2000 del MINSEGPRES"/>
    <s v="Natales"/>
    <s v="Ultima Esperanza"/>
    <x v="4"/>
    <n v="671281"/>
    <n v="4269595"/>
    <n v="18"/>
    <s v="Tabla 5"/>
    <s v="Mar"/>
    <x v="2"/>
  </r>
  <r>
    <s v="MAINSTREAM CHILE S A"/>
    <s v="PLANTA QUEMCHI   PROSAL"/>
    <n v="5441859"/>
    <s v="ELABORACIÓN Y CONSERVACIÓN DE PESCADO Y PRODUCTO DE PESCADO"/>
    <x v="3"/>
    <n v="135"/>
    <s v="Sólidos suspendidos totales"/>
    <n v="35.292930640000002"/>
    <x v="0"/>
    <s v="DS90/2000 del MINSEGPRES"/>
    <s v="Quemchi"/>
    <s v="Chiloé"/>
    <x v="6"/>
    <n v="624871"/>
    <n v="5332438"/>
    <n v="18"/>
    <s v="Tabla 5"/>
    <s v="Mar"/>
    <x v="2"/>
  </r>
  <r>
    <s v="CORPESCA S A"/>
    <s v="PLANTA SUR"/>
    <n v="1625860"/>
    <s v="ELABORACIÓN Y CONSERVACIÓN DE PESCADO Y PRODUCTO DE PESCADO"/>
    <x v="3"/>
    <n v="31"/>
    <s v="Aceites y grasas"/>
    <n v="35.110371999999998"/>
    <x v="0"/>
    <s v="DS90/2000 del MINSEGPRES"/>
    <s v="Arica"/>
    <s v="Arica"/>
    <x v="9"/>
    <n v="361056"/>
    <n v="7952583"/>
    <n v="19"/>
    <s v="Tabla 5"/>
    <s v="Mar"/>
    <x v="3"/>
  </r>
  <r>
    <s v="CELULOSA ARAUCO Y CONSTITUCION S A"/>
    <s v="PLANTA CONSTITUCION"/>
    <n v="2396"/>
    <s v="FABRICACIÓN DE PRODUCTOS DE HORNOS COQUE"/>
    <x v="6"/>
    <n v="176"/>
    <s v="Cloruros"/>
    <n v="34.10286"/>
    <x v="0"/>
    <s v="DS90/2000 del MINSEGPRES"/>
    <s v="Constitución"/>
    <s v="Talca"/>
    <x v="8"/>
    <n v="735130"/>
    <n v="6087753"/>
    <n v="18"/>
    <s v="Tabla 5"/>
    <s v="Mar"/>
    <x v="1"/>
  </r>
  <r>
    <s v="ORIZON S A"/>
    <s v="ORIZON PLANTA COQUIMBO"/>
    <n v="5460025"/>
    <s v="ELABORACIÓN Y CONSERVACIÓN DE PESCADO Y PRODUCTO DE PESCADO"/>
    <x v="3"/>
    <n v="69"/>
    <s v="Aceites y grasas"/>
    <n v="33.840491256"/>
    <x v="0"/>
    <s v="DS90/2000 del MINSEGPRES"/>
    <s v="Coquimbo"/>
    <s v="Elqui"/>
    <x v="7"/>
    <n v="272113"/>
    <n v="6682917"/>
    <n v="19"/>
    <s v="Tabla 5"/>
    <s v="Mar"/>
    <x v="3"/>
  </r>
  <r>
    <s v="CIA SIDERURGICA HUACHIPATO S A"/>
    <s v="COMPAÑÍA SIDERÚRGICA HUACHIPATO"/>
    <n v="633"/>
    <s v="INDUSTRIAS BÁSICAS DE HIERRO Y ACERO"/>
    <x v="7"/>
    <n v="193"/>
    <s v="Sólidos suspendidos totales"/>
    <n v="33.801394000000002"/>
    <x v="0"/>
    <s v="DS90/2000 del MINSEGPRES"/>
    <s v="Talcahuano"/>
    <s v="Concepción"/>
    <x v="0"/>
    <n v="667342"/>
    <n v="5931035"/>
    <n v="18"/>
    <s v="Tabla 5"/>
    <s v="Mar"/>
    <x v="2"/>
  </r>
  <r>
    <s v="EXPORTADORA LOS FIORDOS LIMITADA"/>
    <s v="PLANTA DE PROCESO QUELLÓN"/>
    <n v="4585765"/>
    <s v="EXPLOTACIÓN DE CRIADEROS DE PECES Y PRODUCTOS DEL MAR EN GENERAL (ACUICULTURA); Y SERVICIOS RELACIONADOS"/>
    <x v="3"/>
    <n v="132"/>
    <s v="Aceites y grasas"/>
    <n v="33.268763"/>
    <x v="0"/>
    <s v="DS90/2000 del MINSEGPRES"/>
    <s v="Quellón"/>
    <s v="Chiloé"/>
    <x v="6"/>
    <n v="616295"/>
    <n v="5225389"/>
    <n v="18"/>
    <s v="Tabla 5"/>
    <s v="Mar"/>
    <x v="3"/>
  </r>
  <r>
    <s v="E.CL S.A."/>
    <s v="CENTRAL TERMICA TOCOPILLA"/>
    <n v="5441787"/>
    <s v="GENERACIÓN, CAPTACIÓN Y DISTRIBUCIÓN DE ENERGÍA ELÉCTRICA"/>
    <x v="0"/>
    <n v="56"/>
    <s v="Hierro / hierro disuelto"/>
    <n v="32.7076992"/>
    <x v="0"/>
    <s v="DS90/2000 del MINSEGPRES"/>
    <s v="Tocopilla"/>
    <s v="Tocopilla"/>
    <x v="2"/>
    <n v="374777"/>
    <n v="7556040"/>
    <n v="19"/>
    <s v="Tabla 4"/>
    <s v="Mar"/>
    <x v="10"/>
  </r>
  <r>
    <s v="PROCESADORA HUENOCOIHUE SPA"/>
    <s v="PLANTA PROCESO HUENOCOIHUE"/>
    <n v="2884"/>
    <s v="EXPLOTACIÓN DE CRIADEROS DE PECES Y PRODUCTOS DEL MAR EN GENERAL (ACUICULTURA); Y SERVICIOS RELACIONADOS"/>
    <x v="3"/>
    <n v="13"/>
    <s v="Cloruros"/>
    <n v="32.405472000000003"/>
    <x v="0"/>
    <s v="DS90/2000 del MINSEGPRES"/>
    <s v="Dalcahue"/>
    <s v="Chiloé"/>
    <x v="6"/>
    <n v="609926"/>
    <n v="5306988"/>
    <n v="18"/>
    <s v="Tabla 5"/>
    <s v="Mar"/>
    <x v="1"/>
  </r>
  <r>
    <s v="GRANJAMAR S A"/>
    <s v="GRANJAMAR SA"/>
    <n v="244861"/>
    <s v="ELABORACIÓN Y CONSERVACIÓN DE PESCADO Y PRODUCTO DE PESCADO"/>
    <x v="4"/>
    <n v="286"/>
    <s v="Sólidos suspendidos totales"/>
    <n v="32.265013879999998"/>
    <x v="0"/>
    <s v="DS90/2000 del MINSEGPRES"/>
    <s v="Coquimbo"/>
    <s v="Elqui"/>
    <x v="7"/>
    <n v="258859"/>
    <n v="6650139"/>
    <n v="19"/>
    <s v="Tabla 4"/>
    <s v="Mar"/>
    <x v="2"/>
  </r>
  <r>
    <s v="ORIZON S A"/>
    <s v="PLANTA ORIZON ORIENTE"/>
    <n v="5453677"/>
    <s v="ACTIVIDAD NO BIEN ESPECIFICADA"/>
    <x v="3"/>
    <n v="701"/>
    <s v="Sólidos suspendidos totales"/>
    <n v="31.789406"/>
    <x v="0"/>
    <s v="DS90/2000 del MINSEGPRES"/>
    <s v="Coronel"/>
    <s v="Concepción"/>
    <x v="0"/>
    <n v="663356"/>
    <n v="5901055"/>
    <n v="18"/>
    <s v="Tabla 5"/>
    <s v="Mar"/>
    <x v="2"/>
  </r>
  <r>
    <s v="PROCESOS INDUSTRIALES CROWAN UNO LIMITADA"/>
    <s v="CROWAN UNO LTDA"/>
    <n v="5441949"/>
    <s v="FABRICACIÓN DE PRODUCTOS DE REFINACIÓN DE PETRÓLEO"/>
    <x v="12"/>
    <n v="95"/>
    <s v="Cloruros"/>
    <n v="31.543411679999998"/>
    <x v="0"/>
    <s v="DS90/2000 del MINSEGPRES"/>
    <s v="San Antonio"/>
    <s v="San Antonio"/>
    <x v="1"/>
    <n v="257290"/>
    <n v="6278895"/>
    <n v="19"/>
    <s v="Tabla 4"/>
    <s v="Mar"/>
    <x v="1"/>
  </r>
  <r>
    <s v="DANISCO CHILE S A"/>
    <s v="DANISCO"/>
    <n v="5441825"/>
    <s v="EXPLOTACIÓN DE CRIADEROS DE PECES Y PRODUCTOS DEL MAR EN GENERAL (ACUICULTURA); Y SERVICIOS RELACIONADOS"/>
    <x v="4"/>
    <n v="101"/>
    <s v="Sulfatos"/>
    <n v="31.43712"/>
    <x v="0"/>
    <s v="DS90/2000 del MINSEGPRES"/>
    <s v="Calbuco"/>
    <s v="Llanquihue"/>
    <x v="6"/>
    <n v="629163"/>
    <n v="5373077"/>
    <n v="18"/>
    <s v="Tabla 5"/>
    <s v="Mar"/>
    <x v="0"/>
  </r>
  <r>
    <s v="CORPESCA S A"/>
    <s v="PLANTA SUR"/>
    <n v="3478"/>
    <s v="ELABORACIÓN Y CONSERVACIÓN DE PESCADO Y PRODUCTO DE PESCADO"/>
    <x v="3"/>
    <n v="215"/>
    <s v="Aceites y grasas"/>
    <n v="30.647548359999998"/>
    <x v="0"/>
    <s v="DS90/2000 del MINSEGPRES"/>
    <s v="Iquique"/>
    <s v="Iquique"/>
    <x v="5"/>
    <n v="380796"/>
    <n v="7765581"/>
    <n v="19"/>
    <s v="Tabla 5"/>
    <s v="Mar"/>
    <x v="3"/>
  </r>
  <r>
    <s v="E.CL S.A."/>
    <s v="CENTRAL TERMICA TOCOPILLA"/>
    <n v="5441787"/>
    <s v="GENERACIÓN, CAPTACIÓN Y DISTRIBUCIÓN DE ENERGÍA ELÉCTRICA"/>
    <x v="0"/>
    <n v="56"/>
    <s v="Aluminio"/>
    <n v="29.416780800000002"/>
    <x v="0"/>
    <s v="DS90/2000 del MINSEGPRES"/>
    <s v="Tocopilla"/>
    <s v="Tocopilla"/>
    <x v="2"/>
    <n v="374777"/>
    <n v="7556040"/>
    <n v="19"/>
    <s v="Tabla 4"/>
    <s v="Mar"/>
    <x v="8"/>
  </r>
  <r>
    <s v="SEALAND AQUACULTURE S.A"/>
    <s v="SEALAND AQUACULTURE"/>
    <n v="5441841"/>
    <s v="EXPLOTACIÓN DE CRIADEROS DE PECES Y PRODUCTOS DEL MAR EN GENERAL (ACUICULTURA); Y SERVICIOS RELACIONADOS"/>
    <x v="4"/>
    <n v="117"/>
    <s v="Sulfatos"/>
    <n v="29.215295999999999"/>
    <x v="0"/>
    <s v="DS90/2000 del MINSEGPRES"/>
    <s v="Calbuco"/>
    <s v="Llanquihue"/>
    <x v="6"/>
    <n v="633393"/>
    <n v="5371427"/>
    <n v="18"/>
    <s v="Tabla 5"/>
    <s v="Mar"/>
    <x v="0"/>
  </r>
  <r>
    <s v="AES GENER S A"/>
    <s v="CENTRAL TERMOELÉCTRICA VENTANAS UNIDADES 1 Y 2"/>
    <n v="85823"/>
    <s v="GENERACIÓN, CAPTACIÓN Y DISTRIBUCIÓN DE ENERGÍA ELÉCTRICA"/>
    <x v="0"/>
    <n v="83"/>
    <s v="Boro"/>
    <n v="29.069568"/>
    <x v="0"/>
    <s v="DS90/2000 del MINSEGPRES"/>
    <s v="Puchuncaví"/>
    <s v="Valparaíso"/>
    <x v="1"/>
    <n v="267718"/>
    <n v="6373424"/>
    <n v="19"/>
    <s v="Tabla 4"/>
    <s v="Mar"/>
    <x v="9"/>
  </r>
  <r>
    <s v="EMPRESA ELECTRICA VENTANAS S.A"/>
    <s v="CENTRAL TERMOELÉCTRICA NUEVA VENTANAS"/>
    <n v="309729"/>
    <s v="GENERACIÓN, CAPTACIÓN Y DISTRIBUCIÓN DE ENERGÍA ELÉCTRICA"/>
    <x v="0"/>
    <n v="82"/>
    <s v="Sustancias Activas de Azul de Metileno"/>
    <n v="28.908000000000001"/>
    <x v="0"/>
    <s v="DS90/2000 del MINSEGPRES"/>
    <s v="Puchuncaví"/>
    <s v="Valparaíso"/>
    <x v="1"/>
    <n v="267716"/>
    <n v="6373430"/>
    <n v="19"/>
    <s v="Tabla 4"/>
    <s v="Mar"/>
    <x v="7"/>
  </r>
  <r>
    <s v="MINERA ESCONDIDA LIMITADA"/>
    <s v="PUNTA COLOSO 0"/>
    <n v="64565"/>
    <s v="CAPTACIÓN, DEPURACIÓN Y DISTRIBUCIÓN DE AGUA"/>
    <x v="2"/>
    <n v="65"/>
    <s v="Boro"/>
    <n v="28.614193168"/>
    <x v="0"/>
    <s v="DS90/2000 del MINSEGPRES"/>
    <s v="Antofagasta"/>
    <s v="Antofagasta"/>
    <x v="2"/>
    <n v="349933"/>
    <n v="7370869"/>
    <n v="19"/>
    <s v="Tabla 5"/>
    <s v="Mar"/>
    <x v="9"/>
  </r>
  <r>
    <s v="AES GENER S A"/>
    <s v="CENTRAL TERMOELÉCTRICA NUEVA TOCOPILLA"/>
    <n v="5441369"/>
    <s v="GENERACIÓN, CAPTACIÓN Y DISTRIBUCIÓN DE ENERGÍA ELÉCTRICA"/>
    <x v="0"/>
    <n v="68"/>
    <s v="Aluminio"/>
    <n v="28.091508143999999"/>
    <x v="0"/>
    <s v="DS90/2000 del MINSEGPRES"/>
    <s v="Tocopilla"/>
    <s v="Tocopilla"/>
    <x v="2"/>
    <n v="375154"/>
    <n v="7556098"/>
    <n v="19"/>
    <s v="Tabla 4"/>
    <s v="Mar"/>
    <x v="8"/>
  </r>
  <r>
    <s v="CIA CONTRACTUAL MINERA CANDELARIA"/>
    <s v="PUERTO Y PLANTA DESALINIZADORA DE CANDELARIA"/>
    <n v="5461392"/>
    <s v="EXTRACCIÓN DE COBRE."/>
    <x v="2"/>
    <n v="240"/>
    <s v="Aceites y grasas"/>
    <n v="27.92850808"/>
    <x v="0"/>
    <s v="DS90/2000 del MINSEGPRES"/>
    <s v="Caldera"/>
    <s v="Copiapó"/>
    <x v="3"/>
    <n v="317512"/>
    <n v="7005987"/>
    <n v="19"/>
    <s v="Tabla 5"/>
    <s v="Mar"/>
    <x v="3"/>
  </r>
  <r>
    <s v="BLUMAR S.A."/>
    <s v="BLUMAR CORONEL"/>
    <n v="5441909"/>
    <s v="ELABORACIÓN Y CONSERVACIÓN DE PESCADO Y PRODUCTO DE PESCADO"/>
    <x v="3"/>
    <n v="179"/>
    <s v="Sólidos suspendidos totales"/>
    <n v="27.746400000000001"/>
    <x v="0"/>
    <s v="DS90/2000 del MINSEGPRES"/>
    <s v="Coronel"/>
    <s v="Concepción"/>
    <x v="0"/>
    <n v="664405"/>
    <n v="5900722"/>
    <n v="18"/>
    <s v="Tabla 5"/>
    <s v="Mar"/>
    <x v="2"/>
  </r>
  <r>
    <s v="CULTIVOS MARINOS SAN CRISTOBAL S A"/>
    <s v="CULTIVOS MARINOS SAN CRISTOBAL S.A."/>
    <n v="5441771"/>
    <s v="EXPLOTACIÓN DE CRIADEROS DE PECES Y PRODUCTOS DEL MAR EN GENERAL (ACUICULTURA); Y SERVICIOS RELACIONADOS"/>
    <x v="3"/>
    <n v="38"/>
    <s v="Nitrógeno Total Kjeldahl"/>
    <n v="27.581309579999999"/>
    <x v="0"/>
    <s v="DS90/2000 del MINSEGPRES"/>
    <s v="Caldera"/>
    <s v="Copiapó"/>
    <x v="3"/>
    <n v="321239"/>
    <n v="7017556"/>
    <n v="19"/>
    <s v="Tabla 4"/>
    <s v="Mar"/>
    <x v="5"/>
  </r>
  <r>
    <s v="GUACOLDA ENERGIA S.A"/>
    <s v="GUACOLDA"/>
    <n v="6638"/>
    <s v="GENERACIÓN, CAPTACIÓN Y DISTRIBUCIÓN DE ENERGÍA ELÉCTRICA"/>
    <x v="0"/>
    <n v="19"/>
    <s v="Sustancias Activas de Azul de Metileno"/>
    <n v="27.550944959999999"/>
    <x v="0"/>
    <s v="DS90/2000 del MINSEGPRES"/>
    <s v="Huasco"/>
    <s v="Huasco"/>
    <x v="3"/>
    <n v="279279"/>
    <n v="6848815"/>
    <n v="19"/>
    <s v="Tabla 4"/>
    <s v="Mar"/>
    <x v="7"/>
  </r>
  <r>
    <s v="COLBUN S A"/>
    <s v="COMPLEJO TERMOELECTRICO SANTA MARIA"/>
    <n v="5452085"/>
    <s v="GENERACIÓN, CAPTACIÓN Y DISTRIBUCIÓN DE ENERGÍA ELÉCTRICA"/>
    <x v="0"/>
    <n v="239"/>
    <s v="Cobre"/>
    <n v="27.236945779999999"/>
    <x v="0"/>
    <s v="DS90/2000 del MINSEGPRES"/>
    <s v="Coronel"/>
    <s v="Concepción"/>
    <x v="0"/>
    <n v="666220"/>
    <n v="5898931"/>
    <n v="18"/>
    <s v="Tabla 4"/>
    <s v="Mar"/>
    <x v="8"/>
  </r>
  <r>
    <s v="CONGELADOS Y CONSERVAS FITZ ROY S A"/>
    <s v="FITZ ROY"/>
    <n v="5441823"/>
    <s v="EXPLOTACIÓN DE CRIADEROS DE PECES Y PRODUCTOS DEL MAR EN GENERAL (ACUICULTURA); Y SERVICIOS RELACIONADOS"/>
    <x v="3"/>
    <n v="98"/>
    <s v="Sólidos suspendidos totales"/>
    <n v="27.181623259999999"/>
    <x v="0"/>
    <s v="DS90/2000 del MINSEGPRES"/>
    <s v="Calbuco"/>
    <s v="Llanquihue"/>
    <x v="6"/>
    <n v="655100"/>
    <n v="5373000"/>
    <n v="18"/>
    <s v="Tabla 5"/>
    <s v="Mar"/>
    <x v="2"/>
  </r>
  <r>
    <s v="AGROINDUSTRIAL SANTA CRUZ LIMITADA"/>
    <s v="AGROINDUSTRIAL SANTA CRUZ LIMITADA"/>
    <n v="5441819"/>
    <s v="EXPLOTACIÓN DE CRIADEROS DE PECES Y PRODUCTOS DEL MAR EN GENERAL (ACUICULTURA); Y SERVICIOS RELACIONADOS"/>
    <x v="13"/>
    <n v="94"/>
    <s v="Sólidos suspendidos totales"/>
    <n v="26.926988219999998"/>
    <x v="0"/>
    <s v="DS90/2000 del MINSEGPRES"/>
    <s v="Puerto Montt"/>
    <s v="Llanquihue"/>
    <x v="6"/>
    <n v="664438"/>
    <n v="5402313"/>
    <n v="18"/>
    <s v="Tabla 5"/>
    <s v="Mar"/>
    <x v="2"/>
  </r>
  <r>
    <s v="INDUSTRIAS ISLA QUIHUA S A"/>
    <s v="INDUSTRIAS ISLA QUIHUA SA"/>
    <n v="7047"/>
    <s v="ELABORACIÓN Y CONSERVACIÓN DE PESCADO Y PRODUCTO DE PESCADO"/>
    <x v="3"/>
    <n v="185"/>
    <s v="Aceites y grasas"/>
    <n v="26.180795960000001"/>
    <x v="0"/>
    <s v="DS90/2000 del MINSEGPRES"/>
    <s v="Lota"/>
    <s v="Concepción"/>
    <x v="0"/>
    <n v="663754"/>
    <n v="5892911"/>
    <n v="18"/>
    <s v="Tabla 5"/>
    <s v="Mar"/>
    <x v="3"/>
  </r>
  <r>
    <s v="PROCESADORA HUENOCOIHUE SPA"/>
    <s v="PLANTA PROCESO HUENOCOIHUE"/>
    <n v="2884"/>
    <s v="EXPLOTACIÓN DE CRIADEROS DE PECES Y PRODUCTOS DEL MAR EN GENERAL (ACUICULTURA); Y SERVICIOS RELACIONADOS"/>
    <x v="3"/>
    <n v="13"/>
    <s v="Sólidos suspendidos totales"/>
    <n v="25.747115239999999"/>
    <x v="0"/>
    <s v="DS90/2000 del MINSEGPRES"/>
    <s v="Dalcahue"/>
    <s v="Chiloé"/>
    <x v="6"/>
    <n v="609926"/>
    <n v="5306988"/>
    <n v="18"/>
    <s v="Tabla 5"/>
    <s v="Mar"/>
    <x v="2"/>
  </r>
  <r>
    <s v="GUACOLDA ENERGIA S.A"/>
    <s v="GUACOLDA"/>
    <n v="6638"/>
    <s v="GENERACIÓN, CAPTACIÓN Y DISTRIBUCIÓN DE ENERGÍA ELÉCTRICA"/>
    <x v="0"/>
    <n v="20"/>
    <s v="Sustancias Activas de Azul de Metileno"/>
    <n v="25.692670079999999"/>
    <x v="0"/>
    <s v="DS90/2000 del MINSEGPRES"/>
    <s v="Huasco"/>
    <s v="Huasco"/>
    <x v="3"/>
    <n v="279279"/>
    <n v="6848815"/>
    <n v="19"/>
    <s v="Tabla 4"/>
    <s v="Mar"/>
    <x v="7"/>
  </r>
  <r>
    <s v="BLUMAR S.A."/>
    <s v="PLANTA CORRAL"/>
    <n v="5442627"/>
    <s v="ELABORACIÓN Y CONSERVACIÓN DE PESCADO Y PRODUCTO DE PESCADO"/>
    <x v="3"/>
    <n v="85"/>
    <s v="Sólidos suspendidos totales"/>
    <n v="25.456507999999999"/>
    <x v="0"/>
    <s v="DS90/2000 del MINSEGPRES"/>
    <s v="Corral"/>
    <s v="Valdivia"/>
    <x v="11"/>
    <n v="634703"/>
    <n v="5583137"/>
    <n v="18"/>
    <s v="Tabla 5"/>
    <s v="Mar"/>
    <x v="2"/>
  </r>
  <r>
    <s v="ENAP REFINERIAS S A"/>
    <s v="EMPRESA NACIONAL DEL PETRÓLEO (ENAP)"/>
    <n v="6760"/>
    <s v="FABRICACIÓN DE PRODUCTOS DE REFINACIÓN DE PETRÓLEO"/>
    <x v="11"/>
    <n v="73"/>
    <s v="Aceites y grasas"/>
    <n v="25.411420979999999"/>
    <x v="0"/>
    <s v="DS90/2000 del MINSEGPRES"/>
    <s v="Concón"/>
    <s v="Valparaíso"/>
    <x v="1"/>
    <n v="265599"/>
    <n v="6354307"/>
    <n v="19"/>
    <s v="Tabla 5"/>
    <s v="Mar"/>
    <x v="3"/>
  </r>
  <r>
    <s v="BLUMAR S.A."/>
    <s v="BLUMAR SAN VICENTE"/>
    <n v="5441921"/>
    <s v="ELABORACIÓN Y CONSERVACIÓN DE PESCADO Y PRODUCTO DE PESCADO"/>
    <x v="3"/>
    <n v="194"/>
    <s v="Sólidos suspendidos totales"/>
    <n v="25.389099999999999"/>
    <x v="0"/>
    <s v="DS90/2000 del MINSEGPRES"/>
    <s v="Talcahuano"/>
    <s v="Concepción"/>
    <x v="0"/>
    <n v="666985"/>
    <n v="5934045"/>
    <n v="18"/>
    <s v="Tabla 4"/>
    <s v="Mar"/>
    <x v="2"/>
  </r>
  <r>
    <s v="PESQUERA TUBUL S A"/>
    <s v="PESQUERA TUBUL SA"/>
    <n v="5441907"/>
    <s v="ELABORACIÓN Y CONSERVACIÓN DE PESCADO Y PRODUCTO DE PESCADO"/>
    <x v="8"/>
    <n v="177"/>
    <s v="Sulfatos"/>
    <n v="25.266719548000001"/>
    <x v="0"/>
    <s v="DS90/2000 del MINSEGPRES"/>
    <s v="Coronel"/>
    <s v="Concepción"/>
    <x v="0"/>
    <n v="662899"/>
    <n v="5908917"/>
    <n v="18"/>
    <s v="Tabla 5"/>
    <s v="Mar"/>
    <x v="0"/>
  </r>
  <r>
    <s v="SALMONES HUMBOLDT SPA"/>
    <s v="SANTA JUANA 2"/>
    <n v="5461025"/>
    <s v="EXPLOTACIÓN DE CRIADEROS DE PECES Y PRODUCTOS DEL MAR EN GENERAL (ACUICULTURA); Y SERVICIOS RELACIONADOS"/>
    <x v="3"/>
    <n v="691"/>
    <s v="Aceites y grasas"/>
    <n v="25.211235500000001"/>
    <x v="0"/>
    <s v="DS90/2000 del MINSEGPRES"/>
    <s v="Calbuco"/>
    <s v="Llanquihue"/>
    <x v="6"/>
    <n v="628039"/>
    <n v="5372084"/>
    <n v="18"/>
    <s v="Tabla 5"/>
    <s v="Mar"/>
    <x v="3"/>
  </r>
  <r>
    <s v="EMPRESA ELECTRICA CAMPICHE S.A."/>
    <s v="CENTRAL TERMOELECTRICA CAMPICHE"/>
    <n v="4917485"/>
    <s v="GENERACIÓN, CAPTACIÓN Y DISTRIBUCIÓN DE ENERGÍA ELÉCTRICA"/>
    <x v="0"/>
    <n v="237"/>
    <s v="Cobre"/>
    <n v="24.75"/>
    <x v="0"/>
    <s v="DS90/2000 del MINSEGPRES"/>
    <s v="Puchuncaví"/>
    <s v="Valparaíso"/>
    <x v="1"/>
    <n v="267720"/>
    <n v="6373428"/>
    <n v="19"/>
    <s v="Tabla 4"/>
    <s v="Mar"/>
    <x v="8"/>
  </r>
  <r>
    <s v="RIO DULCE S A"/>
    <s v="RIO DULCE S.A."/>
    <n v="5441867"/>
    <s v="EXPLOTACIÓN DE CRIADEROS DE PECES Y PRODUCTOS DEL MAR EN GENERAL (ACUICULTURA); Y SERVICIOS RELACIONADOS"/>
    <x v="4"/>
    <n v="143"/>
    <s v="Sólidos suspendidos totales"/>
    <n v="24.4514952"/>
    <x v="0"/>
    <s v="DS90/2000 del MINSEGPRES"/>
    <s v="Quellón"/>
    <s v="Chiloé"/>
    <x v="6"/>
    <n v="615081"/>
    <n v="522511"/>
    <n v="18"/>
    <s v="Tabla 5"/>
    <s v="Mar"/>
    <x v="2"/>
  </r>
  <r>
    <s v="CELULOSA ARAUCO Y CONSTITUCION S A"/>
    <s v="NUEVA ALDEA"/>
    <n v="85017"/>
    <s v="FABRICACIÓN DE PASTAS DE MADERA, PAPEL Y CARTÓN"/>
    <x v="6"/>
    <n v="175"/>
    <s v="Nitrógeno Total Kjeldahl"/>
    <n v="24.333941434"/>
    <x v="0"/>
    <s v="DS90/2000 del MINSEGPRES"/>
    <s v="Ránquil"/>
    <s v="Ñuble"/>
    <x v="0"/>
    <n v="725958"/>
    <n v="5939876"/>
    <n v="18"/>
    <s v="Tabla 5"/>
    <s v="Mar"/>
    <x v="5"/>
  </r>
  <r>
    <s v="ENAP REFINERIAS S A"/>
    <s v="TERMINAL MARÍTIMO DE QUINTERO"/>
    <n v="5441801"/>
    <s v="FABRICACIÓN DE PRODUCTOS DE REFINACIÓN DE PETRÓLEO"/>
    <x v="11"/>
    <n v="75"/>
    <s v="Sólidos suspendidos totales"/>
    <n v="24.118737280000001"/>
    <x v="0"/>
    <s v="DS90/2000 del MINSEGPRES"/>
    <s v="Quintero"/>
    <s v="Valparaíso"/>
    <x v="1"/>
    <n v="266735"/>
    <n v="6371284"/>
    <n v="19"/>
    <s v="Tabla 5"/>
    <s v="Mar"/>
    <x v="2"/>
  </r>
  <r>
    <s v="SALMONES CAILIN S.A."/>
    <s v="PLANTA PROCESO CAILIN"/>
    <n v="2584"/>
    <s v="EXPLOTACIÓN DE CRIADEROS DE PECES Y PRODUCTOS DEL MAR EN GENERAL (ACUICULTURA); Y SERVICIOS RELACIONADOS"/>
    <x v="3"/>
    <n v="15"/>
    <s v="Sólidos suspendidos totales"/>
    <n v="23.9118627"/>
    <x v="0"/>
    <s v="DS90/2000 del MINSEGPRES"/>
    <s v="Quellón"/>
    <s v="Chiloé"/>
    <x v="6"/>
    <n v="613352"/>
    <n v="5224861"/>
    <n v="18"/>
    <s v="Tabla 5"/>
    <s v="Mar"/>
    <x v="2"/>
  </r>
  <r>
    <s v="LOTA PROTEIN S A"/>
    <s v="LOTA PROTEIN S.A."/>
    <n v="5441924"/>
    <s v="ELABORACIÓN Y CONSERVACIÓN DE PESCADO Y PRODUCTO DE PESCADO"/>
    <x v="3"/>
    <n v="197"/>
    <s v="Aceites y grasas"/>
    <n v="23.589169999999999"/>
    <x v="0"/>
    <s v="DS90/2000 del MINSEGPRES"/>
    <s v="Lota"/>
    <s v="Concepción"/>
    <x v="0"/>
    <n v="663777"/>
    <n v="5892531"/>
    <n v="18"/>
    <s v="Tabla 5"/>
    <s v="Mar"/>
    <x v="3"/>
  </r>
  <r>
    <s v="SALMONES CAMANCHACA S A"/>
    <s v="PLANTA DE PROCESO TOMÉ"/>
    <n v="2326955"/>
    <s v="ELABORACIÓN Y CONSERVACIÓN DE PESCADO Y PRODUCTO DE PESCADO"/>
    <x v="3"/>
    <n v="225"/>
    <s v="Sólidos suspendidos totales"/>
    <n v="23.483834000000002"/>
    <x v="0"/>
    <s v="DS90/2000 del MINSEGPRES"/>
    <s v="Tomé"/>
    <s v="Concepción"/>
    <x v="0"/>
    <n v="684207"/>
    <n v="5944943"/>
    <n v="18"/>
    <s v="Tabla 5"/>
    <s v="Mar"/>
    <x v="2"/>
  </r>
  <r>
    <s v="MAINSTREAM CHILE S A"/>
    <s v="PLANTA QUEMCHI   PROSAL"/>
    <n v="5441859"/>
    <s v="ELABORACIÓN Y CONSERVACIÓN DE PESCADO Y PRODUCTO DE PESCADO"/>
    <x v="3"/>
    <n v="135"/>
    <s v="Sulfatos"/>
    <n v="23.247972000000001"/>
    <x v="0"/>
    <s v="DS90/2000 del MINSEGPRES"/>
    <s v="Quemchi"/>
    <s v="Chiloé"/>
    <x v="6"/>
    <n v="624871"/>
    <n v="5332438"/>
    <n v="18"/>
    <s v="Tabla 5"/>
    <s v="Mar"/>
    <x v="0"/>
  </r>
  <r>
    <s v="EMPRESA ELECTRICA COCHRANE S.P.A."/>
    <s v="CENTRAL TERMOELÉCTRICA COCHRANE"/>
    <n v="5452233"/>
    <s v="GENERACIÓN, CAPTACIÓN Y DISTRIBUCIÓN DE ENERGÍA ELÉCTRICA"/>
    <x v="0"/>
    <n v="854"/>
    <s v="Fluoruros"/>
    <n v="22.710412568999999"/>
    <x v="0"/>
    <s v="DS90/2000 del MINSEGPRES"/>
    <s v="Mejillones"/>
    <s v="Antofagasta"/>
    <x v="2"/>
    <n v="359025"/>
    <n v="7448705"/>
    <n v="19"/>
    <s v="Tabla 4"/>
    <s v="Mar"/>
    <x v="6"/>
  </r>
  <r>
    <s v="AES GENER S A"/>
    <s v="CENTRAL TERMOELÉCTRICA NUEVA TOCOPILLA"/>
    <n v="5441369"/>
    <s v="GENERACIÓN, CAPTACIÓN Y DISTRIBUCIÓN DE ENERGÍA ELÉCTRICA"/>
    <x v="0"/>
    <n v="68"/>
    <s v="Zinc"/>
    <n v="22.400588541000001"/>
    <x v="0"/>
    <s v="DS90/2000 del MINSEGPRES"/>
    <s v="Tocopilla"/>
    <s v="Tocopilla"/>
    <x v="2"/>
    <n v="375154"/>
    <n v="7556098"/>
    <n v="19"/>
    <s v="Tabla 4"/>
    <s v="Mar"/>
    <x v="8"/>
  </r>
  <r>
    <s v="EXPORTADORA LOS FIORDOS LIMITADA"/>
    <s v="PLANTA DE PROCESO QUELLÓN"/>
    <n v="4585765"/>
    <s v="EXPLOTACIÓN DE CRIADEROS DE PECES Y PRODUCTOS DEL MAR EN GENERAL (ACUICULTURA); Y SERVICIOS RELACIONADOS"/>
    <x v="3"/>
    <n v="132"/>
    <s v="Nitrógeno Total Kjeldahl"/>
    <n v="22.376771999999999"/>
    <x v="0"/>
    <s v="DS90/2000 del MINSEGPRES"/>
    <s v="Quellón"/>
    <s v="Chiloé"/>
    <x v="6"/>
    <n v="616295"/>
    <n v="5225389"/>
    <n v="18"/>
    <s v="Tabla 5"/>
    <s v="Mar"/>
    <x v="5"/>
  </r>
  <r>
    <s v="COMPANIA ELECTRICA TARAPACA S A"/>
    <s v="COMPANIA ELECTRICA TARAPACA S A."/>
    <n v="5441768"/>
    <s v="GENERACIÓN, CAPTACIÓN Y DISTRIBUCIÓN DE ENERGÍA ELÉCTRICA"/>
    <x v="0"/>
    <n v="217"/>
    <s v="Cobre"/>
    <n v="21.724550539999999"/>
    <x v="0"/>
    <s v="DS90/2000 del MINSEGPRES"/>
    <s v="Iquique"/>
    <s v="Iquique"/>
    <x v="5"/>
    <n v="375795"/>
    <n v="7698915"/>
    <n v="19"/>
    <s v="Tabla 4"/>
    <s v="Mar"/>
    <x v="8"/>
  </r>
  <r>
    <s v="SERVICIOS DE ACUICULTURA ACUIMAG SOCIEDAD ANONIMA"/>
    <s v="PISCICULTURA DE RECIRCULACION RIO HOLLEMBERG"/>
    <n v="5458408"/>
    <s v="EXPLOTACIÓN DE CRIADEROS DE PECES Y PRODUCTOS DEL MAR EN GENERAL (ACUICULTURA); Y SERVICIOS RELACIONADOS"/>
    <x v="3"/>
    <n v="229"/>
    <s v="Sólidos suspendidos totales"/>
    <n v="20.917796020000001"/>
    <x v="0"/>
    <s v="DS90/2000 del MINSEGPRES"/>
    <s v="Natales"/>
    <s v="Ultima Esperanza"/>
    <x v="4"/>
    <n v="675279"/>
    <n v="4246582"/>
    <n v="18"/>
    <s v="Tabla 5"/>
    <s v="Mar"/>
    <x v="2"/>
  </r>
  <r>
    <s v="SEAFOOD RESOURCES CHILE S A"/>
    <s v="SRC"/>
    <n v="5441806"/>
    <s v="ELABORACIÓN Y CONSERVACIÓN DE PESCADO Y PRODUCTO DE PESCADO"/>
    <x v="1"/>
    <n v="80"/>
    <s v="Boro"/>
    <n v="20.539944730999999"/>
    <x v="0"/>
    <s v="DS90/2000 del MINSEGPRES"/>
    <s v="La Ligua"/>
    <s v="Petorca"/>
    <x v="1"/>
    <n v="265756"/>
    <n v="6429099"/>
    <n v="19"/>
    <s v="Tabla 4"/>
    <s v="Mar"/>
    <x v="9"/>
  </r>
  <r>
    <s v="CELULOSA ARAUCO Y CONSTITUCION S A"/>
    <s v="PLANTA ARAUCO"/>
    <n v="2397"/>
    <s v="FABRICACIÓN DE PASTAS DE MADERA, PAPEL Y CARTÓN"/>
    <x v="6"/>
    <n v="178"/>
    <s v="Manganeso"/>
    <n v="20.286479906"/>
    <x v="0"/>
    <s v="DS90/2000 del MINSEGPRES"/>
    <s v="Arauco"/>
    <s v="Arauco"/>
    <x v="0"/>
    <n v="657571"/>
    <n v="5880775"/>
    <n v="18"/>
    <s v="Tabla 5"/>
    <s v="Mar"/>
    <x v="8"/>
  </r>
  <r>
    <s v="ENEL GENERACION CHILE S.A."/>
    <s v="CENTRAL TERMOELECTRICA BOCAMINA U1"/>
    <n v="5441923"/>
    <s v="GENERACIÓN, CAPTACIÓN Y DISTRIBUCIÓN DE ENERGÍA ELÉCTRICA"/>
    <x v="0"/>
    <n v="819"/>
    <s v="Hierro / hierro disuelto"/>
    <n v="20.26728"/>
    <x v="0"/>
    <s v="DS90/2000 del MINSEGPRES"/>
    <s v="Coronel"/>
    <s v="Concepción"/>
    <x v="0"/>
    <n v="663174"/>
    <n v="5901210"/>
    <n v="18"/>
    <s v="Tabla 4"/>
    <s v="Mar"/>
    <x v="10"/>
  </r>
  <r>
    <s v="AES GENER S A"/>
    <s v="CENTRAL TERMOELÉCTRICA NUEVA TOCOPILLA"/>
    <n v="5441369"/>
    <s v="GENERACIÓN, CAPTACIÓN Y DISTRIBUCIÓN DE ENERGÍA ELÉCTRICA"/>
    <x v="0"/>
    <n v="68"/>
    <s v="Hidrocarburos volátiles"/>
    <n v="19.927991258999999"/>
    <x v="0"/>
    <s v="DS90/2000 del MINSEGPRES"/>
    <s v="Tocopilla"/>
    <s v="Tocopilla"/>
    <x v="2"/>
    <n v="375154"/>
    <n v="7556098"/>
    <n v="19"/>
    <s v="Tabla 4"/>
    <s v="Mar"/>
    <x v="4"/>
  </r>
  <r>
    <s v="PESQUERA BAHIA CALDERA S A"/>
    <s v="PESQUERA BAHIA CALDERA SA"/>
    <n v="5441772"/>
    <s v="ELABORACIÓN Y CONSERVACIÓN DE PESCADO Y PRODUCTO DE PESCADO"/>
    <x v="3"/>
    <n v="40"/>
    <s v="Nitrógeno Total Kjeldahl"/>
    <n v="19.640582940000002"/>
    <x v="0"/>
    <s v="DS90/2000 del MINSEGPRES"/>
    <s v="Caldera"/>
    <s v="Copiapó"/>
    <x v="3"/>
    <n v="320792"/>
    <n v="7006516"/>
    <n v="19"/>
    <s v="Tabla 5"/>
    <s v="Mar"/>
    <x v="5"/>
  </r>
  <r>
    <s v="CIA MINERA DEL PACIFICO S A"/>
    <s v="PLANTA DE PELLETS"/>
    <n v="4586095"/>
    <s v="EXTRACCIÓN DE MINERALES DE HIERRO"/>
    <x v="2"/>
    <n v="881"/>
    <s v="Sólidos suspendidos totales"/>
    <n v="19.077484800000001"/>
    <x v="0"/>
    <s v="DS90/2000 del MINSEGPRES"/>
    <s v="Huasco"/>
    <s v="Huasco"/>
    <x v="3"/>
    <n v="279810"/>
    <n v="6848483"/>
    <n v="19"/>
    <s v="Tabla 5"/>
    <s v="Mar"/>
    <x v="2"/>
  </r>
  <r>
    <s v="AES GENER S A"/>
    <s v="CENTRAL TERMOELÉCTRICA VENTANAS UNIDADES 1 Y 2"/>
    <n v="85823"/>
    <s v="GENERACIÓN, CAPTACIÓN Y DISTRIBUCIÓN DE ENERGÍA ELÉCTRICA"/>
    <x v="0"/>
    <n v="84"/>
    <s v="Zinc"/>
    <n v="18.585768959999999"/>
    <x v="0"/>
    <s v="DS90/2000 del MINSEGPRES"/>
    <s v="Puchuncaví"/>
    <s v="Valparaíso"/>
    <x v="1"/>
    <n v="267718"/>
    <n v="6373424"/>
    <n v="19"/>
    <s v="Tabla 4"/>
    <s v="Mar"/>
    <x v="8"/>
  </r>
  <r>
    <s v="PESQUERA TUBUL S A"/>
    <s v="PESQUERA TUBUL SA"/>
    <n v="5441907"/>
    <s v="ELABORACIÓN Y CONSERVACIÓN DE PESCADO Y PRODUCTO DE PESCADO"/>
    <x v="8"/>
    <n v="177"/>
    <s v="Sólidos suspendidos totales"/>
    <n v="18.515659521"/>
    <x v="0"/>
    <s v="DS90/2000 del MINSEGPRES"/>
    <s v="Coronel"/>
    <s v="Concepción"/>
    <x v="0"/>
    <n v="662899"/>
    <n v="5908917"/>
    <n v="18"/>
    <s v="Tabla 5"/>
    <s v="Mar"/>
    <x v="2"/>
  </r>
  <r>
    <s v="CIA PESQUERA CAMANCHACA S A"/>
    <s v="CAMANCHACA PESCA NORTE"/>
    <n v="5441767"/>
    <s v="ELABORACIÓN Y CONSERVACIÓN DE PESCADO Y PRODUCTO DE PESCADO"/>
    <x v="3"/>
    <n v="37"/>
    <s v="Hidrocarburos totales"/>
    <n v="18.4679"/>
    <x v="0"/>
    <s v="DS90/2000 del MINSEGPRES"/>
    <s v="Iquique"/>
    <s v="Iquique"/>
    <x v="5"/>
    <n v="378881"/>
    <n v="7765629"/>
    <n v="19"/>
    <s v="Tabla 5"/>
    <s v="Mar"/>
    <x v="4"/>
  </r>
  <r>
    <s v="INVERSIONES COIHUIN LIMITADA"/>
    <s v="INVERSIONES COIHUIN LIMITADA"/>
    <n v="5461335"/>
    <s v="ELABORACIÓN Y CONSERVACIÓN DE PESCADO Y PRODUCTO DE PESCADO"/>
    <x v="4"/>
    <n v="147"/>
    <s v="Sólidos suspendidos totales"/>
    <n v="18.33817238"/>
    <x v="0"/>
    <s v="DS90/2000 del MINSEGPRES"/>
    <s v="Puerto Montt"/>
    <s v="Llanquihue"/>
    <x v="6"/>
    <n v="661405"/>
    <n v="5384879"/>
    <n v="18"/>
    <s v="Tabla 5"/>
    <s v="Mar"/>
    <x v="2"/>
  </r>
  <r>
    <s v="PESQUERA Y CONSERVERA REAL LTDA"/>
    <s v="PESQUERA Y CONSERVERA REAL"/>
    <n v="5441901"/>
    <s v="ELABORACIÓN Y CONSERVACIÓN DE PESCADO Y PRODUCTO DE PESCADO"/>
    <x v="3"/>
    <n v="171"/>
    <s v="Sólidos suspendidos totales"/>
    <n v="18.001619680000001"/>
    <x v="0"/>
    <s v="DS90/2000 del MINSEGPRES"/>
    <s v="Punta Arenas"/>
    <s v="Magallanes"/>
    <x v="4"/>
    <n v="375084"/>
    <n v="4118171"/>
    <n v="19"/>
    <s v="Tabla 5"/>
    <s v="Mar"/>
    <x v="2"/>
  </r>
  <r>
    <s v="GUACOLDA ENERGIA S.A"/>
    <s v="GUACOLDA"/>
    <n v="6638"/>
    <s v="GENERACIÓN, CAPTACIÓN Y DISTRIBUCIÓN DE ENERGÍA ELÉCTRICA"/>
    <x v="0"/>
    <n v="21"/>
    <s v="Aluminio"/>
    <n v="17.888824293999999"/>
    <x v="0"/>
    <s v="DS90/2000 del MINSEGPRES"/>
    <s v="Huasco"/>
    <s v="Huasco"/>
    <x v="3"/>
    <n v="279279"/>
    <n v="6848815"/>
    <n v="19"/>
    <s v="Tabla 4"/>
    <s v="Mar"/>
    <x v="8"/>
  </r>
  <r>
    <s v="SURPROCESO S.A."/>
    <s v="SURPROCESO S.A."/>
    <n v="317776"/>
    <s v="EXPLOTACIÓN DE CRIADEROS DE PECES Y PRODUCTOS DEL MAR EN GENERAL (ACUICULTURA); Y SERVICIOS RELACIONADOS"/>
    <x v="3"/>
    <n v="142"/>
    <s v="Sólidos suspendidos totales"/>
    <n v="17.822002000000001"/>
    <x v="0"/>
    <s v="DS90/2000 del MINSEGPRES"/>
    <s v="Quellón"/>
    <s v="Chiloé"/>
    <x v="6"/>
    <n v="618153"/>
    <n v="5224985"/>
    <n v="18"/>
    <s v="Tabla 5"/>
    <s v="Mar"/>
    <x v="2"/>
  </r>
  <r>
    <s v="SEALAND AQUACULTURE S.A"/>
    <s v="SEALAND AQUACULTURE"/>
    <n v="5441841"/>
    <s v="EXPLOTACIÓN DE CRIADEROS DE PECES Y PRODUCTOS DEL MAR EN GENERAL (ACUICULTURA); Y SERVICIOS RELACIONADOS"/>
    <x v="4"/>
    <n v="117"/>
    <s v="Aceites y grasas"/>
    <n v="17.762492000000002"/>
    <x v="0"/>
    <s v="DS90/2000 del MINSEGPRES"/>
    <s v="Calbuco"/>
    <s v="Llanquihue"/>
    <x v="6"/>
    <n v="633393"/>
    <n v="5371427"/>
    <n v="18"/>
    <s v="Tabla 5"/>
    <s v="Mar"/>
    <x v="3"/>
  </r>
  <r>
    <s v="CONGELADOS Y CONSERVAS FITZ ROY S A"/>
    <s v="FITZ ROY"/>
    <n v="5441823"/>
    <s v="EXPLOTACIÓN DE CRIADEROS DE PECES Y PRODUCTOS DEL MAR EN GENERAL (ACUICULTURA); Y SERVICIOS RELACIONADOS"/>
    <x v="3"/>
    <n v="98"/>
    <s v="Sulfatos"/>
    <n v="17.669836799999999"/>
    <x v="0"/>
    <s v="DS90/2000 del MINSEGPRES"/>
    <s v="Calbuco"/>
    <s v="Llanquihue"/>
    <x v="6"/>
    <n v="655100"/>
    <n v="5373000"/>
    <n v="18"/>
    <s v="Tabla 5"/>
    <s v="Mar"/>
    <x v="0"/>
  </r>
  <r>
    <s v="PROCESADORA AGUAS CLARAS LIMITADA"/>
    <s v="PLANTA AGUAS CLARAS"/>
    <n v="78672"/>
    <s v="ELABORACIÓN Y CONSERVACIÓN DE PESCADO Y PRODUCTO DE PESCADO"/>
    <x v="3"/>
    <n v="12"/>
    <s v="Sólidos suspendidos totales"/>
    <n v="17.588481878"/>
    <x v="0"/>
    <s v="DS90/2000 del MINSEGPRES"/>
    <s v="Calbuco"/>
    <s v="Llanquihue"/>
    <x v="6"/>
    <n v="654680"/>
    <n v="5372480"/>
    <n v="18"/>
    <s v="Tabla 5"/>
    <s v="Mar"/>
    <x v="2"/>
  </r>
  <r>
    <s v="SOC PESQUERA LANDES SOCIEDAD ANONIMA"/>
    <s v="PESQUERA LANDES ISLA ROCUANT"/>
    <n v="669"/>
    <s v="ELABORACIÓN Y CONSERVACIÓN DE PESCADO Y PRODUCTO DE PESCADO"/>
    <x v="3"/>
    <n v="174"/>
    <s v="Aceites y grasas"/>
    <n v="17.548960000000001"/>
    <x v="0"/>
    <s v="DS90/2000 del MINSEGPRES"/>
    <s v="Talcahuano"/>
    <s v="Concepción"/>
    <x v="0"/>
    <n v="669341"/>
    <n v="5933563"/>
    <n v="18"/>
    <s v="Tabla 5"/>
    <s v="Mar"/>
    <x v="3"/>
  </r>
  <r>
    <s v="SALMOPROCESOS S A"/>
    <s v="SALMOPROCESOS S.A."/>
    <n v="5441861"/>
    <s v="ELABORACIÓN Y CONSERVACIÓN DE PESCADO Y PRODUCTO DE PESCADO"/>
    <x v="3"/>
    <n v="137"/>
    <s v="Cloruros"/>
    <n v="17.43869952"/>
    <x v="0"/>
    <s v="DS90/2000 del MINSEGPRES"/>
    <s v="Chonchi"/>
    <s v="Chiloé"/>
    <x v="6"/>
    <n v="601290"/>
    <n v="5280000"/>
    <n v="18"/>
    <s v="Tabla 5"/>
    <s v="Mar"/>
    <x v="1"/>
  </r>
  <r>
    <s v="ENEL GENERACION CHILE S.A."/>
    <s v="CENTRAL TERMOELECTRICA BOCAMINA U1"/>
    <n v="5441923"/>
    <s v="GENERACIÓN, CAPTACIÓN Y DISTRIBUCIÓN DE ENERGÍA ELÉCTRICA"/>
    <x v="0"/>
    <n v="819"/>
    <s v="Cobre"/>
    <n v="17.225999999999999"/>
    <x v="0"/>
    <s v="DS90/2000 del MINSEGPRES"/>
    <s v="Coronel"/>
    <s v="Concepción"/>
    <x v="0"/>
    <n v="663174"/>
    <n v="5901210"/>
    <n v="18"/>
    <s v="Tabla 4"/>
    <s v="Mar"/>
    <x v="8"/>
  </r>
  <r>
    <s v="CAMANCHACA CULTIVOS SUR S.A."/>
    <s v="RAUCO"/>
    <n v="5453027"/>
    <s v="ELABORACIÓN Y CONSERVACIÓN DE PESCADO Y PRODUCTO DE PESCADO"/>
    <x v="4"/>
    <n v="227"/>
    <s v="Aceites y grasas"/>
    <n v="16.961003399999999"/>
    <x v="0"/>
    <s v="DS90/2000 del MINSEGPRES"/>
    <s v="Chonchi"/>
    <s v="Chiloé"/>
    <x v="6"/>
    <n v="598268"/>
    <n v="5288989"/>
    <n v="18"/>
    <s v="Tabla 5"/>
    <s v="Mar"/>
    <x v="3"/>
  </r>
  <r>
    <s v="EXPORTADORA LOS FIORDOS LIMITADA"/>
    <s v="PISCICULTURA PARGUA"/>
    <n v="5469458"/>
    <s v="EXPLOTACIÓN DE CRIADEROS DE PECES Y PRODUCTOS DEL MAR EN GENERAL (ACUICULTURA); Y SERVICIOS RELACIONADOS"/>
    <x v="3"/>
    <n v="865"/>
    <s v="Sólidos suspendidos totales"/>
    <n v="16.358078880000001"/>
    <x v="0"/>
    <s v="DS90/2000 del MINSEGPRES"/>
    <s v="Calbuco"/>
    <s v="Llanquihue"/>
    <x v="6"/>
    <n v="632955"/>
    <n v="5371852"/>
    <n v="18"/>
    <s v="Tabla 5"/>
    <s v="Mar"/>
    <x v="2"/>
  </r>
  <r>
    <s v="EMPRESA ELECTRICA COCHRANE S.P.A."/>
    <s v="CENTRAL TERMOELÉCTRICA COCHRANE"/>
    <n v="5452233"/>
    <s v="GENERACIÓN, CAPTACIÓN Y DISTRIBUCIÓN DE ENERGÍA ELÉCTRICA"/>
    <x v="0"/>
    <n v="854"/>
    <s v="Fósforo Total"/>
    <n v="16.052796401999998"/>
    <x v="0"/>
    <s v="DS90/2000 del MINSEGPRES"/>
    <s v="Mejillones"/>
    <s v="Antofagasta"/>
    <x v="2"/>
    <n v="359025"/>
    <n v="7448705"/>
    <n v="19"/>
    <s v="Tabla 4"/>
    <s v="Mar"/>
    <x v="5"/>
  </r>
  <r>
    <s v="EXPORTADORA LOS FIORDOS LIMITADA"/>
    <s v="PISCICULTURA PARGUA"/>
    <n v="5469458"/>
    <s v="EXPLOTACIÓN DE CRIADEROS DE PECES Y PRODUCTOS DEL MAR EN GENERAL (ACUICULTURA); Y SERVICIOS RELACIONADOS"/>
    <x v="3"/>
    <n v="865"/>
    <s v="Aceites y grasas"/>
    <n v="15.93735264"/>
    <x v="0"/>
    <s v="DS90/2000 del MINSEGPRES"/>
    <s v="Calbuco"/>
    <s v="Llanquihue"/>
    <x v="6"/>
    <n v="632955"/>
    <n v="5371852"/>
    <n v="18"/>
    <s v="Tabla 5"/>
    <s v="Mar"/>
    <x v="3"/>
  </r>
  <r>
    <s v="CAMANCHACA PESCA SUR S.A."/>
    <s v="PLANTA CORONEL"/>
    <n v="5441910"/>
    <s v="ELABORACIÓN Y CONSERVACIÓN DE PESCADO Y PRODUCTO DE PESCADO"/>
    <x v="3"/>
    <n v="223"/>
    <s v="Aceites y grasas"/>
    <n v="15.8554396"/>
    <x v="0"/>
    <s v="DS90/2000 del MINSEGPRES"/>
    <s v="Coronel"/>
    <s v="Concepción"/>
    <x v="0"/>
    <n v="664349"/>
    <n v="5900893"/>
    <n v="18"/>
    <s v="Tabla 5"/>
    <s v="Mar"/>
    <x v="3"/>
  </r>
  <r>
    <s v="GUACOLDA ENERGIA S.A"/>
    <s v="GUACOLDA"/>
    <n v="6638"/>
    <s v="GENERACIÓN, CAPTACIÓN Y DISTRIBUCIÓN DE ENERGÍA ELÉCTRICA"/>
    <x v="0"/>
    <n v="702"/>
    <s v="Aluminio"/>
    <n v="15.760759256"/>
    <x v="0"/>
    <s v="DS90/2000 del MINSEGPRES"/>
    <s v="Huasco"/>
    <s v="Huasco"/>
    <x v="3"/>
    <n v="279279"/>
    <n v="6848815"/>
    <n v="19"/>
    <s v="Tabla 4"/>
    <s v="Mar"/>
    <x v="8"/>
  </r>
  <r>
    <s v="OCCIDENTAL CHEMICAL CHILE LIMITADA"/>
    <s v="OCCIDENTAL CHEMICAL CHILE LIMITADA"/>
    <n v="5441918"/>
    <s v="CONSTRUCCIÓN Y REPARACIÓN DE BUQUES"/>
    <x v="4"/>
    <n v="189"/>
    <s v="Hidrocarburos totales"/>
    <n v="15.599584"/>
    <x v="0"/>
    <s v="DS90/2000 del MINSEGPRES"/>
    <s v="Talcahuano"/>
    <s v="Concepción"/>
    <x v="0"/>
    <n v="667271"/>
    <n v="5929794"/>
    <n v="18"/>
    <s v="Tabla 5"/>
    <s v="Mar"/>
    <x v="4"/>
  </r>
  <r>
    <s v="PESQUERA BAHIA CORONEL S A"/>
    <s v="PLANTA  CORONEL"/>
    <n v="3612"/>
    <s v="ELABORACIÓN Y CONSERVACIÓN DE PESCADO Y PRODUCTO DE PESCADO"/>
    <x v="3"/>
    <n v="454"/>
    <s v="Sólidos suspendidos totales"/>
    <n v="15.498977999999999"/>
    <x v="0"/>
    <s v="DS90/2000 del MINSEGPRES"/>
    <s v="Coronel"/>
    <s v="Concepción"/>
    <x v="0"/>
    <n v="663624"/>
    <n v="5901073"/>
    <n v="18"/>
    <s v="Tabla 5"/>
    <s v="Mar"/>
    <x v="2"/>
  </r>
  <r>
    <s v="ENEL GENERACION CHILE S.A."/>
    <s v="CENTRAL TERMOELECTRICA BOCAMINA U1"/>
    <n v="5441923"/>
    <s v="GENERACIÓN, CAPTACIÓN Y DISTRIBUCIÓN DE ENERGÍA ELÉCTRICA"/>
    <x v="0"/>
    <n v="819"/>
    <s v="Zinc"/>
    <n v="14.46984"/>
    <x v="0"/>
    <s v="DS90/2000 del MINSEGPRES"/>
    <s v="Coronel"/>
    <s v="Concepción"/>
    <x v="0"/>
    <n v="663174"/>
    <n v="5901210"/>
    <n v="18"/>
    <s v="Tabla 4"/>
    <s v="Mar"/>
    <x v="8"/>
  </r>
  <r>
    <s v="SALMOPROCESOS S A"/>
    <s v="SALMOPROCESOS S.A."/>
    <n v="5441861"/>
    <s v="ELABORACIÓN Y CONSERVACIÓN DE PESCADO Y PRODUCTO DE PESCADO"/>
    <x v="3"/>
    <n v="137"/>
    <s v="Sólidos suspendidos totales"/>
    <n v="14.40041328"/>
    <x v="0"/>
    <s v="DS90/2000 del MINSEGPRES"/>
    <s v="Chonchi"/>
    <s v="Chiloé"/>
    <x v="6"/>
    <n v="601290"/>
    <n v="5280000"/>
    <n v="18"/>
    <s v="Tabla 5"/>
    <s v="Mar"/>
    <x v="2"/>
  </r>
  <r>
    <s v="PESQUERA FIORDO AUSTRAL S.A."/>
    <s v="PESQUERA FIORDO AUSTRAL S A "/>
    <n v="5459124"/>
    <s v="ELABORACIÓN Y CONSERVACIÓN DE PESCADO Y PRODUCTO DE PESCADO"/>
    <x v="3"/>
    <n v="673"/>
    <s v="Sólidos suspendidos totales"/>
    <n v="14.28004776"/>
    <x v="0"/>
    <s v="DS90/2000 del MINSEGPRES"/>
    <s v="Coronel"/>
    <s v="Concepción"/>
    <x v="0"/>
    <n v="663452"/>
    <n v="5908750"/>
    <n v="18"/>
    <s v="Tabla 5"/>
    <s v="Mar"/>
    <x v="2"/>
  </r>
  <r>
    <s v="ENEL GENERACION CHILE S.A."/>
    <s v="CENTRAL TERMOELECTRICA BOCAMINA U1"/>
    <n v="5441923"/>
    <s v="GENERACIÓN, CAPTACIÓN Y DISTRIBUCIÓN DE ENERGÍA ELÉCTRICA"/>
    <x v="0"/>
    <n v="819"/>
    <s v="Fluoruros"/>
    <n v="14.256"/>
    <x v="0"/>
    <s v="DS90/2000 del MINSEGPRES"/>
    <s v="Coronel"/>
    <s v="Concepción"/>
    <x v="0"/>
    <n v="663174"/>
    <n v="5901210"/>
    <n v="18"/>
    <s v="Tabla 4"/>
    <s v="Mar"/>
    <x v="6"/>
  </r>
  <r>
    <s v="EMPRESA ELECTRICA CAMPICHE S.A."/>
    <s v="CENTRAL TERMOELECTRICA CAMPICHE"/>
    <n v="4917485"/>
    <s v="GENERACIÓN, CAPTACIÓN Y DISTRIBUCIÓN DE ENERGÍA ELÉCTRICA"/>
    <x v="0"/>
    <n v="237"/>
    <s v="Sulfuros"/>
    <n v="14.256"/>
    <x v="0"/>
    <s v="DS90/2000 del MINSEGPRES"/>
    <s v="Puchuncaví"/>
    <s v="Valparaíso"/>
    <x v="1"/>
    <n v="267720"/>
    <n v="6373428"/>
    <n v="19"/>
    <s v="Tabla 4"/>
    <s v="Mar"/>
    <x v="0"/>
  </r>
  <r>
    <s v="EXPORTADORA LOS FIORDOS LIMITADA"/>
    <s v="PLANTA DE PROCESO QUELLÓN"/>
    <n v="4585765"/>
    <s v="EXPLOTACIÓN DE CRIADEROS DE PECES Y PRODUCTOS DEL MAR EN GENERAL (ACUICULTURA); Y SERVICIOS RELACIONADOS"/>
    <x v="3"/>
    <n v="132"/>
    <s v="Nitrógeno amoniacal (o NH3)"/>
    <n v="14.198668"/>
    <x v="0"/>
    <s v="DS90/2000 del MINSEGPRES"/>
    <s v="Quellón"/>
    <s v="Chiloé"/>
    <x v="6"/>
    <n v="616295"/>
    <n v="5225389"/>
    <n v="18"/>
    <s v="Tabla 5"/>
    <s v="Mar"/>
    <x v="11"/>
  </r>
  <r>
    <s v="SALMONES PACIFIC STAR S A"/>
    <s v="PLANTA DE PROCESO"/>
    <n v="5441857"/>
    <s v="ELABORACIÓN Y CONSERVACIÓN DE PESCADO Y PRODUCTO DE PESCADO"/>
    <x v="3"/>
    <n v="133"/>
    <s v="Sólidos suspendidos totales"/>
    <n v="14.19833184"/>
    <x v="0"/>
    <s v="DS90/2000 del MINSEGPRES"/>
    <s v="Quellón"/>
    <s v="Chiloé"/>
    <x v="6"/>
    <n v="615298"/>
    <n v="5224992"/>
    <n v="18"/>
    <s v="Tabla 5"/>
    <s v="Mar"/>
    <x v="2"/>
  </r>
  <r>
    <s v="CIA SIDERURGICA HUACHIPATO S A"/>
    <s v="COMPAÑÍA SIDERÚRGICA HUACHIPATO"/>
    <n v="633"/>
    <s v="INDUSTRIAS BÁSICAS DE HIERRO Y ACERO"/>
    <x v="7"/>
    <n v="191"/>
    <s v="Sólidos suspendidos totales"/>
    <n v="13.569027999999999"/>
    <x v="0"/>
    <s v="DS90/2000 del MINSEGPRES"/>
    <s v="Talcahuano"/>
    <s v="Concepción"/>
    <x v="0"/>
    <n v="667342"/>
    <n v="5931035"/>
    <n v="18"/>
    <s v="Tabla 5"/>
    <s v="Mar"/>
    <x v="2"/>
  </r>
  <r>
    <s v="INDUSTRIA FRIGORIFICA SIMUNOVIC S A"/>
    <s v="FRIGORIFICO SIMUNOVIC S.A."/>
    <n v="5441894"/>
    <s v="PRODUCCIÓN, PROCESAMIENTO Y CONSERVACIÓN DE CARNE Y PRODUCTOS CÁRNICOS"/>
    <x v="8"/>
    <n v="164"/>
    <s v="Sólidos suspendidos totales"/>
    <n v="12.70008256"/>
    <x v="0"/>
    <s v="DS90/2000 del MINSEGPRES"/>
    <s v="Punta Arenas"/>
    <s v="Magallanes"/>
    <x v="4"/>
    <n v="375797"/>
    <n v="4120303"/>
    <n v="19"/>
    <s v="Tabla 5"/>
    <s v="Mar"/>
    <x v="2"/>
  </r>
  <r>
    <s v="CERMAQ CHILE S.A."/>
    <s v="PLANTA ANCUD"/>
    <n v="5441849"/>
    <s v="EXPLOTACIÓN DE CRIADEROS DE PECES Y PRODUCTOS DEL MAR EN GENERAL (ACUICULTURA); Y SERVICIOS RELACIONADOS"/>
    <x v="3"/>
    <n v="125"/>
    <s v="Sólidos suspendidos totales"/>
    <n v="12.36748128"/>
    <x v="0"/>
    <s v="DS90/2000 del MINSEGPRES"/>
    <s v="Ancud"/>
    <s v="Chiloé"/>
    <x v="6"/>
    <n v="601773"/>
    <n v="5363891"/>
    <n v="18"/>
    <s v="Tabla 5"/>
    <s v="Mar"/>
    <x v="2"/>
  </r>
  <r>
    <s v="ENEL GENERACION CHILE S.A."/>
    <s v="CENTRAL TERMOELECTRICA BOCAMINA U1"/>
    <n v="5441923"/>
    <s v="GENERACIÓN, CAPTACIÓN Y DISTRIBUCIÓN DE ENERGÍA ELÉCTRICA"/>
    <x v="0"/>
    <n v="819"/>
    <s v="Sustancias Activas de Azul de Metileno"/>
    <n v="11.88"/>
    <x v="0"/>
    <s v="DS90/2000 del MINSEGPRES"/>
    <s v="Coronel"/>
    <s v="Concepción"/>
    <x v="0"/>
    <n v="663174"/>
    <n v="5901210"/>
    <n v="18"/>
    <s v="Tabla 4"/>
    <s v="Mar"/>
    <x v="7"/>
  </r>
  <r>
    <s v="EMPRESA ELECTRICA CAMPICHE S.A."/>
    <s v="CENTRAL TERMOELECTRICA CAMPICHE"/>
    <n v="4917485"/>
    <s v="GENERACIÓN, CAPTACIÓN Y DISTRIBUCIÓN DE ENERGÍA ELÉCTRICA"/>
    <x v="0"/>
    <n v="237"/>
    <s v="Plomo"/>
    <n v="11.88"/>
    <x v="0"/>
    <s v="DS90/2000 del MINSEGPRES"/>
    <s v="Puchuncaví"/>
    <s v="Valparaíso"/>
    <x v="1"/>
    <n v="267720"/>
    <n v="6373428"/>
    <n v="19"/>
    <s v="Tabla 4"/>
    <s v="Mar"/>
    <x v="8"/>
  </r>
  <r>
    <s v="PRODUCTOS DEL MAR VENTISQUEROS S A"/>
    <s v="PLANTA DE PROCESOS VENTISQUEROS"/>
    <n v="5459670"/>
    <s v="EXPLOTACIÓN DE CRIADEROS DE PECES Y PRODUCTOS DEL MAR EN GENERAL (ACUICULTURA); Y SERVICIOS RELACIONADOS"/>
    <x v="3"/>
    <n v="728"/>
    <s v="Sólidos suspendidos totales"/>
    <n v="11.86047984"/>
    <x v="0"/>
    <s v="DS90/2000 del MINSEGPRES"/>
    <s v="Puerto Montt"/>
    <s v="Llanquihue"/>
    <x v="6"/>
    <n v="663383"/>
    <n v="5401813"/>
    <n v="18"/>
    <s v="Tabla 5"/>
    <s v="Mar"/>
    <x v="2"/>
  </r>
  <r>
    <s v="AGAR DEL PACIFICO S A"/>
    <s v="AGAR DEL PACÍFICO S.A."/>
    <n v="5441912"/>
    <s v="FABRICACIÓN DE OTROS PRODUCTOS QUÍMICOS N.C.P"/>
    <x v="11"/>
    <n v="183"/>
    <s v="Sólidos suspendidos totales"/>
    <n v="11.595473999999999"/>
    <x v="0"/>
    <s v="DS90/2000 del MINSEGPRES"/>
    <s v="Coronel"/>
    <s v="Concepción"/>
    <x v="0"/>
    <n v="662774"/>
    <n v="5907219"/>
    <n v="18"/>
    <s v="Tabla 5"/>
    <s v="Mar"/>
    <x v="2"/>
  </r>
  <r>
    <s v="AES GENER S A"/>
    <s v="CENTRAL TERMOELÉCTRICA VENTANAS UNIDADES 1 Y 2"/>
    <n v="85823"/>
    <s v="GENERACIÓN, CAPTACIÓN Y DISTRIBUCIÓN DE ENERGÍA ELÉCTRICA"/>
    <x v="0"/>
    <n v="84"/>
    <s v="Sustancias Activas de Azul de Metileno"/>
    <n v="11.5340544"/>
    <x v="0"/>
    <s v="DS90/2000 del MINSEGPRES"/>
    <s v="Puchuncaví"/>
    <s v="Valparaíso"/>
    <x v="1"/>
    <n v="267718"/>
    <n v="6373424"/>
    <n v="19"/>
    <s v="Tabla 4"/>
    <s v="Mar"/>
    <x v="7"/>
  </r>
  <r>
    <s v="CIA CONTRACTUAL MINERA CANDELARIA"/>
    <s v="PUERTO Y PLANTA DESALINIZADORA DE CANDELARIA"/>
    <n v="5461392"/>
    <s v="EXTRACCIÓN DE COBRE."/>
    <x v="2"/>
    <n v="240"/>
    <s v="Fluoruros"/>
    <n v="11.432047462"/>
    <x v="0"/>
    <s v="DS90/2000 del MINSEGPRES"/>
    <s v="Caldera"/>
    <s v="Copiapó"/>
    <x v="3"/>
    <n v="317512"/>
    <n v="7005987"/>
    <n v="19"/>
    <s v="Tabla 5"/>
    <s v="Mar"/>
    <x v="6"/>
  </r>
  <r>
    <s v="CIA PESQUERA CAMANCHACA S A"/>
    <s v="CAMANCHACA PESCA NORTE"/>
    <n v="5441767"/>
    <s v="ELABORACIÓN Y CONSERVACIÓN DE PESCADO Y PRODUCTO DE PESCADO"/>
    <x v="3"/>
    <n v="37"/>
    <s v="Aceites y grasas"/>
    <n v="11.31636"/>
    <x v="0"/>
    <s v="DS90/2000 del MINSEGPRES"/>
    <s v="Iquique"/>
    <s v="Iquique"/>
    <x v="5"/>
    <n v="378881"/>
    <n v="7765629"/>
    <n v="19"/>
    <s v="Tabla 5"/>
    <s v="Mar"/>
    <x v="3"/>
  </r>
  <r>
    <s v="PESQUERA DEEP SEA FOOD S A"/>
    <s v="PESQUERA DEEP SEA FOOD S.A."/>
    <n v="5441852"/>
    <s v="ELABORACIÓN Y CONSERVACIÓN DE PESCADO Y PRODUCTO DE PESCADO"/>
    <x v="3"/>
    <n v="128"/>
    <s v="Sólidos suspendidos totales"/>
    <n v="11.298420496"/>
    <x v="0"/>
    <s v="DS90/2000 del MINSEGPRES"/>
    <s v="Quellón"/>
    <s v="Chiloé"/>
    <x v="6"/>
    <n v="610878"/>
    <n v="5225009"/>
    <n v="18"/>
    <s v="Tabla 5"/>
    <s v="Mar"/>
    <x v="2"/>
  </r>
  <r>
    <s v="CIA PESQUERA CAMANCHACA S A"/>
    <s v="CULTIVO BAHÍA GUANAQUEROS"/>
    <n v="5452625"/>
    <s v="EXPLOTACIÓN DE CRIADEROS DE PECES Y PRODUCTOS DEL MAR EN GENERAL (ACUICULTURA); Y SERVICIOS RELACIONADOS"/>
    <x v="3"/>
    <n v="43"/>
    <s v="Sulfatos"/>
    <n v="11.259864"/>
    <x v="0"/>
    <s v="DS90/2000 del MINSEGPRES"/>
    <s v="Coquimbo"/>
    <s v="Elqui"/>
    <x v="7"/>
    <n v="265890"/>
    <n v="6657326"/>
    <n v="19"/>
    <s v="Tabla 5"/>
    <s v="Mar"/>
    <x v="0"/>
  </r>
  <r>
    <s v="ANTARFOOD S A"/>
    <s v="PLANTA PROCESO ANTARFOOD"/>
    <n v="4523"/>
    <s v="EXPLOTACIÓN DE CRIADEROS DE PECES Y PRODUCTOS DEL MAR EN GENERAL (ACUICULTURA); Y SERVICIOS RELACIONADOS"/>
    <x v="3"/>
    <n v="14"/>
    <s v="Sólidos suspendidos totales"/>
    <n v="11.252439000000001"/>
    <x v="0"/>
    <s v="DS90/2000 del MINSEGPRES"/>
    <s v="Chonchi"/>
    <s v="Chiloé"/>
    <x v="6"/>
    <n v="601559"/>
    <n v="5279271"/>
    <n v="18"/>
    <s v="Tabla 5"/>
    <s v="Mar"/>
    <x v="2"/>
  </r>
  <r>
    <s v="CAMANCHACA PESCA SUR S.A."/>
    <s v="PLANTA CORONEL"/>
    <n v="5441910"/>
    <s v="ELABORACIÓN Y CONSERVACIÓN DE PESCADO Y PRODUCTO DE PESCADO"/>
    <x v="3"/>
    <n v="182"/>
    <s v="Aceites y grasas"/>
    <n v="11.022707520000001"/>
    <x v="0"/>
    <s v="DS90/2000 del MINSEGPRES"/>
    <s v="Coronel"/>
    <s v="Concepción"/>
    <x v="0"/>
    <n v="664349"/>
    <n v="5900893"/>
    <n v="18"/>
    <s v="Tabla 5"/>
    <s v="Mar"/>
    <x v="3"/>
  </r>
  <r>
    <s v="COMPLEJO PORTUARIO MEJILLONES S A"/>
    <s v="TERMINAL 1 COMPLEJO PORTUARIO MEJILLONES"/>
    <n v="5452822"/>
    <s v="OTRAS ACTIVIDADES DE TRANSPORTE COMPLEMENTARIAS"/>
    <x v="4"/>
    <n v="220"/>
    <s v="Sulfatos"/>
    <n v="11.016389999999999"/>
    <x v="0"/>
    <s v="DS90/2000 del MINSEGPRES"/>
    <s v="Mejillones"/>
    <s v="Antofagasta"/>
    <x v="2"/>
    <n v="358030"/>
    <n v="7448164"/>
    <n v="19"/>
    <s v="Tabla 4"/>
    <s v="Mar"/>
    <x v="0"/>
  </r>
  <r>
    <s v="CULTIVOS MARINOS SAN CRISTOBAL S A"/>
    <s v="CULTIVOS MARINOS SAN CRISTOBAL S.A."/>
    <n v="5441771"/>
    <s v="EXPLOTACIÓN DE CRIADEROS DE PECES Y PRODUCTOS DEL MAR EN GENERAL (ACUICULTURA); Y SERVICIOS RELACIONADOS"/>
    <x v="3"/>
    <n v="38"/>
    <s v="Fósforo Total"/>
    <n v="10.8445777"/>
    <x v="0"/>
    <s v="DS90/2000 del MINSEGPRES"/>
    <s v="Caldera"/>
    <s v="Copiapó"/>
    <x v="3"/>
    <n v="321239"/>
    <n v="7017556"/>
    <n v="19"/>
    <s v="Tabla 4"/>
    <s v="Mar"/>
    <x v="5"/>
  </r>
  <r>
    <s v="CELULOSA ARAUCO Y CONSTITUCION S A"/>
    <s v="PLANTA ARAUCO"/>
    <n v="2397"/>
    <s v="FABRICACIÓN DE PASTAS DE MADERA, PAPEL Y CARTÓN"/>
    <x v="6"/>
    <n v="178"/>
    <s v="Sulfuros"/>
    <n v="10.787265059999999"/>
    <x v="0"/>
    <s v="DS90/2000 del MINSEGPRES"/>
    <s v="Arauco"/>
    <s v="Arauco"/>
    <x v="0"/>
    <n v="657571"/>
    <n v="5880775"/>
    <n v="18"/>
    <s v="Tabla 5"/>
    <s v="Mar"/>
    <x v="0"/>
  </r>
  <r>
    <s v="SOPESA S A"/>
    <s v="SOPESA"/>
    <n v="5441821"/>
    <s v="ELABORACIÓN Y CONSERVACIÓN DE PESCADO Y PRODUCTO DE PESCADO"/>
    <x v="4"/>
    <n v="96"/>
    <s v="Sólidos suspendidos totales"/>
    <n v="10.6939525"/>
    <x v="0"/>
    <s v="DS90/2000 del MINSEGPRES"/>
    <s v="San Antonio"/>
    <s v="San Antonio"/>
    <x v="1"/>
    <n v="257104"/>
    <n v="6279310"/>
    <n v="19"/>
    <s v="Tabla 4"/>
    <s v="Mar"/>
    <x v="2"/>
  </r>
  <r>
    <s v="BLUMAR S.A."/>
    <s v="BLUMAR CORONEL"/>
    <n v="5441909"/>
    <s v="ELABORACIÓN Y CONSERVACIÓN DE PESCADO Y PRODUCTO DE PESCADO"/>
    <x v="3"/>
    <n v="179"/>
    <s v="Aceites y grasas"/>
    <n v="10.494"/>
    <x v="0"/>
    <s v="DS90/2000 del MINSEGPRES"/>
    <s v="Coronel"/>
    <s v="Concepción"/>
    <x v="0"/>
    <n v="664405"/>
    <n v="5900722"/>
    <n v="18"/>
    <s v="Tabla 5"/>
    <s v="Mar"/>
    <x v="3"/>
  </r>
  <r>
    <s v="CIA MINERA DEL PACIFICO S A"/>
    <s v="PLANTA DE PELLETS"/>
    <n v="4586095"/>
    <s v="EXTRACCIÓN DE MINERALES DE HIERRO"/>
    <x v="2"/>
    <n v="881"/>
    <s v="Aceites y grasas"/>
    <n v="10.394472"/>
    <x v="0"/>
    <s v="DS90/2000 del MINSEGPRES"/>
    <s v="Huasco"/>
    <s v="Huasco"/>
    <x v="3"/>
    <n v="279810"/>
    <n v="6848483"/>
    <n v="19"/>
    <s v="Tabla 5"/>
    <s v="Mar"/>
    <x v="3"/>
  </r>
  <r>
    <s v="CIA MINERA DEL PACIFICO S A"/>
    <s v="PLANTA DE PELLETS"/>
    <n v="4586095"/>
    <s v="EXTRACCIÓN DE MINERALES DE HIERRO"/>
    <x v="2"/>
    <n v="881"/>
    <s v="Hidrocarburos fijos"/>
    <n v="10.394472"/>
    <x v="0"/>
    <s v="DS90/2000 del MINSEGPRES"/>
    <s v="Huasco"/>
    <s v="Huasco"/>
    <x v="3"/>
    <n v="279810"/>
    <n v="6848483"/>
    <n v="19"/>
    <s v="Tabla 5"/>
    <s v="Mar"/>
    <x v="4"/>
  </r>
  <r>
    <s v="CIA MINERA DEL PACIFICO S A"/>
    <s v="PLANTA DE PELLETS"/>
    <n v="4586095"/>
    <s v="EXTRACCIÓN DE MINERALES DE HIERRO"/>
    <x v="2"/>
    <n v="881"/>
    <s v="Hidrocarburos totales"/>
    <n v="10.394472"/>
    <x v="0"/>
    <s v="DS90/2000 del MINSEGPRES"/>
    <s v="Huasco"/>
    <s v="Huasco"/>
    <x v="3"/>
    <n v="279810"/>
    <n v="6848483"/>
    <n v="19"/>
    <s v="Tabla 5"/>
    <s v="Mar"/>
    <x v="4"/>
  </r>
  <r>
    <s v="YADRAN QUELLON S A"/>
    <s v="YADRAN QUELLON (2)"/>
    <n v="11294"/>
    <s v="ELABORACIÓN Y CONSERVACIÓN DE PESCADO Y PRODUCTO DE PESCADO"/>
    <x v="3"/>
    <n v="141"/>
    <s v="Sólidos suspendidos totales"/>
    <n v="10.340769999999999"/>
    <x v="0"/>
    <s v="DS90/2000 del MINSEGPRES"/>
    <s v="Quellón"/>
    <s v="Chiloé"/>
    <x v="6"/>
    <n v="610411"/>
    <n v="5222947"/>
    <n v="18"/>
    <s v="Tabla 5"/>
    <s v="Mar"/>
    <x v="2"/>
  </r>
  <r>
    <s v="PROCESADORA HUENOCOIHUE SPA"/>
    <s v="PLANTA GUAFO"/>
    <n v="5463678"/>
    <s v="ELABORACIÓN Y CONSERVACIÓN DE PESCADO Y PRODUCTO DE PESCADO"/>
    <x v="4"/>
    <n v="737"/>
    <s v="Sólidos suspendidos totales"/>
    <n v="10.332850000000001"/>
    <x v="0"/>
    <s v="DS90/2000 del MINSEGPRES"/>
    <s v="Chonchi"/>
    <s v="Chiloé"/>
    <x v="6"/>
    <n v="600551"/>
    <n v="5280292"/>
    <n v="18"/>
    <s v="Tabla 5"/>
    <s v="Mar"/>
    <x v="2"/>
  </r>
  <r>
    <s v="COMPANIA ELECTRICA TARAPACA S A"/>
    <s v="COMPANIA ELECTRICA TARAPACA S A."/>
    <n v="5441768"/>
    <s v="GENERACIÓN, CAPTACIÓN Y DISTRIBUCIÓN DE ENERGÍA ELÉCTRICA"/>
    <x v="0"/>
    <n v="217"/>
    <s v="Zinc"/>
    <n v="10.31552896"/>
    <x v="0"/>
    <s v="DS90/2000 del MINSEGPRES"/>
    <s v="Iquique"/>
    <s v="Iquique"/>
    <x v="5"/>
    <n v="375795"/>
    <n v="7698915"/>
    <n v="19"/>
    <s v="Tabla 4"/>
    <s v="Mar"/>
    <x v="8"/>
  </r>
  <r>
    <s v="AES GENER S A"/>
    <s v="CENTRAL TERMOELÉCTRICA VENTANAS UNIDADES 1 Y 2"/>
    <n v="85823"/>
    <s v="GENERACIÓN, CAPTACIÓN Y DISTRIBUCIÓN DE ENERGÍA ELÉCTRICA"/>
    <x v="0"/>
    <n v="84"/>
    <s v="Aluminio"/>
    <n v="10.202480639999999"/>
    <x v="0"/>
    <s v="DS90/2000 del MINSEGPRES"/>
    <s v="Puchuncaví"/>
    <s v="Valparaíso"/>
    <x v="1"/>
    <n v="267718"/>
    <n v="6373424"/>
    <n v="19"/>
    <s v="Tabla 4"/>
    <s v="Mar"/>
    <x v="8"/>
  </r>
  <r>
    <s v="EMPRESA ELECTRICA VENTANAS S.A"/>
    <s v="CENTRAL TERMOELÉCTRICA NUEVA VENTANAS"/>
    <n v="309729"/>
    <s v="GENERACIÓN, CAPTACIÓN Y DISTRIBUCIÓN DE ENERGÍA ELÉCTRICA"/>
    <x v="0"/>
    <n v="82"/>
    <s v="Cobre"/>
    <n v="10.098000000000001"/>
    <x v="0"/>
    <s v="DS90/2000 del MINSEGPRES"/>
    <s v="Puchuncaví"/>
    <s v="Valparaíso"/>
    <x v="1"/>
    <n v="267716"/>
    <n v="6373430"/>
    <n v="19"/>
    <s v="Tabla 4"/>
    <s v="Mar"/>
    <x v="8"/>
  </r>
  <r>
    <s v="ENEL GENERACION CHILE S.A."/>
    <s v="CENTRAL TERMOELECTRICA BOCAMINA U1"/>
    <n v="5441923"/>
    <s v="GENERACIÓN, CAPTACIÓN Y DISTRIBUCIÓN DE ENERGÍA ELÉCTRICA"/>
    <x v="0"/>
    <n v="196"/>
    <s v="Cobre"/>
    <n v="10.05312"/>
    <x v="0"/>
    <s v="DS90/2000 del MINSEGPRES"/>
    <s v="Coronel"/>
    <s v="Concepción"/>
    <x v="0"/>
    <n v="663174"/>
    <n v="5901210"/>
    <n v="18"/>
    <s v="Tabla 4"/>
    <s v="Mar"/>
    <x v="8"/>
  </r>
  <r>
    <s v="CLEANAIRTECH SUDAMERICA S.A."/>
    <s v="PLANTA DESALINIZADORA"/>
    <n v="5457592"/>
    <s v="CAPTACIÓN, DEPURACIÓN Y DISTRIBUCIÓN DE AGUA"/>
    <x v="4"/>
    <n v="224"/>
    <s v="Fluoruros"/>
    <n v="9.8780813999999992"/>
    <x v="0"/>
    <s v="DS90/2000 del MINSEGPRES"/>
    <s v="Caldera"/>
    <s v="Copiapó"/>
    <x v="3"/>
    <n v="320210"/>
    <n v="7026122"/>
    <n v="19"/>
    <s v="Tabla 5"/>
    <s v="Mar"/>
    <x v="6"/>
  </r>
  <r>
    <s v="NOVOFISH S.A."/>
    <s v="NOVOFISH HUELMO"/>
    <n v="5441831"/>
    <s v="EXPLOTACIÓN DE CRIADEROS DE PECES Y PRODUCTOS DEL MAR EN GENERAL (ACUICULTURA); Y SERVICIOS RELACIONADOS"/>
    <x v="4"/>
    <n v="107"/>
    <s v="Nitrógeno amoniacal (o NH3)"/>
    <n v="9.7924748130000001"/>
    <x v="0"/>
    <s v="DS90/2000 del MINSEGPRES"/>
    <s v="Calbuco"/>
    <s v="Llanquihue"/>
    <x v="6"/>
    <n v="661274"/>
    <n v="5384884"/>
    <n v="18"/>
    <s v="Tabla 5"/>
    <s v="Mar"/>
    <x v="11"/>
  </r>
  <r>
    <s v="AES GENER S A"/>
    <s v="CENTRAL TERMOELÉCTRICA VENTANAS UNIDADES 1 Y 2"/>
    <n v="85823"/>
    <s v="GENERACIÓN, CAPTACIÓN Y DISTRIBUCIÓN DE ENERGÍA ELÉCTRICA"/>
    <x v="0"/>
    <n v="83"/>
    <s v="Zinc"/>
    <n v="9.4827744000000003"/>
    <x v="0"/>
    <s v="DS90/2000 del MINSEGPRES"/>
    <s v="Puchuncaví"/>
    <s v="Valparaíso"/>
    <x v="1"/>
    <n v="267718"/>
    <n v="6373424"/>
    <n v="19"/>
    <s v="Tabla 4"/>
    <s v="Mar"/>
    <x v="8"/>
  </r>
  <r>
    <s v="AGUAS CHANAR S A"/>
    <m/>
    <n v="4588297"/>
    <s v="ELIMINACIÓN DE DESPERDICIOS Y AGUAS RESIDUALES, SANEAMIENTO Y ACTIVIDADES SIMILARES"/>
    <x v="10"/>
    <s v="7-99542570-3304-400"/>
    <s v="Aceites y grasas"/>
    <n v="9.3878191100000006"/>
    <x v="0"/>
    <s v="DS90/2000 del MINSEGPRES"/>
    <s v="Huasco"/>
    <s v="Huasco"/>
    <x v="3"/>
    <m/>
    <m/>
    <m/>
    <s v="Sin Información"/>
    <s v="Mar"/>
    <x v="3"/>
  </r>
  <r>
    <s v="PESQUERA BAHIA CALDERA S A"/>
    <s v="PESQUERA BAHIA CALDERA SA"/>
    <n v="5441772"/>
    <s v="ELABORACIÓN Y CONSERVACIÓN DE PESCADO Y PRODUCTO DE PESCADO"/>
    <x v="3"/>
    <n v="40"/>
    <s v="Aceites y grasas"/>
    <n v="9.3781160000000003"/>
    <x v="0"/>
    <s v="DS90/2000 del MINSEGPRES"/>
    <s v="Caldera"/>
    <s v="Copiapó"/>
    <x v="3"/>
    <n v="320792"/>
    <n v="7006516"/>
    <n v="19"/>
    <s v="Tabla 5"/>
    <s v="Mar"/>
    <x v="3"/>
  </r>
  <r>
    <s v="MANUFACTURA DE CUEROS DEL SUR LIMITADA"/>
    <s v="MANUFACTURA DE CUEROS DEL SUR"/>
    <n v="5441898"/>
    <s v="CURTIDO Y ADOBO DE CUEROS"/>
    <x v="11"/>
    <n v="168"/>
    <s v="Sólidos suspendidos totales"/>
    <n v="9.3605591199999996"/>
    <x v="0"/>
    <s v="DS90/2000 del MINSEGPRES"/>
    <s v="Puerto Montt"/>
    <s v="Llanquihue"/>
    <x v="6"/>
    <n v="669594"/>
    <n v="5404969"/>
    <n v="18"/>
    <s v="Tabla 5"/>
    <s v="Mar"/>
    <x v="2"/>
  </r>
  <r>
    <s v="GUACOLDA ENERGIA S.A"/>
    <s v="GUACOLDA"/>
    <n v="6638"/>
    <s v="GENERACIÓN, CAPTACIÓN Y DISTRIBUCIÓN DE ENERGÍA ELÉCTRICA"/>
    <x v="0"/>
    <n v="702"/>
    <s v="Hidrocarburos volátiles"/>
    <n v="9.3542394000000009"/>
    <x v="0"/>
    <s v="DS90/2000 del MINSEGPRES"/>
    <s v="Huasco"/>
    <s v="Huasco"/>
    <x v="3"/>
    <n v="279279"/>
    <n v="6848815"/>
    <n v="19"/>
    <s v="Tabla 4"/>
    <s v="Mar"/>
    <x v="4"/>
  </r>
  <r>
    <s v="GRANJAMAR S A"/>
    <s v="GRANJAMAR SA"/>
    <n v="244861"/>
    <s v="ELABORACIÓN Y CONSERVACIÓN DE PESCADO Y PRODUCTO DE PESCADO"/>
    <x v="4"/>
    <n v="286"/>
    <s v="Aceites y grasas"/>
    <n v="9.3426013999999995"/>
    <x v="0"/>
    <s v="DS90/2000 del MINSEGPRES"/>
    <s v="Coquimbo"/>
    <s v="Elqui"/>
    <x v="7"/>
    <n v="258859"/>
    <n v="6650139"/>
    <n v="19"/>
    <s v="Tabla 4"/>
    <s v="Mar"/>
    <x v="3"/>
  </r>
  <r>
    <s v="CIA PESQUERA CAMANCHACA S A"/>
    <s v="CIA PESQUERA CAMANCHACA S.A., CALDERETA"/>
    <n v="4586078"/>
    <s v="EXPLOTACIÓN DE CRIADEROS DE PECES Y PRODUCTOS DEL MAR EN GENERAL (ACUICULTURA); Y SERVICIOS RELACIONADOS"/>
    <x v="3"/>
    <n v="5"/>
    <s v="Fluoruros"/>
    <n v="9.2136451000000008"/>
    <x v="0"/>
    <s v="DS90/2000 del MINSEGPRES"/>
    <s v="Caldera"/>
    <s v="Copiapó"/>
    <x v="3"/>
    <n v="315500"/>
    <n v="7002429"/>
    <n v="19"/>
    <s v="Tabla 5"/>
    <s v="Mar"/>
    <x v="6"/>
  </r>
  <r>
    <s v="SKYSAL S A"/>
    <s v="PISCICULTURA LOS CIPRESES"/>
    <n v="5452165"/>
    <s v="EXPLOTACIÓN DE CRIADEROS DE PECES Y PRODUCTOS DEL MAR EN GENERAL (ACUICULTURA); Y SERVICIOS RELACIONADOS"/>
    <x v="3"/>
    <n v="730"/>
    <s v="Sólidos suspendidos totales"/>
    <n v="9.2055585600000001"/>
    <x v="0"/>
    <s v="DS90/2000 del MINSEGPRES"/>
    <s v="Punta Arenas"/>
    <s v="Magallanes"/>
    <x v="4"/>
    <n v="377173"/>
    <n v="4123432"/>
    <n v="19"/>
    <s v="Tabla 5"/>
    <s v="Mar"/>
    <x v="2"/>
  </r>
  <r>
    <s v="AES GENER S A"/>
    <s v="CENTRAL TERMOELÉCTRICA VENTANAS UNIDADES 1 Y 2"/>
    <n v="85823"/>
    <s v="GENERACIÓN, CAPTACIÓN Y DISTRIBUCIÓN DE ENERGÍA ELÉCTRICA"/>
    <x v="0"/>
    <n v="83"/>
    <s v="Aluminio"/>
    <n v="9.1076832000000003"/>
    <x v="0"/>
    <s v="DS90/2000 del MINSEGPRES"/>
    <s v="Puchuncaví"/>
    <s v="Valparaíso"/>
    <x v="1"/>
    <n v="267718"/>
    <n v="6373424"/>
    <n v="19"/>
    <s v="Tabla 4"/>
    <s v="Mar"/>
    <x v="8"/>
  </r>
  <r>
    <s v="GUACOLDA ENERGIA S.A"/>
    <s v="GUACOLDA"/>
    <n v="6638"/>
    <s v="GENERACIÓN, CAPTACIÓN Y DISTRIBUCIÓN DE ENERGÍA ELÉCTRICA"/>
    <x v="0"/>
    <n v="19"/>
    <s v="Sulfuros"/>
    <n v="8.8874016000000005"/>
    <x v="0"/>
    <s v="DS90/2000 del MINSEGPRES"/>
    <s v="Huasco"/>
    <s v="Huasco"/>
    <x v="3"/>
    <n v="279279"/>
    <n v="6848815"/>
    <n v="19"/>
    <s v="Tabla 4"/>
    <s v="Mar"/>
    <x v="0"/>
  </r>
  <r>
    <s v="AES GENER S A"/>
    <s v="CENTRAL TERMOELÉCTRICA VENTANAS UNIDADES 1 Y 2"/>
    <n v="85823"/>
    <s v="GENERACIÓN, CAPTACIÓN Y DISTRIBUCIÓN DE ENERGÍA ELÉCTRICA"/>
    <x v="0"/>
    <n v="84"/>
    <s v="Hierro / hierro disuelto"/>
    <n v="8.6833612799999997"/>
    <x v="0"/>
    <s v="DS90/2000 del MINSEGPRES"/>
    <s v="Puchuncaví"/>
    <s v="Valparaíso"/>
    <x v="1"/>
    <n v="267718"/>
    <n v="6373424"/>
    <n v="19"/>
    <s v="Tabla 4"/>
    <s v="Mar"/>
    <x v="10"/>
  </r>
  <r>
    <s v="MINERA ESCONDIDA LIMITADA"/>
    <s v="PUNTA COLOSO 0"/>
    <n v="64565"/>
    <s v="CAPTACIÓN, DEPURACIÓN Y DISTRIBUCIÓN DE AGUA"/>
    <x v="2"/>
    <n v="65"/>
    <s v="Aceites y grasas"/>
    <n v="8.6729544000000001"/>
    <x v="0"/>
    <s v="DS90/2000 del MINSEGPRES"/>
    <s v="Antofagasta"/>
    <s v="Antofagasta"/>
    <x v="2"/>
    <n v="349933"/>
    <n v="7370869"/>
    <n v="19"/>
    <s v="Tabla 5"/>
    <s v="Mar"/>
    <x v="3"/>
  </r>
  <r>
    <s v="COLBUN S A"/>
    <s v="COMPLEJO TERMOELECTRICO SANTA MARIA"/>
    <n v="5452085"/>
    <s v="GENERACIÓN, CAPTACIÓN Y DISTRIBUCIÓN DE ENERGÍA ELÉCTRICA"/>
    <x v="0"/>
    <n v="239"/>
    <s v="Zinc"/>
    <n v="8.5930783399999999"/>
    <x v="0"/>
    <s v="DS90/2000 del MINSEGPRES"/>
    <s v="Coronel"/>
    <s v="Concepción"/>
    <x v="0"/>
    <n v="666220"/>
    <n v="5898931"/>
    <n v="18"/>
    <s v="Tabla 4"/>
    <s v="Mar"/>
    <x v="8"/>
  </r>
  <r>
    <s v="CERMAQ CHILE S.A."/>
    <s v="PLANTA DALCAHUE"/>
    <n v="5441850"/>
    <s v="EXPLOTACIÓN DE CRIADEROS DE PECES Y PRODUCTOS DEL MAR EN GENERAL (ACUICULTURA); Y SERVICIOS RELACIONADOS"/>
    <x v="3"/>
    <n v="126"/>
    <s v="Sólidos suspendidos totales"/>
    <n v="8.5457486399999993"/>
    <x v="0"/>
    <s v="DS90/2000 del MINSEGPRES"/>
    <s v="Dalcahue"/>
    <s v="Chiloé"/>
    <x v="6"/>
    <n v="609744"/>
    <n v="5306345"/>
    <n v="18"/>
    <s v="Tabla 5"/>
    <s v="Mar"/>
    <x v="2"/>
  </r>
  <r>
    <s v="MARINE HARVEST CHILE S A"/>
    <s v="PLANTA TRATAMIENTO DE RILES"/>
    <n v="5441880"/>
    <s v="EXPLOTACIÓN DE CRIADEROS DE PECES Y PRODUCTOS DEL MAR EN GENERAL (ACUICULTURA); Y SERVICIOS RELACIONADOS"/>
    <x v="3"/>
    <n v="156"/>
    <s v="Sólidos suspendidos totales"/>
    <n v="8.5038115360000006"/>
    <x v="0"/>
    <s v="DS90/2000 del MINSEGPRES"/>
    <s v="Aysén"/>
    <s v="Aisén"/>
    <x v="10"/>
    <n v="670328"/>
    <n v="4963517"/>
    <n v="18"/>
    <s v="Tabla 5"/>
    <s v="Mar"/>
    <x v="2"/>
  </r>
  <r>
    <s v="CONSERVAS Y CONGELADOS DE PUERTO MONTT S A"/>
    <s v="CONSERVAS Y CONGELADOS PUERTO MONTT"/>
    <n v="5441824"/>
    <s v="ELABORACIÓN Y CONSERVACIÓN DE PESCADO Y PRODUCTO DE PESCADO"/>
    <x v="3"/>
    <n v="99"/>
    <s v="Sólidos suspendidos totales"/>
    <n v="8.4700069080000002"/>
    <x v="0"/>
    <s v="DS90/2000 del MINSEGPRES"/>
    <s v="Puerto Montt"/>
    <s v="Llanquihue"/>
    <x v="6"/>
    <n v="664005"/>
    <n v="5402125"/>
    <n v="18"/>
    <s v="Tabla 5"/>
    <s v="Mar"/>
    <x v="2"/>
  </r>
  <r>
    <s v="STANDARD WOOL CHILE S A"/>
    <s v="STANDARD WOOL CHILE S.A."/>
    <n v="5441900"/>
    <s v="PREPARACIÓN DE HILATURA DE FIBRAS TEXTILES; TEJEDURA DE PRODUCTOS TEXTILES"/>
    <x v="11"/>
    <n v="170"/>
    <s v="Sólidos suspendidos totales"/>
    <n v="8.3252518799999997"/>
    <x v="0"/>
    <s v="DS90/2000 del MINSEGPRES"/>
    <s v="Punta Arenas"/>
    <s v="Magallanes"/>
    <x v="4"/>
    <n v="376288"/>
    <n v="4119488"/>
    <n v="19"/>
    <s v="Tabla 5"/>
    <s v="Mar"/>
    <x v="2"/>
  </r>
  <r>
    <s v="GASMAR S A"/>
    <s v="GASMAR S A"/>
    <n v="5452016"/>
    <s v="FABRICACIÓN DE GAS; DISTRIBUCIÓN DE COMBUSTIBLES GASEOSOS POR TUBERÍAS"/>
    <x v="5"/>
    <n v="946"/>
    <s v="Aceites y grasas"/>
    <n v="8.0887699200000007"/>
    <x v="0"/>
    <s v="DS90/2000 del MINSEGPRES"/>
    <s v="Quintero"/>
    <s v="Valparaíso"/>
    <x v="1"/>
    <n v="267536"/>
    <n v="6371826"/>
    <n v="19"/>
    <s v="Tabla 5"/>
    <s v="Mar"/>
    <x v="3"/>
  </r>
  <r>
    <s v="GRANJAMAR S A"/>
    <s v="GRANJAMAR SA"/>
    <n v="244861"/>
    <s v="ELABORACIÓN Y CONSERVACIÓN DE PESCADO Y PRODUCTO DE PESCADO"/>
    <x v="4"/>
    <n v="286"/>
    <s v="Nitrógeno Total Kjeldahl"/>
    <n v="8.0834160189999995"/>
    <x v="0"/>
    <s v="DS90/2000 del MINSEGPRES"/>
    <s v="Coquimbo"/>
    <s v="Elqui"/>
    <x v="7"/>
    <n v="258859"/>
    <n v="6650139"/>
    <n v="19"/>
    <s v="Tabla 4"/>
    <s v="Mar"/>
    <x v="5"/>
  </r>
  <r>
    <s v="FORESTAL Y PAPELERA CONCEPCION S A"/>
    <s v="FORESTAL Y PAPELERA CONCEPCION S A"/>
    <n v="5441937"/>
    <s v="FABRICACIÓN DE PASTAS DE MADERA, PAPEL Y CARTÓN"/>
    <x v="6"/>
    <n v="214"/>
    <s v="Aceites y grasas"/>
    <n v="7.9389023999999999"/>
    <x v="0"/>
    <s v="DS90/2000 del MINSEGPRES"/>
    <s v="Coronel"/>
    <s v="Concepción"/>
    <x v="0"/>
    <n v="667926"/>
    <n v="5932321"/>
    <n v="18"/>
    <s v="Tabla 5"/>
    <s v="Mar"/>
    <x v="3"/>
  </r>
  <r>
    <s v="AES GENER S A"/>
    <s v="CENTRAL TERMOELÉCTRICA VENTANAS UNIDADES 1 Y 2"/>
    <n v="85823"/>
    <s v="GENERACIÓN, CAPTACIÓN Y DISTRIBUCIÓN DE ENERGÍA ELÉCTRICA"/>
    <x v="0"/>
    <n v="83"/>
    <s v="Sustancias Activas de Azul de Metileno"/>
    <n v="7.7948639999999996"/>
    <x v="0"/>
    <s v="DS90/2000 del MINSEGPRES"/>
    <s v="Puchuncaví"/>
    <s v="Valparaíso"/>
    <x v="1"/>
    <n v="267718"/>
    <n v="6373424"/>
    <n v="19"/>
    <s v="Tabla 4"/>
    <s v="Mar"/>
    <x v="7"/>
  </r>
  <r>
    <s v="YADRAN QUELLON S A"/>
    <s v="YADRAN QUELLON (2)"/>
    <n v="11294"/>
    <s v="ELABORACIÓN Y CONSERVACIÓN DE PESCADO Y PRODUCTO DE PESCADO"/>
    <x v="3"/>
    <n v="141"/>
    <s v="Sulfatos"/>
    <n v="7.7586431999999999"/>
    <x v="0"/>
    <s v="DS90/2000 del MINSEGPRES"/>
    <s v="Quellón"/>
    <s v="Chiloé"/>
    <x v="6"/>
    <n v="610411"/>
    <n v="5222947"/>
    <n v="18"/>
    <s v="Tabla 5"/>
    <s v="Mar"/>
    <x v="0"/>
  </r>
  <r>
    <s v="NOVOFISH S.A."/>
    <s v="NOVOFISH HUELMO"/>
    <n v="5441831"/>
    <s v="EXPLOTACIÓN DE CRIADEROS DE PECES Y PRODUCTOS DEL MAR EN GENERAL (ACUICULTURA); Y SERVICIOS RELACIONADOS"/>
    <x v="4"/>
    <n v="107"/>
    <s v="Aceites y grasas"/>
    <n v="7.7355695999999998"/>
    <x v="0"/>
    <s v="DS90/2000 del MINSEGPRES"/>
    <s v="Calbuco"/>
    <s v="Llanquihue"/>
    <x v="6"/>
    <n v="661274"/>
    <n v="5384884"/>
    <n v="18"/>
    <s v="Tabla 5"/>
    <s v="Mar"/>
    <x v="3"/>
  </r>
  <r>
    <s v="ORIZON S A"/>
    <s v="PLANTA PONIENTE ORIZON"/>
    <n v="3224"/>
    <s v="ELABORACIÓN Y CONSERVACIÓN DE PESCADO Y PRODUCTO DE PESCADO"/>
    <x v="3"/>
    <n v="700"/>
    <s v="Fósforo Total"/>
    <n v="7.6846684200000004"/>
    <x v="0"/>
    <s v="DS90/2000 del MINSEGPRES"/>
    <s v="Coronel"/>
    <s v="Concepción"/>
    <x v="0"/>
    <n v="663344"/>
    <n v="5901029"/>
    <n v="18"/>
    <s v="Tabla 5"/>
    <s v="Mar"/>
    <x v="5"/>
  </r>
  <r>
    <s v="ENAP REFINERIAS S A"/>
    <s v="TERMINAL MARÍTIMO DE QUINTERO"/>
    <n v="5441801"/>
    <s v="FABRICACIÓN DE PRODUCTOS DE REFINACIÓN DE PETRÓLEO"/>
    <x v="11"/>
    <n v="75"/>
    <s v="Aceites y grasas"/>
    <n v="7.6546447999999998"/>
    <x v="0"/>
    <s v="DS90/2000 del MINSEGPRES"/>
    <s v="Quintero"/>
    <s v="Valparaíso"/>
    <x v="1"/>
    <n v="266735"/>
    <n v="6371284"/>
    <n v="19"/>
    <s v="Tabla 5"/>
    <s v="Mar"/>
    <x v="3"/>
  </r>
  <r>
    <s v="AES GENER S A"/>
    <s v="CENTRAL TERMOELÉCTRICA VENTANAS UNIDADES 1 Y 2"/>
    <n v="85823"/>
    <s v="GENERACIÓN, CAPTACIÓN Y DISTRIBUCIÓN DE ENERGÍA ELÉCTRICA"/>
    <x v="0"/>
    <n v="83"/>
    <s v="Hierro / hierro disuelto"/>
    <n v="7.6249007999999998"/>
    <x v="0"/>
    <s v="DS90/2000 del MINSEGPRES"/>
    <s v="Puchuncaví"/>
    <s v="Valparaíso"/>
    <x v="1"/>
    <n v="267718"/>
    <n v="6373424"/>
    <n v="19"/>
    <s v="Tabla 4"/>
    <s v="Mar"/>
    <x v="10"/>
  </r>
  <r>
    <s v="CORPESCA S A"/>
    <s v="PLANTA NORTE"/>
    <n v="5441760"/>
    <s v="ELABORACIÓN Y CONSERVACIÓN DE PESCADO Y PRODUCTO DE PESCADO"/>
    <x v="3"/>
    <n v="30"/>
    <s v="Aceites y grasas"/>
    <n v="7.5393999999999997"/>
    <x v="0"/>
    <s v="DS90/2000 del MINSEGPRES"/>
    <s v="Arica"/>
    <s v="Arica"/>
    <x v="9"/>
    <n v="360900"/>
    <n v="7953060"/>
    <n v="19"/>
    <s v="Tabla 5"/>
    <s v="Mar"/>
    <x v="3"/>
  </r>
  <r>
    <s v="PROCESADORA HUENOCOIHUE SPA"/>
    <s v="PLANTA PROCESO HUENOCOIHUE"/>
    <n v="2884"/>
    <s v="EXPLOTACIÓN DE CRIADEROS DE PECES Y PRODUCTOS DEL MAR EN GENERAL (ACUICULTURA); Y SERVICIOS RELACIONADOS"/>
    <x v="3"/>
    <n v="13"/>
    <s v="Sulfatos"/>
    <n v="7.4695631999999996"/>
    <x v="0"/>
    <s v="DS90/2000 del MINSEGPRES"/>
    <s v="Dalcahue"/>
    <s v="Chiloé"/>
    <x v="6"/>
    <n v="609926"/>
    <n v="5306988"/>
    <n v="18"/>
    <s v="Tabla 5"/>
    <s v="Mar"/>
    <x v="0"/>
  </r>
  <r>
    <s v="CELULOSA ARAUCO Y CONSTITUCION S A"/>
    <s v="NUEVA ALDEA"/>
    <n v="85017"/>
    <s v="FABRICACIÓN DE PASTAS DE MADERA, PAPEL Y CARTÓN"/>
    <x v="6"/>
    <n v="175"/>
    <s v="Aluminio"/>
    <n v="7.2038961940000004"/>
    <x v="0"/>
    <s v="DS90/2000 del MINSEGPRES"/>
    <s v="Ránquil"/>
    <s v="Ñuble"/>
    <x v="0"/>
    <n v="725958"/>
    <n v="5939876"/>
    <n v="18"/>
    <s v="Tabla 5"/>
    <s v="Mar"/>
    <x v="8"/>
  </r>
  <r>
    <s v="AGROINDUSTRIAS LOMAS COLORADAS LTDA"/>
    <s v="AGROIND.LOMAS COLORADAS"/>
    <n v="555"/>
    <s v="PRODUCCIÓN, PROCESAMIENTO Y CONSERVACIÓN DE CARNE Y PRODUCTOS CÁRNICOS"/>
    <x v="13"/>
    <n v="186"/>
    <s v="Sulfatos"/>
    <n v="7.1775000000000002"/>
    <x v="0"/>
    <s v="DS90/2000 del MINSEGPRES"/>
    <s v="San Pedro de la Paz"/>
    <s v="Concepción"/>
    <x v="0"/>
    <n v="665732"/>
    <n v="5916608"/>
    <n v="18"/>
    <s v="Tabla 5"/>
    <s v="Mar"/>
    <x v="0"/>
  </r>
  <r>
    <s v="GUACOLDA ENERGIA S.A"/>
    <s v="GUACOLDA"/>
    <n v="6638"/>
    <s v="GENERACIÓN, CAPTACIÓN Y DISTRIBUCIÓN DE ENERGÍA ELÉCTRICA"/>
    <x v="0"/>
    <n v="21"/>
    <s v="Manganeso"/>
    <n v="6.9657306979999998"/>
    <x v="0"/>
    <s v="DS90/2000 del MINSEGPRES"/>
    <s v="Huasco"/>
    <s v="Huasco"/>
    <x v="3"/>
    <n v="279279"/>
    <n v="6848815"/>
    <n v="19"/>
    <s v="Tabla 4"/>
    <s v="Mar"/>
    <x v="8"/>
  </r>
  <r>
    <s v="CLEANAIRTECH SUDAMERICA S.A."/>
    <s v="PLANTA DESALINIZADORA"/>
    <n v="5457592"/>
    <s v="CAPTACIÓN, DEPURACIÓN Y DISTRIBUCIÓN DE AGUA"/>
    <x v="4"/>
    <n v="224"/>
    <s v="Hidrocarburos totales"/>
    <n v="6.9044800000000004"/>
    <x v="0"/>
    <s v="DS90/2000 del MINSEGPRES"/>
    <s v="Caldera"/>
    <s v="Copiapó"/>
    <x v="3"/>
    <n v="320210"/>
    <n v="7026122"/>
    <n v="19"/>
    <s v="Tabla 5"/>
    <s v="Mar"/>
    <x v="4"/>
  </r>
  <r>
    <s v="CLEANAIRTECH SUDAMERICA S.A."/>
    <s v="PLANTA DESALINIZADORA"/>
    <n v="5457592"/>
    <s v="CAPTACIÓN, DEPURACIÓN Y DISTRIBUCIÓN DE AGUA"/>
    <x v="4"/>
    <n v="224"/>
    <s v="Aceites y grasas"/>
    <n v="6.9044800000000004"/>
    <x v="0"/>
    <s v="DS90/2000 del MINSEGPRES"/>
    <s v="Caldera"/>
    <s v="Copiapó"/>
    <x v="3"/>
    <n v="320210"/>
    <n v="7026122"/>
    <n v="19"/>
    <s v="Tabla 5"/>
    <s v="Mar"/>
    <x v="3"/>
  </r>
  <r>
    <s v="AGROINDUSTRIAS LOMAS COLORADAS LTDA"/>
    <s v="AGROIND.LOMAS COLORADAS"/>
    <n v="555"/>
    <s v="PRODUCCIÓN, PROCESAMIENTO Y CONSERVACIÓN DE CARNE Y PRODUCTOS CÁRNICOS"/>
    <x v="13"/>
    <n v="186"/>
    <s v="Sólidos suspendidos totales"/>
    <n v="6.8766939999999996"/>
    <x v="0"/>
    <s v="DS90/2000 del MINSEGPRES"/>
    <s v="San Pedro de la Paz"/>
    <s v="Concepción"/>
    <x v="0"/>
    <n v="665732"/>
    <n v="5916608"/>
    <n v="18"/>
    <s v="Tabla 5"/>
    <s v="Mar"/>
    <x v="2"/>
  </r>
  <r>
    <s v="EMPRESA ELECTRICA ANGAMOS S.A."/>
    <s v="CENTRAL TERMOELÉCTRICA ANGAMOS"/>
    <n v="5452292"/>
    <s v="GENERACIÓN, CAPTACIÓN Y DISTRIBUCIÓN DE ENERGÍA ELÉCTRICA"/>
    <x v="0"/>
    <n v="51"/>
    <s v="Zinc"/>
    <n v="6.8688576000000001"/>
    <x v="0"/>
    <s v="DS90/2000 del MINSEGPRES"/>
    <s v="Mejillones"/>
    <s v="Antofagasta"/>
    <x v="2"/>
    <n v="359788"/>
    <n v="7448232"/>
    <n v="19"/>
    <s v="Tabla 4"/>
    <s v="Mar"/>
    <x v="8"/>
  </r>
  <r>
    <s v="SALMONES ANTARTICA S A"/>
    <s v="SALMONES ANTÁRTICA S.A."/>
    <n v="5441862"/>
    <s v="ELABORACIÓN Y CONSERVACIÓN DE PESCADO Y PRODUCTO DE PESCADO"/>
    <x v="3"/>
    <n v="138"/>
    <s v="Sólidos suspendidos totales"/>
    <n v="6.8377540000000003"/>
    <x v="0"/>
    <s v="DS90/2000 del MINSEGPRES"/>
    <s v="Chonchi"/>
    <s v="Chiloé"/>
    <x v="6"/>
    <n v="396959"/>
    <n v="4722167"/>
    <n v="18"/>
    <s v="Tabla 5"/>
    <s v="Mar"/>
    <x v="2"/>
  </r>
  <r>
    <s v="LOS GLACIARES S A"/>
    <s v="LOS GLACIARES"/>
    <n v="4605"/>
    <s v="ELABORACIÓN DE ACEITES Y GRASAS DE ORIGEN VEGETAL Y ANIMAL"/>
    <x v="1"/>
    <n v="103"/>
    <s v="Sólidos suspendidos totales"/>
    <n v="6.7359951999999996"/>
    <x v="0"/>
    <s v="DS90/2000 del MINSEGPRES"/>
    <s v="Puerto Montt"/>
    <s v="Llanquihue"/>
    <x v="6"/>
    <n v="662515"/>
    <n v="5398399"/>
    <n v="18"/>
    <s v="Tabla 5"/>
    <s v="Mar"/>
    <x v="2"/>
  </r>
  <r>
    <s v="MANTOS COPPER S.A."/>
    <s v="PLANTA DESALADORA MANTOVERDE"/>
    <n v="5461514"/>
    <s v="ACTIVIDAD NO BIEN ESPECIFICADA"/>
    <x v="2"/>
    <n v="265"/>
    <s v="Fósforo Total"/>
    <n v="6.6245960000000004"/>
    <x v="0"/>
    <s v="DS90/2000 del MINSEGPRES"/>
    <s v="Chañaral"/>
    <s v="Chañaral"/>
    <x v="3"/>
    <n v="330933"/>
    <n v="7063234"/>
    <n v="19"/>
    <s v="Tabla 5"/>
    <s v="Mar"/>
    <x v="5"/>
  </r>
  <r>
    <s v="GUACOLDA ENERGIA S.A"/>
    <s v="GUACOLDA"/>
    <n v="6638"/>
    <s v="GENERACIÓN, CAPTACIÓN Y DISTRIBUCIÓN DE ENERGÍA ELÉCTRICA"/>
    <x v="0"/>
    <n v="702"/>
    <s v="Hierro / hierro disuelto"/>
    <n v="6.5826431879999996"/>
    <x v="0"/>
    <s v="DS90/2000 del MINSEGPRES"/>
    <s v="Huasco"/>
    <s v="Huasco"/>
    <x v="3"/>
    <n v="279279"/>
    <n v="6848815"/>
    <n v="19"/>
    <s v="Tabla 4"/>
    <s v="Mar"/>
    <x v="10"/>
  </r>
  <r>
    <s v="CORPESCA S A"/>
    <s v="PLANTA ORIENTE"/>
    <n v="5443291"/>
    <s v="ELABORACIÓN Y CONSERVACIÓN DE PESCADO Y PRODUCTO DE PESCADO"/>
    <x v="3"/>
    <n v="212"/>
    <s v="Sulfuros"/>
    <n v="6.5255637880000004"/>
    <x v="0"/>
    <s v="DS90/2000 del MINSEGPRES"/>
    <s v="Iquique"/>
    <s v="Iquique"/>
    <x v="5"/>
    <n v="380841"/>
    <n v="7765597"/>
    <n v="19"/>
    <s v="Tabla 5"/>
    <s v="Mar"/>
    <x v="0"/>
  </r>
  <r>
    <s v="SOPESA S A"/>
    <s v="SOPESA"/>
    <n v="5441821"/>
    <s v="ELABORACIÓN Y CONSERVACIÓN DE PESCADO Y PRODUCTO DE PESCADO"/>
    <x v="4"/>
    <n v="96"/>
    <s v="Nitrógeno Total Kjeldahl"/>
    <n v="6.4664367680000003"/>
    <x v="0"/>
    <s v="DS90/2000 del MINSEGPRES"/>
    <s v="San Antonio"/>
    <s v="San Antonio"/>
    <x v="1"/>
    <n v="257104"/>
    <n v="6279310"/>
    <n v="19"/>
    <s v="Tabla 4"/>
    <s v="Mar"/>
    <x v="5"/>
  </r>
  <r>
    <s v="ENAP REFINERIAS S A"/>
    <s v="EMPRESA NACIONAL DEL PETRÓLEO (ENAP)"/>
    <n v="6760"/>
    <s v="FABRICACIÓN DE PRODUCTOS DE REFINACIÓN DE PETRÓLEO"/>
    <x v="11"/>
    <n v="73"/>
    <s v="Hidrocarburos totales"/>
    <n v="6.4483215100000004"/>
    <x v="0"/>
    <s v="DS90/2000 del MINSEGPRES"/>
    <s v="Concón"/>
    <s v="Valparaíso"/>
    <x v="1"/>
    <n v="265599"/>
    <n v="6354307"/>
    <n v="19"/>
    <s v="Tabla 5"/>
    <s v="Mar"/>
    <x v="4"/>
  </r>
  <r>
    <s v="AES GENER S A"/>
    <s v="CENTRAL TERMOELÉCTRICA VENTANAS UNIDADES 1 Y 2"/>
    <n v="85823"/>
    <s v="GENERACIÓN, CAPTACIÓN Y DISTRIBUCIÓN DE ENERGÍA ELÉCTRICA"/>
    <x v="0"/>
    <n v="84"/>
    <s v="Molibdeno"/>
    <n v="6.38592768"/>
    <x v="0"/>
    <s v="DS90/2000 del MINSEGPRES"/>
    <s v="Puchuncaví"/>
    <s v="Valparaíso"/>
    <x v="1"/>
    <n v="267718"/>
    <n v="6373424"/>
    <n v="19"/>
    <s v="Tabla 4"/>
    <s v="Mar"/>
    <x v="8"/>
  </r>
  <r>
    <s v="GNL QUINTERO SA"/>
    <s v="TERMINAL MARITIMO GNL QUINTERO"/>
    <n v="5441802"/>
    <s v="FABRICACIÓN DE GAS; DISTRIBUCIÓN DE COMBUSTIBLES GASEOSOS POR TUBERÍAS"/>
    <x v="5"/>
    <n v="76"/>
    <s v="Plomo"/>
    <n v="6.36768"/>
    <x v="0"/>
    <s v="DS90/2000 del MINSEGPRES"/>
    <s v="Quintero"/>
    <s v="Valparaíso"/>
    <x v="1"/>
    <n v="266673"/>
    <n v="6370966"/>
    <n v="19"/>
    <s v="Tabla 5"/>
    <s v="Mar"/>
    <x v="8"/>
  </r>
  <r>
    <s v="KELAR S.A."/>
    <s v="CENTRAL A GAS CICLO COMBINADO KELAR"/>
    <n v="5463833"/>
    <s v="GENERACIÓN, CAPTACIÓN Y DISTRIBUCIÓN DE ENERGÍA ELÉCTRICA"/>
    <x v="0"/>
    <n v="945"/>
    <s v="Hidrocarburos fijos"/>
    <n v="6.3486719999999996"/>
    <x v="0"/>
    <s v="DS90/2000 del MINSEGPRES"/>
    <s v="Mejillones"/>
    <s v="Antofagasta"/>
    <x v="2"/>
    <n v="359951"/>
    <n v="7449541"/>
    <n v="19"/>
    <s v="Tabla 5"/>
    <s v="Mar"/>
    <x v="4"/>
  </r>
  <r>
    <s v="TORALLA SOCIEDAD ANONIMA"/>
    <s v="TORALLA S.A."/>
    <n v="5441864"/>
    <s v="ELABORACIÓN Y CONSERVACIÓN DE PESCADO Y PRODUCTO DE PESCADO"/>
    <x v="4"/>
    <n v="140"/>
    <s v="Nitrógeno Total Kjeldahl"/>
    <n v="6.2986968000000001"/>
    <x v="0"/>
    <s v="DS90/2000 del MINSEGPRES"/>
    <s v="Chonchi"/>
    <s v="Chiloé"/>
    <x v="6"/>
    <n v="604707"/>
    <n v="5276592"/>
    <n v="18"/>
    <s v="Tabla 5"/>
    <s v="Mar"/>
    <x v="5"/>
  </r>
  <r>
    <s v="E.CL S.A."/>
    <s v="CENTRAL TERMICA TOCOPILLA"/>
    <n v="5441787"/>
    <s v="GENERACIÓN, CAPTACIÓN Y DISTRIBUCIÓN DE ENERGÍA ELÉCTRICA"/>
    <x v="0"/>
    <n v="55"/>
    <s v="Molibdeno"/>
    <n v="6.2831999999999999"/>
    <x v="0"/>
    <s v="DS90/2000 del MINSEGPRES"/>
    <s v="Tocopilla"/>
    <s v="Tocopilla"/>
    <x v="2"/>
    <n v="374777"/>
    <n v="7556040"/>
    <n v="19"/>
    <s v="Tabla 4"/>
    <s v="Mar"/>
    <x v="8"/>
  </r>
  <r>
    <s v="KELAR S.A."/>
    <s v="CENTRAL A GAS CICLO COMBINADO KELAR"/>
    <n v="5463833"/>
    <s v="GENERACIÓN, CAPTACIÓN Y DISTRIBUCIÓN DE ENERGÍA ELÉCTRICA"/>
    <x v="0"/>
    <n v="945"/>
    <s v="Fluoruros"/>
    <n v="6.2450713599999998"/>
    <x v="0"/>
    <s v="DS90/2000 del MINSEGPRES"/>
    <s v="Mejillones"/>
    <s v="Antofagasta"/>
    <x v="2"/>
    <n v="359951"/>
    <n v="7449541"/>
    <n v="19"/>
    <s v="Tabla 5"/>
    <s v="Mar"/>
    <x v="6"/>
  </r>
  <r>
    <s v="CELULOSA ARAUCO Y CONSTITUCION S A"/>
    <s v="NUEVA ALDEA"/>
    <n v="85017"/>
    <s v="FABRICACIÓN DE PASTAS DE MADERA, PAPEL Y CARTÓN"/>
    <x v="6"/>
    <n v="175"/>
    <s v="Fósforo Total"/>
    <n v="6.1179632799999997"/>
    <x v="0"/>
    <s v="DS90/2000 del MINSEGPRES"/>
    <s v="Ránquil"/>
    <s v="Ñuble"/>
    <x v="0"/>
    <n v="725958"/>
    <n v="5939876"/>
    <n v="18"/>
    <s v="Tabla 5"/>
    <s v="Mar"/>
    <x v="5"/>
  </r>
  <r>
    <s v="ORIZON S A"/>
    <s v="PLANTA ORIZON ORIENTE"/>
    <n v="5453677"/>
    <s v="ACTIVIDAD NO BIEN ESPECIFICADA"/>
    <x v="3"/>
    <n v="701"/>
    <s v="Nitrógeno Total Kjeldahl"/>
    <n v="6.0356007800000002"/>
    <x v="0"/>
    <s v="DS90/2000 del MINSEGPRES"/>
    <s v="Coronel"/>
    <s v="Concepción"/>
    <x v="0"/>
    <n v="663356"/>
    <n v="5901055"/>
    <n v="18"/>
    <s v="Tabla 5"/>
    <s v="Mar"/>
    <x v="5"/>
  </r>
  <r>
    <s v="UNIVERSIDAD DE LOS LAGOS"/>
    <s v="CENTRO METRI"/>
    <n v="5441843"/>
    <s v="ACTIVIDAD NO BIEN ESPECIFICADA"/>
    <x v="4"/>
    <n v="119"/>
    <s v="Sólidos suspendidos totales"/>
    <n v="6.0158601799999998"/>
    <x v="0"/>
    <s v="DS90/2000 del MINSEGPRES"/>
    <s v="Puerto Montt"/>
    <s v="Llanquihue"/>
    <x v="6"/>
    <n v="691363"/>
    <n v="5392729"/>
    <n v="18"/>
    <s v="Tabla 4"/>
    <s v="Mar"/>
    <x v="2"/>
  </r>
  <r>
    <s v="AES GENER S A"/>
    <s v="CENTRAL TERMOELÉCTRICA VENTANAS UNIDADES 1 Y 2"/>
    <n v="85823"/>
    <s v="GENERACIÓN, CAPTACIÓN Y DISTRIBUCIÓN DE ENERGÍA ELÉCTRICA"/>
    <x v="0"/>
    <n v="84"/>
    <s v="Cobre"/>
    <n v="5.9076864000000002"/>
    <x v="0"/>
    <s v="DS90/2000 del MINSEGPRES"/>
    <s v="Puchuncaví"/>
    <s v="Valparaíso"/>
    <x v="1"/>
    <n v="267718"/>
    <n v="6373424"/>
    <n v="19"/>
    <s v="Tabla 4"/>
    <s v="Mar"/>
    <x v="8"/>
  </r>
  <r>
    <s v="BLUMAR S.A."/>
    <s v="PLANTA CORRAL"/>
    <n v="5442627"/>
    <s v="ELABORACIÓN Y CONSERVACIÓN DE PESCADO Y PRODUCTO DE PESCADO"/>
    <x v="3"/>
    <n v="85"/>
    <s v="Aceites y grasas"/>
    <n v="5.9069076000000003"/>
    <x v="0"/>
    <s v="DS90/2000 del MINSEGPRES"/>
    <s v="Corral"/>
    <s v="Valdivia"/>
    <x v="11"/>
    <n v="634703"/>
    <n v="5583137"/>
    <n v="18"/>
    <s v="Tabla 5"/>
    <s v="Mar"/>
    <x v="3"/>
  </r>
  <r>
    <s v="CENTRAL TERMOELECTRICA ANDINA S A"/>
    <s v="CENTRAL TERMICA ANDINA"/>
    <n v="436492"/>
    <s v="GENERACIÓN, CAPTACIÓN Y DISTRIBUCIÓN DE ENERGÍA ELÉCTRICA"/>
    <x v="0"/>
    <n v="222"/>
    <s v="Níquel"/>
    <n v="5.8997501200000002"/>
    <x v="0"/>
    <s v="DS90/2000 del MINSEGPRES"/>
    <s v="Mejillones"/>
    <s v="Antofagasta"/>
    <x v="2"/>
    <n v="355799"/>
    <n v="7446299"/>
    <n v="19"/>
    <s v="Tabla 4"/>
    <s v="Mar"/>
    <x v="8"/>
  </r>
  <r>
    <s v="MANTOS COPPER S.A."/>
    <s v="PLANTA DESALADORA MANTOVERDE"/>
    <n v="5461514"/>
    <s v="ACTIVIDAD NO BIEN ESPECIFICADA"/>
    <x v="2"/>
    <n v="265"/>
    <s v="Nitrógeno Total Kjeldahl"/>
    <n v="5.7951473800000004"/>
    <x v="0"/>
    <s v="DS90/2000 del MINSEGPRES"/>
    <s v="Chañaral"/>
    <s v="Chañaral"/>
    <x v="3"/>
    <n v="330933"/>
    <n v="7063234"/>
    <n v="19"/>
    <s v="Tabla 5"/>
    <s v="Mar"/>
    <x v="5"/>
  </r>
  <r>
    <s v="COMPANIA ELECTRICA TARAPACA S A"/>
    <s v="COMPANIA ELECTRICA TARAPACA S A."/>
    <n v="5441768"/>
    <s v="GENERACIÓN, CAPTACIÓN Y DISTRIBUCIÓN DE ENERGÍA ELÉCTRICA"/>
    <x v="0"/>
    <n v="217"/>
    <s v="Molibdeno"/>
    <n v="5.69629896"/>
    <x v="0"/>
    <s v="DS90/2000 del MINSEGPRES"/>
    <s v="Iquique"/>
    <s v="Iquique"/>
    <x v="5"/>
    <n v="375795"/>
    <n v="7698915"/>
    <n v="19"/>
    <s v="Tabla 4"/>
    <s v="Mar"/>
    <x v="8"/>
  </r>
  <r>
    <s v="ORIZON S A"/>
    <s v="PLANTA ORIZON NORTE"/>
    <n v="100618"/>
    <s v="ELABORACIÓN Y CONSERVACIÓN DE PESCADO Y PRODUCTO DE PESCADO"/>
    <x v="3"/>
    <n v="697"/>
    <s v="Sulfatos"/>
    <n v="5.6671779999999998"/>
    <x v="0"/>
    <s v="DS90/2000 del MINSEGPRES"/>
    <s v="Coronel"/>
    <s v="Concepción"/>
    <x v="0"/>
    <n v="663128"/>
    <n v="5901025"/>
    <n v="18"/>
    <s v="Tabla 5"/>
    <s v="Mar"/>
    <x v="0"/>
  </r>
  <r>
    <s v="SALMONES CAMANCHACA S A"/>
    <s v="PROCESOS PRIMARIOS SAN JOSÉ"/>
    <n v="5441839"/>
    <s v="EXPLOTACIÓN DE CRIADEROS DE PECES Y PRODUCTOS DEL MAR EN GENERAL (ACUICULTURA); Y SERVICIOS RELACIONADOS"/>
    <x v="3"/>
    <n v="115"/>
    <s v="Sólidos suspendidos totales"/>
    <n v="5.5731918"/>
    <x v="0"/>
    <s v="DS90/2000 del MINSEGPRES"/>
    <s v="Calbuco"/>
    <s v="Llanquihue"/>
    <x v="6"/>
    <n v="650271"/>
    <n v="5372562"/>
    <n v="18"/>
    <s v="Tabla 5"/>
    <s v="Mar"/>
    <x v="2"/>
  </r>
  <r>
    <s v="CENTRAL TERMOELECTRICA ANDINA S A"/>
    <s v="CENTRAL TERMICA ANDINA"/>
    <n v="436492"/>
    <s v="GENERACIÓN, CAPTACIÓN Y DISTRIBUCIÓN DE ENERGÍA ELÉCTRICA"/>
    <x v="0"/>
    <n v="222"/>
    <s v="Sulfuros"/>
    <n v="5.5658019999999997"/>
    <x v="0"/>
    <s v="DS90/2000 del MINSEGPRES"/>
    <s v="Mejillones"/>
    <s v="Antofagasta"/>
    <x v="2"/>
    <n v="355799"/>
    <n v="7446299"/>
    <n v="19"/>
    <s v="Tabla 4"/>
    <s v="Mar"/>
    <x v="0"/>
  </r>
  <r>
    <s v="CENTRAL TERMOELECTRICA ANDINA S A"/>
    <s v="CENTRAL TERMICA ANDINA"/>
    <n v="436492"/>
    <s v="GENERACIÓN, CAPTACIÓN Y DISTRIBUCIÓN DE ENERGÍA ELÉCTRICA"/>
    <x v="0"/>
    <n v="221"/>
    <s v="Fósforo Total"/>
    <n v="5.5658019999999997"/>
    <x v="0"/>
    <s v="DS90/2000 del MINSEGPRES"/>
    <s v="Mejillones"/>
    <s v="Antofagasta"/>
    <x v="2"/>
    <n v="355799"/>
    <n v="7446299"/>
    <n v="19"/>
    <s v="Tabla 4"/>
    <s v="Mar"/>
    <x v="5"/>
  </r>
  <r>
    <s v="CENTRAL TERMOELECTRICA ANDINA S A"/>
    <s v="CENTRAL TERMICA ANDINA"/>
    <n v="436492"/>
    <s v="GENERACIÓN, CAPTACIÓN Y DISTRIBUCIÓN DE ENERGÍA ELÉCTRICA"/>
    <x v="0"/>
    <n v="222"/>
    <s v="Sustancias Activas de Azul de Metileno"/>
    <n v="5.5658019999999997"/>
    <x v="0"/>
    <s v="DS90/2000 del MINSEGPRES"/>
    <s v="Mejillones"/>
    <s v="Antofagasta"/>
    <x v="2"/>
    <n v="355799"/>
    <n v="7446299"/>
    <n v="19"/>
    <s v="Tabla 4"/>
    <s v="Mar"/>
    <x v="7"/>
  </r>
  <r>
    <s v="CENTRAL TERMOELECTRICA ANDINA S A"/>
    <s v="CENTRAL TERMICA ANDINA"/>
    <n v="436492"/>
    <s v="GENERACIÓN, CAPTACIÓN Y DISTRIBUCIÓN DE ENERGÍA ELÉCTRICA"/>
    <x v="0"/>
    <n v="221"/>
    <s v="Sulfuros"/>
    <n v="5.5658019999999997"/>
    <x v="0"/>
    <s v="DS90/2000 del MINSEGPRES"/>
    <s v="Mejillones"/>
    <s v="Antofagasta"/>
    <x v="2"/>
    <n v="355799"/>
    <n v="7446299"/>
    <n v="19"/>
    <s v="Tabla 4"/>
    <s v="Mar"/>
    <x v="0"/>
  </r>
  <r>
    <s v="CENTRAL TERMOELECTRICA ANDINA S A"/>
    <s v="CENTRAL TERMICA ANDINA"/>
    <n v="436492"/>
    <s v="GENERACIÓN, CAPTACIÓN Y DISTRIBUCIÓN DE ENERGÍA ELÉCTRICA"/>
    <x v="0"/>
    <n v="222"/>
    <s v="Fósforo Total"/>
    <n v="5.5658019999999997"/>
    <x v="0"/>
    <s v="DS90/2000 del MINSEGPRES"/>
    <s v="Mejillones"/>
    <s v="Antofagasta"/>
    <x v="2"/>
    <n v="355799"/>
    <n v="7446299"/>
    <n v="19"/>
    <s v="Tabla 4"/>
    <s v="Mar"/>
    <x v="5"/>
  </r>
  <r>
    <s v="GOLDEN OMEGA S.A."/>
    <s v="GOLDEN OMEGA "/>
    <n v="2369657"/>
    <s v="ELABORACIÓN DE ACEITES Y GRASAS DE ORIGEN VEGETAL Y ANIMAL"/>
    <x v="1"/>
    <n v="29"/>
    <s v="Sólidos suspendidos totales"/>
    <n v="5.4085679999999998"/>
    <x v="0"/>
    <s v="DS90/2000 del MINSEGPRES"/>
    <s v="Arica"/>
    <s v="Arica"/>
    <x v="9"/>
    <n v="360868"/>
    <n v="7953532"/>
    <n v="19"/>
    <s v="Tabla 5"/>
    <s v="Mar"/>
    <x v="2"/>
  </r>
  <r>
    <s v="KELAR S.A."/>
    <s v="CENTRAL A GAS CICLO COMBINADO KELAR"/>
    <n v="5463833"/>
    <s v="GENERACIÓN, CAPTACIÓN Y DISTRIBUCIÓN DE ENERGÍA ELÉCTRICA"/>
    <x v="0"/>
    <n v="945"/>
    <s v="Aluminio"/>
    <n v="5.363261992"/>
    <x v="0"/>
    <s v="DS90/2000 del MINSEGPRES"/>
    <s v="Mejillones"/>
    <s v="Antofagasta"/>
    <x v="2"/>
    <n v="359951"/>
    <n v="7449541"/>
    <n v="19"/>
    <s v="Tabla 5"/>
    <s v="Mar"/>
    <x v="8"/>
  </r>
  <r>
    <s v="ENEL GENERACION CHILE S.A."/>
    <s v="CENTRAL TERMOELECTRICA BOCAMINA U1"/>
    <n v="5441923"/>
    <s v="GENERACIÓN, CAPTACIÓN Y DISTRIBUCIÓN DE ENERGÍA ELÉCTRICA"/>
    <x v="0"/>
    <n v="196"/>
    <s v="Sulfuros"/>
    <n v="5.28"/>
    <x v="0"/>
    <s v="DS90/2000 del MINSEGPRES"/>
    <s v="Coronel"/>
    <s v="Concepción"/>
    <x v="0"/>
    <n v="663174"/>
    <n v="5901210"/>
    <n v="18"/>
    <s v="Tabla 4"/>
    <s v="Mar"/>
    <x v="0"/>
  </r>
  <r>
    <s v="ENEL GENERACION CHILE S.A."/>
    <s v="CENTRAL TERMOELECTRICA BOCAMINA U1"/>
    <n v="5441923"/>
    <s v="GENERACIÓN, CAPTACIÓN Y DISTRIBUCIÓN DE ENERGÍA ELÉCTRICA"/>
    <x v="0"/>
    <n v="196"/>
    <s v="Sustancias Activas de Azul de Metileno"/>
    <n v="5.28"/>
    <x v="0"/>
    <s v="DS90/2000 del MINSEGPRES"/>
    <s v="Coronel"/>
    <s v="Concepción"/>
    <x v="0"/>
    <n v="663174"/>
    <n v="5901210"/>
    <n v="18"/>
    <s v="Tabla 4"/>
    <s v="Mar"/>
    <x v="7"/>
  </r>
  <r>
    <s v="ENEL GENERACION CHILE S.A."/>
    <s v="CENTRAL TERMOELECTRICA BOCAMINA U1"/>
    <n v="5441923"/>
    <s v="GENERACIÓN, CAPTACIÓN Y DISTRIBUCIÓN DE ENERGÍA ELÉCTRICA"/>
    <x v="0"/>
    <n v="196"/>
    <s v="Fósforo Total"/>
    <n v="5.28"/>
    <x v="0"/>
    <s v="DS90/2000 del MINSEGPRES"/>
    <s v="Coronel"/>
    <s v="Concepción"/>
    <x v="0"/>
    <n v="663174"/>
    <n v="5901210"/>
    <n v="18"/>
    <s v="Tabla 4"/>
    <s v="Mar"/>
    <x v="5"/>
  </r>
  <r>
    <s v="SEAFOOD RESOURCES CHILE S A"/>
    <s v="SRC"/>
    <n v="5441806"/>
    <s v="ELABORACIÓN Y CONSERVACIÓN DE PESCADO Y PRODUCTO DE PESCADO"/>
    <x v="1"/>
    <n v="80"/>
    <s v="Nitrógeno Total Kjeldahl"/>
    <n v="5.2253977909999998"/>
    <x v="0"/>
    <s v="DS90/2000 del MINSEGPRES"/>
    <s v="La Ligua"/>
    <s v="Petorca"/>
    <x v="1"/>
    <n v="265756"/>
    <n v="6429099"/>
    <n v="19"/>
    <s v="Tabla 4"/>
    <s v="Mar"/>
    <x v="5"/>
  </r>
  <r>
    <s v="PESQUERA BAHIA CALDERA S A"/>
    <s v="PESQUERA BAHIA CALDERA SA"/>
    <n v="5441772"/>
    <s v="ELABORACIÓN Y CONSERVACIÓN DE PESCADO Y PRODUCTO DE PESCADO"/>
    <x v="3"/>
    <n v="40"/>
    <s v="Hidrocarburos totales"/>
    <n v="5.1533899999999999"/>
    <x v="0"/>
    <s v="DS90/2000 del MINSEGPRES"/>
    <s v="Caldera"/>
    <s v="Copiapó"/>
    <x v="3"/>
    <n v="320792"/>
    <n v="7006516"/>
    <n v="19"/>
    <s v="Tabla 5"/>
    <s v="Mar"/>
    <x v="4"/>
  </r>
  <r>
    <s v="TORALLA SOCIEDAD ANONIMA"/>
    <s v="TORALLA S.A."/>
    <n v="5441864"/>
    <s v="ELABORACIÓN Y CONSERVACIÓN DE PESCADO Y PRODUCTO DE PESCADO"/>
    <x v="4"/>
    <n v="140"/>
    <s v="Aceites y grasas"/>
    <n v="5.0453479999999997"/>
    <x v="0"/>
    <s v="DS90/2000 del MINSEGPRES"/>
    <s v="Chonchi"/>
    <s v="Chiloé"/>
    <x v="6"/>
    <n v="604707"/>
    <n v="5276592"/>
    <n v="18"/>
    <s v="Tabla 5"/>
    <s v="Mar"/>
    <x v="3"/>
  </r>
  <r>
    <s v="PESQUERA Y CONSERVERA TAMAI LTDA"/>
    <s v="PESQUERA TAMAI LTDA"/>
    <n v="322191"/>
    <s v="ELABORACIÓN Y CONSERVACIÓN DE PESCADO Y PRODUCTO DE PESCADO"/>
    <x v="3"/>
    <n v="754"/>
    <s v="Sólidos suspendidos totales"/>
    <n v="4.9943929200000001"/>
    <x v="0"/>
    <s v="DS90/2000 del MINSEGPRES"/>
    <s v="Puerto Montt"/>
    <s v="Llanquihue"/>
    <x v="6"/>
    <n v="664071"/>
    <n v="5402166"/>
    <n v="18"/>
    <s v="Tabla 4"/>
    <s v="Mar"/>
    <x v="2"/>
  </r>
  <r>
    <s v="CELULOSA ARAUCO Y CONSTITUCION S A"/>
    <s v="NUEVA ALDEA"/>
    <n v="85017"/>
    <s v="FABRICACIÓN DE PASTAS DE MADERA, PAPEL Y CARTÓN"/>
    <x v="6"/>
    <n v="175"/>
    <s v="Manganeso"/>
    <n v="4.9914068819999997"/>
    <x v="0"/>
    <s v="DS90/2000 del MINSEGPRES"/>
    <s v="Ránquil"/>
    <s v="Ñuble"/>
    <x v="0"/>
    <n v="725958"/>
    <n v="5939876"/>
    <n v="18"/>
    <s v="Tabla 5"/>
    <s v="Mar"/>
    <x v="8"/>
  </r>
  <r>
    <s v="ALA BASE N.1"/>
    <s v="BASE AÉREA CERRO MORENO"/>
    <n v="5441800"/>
    <s v="ACTIVIDADES DE DEFENSA"/>
    <x v="4"/>
    <n v="74"/>
    <s v="Sólidos suspendidos totales"/>
    <n v="4.7658655879999996"/>
    <x v="0"/>
    <s v="DS90/2000 del MINSEGPRES"/>
    <s v="Antofagasta"/>
    <s v="Antofagasta"/>
    <x v="2"/>
    <n v="353406"/>
    <n v="7406190"/>
    <n v="19"/>
    <s v="Tabla 4"/>
    <s v="Mar"/>
    <x v="2"/>
  </r>
  <r>
    <s v="NOVOFISH S.A."/>
    <s v="NOVOFISH HUELMO"/>
    <n v="5441831"/>
    <s v="EXPLOTACIÓN DE CRIADEROS DE PECES Y PRODUCTOS DEL MAR EN GENERAL (ACUICULTURA); Y SERVICIOS RELACIONADOS"/>
    <x v="4"/>
    <n v="107"/>
    <s v="Nitrógeno Total Kjeldahl"/>
    <n v="4.7419159039999998"/>
    <x v="0"/>
    <s v="DS90/2000 del MINSEGPRES"/>
    <s v="Calbuco"/>
    <s v="Llanquihue"/>
    <x v="6"/>
    <n v="661274"/>
    <n v="5384884"/>
    <n v="18"/>
    <s v="Tabla 5"/>
    <s v="Mar"/>
    <x v="5"/>
  </r>
  <r>
    <s v="PESQUERA DEEP SEA FOOD S A"/>
    <s v="PESQUERA DEEP SEA FOOD S.A."/>
    <n v="5441852"/>
    <s v="ELABORACIÓN Y CONSERVACIÓN DE PESCADO Y PRODUCTO DE PESCADO"/>
    <x v="3"/>
    <n v="128"/>
    <s v="Sulfuros"/>
    <n v="4.7098529789999999"/>
    <x v="0"/>
    <s v="DS90/2000 del MINSEGPRES"/>
    <s v="Quellón"/>
    <s v="Chiloé"/>
    <x v="6"/>
    <n v="610878"/>
    <n v="5225009"/>
    <n v="18"/>
    <s v="Tabla 5"/>
    <s v="Mar"/>
    <x v="0"/>
  </r>
  <r>
    <s v="EMPRESA ELECTRICA COCHRANE S.P.A."/>
    <s v="CENTRAL TERMOELÉCTRICA COCHRANE"/>
    <n v="5452233"/>
    <s v="GENERACIÓN, CAPTACIÓN Y DISTRIBUCIÓN DE ENERGÍA ELÉCTRICA"/>
    <x v="0"/>
    <n v="854"/>
    <s v="Aluminio"/>
    <n v="4.6254694519999999"/>
    <x v="0"/>
    <s v="DS90/2000 del MINSEGPRES"/>
    <s v="Mejillones"/>
    <s v="Antofagasta"/>
    <x v="2"/>
    <n v="359025"/>
    <n v="7448705"/>
    <n v="19"/>
    <s v="Tabla 4"/>
    <s v="Mar"/>
    <x v="8"/>
  </r>
  <r>
    <s v="ENAP REFINERIAS S A"/>
    <s v="TERMINAL MARÍTIMO DE QUINTERO"/>
    <n v="5441801"/>
    <s v="FABRICACIÓN DE PRODUCTOS DE REFINACIÓN DE PETRÓLEO"/>
    <x v="11"/>
    <n v="75"/>
    <s v="Hidrocarburos totales"/>
    <n v="4.4291491140000003"/>
    <x v="0"/>
    <s v="DS90/2000 del MINSEGPRES"/>
    <s v="Quintero"/>
    <s v="Valparaíso"/>
    <x v="1"/>
    <n v="266735"/>
    <n v="6371284"/>
    <n v="19"/>
    <s v="Tabla 5"/>
    <s v="Mar"/>
    <x v="4"/>
  </r>
  <r>
    <s v="ENAP REFINERIAS S A"/>
    <s v="TERMINAL MARÍTIMO DE QUINTERO"/>
    <n v="5441801"/>
    <s v="FABRICACIÓN DE PRODUCTOS DE REFINACIÓN DE PETRÓLEO"/>
    <x v="11"/>
    <n v="75"/>
    <s v="Hidrocarburos volátiles"/>
    <n v="4.4213892140000004"/>
    <x v="0"/>
    <s v="DS90/2000 del MINSEGPRES"/>
    <s v="Quintero"/>
    <s v="Valparaíso"/>
    <x v="1"/>
    <n v="266735"/>
    <n v="6371284"/>
    <n v="19"/>
    <s v="Tabla 5"/>
    <s v="Mar"/>
    <x v="4"/>
  </r>
  <r>
    <s v="ORIZON S A"/>
    <s v="ORIZON PLANTA COQUIMBO"/>
    <n v="5460025"/>
    <s v="ELABORACIÓN Y CONSERVACIÓN DE PESCADO Y PRODUCTO DE PESCADO"/>
    <x v="3"/>
    <n v="69"/>
    <s v="Hidrocarburos fijos"/>
    <n v="4.4191224"/>
    <x v="0"/>
    <s v="DS90/2000 del MINSEGPRES"/>
    <s v="Coquimbo"/>
    <s v="Elqui"/>
    <x v="7"/>
    <n v="272113"/>
    <n v="6682917"/>
    <n v="19"/>
    <s v="Tabla 5"/>
    <s v="Mar"/>
    <x v="4"/>
  </r>
  <r>
    <s v="ORIZON S A"/>
    <s v="ORIZON PLANTA COQUIMBO"/>
    <n v="5460025"/>
    <s v="ELABORACIÓN Y CONSERVACIÓN DE PESCADO Y PRODUCTO DE PESCADO"/>
    <x v="3"/>
    <n v="69"/>
    <s v="Hidrocarburos totales"/>
    <n v="4.4191224"/>
    <x v="0"/>
    <s v="DS90/2000 del MINSEGPRES"/>
    <s v="Coquimbo"/>
    <s v="Elqui"/>
    <x v="7"/>
    <n v="272113"/>
    <n v="6682917"/>
    <n v="19"/>
    <s v="Tabla 5"/>
    <s v="Mar"/>
    <x v="4"/>
  </r>
  <r>
    <s v="BLUE SHELL S A"/>
    <s v="BLUE SHELL S.A."/>
    <n v="5441847"/>
    <s v="ELABORACIÓN Y CONSERVACIÓN DE PESCADO Y PRODUCTO DE PESCADO"/>
    <x v="5"/>
    <n v="123"/>
    <s v="Sólidos suspendidos totales"/>
    <n v="4.39774742"/>
    <x v="0"/>
    <s v="DS90/2000 del MINSEGPRES"/>
    <s v="Dalcahue"/>
    <s v="Chiloé"/>
    <x v="6"/>
    <n v="612411"/>
    <n v="5308272"/>
    <n v="18"/>
    <s v="Tabla 5"/>
    <s v="Mar"/>
    <x v="2"/>
  </r>
  <r>
    <s v="PESQUERA ISLA DEL REY S A"/>
    <s v="ISLA DEL REY"/>
    <n v="5441818"/>
    <s v="ELABORACIÓN Y CONSERVACIÓN DE PESCADO Y PRODUCTO DE PESCADO"/>
    <x v="3"/>
    <n v="93"/>
    <s v="Sólidos suspendidos totales"/>
    <n v="4.37063924"/>
    <x v="0"/>
    <s v="DS90/2000 del MINSEGPRES"/>
    <s v="Valdivia"/>
    <s v="Valdivia"/>
    <x v="11"/>
    <n v="637857"/>
    <n v="5587659"/>
    <n v="18"/>
    <s v="Tabla 5"/>
    <s v="Mar"/>
    <x v="2"/>
  </r>
  <r>
    <s v="PESQUERA FIORDO AUSTRAL S.A."/>
    <s v="PESQUERA FIORDO AUSTRAL S A "/>
    <n v="5459124"/>
    <s v="ELABORACIÓN Y CONSERVACIÓN DE PESCADO Y PRODUCTO DE PESCADO"/>
    <x v="3"/>
    <n v="673"/>
    <s v="Aceites y grasas"/>
    <n v="4.3194755999999996"/>
    <x v="0"/>
    <s v="DS90/2000 del MINSEGPRES"/>
    <s v="Coronel"/>
    <s v="Concepción"/>
    <x v="0"/>
    <n v="663452"/>
    <n v="5908750"/>
    <n v="18"/>
    <s v="Tabla 5"/>
    <s v="Mar"/>
    <x v="3"/>
  </r>
  <r>
    <s v="PESQUERA TRANS ANTARTIC LIMITADA"/>
    <s v="TRANS ANTARTIC"/>
    <n v="5441836"/>
    <s v="ELABORACIÓN Y CONSERVACIÓN DE PESCADO Y PRODUCTO DE PESCADO"/>
    <x v="3"/>
    <n v="112"/>
    <s v="Aceites y grasas"/>
    <n v="4.3035079999999999"/>
    <x v="0"/>
    <s v="DS90/2000 del MINSEGPRES"/>
    <s v="Puerto Montt"/>
    <s v="Llanquihue"/>
    <x v="6"/>
    <n v="668070"/>
    <n v="5404268"/>
    <n v="18"/>
    <s v="Tabla 5"/>
    <s v="Mar"/>
    <x v="3"/>
  </r>
  <r>
    <s v="PROCESOS INDUSTRIALES CROWAN UNO LIMITADA"/>
    <s v="CROWAN UNO LTDA"/>
    <n v="5441949"/>
    <s v="FABRICACIÓN DE PRODUCTOS DE REFINACIÓN DE PETRÓLEO"/>
    <x v="12"/>
    <n v="95"/>
    <s v="Sulfatos"/>
    <n v="4.2710976"/>
    <x v="0"/>
    <s v="DS90/2000 del MINSEGPRES"/>
    <s v="San Antonio"/>
    <s v="San Antonio"/>
    <x v="1"/>
    <n v="257290"/>
    <n v="6278895"/>
    <n v="19"/>
    <s v="Tabla 4"/>
    <s v="Mar"/>
    <x v="0"/>
  </r>
  <r>
    <s v="PROCESADORA HUENOCOIHUE SPA"/>
    <s v="PLANTA GUAFO"/>
    <n v="5463678"/>
    <s v="ELABORACIÓN Y CONSERVACIÓN DE PESCADO Y PRODUCTO DE PESCADO"/>
    <x v="4"/>
    <n v="737"/>
    <s v="Aceites y grasas"/>
    <n v="4.2561789599999997"/>
    <x v="0"/>
    <s v="DS90/2000 del MINSEGPRES"/>
    <s v="Chonchi"/>
    <s v="Chiloé"/>
    <x v="6"/>
    <n v="600551"/>
    <n v="5280292"/>
    <n v="18"/>
    <s v="Tabla 5"/>
    <s v="Mar"/>
    <x v="3"/>
  </r>
  <r>
    <s v="GNL QUINTERO SA"/>
    <s v="TERMINAL MARITIMO GNL QUINTERO"/>
    <n v="5441802"/>
    <s v="FABRICACIÓN DE GAS; DISTRIBUCIÓN DE COMBUSTIBLES GASEOSOS POR TUBERÍAS"/>
    <x v="5"/>
    <n v="76"/>
    <s v="Hidrocarburos volátiles"/>
    <n v="4.24512"/>
    <x v="0"/>
    <s v="DS90/2000 del MINSEGPRES"/>
    <s v="Quintero"/>
    <s v="Valparaíso"/>
    <x v="1"/>
    <n v="266673"/>
    <n v="6370966"/>
    <n v="19"/>
    <s v="Tabla 5"/>
    <s v="Mar"/>
    <x v="4"/>
  </r>
  <r>
    <s v="GUACOLDA ENERGIA S.A"/>
    <s v="GUACOLDA"/>
    <n v="6638"/>
    <s v="GENERACIÓN, CAPTACIÓN Y DISTRIBUCIÓN DE ENERGÍA ELÉCTRICA"/>
    <x v="0"/>
    <n v="19"/>
    <s v="Manganeso"/>
    <n v="4.2417144000000002"/>
    <x v="0"/>
    <s v="DS90/2000 del MINSEGPRES"/>
    <s v="Huasco"/>
    <s v="Huasco"/>
    <x v="3"/>
    <n v="279279"/>
    <n v="6848815"/>
    <n v="19"/>
    <s v="Tabla 4"/>
    <s v="Mar"/>
    <x v="8"/>
  </r>
  <r>
    <s v="ALA BASE N.1"/>
    <s v="BASE AÉREA CERRO MORENO"/>
    <n v="5441800"/>
    <s v="ACTIVIDADES DE DEFENSA"/>
    <x v="4"/>
    <n v="74"/>
    <s v="Nitrógeno Total Kjeldahl"/>
    <n v="4.1172828179999996"/>
    <x v="0"/>
    <s v="DS90/2000 del MINSEGPRES"/>
    <s v="Antofagasta"/>
    <s v="Antofagasta"/>
    <x v="2"/>
    <n v="353406"/>
    <n v="7406190"/>
    <n v="19"/>
    <s v="Tabla 4"/>
    <s v="Mar"/>
    <x v="5"/>
  </r>
  <r>
    <s v="AES GENER S A"/>
    <s v="CENTRAL TERMOELÉCTRICA VENTANAS UNIDADES 1 Y 2"/>
    <n v="85823"/>
    <s v="GENERACIÓN, CAPTACIÓN Y DISTRIBUCIÓN DE ENERGÍA ELÉCTRICA"/>
    <x v="0"/>
    <n v="83"/>
    <s v="Plomo"/>
    <n v="4.1025600000000004"/>
    <x v="0"/>
    <s v="DS90/2000 del MINSEGPRES"/>
    <s v="Puchuncaví"/>
    <s v="Valparaíso"/>
    <x v="1"/>
    <n v="267718"/>
    <n v="6373424"/>
    <n v="19"/>
    <s v="Tabla 4"/>
    <s v="Mar"/>
    <x v="8"/>
  </r>
  <r>
    <s v="GASMAR S A"/>
    <s v="GASMAR S A"/>
    <n v="5452016"/>
    <s v="FABRICACIÓN DE GAS; DISTRIBUCIÓN DE COMBUSTIBLES GASEOSOS POR TUBERÍAS"/>
    <x v="5"/>
    <n v="946"/>
    <s v="Sólidos suspendidos totales"/>
    <n v="4.0593537599999996"/>
    <x v="0"/>
    <s v="DS90/2000 del MINSEGPRES"/>
    <s v="Quintero"/>
    <s v="Valparaíso"/>
    <x v="1"/>
    <n v="267536"/>
    <n v="6371826"/>
    <n v="19"/>
    <s v="Tabla 5"/>
    <s v="Mar"/>
    <x v="2"/>
  </r>
  <r>
    <s v="GUACOLDA ENERGIA S.A"/>
    <s v="GUACOLDA"/>
    <n v="6638"/>
    <s v="GENERACIÓN, CAPTACIÓN Y DISTRIBUCIÓN DE ENERGÍA ELÉCTRICA"/>
    <x v="0"/>
    <n v="22"/>
    <s v="Hierro / hierro disuelto"/>
    <n v="4.0461695999999998"/>
    <x v="0"/>
    <s v="DS90/2000 del MINSEGPRES"/>
    <s v="Huasco"/>
    <s v="Huasco"/>
    <x v="3"/>
    <n v="279279"/>
    <n v="6848815"/>
    <n v="19"/>
    <s v="Tabla 4"/>
    <s v="Mar"/>
    <x v="10"/>
  </r>
  <r>
    <s v="AES GENER S A"/>
    <s v="CENTRAL TERMOELÉCTRICA VENTANAS UNIDADES 1 Y 2"/>
    <n v="85823"/>
    <s v="GENERACIÓN, CAPTACIÓN Y DISTRIBUCIÓN DE ENERGÍA ELÉCTRICA"/>
    <x v="0"/>
    <n v="83"/>
    <s v="Cobre"/>
    <n v="4.043952"/>
    <x v="0"/>
    <s v="DS90/2000 del MINSEGPRES"/>
    <s v="Puchuncaví"/>
    <s v="Valparaíso"/>
    <x v="1"/>
    <n v="267718"/>
    <n v="6373424"/>
    <n v="19"/>
    <s v="Tabla 4"/>
    <s v="Mar"/>
    <x v="8"/>
  </r>
  <r>
    <s v="MINERA ESCONDIDA LIMITADA"/>
    <s v="PUNTA COLOSO 0"/>
    <n v="64565"/>
    <s v="CAPTACIÓN, DEPURACIÓN Y DISTRIBUCIÓN DE AGUA"/>
    <x v="2"/>
    <n v="65"/>
    <s v="Fluoruros"/>
    <n v="3.9894794720000002"/>
    <x v="0"/>
    <s v="DS90/2000 del MINSEGPRES"/>
    <s v="Antofagasta"/>
    <s v="Antofagasta"/>
    <x v="2"/>
    <n v="349933"/>
    <n v="7370869"/>
    <n v="19"/>
    <s v="Tabla 5"/>
    <s v="Mar"/>
    <x v="6"/>
  </r>
  <r>
    <s v="CELULOSA ARAUCO Y CONSTITUCION S A"/>
    <s v="PLANTA CONSTITUCION"/>
    <n v="2396"/>
    <s v="FABRICACIÓN DE PRODUCTOS DE HORNOS COQUE"/>
    <x v="6"/>
    <n v="176"/>
    <s v="Sustancias Activas de Azul de Metileno"/>
    <n v="3.9712816000000002"/>
    <x v="0"/>
    <s v="DS90/2000 del MINSEGPRES"/>
    <s v="Constitución"/>
    <s v="Talca"/>
    <x v="8"/>
    <n v="735130"/>
    <n v="6087753"/>
    <n v="18"/>
    <s v="Tabla 5"/>
    <s v="Mar"/>
    <x v="7"/>
  </r>
  <r>
    <s v="E.CL S.A."/>
    <s v="CENTRAL TERMICA TOCOPILLA"/>
    <n v="5441787"/>
    <s v="GENERACIÓN, CAPTACIÓN Y DISTRIBUCIÓN DE ENERGÍA ELÉCTRICA"/>
    <x v="0"/>
    <n v="57"/>
    <s v="Índice de fenol"/>
    <n v="3.9148032000000001"/>
    <x v="0"/>
    <s v="DS90/2000 del MINSEGPRES"/>
    <s v="Tocopilla"/>
    <s v="Tocopilla"/>
    <x v="2"/>
    <n v="374777"/>
    <n v="7556040"/>
    <n v="19"/>
    <s v="Tabla 4"/>
    <s v="Mar"/>
    <x v="12"/>
  </r>
  <r>
    <s v="SURPROCESO S.A."/>
    <s v="SURPROCESO S.A."/>
    <n v="317776"/>
    <s v="EXPLOTACIÓN DE CRIADEROS DE PECES Y PRODUCTOS DEL MAR EN GENERAL (ACUICULTURA); Y SERVICIOS RELACIONADOS"/>
    <x v="3"/>
    <n v="142"/>
    <s v="Aceites y grasas"/>
    <n v="3.786486"/>
    <x v="0"/>
    <s v="DS90/2000 del MINSEGPRES"/>
    <s v="Quellón"/>
    <s v="Chiloé"/>
    <x v="6"/>
    <n v="618153"/>
    <n v="5224985"/>
    <n v="18"/>
    <s v="Tabla 5"/>
    <s v="Mar"/>
    <x v="3"/>
  </r>
  <r>
    <s v="AGAR DEL PACIFICO S A"/>
    <s v="AGAR DEL PACÍFICO S.A."/>
    <n v="5441912"/>
    <s v="FABRICACIÓN DE OTROS PRODUCTOS QUÍMICOS N.C.P"/>
    <x v="11"/>
    <n v="183"/>
    <s v="Aceites y grasas"/>
    <n v="3.7695020000000001"/>
    <x v="0"/>
    <s v="DS90/2000 del MINSEGPRES"/>
    <s v="Coronel"/>
    <s v="Concepción"/>
    <x v="0"/>
    <n v="662774"/>
    <n v="5907219"/>
    <n v="18"/>
    <s v="Tabla 5"/>
    <s v="Mar"/>
    <x v="3"/>
  </r>
  <r>
    <s v="PESQUERA BAHIA CALDERA S A"/>
    <s v="PESQUERA BAHIA CALDERA SA"/>
    <n v="5441772"/>
    <s v="ELABORACIÓN Y CONSERVACIÓN DE PESCADO Y PRODUCTO DE PESCADO"/>
    <x v="3"/>
    <n v="40"/>
    <s v="Hidrocarburos fijos"/>
    <n v="3.7495699999999998"/>
    <x v="0"/>
    <s v="DS90/2000 del MINSEGPRES"/>
    <s v="Caldera"/>
    <s v="Copiapó"/>
    <x v="3"/>
    <n v="320792"/>
    <n v="7006516"/>
    <n v="19"/>
    <s v="Tabla 5"/>
    <s v="Mar"/>
    <x v="4"/>
  </r>
  <r>
    <s v="GASMAR S A"/>
    <s v="GASMAR S A"/>
    <n v="5452016"/>
    <s v="FABRICACIÓN DE GAS; DISTRIBUCIÓN DE COMBUSTIBLES GASEOSOS POR TUBERÍAS"/>
    <x v="5"/>
    <n v="946"/>
    <s v="Hidrocarburos totales"/>
    <n v="3.6930432"/>
    <x v="0"/>
    <s v="DS90/2000 del MINSEGPRES"/>
    <s v="Quintero"/>
    <s v="Valparaíso"/>
    <x v="1"/>
    <n v="267536"/>
    <n v="6371826"/>
    <n v="19"/>
    <s v="Tabla 5"/>
    <s v="Mar"/>
    <x v="4"/>
  </r>
  <r>
    <s v="MOLY COP CHILE S A"/>
    <s v="MOLY COP CHILE PLANTA MEJILLONES"/>
    <n v="84134"/>
    <s v="FABRICACIÓN DE OTROS PRODUCTOS ELABORADOS DE METAL N.C.P."/>
    <x v="7"/>
    <n v="67"/>
    <s v="Sólidos suspendidos totales"/>
    <n v="3.6908649800000002"/>
    <x v="0"/>
    <s v="DS90/2000 del MINSEGPRES"/>
    <s v="Mejillones"/>
    <s v="Antofagasta"/>
    <x v="2"/>
    <n v="356128"/>
    <n v="7446435"/>
    <n v="19"/>
    <s v="Tabla 4"/>
    <s v="Mar"/>
    <x v="2"/>
  </r>
  <r>
    <s v="ORIZON S A"/>
    <s v="PLANTA ORIZON ORIENTE"/>
    <n v="5453677"/>
    <s v="ACTIVIDAD NO BIEN ESPECIFICADA"/>
    <x v="3"/>
    <n v="701"/>
    <s v="Aceites y grasas"/>
    <n v="3.6863771999999999"/>
    <x v="0"/>
    <s v="DS90/2000 del MINSEGPRES"/>
    <s v="Coronel"/>
    <s v="Concepción"/>
    <x v="0"/>
    <n v="663356"/>
    <n v="5901055"/>
    <n v="18"/>
    <s v="Tabla 5"/>
    <s v="Mar"/>
    <x v="3"/>
  </r>
  <r>
    <s v="CELULOSA ARAUCO Y CONSTITUCION S A"/>
    <s v="PLANTA CONSTITUCION"/>
    <n v="2396"/>
    <s v="FABRICACIÓN DE PRODUCTOS DE HORNOS COQUE"/>
    <x v="6"/>
    <n v="176"/>
    <s v="Aluminio"/>
    <n v="3.6789603400000002"/>
    <x v="0"/>
    <s v="DS90/2000 del MINSEGPRES"/>
    <s v="Constitución"/>
    <s v="Talca"/>
    <x v="8"/>
    <n v="735130"/>
    <n v="6087753"/>
    <n v="18"/>
    <s v="Tabla 5"/>
    <s v="Mar"/>
    <x v="8"/>
  </r>
  <r>
    <s v="PRODUCTOS DEL MAR VENTISQUEROS S A"/>
    <s v="PLANTA DE PROCESOS VENTISQUEROS"/>
    <n v="5459670"/>
    <s v="EXPLOTACIÓN DE CRIADEROS DE PECES Y PRODUCTOS DEL MAR EN GENERAL (ACUICULTURA); Y SERVICIOS RELACIONADOS"/>
    <x v="3"/>
    <n v="728"/>
    <s v="Aceites y grasas"/>
    <n v="3.6788140399999998"/>
    <x v="0"/>
    <s v="DS90/2000 del MINSEGPRES"/>
    <s v="Puerto Montt"/>
    <s v="Llanquihue"/>
    <x v="6"/>
    <n v="663383"/>
    <n v="5401813"/>
    <n v="18"/>
    <s v="Tabla 5"/>
    <s v="Mar"/>
    <x v="3"/>
  </r>
  <r>
    <s v="CONGELADOS Y CONSERVAS FITZ ROY S A"/>
    <s v="FITZ ROY"/>
    <n v="5441823"/>
    <s v="EXPLOTACIÓN DE CRIADEROS DE PECES Y PRODUCTOS DEL MAR EN GENERAL (ACUICULTURA); Y SERVICIOS RELACIONADOS"/>
    <x v="3"/>
    <n v="98"/>
    <s v="Aceites y grasas"/>
    <n v="3.6754988599999998"/>
    <x v="0"/>
    <s v="DS90/2000 del MINSEGPRES"/>
    <s v="Calbuco"/>
    <s v="Llanquihue"/>
    <x v="6"/>
    <n v="655100"/>
    <n v="5373000"/>
    <n v="18"/>
    <s v="Tabla 5"/>
    <s v="Mar"/>
    <x v="3"/>
  </r>
  <r>
    <s v="PESQUERA GRIMAR S.A."/>
    <s v="PESQUERA GRIMAR"/>
    <n v="5441925"/>
    <s v="ELABORACIÓN Y CONSERVACIÓN DE PESCADO Y PRODUCTO DE PESCADO"/>
    <x v="8"/>
    <n v="198"/>
    <s v="Sólidos suspendidos totales"/>
    <n v="3.67328104"/>
    <x v="0"/>
    <s v="DS90/2000 del MINSEGPRES"/>
    <s v="Coronel"/>
    <s v="Concepción"/>
    <x v="0"/>
    <n v="663389"/>
    <n v="5908331"/>
    <n v="18"/>
    <s v="Tabla 5"/>
    <s v="Mar"/>
    <x v="2"/>
  </r>
  <r>
    <s v="SKYSAL S A"/>
    <s v="PISCICULTURA LOS CIPRESES"/>
    <n v="5452165"/>
    <s v="EXPLOTACIÓN DE CRIADEROS DE PECES Y PRODUCTOS DEL MAR EN GENERAL (ACUICULTURA); Y SERVICIOS RELACIONADOS"/>
    <x v="3"/>
    <n v="730"/>
    <s v="Aceites y grasas"/>
    <n v="3.6412783000000002"/>
    <x v="0"/>
    <s v="DS90/2000 del MINSEGPRES"/>
    <s v="Punta Arenas"/>
    <s v="Magallanes"/>
    <x v="4"/>
    <n v="377173"/>
    <n v="4123432"/>
    <n v="19"/>
    <s v="Tabla 5"/>
    <s v="Mar"/>
    <x v="3"/>
  </r>
  <r>
    <s v="SALMONES CAILIN S.A."/>
    <s v="PLANTA PROCESO CAILIN"/>
    <n v="2584"/>
    <s v="EXPLOTACIÓN DE CRIADEROS DE PECES Y PRODUCTOS DEL MAR EN GENERAL (ACUICULTURA); Y SERVICIOS RELACIONADOS"/>
    <x v="3"/>
    <n v="15"/>
    <s v="Aceites y grasas"/>
    <n v="3.6356847999999999"/>
    <x v="0"/>
    <s v="DS90/2000 del MINSEGPRES"/>
    <s v="Quellón"/>
    <s v="Chiloé"/>
    <x v="6"/>
    <n v="613352"/>
    <n v="5224861"/>
    <n v="18"/>
    <s v="Tabla 5"/>
    <s v="Mar"/>
    <x v="3"/>
  </r>
  <r>
    <s v="GUACOLDA ENERGIA S.A"/>
    <s v="GUACOLDA"/>
    <n v="6638"/>
    <s v="GENERACIÓN, CAPTACIÓN Y DISTRIBUCIÓN DE ENERGÍA ELÉCTRICA"/>
    <x v="0"/>
    <n v="702"/>
    <s v="Zinc"/>
    <n v="3.6302984299999999"/>
    <x v="0"/>
    <s v="DS90/2000 del MINSEGPRES"/>
    <s v="Huasco"/>
    <s v="Huasco"/>
    <x v="3"/>
    <n v="279279"/>
    <n v="6848815"/>
    <n v="19"/>
    <s v="Tabla 4"/>
    <s v="Mar"/>
    <x v="8"/>
  </r>
  <r>
    <s v="AES GENER S A"/>
    <s v="CENTRAL TERMOELÉCTRICA NUEVA TOCOPILLA"/>
    <n v="5441369"/>
    <s v="GENERACIÓN, CAPTACIÓN Y DISTRIBUCIÓN DE ENERGÍA ELÉCTRICA"/>
    <x v="0"/>
    <n v="68"/>
    <s v="Cobre"/>
    <n v="3.534201742"/>
    <x v="0"/>
    <s v="DS90/2000 del MINSEGPRES"/>
    <s v="Tocopilla"/>
    <s v="Tocopilla"/>
    <x v="2"/>
    <n v="375154"/>
    <n v="7556098"/>
    <n v="19"/>
    <s v="Tabla 4"/>
    <s v="Mar"/>
    <x v="8"/>
  </r>
  <r>
    <s v="LOS GLACIARES S A"/>
    <s v="LOS GLACIARES"/>
    <n v="4605"/>
    <s v="ELABORACIÓN DE ACEITES Y GRASAS DE ORIGEN VEGETAL Y ANIMAL"/>
    <x v="1"/>
    <n v="103"/>
    <s v="Aceites y grasas"/>
    <n v="3.5336400000000001"/>
    <x v="0"/>
    <s v="DS90/2000 del MINSEGPRES"/>
    <s v="Puerto Montt"/>
    <s v="Llanquihue"/>
    <x v="6"/>
    <n v="662515"/>
    <n v="5398399"/>
    <n v="18"/>
    <s v="Tabla 5"/>
    <s v="Mar"/>
    <x v="3"/>
  </r>
  <r>
    <s v="SERVICIOS DE ACUICULTURA ACUIMAG SOCIEDAD ANONIMA"/>
    <s v="PISCICULTURA DE RECIRCULACION RIO HOLLEMBERG"/>
    <n v="5458408"/>
    <s v="EXPLOTACIÓN DE CRIADEROS DE PECES Y PRODUCTOS DEL MAR EN GENERAL (ACUICULTURA); Y SERVICIOS RELACIONADOS"/>
    <x v="3"/>
    <n v="229"/>
    <s v="Aceites y grasas"/>
    <n v="3.5110724000000002"/>
    <x v="0"/>
    <s v="DS90/2000 del MINSEGPRES"/>
    <s v="Natales"/>
    <s v="Ultima Esperanza"/>
    <x v="4"/>
    <n v="675279"/>
    <n v="4246582"/>
    <n v="18"/>
    <s v="Tabla 5"/>
    <s v="Mar"/>
    <x v="3"/>
  </r>
  <r>
    <s v="SOC PESQUERA LANDES SOCIEDAD ANONIMA"/>
    <s v="PESQUERA LANDES ISLA ROCUANT"/>
    <n v="669"/>
    <s v="ELABORACIÓN Y CONSERVACIÓN DE PESCADO Y PRODUCTO DE PESCADO"/>
    <x v="3"/>
    <n v="174"/>
    <s v="Nitrógeno Total Kjeldahl"/>
    <n v="3.37568"/>
    <x v="0"/>
    <s v="DS90/2000 del MINSEGPRES"/>
    <s v="Talcahuano"/>
    <s v="Concepción"/>
    <x v="0"/>
    <n v="669341"/>
    <n v="5933563"/>
    <n v="18"/>
    <s v="Tabla 5"/>
    <s v="Mar"/>
    <x v="5"/>
  </r>
  <r>
    <s v="PESQUERA EDEN LTDA"/>
    <s v="PESQUERA EDEN LTDA"/>
    <n v="5441886"/>
    <s v="PESCA EXTRACTIVA: Y SERVICIOS RELACIONADOS"/>
    <x v="3"/>
    <n v="163"/>
    <s v="Aceites y grasas"/>
    <n v="3.364568394"/>
    <x v="0"/>
    <s v="DS90/2000 del MINSEGPRES"/>
    <s v="Natales"/>
    <s v="Ultima Esperanza"/>
    <x v="4"/>
    <n v="671281"/>
    <n v="4269595"/>
    <n v="18"/>
    <s v="Tabla 5"/>
    <s v="Mar"/>
    <x v="3"/>
  </r>
  <r>
    <s v="PROCESADORA AGUAS CLARAS LIMITADA"/>
    <s v="PLANTA AGUAS CLARAS"/>
    <n v="78672"/>
    <s v="ELABORACIÓN Y CONSERVACIÓN DE PESCADO Y PRODUCTO DE PESCADO"/>
    <x v="3"/>
    <n v="12"/>
    <s v="Aceites y grasas"/>
    <n v="3.3484096800000001"/>
    <x v="0"/>
    <s v="DS90/2000 del MINSEGPRES"/>
    <s v="Calbuco"/>
    <s v="Llanquihue"/>
    <x v="6"/>
    <n v="654680"/>
    <n v="5372480"/>
    <n v="18"/>
    <s v="Tabla 5"/>
    <s v="Mar"/>
    <x v="3"/>
  </r>
  <r>
    <s v="SALMONES AUCAR LIMITADA"/>
    <s v="SALMONES AUCAR"/>
    <n v="3104579"/>
    <s v="ELABORACIÓN Y CONSERVACIÓN DE PESCADO Y PRODUCTO DE PESCADO"/>
    <x v="3"/>
    <n v="136"/>
    <s v="Aceites y grasas"/>
    <n v="3.3324522000000001"/>
    <x v="0"/>
    <s v="DS90/2000 del MINSEGPRES"/>
    <s v="Quemchi"/>
    <s v="Chiloé"/>
    <x v="6"/>
    <n v="625248"/>
    <n v="5330558"/>
    <n v="18"/>
    <s v="Tabla 5"/>
    <s v="Mar"/>
    <x v="3"/>
  </r>
  <r>
    <s v="MANTOS COPPER S.A."/>
    <s v="PLANTA DESALADORA MANTOVERDE"/>
    <n v="5461514"/>
    <s v="ACTIVIDAD NO BIEN ESPECIFICADA"/>
    <x v="2"/>
    <n v="265"/>
    <s v="Aceites y grasas"/>
    <n v="3.3122980000000002"/>
    <x v="0"/>
    <s v="DS90/2000 del MINSEGPRES"/>
    <s v="Chañaral"/>
    <s v="Chañaral"/>
    <x v="3"/>
    <n v="330933"/>
    <n v="7063234"/>
    <n v="19"/>
    <s v="Tabla 5"/>
    <s v="Mar"/>
    <x v="3"/>
  </r>
  <r>
    <s v="METHANEX CHILE SA"/>
    <s v="METHANEX CHILE S.A."/>
    <n v="5441884"/>
    <s v="FABRICACIÓN DE SUSTANCIAS QUÍMICAS BÁSICAS, EXCEPTO ABONOS Y COMPUESTOS DE NITRÓGENO"/>
    <x v="4"/>
    <n v="160"/>
    <s v="Níquel"/>
    <n v="3.2710427200000001"/>
    <x v="0"/>
    <s v="DS90/2000 del MINSEGPRES"/>
    <s v="Punta Arenas"/>
    <s v="Magallanes"/>
    <x v="4"/>
    <n v="378210"/>
    <n v="4132835"/>
    <n v="19"/>
    <s v="Tabla 5"/>
    <s v="Mar"/>
    <x v="8"/>
  </r>
  <r>
    <s v="RIO DULCE S A"/>
    <s v="RIO DULCE S.A."/>
    <n v="5441867"/>
    <s v="EXPLOTACIÓN DE CRIADEROS DE PECES Y PRODUCTOS DEL MAR EN GENERAL (ACUICULTURA); Y SERVICIOS RELACIONADOS"/>
    <x v="4"/>
    <n v="143"/>
    <s v="Aceites y grasas"/>
    <n v="3.2407892"/>
    <x v="0"/>
    <s v="DS90/2000 del MINSEGPRES"/>
    <s v="Quellón"/>
    <s v="Chiloé"/>
    <x v="6"/>
    <n v="615081"/>
    <n v="522511"/>
    <n v="18"/>
    <s v="Tabla 5"/>
    <s v="Mar"/>
    <x v="3"/>
  </r>
  <r>
    <s v="ORIZON S A"/>
    <s v="ORIZON PLANTA PUERTO MONTT"/>
    <n v="5441832"/>
    <s v="ELABORACIÓN Y CONSERVACIÓN DE PESCADO Y PRODUCTO DE PESCADO"/>
    <x v="3"/>
    <n v="108"/>
    <s v="Aceites y grasas"/>
    <n v="3.2337997999999999"/>
    <x v="0"/>
    <s v="DS90/2000 del MINSEGPRES"/>
    <s v="Puerto Montt"/>
    <s v="Llanquihue"/>
    <x v="6"/>
    <n v="663913"/>
    <n v="5401765"/>
    <n v="18"/>
    <s v="Tabla 5"/>
    <s v="Mar"/>
    <x v="3"/>
  </r>
  <r>
    <s v="LOTA PROTEIN S A"/>
    <s v="LOTA PROTEIN S.A."/>
    <n v="5441924"/>
    <s v="ELABORACIÓN Y CONSERVACIÓN DE PESCADO Y PRODUCTO DE PESCADO"/>
    <x v="3"/>
    <n v="197"/>
    <s v="Hidrocarburos fijos"/>
    <n v="3.20749"/>
    <x v="0"/>
    <s v="DS90/2000 del MINSEGPRES"/>
    <s v="Lota"/>
    <s v="Concepción"/>
    <x v="0"/>
    <n v="663777"/>
    <n v="5892531"/>
    <n v="18"/>
    <s v="Tabla 5"/>
    <s v="Mar"/>
    <x v="4"/>
  </r>
  <r>
    <s v="LOTA PROTEIN S A"/>
    <s v="LOTA PROTEIN S.A."/>
    <n v="5441924"/>
    <s v="ELABORACIÓN Y CONSERVACIÓN DE PESCADO Y PRODUCTO DE PESCADO"/>
    <x v="3"/>
    <n v="197"/>
    <s v="Hidrocarburos totales"/>
    <n v="3.20749"/>
    <x v="0"/>
    <s v="DS90/2000 del MINSEGPRES"/>
    <s v="Lota"/>
    <s v="Concepción"/>
    <x v="0"/>
    <n v="663777"/>
    <n v="5892531"/>
    <n v="18"/>
    <s v="Tabla 5"/>
    <s v="Mar"/>
    <x v="4"/>
  </r>
  <r>
    <s v="GUACOLDA ENERGIA S.A"/>
    <s v="GUACOLDA"/>
    <n v="6638"/>
    <s v="GENERACIÓN, CAPTACIÓN Y DISTRIBUCIÓN DE ENERGÍA ELÉCTRICA"/>
    <x v="0"/>
    <n v="20"/>
    <s v="Cobre"/>
    <n v="3.1833056640000001"/>
    <x v="0"/>
    <s v="DS90/2000 del MINSEGPRES"/>
    <s v="Huasco"/>
    <s v="Huasco"/>
    <x v="3"/>
    <n v="279279"/>
    <n v="6848815"/>
    <n v="19"/>
    <s v="Tabla 4"/>
    <s v="Mar"/>
    <x v="8"/>
  </r>
  <r>
    <s v="CLEANAIRTECH SUDAMERICA S.A."/>
    <s v="PLANTA DESALINIZADORA"/>
    <n v="5457592"/>
    <s v="CAPTACIÓN, DEPURACIÓN Y DISTRIBUCIÓN DE AGUA"/>
    <x v="4"/>
    <n v="224"/>
    <s v="Sustancias Activas de Azul de Metileno"/>
    <n v="3.1547274000000001"/>
    <x v="0"/>
    <s v="DS90/2000 del MINSEGPRES"/>
    <s v="Caldera"/>
    <s v="Copiapó"/>
    <x v="3"/>
    <n v="320210"/>
    <n v="7026122"/>
    <n v="19"/>
    <s v="Tabla 5"/>
    <s v="Mar"/>
    <x v="7"/>
  </r>
  <r>
    <s v="PESQUERA BAHIA CORONEL S A"/>
    <s v="PLANTA  CORONEL"/>
    <n v="3612"/>
    <s v="ELABORACIÓN Y CONSERVACIÓN DE PESCADO Y PRODUCTO DE PESCADO"/>
    <x v="3"/>
    <n v="454"/>
    <s v="Aceites y grasas"/>
    <n v="3.1364079999999999"/>
    <x v="0"/>
    <s v="DS90/2000 del MINSEGPRES"/>
    <s v="Coronel"/>
    <s v="Concepción"/>
    <x v="0"/>
    <n v="663624"/>
    <n v="5901073"/>
    <n v="18"/>
    <s v="Tabla 5"/>
    <s v="Mar"/>
    <x v="3"/>
  </r>
  <r>
    <s v="PESQUERA FIORDO AUSTRAL S.A."/>
    <s v="PESQUERA FIORDO AUSTRAL S A "/>
    <n v="5459124"/>
    <s v="ELABORACIÓN Y CONSERVACIÓN DE PESCADO Y PRODUCTO DE PESCADO"/>
    <x v="3"/>
    <n v="673"/>
    <s v="Manganeso"/>
    <n v="3.0889262679999998"/>
    <x v="0"/>
    <s v="DS90/2000 del MINSEGPRES"/>
    <s v="Coronel"/>
    <s v="Concepción"/>
    <x v="0"/>
    <n v="663452"/>
    <n v="5908750"/>
    <n v="18"/>
    <s v="Tabla 5"/>
    <s v="Mar"/>
    <x v="8"/>
  </r>
  <r>
    <s v="ORIZON S A"/>
    <s v="PLANTA ORIZON NORTE"/>
    <n v="100618"/>
    <s v="ELABORACIÓN Y CONSERVACIÓN DE PESCADO Y PRODUCTO DE PESCADO"/>
    <x v="3"/>
    <n v="697"/>
    <s v="Sólidos suspendidos totales"/>
    <n v="3.0536219999999998"/>
    <x v="0"/>
    <s v="DS90/2000 del MINSEGPRES"/>
    <s v="Coronel"/>
    <s v="Concepción"/>
    <x v="0"/>
    <n v="663128"/>
    <n v="5901025"/>
    <n v="18"/>
    <s v="Tabla 5"/>
    <s v="Mar"/>
    <x v="2"/>
  </r>
  <r>
    <s v="PESQUERA QUINTERO SA"/>
    <s v="PESQUERA QUINTERO S.A."/>
    <n v="5441804"/>
    <s v="ELABORACIÓN Y CONSERVACIÓN DE PESCADO Y PRODUCTO DE PESCADO"/>
    <x v="3"/>
    <n v="78"/>
    <s v="Sólidos suspendidos totales"/>
    <n v="3.0357263290000001"/>
    <x v="0"/>
    <s v="DS90/2000 del MINSEGPRES"/>
    <s v="Quintero"/>
    <s v="Valparaíso"/>
    <x v="1"/>
    <n v="263471"/>
    <n v="6370534"/>
    <n v="19"/>
    <s v="Tabla 4"/>
    <s v="Mar"/>
    <x v="2"/>
  </r>
  <r>
    <s v="LOTA PROTEIN S A"/>
    <s v="LOTA PROTEIN S.A."/>
    <n v="5441924"/>
    <s v="ELABORACIÓN Y CONSERVACIÓN DE PESCADO Y PRODUCTO DE PESCADO"/>
    <x v="3"/>
    <n v="197"/>
    <s v="Fluoruros"/>
    <n v="2.9638186599999998"/>
    <x v="0"/>
    <s v="DS90/2000 del MINSEGPRES"/>
    <s v="Lota"/>
    <s v="Concepción"/>
    <x v="0"/>
    <n v="663777"/>
    <n v="5892531"/>
    <n v="18"/>
    <s v="Tabla 5"/>
    <s v="Mar"/>
    <x v="6"/>
  </r>
  <r>
    <s v="E.CL S.A."/>
    <s v="CENTRAL TERMICA TOCOPILLA"/>
    <n v="5441787"/>
    <s v="GENERACIÓN, CAPTACIÓN Y DISTRIBUCIÓN DE ENERGÍA ELÉCTRICA"/>
    <x v="0"/>
    <n v="56"/>
    <s v="Molibdeno"/>
    <n v="2.8879488000000002"/>
    <x v="0"/>
    <s v="DS90/2000 del MINSEGPRES"/>
    <s v="Tocopilla"/>
    <s v="Tocopilla"/>
    <x v="2"/>
    <n v="374777"/>
    <n v="7556040"/>
    <n v="19"/>
    <s v="Tabla 4"/>
    <s v="Mar"/>
    <x v="8"/>
  </r>
  <r>
    <s v="SALMONES ANTARTICA S A"/>
    <s v="SALMONES ANTÁRTICA S.A."/>
    <n v="5441862"/>
    <s v="ELABORACIÓN Y CONSERVACIÓN DE PESCADO Y PRODUCTO DE PESCADO"/>
    <x v="3"/>
    <n v="138"/>
    <s v="Nitrógeno Total Kjeldahl"/>
    <n v="2.8476221399999999"/>
    <x v="0"/>
    <s v="DS90/2000 del MINSEGPRES"/>
    <s v="Chonchi"/>
    <s v="Chiloé"/>
    <x v="6"/>
    <n v="396959"/>
    <n v="4722167"/>
    <n v="18"/>
    <s v="Tabla 5"/>
    <s v="Mar"/>
    <x v="5"/>
  </r>
  <r>
    <s v="SALMONES CAMANCHACA S A"/>
    <s v="PLANTA DE PROCESO TOMÉ"/>
    <n v="2326955"/>
    <s v="ELABORACIÓN Y CONSERVACIÓN DE PESCADO Y PRODUCTO DE PESCADO"/>
    <x v="3"/>
    <n v="225"/>
    <s v="Aceites y grasas"/>
    <n v="2.8164047999999999"/>
    <x v="0"/>
    <s v="DS90/2000 del MINSEGPRES"/>
    <s v="Tomé"/>
    <s v="Concepción"/>
    <x v="0"/>
    <n v="684207"/>
    <n v="5944943"/>
    <n v="18"/>
    <s v="Tabla 5"/>
    <s v="Mar"/>
    <x v="3"/>
  </r>
  <r>
    <s v="KELAR S.A."/>
    <s v="CENTRAL A GAS CICLO COMBINADO KELAR"/>
    <n v="5463833"/>
    <s v="GENERACIÓN, CAPTACIÓN Y DISTRIBUCIÓN DE ENERGÍA ELÉCTRICA"/>
    <x v="0"/>
    <n v="945"/>
    <s v="Sustancias Activas de Azul de Metileno"/>
    <n v="2.7355279600000002"/>
    <x v="0"/>
    <s v="DS90/2000 del MINSEGPRES"/>
    <s v="Mejillones"/>
    <s v="Antofagasta"/>
    <x v="2"/>
    <n v="359951"/>
    <n v="7449541"/>
    <n v="19"/>
    <s v="Tabla 5"/>
    <s v="Mar"/>
    <x v="7"/>
  </r>
  <r>
    <s v="KELAR S.A."/>
    <s v="CENTRAL A GAS CICLO COMBINADO KELAR"/>
    <n v="5463833"/>
    <s v="GENERACIÓN, CAPTACIÓN Y DISTRIBUCIÓN DE ENERGÍA ELÉCTRICA"/>
    <x v="0"/>
    <n v="945"/>
    <s v="Sulfuros"/>
    <n v="2.7321513999999998"/>
    <x v="0"/>
    <s v="DS90/2000 del MINSEGPRES"/>
    <s v="Mejillones"/>
    <s v="Antofagasta"/>
    <x v="2"/>
    <n v="359951"/>
    <n v="7449541"/>
    <n v="19"/>
    <s v="Tabla 5"/>
    <s v="Mar"/>
    <x v="0"/>
  </r>
  <r>
    <s v="MARINE GEL ANTARTIC S.A."/>
    <s v="MARINE GEL ANTARTIC S.A."/>
    <n v="5441883"/>
    <s v="EXPLOTACIÓN DE CRIADEROS DE PECES Y PRODUCTOS DEL MAR EN GENERAL (ACUICULTURA); Y SERVICIOS RELACIONADOS"/>
    <x v="1"/>
    <n v="159"/>
    <s v="Sólidos suspendidos totales"/>
    <n v="2.706499752"/>
    <x v="0"/>
    <s v="DS90/2000 del MINSEGPRES"/>
    <s v="Antártica"/>
    <s v="Antártica Chilena"/>
    <x v="4"/>
    <n v="404225"/>
    <n v="4092878"/>
    <n v="19"/>
    <s v="Tabla 5"/>
    <s v="Mar"/>
    <x v="2"/>
  </r>
  <r>
    <s v="KELAR S.A."/>
    <s v="CENTRAL A GAS CICLO COMBINADO KELAR"/>
    <n v="5463833"/>
    <s v="GENERACIÓN, CAPTACIÓN Y DISTRIBUCIÓN DE ENERGÍA ELÉCTRICA"/>
    <x v="0"/>
    <n v="945"/>
    <s v="Níquel"/>
    <n v="2.6645211999999998"/>
    <x v="0"/>
    <s v="DS90/2000 del MINSEGPRES"/>
    <s v="Mejillones"/>
    <s v="Antofagasta"/>
    <x v="2"/>
    <n v="359951"/>
    <n v="7449541"/>
    <n v="19"/>
    <s v="Tabla 5"/>
    <s v="Mar"/>
    <x v="8"/>
  </r>
  <r>
    <s v="DANISCO CHILE S A"/>
    <s v="DANISCO"/>
    <n v="5441825"/>
    <s v="EXPLOTACIÓN DE CRIADEROS DE PECES Y PRODUCTOS DEL MAR EN GENERAL (ACUICULTURA); Y SERVICIOS RELACIONADOS"/>
    <x v="4"/>
    <n v="101"/>
    <s v="Sólidos suspendidos totales"/>
    <n v="2.6222020000000001"/>
    <x v="0"/>
    <s v="DS90/2000 del MINSEGPRES"/>
    <s v="Calbuco"/>
    <s v="Llanquihue"/>
    <x v="6"/>
    <n v="629163"/>
    <n v="5373077"/>
    <n v="18"/>
    <s v="Tabla 5"/>
    <s v="Mar"/>
    <x v="2"/>
  </r>
  <r>
    <s v="GUACOLDA ENERGIA S.A"/>
    <s v="GUACOLDA"/>
    <n v="6638"/>
    <s v="GENERACIÓN, CAPTACIÓN Y DISTRIBUCIÓN DE ENERGÍA ELÉCTRICA"/>
    <x v="0"/>
    <n v="702"/>
    <s v="Cobre"/>
    <n v="2.6163400999999999"/>
    <x v="0"/>
    <s v="DS90/2000 del MINSEGPRES"/>
    <s v="Huasco"/>
    <s v="Huasco"/>
    <x v="3"/>
    <n v="279279"/>
    <n v="6848815"/>
    <n v="19"/>
    <s v="Tabla 4"/>
    <s v="Mar"/>
    <x v="8"/>
  </r>
  <r>
    <s v="ENEL GENERACION CHILE S.A."/>
    <s v="CENTRAL TERMOELECTRICA BOCAMINA U1"/>
    <n v="5441923"/>
    <s v="GENERACIÓN, CAPTACIÓN Y DISTRIBUCIÓN DE ENERGÍA ELÉCTRICA"/>
    <x v="0"/>
    <n v="819"/>
    <s v="Aluminio"/>
    <n v="2.6135999999999999"/>
    <x v="0"/>
    <s v="DS90/2000 del MINSEGPRES"/>
    <s v="Coronel"/>
    <s v="Concepción"/>
    <x v="0"/>
    <n v="663174"/>
    <n v="5901210"/>
    <n v="18"/>
    <s v="Tabla 4"/>
    <s v="Mar"/>
    <x v="8"/>
  </r>
  <r>
    <s v="PESQUERA FIORDO AUSTRAL S.A."/>
    <s v="PESQUERA FIORDO AUSTRAL S A "/>
    <n v="5459124"/>
    <s v="ELABORACIÓN Y CONSERVACIÓN DE PESCADO Y PRODUCTO DE PESCADO"/>
    <x v="3"/>
    <n v="673"/>
    <s v="Hidrocarburos totales"/>
    <n v="2.6087555999999998"/>
    <x v="0"/>
    <s v="DS90/2000 del MINSEGPRES"/>
    <s v="Coronel"/>
    <s v="Concepción"/>
    <x v="0"/>
    <n v="663452"/>
    <n v="5908750"/>
    <n v="18"/>
    <s v="Tabla 5"/>
    <s v="Mar"/>
    <x v="4"/>
  </r>
  <r>
    <s v="EMPRESA ELECTRICA VENTANAS S.A"/>
    <s v="CENTRAL TERMOELÉCTRICA NUEVA VENTANAS"/>
    <n v="309729"/>
    <s v="GENERACIÓN, CAPTACIÓN Y DISTRIBUCIÓN DE ENERGÍA ELÉCTRICA"/>
    <x v="0"/>
    <n v="82"/>
    <s v="Selenio"/>
    <n v="2.5937999999999999"/>
    <x v="0"/>
    <s v="DS90/2000 del MINSEGPRES"/>
    <s v="Puchuncaví"/>
    <s v="Valparaíso"/>
    <x v="1"/>
    <n v="267716"/>
    <n v="6373430"/>
    <n v="19"/>
    <s v="Tabla 4"/>
    <s v="Mar"/>
    <x v="13"/>
  </r>
  <r>
    <s v="ST ANDREWS SMOKY DELICACIES S A"/>
    <s v="ST ANDREWS"/>
    <n v="5441957"/>
    <s v="ELABORACIÓN Y CONSERVACIÓN DE PESCADO Y PRODUCTO DE PESCADO"/>
    <x v="4"/>
    <n v="696"/>
    <s v="Aceites y grasas"/>
    <n v="2.5851036199999999"/>
    <x v="0"/>
    <s v="DS90/2000 del MINSEGPRES"/>
    <s v="Chonchi"/>
    <s v="Chiloé"/>
    <x v="6"/>
    <n v="599271"/>
    <n v="5281141"/>
    <n v="18"/>
    <s v="Tabla 5"/>
    <s v="Mar"/>
    <x v="3"/>
  </r>
  <r>
    <s v="SEALAND AQUACULTURE S.A"/>
    <s v="SEALAND AQUACULTURE"/>
    <n v="5441841"/>
    <s v="EXPLOTACIÓN DE CRIADEROS DE PECES Y PRODUCTOS DEL MAR EN GENERAL (ACUICULTURA); Y SERVICIOS RELACIONADOS"/>
    <x v="4"/>
    <n v="117"/>
    <s v="Nitrógeno Total Kjeldahl"/>
    <n v="2.572416"/>
    <x v="0"/>
    <s v="DS90/2000 del MINSEGPRES"/>
    <s v="Calbuco"/>
    <s v="Llanquihue"/>
    <x v="6"/>
    <n v="633393"/>
    <n v="5371427"/>
    <n v="18"/>
    <s v="Tabla 5"/>
    <s v="Mar"/>
    <x v="5"/>
  </r>
  <r>
    <s v="AGUAS CHANAR S A"/>
    <m/>
    <n v="4588297"/>
    <s v="ELIMINACIÓN DE DESPERDICIOS Y AGUAS RESIDUALES, SANEAMIENTO Y ACTIVIDADES SIMILARES"/>
    <x v="10"/>
    <s v="7-99542570-3304-400"/>
    <s v="Hidrocarburos fijos"/>
    <n v="2.5554112500000001"/>
    <x v="0"/>
    <s v="DS90/2000 del MINSEGPRES"/>
    <s v="Huasco"/>
    <s v="Huasco"/>
    <x v="3"/>
    <m/>
    <m/>
    <m/>
    <s v="Sin Información"/>
    <s v="Mar"/>
    <x v="4"/>
  </r>
  <r>
    <s v="AGUAS CHANAR S A"/>
    <m/>
    <n v="4588297"/>
    <s v="ELIMINACIÓN DE DESPERDICIOS Y AGUAS RESIDUALES, SANEAMIENTO Y ACTIVIDADES SIMILARES"/>
    <x v="10"/>
    <s v="7-99542570-3304-400"/>
    <s v="Hidrocarburos totales"/>
    <n v="2.5554112500000001"/>
    <x v="0"/>
    <s v="DS90/2000 del MINSEGPRES"/>
    <s v="Huasco"/>
    <s v="Huasco"/>
    <x v="3"/>
    <m/>
    <m/>
    <m/>
    <s v="Sin Información"/>
    <s v="Mar"/>
    <x v="4"/>
  </r>
  <r>
    <s v="SEAFOOD RESOURCES CHILE S A"/>
    <s v="SRC"/>
    <n v="5441806"/>
    <s v="ELABORACIÓN Y CONSERVACIÓN DE PESCADO Y PRODUCTO DE PESCADO"/>
    <x v="1"/>
    <n v="80"/>
    <s v="Fluoruros"/>
    <n v="2.5553788559999999"/>
    <x v="0"/>
    <s v="DS90/2000 del MINSEGPRES"/>
    <s v="La Ligua"/>
    <s v="Petorca"/>
    <x v="1"/>
    <n v="265756"/>
    <n v="6429099"/>
    <n v="19"/>
    <s v="Tabla 4"/>
    <s v="Mar"/>
    <x v="6"/>
  </r>
  <r>
    <s v="GNL QUINTERO SA"/>
    <s v="TERMINAL MARITIMO GNL QUINTERO"/>
    <n v="5441802"/>
    <s v="FABRICACIÓN DE GAS; DISTRIBUCIÓN DE COMBUSTIBLES GASEOSOS POR TUBERÍAS"/>
    <x v="5"/>
    <n v="76"/>
    <s v="Arsénico"/>
    <n v="2.5494479999999999"/>
    <x v="0"/>
    <s v="DS90/2000 del MINSEGPRES"/>
    <s v="Quintero"/>
    <s v="Valparaíso"/>
    <x v="1"/>
    <n v="266673"/>
    <n v="6370966"/>
    <n v="19"/>
    <s v="Tabla 5"/>
    <s v="Mar"/>
    <x v="8"/>
  </r>
  <r>
    <s v="CELULOSA ARAUCO Y CONSTITUCION S A"/>
    <s v="PLANTA CONSTITUCION"/>
    <n v="2396"/>
    <s v="FABRICACIÓN DE PRODUCTOS DE HORNOS COQUE"/>
    <x v="6"/>
    <n v="176"/>
    <s v="Manganeso"/>
    <n v="2.49388458"/>
    <x v="0"/>
    <s v="DS90/2000 del MINSEGPRES"/>
    <s v="Constitución"/>
    <s v="Talca"/>
    <x v="8"/>
    <n v="735130"/>
    <n v="6087753"/>
    <n v="18"/>
    <s v="Tabla 5"/>
    <s v="Mar"/>
    <x v="8"/>
  </r>
  <r>
    <s v="GUACOLDA ENERGIA S.A"/>
    <s v="GUACOLDA"/>
    <n v="6638"/>
    <s v="GENERACIÓN, CAPTACIÓN Y DISTRIBUCIÓN DE ENERGÍA ELÉCTRICA"/>
    <x v="0"/>
    <n v="19"/>
    <s v="Zinc"/>
    <n v="2.4642340800000002"/>
    <x v="0"/>
    <s v="DS90/2000 del MINSEGPRES"/>
    <s v="Huasco"/>
    <s v="Huasco"/>
    <x v="3"/>
    <n v="279279"/>
    <n v="6848815"/>
    <n v="19"/>
    <s v="Tabla 4"/>
    <s v="Mar"/>
    <x v="8"/>
  </r>
  <r>
    <s v="AES GENER S A"/>
    <s v="CENTRAL TERMOELÉCTRICA NUEVA TOCOPILLA"/>
    <n v="5441369"/>
    <s v="GENERACIÓN, CAPTACIÓN Y DISTRIBUCIÓN DE ENERGÍA ELÉCTRICA"/>
    <x v="0"/>
    <n v="68"/>
    <s v="Arsénico"/>
    <n v="2.4634980149999999"/>
    <x v="0"/>
    <s v="DS90/2000 del MINSEGPRES"/>
    <s v="Tocopilla"/>
    <s v="Tocopilla"/>
    <x v="2"/>
    <n v="375154"/>
    <n v="7556098"/>
    <n v="19"/>
    <s v="Tabla 4"/>
    <s v="Mar"/>
    <x v="8"/>
  </r>
  <r>
    <s v="FUNDACION CHINQUIHUE"/>
    <s v="FUNDACIÓN CHINQUIHUE"/>
    <n v="5441826"/>
    <s v="ELABORACIÓN Y CONSERVACIÓN DE PESCADO Y PRODUCTO DE PESCADO"/>
    <x v="1"/>
    <n v="102"/>
    <s v="Sólidos suspendidos totales"/>
    <n v="2.4615355600000002"/>
    <x v="0"/>
    <s v="DS90/2000 del MINSEGPRES"/>
    <s v="Puerto Montt"/>
    <s v="Llanquihue"/>
    <x v="6"/>
    <n v="664372"/>
    <n v="5402202"/>
    <n v="18"/>
    <s v="Tabla 4"/>
    <s v="Mar"/>
    <x v="2"/>
  </r>
  <r>
    <s v="CORPESCA S A"/>
    <s v="PLANTA MEJILLONES"/>
    <n v="99599"/>
    <s v="ELABORACIÓN Y CONSERVACIÓN DE PESCADO Y PRODUCTO DE PESCADO"/>
    <x v="3"/>
    <n v="48"/>
    <s v="Nitrógeno Total Kjeldahl"/>
    <n v="2.4386999999999999"/>
    <x v="0"/>
    <s v="DS90/2000 del MINSEGPRES"/>
    <s v="Mejillones"/>
    <s v="Antofagasta"/>
    <x v="2"/>
    <n v="353949"/>
    <n v="7445442"/>
    <n v="19"/>
    <s v="Tabla 5"/>
    <s v="Mar"/>
    <x v="5"/>
  </r>
  <r>
    <s v="AGROINDUSTRIAL SANTA CRUZ LIMITADA"/>
    <s v="AGROINDUSTRIAL SANTA CRUZ LIMITADA"/>
    <n v="5441819"/>
    <s v="EXPLOTACIÓN DE CRIADEROS DE PECES Y PRODUCTOS DEL MAR EN GENERAL (ACUICULTURA); Y SERVICIOS RELACIONADOS"/>
    <x v="13"/>
    <n v="94"/>
    <s v="Aceites y grasas"/>
    <n v="2.4334387"/>
    <x v="0"/>
    <s v="DS90/2000 del MINSEGPRES"/>
    <s v="Puerto Montt"/>
    <s v="Llanquihue"/>
    <x v="6"/>
    <n v="664438"/>
    <n v="5402313"/>
    <n v="18"/>
    <s v="Tabla 5"/>
    <s v="Mar"/>
    <x v="3"/>
  </r>
  <r>
    <s v="EMPRESA ELECTRICA VENTANAS S.A"/>
    <s v="CENTRAL TERMOELÉCTRICA NUEVA VENTANAS"/>
    <n v="309729"/>
    <s v="GENERACIÓN, CAPTACIÓN Y DISTRIBUCIÓN DE ENERGÍA ELÉCTRICA"/>
    <x v="0"/>
    <n v="82"/>
    <s v="Cromo Total"/>
    <n v="2.3957999999999999"/>
    <x v="0"/>
    <s v="DS90/2000 del MINSEGPRES"/>
    <s v="Puchuncaví"/>
    <s v="Valparaíso"/>
    <x v="1"/>
    <n v="267716"/>
    <n v="6373430"/>
    <n v="19"/>
    <s v="Tabla 4"/>
    <s v="Mar"/>
    <x v="8"/>
  </r>
  <r>
    <s v="AQUAINNOVO SA"/>
    <s v="PISCICULTURA EXPERIMENTAL CITA"/>
    <n v="5441938"/>
    <s v="EXPLOTACIÓN DE CRIADEROS DE PECES Y PRODUCTOS DEL MAR EN GENERAL (ACUICULTURA); Y SERVICIOS RELACIONADOS"/>
    <x v="3"/>
    <n v="216"/>
    <s v="Aceites y grasas"/>
    <n v="2.3912504000000001"/>
    <x v="0"/>
    <s v="DS90/2000 del MINSEGPRES"/>
    <s v="Puerto Montt"/>
    <s v="Llanquihue"/>
    <x v="6"/>
    <n v="693242"/>
    <n v="5391614"/>
    <n v="18"/>
    <s v="Tabla 5"/>
    <s v="Mar"/>
    <x v="3"/>
  </r>
  <r>
    <s v="ENEL GENERACION CHILE S.A."/>
    <s v="CENTRAL TERMOELECTRICA BOCAMINA U1"/>
    <n v="5441923"/>
    <s v="GENERACIÓN, CAPTACIÓN Y DISTRIBUCIÓN DE ENERGÍA ELÉCTRICA"/>
    <x v="0"/>
    <n v="819"/>
    <s v="Estaño"/>
    <n v="2.3759999999999999"/>
    <x v="0"/>
    <s v="DS90/2000 del MINSEGPRES"/>
    <s v="Coronel"/>
    <s v="Concepción"/>
    <x v="0"/>
    <n v="663174"/>
    <n v="5901210"/>
    <n v="18"/>
    <s v="Tabla 4"/>
    <s v="Mar"/>
    <x v="8"/>
  </r>
  <r>
    <s v="AES GENER S A"/>
    <s v="CENTRAL TERMOELÉCTRICA VENTANAS UNIDADES 1 Y 2"/>
    <n v="85823"/>
    <s v="GENERACIÓN, CAPTACIÓN Y DISTRIBUCIÓN DE ENERGÍA ELÉCTRICA"/>
    <x v="0"/>
    <n v="83"/>
    <s v="Molibdeno"/>
    <n v="2.373624"/>
    <x v="0"/>
    <s v="DS90/2000 del MINSEGPRES"/>
    <s v="Puchuncaví"/>
    <s v="Valparaíso"/>
    <x v="1"/>
    <n v="267718"/>
    <n v="6373424"/>
    <n v="19"/>
    <s v="Tabla 4"/>
    <s v="Mar"/>
    <x v="8"/>
  </r>
  <r>
    <s v="CELULOSA ARAUCO Y CONSTITUCION S A"/>
    <s v="PLANTA ARAUCO"/>
    <n v="2397"/>
    <s v="FABRICACIÓN DE PASTAS DE MADERA, PAPEL Y CARTÓN"/>
    <x v="6"/>
    <n v="178"/>
    <s v="Índice de fenol"/>
    <n v="2.3591570640000001"/>
    <x v="0"/>
    <s v="DS90/2000 del MINSEGPRES"/>
    <s v="Arauco"/>
    <s v="Arauco"/>
    <x v="0"/>
    <n v="657571"/>
    <n v="5880775"/>
    <n v="18"/>
    <s v="Tabla 5"/>
    <s v="Mar"/>
    <x v="12"/>
  </r>
  <r>
    <s v="GRANERO SOCIEDAD ANONIMA"/>
    <s v="GRANERO S A "/>
    <n v="1441898"/>
    <s v="ELABORACIÓN Y CONSERVACIÓN DE PESCADO Y PRODUCTO DE PESCADO"/>
    <x v="4"/>
    <n v="172"/>
    <s v="Aceites y grasas"/>
    <n v="2.3578062200000001"/>
    <x v="0"/>
    <s v="DS90/2000 del MINSEGPRES"/>
    <s v="Aysén"/>
    <s v="Aisén"/>
    <x v="10"/>
    <n v="670450"/>
    <n v="4963960"/>
    <n v="18"/>
    <s v="Tabla 5"/>
    <s v="Mar"/>
    <x v="3"/>
  </r>
  <r>
    <s v="CAMANCHACA PESCA SUR S.A."/>
    <s v="PLANTA HARINA CAMANCHACA"/>
    <n v="245556"/>
    <s v="ELABORACIÓN Y CONSERVACIÓN DE PESCADO Y PRODUCTO DE PESCADO"/>
    <x v="3"/>
    <n v="668"/>
    <s v="Sólidos suspendidos totales"/>
    <n v="2.3508298000000001"/>
    <x v="0"/>
    <s v="DS90/2000 del MINSEGPRES"/>
    <s v="Talcahuano"/>
    <s v="Concepción"/>
    <x v="0"/>
    <n v="669445"/>
    <n v="5933647"/>
    <n v="18"/>
    <s v="Tabla 4"/>
    <s v="Mar"/>
    <x v="2"/>
  </r>
  <r>
    <s v="CELULOSA ARAUCO Y CONSTITUCION S A"/>
    <s v="PLANTA CONSTITUCION"/>
    <n v="2396"/>
    <s v="FABRICACIÓN DE PRODUCTOS DE HORNOS COQUE"/>
    <x v="6"/>
    <n v="176"/>
    <s v="Hidrocarburos volátiles"/>
    <n v="2.3477828000000001"/>
    <x v="0"/>
    <s v="DS90/2000 del MINSEGPRES"/>
    <s v="Constitución"/>
    <s v="Talca"/>
    <x v="8"/>
    <n v="735130"/>
    <n v="6087753"/>
    <n v="18"/>
    <s v="Tabla 5"/>
    <s v="Mar"/>
    <x v="4"/>
  </r>
  <r>
    <s v="CENTRAL TERMOELECTRICA ANDINA S A"/>
    <s v="CENTRAL TERMICA ANDINA"/>
    <n v="436492"/>
    <s v="GENERACIÓN, CAPTACIÓN Y DISTRIBUCIÓN DE ENERGÍA ELÉCTRICA"/>
    <x v="0"/>
    <n v="221"/>
    <s v="Níquel"/>
    <n v="2.33763684"/>
    <x v="0"/>
    <s v="DS90/2000 del MINSEGPRES"/>
    <s v="Mejillones"/>
    <s v="Antofagasta"/>
    <x v="2"/>
    <n v="355799"/>
    <n v="7446299"/>
    <n v="19"/>
    <s v="Tabla 4"/>
    <s v="Mar"/>
    <x v="8"/>
  </r>
  <r>
    <s v="EMPRESA ELECTRICA CAMPICHE S.A."/>
    <s v="CENTRAL TERMOELECTRICA CAMPICHE"/>
    <n v="4917485"/>
    <s v="GENERACIÓN, CAPTACIÓN Y DISTRIBUCIÓN DE ENERGÍA ELÉCTRICA"/>
    <x v="0"/>
    <n v="237"/>
    <s v="Cromo Total"/>
    <n v="2.3363999999999998"/>
    <x v="0"/>
    <s v="DS90/2000 del MINSEGPRES"/>
    <s v="Puchuncaví"/>
    <s v="Valparaíso"/>
    <x v="1"/>
    <n v="267720"/>
    <n v="6373428"/>
    <n v="19"/>
    <s v="Tabla 4"/>
    <s v="Mar"/>
    <x v="8"/>
  </r>
  <r>
    <s v="SEAFOOD RESOURCES CHILE S A"/>
    <s v="SEAFOOD RESOURCES CHILE S.A. LAS CRUCES"/>
    <n v="5441927"/>
    <s v="ELABORACIÓN Y CONSERVACIÓN DE PESCADO Y PRODUCTO DE PESCADO"/>
    <x v="1"/>
    <n v="207"/>
    <s v="Nitrógeno Total Kjeldahl"/>
    <n v="2.3117644560000001"/>
    <x v="0"/>
    <s v="DS90/2000 del MINSEGPRES"/>
    <s v="El Tabo"/>
    <s v="San Antonio"/>
    <x v="1"/>
    <n v="254716"/>
    <n v="6291218"/>
    <n v="19"/>
    <s v="Tabla 4"/>
    <s v="Mar"/>
    <x v="5"/>
  </r>
  <r>
    <s v="EMPRESA ELECTRICA CAMPICHE S.A."/>
    <s v="CENTRAL TERMOELECTRICA CAMPICHE"/>
    <n v="4917485"/>
    <s v="GENERACIÓN, CAPTACIÓN Y DISTRIBUCIÓN DE ENERGÍA ELÉCTRICA"/>
    <x v="0"/>
    <n v="237"/>
    <s v="Níquel"/>
    <n v="2.2770000000000001"/>
    <x v="0"/>
    <s v="DS90/2000 del MINSEGPRES"/>
    <s v="Puchuncaví"/>
    <s v="Valparaíso"/>
    <x v="1"/>
    <n v="267720"/>
    <n v="6373428"/>
    <n v="19"/>
    <s v="Tabla 4"/>
    <s v="Mar"/>
    <x v="8"/>
  </r>
  <r>
    <s v="ORIZON S A"/>
    <s v="ORIZON PLANTA COQUIMBO"/>
    <n v="5460025"/>
    <s v="ELABORACIÓN Y CONSERVACIÓN DE PESCADO Y PRODUCTO DE PESCADO"/>
    <x v="3"/>
    <n v="69"/>
    <s v="Fluoruros"/>
    <n v="2.2552776950000002"/>
    <x v="0"/>
    <s v="DS90/2000 del MINSEGPRES"/>
    <s v="Coquimbo"/>
    <s v="Elqui"/>
    <x v="7"/>
    <n v="272113"/>
    <n v="6682917"/>
    <n v="19"/>
    <s v="Tabla 5"/>
    <s v="Mar"/>
    <x v="6"/>
  </r>
  <r>
    <s v="CIA PESQUERA CAMANCHACA S A"/>
    <s v="CULTIVO BAHÍA GUANAQUEROS"/>
    <n v="5452625"/>
    <s v="EXPLOTACIÓN DE CRIADEROS DE PECES Y PRODUCTOS DEL MAR EN GENERAL (ACUICULTURA); Y SERVICIOS RELACIONADOS"/>
    <x v="3"/>
    <n v="43"/>
    <s v="Sólidos suspendidos totales"/>
    <n v="2.2500279999999999"/>
    <x v="0"/>
    <s v="DS90/2000 del MINSEGPRES"/>
    <s v="Coquimbo"/>
    <s v="Elqui"/>
    <x v="7"/>
    <n v="265890"/>
    <n v="6657326"/>
    <n v="19"/>
    <s v="Tabla 5"/>
    <s v="Mar"/>
    <x v="2"/>
  </r>
  <r>
    <s v="CORPESCA S A"/>
    <s v="PLANTA SUR"/>
    <n v="1625860"/>
    <s v="ELABORACIÓN Y CONSERVACIÓN DE PESCADO Y PRODUCTO DE PESCADO"/>
    <x v="3"/>
    <n v="31"/>
    <s v="Fluoruros"/>
    <n v="2.2493064"/>
    <x v="0"/>
    <s v="DS90/2000 del MINSEGPRES"/>
    <s v="Arica"/>
    <s v="Arica"/>
    <x v="9"/>
    <n v="361056"/>
    <n v="7952583"/>
    <n v="19"/>
    <s v="Tabla 5"/>
    <s v="Mar"/>
    <x v="6"/>
  </r>
  <r>
    <s v="SOC PESQUERA LANDES SOCIEDAD ANONIMA"/>
    <s v="PESQUERA LANDES ISLA ROCUANT"/>
    <n v="669"/>
    <s v="ELABORACIÓN Y CONSERVACIÓN DE PESCADO Y PRODUCTO DE PESCADO"/>
    <x v="3"/>
    <n v="174"/>
    <s v="Hidrocarburos totales"/>
    <n v="2.2263999999999999"/>
    <x v="0"/>
    <s v="DS90/2000 del MINSEGPRES"/>
    <s v="Talcahuano"/>
    <s v="Concepción"/>
    <x v="0"/>
    <n v="669341"/>
    <n v="5933563"/>
    <n v="18"/>
    <s v="Tabla 5"/>
    <s v="Mar"/>
    <x v="4"/>
  </r>
  <r>
    <s v="CIA PESQUERA CAMANCHACA S A"/>
    <s v="CIA PESQUERA CAMANCHACA S.A., CALDERETA"/>
    <n v="4586078"/>
    <s v="EXPLOTACIÓN DE CRIADEROS DE PECES Y PRODUCTOS DEL MAR EN GENERAL (ACUICULTURA); Y SERVICIOS RELACIONADOS"/>
    <x v="3"/>
    <n v="5"/>
    <s v="Sustancias Activas de Azul de Metileno"/>
    <n v="2.2117242400000001"/>
    <x v="0"/>
    <s v="DS90/2000 del MINSEGPRES"/>
    <s v="Caldera"/>
    <s v="Copiapó"/>
    <x v="3"/>
    <n v="315500"/>
    <n v="7002429"/>
    <n v="19"/>
    <s v="Tabla 5"/>
    <s v="Mar"/>
    <x v="7"/>
  </r>
  <r>
    <s v="SALMOPROCESOS S A"/>
    <s v="SALMOPROCESOS S.A."/>
    <n v="5441861"/>
    <s v="ELABORACIÓN Y CONSERVACIÓN DE PESCADO Y PRODUCTO DE PESCADO"/>
    <x v="3"/>
    <n v="137"/>
    <s v="Sulfatos"/>
    <n v="2.2056038400000002"/>
    <x v="0"/>
    <s v="DS90/2000 del MINSEGPRES"/>
    <s v="Chonchi"/>
    <s v="Chiloé"/>
    <x v="6"/>
    <n v="601290"/>
    <n v="5280000"/>
    <n v="18"/>
    <s v="Tabla 5"/>
    <s v="Mar"/>
    <x v="0"/>
  </r>
  <r>
    <s v="BLUMAR S.A."/>
    <s v="PLANTA CORRAL"/>
    <n v="5442627"/>
    <s v="ELABORACIÓN Y CONSERVACIÓN DE PESCADO Y PRODUCTO DE PESCADO"/>
    <x v="3"/>
    <n v="85"/>
    <s v="Hidrocarburos totales"/>
    <n v="2.1973820000000002"/>
    <x v="0"/>
    <s v="DS90/2000 del MINSEGPRES"/>
    <s v="Corral"/>
    <s v="Valdivia"/>
    <x v="11"/>
    <n v="634703"/>
    <n v="5583137"/>
    <n v="18"/>
    <s v="Tabla 5"/>
    <s v="Mar"/>
    <x v="4"/>
  </r>
  <r>
    <s v="MINERA ESCONDIDA LIMITADA"/>
    <s v="PUNTA COLOSO 0"/>
    <n v="64565"/>
    <s v="CAPTACIÓN, DEPURACIÓN Y DISTRIBUCIÓN DE AGUA"/>
    <x v="2"/>
    <n v="65"/>
    <s v="Hidrocarburos volátiles"/>
    <n v="2.1682386"/>
    <x v="0"/>
    <s v="DS90/2000 del MINSEGPRES"/>
    <s v="Antofagasta"/>
    <s v="Antofagasta"/>
    <x v="2"/>
    <n v="349933"/>
    <n v="7370869"/>
    <n v="19"/>
    <s v="Tabla 5"/>
    <s v="Mar"/>
    <x v="4"/>
  </r>
  <r>
    <s v="AES GENER S A"/>
    <s v="CENTRAL TERMOELÉCTRICA NUEVA TOCOPILLA"/>
    <n v="5441369"/>
    <s v="GENERACIÓN, CAPTACIÓN Y DISTRIBUCIÓN DE ENERGÍA ELÉCTRICA"/>
    <x v="0"/>
    <n v="68"/>
    <s v="Cromo Total"/>
    <n v="2.1217001400000002"/>
    <x v="0"/>
    <s v="DS90/2000 del MINSEGPRES"/>
    <s v="Tocopilla"/>
    <s v="Tocopilla"/>
    <x v="2"/>
    <n v="375154"/>
    <n v="7556098"/>
    <n v="19"/>
    <s v="Tabla 4"/>
    <s v="Mar"/>
    <x v="8"/>
  </r>
  <r>
    <s v="INVERSIONES COIHUIN LIMITADA"/>
    <s v="INVERSIONES COIHUIN LIMITADA"/>
    <n v="5461335"/>
    <s v="ELABORACIÓN Y CONSERVACIÓN DE PESCADO Y PRODUCTO DE PESCADO"/>
    <x v="4"/>
    <n v="147"/>
    <s v="Aceites y grasas"/>
    <n v="2.0647226600000002"/>
    <x v="0"/>
    <s v="DS90/2000 del MINSEGPRES"/>
    <s v="Puerto Montt"/>
    <s v="Llanquihue"/>
    <x v="6"/>
    <n v="661405"/>
    <n v="5384879"/>
    <n v="18"/>
    <s v="Tabla 5"/>
    <s v="Mar"/>
    <x v="3"/>
  </r>
  <r>
    <s v="INDUSTRIAS ISLA QUIHUA S A"/>
    <s v="INDUSTRIAS ISLA QUIHUA SA"/>
    <n v="7047"/>
    <s v="ELABORACIÓN Y CONSERVACIÓN DE PESCADO Y PRODUCTO DE PESCADO"/>
    <x v="3"/>
    <n v="185"/>
    <s v="Fluoruros"/>
    <n v="2.0437678190000002"/>
    <x v="0"/>
    <s v="DS90/2000 del MINSEGPRES"/>
    <s v="Lota"/>
    <s v="Concepción"/>
    <x v="0"/>
    <n v="663754"/>
    <n v="5892911"/>
    <n v="18"/>
    <s v="Tabla 5"/>
    <s v="Mar"/>
    <x v="6"/>
  </r>
  <r>
    <s v="AES GENER S A"/>
    <s v="CENTRAL TERMOELÉCTRICA VENTANAS UNIDADES 1 Y 2"/>
    <n v="85823"/>
    <s v="GENERACIÓN, CAPTACIÓN Y DISTRIBUCIÓN DE ENERGÍA ELÉCTRICA"/>
    <x v="0"/>
    <n v="84"/>
    <s v="Manganeso"/>
    <n v="2.0348697599999999"/>
    <x v="0"/>
    <s v="DS90/2000 del MINSEGPRES"/>
    <s v="Puchuncaví"/>
    <s v="Valparaíso"/>
    <x v="1"/>
    <n v="267718"/>
    <n v="6373424"/>
    <n v="19"/>
    <s v="Tabla 4"/>
    <s v="Mar"/>
    <x v="8"/>
  </r>
  <r>
    <s v="GRANERO SOCIEDAD ANONIMA"/>
    <s v="GRANERO S A "/>
    <n v="1441898"/>
    <s v="ELABORACIÓN Y CONSERVACIÓN DE PESCADO Y PRODUCTO DE PESCADO"/>
    <x v="4"/>
    <n v="172"/>
    <s v="Sólidos suspendidos totales"/>
    <n v="2.0234378999999998"/>
    <x v="0"/>
    <s v="DS90/2000 del MINSEGPRES"/>
    <s v="Aysén"/>
    <s v="Aisén"/>
    <x v="10"/>
    <n v="670450"/>
    <n v="4963960"/>
    <n v="18"/>
    <s v="Tabla 5"/>
    <s v="Mar"/>
    <x v="2"/>
  </r>
  <r>
    <s v="KELAR S.A."/>
    <s v="CENTRAL A GAS CICLO COMBINADO KELAR"/>
    <n v="5463833"/>
    <s v="GENERACIÓN, CAPTACIÓN Y DISTRIBUCIÓN DE ENERGÍA ELÉCTRICA"/>
    <x v="0"/>
    <n v="945"/>
    <s v="Hidrocarburos volátiles"/>
    <n v="2.0197942599999998"/>
    <x v="0"/>
    <s v="DS90/2000 del MINSEGPRES"/>
    <s v="Mejillones"/>
    <s v="Antofagasta"/>
    <x v="2"/>
    <n v="359951"/>
    <n v="7449541"/>
    <n v="19"/>
    <s v="Tabla 5"/>
    <s v="Mar"/>
    <x v="4"/>
  </r>
  <r>
    <s v="CORPESCA S A"/>
    <s v="PLANTA SUR"/>
    <n v="1625860"/>
    <s v="ELABORACIÓN Y CONSERVACIÓN DE PESCADO Y PRODUCTO DE PESCADO"/>
    <x v="3"/>
    <n v="31"/>
    <s v="Sulfuros"/>
    <n v="2.0123518800000002"/>
    <x v="0"/>
    <s v="DS90/2000 del MINSEGPRES"/>
    <s v="Arica"/>
    <s v="Arica"/>
    <x v="9"/>
    <n v="361056"/>
    <n v="7952583"/>
    <n v="19"/>
    <s v="Tabla 5"/>
    <s v="Mar"/>
    <x v="0"/>
  </r>
  <r>
    <s v="EMPRESA ELECTRICA ANGAMOS S.A."/>
    <s v="CENTRAL TERMOELÉCTRICA ANGAMOS"/>
    <n v="5452292"/>
    <s v="GENERACIÓN, CAPTACIÓN Y DISTRIBUCIÓN DE ENERGÍA ELÉCTRICA"/>
    <x v="0"/>
    <n v="51"/>
    <s v="Manganeso"/>
    <n v="1.9887648"/>
    <x v="0"/>
    <s v="DS90/2000 del MINSEGPRES"/>
    <s v="Mejillones"/>
    <s v="Antofagasta"/>
    <x v="2"/>
    <n v="359788"/>
    <n v="7448232"/>
    <n v="19"/>
    <s v="Tabla 4"/>
    <s v="Mar"/>
    <x v="8"/>
  </r>
  <r>
    <s v="GUACOLDA ENERGIA S.A"/>
    <s v="GUACOLDA"/>
    <n v="6638"/>
    <s v="GENERACIÓN, CAPTACIÓN Y DISTRIBUCIÓN DE ENERGÍA ELÉCTRICA"/>
    <x v="0"/>
    <n v="20"/>
    <s v="Zinc"/>
    <n v="1.9875461759999999"/>
    <x v="0"/>
    <s v="DS90/2000 del MINSEGPRES"/>
    <s v="Huasco"/>
    <s v="Huasco"/>
    <x v="3"/>
    <n v="279279"/>
    <n v="6848815"/>
    <n v="19"/>
    <s v="Tabla 4"/>
    <s v="Mar"/>
    <x v="8"/>
  </r>
  <r>
    <s v="ANTARFOOD S A"/>
    <s v="PLANTA PROCESO ANTARFOOD"/>
    <n v="4523"/>
    <s v="EXPLOTACIÓN DE CRIADEROS DE PECES Y PRODUCTOS DEL MAR EN GENERAL (ACUICULTURA); Y SERVICIOS RELACIONADOS"/>
    <x v="3"/>
    <n v="14"/>
    <s v="Aceites y grasas"/>
    <n v="1.9645674399999999"/>
    <x v="0"/>
    <s v="DS90/2000 del MINSEGPRES"/>
    <s v="Chonchi"/>
    <s v="Chiloé"/>
    <x v="6"/>
    <n v="601559"/>
    <n v="5279271"/>
    <n v="18"/>
    <s v="Tabla 5"/>
    <s v="Mar"/>
    <x v="3"/>
  </r>
  <r>
    <s v="EMPRESA ELECTRICA ANGAMOS S.A."/>
    <s v="CENTRAL TERMOELÉCTRICA ANGAMOS"/>
    <n v="5452292"/>
    <s v="GENERACIÓN, CAPTACIÓN Y DISTRIBUCIÓN DE ENERGÍA ELÉCTRICA"/>
    <x v="0"/>
    <n v="51"/>
    <s v="Hierro / hierro disuelto"/>
    <n v="1.9575072"/>
    <x v="0"/>
    <s v="DS90/2000 del MINSEGPRES"/>
    <s v="Mejillones"/>
    <s v="Antofagasta"/>
    <x v="2"/>
    <n v="359788"/>
    <n v="7448232"/>
    <n v="19"/>
    <s v="Tabla 4"/>
    <s v="Mar"/>
    <x v="10"/>
  </r>
  <r>
    <s v="GUACOLDA ENERGIA S.A"/>
    <s v="GUACOLDA"/>
    <n v="6638"/>
    <s v="GENERACIÓN, CAPTACIÓN Y DISTRIBUCIÓN DE ENERGÍA ELÉCTRICA"/>
    <x v="0"/>
    <n v="21"/>
    <s v="Cobre"/>
    <n v="1.933232796"/>
    <x v="0"/>
    <s v="DS90/2000 del MINSEGPRES"/>
    <s v="Huasco"/>
    <s v="Huasco"/>
    <x v="3"/>
    <n v="279279"/>
    <n v="6848815"/>
    <n v="19"/>
    <s v="Tabla 4"/>
    <s v="Mar"/>
    <x v="8"/>
  </r>
  <r>
    <s v="BLUMAR S.A."/>
    <s v="BLUMAR SAN VICENTE"/>
    <n v="5441921"/>
    <s v="ELABORACIÓN Y CONSERVACIÓN DE PESCADO Y PRODUCTO DE PESCADO"/>
    <x v="3"/>
    <n v="194"/>
    <s v="Nitrógeno Total Kjeldahl"/>
    <n v="1.91334"/>
    <x v="0"/>
    <s v="DS90/2000 del MINSEGPRES"/>
    <s v="Talcahuano"/>
    <s v="Concepción"/>
    <x v="0"/>
    <n v="666985"/>
    <n v="5934045"/>
    <n v="18"/>
    <s v="Tabla 4"/>
    <s v="Mar"/>
    <x v="5"/>
  </r>
  <r>
    <s v="PESQUERA BAHIA CALDERA S A"/>
    <s v="PESQUERA BAHIA CALDERA SA"/>
    <n v="5441772"/>
    <s v="ELABORACIÓN Y CONSERVACIÓN DE PESCADO Y PRODUCTO DE PESCADO"/>
    <x v="3"/>
    <n v="40"/>
    <s v="Fósforo Total"/>
    <n v="1.9093547"/>
    <x v="0"/>
    <s v="DS90/2000 del MINSEGPRES"/>
    <s v="Caldera"/>
    <s v="Copiapó"/>
    <x v="3"/>
    <n v="320792"/>
    <n v="7006516"/>
    <n v="19"/>
    <s v="Tabla 5"/>
    <s v="Mar"/>
    <x v="5"/>
  </r>
  <r>
    <s v="SEAFOOD RESOURCES CHILE S A"/>
    <s v="SEAFOOD RESOURCES CHILE S.A. LAS CRUCES"/>
    <n v="5441927"/>
    <s v="ELABORACIÓN Y CONSERVACIÓN DE PESCADO Y PRODUCTO DE PESCADO"/>
    <x v="1"/>
    <n v="207"/>
    <s v="Aceites y grasas"/>
    <n v="1.89282324"/>
    <x v="0"/>
    <s v="DS90/2000 del MINSEGPRES"/>
    <s v="El Tabo"/>
    <s v="San Antonio"/>
    <x v="1"/>
    <n v="254716"/>
    <n v="6291218"/>
    <n v="19"/>
    <s v="Tabla 4"/>
    <s v="Mar"/>
    <x v="3"/>
  </r>
  <r>
    <s v="CORP NACIONAL DEL COBRE DE CHILE"/>
    <s v="REFINERIA VENTANAS"/>
    <n v="2443"/>
    <s v="FUNDICIÓN DE METALES NO FERROSOS"/>
    <x v="7"/>
    <n v="72"/>
    <s v="Aceites y grasas"/>
    <n v="1.8897716200000001"/>
    <x v="0"/>
    <s v="DS90/2000 del MINSEGPRES"/>
    <s v="Puchuncaví"/>
    <s v="Valparaíso"/>
    <x v="1"/>
    <n v="267422"/>
    <n v="6372051"/>
    <n v="19"/>
    <s v="Tabla 4"/>
    <s v="Mar"/>
    <x v="3"/>
  </r>
  <r>
    <s v="GNL QUINTERO SA"/>
    <s v="TERMINAL MARITIMO GNL QUINTERO"/>
    <n v="5441802"/>
    <s v="FABRICACIÓN DE GAS; DISTRIBUCIÓN DE COMBUSTIBLES GASEOSOS POR TUBERÍAS"/>
    <x v="5"/>
    <n v="76"/>
    <s v="Zinc"/>
    <n v="1.88496"/>
    <x v="0"/>
    <s v="DS90/2000 del MINSEGPRES"/>
    <s v="Quintero"/>
    <s v="Valparaíso"/>
    <x v="1"/>
    <n v="266673"/>
    <n v="6370966"/>
    <n v="19"/>
    <s v="Tabla 5"/>
    <s v="Mar"/>
    <x v="8"/>
  </r>
  <r>
    <s v="PESQUERA DEEP SEA FOOD S A"/>
    <s v="PESQUERA DEEP SEA FOOD S.A."/>
    <n v="5441852"/>
    <s v="ELABORACIÓN Y CONSERVACIÓN DE PESCADO Y PRODUCTO DE PESCADO"/>
    <x v="3"/>
    <n v="128"/>
    <s v="Aceites y grasas"/>
    <n v="1.8556142440000001"/>
    <x v="0"/>
    <s v="DS90/2000 del MINSEGPRES"/>
    <s v="Quellón"/>
    <s v="Chiloé"/>
    <x v="6"/>
    <n v="610878"/>
    <n v="5225009"/>
    <n v="18"/>
    <s v="Tabla 5"/>
    <s v="Mar"/>
    <x v="3"/>
  </r>
  <r>
    <s v="SALMONES TECMAR S A"/>
    <s v="PISCICULTURA RAUCO"/>
    <n v="5462348"/>
    <s v="EXPLOTACIÓN DE CRIADEROS DE PECES Y PRODUCTOS DEL MAR EN GENERAL (ACUICULTURA); Y SERVICIOS RELACIONADOS"/>
    <x v="3"/>
    <n v="723"/>
    <s v="Sólidos suspendidos totales"/>
    <n v="1.8543723000000001"/>
    <x v="0"/>
    <s v="DS90/2000 del MINSEGPRES"/>
    <s v="Chonchi"/>
    <s v="Chiloé"/>
    <x v="6"/>
    <n v="598514"/>
    <n v="5287933"/>
    <n v="18"/>
    <s v="Tabla 4"/>
    <s v="Mar"/>
    <x v="2"/>
  </r>
  <r>
    <s v="EMPRESA ELECTRICA COCHRANE S.P.A."/>
    <s v="CENTRAL TERMOELÉCTRICA COCHRANE"/>
    <n v="5452233"/>
    <s v="GENERACIÓN, CAPTACIÓN Y DISTRIBUCIÓN DE ENERGÍA ELÉCTRICA"/>
    <x v="0"/>
    <n v="854"/>
    <s v="Sulfuros"/>
    <n v="1.854120811"/>
    <x v="0"/>
    <s v="DS90/2000 del MINSEGPRES"/>
    <s v="Mejillones"/>
    <s v="Antofagasta"/>
    <x v="2"/>
    <n v="359025"/>
    <n v="7448705"/>
    <n v="19"/>
    <s v="Tabla 4"/>
    <s v="Mar"/>
    <x v="0"/>
  </r>
  <r>
    <s v="FOODCORP CHILE S.A."/>
    <s v="PLANTA DE PESCA"/>
    <n v="3469"/>
    <s v="ELABORACIÓN Y CONSERVACIÓN DE PESCADO Y PRODUCTO DE PESCADO"/>
    <x v="3"/>
    <n v="710"/>
    <s v="Sólidos suspendidos totales"/>
    <n v="1.8534999999999999"/>
    <x v="0"/>
    <s v="DS90/2000 del MINSEGPRES"/>
    <s v="Coronel"/>
    <s v="Concepción"/>
    <x v="0"/>
    <n v="663001"/>
    <n v="5901005"/>
    <n v="18"/>
    <s v="Tabla 4"/>
    <s v="Mar"/>
    <x v="2"/>
  </r>
  <r>
    <s v="BLUMAR S.A."/>
    <s v="BLUMAR SAN VICENTE"/>
    <n v="5441921"/>
    <s v="ELABORACIÓN Y CONSERVACIÓN DE PESCADO Y PRODUCTO DE PESCADO"/>
    <x v="3"/>
    <n v="194"/>
    <s v="Aceites y grasas"/>
    <n v="1.84426"/>
    <x v="0"/>
    <s v="DS90/2000 del MINSEGPRES"/>
    <s v="Talcahuano"/>
    <s v="Concepción"/>
    <x v="0"/>
    <n v="666985"/>
    <n v="5934045"/>
    <n v="18"/>
    <s v="Tabla 4"/>
    <s v="Mar"/>
    <x v="3"/>
  </r>
  <r>
    <s v="GUACOLDA ENERGIA S.A"/>
    <s v="GUACOLDA"/>
    <n v="6638"/>
    <s v="GENERACIÓN, CAPTACIÓN Y DISTRIBUCIÓN DE ENERGÍA ELÉCTRICA"/>
    <x v="0"/>
    <n v="20"/>
    <s v="Hierro / hierro disuelto"/>
    <n v="1.8421159680000001"/>
    <x v="0"/>
    <s v="DS90/2000 del MINSEGPRES"/>
    <s v="Huasco"/>
    <s v="Huasco"/>
    <x v="3"/>
    <n v="279279"/>
    <n v="6848815"/>
    <n v="19"/>
    <s v="Tabla 4"/>
    <s v="Mar"/>
    <x v="10"/>
  </r>
  <r>
    <s v="MINERA CENTINELA"/>
    <s v="MUELLE CENTINELA"/>
    <n v="3489349"/>
    <s v="EXPLOTACIÓN DE OTRAS MINAS Y CANTERAS N.C.P."/>
    <x v="2"/>
    <n v="66"/>
    <s v="Sólidos suspendidos totales"/>
    <n v="1.82918274"/>
    <x v="0"/>
    <s v="DS90/2000 del MINSEGPRES"/>
    <s v="Mejillones"/>
    <s v="Antofagasta"/>
    <x v="2"/>
    <n v="365341"/>
    <n v="7477672"/>
    <n v="19"/>
    <s v="Tabla 5"/>
    <s v="Mar"/>
    <x v="2"/>
  </r>
  <r>
    <s v="EMPRESA ELECTRICA COCHRANE S.P.A."/>
    <s v="CENTRAL TERMOELÉCTRICA COCHRANE"/>
    <n v="5452233"/>
    <s v="GENERACIÓN, CAPTACIÓN Y DISTRIBUCIÓN DE ENERGÍA ELÉCTRICA"/>
    <x v="0"/>
    <n v="854"/>
    <s v="Zinc"/>
    <n v="1.8275639990000001"/>
    <x v="0"/>
    <s v="DS90/2000 del MINSEGPRES"/>
    <s v="Mejillones"/>
    <s v="Antofagasta"/>
    <x v="2"/>
    <n v="359025"/>
    <n v="7448705"/>
    <n v="19"/>
    <s v="Tabla 4"/>
    <s v="Mar"/>
    <x v="8"/>
  </r>
  <r>
    <s v="AGROINDUSTRIAS LOMAS COLORADAS LTDA"/>
    <s v="AGROIND.LOMAS COLORADAS"/>
    <n v="555"/>
    <s v="PRODUCCIÓN, PROCESAMIENTO Y CONSERVACIÓN DE CARNE Y PRODUCTOS CÁRNICOS"/>
    <x v="13"/>
    <n v="186"/>
    <s v="Aceites y grasas"/>
    <n v="1.800942"/>
    <x v="0"/>
    <s v="DS90/2000 del MINSEGPRES"/>
    <s v="San Pedro de la Paz"/>
    <s v="Concepción"/>
    <x v="0"/>
    <n v="665732"/>
    <n v="5916608"/>
    <n v="18"/>
    <s v="Tabla 5"/>
    <s v="Mar"/>
    <x v="3"/>
  </r>
  <r>
    <s v="GRANERO SOCIEDAD ANONIMA"/>
    <s v="GRANERO S A "/>
    <n v="1441898"/>
    <s v="ELABORACIÓN Y CONSERVACIÓN DE PESCADO Y PRODUCTO DE PESCADO"/>
    <x v="4"/>
    <n v="172"/>
    <s v="Hidrocarburos totales"/>
    <n v="1.7909555399999999"/>
    <x v="0"/>
    <s v="DS90/2000 del MINSEGPRES"/>
    <s v="Aysén"/>
    <s v="Aisén"/>
    <x v="10"/>
    <n v="670450"/>
    <n v="4963960"/>
    <n v="18"/>
    <s v="Tabla 5"/>
    <s v="Mar"/>
    <x v="4"/>
  </r>
  <r>
    <s v="INMUEBLES CATALUNA LIMITADA"/>
    <s v="INMUEBLES CATALUNYA LTDA."/>
    <n v="5441874"/>
    <s v="ELABORACIÓN Y CONSERVACIÓN DE PESCADO Y PRODUCTO DE PESCADO"/>
    <x v="4"/>
    <n v="150"/>
    <s v="Sólidos suspendidos totales"/>
    <n v="1.750958"/>
    <x v="0"/>
    <s v="DS90/2000 del MINSEGPRES"/>
    <s v="Ancud"/>
    <s v="Chiloé"/>
    <x v="6"/>
    <n v="601642"/>
    <n v="5363826"/>
    <n v="18"/>
    <s v="Tabla 5"/>
    <s v="Mar"/>
    <x v="2"/>
  </r>
  <r>
    <s v="PROCESADORA HUENOCOIHUE SPA"/>
    <s v="PLANTA PROCESO HUENOCOIHUE"/>
    <n v="2884"/>
    <s v="EXPLOTACIÓN DE CRIADEROS DE PECES Y PRODUCTOS DEL MAR EN GENERAL (ACUICULTURA); Y SERVICIOS RELACIONADOS"/>
    <x v="3"/>
    <n v="13"/>
    <s v="Aceites y grasas"/>
    <n v="1.7498368799999999"/>
    <x v="0"/>
    <s v="DS90/2000 del MINSEGPRES"/>
    <s v="Dalcahue"/>
    <s v="Chiloé"/>
    <x v="6"/>
    <n v="609926"/>
    <n v="5306988"/>
    <n v="18"/>
    <s v="Tabla 5"/>
    <s v="Mar"/>
    <x v="3"/>
  </r>
  <r>
    <s v="FOODCORP CHILE S.A."/>
    <s v="PLANTA DE PESCA"/>
    <n v="3469"/>
    <s v="ELABORACIÓN Y CONSERVACIÓN DE PESCADO Y PRODUCTO DE PESCADO"/>
    <x v="3"/>
    <n v="459"/>
    <s v="Sólidos suspendidos totales"/>
    <n v="1.72986"/>
    <x v="0"/>
    <s v="DS90/2000 del MINSEGPRES"/>
    <s v="Coronel"/>
    <s v="Concepción"/>
    <x v="0"/>
    <n v="663001"/>
    <n v="5901005"/>
    <n v="18"/>
    <s v="Tabla 5"/>
    <s v="Mar"/>
    <x v="2"/>
  </r>
  <r>
    <s v="YADRAN QUELLON S A"/>
    <s v="YADRAN QUELLON (2)"/>
    <n v="11294"/>
    <s v="ELABORACIÓN Y CONSERVACIÓN DE PESCADO Y PRODUCTO DE PESCADO"/>
    <x v="3"/>
    <n v="141"/>
    <s v="Aceites y grasas"/>
    <n v="1.71178656"/>
    <x v="0"/>
    <s v="DS90/2000 del MINSEGPRES"/>
    <s v="Quellón"/>
    <s v="Chiloé"/>
    <x v="6"/>
    <n v="610411"/>
    <n v="5222947"/>
    <n v="18"/>
    <s v="Tabla 5"/>
    <s v="Mar"/>
    <x v="3"/>
  </r>
  <r>
    <s v="SALMONES HUMBOLDT SPA"/>
    <s v="SANTA JUANA 2"/>
    <n v="5461025"/>
    <s v="EXPLOTACIÓN DE CRIADEROS DE PECES Y PRODUCTOS DEL MAR EN GENERAL (ACUICULTURA); Y SERVICIOS RELACIONADOS"/>
    <x v="3"/>
    <n v="691"/>
    <s v="Sustancias Activas de Azul de Metileno"/>
    <n v="1.7090121620000001"/>
    <x v="0"/>
    <s v="DS90/2000 del MINSEGPRES"/>
    <s v="Calbuco"/>
    <s v="Llanquihue"/>
    <x v="6"/>
    <n v="628039"/>
    <n v="5372084"/>
    <n v="18"/>
    <s v="Tabla 5"/>
    <s v="Mar"/>
    <x v="7"/>
  </r>
  <r>
    <s v="PESQUERA PACIFIC  FARMER LIMITADA"/>
    <s v="PACIFIC FARMER"/>
    <n v="5441834"/>
    <s v="EXPLOTACIÓN DE CRIADEROS DE PECES Y PRODUCTOS DEL MAR EN GENERAL (ACUICULTURA); Y SERVICIOS RELACIONADOS"/>
    <x v="3"/>
    <n v="110"/>
    <s v="Sólidos suspendidos totales"/>
    <n v="1.7055287699999999"/>
    <x v="0"/>
    <s v="DS90/2000 del MINSEGPRES"/>
    <s v="Calbuco"/>
    <s v="Llanquihue"/>
    <x v="6"/>
    <n v="655110"/>
    <n v="5372554"/>
    <n v="18"/>
    <s v="Tabla 5"/>
    <s v="Mar"/>
    <x v="2"/>
  </r>
  <r>
    <s v="CORPESCA S A"/>
    <s v="PLANTA SUR"/>
    <n v="1625860"/>
    <s v="ELABORACIÓN Y CONSERVACIÓN DE PESCADO Y PRODUCTO DE PESCADO"/>
    <x v="3"/>
    <n v="31"/>
    <s v="Níquel"/>
    <n v="1.6791319600000001"/>
    <x v="0"/>
    <s v="DS90/2000 del MINSEGPRES"/>
    <s v="Arica"/>
    <s v="Arica"/>
    <x v="9"/>
    <n v="361056"/>
    <n v="7952583"/>
    <n v="19"/>
    <s v="Tabla 5"/>
    <s v="Mar"/>
    <x v="8"/>
  </r>
  <r>
    <s v="CORPESCA S A"/>
    <s v="PLANTA MEJILLONES"/>
    <n v="99599"/>
    <s v="ELABORACIÓN Y CONSERVACIÓN DE PESCADO Y PRODUCTO DE PESCADO"/>
    <x v="3"/>
    <n v="48"/>
    <s v="Boro"/>
    <n v="1.6583159999999999"/>
    <x v="0"/>
    <s v="DS90/2000 del MINSEGPRES"/>
    <s v="Mejillones"/>
    <s v="Antofagasta"/>
    <x v="2"/>
    <n v="353949"/>
    <n v="7445442"/>
    <n v="19"/>
    <s v="Tabla 5"/>
    <s v="Mar"/>
    <x v="9"/>
  </r>
  <r>
    <s v="CELULOSA ARAUCO Y CONSTITUCION S A"/>
    <s v="NUEVA ALDEA"/>
    <n v="85017"/>
    <s v="FABRICACIÓN DE PASTAS DE MADERA, PAPEL Y CARTÓN"/>
    <x v="6"/>
    <n v="175"/>
    <s v="Zinc"/>
    <n v="1.65103796"/>
    <x v="0"/>
    <s v="DS90/2000 del MINSEGPRES"/>
    <s v="Ránquil"/>
    <s v="Ñuble"/>
    <x v="0"/>
    <n v="725958"/>
    <n v="5939876"/>
    <n v="18"/>
    <s v="Tabla 5"/>
    <s v="Mar"/>
    <x v="8"/>
  </r>
  <r>
    <s v="PATAGONIA SALMON FARMING S A"/>
    <s v="PATAGONIA SALMON FARMING"/>
    <n v="5441899"/>
    <s v="EXPLOTACIÓN DE CRIADEROS DE PECES Y PRODUCTOS DEL MAR EN GENERAL (ACUICULTURA); Y SERVICIOS RELACIONADOS"/>
    <x v="3"/>
    <n v="169"/>
    <s v="Sólidos suspendidos totales"/>
    <n v="1.6450724400000001"/>
    <x v="0"/>
    <s v="DS90/2000 del MINSEGPRES"/>
    <s v="Puerto Montt"/>
    <s v="Llanquihue"/>
    <x v="6"/>
    <n v="660224"/>
    <n v="5389722"/>
    <n v="18"/>
    <s v="Tabla 5"/>
    <s v="Mar"/>
    <x v="2"/>
  </r>
  <r>
    <s v="CORP NACIONAL DEL COBRE DE CHILE"/>
    <s v="REFINERIA VENTANAS"/>
    <n v="2443"/>
    <s v="FUNDICIÓN DE METALES NO FERROSOS"/>
    <x v="7"/>
    <n v="72"/>
    <s v="Sólidos suspendidos totales"/>
    <n v="1.6284478760000001"/>
    <x v="0"/>
    <s v="DS90/2000 del MINSEGPRES"/>
    <s v="Puchuncaví"/>
    <s v="Valparaíso"/>
    <x v="1"/>
    <n v="267422"/>
    <n v="6372051"/>
    <n v="19"/>
    <s v="Tabla 4"/>
    <s v="Mar"/>
    <x v="2"/>
  </r>
  <r>
    <s v="GNL QUINTERO SA"/>
    <s v="TERMINAL MARITIMO GNL QUINTERO"/>
    <n v="5441802"/>
    <s v="FABRICACIÓN DE GAS; DISTRIBUCIÓN DE COMBUSTIBLES GASEOSOS POR TUBERÍAS"/>
    <x v="5"/>
    <n v="76"/>
    <s v="Sulfuros"/>
    <n v="1.61568"/>
    <x v="0"/>
    <s v="DS90/2000 del MINSEGPRES"/>
    <s v="Quintero"/>
    <s v="Valparaíso"/>
    <x v="1"/>
    <n v="266673"/>
    <n v="6370966"/>
    <n v="19"/>
    <s v="Tabla 5"/>
    <s v="Mar"/>
    <x v="0"/>
  </r>
  <r>
    <s v="UNIVERSIDAD AUSTRAL DE CHILE"/>
    <s v="HATCHERY DE INVERTEBRADOS MARINOS"/>
    <n v="5441844"/>
    <s v="ELABORACIÓN Y CONSERVACIÓN DE PESCADO Y PRODUCTO DE PESCADO"/>
    <x v="1"/>
    <n v="120"/>
    <s v="Sólidos suspendidos totales"/>
    <n v="1.6124530399999999"/>
    <x v="0"/>
    <s v="DS90/2000 del MINSEGPRES"/>
    <s v="Puerto Montt"/>
    <s v="Llanquihue"/>
    <x v="6"/>
    <n v="675558"/>
    <n v="5404472"/>
    <n v="18"/>
    <s v="Tabla 4"/>
    <s v="Mar"/>
    <x v="2"/>
  </r>
  <r>
    <s v="CIA PESQUERA CAMANCHACA S A"/>
    <s v="TRES QUEBRADAS"/>
    <n v="5452622"/>
    <s v="EXPLOTACIÓN DE CRIADEROS DE PECES Y PRODUCTOS DEL MAR EN GENERAL (ACUICULTURA); Y SERVICIOS RELACIONADOS"/>
    <x v="3"/>
    <n v="7"/>
    <s v="Sustancias Activas de Azul de Metileno"/>
    <n v="1.6077908000000001"/>
    <x v="0"/>
    <s v="DS90/2000 del MINSEGPRES"/>
    <s v="Caldera"/>
    <s v="Copiapó"/>
    <x v="3"/>
    <n v="315201"/>
    <n v="7001894"/>
    <n v="19"/>
    <s v="Tabla 5"/>
    <s v="Mar"/>
    <x v="7"/>
  </r>
  <r>
    <s v="CIA CONTRACTUAL MINERA CANDELARIA"/>
    <s v="PUERTO Y PLANTA DESALINIZADORA DE CANDELARIA"/>
    <n v="5461392"/>
    <s v="EXTRACCIÓN DE COBRE."/>
    <x v="2"/>
    <n v="240"/>
    <s v="Hidrocarburos totales"/>
    <n v="1.5860240000000001"/>
    <x v="0"/>
    <s v="DS90/2000 del MINSEGPRES"/>
    <s v="Caldera"/>
    <s v="Copiapó"/>
    <x v="3"/>
    <n v="317512"/>
    <n v="7005987"/>
    <n v="19"/>
    <s v="Tabla 5"/>
    <s v="Mar"/>
    <x v="4"/>
  </r>
  <r>
    <s v="CORPESCA S A"/>
    <s v="PLANTA SUR"/>
    <n v="1625860"/>
    <s v="ELABORACIÓN Y CONSERVACIÓN DE PESCADO Y PRODUCTO DE PESCADO"/>
    <x v="3"/>
    <n v="31"/>
    <s v="Sustancias Activas de Azul de Metileno"/>
    <n v="1.5835379999999999"/>
    <x v="0"/>
    <s v="DS90/2000 del MINSEGPRES"/>
    <s v="Arica"/>
    <s v="Arica"/>
    <x v="9"/>
    <n v="361056"/>
    <n v="7952583"/>
    <n v="19"/>
    <s v="Tabla 5"/>
    <s v="Mar"/>
    <x v="7"/>
  </r>
  <r>
    <s v="FORESTAL Y PAPELERA CONCEPCION S A"/>
    <s v="FORESTAL Y PAPELERA CONCEPCION S A"/>
    <n v="5441937"/>
    <s v="FABRICACIÓN DE PASTAS DE MADERA, PAPEL Y CARTÓN"/>
    <x v="6"/>
    <n v="214"/>
    <s v="Hidrocarburos totales"/>
    <n v="1.5601259519999999"/>
    <x v="0"/>
    <s v="DS90/2000 del MINSEGPRES"/>
    <s v="Coronel"/>
    <s v="Concepción"/>
    <x v="0"/>
    <n v="667926"/>
    <n v="5932321"/>
    <n v="18"/>
    <s v="Tabla 5"/>
    <s v="Mar"/>
    <x v="4"/>
  </r>
  <r>
    <s v="MINERA CENTINELA"/>
    <s v="MUELLE CENTINELA"/>
    <n v="3489349"/>
    <s v="EXPLOTACIÓN DE OTRAS MINAS Y CANTERAS N.C.P."/>
    <x v="2"/>
    <n v="66"/>
    <s v="Boro"/>
    <n v="1.5546453119999999"/>
    <x v="0"/>
    <s v="DS90/2000 del MINSEGPRES"/>
    <s v="Mejillones"/>
    <s v="Antofagasta"/>
    <x v="2"/>
    <n v="365341"/>
    <n v="7477672"/>
    <n v="19"/>
    <s v="Tabla 5"/>
    <s v="Mar"/>
    <x v="9"/>
  </r>
  <r>
    <s v="CLEANAIRTECH SUDAMERICA S.A."/>
    <s v="PLANTA DESALINIZADORA"/>
    <n v="5457592"/>
    <s v="CAPTACIÓN, DEPURACIÓN Y DISTRIBUCIÓN DE AGUA"/>
    <x v="4"/>
    <n v="224"/>
    <s v="Níquel"/>
    <n v="1.5453952799999999"/>
    <x v="0"/>
    <s v="DS90/2000 del MINSEGPRES"/>
    <s v="Caldera"/>
    <s v="Copiapó"/>
    <x v="3"/>
    <n v="320210"/>
    <n v="7026122"/>
    <n v="19"/>
    <s v="Tabla 5"/>
    <s v="Mar"/>
    <x v="8"/>
  </r>
  <r>
    <s v="EMPRESA ELECTRICA VENTANAS S.A"/>
    <s v="CENTRAL TERMOELÉCTRICA NUEVA VENTANAS"/>
    <n v="309729"/>
    <s v="GENERACIÓN, CAPTACIÓN Y DISTRIBUCIÓN DE ENERGÍA ELÉCTRICA"/>
    <x v="0"/>
    <n v="82"/>
    <s v="Arsénico"/>
    <n v="1.5444"/>
    <x v="0"/>
    <s v="DS90/2000 del MINSEGPRES"/>
    <s v="Puchuncaví"/>
    <s v="Valparaíso"/>
    <x v="1"/>
    <n v="267716"/>
    <n v="6373430"/>
    <n v="19"/>
    <s v="Tabla 4"/>
    <s v="Mar"/>
    <x v="8"/>
  </r>
  <r>
    <s v="COMPLEJO INDUSTRIAL MOLYNOR SA"/>
    <s v="COMLEJO INDUSTRIAL MOLYNOR"/>
    <n v="1031669"/>
    <s v="FABRICACIÓN DE OTROS PRODUCTOS ELABORADOS DE METAL N.C.P."/>
    <x v="7"/>
    <n v="166"/>
    <s v="Aceites y grasas"/>
    <n v="1.5419786799999999"/>
    <x v="0"/>
    <s v="DS90/2000 del MINSEGPRES"/>
    <s v="Mejillones"/>
    <s v="Antofagasta"/>
    <x v="2"/>
    <n v="359230"/>
    <n v="7449142"/>
    <n v="19"/>
    <s v="Tabla 5"/>
    <s v="Mar"/>
    <x v="3"/>
  </r>
  <r>
    <s v="SEAFOOD RESOURCES CHILE S A"/>
    <s v="SEAFOOD RESOURCES CHILE S.A. LAS CRUCES"/>
    <n v="5441927"/>
    <s v="ELABORACIÓN Y CONSERVACIÓN DE PESCADO Y PRODUCTO DE PESCADO"/>
    <x v="1"/>
    <n v="207"/>
    <s v="Fluoruros"/>
    <n v="1.5196602560000001"/>
    <x v="0"/>
    <s v="DS90/2000 del MINSEGPRES"/>
    <s v="El Tabo"/>
    <s v="San Antonio"/>
    <x v="1"/>
    <n v="254716"/>
    <n v="6291218"/>
    <n v="19"/>
    <s v="Tabla 4"/>
    <s v="Mar"/>
    <x v="6"/>
  </r>
  <r>
    <s v="MAINSTREAM CHILE S A"/>
    <s v="PLANTA QUEMCHI   PROSAL"/>
    <n v="5441859"/>
    <s v="ELABORACIÓN Y CONSERVACIÓN DE PESCADO Y PRODUCTO DE PESCADO"/>
    <x v="3"/>
    <n v="135"/>
    <s v="Aceites y grasas"/>
    <n v="1.4873958"/>
    <x v="0"/>
    <s v="DS90/2000 del MINSEGPRES"/>
    <s v="Quemchi"/>
    <s v="Chiloé"/>
    <x v="6"/>
    <n v="624871"/>
    <n v="5332438"/>
    <n v="18"/>
    <s v="Tabla 5"/>
    <s v="Mar"/>
    <x v="3"/>
  </r>
  <r>
    <s v="AES GENER S A"/>
    <s v="CENTRAL TERMOELÉCTRICA NUEVA TOCOPILLA"/>
    <n v="5441369"/>
    <s v="GENERACIÓN, CAPTACIÓN Y DISTRIBUCIÓN DE ENERGÍA ELÉCTRICA"/>
    <x v="0"/>
    <n v="68"/>
    <s v="Hierro / hierro disuelto"/>
    <n v="1.479725381"/>
    <x v="0"/>
    <s v="DS90/2000 del MINSEGPRES"/>
    <s v="Tocopilla"/>
    <s v="Tocopilla"/>
    <x v="2"/>
    <n v="375154"/>
    <n v="7556098"/>
    <n v="19"/>
    <s v="Tabla 4"/>
    <s v="Mar"/>
    <x v="10"/>
  </r>
  <r>
    <s v="AES GENER S A"/>
    <s v="CENTRAL TERMOELÉCTRICA NUEVA TOCOPILLA"/>
    <n v="5441369"/>
    <s v="GENERACIÓN, CAPTACIÓN Y DISTRIBUCIÓN DE ENERGÍA ELÉCTRICA"/>
    <x v="0"/>
    <n v="68"/>
    <s v="Níquel"/>
    <n v="1.4792308350000001"/>
    <x v="0"/>
    <s v="DS90/2000 del MINSEGPRES"/>
    <s v="Tocopilla"/>
    <s v="Tocopilla"/>
    <x v="2"/>
    <n v="375154"/>
    <n v="7556098"/>
    <n v="19"/>
    <s v="Tabla 4"/>
    <s v="Mar"/>
    <x v="8"/>
  </r>
  <r>
    <s v="CELULOSA ARAUCO Y CONSTITUCION S A"/>
    <s v="PLANTA CONSTITUCION"/>
    <n v="2396"/>
    <s v="FABRICACIÓN DE PRODUCTOS DE HORNOS COQUE"/>
    <x v="6"/>
    <n v="176"/>
    <s v="Nitrógeno Total Kjeldahl"/>
    <n v="1.4777906000000001"/>
    <x v="0"/>
    <s v="DS90/2000 del MINSEGPRES"/>
    <s v="Constitución"/>
    <s v="Talca"/>
    <x v="8"/>
    <n v="735130"/>
    <n v="6087753"/>
    <n v="18"/>
    <s v="Tabla 5"/>
    <s v="Mar"/>
    <x v="5"/>
  </r>
  <r>
    <s v="EXPORTADORA LOS FIORDOS LIMITADA"/>
    <s v="PLANTA DE PROCESO QUELLÓN"/>
    <n v="4585765"/>
    <s v="EXPLOTACIÓN DE CRIADEROS DE PECES Y PRODUCTOS DEL MAR EN GENERAL (ACUICULTURA); Y SERVICIOS RELACIONADOS"/>
    <x v="3"/>
    <n v="132"/>
    <s v="Fósforo Total"/>
    <n v="1.4650723999999999"/>
    <x v="0"/>
    <s v="DS90/2000 del MINSEGPRES"/>
    <s v="Quellón"/>
    <s v="Chiloé"/>
    <x v="6"/>
    <n v="616295"/>
    <n v="5225389"/>
    <n v="18"/>
    <s v="Tabla 5"/>
    <s v="Mar"/>
    <x v="5"/>
  </r>
  <r>
    <s v="PESQUERA Y CONSERVERA CABO DE HORNOS SA"/>
    <s v="NMP CHILE"/>
    <n v="5452718"/>
    <s v="ACTIVIDAD NO BIEN ESPECIFICADA"/>
    <x v="3"/>
    <n v="674"/>
    <s v="Sólidos suspendidos totales"/>
    <n v="1.4643596000000001"/>
    <x v="0"/>
    <s v="DS90/2000 del MINSEGPRES"/>
    <s v="Punta Arenas"/>
    <s v="Magallanes"/>
    <x v="4"/>
    <n v="375821"/>
    <n v="4120119"/>
    <n v="19"/>
    <s v="Tabla 5"/>
    <s v="Mar"/>
    <x v="2"/>
  </r>
  <r>
    <s v="BLUMAR S.A."/>
    <s v="PLANTA CORRAL"/>
    <n v="5442627"/>
    <s v="ELABORACIÓN Y CONSERVACIÓN DE PESCADO Y PRODUCTO DE PESCADO"/>
    <x v="3"/>
    <n v="85"/>
    <s v="Fósforo Total"/>
    <n v="1.46257408"/>
    <x v="0"/>
    <s v="DS90/2000 del MINSEGPRES"/>
    <s v="Corral"/>
    <s v="Valdivia"/>
    <x v="11"/>
    <n v="634703"/>
    <n v="5583137"/>
    <n v="18"/>
    <s v="Tabla 5"/>
    <s v="Mar"/>
    <x v="5"/>
  </r>
  <r>
    <s v="CIA PESQUERA CAMANCHACA S A"/>
    <s v="CAMANCHACA PESCA NORTE"/>
    <n v="5441767"/>
    <s v="ELABORACIÓN Y CONSERVACIÓN DE PESCADO Y PRODUCTO DE PESCADO"/>
    <x v="3"/>
    <n v="37"/>
    <s v="Fluoruros"/>
    <n v="1.4613438400000001"/>
    <x v="0"/>
    <s v="DS90/2000 del MINSEGPRES"/>
    <s v="Iquique"/>
    <s v="Iquique"/>
    <x v="5"/>
    <n v="378881"/>
    <n v="7765629"/>
    <n v="19"/>
    <s v="Tabla 5"/>
    <s v="Mar"/>
    <x v="6"/>
  </r>
  <r>
    <s v="UNIVERSIDAD DE LOS LAGOS"/>
    <s v="CENTRO METRI"/>
    <n v="5441843"/>
    <s v="ACTIVIDAD NO BIEN ESPECIFICADA"/>
    <x v="4"/>
    <n v="119"/>
    <s v="Aceites y grasas"/>
    <n v="1.4610508"/>
    <x v="0"/>
    <s v="DS90/2000 del MINSEGPRES"/>
    <s v="Puerto Montt"/>
    <s v="Llanquihue"/>
    <x v="6"/>
    <n v="691363"/>
    <n v="5392729"/>
    <n v="18"/>
    <s v="Tabla 4"/>
    <s v="Mar"/>
    <x v="3"/>
  </r>
  <r>
    <s v="CONSERVAS Y CONGELADOS Y CIA LIMITADA"/>
    <s v="CONSERVAS Y CONGELADOS S.A."/>
    <n v="829"/>
    <s v="ELABORACIÓN Y CONSERVACIÓN DE PESCADO Y PRODUCTO DE PESCADO"/>
    <x v="1"/>
    <n v="891"/>
    <s v="Sólidos suspendidos totales"/>
    <n v="1.4551890759999999"/>
    <x v="0"/>
    <s v="DS90/2000 del MINSEGPRES"/>
    <s v="Calbuco"/>
    <s v="Llanquihue"/>
    <x v="6"/>
    <n v="654359"/>
    <n v="5375063"/>
    <n v="18"/>
    <s v="Tabla 4"/>
    <s v="Mar"/>
    <x v="2"/>
  </r>
  <r>
    <s v="FOODCORP CHILE S.A."/>
    <s v="PLANTA DE PESCA"/>
    <n v="3469"/>
    <s v="ELABORACIÓN Y CONSERVACIÓN DE PESCADO Y PRODUCTO DE PESCADO"/>
    <x v="3"/>
    <n v="709"/>
    <s v="Sólidos suspendidos totales"/>
    <n v="1.44892"/>
    <x v="0"/>
    <s v="DS90/2000 del MINSEGPRES"/>
    <s v="Coronel"/>
    <s v="Concepción"/>
    <x v="0"/>
    <n v="663001"/>
    <n v="5901005"/>
    <n v="18"/>
    <s v="Tabla 4"/>
    <s v="Mar"/>
    <x v="2"/>
  </r>
  <r>
    <s v="CENTRAL TERMOELECTRICA ANDINA S A"/>
    <s v="CENTRAL TERMICA ANDINA"/>
    <n v="436492"/>
    <s v="GENERACIÓN, CAPTACIÓN Y DISTRIBUCIÓN DE ENERGÍA ELÉCTRICA"/>
    <x v="0"/>
    <n v="221"/>
    <s v="Cadmio"/>
    <n v="1.44710852"/>
    <x v="0"/>
    <s v="DS90/2000 del MINSEGPRES"/>
    <s v="Mejillones"/>
    <s v="Antofagasta"/>
    <x v="2"/>
    <n v="355799"/>
    <n v="7446299"/>
    <n v="19"/>
    <s v="Tabla 4"/>
    <s v="Mar"/>
    <x v="8"/>
  </r>
  <r>
    <s v="YADRAN QUELLON S A"/>
    <s v="YADRAN QUELLON (2)"/>
    <n v="11294"/>
    <s v="ELABORACIÓN Y CONSERVACIÓN DE PESCADO Y PRODUCTO DE PESCADO"/>
    <x v="3"/>
    <n v="141"/>
    <s v="Nitrógeno Total Kjeldahl"/>
    <n v="1.4270361600000001"/>
    <x v="0"/>
    <s v="DS90/2000 del MINSEGPRES"/>
    <s v="Quellón"/>
    <s v="Chiloé"/>
    <x v="6"/>
    <n v="610411"/>
    <n v="5222947"/>
    <n v="18"/>
    <s v="Tabla 5"/>
    <s v="Mar"/>
    <x v="5"/>
  </r>
  <r>
    <s v="PESQUERA ISLA DEL REY S A"/>
    <s v="ISLA DEL REY"/>
    <n v="5441818"/>
    <s v="ELABORACIÓN Y CONSERVACIÓN DE PESCADO Y PRODUCTO DE PESCADO"/>
    <x v="3"/>
    <n v="93"/>
    <s v="Cloruros"/>
    <n v="1.4194699200000001"/>
    <x v="0"/>
    <s v="DS90/2000 del MINSEGPRES"/>
    <s v="Valdivia"/>
    <s v="Valdivia"/>
    <x v="11"/>
    <n v="637857"/>
    <n v="5587659"/>
    <n v="18"/>
    <s v="Tabla 5"/>
    <s v="Mar"/>
    <x v="1"/>
  </r>
  <r>
    <s v="AES GENER S A"/>
    <s v="CENTRAL TERMOELÉCTRICA VENTANAS UNIDADES 1 Y 2"/>
    <n v="85823"/>
    <s v="GENERACIÓN, CAPTACIÓN Y DISTRIBUCIÓN DE ENERGÍA ELÉCTRICA"/>
    <x v="0"/>
    <n v="84"/>
    <s v="Cromo Total"/>
    <n v="1.4065920000000001"/>
    <x v="0"/>
    <s v="DS90/2000 del MINSEGPRES"/>
    <s v="Puchuncaví"/>
    <s v="Valparaíso"/>
    <x v="1"/>
    <n v="267718"/>
    <n v="6373424"/>
    <n v="19"/>
    <s v="Tabla 4"/>
    <s v="Mar"/>
    <x v="8"/>
  </r>
  <r>
    <s v="PAQUITO CHILE LIMITADA"/>
    <s v="PAQUITO CHILE LIMITADA"/>
    <n v="322405"/>
    <s v="ACTIVIDAD NO BIEN ESPECIFICADA"/>
    <x v="3"/>
    <n v="816"/>
    <s v="Sólidos suspendidos totales"/>
    <n v="1.3898988400000001"/>
    <x v="0"/>
    <s v="DS90/2000 del MINSEGPRES"/>
    <s v="Dalcahue"/>
    <s v="Chiloé"/>
    <x v="6"/>
    <n v="609431"/>
    <n v="5306038"/>
    <n v="18"/>
    <s v="Tabla 5"/>
    <s v="Mar"/>
    <x v="2"/>
  </r>
  <r>
    <s v="AES GENER S A"/>
    <s v="CENTRAL TERMOELÉCTRICA VENTANAS UNIDADES 1 Y 2"/>
    <n v="85823"/>
    <s v="GENERACIÓN, CAPTACIÓN Y DISTRIBUCIÓN DE ENERGÍA ELÉCTRICA"/>
    <x v="0"/>
    <n v="84"/>
    <s v="Selenio"/>
    <n v="1.3784601599999999"/>
    <x v="0"/>
    <s v="DS90/2000 del MINSEGPRES"/>
    <s v="Puchuncaví"/>
    <s v="Valparaíso"/>
    <x v="1"/>
    <n v="267718"/>
    <n v="6373424"/>
    <n v="19"/>
    <s v="Tabla 4"/>
    <s v="Mar"/>
    <x v="13"/>
  </r>
  <r>
    <s v="EMPRESA ELECTRICA COCHRANE S.P.A."/>
    <s v="CENTRAL TERMOELÉCTRICA COCHRANE"/>
    <n v="5452233"/>
    <s v="GENERACIÓN, CAPTACIÓN Y DISTRIBUCIÓN DE ENERGÍA ELÉCTRICA"/>
    <x v="0"/>
    <n v="854"/>
    <s v="Cobre"/>
    <n v="1.3779894930000001"/>
    <x v="0"/>
    <s v="DS90/2000 del MINSEGPRES"/>
    <s v="Mejillones"/>
    <s v="Antofagasta"/>
    <x v="2"/>
    <n v="359025"/>
    <n v="7448705"/>
    <n v="19"/>
    <s v="Tabla 4"/>
    <s v="Mar"/>
    <x v="8"/>
  </r>
  <r>
    <s v="GUACOLDA ENERGIA S.A"/>
    <s v="GUACOLDA"/>
    <n v="6638"/>
    <s v="GENERACIÓN, CAPTACIÓN Y DISTRIBUCIÓN DE ENERGÍA ELÉCTRICA"/>
    <x v="0"/>
    <n v="19"/>
    <s v="Cobre"/>
    <n v="1.3573486079999999"/>
    <x v="0"/>
    <s v="DS90/2000 del MINSEGPRES"/>
    <s v="Huasco"/>
    <s v="Huasco"/>
    <x v="3"/>
    <n v="279279"/>
    <n v="6848815"/>
    <n v="19"/>
    <s v="Tabla 4"/>
    <s v="Mar"/>
    <x v="8"/>
  </r>
  <r>
    <s v="OCCIDENTAL CHEMICAL CHILE LIMITADA"/>
    <s v="OCCIDENTAL CHEMICAL CHILE LIMITADA"/>
    <n v="5441918"/>
    <s v="CONSTRUCCIÓN Y REPARACIÓN DE BUQUES"/>
    <x v="4"/>
    <n v="189"/>
    <s v="Aluminio"/>
    <n v="1.3400713909999999"/>
    <x v="0"/>
    <s v="DS90/2000 del MINSEGPRES"/>
    <s v="Talcahuano"/>
    <s v="Concepción"/>
    <x v="0"/>
    <n v="667271"/>
    <n v="5929794"/>
    <n v="18"/>
    <s v="Tabla 5"/>
    <s v="Mar"/>
    <x v="8"/>
  </r>
  <r>
    <s v="METHANEX CHILE SA"/>
    <s v="METHANEX CHILE S.A."/>
    <n v="5441884"/>
    <s v="FABRICACIÓN DE SUSTANCIAS QUÍMICAS BÁSICAS, EXCEPTO ABONOS Y COMPUESTOS DE NITRÓGENO"/>
    <x v="4"/>
    <n v="160"/>
    <s v="Cadmio"/>
    <n v="1.3393283199999999"/>
    <x v="0"/>
    <s v="DS90/2000 del MINSEGPRES"/>
    <s v="Punta Arenas"/>
    <s v="Magallanes"/>
    <x v="4"/>
    <n v="378210"/>
    <n v="4132835"/>
    <n v="19"/>
    <s v="Tabla 5"/>
    <s v="Mar"/>
    <x v="8"/>
  </r>
  <r>
    <s v="COMPLEJO INDUSTRIAL MOLYNOR SA"/>
    <s v="COMLEJO INDUSTRIAL MOLYNOR"/>
    <n v="1031669"/>
    <s v="FABRICACIÓN DE OTROS PRODUCTOS ELABORADOS DE METAL N.C.P."/>
    <x v="7"/>
    <n v="166"/>
    <s v="Sólidos suspendidos totales"/>
    <n v="1.3233829399999999"/>
    <x v="0"/>
    <s v="DS90/2000 del MINSEGPRES"/>
    <s v="Mejillones"/>
    <s v="Antofagasta"/>
    <x v="2"/>
    <n v="359230"/>
    <n v="7449142"/>
    <n v="19"/>
    <s v="Tabla 5"/>
    <s v="Mar"/>
    <x v="2"/>
  </r>
  <r>
    <s v="SALMONES PACIFIC STAR S A"/>
    <s v="PLANTA DE PROCESO"/>
    <n v="5441857"/>
    <s v="ELABORACIÓN Y CONSERVACIÓN DE PESCADO Y PRODUCTO DE PESCADO"/>
    <x v="3"/>
    <n v="133"/>
    <s v="Aceites y grasas"/>
    <n v="1.3141497600000001"/>
    <x v="0"/>
    <s v="DS90/2000 del MINSEGPRES"/>
    <s v="Quellón"/>
    <s v="Chiloé"/>
    <x v="6"/>
    <n v="615298"/>
    <n v="5224992"/>
    <n v="18"/>
    <s v="Tabla 5"/>
    <s v="Mar"/>
    <x v="3"/>
  </r>
  <r>
    <s v="GUACOLDA ENERGIA S.A"/>
    <s v="GUACOLDA"/>
    <n v="6638"/>
    <s v="GENERACIÓN, CAPTACIÓN Y DISTRIBUCIÓN DE ENERGÍA ELÉCTRICA"/>
    <x v="0"/>
    <n v="20"/>
    <s v="Níquel"/>
    <n v="1.3088718720000001"/>
    <x v="0"/>
    <s v="DS90/2000 del MINSEGPRES"/>
    <s v="Huasco"/>
    <s v="Huasco"/>
    <x v="3"/>
    <n v="279279"/>
    <n v="6848815"/>
    <n v="19"/>
    <s v="Tabla 4"/>
    <s v="Mar"/>
    <x v="8"/>
  </r>
  <r>
    <s v="MINERA ESCONDIDA LIMITADA"/>
    <s v="PUNTA COLOSO 0"/>
    <n v="64565"/>
    <s v="CAPTACIÓN, DEPURACIÓN Y DISTRIBUCIÓN DE AGUA"/>
    <x v="2"/>
    <n v="65"/>
    <s v="Aluminio"/>
    <n v="1.3009431600000001"/>
    <x v="0"/>
    <s v="DS90/2000 del MINSEGPRES"/>
    <s v="Antofagasta"/>
    <s v="Antofagasta"/>
    <x v="2"/>
    <n v="349933"/>
    <n v="7370869"/>
    <n v="19"/>
    <s v="Tabla 5"/>
    <s v="Mar"/>
    <x v="8"/>
  </r>
  <r>
    <s v="SALMONES HUMBOLDT SPA"/>
    <s v="SANTA JUANA 2"/>
    <n v="5461025"/>
    <s v="EXPLOTACIÓN DE CRIADEROS DE PECES Y PRODUCTOS DEL MAR EN GENERAL (ACUICULTURA); Y SERVICIOS RELACIONADOS"/>
    <x v="3"/>
    <n v="691"/>
    <s v="Aluminio"/>
    <n v="1.290986213"/>
    <x v="0"/>
    <s v="DS90/2000 del MINSEGPRES"/>
    <s v="Calbuco"/>
    <s v="Llanquihue"/>
    <x v="6"/>
    <n v="628039"/>
    <n v="5372084"/>
    <n v="18"/>
    <s v="Tabla 5"/>
    <s v="Mar"/>
    <x v="8"/>
  </r>
  <r>
    <s v="CIA SIDERURGICA HUACHIPATO S A"/>
    <s v="COMPAÑÍA SIDERÚRGICA HUACHIPATO"/>
    <n v="633"/>
    <s v="INDUSTRIAS BÁSICAS DE HIERRO Y ACERO"/>
    <x v="7"/>
    <n v="192"/>
    <s v="Zinc"/>
    <n v="1.2697651780000001"/>
    <x v="0"/>
    <s v="DS90/2000 del MINSEGPRES"/>
    <s v="Talcahuano"/>
    <s v="Concepción"/>
    <x v="0"/>
    <n v="667342"/>
    <n v="5931035"/>
    <n v="18"/>
    <s v="Tabla 5"/>
    <s v="Mar"/>
    <x v="8"/>
  </r>
  <r>
    <s v="GNL QUINTERO SA"/>
    <s v="TERMINAL MARITIMO GNL QUINTERO"/>
    <n v="5441802"/>
    <s v="FABRICACIÓN DE GAS; DISTRIBUCIÓN DE COMBUSTIBLES GASEOSOS POR TUBERÍAS"/>
    <x v="5"/>
    <n v="76"/>
    <s v="Manganeso"/>
    <n v="1.2672000000000001"/>
    <x v="0"/>
    <s v="DS90/2000 del MINSEGPRES"/>
    <s v="Quintero"/>
    <s v="Valparaíso"/>
    <x v="1"/>
    <n v="266673"/>
    <n v="6370966"/>
    <n v="19"/>
    <s v="Tabla 5"/>
    <s v="Mar"/>
    <x v="8"/>
  </r>
  <r>
    <s v="CERMAQ CHILE S.A."/>
    <s v="PLANTA ANCUD"/>
    <n v="5441849"/>
    <s v="EXPLOTACIÓN DE CRIADEROS DE PECES Y PRODUCTOS DEL MAR EN GENERAL (ACUICULTURA); Y SERVICIOS RELACIONADOS"/>
    <x v="3"/>
    <n v="125"/>
    <s v="Aceites y grasas"/>
    <n v="1.2669518399999999"/>
    <x v="0"/>
    <s v="DS90/2000 del MINSEGPRES"/>
    <s v="Ancud"/>
    <s v="Chiloé"/>
    <x v="6"/>
    <n v="601773"/>
    <n v="5363891"/>
    <n v="18"/>
    <s v="Tabla 5"/>
    <s v="Mar"/>
    <x v="3"/>
  </r>
  <r>
    <s v="MAINSTREAM CHILE S A"/>
    <s v="PLANTA QUEMCHI   PROSAL"/>
    <n v="5441859"/>
    <s v="ELABORACIÓN Y CONSERVACIÓN DE PESCADO Y PRODUCTO DE PESCADO"/>
    <x v="3"/>
    <n v="135"/>
    <s v="Hidrocarburos totales"/>
    <n v="1.2668721999999999"/>
    <x v="0"/>
    <s v="DS90/2000 del MINSEGPRES"/>
    <s v="Quemchi"/>
    <s v="Chiloé"/>
    <x v="6"/>
    <n v="624871"/>
    <n v="5332438"/>
    <n v="18"/>
    <s v="Tabla 5"/>
    <s v="Mar"/>
    <x v="4"/>
  </r>
  <r>
    <s v="CIA PESQUERA CAMANCHACA S A"/>
    <s v="CAMANCHACA PESCA NORTE"/>
    <n v="5441767"/>
    <s v="ELABORACIÓN Y CONSERVACIÓN DE PESCADO Y PRODUCTO DE PESCADO"/>
    <x v="3"/>
    <n v="37"/>
    <s v="Níquel"/>
    <n v="1.2505056960000001"/>
    <x v="0"/>
    <s v="DS90/2000 del MINSEGPRES"/>
    <s v="Iquique"/>
    <s v="Iquique"/>
    <x v="5"/>
    <n v="378881"/>
    <n v="7765629"/>
    <n v="19"/>
    <s v="Tabla 5"/>
    <s v="Mar"/>
    <x v="8"/>
  </r>
  <r>
    <s v="CULTIVOS MARINOS SAN CRISTOBAL S A"/>
    <s v="CULTIVOS MARINOS SAN CRISTOBAL S.A."/>
    <n v="5441771"/>
    <s v="EXPLOTACIÓN DE CRIADEROS DE PECES Y PRODUCTOS DEL MAR EN GENERAL (ACUICULTURA); Y SERVICIOS RELACIONADOS"/>
    <x v="3"/>
    <n v="38"/>
    <s v="Sustancias Activas de Azul de Metileno"/>
    <n v="1.2486751199999999"/>
    <x v="0"/>
    <s v="DS90/2000 del MINSEGPRES"/>
    <s v="Caldera"/>
    <s v="Copiapó"/>
    <x v="3"/>
    <n v="321239"/>
    <n v="7017556"/>
    <n v="19"/>
    <s v="Tabla 4"/>
    <s v="Mar"/>
    <x v="7"/>
  </r>
  <r>
    <s v="CIA CONTRACTUAL MINERA CANDELARIA"/>
    <s v="PUERTO Y PLANTA DESALINIZADORA DE CANDELARIA"/>
    <n v="5461392"/>
    <s v="EXTRACCIÓN DE COBRE."/>
    <x v="2"/>
    <n v="240"/>
    <s v="Sustancias Activas de Azul de Metileno"/>
    <n v="1.2385632600000001"/>
    <x v="0"/>
    <s v="DS90/2000 del MINSEGPRES"/>
    <s v="Caldera"/>
    <s v="Copiapó"/>
    <x v="3"/>
    <n v="317512"/>
    <n v="7005987"/>
    <n v="19"/>
    <s v="Tabla 5"/>
    <s v="Mar"/>
    <x v="7"/>
  </r>
  <r>
    <s v="PESQUERA FRIOSUR S A"/>
    <s v="PESQUERA FRIOSUR S.A."/>
    <n v="5441878"/>
    <s v="EXPLOTACIÓN DE CRIADEROS DE PECES Y PRODUCTOS DEL MAR EN GENERAL (ACUICULTURA); Y SERVICIOS RELACIONADOS"/>
    <x v="8"/>
    <n v="154"/>
    <s v="Fósforo Total"/>
    <n v="1.2371297050000001"/>
    <x v="0"/>
    <s v="DS90/2000 del MINSEGPRES"/>
    <s v="Aysén"/>
    <s v="Aisén"/>
    <x v="10"/>
    <n v="670274"/>
    <n v="4963366"/>
    <n v="18"/>
    <s v="Tabla 5"/>
    <s v="Mar"/>
    <x v="5"/>
  </r>
  <r>
    <s v="INDUSTRIAS ISLA QUIHUA S A"/>
    <s v="INDUSTRIAS ISLA QUIHUA SA"/>
    <n v="7047"/>
    <s v="ELABORACIÓN Y CONSERVACIÓN DE PESCADO Y PRODUCTO DE PESCADO"/>
    <x v="3"/>
    <n v="185"/>
    <s v="Nitrógeno Total Kjeldahl"/>
    <n v="1.232569166"/>
    <x v="0"/>
    <s v="DS90/2000 del MINSEGPRES"/>
    <s v="Lota"/>
    <s v="Concepción"/>
    <x v="0"/>
    <n v="663754"/>
    <n v="5892911"/>
    <n v="18"/>
    <s v="Tabla 5"/>
    <s v="Mar"/>
    <x v="5"/>
  </r>
  <r>
    <s v="CELULOSA ARAUCO Y CONSTITUCION S A"/>
    <s v="PLANTA ARAUCO"/>
    <n v="2397"/>
    <s v="FABRICACIÓN DE PASTAS DE MADERA, PAPEL Y CARTÓN"/>
    <x v="6"/>
    <n v="178"/>
    <s v="Sustancias Activas de Azul de Metileno"/>
    <n v="1.2277788599999999"/>
    <x v="0"/>
    <s v="DS90/2000 del MINSEGPRES"/>
    <s v="Arauco"/>
    <s v="Arauco"/>
    <x v="0"/>
    <n v="657571"/>
    <n v="5880775"/>
    <n v="18"/>
    <s v="Tabla 5"/>
    <s v="Mar"/>
    <x v="7"/>
  </r>
  <r>
    <s v="CENTRAL TERMOELECTRICA ANDINA S A"/>
    <s v="CENTRAL TERMICA ANDINA"/>
    <n v="436492"/>
    <s v="GENERACIÓN, CAPTACIÓN Y DISTRIBUCIÓN DE ENERGÍA ELÉCTRICA"/>
    <x v="0"/>
    <n v="222"/>
    <s v="Zinc"/>
    <n v="1.2244764400000001"/>
    <x v="0"/>
    <s v="DS90/2000 del MINSEGPRES"/>
    <s v="Mejillones"/>
    <s v="Antofagasta"/>
    <x v="2"/>
    <n v="355799"/>
    <n v="7446299"/>
    <n v="19"/>
    <s v="Tabla 4"/>
    <s v="Mar"/>
    <x v="8"/>
  </r>
  <r>
    <s v="CENTRAL TERMOELECTRICA ANDINA S A"/>
    <s v="CENTRAL TERMICA ANDINA"/>
    <n v="436492"/>
    <s v="GENERACIÓN, CAPTACIÓN Y DISTRIBUCIÓN DE ENERGÍA ELÉCTRICA"/>
    <x v="0"/>
    <n v="222"/>
    <s v="Cadmio"/>
    <n v="1.2244764400000001"/>
    <x v="0"/>
    <s v="DS90/2000 del MINSEGPRES"/>
    <s v="Mejillones"/>
    <s v="Antofagasta"/>
    <x v="2"/>
    <n v="355799"/>
    <n v="7446299"/>
    <n v="19"/>
    <s v="Tabla 4"/>
    <s v="Mar"/>
    <x v="8"/>
  </r>
  <r>
    <s v="CORPESCA S A"/>
    <s v="PLANTA SUR"/>
    <n v="3478"/>
    <s v="ELABORACIÓN Y CONSERVACIÓN DE PESCADO Y PRODUCTO DE PESCADO"/>
    <x v="3"/>
    <n v="215"/>
    <s v="Sulfuros"/>
    <n v="1.2002636360000001"/>
    <x v="0"/>
    <s v="DS90/2000 del MINSEGPRES"/>
    <s v="Iquique"/>
    <s v="Iquique"/>
    <x v="5"/>
    <n v="380796"/>
    <n v="7765581"/>
    <n v="19"/>
    <s v="Tabla 5"/>
    <s v="Mar"/>
    <x v="0"/>
  </r>
  <r>
    <s v="ENEL GENERACION CHILE S.A."/>
    <s v="CENTRAL TERMOELECTRICA BOCAMINA U1"/>
    <n v="5441923"/>
    <s v="GENERACIÓN, CAPTACIÓN Y DISTRIBUCIÓN DE ENERGÍA ELÉCTRICA"/>
    <x v="0"/>
    <n v="819"/>
    <s v="Cromo Total"/>
    <n v="1.1879999999999999"/>
    <x v="0"/>
    <s v="DS90/2000 del MINSEGPRES"/>
    <s v="Coronel"/>
    <s v="Concepción"/>
    <x v="0"/>
    <n v="663174"/>
    <n v="5901210"/>
    <n v="18"/>
    <s v="Tabla 4"/>
    <s v="Mar"/>
    <x v="8"/>
  </r>
  <r>
    <s v="ENEL GENERACION CHILE S.A."/>
    <s v="CENTRAL TERMOELECTRICA BOCAMINA U1"/>
    <n v="5441923"/>
    <s v="GENERACIÓN, CAPTACIÓN Y DISTRIBUCIÓN DE ENERGÍA ELÉCTRICA"/>
    <x v="0"/>
    <n v="819"/>
    <s v="Cromo hexavalente"/>
    <n v="1.1879999999999999"/>
    <x v="0"/>
    <s v="DS90/2000 del MINSEGPRES"/>
    <s v="Coronel"/>
    <s v="Concepción"/>
    <x v="0"/>
    <n v="663174"/>
    <n v="5901210"/>
    <n v="18"/>
    <s v="Tabla 4"/>
    <s v="Mar"/>
    <x v="8"/>
  </r>
  <r>
    <s v="ENEL GENERACION CHILE S.A."/>
    <s v="CENTRAL TERMOELECTRICA BOCAMINA U1"/>
    <n v="5441923"/>
    <s v="GENERACIÓN, CAPTACIÓN Y DISTRIBUCIÓN DE ENERGÍA ELÉCTRICA"/>
    <x v="0"/>
    <n v="819"/>
    <s v="Níquel"/>
    <n v="1.1879999999999999"/>
    <x v="0"/>
    <s v="DS90/2000 del MINSEGPRES"/>
    <s v="Coronel"/>
    <s v="Concepción"/>
    <x v="0"/>
    <n v="663174"/>
    <n v="5901210"/>
    <n v="18"/>
    <s v="Tabla 4"/>
    <s v="Mar"/>
    <x v="8"/>
  </r>
  <r>
    <s v="ENEL GENERACION CHILE S.A."/>
    <s v="CENTRAL TERMOELECTRICA BOCAMINA U1"/>
    <n v="5441923"/>
    <s v="GENERACIÓN, CAPTACIÓN Y DISTRIBUCIÓN DE ENERGÍA ELÉCTRICA"/>
    <x v="0"/>
    <n v="819"/>
    <s v="Hidrocarburos volátiles"/>
    <n v="1.1879999999999999"/>
    <x v="0"/>
    <s v="DS90/2000 del MINSEGPRES"/>
    <s v="Coronel"/>
    <s v="Concepción"/>
    <x v="0"/>
    <n v="663174"/>
    <n v="5901210"/>
    <n v="18"/>
    <s v="Tabla 4"/>
    <s v="Mar"/>
    <x v="4"/>
  </r>
  <r>
    <s v="ORIZON S A"/>
    <s v="ORIZON PLANTA COQUIMBO"/>
    <n v="5460025"/>
    <s v="ELABORACIÓN Y CONSERVACIÓN DE PESCADO Y PRODUCTO DE PESCADO"/>
    <x v="3"/>
    <n v="69"/>
    <s v="Sustancias Activas de Azul de Metileno"/>
    <n v="1.182700442"/>
    <x v="0"/>
    <s v="DS90/2000 del MINSEGPRES"/>
    <s v="Coquimbo"/>
    <s v="Elqui"/>
    <x v="7"/>
    <n v="272113"/>
    <n v="6682917"/>
    <n v="19"/>
    <s v="Tabla 5"/>
    <s v="Mar"/>
    <x v="7"/>
  </r>
  <r>
    <s v="PESQUERA QUINTERO SA"/>
    <s v="PESQUERA QUINTERO S.A."/>
    <n v="5441804"/>
    <s v="ELABORACIÓN Y CONSERVACIÓN DE PESCADO Y PRODUCTO DE PESCADO"/>
    <x v="3"/>
    <n v="78"/>
    <s v="Aceites y grasas"/>
    <n v="1.168498179"/>
    <x v="0"/>
    <s v="DS90/2000 del MINSEGPRES"/>
    <s v="Quintero"/>
    <s v="Valparaíso"/>
    <x v="1"/>
    <n v="263471"/>
    <n v="6370534"/>
    <n v="19"/>
    <s v="Tabla 4"/>
    <s v="Mar"/>
    <x v="3"/>
  </r>
  <r>
    <s v="STANDARD WOOL CHILE S A"/>
    <s v="STANDARD WOOL CHILE S.A."/>
    <n v="5441900"/>
    <s v="PREPARACIÓN DE HILATURA DE FIBRAS TEXTILES; TEJEDURA DE PRODUCTOS TEXTILES"/>
    <x v="11"/>
    <n v="170"/>
    <s v="Aceites y grasas"/>
    <n v="1.1680880199999999"/>
    <x v="0"/>
    <s v="DS90/2000 del MINSEGPRES"/>
    <s v="Punta Arenas"/>
    <s v="Magallanes"/>
    <x v="4"/>
    <n v="376288"/>
    <n v="4119488"/>
    <n v="19"/>
    <s v="Tabla 5"/>
    <s v="Mar"/>
    <x v="3"/>
  </r>
  <r>
    <s v="CIA PESQUERA CAMANCHACA S A"/>
    <s v="CAMANCHACA PESCA NORTE"/>
    <n v="5441767"/>
    <s v="ELABORACIÓN Y CONSERVACIÓN DE PESCADO Y PRODUCTO DE PESCADO"/>
    <x v="3"/>
    <n v="37"/>
    <s v="Nitrógeno Total Kjeldahl"/>
    <n v="1.15896"/>
    <x v="0"/>
    <s v="DS90/2000 del MINSEGPRES"/>
    <s v="Iquique"/>
    <s v="Iquique"/>
    <x v="5"/>
    <n v="378881"/>
    <n v="7765629"/>
    <n v="19"/>
    <s v="Tabla 5"/>
    <s v="Mar"/>
    <x v="5"/>
  </r>
  <r>
    <s v="CIA PESQUERA CAMANCHACA S A"/>
    <s v="CAMANCHACA PESCA NORTE"/>
    <n v="5441767"/>
    <s v="ELABORACIÓN Y CONSERVACIÓN DE PESCADO Y PRODUCTO DE PESCADO"/>
    <x v="3"/>
    <n v="37"/>
    <s v="Hidrocarburos fijos"/>
    <n v="1.15896"/>
    <x v="0"/>
    <s v="DS90/2000 del MINSEGPRES"/>
    <s v="Iquique"/>
    <s v="Iquique"/>
    <x v="5"/>
    <n v="378881"/>
    <n v="7765629"/>
    <n v="19"/>
    <s v="Tabla 5"/>
    <s v="Mar"/>
    <x v="4"/>
  </r>
  <r>
    <s v="BLUE SHELL S A"/>
    <s v="BLUE SHELL S.A."/>
    <n v="5441847"/>
    <s v="ELABORACIÓN Y CONSERVACIÓN DE PESCADO Y PRODUCTO DE PESCADO"/>
    <x v="5"/>
    <n v="123"/>
    <s v="Aceites y grasas"/>
    <n v="1.1567765000000001"/>
    <x v="0"/>
    <s v="DS90/2000 del MINSEGPRES"/>
    <s v="Dalcahue"/>
    <s v="Chiloé"/>
    <x v="6"/>
    <n v="612411"/>
    <n v="5308272"/>
    <n v="18"/>
    <s v="Tabla 5"/>
    <s v="Mar"/>
    <x v="3"/>
  </r>
  <r>
    <s v="SEAFOOD RESOURCES CHILE S A"/>
    <s v="SRC"/>
    <n v="5441806"/>
    <s v="ELABORACIÓN Y CONSERVACIÓN DE PESCADO Y PRODUCTO DE PESCADO"/>
    <x v="1"/>
    <n v="80"/>
    <s v="Fósforo Total"/>
    <n v="1.14693665"/>
    <x v="0"/>
    <s v="DS90/2000 del MINSEGPRES"/>
    <s v="La Ligua"/>
    <s v="Petorca"/>
    <x v="1"/>
    <n v="265756"/>
    <n v="6429099"/>
    <n v="19"/>
    <s v="Tabla 4"/>
    <s v="Mar"/>
    <x v="5"/>
  </r>
  <r>
    <s v="ST ANDREWS SMOKY DELICACIES S A"/>
    <s v="ST ANDREWS"/>
    <n v="5441957"/>
    <s v="ELABORACIÓN Y CONSERVACIÓN DE PESCADO Y PRODUCTO DE PESCADO"/>
    <x v="4"/>
    <n v="696"/>
    <s v="Sulfatos"/>
    <n v="1.1466048"/>
    <x v="0"/>
    <s v="DS90/2000 del MINSEGPRES"/>
    <s v="Chonchi"/>
    <s v="Chiloé"/>
    <x v="6"/>
    <n v="599271"/>
    <n v="5281141"/>
    <n v="18"/>
    <s v="Tabla 5"/>
    <s v="Mar"/>
    <x v="0"/>
  </r>
  <r>
    <s v="GRANJAMAR S A"/>
    <s v="GRANJAMAR SA"/>
    <n v="244861"/>
    <s v="ELABORACIÓN Y CONSERVACIÓN DE PESCADO Y PRODUCTO DE PESCADO"/>
    <x v="4"/>
    <n v="285"/>
    <s v="Sólidos suspendidos totales"/>
    <n v="1.14297348"/>
    <x v="0"/>
    <s v="DS90/2000 del MINSEGPRES"/>
    <s v="Coquimbo"/>
    <s v="Elqui"/>
    <x v="7"/>
    <n v="258859"/>
    <n v="6650139"/>
    <n v="19"/>
    <s v="Tabla 4"/>
    <s v="Mar"/>
    <x v="2"/>
  </r>
  <r>
    <s v="ALGAS MARINAS S A ALGAMAR"/>
    <s v="ALGAMAR PLANTA ANCUD"/>
    <n v="5001"/>
    <s v="ELABORACIÓN DE OTROS PRODUCTOS ALIMENTICIOS N.C.P."/>
    <x v="1"/>
    <n v="122"/>
    <s v="Sólidos suspendidos totales"/>
    <n v="1.1419694"/>
    <x v="0"/>
    <s v="DS90/2000 del MINSEGPRES"/>
    <s v="Ancud"/>
    <s v="Chiloé"/>
    <x v="6"/>
    <n v="600267"/>
    <n v="5363722"/>
    <n v="18"/>
    <s v="Tabla 5"/>
    <s v="Mar"/>
    <x v="2"/>
  </r>
  <r>
    <s v="CORP NACIONAL DEL COBRE DE CHILE"/>
    <s v="REFINERIA VENTANAS"/>
    <n v="2443"/>
    <s v="FUNDICIÓN DE METALES NO FERROSOS"/>
    <x v="7"/>
    <n v="72"/>
    <s v="Hidrocarburos totales"/>
    <n v="1.1321958999999999"/>
    <x v="0"/>
    <s v="DS90/2000 del MINSEGPRES"/>
    <s v="Puchuncaví"/>
    <s v="Valparaíso"/>
    <x v="1"/>
    <n v="267422"/>
    <n v="6372051"/>
    <n v="19"/>
    <s v="Tabla 4"/>
    <s v="Mar"/>
    <x v="4"/>
  </r>
  <r>
    <s v="AQUAINNOVO SA"/>
    <s v="PISCICULTURA EXPERIMENTAL CITA"/>
    <n v="5441938"/>
    <s v="EXPLOTACIÓN DE CRIADEROS DE PECES Y PRODUCTOS DEL MAR EN GENERAL (ACUICULTURA); Y SERVICIOS RELACIONADOS"/>
    <x v="3"/>
    <n v="216"/>
    <s v="Sólidos suspendidos totales"/>
    <n v="1.12560712"/>
    <x v="0"/>
    <s v="DS90/2000 del MINSEGPRES"/>
    <s v="Puerto Montt"/>
    <s v="Llanquihue"/>
    <x v="6"/>
    <n v="693242"/>
    <n v="5391614"/>
    <n v="18"/>
    <s v="Tabla 5"/>
    <s v="Mar"/>
    <x v="2"/>
  </r>
  <r>
    <s v="ENAEX S A"/>
    <s v="PRILLEX AMÉRICA"/>
    <n v="5441788"/>
    <s v="FABRICACIÓN DE ABONOS Y COMPUESTOS DE NITRÓGENO"/>
    <x v="9"/>
    <n v="59"/>
    <s v="Fluoruros"/>
    <n v="1.1218940589999999"/>
    <x v="0"/>
    <s v="DS90/2000 del MINSEGPRES"/>
    <s v="Mejillones"/>
    <s v="Antofagasta"/>
    <x v="2"/>
    <n v="353616"/>
    <n v="7445340"/>
    <n v="19"/>
    <s v="Tabla 5"/>
    <s v="Mar"/>
    <x v="6"/>
  </r>
  <r>
    <s v="PESQUERA Y CONSERVERA TAMAI LTDA"/>
    <s v="PESQUERA TAMAI LTDA"/>
    <n v="322191"/>
    <s v="ELABORACIÓN Y CONSERVACIÓN DE PESCADO Y PRODUCTO DE PESCADO"/>
    <x v="3"/>
    <n v="754"/>
    <s v="Aceites y grasas"/>
    <n v="1.1165143"/>
    <x v="0"/>
    <s v="DS90/2000 del MINSEGPRES"/>
    <s v="Puerto Montt"/>
    <s v="Llanquihue"/>
    <x v="6"/>
    <n v="664071"/>
    <n v="5402166"/>
    <n v="18"/>
    <s v="Tabla 4"/>
    <s v="Mar"/>
    <x v="3"/>
  </r>
  <r>
    <s v="CORPESCA S A"/>
    <s v="PLANTA NORTE"/>
    <n v="5441760"/>
    <s v="ELABORACIÓN Y CONSERVACIÓN DE PESCADO Y PRODUCTO DE PESCADO"/>
    <x v="3"/>
    <n v="30"/>
    <s v="Fluoruros"/>
    <n v="1.1157322000000001"/>
    <x v="0"/>
    <s v="DS90/2000 del MINSEGPRES"/>
    <s v="Arica"/>
    <s v="Arica"/>
    <x v="9"/>
    <n v="360900"/>
    <n v="7953060"/>
    <n v="19"/>
    <s v="Tabla 5"/>
    <s v="Mar"/>
    <x v="6"/>
  </r>
  <r>
    <s v="CENTRAL TERMOELECTRICA ANDINA S A"/>
    <s v="CENTRAL TERMICA ANDINA"/>
    <n v="436492"/>
    <s v="GENERACIÓN, CAPTACIÓN Y DISTRIBUCIÓN DE ENERGÍA ELÉCTRICA"/>
    <x v="0"/>
    <n v="222"/>
    <s v="Aluminio"/>
    <n v="1.1131603999999999"/>
    <x v="0"/>
    <s v="DS90/2000 del MINSEGPRES"/>
    <s v="Mejillones"/>
    <s v="Antofagasta"/>
    <x v="2"/>
    <n v="355799"/>
    <n v="7446299"/>
    <n v="19"/>
    <s v="Tabla 4"/>
    <s v="Mar"/>
    <x v="8"/>
  </r>
  <r>
    <s v="CENTRAL TERMOELECTRICA ANDINA S A"/>
    <s v="CENTRAL TERMICA ANDINA"/>
    <n v="436492"/>
    <s v="GENERACIÓN, CAPTACIÓN Y DISTRIBUCIÓN DE ENERGÍA ELÉCTRICA"/>
    <x v="0"/>
    <n v="221"/>
    <s v="Cianuro"/>
    <n v="1.1131603999999999"/>
    <x v="0"/>
    <s v="DS90/2000 del MINSEGPRES"/>
    <s v="Mejillones"/>
    <s v="Antofagasta"/>
    <x v="2"/>
    <n v="355799"/>
    <n v="7446299"/>
    <n v="19"/>
    <s v="Tabla 4"/>
    <s v="Mar"/>
    <x v="14"/>
  </r>
  <r>
    <s v="CENTRAL TERMOELECTRICA ANDINA S A"/>
    <s v="CENTRAL TERMICA ANDINA"/>
    <n v="436492"/>
    <s v="GENERACIÓN, CAPTACIÓN Y DISTRIBUCIÓN DE ENERGÍA ELÉCTRICA"/>
    <x v="0"/>
    <n v="221"/>
    <s v="Aluminio"/>
    <n v="1.1131603999999999"/>
    <x v="0"/>
    <s v="DS90/2000 del MINSEGPRES"/>
    <s v="Mejillones"/>
    <s v="Antofagasta"/>
    <x v="2"/>
    <n v="355799"/>
    <n v="7446299"/>
    <n v="19"/>
    <s v="Tabla 4"/>
    <s v="Mar"/>
    <x v="8"/>
  </r>
  <r>
    <s v="CENTRAL TERMOELECTRICA ANDINA S A"/>
    <s v="CENTRAL TERMICA ANDINA"/>
    <n v="436492"/>
    <s v="GENERACIÓN, CAPTACIÓN Y DISTRIBUCIÓN DE ENERGÍA ELÉCTRICA"/>
    <x v="0"/>
    <n v="222"/>
    <s v="Estaño"/>
    <n v="1.1131603999999999"/>
    <x v="0"/>
    <s v="DS90/2000 del MINSEGPRES"/>
    <s v="Mejillones"/>
    <s v="Antofagasta"/>
    <x v="2"/>
    <n v="355799"/>
    <n v="7446299"/>
    <n v="19"/>
    <s v="Tabla 4"/>
    <s v="Mar"/>
    <x v="8"/>
  </r>
  <r>
    <s v="CENTRAL TERMOELECTRICA ANDINA S A"/>
    <s v="CENTRAL TERMICA ANDINA"/>
    <n v="436492"/>
    <s v="GENERACIÓN, CAPTACIÓN Y DISTRIBUCIÓN DE ENERGÍA ELÉCTRICA"/>
    <x v="0"/>
    <n v="221"/>
    <s v="Estaño"/>
    <n v="1.1131603999999999"/>
    <x v="0"/>
    <s v="DS90/2000 del MINSEGPRES"/>
    <s v="Mejillones"/>
    <s v="Antofagasta"/>
    <x v="2"/>
    <n v="355799"/>
    <n v="7446299"/>
    <n v="19"/>
    <s v="Tabla 4"/>
    <s v="Mar"/>
    <x v="8"/>
  </r>
  <r>
    <s v="CENTRAL TERMOELECTRICA ANDINA S A"/>
    <s v="CENTRAL TERMICA ANDINA"/>
    <n v="436492"/>
    <s v="GENERACIÓN, CAPTACIÓN Y DISTRIBUCIÓN DE ENERGÍA ELÉCTRICA"/>
    <x v="0"/>
    <n v="222"/>
    <s v="Cianuro"/>
    <n v="1.1131603999999999"/>
    <x v="0"/>
    <s v="DS90/2000 del MINSEGPRES"/>
    <s v="Mejillones"/>
    <s v="Antofagasta"/>
    <x v="2"/>
    <n v="355799"/>
    <n v="7446299"/>
    <n v="19"/>
    <s v="Tabla 4"/>
    <s v="Mar"/>
    <x v="14"/>
  </r>
  <r>
    <s v="AGROINDUSTRIAS LOMAS COLORADAS LTDA"/>
    <s v="AGROIND.LOMAS COLORADAS"/>
    <n v="555"/>
    <s v="PRODUCCIÓN, PROCESAMIENTO Y CONSERVACIÓN DE CARNE Y PRODUCTOS CÁRNICOS"/>
    <x v="13"/>
    <n v="186"/>
    <s v="Cloruros"/>
    <n v="1.1088"/>
    <x v="0"/>
    <s v="DS90/2000 del MINSEGPRES"/>
    <s v="San Pedro de la Paz"/>
    <s v="Concepción"/>
    <x v="0"/>
    <n v="665732"/>
    <n v="5916608"/>
    <n v="18"/>
    <s v="Tabla 5"/>
    <s v="Mar"/>
    <x v="1"/>
  </r>
  <r>
    <s v="SEALAND AQUACULTURE S.A"/>
    <s v="SEALAND AQUACULTURE"/>
    <n v="5441841"/>
    <s v="EXPLOTACIÓN DE CRIADEROS DE PECES Y PRODUCTOS DEL MAR EN GENERAL (ACUICULTURA); Y SERVICIOS RELACIONADOS"/>
    <x v="4"/>
    <n v="117"/>
    <s v="Fósforo Total"/>
    <n v="1.1079763199999999"/>
    <x v="0"/>
    <s v="DS90/2000 del MINSEGPRES"/>
    <s v="Calbuco"/>
    <s v="Llanquihue"/>
    <x v="6"/>
    <n v="633393"/>
    <n v="5371427"/>
    <n v="18"/>
    <s v="Tabla 5"/>
    <s v="Mar"/>
    <x v="5"/>
  </r>
  <r>
    <s v="MARINE HARVEST CHILE S A"/>
    <s v="PLANTA CAICAEN"/>
    <n v="91042"/>
    <s v="ELABORACIÓN Y CONSERVACIÓN DE PESCADO Y PRODUCTO DE PESCADO"/>
    <x v="3"/>
    <n v="146"/>
    <s v="Sólidos suspendidos totales"/>
    <n v="1.1065955999999999"/>
    <x v="0"/>
    <s v="DS90/2000 del MINSEGPRES"/>
    <s v="Calbuco"/>
    <s v="Llanquihue"/>
    <x v="6"/>
    <n v="652307"/>
    <n v="5370805"/>
    <n v="18"/>
    <s v="Tabla 5"/>
    <s v="Mar"/>
    <x v="2"/>
  </r>
  <r>
    <s v="CELULOSA ARAUCO Y CONSTITUCION S A"/>
    <s v="PLANTA ARAUCO"/>
    <n v="2397"/>
    <s v="FABRICACIÓN DE PASTAS DE MADERA, PAPEL Y CARTÓN"/>
    <x v="6"/>
    <n v="178"/>
    <s v="Hidrocarburos volátiles"/>
    <n v="1.0869804000000001"/>
    <x v="0"/>
    <s v="DS90/2000 del MINSEGPRES"/>
    <s v="Arauco"/>
    <s v="Arauco"/>
    <x v="0"/>
    <n v="657571"/>
    <n v="5880775"/>
    <n v="18"/>
    <s v="Tabla 5"/>
    <s v="Mar"/>
    <x v="4"/>
  </r>
  <r>
    <s v="SALMONES ANTARTICA S A"/>
    <s v="SALMONES ANTÁRTICA S.A."/>
    <n v="5441862"/>
    <s v="ELABORACIÓN Y CONSERVACIÓN DE PESCADO Y PRODUCTO DE PESCADO"/>
    <x v="3"/>
    <n v="138"/>
    <s v="Aceites y grasas"/>
    <n v="1.0820700000000001"/>
    <x v="0"/>
    <s v="DS90/2000 del MINSEGPRES"/>
    <s v="Chonchi"/>
    <s v="Chiloé"/>
    <x v="6"/>
    <n v="396959"/>
    <n v="4722167"/>
    <n v="18"/>
    <s v="Tabla 5"/>
    <s v="Mar"/>
    <x v="3"/>
  </r>
  <r>
    <s v="ENAP REFINERIAS S A"/>
    <s v="EMPRESA NACIONAL DEL PETRÓLEO (ENAP)"/>
    <n v="6760"/>
    <s v="FABRICACIÓN DE PRODUCTOS DE REFINACIÓN DE PETRÓLEO"/>
    <x v="11"/>
    <n v="73"/>
    <s v="Manganeso"/>
    <n v="1.072129973"/>
    <x v="0"/>
    <s v="DS90/2000 del MINSEGPRES"/>
    <s v="Concón"/>
    <s v="Valparaíso"/>
    <x v="1"/>
    <n v="265599"/>
    <n v="6354307"/>
    <n v="19"/>
    <s v="Tabla 5"/>
    <s v="Mar"/>
    <x v="8"/>
  </r>
  <r>
    <s v="PESQUERA FRIOSUR S A"/>
    <s v="PESQUERA FRIOSUR S.A."/>
    <n v="5441878"/>
    <s v="EXPLOTACIÓN DE CRIADEROS DE PECES Y PRODUCTOS DEL MAR EN GENERAL (ACUICULTURA); Y SERVICIOS RELACIONADOS"/>
    <x v="8"/>
    <n v="154"/>
    <s v="Cloruros"/>
    <n v="1.0650182399999999"/>
    <x v="0"/>
    <s v="DS90/2000 del MINSEGPRES"/>
    <s v="Aysén"/>
    <s v="Aisén"/>
    <x v="10"/>
    <n v="670274"/>
    <n v="4963366"/>
    <n v="18"/>
    <s v="Tabla 5"/>
    <s v="Mar"/>
    <x v="1"/>
  </r>
  <r>
    <s v="ENEL GENERACION CHILE S.A."/>
    <s v="CENTRAL TERMOELECTRICA BOCAMINA U1"/>
    <n v="5441923"/>
    <s v="GENERACIÓN, CAPTACIÓN Y DISTRIBUCIÓN DE ENERGÍA ELÉCTRICA"/>
    <x v="0"/>
    <n v="196"/>
    <s v="Aluminio"/>
    <n v="1.056"/>
    <x v="0"/>
    <s v="DS90/2000 del MINSEGPRES"/>
    <s v="Coronel"/>
    <s v="Concepción"/>
    <x v="0"/>
    <n v="663174"/>
    <n v="5901210"/>
    <n v="18"/>
    <s v="Tabla 4"/>
    <s v="Mar"/>
    <x v="8"/>
  </r>
  <r>
    <s v="ENEL GENERACION CHILE S.A."/>
    <s v="CENTRAL TERMOELECTRICA BOCAMINA U1"/>
    <n v="5441923"/>
    <s v="GENERACIÓN, CAPTACIÓN Y DISTRIBUCIÓN DE ENERGÍA ELÉCTRICA"/>
    <x v="0"/>
    <n v="196"/>
    <s v="Hierro / hierro disuelto"/>
    <n v="1.056"/>
    <x v="0"/>
    <s v="DS90/2000 del MINSEGPRES"/>
    <s v="Coronel"/>
    <s v="Concepción"/>
    <x v="0"/>
    <n v="663174"/>
    <n v="5901210"/>
    <n v="18"/>
    <s v="Tabla 4"/>
    <s v="Mar"/>
    <x v="10"/>
  </r>
  <r>
    <s v="ENEL GENERACION CHILE S.A."/>
    <s v="CENTRAL TERMOELECTRICA BOCAMINA U1"/>
    <n v="5441923"/>
    <s v="GENERACIÓN, CAPTACIÓN Y DISTRIBUCIÓN DE ENERGÍA ELÉCTRICA"/>
    <x v="0"/>
    <n v="196"/>
    <s v="Cianuro"/>
    <n v="1.056"/>
    <x v="0"/>
    <s v="DS90/2000 del MINSEGPRES"/>
    <s v="Coronel"/>
    <s v="Concepción"/>
    <x v="0"/>
    <n v="663174"/>
    <n v="5901210"/>
    <n v="18"/>
    <s v="Tabla 4"/>
    <s v="Mar"/>
    <x v="14"/>
  </r>
  <r>
    <s v="ENEL GENERACION CHILE S.A."/>
    <s v="CENTRAL TERMOELECTRICA BOCAMINA U1"/>
    <n v="5441923"/>
    <s v="GENERACIÓN, CAPTACIÓN Y DISTRIBUCIÓN DE ENERGÍA ELÉCTRICA"/>
    <x v="0"/>
    <n v="196"/>
    <s v="Estaño"/>
    <n v="1.056"/>
    <x v="0"/>
    <s v="DS90/2000 del MINSEGPRES"/>
    <s v="Coronel"/>
    <s v="Concepción"/>
    <x v="0"/>
    <n v="663174"/>
    <n v="5901210"/>
    <n v="18"/>
    <s v="Tabla 4"/>
    <s v="Mar"/>
    <x v="8"/>
  </r>
  <r>
    <s v="CIA MINERA DEL PACIFICO S A"/>
    <s v="PLANTA DE PELLETS"/>
    <n v="4586095"/>
    <s v="EXTRACCIÓN DE MINERALES DE HIERRO"/>
    <x v="2"/>
    <n v="881"/>
    <s v="Cloruros"/>
    <n v="1.0501381439999999"/>
    <x v="0"/>
    <s v="DS90/2000 del MINSEGPRES"/>
    <s v="Huasco"/>
    <s v="Huasco"/>
    <x v="3"/>
    <n v="279810"/>
    <n v="6848483"/>
    <n v="19"/>
    <s v="Tabla 5"/>
    <s v="Mar"/>
    <x v="1"/>
  </r>
  <r>
    <s v="CIA MINERA DEL PACIFICO S A"/>
    <s v="PLANTA DE PELLETS"/>
    <n v="4586095"/>
    <s v="EXTRACCIÓN DE MINERALES DE HIERRO"/>
    <x v="2"/>
    <n v="881"/>
    <s v="Fluoruros"/>
    <n v="1.04620296"/>
    <x v="0"/>
    <s v="DS90/2000 del MINSEGPRES"/>
    <s v="Huasco"/>
    <s v="Huasco"/>
    <x v="3"/>
    <n v="279810"/>
    <n v="6848483"/>
    <n v="19"/>
    <s v="Tabla 5"/>
    <s v="Mar"/>
    <x v="6"/>
  </r>
  <r>
    <s v="GUACOLDA ENERGIA S.A"/>
    <s v="GUACOLDA"/>
    <n v="6638"/>
    <s v="GENERACIÓN, CAPTACIÓN Y DISTRIBUCIÓN DE ENERGÍA ELÉCTRICA"/>
    <x v="0"/>
    <n v="19"/>
    <s v="Cromo Total"/>
    <n v="1.042249824"/>
    <x v="0"/>
    <s v="DS90/2000 del MINSEGPRES"/>
    <s v="Huasco"/>
    <s v="Huasco"/>
    <x v="3"/>
    <n v="279279"/>
    <n v="6848815"/>
    <n v="19"/>
    <s v="Tabla 4"/>
    <s v="Mar"/>
    <x v="8"/>
  </r>
  <r>
    <s v="ENAP REFINERIAS S A"/>
    <s v="TERMINAL MARÍTIMO DE QUINTERO"/>
    <n v="5441801"/>
    <s v="FABRICACIÓN DE PRODUCTOS DE REFINACIÓN DE PETRÓLEO"/>
    <x v="11"/>
    <n v="75"/>
    <s v="Aluminio"/>
    <n v="1.0421328059999999"/>
    <x v="0"/>
    <s v="DS90/2000 del MINSEGPRES"/>
    <s v="Quintero"/>
    <s v="Valparaíso"/>
    <x v="1"/>
    <n v="266735"/>
    <n v="6371284"/>
    <n v="19"/>
    <s v="Tabla 5"/>
    <s v="Mar"/>
    <x v="8"/>
  </r>
  <r>
    <s v="CULTIVOS MARINOS TONGOY SA"/>
    <s v="CULTIMAR S.A."/>
    <n v="5441776"/>
    <s v="EXPLOTACIÓN DE CRIADEROS DE PECES Y PRODUCTOS DEL MAR EN GENERAL (ACUICULTURA); Y SERVICIOS RELACIONADOS"/>
    <x v="3"/>
    <n v="44"/>
    <s v="Sólidos suspendidos totales"/>
    <n v="1.02972716"/>
    <x v="0"/>
    <s v="DS90/2000 del MINSEGPRES"/>
    <s v="Coquimbo"/>
    <s v="Elqui"/>
    <x v="7"/>
    <n v="258257"/>
    <n v="6647997"/>
    <n v="19"/>
    <s v="Tabla 4"/>
    <s v="Mar"/>
    <x v="2"/>
  </r>
  <r>
    <s v="SERVICIOS Y REFINERIAS DEL NORTE S A"/>
    <s v="SERVICIOS Y REFINERIAS DEL NORTE S.A. SERENOR"/>
    <n v="5441762"/>
    <s v="ELABORACIÓN DE ACEITES Y GRASAS DE ORIGEN VEGETAL Y ANIMAL"/>
    <x v="3"/>
    <n v="32"/>
    <s v="Sólidos suspendidos totales"/>
    <n v="1.0295771199999999"/>
    <x v="0"/>
    <s v="DS90/2000 del MINSEGPRES"/>
    <s v="Iquique"/>
    <s v="Iquique"/>
    <x v="5"/>
    <n v="380654"/>
    <n v="7765373"/>
    <n v="19"/>
    <s v="Tabla 4"/>
    <s v="Mar"/>
    <x v="2"/>
  </r>
  <r>
    <s v="AES GENER S A"/>
    <s v="CENTRAL TERMOELÉCTRICA VENTANAS UNIDADES 1 Y 2"/>
    <n v="85823"/>
    <s v="GENERACIÓN, CAPTACIÓN Y DISTRIBUCIÓN DE ENERGÍA ELÉCTRICA"/>
    <x v="0"/>
    <n v="84"/>
    <s v="Níquel"/>
    <n v="1.0221235200000001"/>
    <x v="0"/>
    <s v="DS90/2000 del MINSEGPRES"/>
    <s v="Puchuncaví"/>
    <s v="Valparaíso"/>
    <x v="1"/>
    <n v="267718"/>
    <n v="6373424"/>
    <n v="19"/>
    <s v="Tabla 4"/>
    <s v="Mar"/>
    <x v="8"/>
  </r>
  <r>
    <s v="FORESTAL Y PAPELERA CONCEPCION S A"/>
    <s v="FORESTAL Y PAPELERA CONCEPCION S A"/>
    <n v="5441937"/>
    <s v="FABRICACIÓN DE PASTAS DE MADERA, PAPEL Y CARTÓN"/>
    <x v="6"/>
    <n v="214"/>
    <s v="Sulfuros"/>
    <n v="1.0044249599999999"/>
    <x v="0"/>
    <s v="DS90/2000 del MINSEGPRES"/>
    <s v="Coronel"/>
    <s v="Concepción"/>
    <x v="0"/>
    <n v="667926"/>
    <n v="5932321"/>
    <n v="18"/>
    <s v="Tabla 5"/>
    <s v="Mar"/>
    <x v="0"/>
  </r>
  <r>
    <s v="CENTRAL TERMOELECTRICA ANDINA S A"/>
    <s v="CENTRAL TERMICA ANDINA"/>
    <n v="436492"/>
    <s v="GENERACIÓN, CAPTACIÓN Y DISTRIBUCIÓN DE ENERGÍA ELÉCTRICA"/>
    <x v="0"/>
    <n v="222"/>
    <s v="Cobre"/>
    <n v="1.00184436"/>
    <x v="0"/>
    <s v="DS90/2000 del MINSEGPRES"/>
    <s v="Mejillones"/>
    <s v="Antofagasta"/>
    <x v="2"/>
    <n v="355799"/>
    <n v="7446299"/>
    <n v="19"/>
    <s v="Tabla 4"/>
    <s v="Mar"/>
    <x v="8"/>
  </r>
  <r>
    <s v="CIA PESQUERA CAMANCHACA S A"/>
    <s v="CAMANCHACA PESCA NORTE"/>
    <n v="5441767"/>
    <s v="ELABORACIÓN Y CONSERVACIÓN DE PESCADO Y PRODUCTO DE PESCADO"/>
    <x v="3"/>
    <n v="37"/>
    <s v="Sustancias Activas de Azul de Metileno"/>
    <n v="0.99494340000000003"/>
    <x v="0"/>
    <s v="DS90/2000 del MINSEGPRES"/>
    <s v="Iquique"/>
    <s v="Iquique"/>
    <x v="5"/>
    <n v="378881"/>
    <n v="7765629"/>
    <n v="19"/>
    <s v="Tabla 5"/>
    <s v="Mar"/>
    <x v="7"/>
  </r>
  <r>
    <s v="KELAR S.A."/>
    <s v="CENTRAL A GAS CICLO COMBINADO KELAR"/>
    <n v="5463833"/>
    <s v="GENERACIÓN, CAPTACIÓN Y DISTRIBUCIÓN DE ENERGÍA ELÉCTRICA"/>
    <x v="0"/>
    <n v="945"/>
    <s v="Cobre"/>
    <n v="0.99478654"/>
    <x v="0"/>
    <s v="DS90/2000 del MINSEGPRES"/>
    <s v="Mejillones"/>
    <s v="Antofagasta"/>
    <x v="2"/>
    <n v="359951"/>
    <n v="7449541"/>
    <n v="19"/>
    <s v="Tabla 5"/>
    <s v="Mar"/>
    <x v="8"/>
  </r>
  <r>
    <s v="AGUAS CHANAR S A"/>
    <m/>
    <n v="4588297"/>
    <s v="ELIMINACIÓN DE DESPERDICIOS Y AGUAS RESIDUALES, SANEAMIENTO Y ACTIVIDADES SIMILARES"/>
    <x v="10"/>
    <s v="7-99542570-3304-400"/>
    <s v="Sustancias Activas de Azul de Metileno"/>
    <n v="0.98933691000000001"/>
    <x v="0"/>
    <s v="DS90/2000 del MINSEGPRES"/>
    <s v="Huasco"/>
    <s v="Huasco"/>
    <x v="3"/>
    <m/>
    <m/>
    <m/>
    <s v="Sin Información"/>
    <s v="Mar"/>
    <x v="7"/>
  </r>
  <r>
    <s v="GOLDEN OMEGA S.A."/>
    <s v="GOLDEN OMEGA "/>
    <n v="2369657"/>
    <s v="ELABORACIÓN DE ACEITES Y GRASAS DE ORIGEN VEGETAL Y ANIMAL"/>
    <x v="1"/>
    <n v="29"/>
    <s v="Aceites y grasas"/>
    <n v="0.98611700000000002"/>
    <x v="0"/>
    <s v="DS90/2000 del MINSEGPRES"/>
    <s v="Arica"/>
    <s v="Arica"/>
    <x v="9"/>
    <n v="360868"/>
    <n v="7953532"/>
    <n v="19"/>
    <s v="Tabla 5"/>
    <s v="Mar"/>
    <x v="3"/>
  </r>
  <r>
    <s v="INDUSTRIA FRIGORIFICA SIMUNOVIC S A"/>
    <s v="FRIGORIFICO SIMUNOVIC S.A."/>
    <n v="5441894"/>
    <s v="PRODUCCIÓN, PROCESAMIENTO Y CONSERVACIÓN DE CARNE Y PRODUCTOS CÁRNICOS"/>
    <x v="8"/>
    <n v="164"/>
    <s v="Aceites y grasas"/>
    <n v="0.97210079999999999"/>
    <x v="0"/>
    <s v="DS90/2000 del MINSEGPRES"/>
    <s v="Punta Arenas"/>
    <s v="Magallanes"/>
    <x v="4"/>
    <n v="375797"/>
    <n v="4120303"/>
    <n v="19"/>
    <s v="Tabla 5"/>
    <s v="Mar"/>
    <x v="3"/>
  </r>
  <r>
    <s v="COLBUN S A"/>
    <s v="COMPLEJO TERMOELECTRICO SANTA MARIA"/>
    <n v="5452085"/>
    <s v="GENERACIÓN, CAPTACIÓN Y DISTRIBUCIÓN DE ENERGÍA ELÉCTRICA"/>
    <x v="0"/>
    <n v="239"/>
    <s v="Arsénico"/>
    <n v="0.94101620799999997"/>
    <x v="0"/>
    <s v="DS90/2000 del MINSEGPRES"/>
    <s v="Coronel"/>
    <s v="Concepción"/>
    <x v="0"/>
    <n v="666220"/>
    <n v="5898931"/>
    <n v="18"/>
    <s v="Tabla 4"/>
    <s v="Mar"/>
    <x v="8"/>
  </r>
  <r>
    <s v="PESQUERA FRIOSUR S A"/>
    <s v="PESQUERA FRIOSUR S.A."/>
    <n v="5441878"/>
    <s v="EXPLOTACIÓN DE CRIADEROS DE PECES Y PRODUCTOS DEL MAR EN GENERAL (ACUICULTURA); Y SERVICIOS RELACIONADOS"/>
    <x v="8"/>
    <n v="154"/>
    <s v="Aceites y grasas"/>
    <n v="0.93843551999999997"/>
    <x v="0"/>
    <s v="DS90/2000 del MINSEGPRES"/>
    <s v="Aysén"/>
    <s v="Aisén"/>
    <x v="10"/>
    <n v="670274"/>
    <n v="4963366"/>
    <n v="18"/>
    <s v="Tabla 5"/>
    <s v="Mar"/>
    <x v="3"/>
  </r>
  <r>
    <s v="CIA PESQUERA CAMANCHACA S A"/>
    <s v="CAMANCHACA PESCA NORTE"/>
    <n v="5441767"/>
    <s v="ELABORACIÓN Y CONSERVACIÓN DE PESCADO Y PRODUCTO DE PESCADO"/>
    <x v="3"/>
    <n v="37"/>
    <s v="Sulfuros"/>
    <n v="0.92339499999999997"/>
    <x v="0"/>
    <s v="DS90/2000 del MINSEGPRES"/>
    <s v="Iquique"/>
    <s v="Iquique"/>
    <x v="5"/>
    <n v="378881"/>
    <n v="7765629"/>
    <n v="19"/>
    <s v="Tabla 5"/>
    <s v="Mar"/>
    <x v="0"/>
  </r>
  <r>
    <s v="PESQUERA ISLA DEL REY S A"/>
    <s v="ISLA DEL REY"/>
    <n v="5441818"/>
    <s v="ELABORACIÓN Y CONSERVACIÓN DE PESCADO Y PRODUCTO DE PESCADO"/>
    <x v="3"/>
    <n v="93"/>
    <s v="Aceites y grasas"/>
    <n v="0.91890788000000001"/>
    <x v="0"/>
    <s v="DS90/2000 del MINSEGPRES"/>
    <s v="Valdivia"/>
    <s v="Valdivia"/>
    <x v="11"/>
    <n v="637857"/>
    <n v="5587659"/>
    <n v="18"/>
    <s v="Tabla 5"/>
    <s v="Mar"/>
    <x v="3"/>
  </r>
  <r>
    <s v="PESQUERA BAHIA CALDERA S A"/>
    <s v="PESQUERA BAHIA CALDERA SA"/>
    <n v="5441772"/>
    <s v="ELABORACIÓN Y CONSERVACIÓN DE PESCADO Y PRODUCTO DE PESCADO"/>
    <x v="3"/>
    <n v="40"/>
    <s v="Fluoruros"/>
    <n v="0.91338565999999999"/>
    <x v="0"/>
    <s v="DS90/2000 del MINSEGPRES"/>
    <s v="Caldera"/>
    <s v="Copiapó"/>
    <x v="3"/>
    <n v="320792"/>
    <n v="7006516"/>
    <n v="19"/>
    <s v="Tabla 5"/>
    <s v="Mar"/>
    <x v="6"/>
  </r>
  <r>
    <s v="PESQUERA Y CONSERVERA TAMAI LTDA"/>
    <s v="PESQUERA TAMAI LTDA"/>
    <n v="322191"/>
    <s v="ELABORACIÓN Y CONSERVACIÓN DE PESCADO Y PRODUCTO DE PESCADO"/>
    <x v="3"/>
    <n v="754"/>
    <s v="Nitrógeno Total Kjeldahl"/>
    <n v="0.91333472999999998"/>
    <x v="0"/>
    <s v="DS90/2000 del MINSEGPRES"/>
    <s v="Puerto Montt"/>
    <s v="Llanquihue"/>
    <x v="6"/>
    <n v="664071"/>
    <n v="5402166"/>
    <n v="18"/>
    <s v="Tabla 4"/>
    <s v="Mar"/>
    <x v="5"/>
  </r>
  <r>
    <s v="ST ANDREWS SMOKY DELICACIES S A"/>
    <s v="ST ANDREWS"/>
    <n v="5441957"/>
    <s v="ELABORACIÓN Y CONSERVACIÓN DE PESCADO Y PRODUCTO DE PESCADO"/>
    <x v="4"/>
    <n v="696"/>
    <s v="Nitrógeno Total Kjeldahl"/>
    <n v="0.90697728"/>
    <x v="0"/>
    <s v="DS90/2000 del MINSEGPRES"/>
    <s v="Chonchi"/>
    <s v="Chiloé"/>
    <x v="6"/>
    <n v="599271"/>
    <n v="5281141"/>
    <n v="18"/>
    <s v="Tabla 5"/>
    <s v="Mar"/>
    <x v="5"/>
  </r>
  <r>
    <s v="METHANEX CHILE SA"/>
    <s v="METHANEX CHILE S.A."/>
    <n v="5441884"/>
    <s v="FABRICACIÓN DE SUSTANCIAS QUÍMICAS BÁSICAS, EXCEPTO ABONOS Y COMPUESTOS DE NITRÓGENO"/>
    <x v="4"/>
    <n v="160"/>
    <s v="Manganeso"/>
    <n v="0.90512817999999995"/>
    <x v="0"/>
    <s v="DS90/2000 del MINSEGPRES"/>
    <s v="Punta Arenas"/>
    <s v="Magallanes"/>
    <x v="4"/>
    <n v="378210"/>
    <n v="4132835"/>
    <n v="19"/>
    <s v="Tabla 5"/>
    <s v="Mar"/>
    <x v="8"/>
  </r>
  <r>
    <s v="ORIZON S A"/>
    <s v="PLANTA ORIZON ORIENTE"/>
    <n v="5453677"/>
    <s v="ACTIVIDAD NO BIEN ESPECIFICADA"/>
    <x v="3"/>
    <n v="701"/>
    <s v="Fluoruros"/>
    <n v="0.899284584"/>
    <x v="0"/>
    <s v="DS90/2000 del MINSEGPRES"/>
    <s v="Coronel"/>
    <s v="Concepción"/>
    <x v="0"/>
    <n v="663356"/>
    <n v="5901055"/>
    <n v="18"/>
    <s v="Tabla 5"/>
    <s v="Mar"/>
    <x v="6"/>
  </r>
  <r>
    <s v="CENTRAL TERMOELECTRICA ANDINA S A"/>
    <s v="CENTRAL TERMICA ANDINA"/>
    <n v="436492"/>
    <s v="GENERACIÓN, CAPTACIÓN Y DISTRIBUCIÓN DE ENERGÍA ELÉCTRICA"/>
    <x v="0"/>
    <n v="222"/>
    <s v="Manganeso"/>
    <n v="0.89052832000000004"/>
    <x v="0"/>
    <s v="DS90/2000 del MINSEGPRES"/>
    <s v="Mejillones"/>
    <s v="Antofagasta"/>
    <x v="2"/>
    <n v="355799"/>
    <n v="7446299"/>
    <n v="19"/>
    <s v="Tabla 4"/>
    <s v="Mar"/>
    <x v="8"/>
  </r>
  <r>
    <s v="CORPESCA S A"/>
    <s v="PLANTA ORIENTE"/>
    <n v="5443291"/>
    <s v="ELABORACIÓN Y CONSERVACIÓN DE PESCADO Y PRODUCTO DE PESCADO"/>
    <x v="3"/>
    <n v="212"/>
    <s v="Índice de fenol"/>
    <n v="0.88583034599999999"/>
    <x v="0"/>
    <s v="DS90/2000 del MINSEGPRES"/>
    <s v="Iquique"/>
    <s v="Iquique"/>
    <x v="5"/>
    <n v="380841"/>
    <n v="7765597"/>
    <n v="19"/>
    <s v="Tabla 5"/>
    <s v="Mar"/>
    <x v="12"/>
  </r>
  <r>
    <s v="EMPRESA ELECTRICA COCHRANE S.P.A."/>
    <s v="CENTRAL TERMOELÉCTRICA COCHRANE"/>
    <n v="5452233"/>
    <s v="GENERACIÓN, CAPTACIÓN Y DISTRIBUCIÓN DE ENERGÍA ELÉCTRICA"/>
    <x v="0"/>
    <n v="854"/>
    <s v="Sustancias Activas de Azul de Metileno"/>
    <n v="0.87974313100000001"/>
    <x v="0"/>
    <s v="DS90/2000 del MINSEGPRES"/>
    <s v="Mejillones"/>
    <s v="Antofagasta"/>
    <x v="2"/>
    <n v="359025"/>
    <n v="7448705"/>
    <n v="19"/>
    <s v="Tabla 4"/>
    <s v="Mar"/>
    <x v="7"/>
  </r>
  <r>
    <s v="CLEANAIRTECH SUDAMERICA S.A."/>
    <s v="PLANTA DESALINIZADORA"/>
    <n v="5457592"/>
    <s v="CAPTACIÓN, DEPURACIÓN Y DISTRIBUCIÓN DE AGUA"/>
    <x v="4"/>
    <n v="224"/>
    <s v="Sulfuros"/>
    <n v="0.87015390000000004"/>
    <x v="0"/>
    <s v="DS90/2000 del MINSEGPRES"/>
    <s v="Caldera"/>
    <s v="Copiapó"/>
    <x v="3"/>
    <n v="320210"/>
    <n v="7026122"/>
    <n v="19"/>
    <s v="Tabla 5"/>
    <s v="Mar"/>
    <x v="0"/>
  </r>
  <r>
    <s v="CIA CONTRACTUAL MINERA CANDELARIA"/>
    <s v="PUERTO Y PLANTA DESALINIZADORA DE CANDELARIA"/>
    <n v="5461392"/>
    <s v="EXTRACCIÓN DE COBRE."/>
    <x v="2"/>
    <n v="240"/>
    <s v="Aluminio"/>
    <n v="0.86973887000000005"/>
    <x v="0"/>
    <s v="DS90/2000 del MINSEGPRES"/>
    <s v="Caldera"/>
    <s v="Copiapó"/>
    <x v="3"/>
    <n v="317512"/>
    <n v="7005987"/>
    <n v="19"/>
    <s v="Tabla 5"/>
    <s v="Mar"/>
    <x v="8"/>
  </r>
  <r>
    <s v="ENEL GENERACION CHILE S.A."/>
    <s v="CENTRAL TERMOELECTRICA BOCAMINA U1"/>
    <n v="5441923"/>
    <s v="GENERACIÓN, CAPTACIÓN Y DISTRIBUCIÓN DE ENERGÍA ELÉCTRICA"/>
    <x v="0"/>
    <n v="196"/>
    <s v="Molibdeno"/>
    <n v="0.85536000000000001"/>
    <x v="0"/>
    <s v="DS90/2000 del MINSEGPRES"/>
    <s v="Coronel"/>
    <s v="Concepción"/>
    <x v="0"/>
    <n v="663174"/>
    <n v="5901210"/>
    <n v="18"/>
    <s v="Tabla 4"/>
    <s v="Mar"/>
    <x v="8"/>
  </r>
  <r>
    <s v="GASMAR S A"/>
    <s v="GASMAR S A"/>
    <n v="5452016"/>
    <s v="FABRICACIÓN DE GAS; DISTRIBUCIÓN DE COMBUSTIBLES GASEOSOS POR TUBERÍAS"/>
    <x v="5"/>
    <n v="947"/>
    <s v="Sólidos suspendidos totales"/>
    <n v="0.84562367999999999"/>
    <x v="0"/>
    <s v="DS90/2000 del MINSEGPRES"/>
    <s v="Quintero"/>
    <s v="Valparaíso"/>
    <x v="1"/>
    <n v="267536"/>
    <n v="6371826"/>
    <n v="19"/>
    <s v="Tabla 5"/>
    <s v="Mar"/>
    <x v="2"/>
  </r>
  <r>
    <s v="CORPESCA S A"/>
    <s v="PLANTA NORTE"/>
    <n v="5441760"/>
    <s v="ELABORACIÓN Y CONSERVACIÓN DE PESCADO Y PRODUCTO DE PESCADO"/>
    <x v="3"/>
    <n v="30"/>
    <s v="Níquel"/>
    <n v="0.84016877999999995"/>
    <x v="0"/>
    <s v="DS90/2000 del MINSEGPRES"/>
    <s v="Arica"/>
    <s v="Arica"/>
    <x v="9"/>
    <n v="360900"/>
    <n v="7953060"/>
    <n v="19"/>
    <s v="Tabla 5"/>
    <s v="Mar"/>
    <x v="8"/>
  </r>
  <r>
    <s v="AES GENER S A"/>
    <s v="CENTRAL TERMOELÉCTRICA VENTANAS UNIDADES 1 Y 2"/>
    <n v="85823"/>
    <s v="GENERACIÓN, CAPTACIÓN Y DISTRIBUCIÓN DE ENERGÍA ELÉCTRICA"/>
    <x v="0"/>
    <n v="84"/>
    <s v="Arsénico"/>
    <n v="0.82520064000000004"/>
    <x v="0"/>
    <s v="DS90/2000 del MINSEGPRES"/>
    <s v="Puchuncaví"/>
    <s v="Valparaíso"/>
    <x v="1"/>
    <n v="267718"/>
    <n v="6373424"/>
    <n v="19"/>
    <s v="Tabla 4"/>
    <s v="Mar"/>
    <x v="8"/>
  </r>
  <r>
    <s v="DANISCO CHILE S A"/>
    <s v="DANISCO"/>
    <n v="5441825"/>
    <s v="EXPLOTACIÓN DE CRIADEROS DE PECES Y PRODUCTOS DEL MAR EN GENERAL (ACUICULTURA); Y SERVICIOS RELACIONADOS"/>
    <x v="4"/>
    <n v="101"/>
    <s v="Nitrógeno Total Kjeldahl"/>
    <n v="0.80995200000000001"/>
    <x v="0"/>
    <s v="DS90/2000 del MINSEGPRES"/>
    <s v="Calbuco"/>
    <s v="Llanquihue"/>
    <x v="6"/>
    <n v="629163"/>
    <n v="5373077"/>
    <n v="18"/>
    <s v="Tabla 5"/>
    <s v="Mar"/>
    <x v="5"/>
  </r>
  <r>
    <s v="CORPESCA S A"/>
    <s v="PLANTA SUR"/>
    <n v="1625860"/>
    <s v="ELABORACIÓN Y CONSERVACIÓN DE PESCADO Y PRODUCTO DE PESCADO"/>
    <x v="3"/>
    <n v="31"/>
    <s v="Aluminio"/>
    <n v="0.79962960000000005"/>
    <x v="0"/>
    <s v="DS90/2000 del MINSEGPRES"/>
    <s v="Arica"/>
    <s v="Arica"/>
    <x v="9"/>
    <n v="361056"/>
    <n v="7952583"/>
    <n v="19"/>
    <s v="Tabla 5"/>
    <s v="Mar"/>
    <x v="8"/>
  </r>
  <r>
    <s v="DANISCO CHILE S A"/>
    <s v="DANISCO"/>
    <n v="5441825"/>
    <s v="EXPLOTACIÓN DE CRIADEROS DE PECES Y PRODUCTOS DEL MAR EN GENERAL (ACUICULTURA); Y SERVICIOS RELACIONADOS"/>
    <x v="4"/>
    <n v="100"/>
    <s v="Aceites y grasas"/>
    <n v="0.78940399999999999"/>
    <x v="0"/>
    <s v="DS90/2000 del MINSEGPRES"/>
    <s v="Calbuco"/>
    <s v="Llanquihue"/>
    <x v="6"/>
    <n v="629163"/>
    <n v="5373077"/>
    <n v="18"/>
    <s v="Tabla 5"/>
    <s v="Mar"/>
    <x v="3"/>
  </r>
  <r>
    <s v="MARINE HARVEST CHILE S A"/>
    <s v="PLANTA DE COSECHA"/>
    <n v="5441879"/>
    <s v="EXPLOTACIÓN DE CRIADEROS DE PECES Y PRODUCTOS DEL MAR EN GENERAL (ACUICULTURA); Y SERVICIOS RELACIONADOS"/>
    <x v="3"/>
    <n v="155"/>
    <s v="Nitrógeno Total Kjeldahl"/>
    <n v="0.78894816000000001"/>
    <x v="0"/>
    <s v="DS90/2000 del MINSEGPRES"/>
    <s v="Aysén"/>
    <s v="Aisén"/>
    <x v="10"/>
    <n v="670603"/>
    <n v="4962432"/>
    <n v="18"/>
    <s v="Tabla 4"/>
    <s v="Mar"/>
    <x v="5"/>
  </r>
  <r>
    <s v="ENAP REFINERIAS S A"/>
    <s v="EMPRESA NACIONAL DEL PETRÓLEO (ENAP)"/>
    <n v="6760"/>
    <s v="FABRICACIÓN DE PRODUCTOS DE REFINACIÓN DE PETRÓLEO"/>
    <x v="11"/>
    <n v="73"/>
    <s v="Fluoruros"/>
    <n v="0.78431515100000004"/>
    <x v="0"/>
    <s v="DS90/2000 del MINSEGPRES"/>
    <s v="Concón"/>
    <s v="Valparaíso"/>
    <x v="1"/>
    <n v="265599"/>
    <n v="6354307"/>
    <n v="19"/>
    <s v="Tabla 5"/>
    <s v="Mar"/>
    <x v="6"/>
  </r>
  <r>
    <s v="CORPESCA S A"/>
    <s v="PLANTA MEJILLONES"/>
    <n v="99599"/>
    <s v="ELABORACIÓN Y CONSERVACIÓN DE PESCADO Y PRODUCTO DE PESCADO"/>
    <x v="3"/>
    <n v="48"/>
    <s v="Fósforo Total"/>
    <n v="0.78038399999999997"/>
    <x v="0"/>
    <s v="DS90/2000 del MINSEGPRES"/>
    <s v="Mejillones"/>
    <s v="Antofagasta"/>
    <x v="2"/>
    <n v="353949"/>
    <n v="7445442"/>
    <n v="19"/>
    <s v="Tabla 5"/>
    <s v="Mar"/>
    <x v="5"/>
  </r>
  <r>
    <s v="CORPESCA S A"/>
    <s v="PLANTA NORTE"/>
    <n v="5441760"/>
    <s v="ELABORACIÓN Y CONSERVACIÓN DE PESCADO Y PRODUCTO DE PESCADO"/>
    <x v="3"/>
    <n v="30"/>
    <s v="Sustancias Activas de Azul de Metileno"/>
    <n v="0.77996160000000003"/>
    <x v="0"/>
    <s v="DS90/2000 del MINSEGPRES"/>
    <s v="Arica"/>
    <s v="Arica"/>
    <x v="9"/>
    <n v="360900"/>
    <n v="7953060"/>
    <n v="19"/>
    <s v="Tabla 5"/>
    <s v="Mar"/>
    <x v="7"/>
  </r>
  <r>
    <s v="CENTRAL TERMOELECTRICA ANDINA S A"/>
    <s v="CENTRAL TERMICA ANDINA"/>
    <n v="436492"/>
    <s v="GENERACIÓN, CAPTACIÓN Y DISTRIBUCIÓN DE ENERGÍA ELÉCTRICA"/>
    <x v="0"/>
    <n v="221"/>
    <s v="Zinc"/>
    <n v="0.77921227999999998"/>
    <x v="0"/>
    <s v="DS90/2000 del MINSEGPRES"/>
    <s v="Mejillones"/>
    <s v="Antofagasta"/>
    <x v="2"/>
    <n v="355799"/>
    <n v="7446299"/>
    <n v="19"/>
    <s v="Tabla 4"/>
    <s v="Mar"/>
    <x v="8"/>
  </r>
  <r>
    <s v="EWOS CHILE ALIMENTOS LIMITADA"/>
    <s v="EWOS CHILE ALIMENTOS LIMITADA"/>
    <n v="5441913"/>
    <s v="ELABORACIÓN DE ALIMENTOS PREPARADOS PARA ANIMALES"/>
    <x v="4"/>
    <n v="184"/>
    <s v="Sólidos suspendidos totales"/>
    <n v="0.77659999999999996"/>
    <x v="0"/>
    <s v="DS90/2000 del MINSEGPRES"/>
    <s v="Coronel"/>
    <s v="Concepción"/>
    <x v="0"/>
    <n v="663306"/>
    <n v="5908658"/>
    <n v="18"/>
    <s v="Tabla 5"/>
    <s v="Mar"/>
    <x v="2"/>
  </r>
  <r>
    <s v="EMPRESA ELECTRICA COCHRANE S.P.A."/>
    <s v="CENTRAL TERMOELÉCTRICA COCHRANE"/>
    <n v="5452233"/>
    <s v="GENERACIÓN, CAPTACIÓN Y DISTRIBUCIÓN DE ENERGÍA ELÉCTRICA"/>
    <x v="0"/>
    <n v="854"/>
    <s v="Hidrocarburos volátiles"/>
    <n v="0.77471337399999995"/>
    <x v="0"/>
    <s v="DS90/2000 del MINSEGPRES"/>
    <s v="Mejillones"/>
    <s v="Antofagasta"/>
    <x v="2"/>
    <n v="359025"/>
    <n v="7448705"/>
    <n v="19"/>
    <s v="Tabla 4"/>
    <s v="Mar"/>
    <x v="4"/>
  </r>
  <r>
    <s v="AES GENER S A"/>
    <s v="CENTRAL TERMOELÉCTRICA VENTANAS UNIDADES 1 Y 2"/>
    <n v="85823"/>
    <s v="GENERACIÓN, CAPTACIÓN Y DISTRIBUCIÓN DE ENERGÍA ELÉCTRICA"/>
    <x v="0"/>
    <n v="83"/>
    <s v="Cromo Total"/>
    <n v="0.77362560000000002"/>
    <x v="0"/>
    <s v="DS90/2000 del MINSEGPRES"/>
    <s v="Puchuncaví"/>
    <s v="Valparaíso"/>
    <x v="1"/>
    <n v="267718"/>
    <n v="6373424"/>
    <n v="19"/>
    <s v="Tabla 4"/>
    <s v="Mar"/>
    <x v="8"/>
  </r>
  <r>
    <s v="MAINSTREAM CHILE S A"/>
    <s v="PLANTA QUEMCHI   PROSAL"/>
    <n v="5441859"/>
    <s v="ELABORACIÓN Y CONSERVACIÓN DE PESCADO Y PRODUCTO DE PESCADO"/>
    <x v="3"/>
    <n v="135"/>
    <s v="Nitrógeno Total Kjeldahl"/>
    <n v="0.76447799999999999"/>
    <x v="0"/>
    <s v="DS90/2000 del MINSEGPRES"/>
    <s v="Quemchi"/>
    <s v="Chiloé"/>
    <x v="6"/>
    <n v="624871"/>
    <n v="5332438"/>
    <n v="18"/>
    <s v="Tabla 5"/>
    <s v="Mar"/>
    <x v="5"/>
  </r>
  <r>
    <s v="AES GENER S A"/>
    <s v="CENTRAL TERMOELÉCTRICA VENTANAS UNIDADES 1 Y 2"/>
    <n v="85823"/>
    <s v="GENERACIÓN, CAPTACIÓN Y DISTRIBUCIÓN DE ENERGÍA ELÉCTRICA"/>
    <x v="0"/>
    <n v="83"/>
    <s v="Selenio"/>
    <n v="0.76190400000000003"/>
    <x v="0"/>
    <s v="DS90/2000 del MINSEGPRES"/>
    <s v="Puchuncaví"/>
    <s v="Valparaíso"/>
    <x v="1"/>
    <n v="267718"/>
    <n v="6373424"/>
    <n v="19"/>
    <s v="Tabla 4"/>
    <s v="Mar"/>
    <x v="13"/>
  </r>
  <r>
    <s v="GUACOLDA ENERGIA S.A"/>
    <s v="GUACOLDA"/>
    <n v="6638"/>
    <s v="GENERACIÓN, CAPTACIÓN Y DISTRIBUCIÓN DE ENERGÍA ELÉCTRICA"/>
    <x v="0"/>
    <n v="702"/>
    <s v="Níquel"/>
    <n v="0.75415799800000005"/>
    <x v="0"/>
    <s v="DS90/2000 del MINSEGPRES"/>
    <s v="Huasco"/>
    <s v="Huasco"/>
    <x v="3"/>
    <n v="279279"/>
    <n v="6848815"/>
    <n v="19"/>
    <s v="Tabla 4"/>
    <s v="Mar"/>
    <x v="8"/>
  </r>
  <r>
    <s v="CORPESCA S A"/>
    <s v="PLANTA NORTE"/>
    <n v="5441760"/>
    <s v="ELABORACIÓN Y CONSERVACIÓN DE PESCADO Y PRODUCTO DE PESCADO"/>
    <x v="3"/>
    <n v="30"/>
    <s v="Sulfuros"/>
    <n v="0.75394000000000005"/>
    <x v="0"/>
    <s v="DS90/2000 del MINSEGPRES"/>
    <s v="Arica"/>
    <s v="Arica"/>
    <x v="9"/>
    <n v="360900"/>
    <n v="7953060"/>
    <n v="19"/>
    <s v="Tabla 5"/>
    <s v="Mar"/>
    <x v="0"/>
  </r>
  <r>
    <s v="PATAGONIA SALMON FARMING S A"/>
    <s v="PATAGONIA SALMON FARMING"/>
    <n v="5441899"/>
    <s v="EXPLOTACIÓN DE CRIADEROS DE PECES Y PRODUCTOS DEL MAR EN GENERAL (ACUICULTURA); Y SERVICIOS RELACIONADOS"/>
    <x v="3"/>
    <n v="169"/>
    <s v="Sulfatos"/>
    <n v="0.75176816000000002"/>
    <x v="0"/>
    <s v="DS90/2000 del MINSEGPRES"/>
    <s v="Puerto Montt"/>
    <s v="Llanquihue"/>
    <x v="6"/>
    <n v="660224"/>
    <n v="5389722"/>
    <n v="18"/>
    <s v="Tabla 5"/>
    <s v="Mar"/>
    <x v="0"/>
  </r>
  <r>
    <s v="MINERA ESCONDIDA LIMITADA"/>
    <s v="PUNTA COLOSO 0"/>
    <n v="64565"/>
    <s v="CAPTACIÓN, DEPURACIÓN Y DISTRIBUCIÓN DE AGUA"/>
    <x v="2"/>
    <n v="65"/>
    <s v="Cromo Total"/>
    <n v="0.74742410599999998"/>
    <x v="0"/>
    <s v="DS90/2000 del MINSEGPRES"/>
    <s v="Antofagasta"/>
    <s v="Antofagasta"/>
    <x v="2"/>
    <n v="349933"/>
    <n v="7370869"/>
    <n v="19"/>
    <s v="Tabla 5"/>
    <s v="Mar"/>
    <x v="8"/>
  </r>
  <r>
    <s v="CLEANAIRTECH SUDAMERICA S.A."/>
    <s v="PLANTA DESALINIZADORA"/>
    <n v="5457592"/>
    <s v="CAPTACIÓN, DEPURACIÓN Y DISTRIBUCIÓN DE AGUA"/>
    <x v="4"/>
    <n v="224"/>
    <s v="Zinc"/>
    <n v="0.74512239999999996"/>
    <x v="0"/>
    <s v="DS90/2000 del MINSEGPRES"/>
    <s v="Caldera"/>
    <s v="Copiapó"/>
    <x v="3"/>
    <n v="320210"/>
    <n v="7026122"/>
    <n v="19"/>
    <s v="Tabla 5"/>
    <s v="Mar"/>
    <x v="8"/>
  </r>
  <r>
    <s v="SERVICIOS Y REFINERIAS DEL NORTE S A"/>
    <s v="SERVICIOS Y REFINERIAS DEL NORTE S.A. SERENOR"/>
    <n v="5441762"/>
    <s v="ELABORACIÓN DE ACEITES Y GRASAS DE ORIGEN VEGETAL Y ANIMAL"/>
    <x v="3"/>
    <n v="32"/>
    <s v="Aceites y grasas"/>
    <n v="0.74195352000000003"/>
    <x v="0"/>
    <s v="DS90/2000 del MINSEGPRES"/>
    <s v="Iquique"/>
    <s v="Iquique"/>
    <x v="5"/>
    <n v="380654"/>
    <n v="7765373"/>
    <n v="19"/>
    <s v="Tabla 4"/>
    <s v="Mar"/>
    <x v="3"/>
  </r>
  <r>
    <s v="ORIZON S A"/>
    <s v="PLANTA ORIZON ORIENTE"/>
    <n v="5453677"/>
    <s v="ACTIVIDAD NO BIEN ESPECIFICADA"/>
    <x v="3"/>
    <n v="701"/>
    <s v="Fósforo Total"/>
    <n v="0.73545868000000003"/>
    <x v="0"/>
    <s v="DS90/2000 del MINSEGPRES"/>
    <s v="Coronel"/>
    <s v="Concepción"/>
    <x v="0"/>
    <n v="663356"/>
    <n v="5901055"/>
    <n v="18"/>
    <s v="Tabla 5"/>
    <s v="Mar"/>
    <x v="5"/>
  </r>
  <r>
    <s v="LOTA PROTEIN S A"/>
    <s v="LOTA PROTEIN S.A."/>
    <n v="5441924"/>
    <s v="ELABORACIÓN Y CONSERVACIÓN DE PESCADO Y PRODUCTO DE PESCADO"/>
    <x v="3"/>
    <n v="197"/>
    <s v="Sustancias Activas de Azul de Metileno"/>
    <n v="0.72294508000000002"/>
    <x v="0"/>
    <s v="DS90/2000 del MINSEGPRES"/>
    <s v="Lota"/>
    <s v="Concepción"/>
    <x v="0"/>
    <n v="663777"/>
    <n v="5892531"/>
    <n v="18"/>
    <s v="Tabla 5"/>
    <s v="Mar"/>
    <x v="7"/>
  </r>
  <r>
    <s v="BLUMAR S.A."/>
    <s v="BLUMAR SAN VICENTE"/>
    <n v="5441921"/>
    <s v="ELABORACIÓN Y CONSERVACIÓN DE PESCADO Y PRODUCTO DE PESCADO"/>
    <x v="3"/>
    <n v="194"/>
    <s v="Hidrocarburos totales"/>
    <n v="0.72050000000000003"/>
    <x v="0"/>
    <s v="DS90/2000 del MINSEGPRES"/>
    <s v="Talcahuano"/>
    <s v="Concepción"/>
    <x v="0"/>
    <n v="666985"/>
    <n v="5934045"/>
    <n v="18"/>
    <s v="Tabla 4"/>
    <s v="Mar"/>
    <x v="4"/>
  </r>
  <r>
    <s v="ORIZON S A"/>
    <s v="ORIZON PLANTA COQUIMBO"/>
    <n v="5460025"/>
    <s v="ELABORACIÓN Y CONSERVACIÓN DE PESCADO Y PRODUCTO DE PESCADO"/>
    <x v="3"/>
    <n v="69"/>
    <s v="Cromo Total"/>
    <n v="0.71968564800000001"/>
    <x v="0"/>
    <s v="DS90/2000 del MINSEGPRES"/>
    <s v="Coquimbo"/>
    <s v="Elqui"/>
    <x v="7"/>
    <n v="272113"/>
    <n v="6682917"/>
    <n v="19"/>
    <s v="Tabla 5"/>
    <s v="Mar"/>
    <x v="8"/>
  </r>
  <r>
    <s v="GUACOLDA ENERGIA S.A"/>
    <s v="GUACOLDA"/>
    <n v="6638"/>
    <s v="GENERACIÓN, CAPTACIÓN Y DISTRIBUCIÓN DE ENERGÍA ELÉCTRICA"/>
    <x v="0"/>
    <n v="20"/>
    <s v="Manganeso"/>
    <n v="0.71907158400000004"/>
    <x v="0"/>
    <s v="DS90/2000 del MINSEGPRES"/>
    <s v="Huasco"/>
    <s v="Huasco"/>
    <x v="3"/>
    <n v="279279"/>
    <n v="6848815"/>
    <n v="19"/>
    <s v="Tabla 4"/>
    <s v="Mar"/>
    <x v="8"/>
  </r>
  <r>
    <s v="CORP NACIONAL DEL COBRE DE CHILE"/>
    <s v="REFINERIA VENTANAS"/>
    <n v="2443"/>
    <s v="FUNDICIÓN DE METALES NO FERROSOS"/>
    <x v="7"/>
    <n v="72"/>
    <s v="Nitrógeno Total Kjeldahl"/>
    <n v="0.69664113500000002"/>
    <x v="0"/>
    <s v="DS90/2000 del MINSEGPRES"/>
    <s v="Puchuncaví"/>
    <s v="Valparaíso"/>
    <x v="1"/>
    <n v="267422"/>
    <n v="6372051"/>
    <n v="19"/>
    <s v="Tabla 4"/>
    <s v="Mar"/>
    <x v="5"/>
  </r>
  <r>
    <s v="ORIZON S A"/>
    <s v="ORIZON PLANTA COQUIMBO"/>
    <n v="5460025"/>
    <s v="ELABORACIÓN Y CONSERVACIÓN DE PESCADO Y PRODUCTO DE PESCADO"/>
    <x v="3"/>
    <n v="69"/>
    <s v="Hidrocarburos volátiles"/>
    <n v="0.69437259100000004"/>
    <x v="0"/>
    <s v="DS90/2000 del MINSEGPRES"/>
    <s v="Coquimbo"/>
    <s v="Elqui"/>
    <x v="7"/>
    <n v="272113"/>
    <n v="6682917"/>
    <n v="19"/>
    <s v="Tabla 5"/>
    <s v="Mar"/>
    <x v="4"/>
  </r>
  <r>
    <s v="CENTRAL TERMOELECTRICA ANDINA S A"/>
    <s v="CENTRAL TERMICA ANDINA"/>
    <n v="436492"/>
    <s v="GENERACIÓN, CAPTACIÓN Y DISTRIBUCIÓN DE ENERGÍA ELÉCTRICA"/>
    <x v="0"/>
    <n v="222"/>
    <s v="Cromo Total"/>
    <n v="0.66789624000000003"/>
    <x v="0"/>
    <s v="DS90/2000 del MINSEGPRES"/>
    <s v="Mejillones"/>
    <s v="Antofagasta"/>
    <x v="2"/>
    <n v="355799"/>
    <n v="7446299"/>
    <n v="19"/>
    <s v="Tabla 4"/>
    <s v="Mar"/>
    <x v="8"/>
  </r>
  <r>
    <s v="PESQUERA QUINTERO SA"/>
    <s v="PESQUERA QUINTERO S.A."/>
    <n v="5441804"/>
    <s v="ELABORACIÓN Y CONSERVACIÓN DE PESCADO Y PRODUCTO DE PESCADO"/>
    <x v="3"/>
    <n v="78"/>
    <s v="Hidrocarburos totales"/>
    <n v="0.66273604200000003"/>
    <x v="0"/>
    <s v="DS90/2000 del MINSEGPRES"/>
    <s v="Quintero"/>
    <s v="Valparaíso"/>
    <x v="1"/>
    <n v="263471"/>
    <n v="6370534"/>
    <n v="19"/>
    <s v="Tabla 4"/>
    <s v="Mar"/>
    <x v="4"/>
  </r>
  <r>
    <s v="AES GENER S A"/>
    <s v="CENTRAL TERMOELÉCTRICA VENTANAS UNIDADES 1 Y 2"/>
    <n v="85823"/>
    <s v="GENERACIÓN, CAPTACIÓN Y DISTRIBUCIÓN DE ENERGÍA ELÉCTRICA"/>
    <x v="0"/>
    <n v="83"/>
    <s v="Níquel"/>
    <n v="0.65640960000000004"/>
    <x v="0"/>
    <s v="DS90/2000 del MINSEGPRES"/>
    <s v="Puchuncaví"/>
    <s v="Valparaíso"/>
    <x v="1"/>
    <n v="267718"/>
    <n v="6373424"/>
    <n v="19"/>
    <s v="Tabla 4"/>
    <s v="Mar"/>
    <x v="8"/>
  </r>
  <r>
    <s v="EXPORTADORA LOS FIORDOS LIMITADA"/>
    <s v="PISCICULTURA PARGUA"/>
    <n v="5469458"/>
    <s v="EXPLOTACIÓN DE CRIADEROS DE PECES Y PRODUCTOS DEL MAR EN GENERAL (ACUICULTURA); Y SERVICIOS RELACIONADOS"/>
    <x v="3"/>
    <n v="865"/>
    <s v="Hidrocarburos totales"/>
    <n v="0.65207999999999999"/>
    <x v="0"/>
    <s v="DS90/2000 del MINSEGPRES"/>
    <s v="Calbuco"/>
    <s v="Llanquihue"/>
    <x v="6"/>
    <n v="632955"/>
    <n v="5371852"/>
    <n v="18"/>
    <s v="Tabla 5"/>
    <s v="Mar"/>
    <x v="4"/>
  </r>
  <r>
    <s v="GASMAR S A"/>
    <s v="GASMAR S A"/>
    <n v="5452016"/>
    <s v="FABRICACIÓN DE GAS; DISTRIBUCIÓN DE COMBUSTIBLES GASEOSOS POR TUBERÍAS"/>
    <x v="5"/>
    <n v="947"/>
    <s v="Hidrocarburos totales"/>
    <n v="0.64980959999999999"/>
    <x v="0"/>
    <s v="DS90/2000 del MINSEGPRES"/>
    <s v="Quintero"/>
    <s v="Valparaíso"/>
    <x v="1"/>
    <n v="267536"/>
    <n v="6371826"/>
    <n v="19"/>
    <s v="Tabla 5"/>
    <s v="Mar"/>
    <x v="4"/>
  </r>
  <r>
    <s v="GASMAR S A"/>
    <s v="GASMAR S A"/>
    <n v="5452016"/>
    <s v="FABRICACIÓN DE GAS; DISTRIBUCIÓN DE COMBUSTIBLES GASEOSOS POR TUBERÍAS"/>
    <x v="5"/>
    <n v="947"/>
    <s v="Aceites y grasas"/>
    <n v="0.64980959999999999"/>
    <x v="0"/>
    <s v="DS90/2000 del MINSEGPRES"/>
    <s v="Quintero"/>
    <s v="Valparaíso"/>
    <x v="1"/>
    <n v="267536"/>
    <n v="6371826"/>
    <n v="19"/>
    <s v="Tabla 5"/>
    <s v="Mar"/>
    <x v="3"/>
  </r>
  <r>
    <s v="CELULOSA ARAUCO Y CONSTITUCION S A"/>
    <s v="NUEVA ALDEA"/>
    <n v="85017"/>
    <s v="FABRICACIÓN DE PASTAS DE MADERA, PAPEL Y CARTÓN"/>
    <x v="6"/>
    <n v="175"/>
    <s v="Cobre"/>
    <n v="0.64735378399999999"/>
    <x v="0"/>
    <s v="DS90/2000 del MINSEGPRES"/>
    <s v="Ránquil"/>
    <s v="Ñuble"/>
    <x v="0"/>
    <n v="725958"/>
    <n v="5939876"/>
    <n v="18"/>
    <s v="Tabla 5"/>
    <s v="Mar"/>
    <x v="8"/>
  </r>
  <r>
    <s v="EMPRESA ELECTRICA ANGAMOS S.A."/>
    <s v="CENTRAL TERMOELÉCTRICA ANGAMOS"/>
    <n v="5452292"/>
    <s v="GENERACIÓN, CAPTACIÓN Y DISTRIBUCIÓN DE ENERGÍA ELÉCTRICA"/>
    <x v="0"/>
    <n v="51"/>
    <s v="Arsénico"/>
    <n v="0.64468800000000004"/>
    <x v="0"/>
    <s v="DS90/2000 del MINSEGPRES"/>
    <s v="Mejillones"/>
    <s v="Antofagasta"/>
    <x v="2"/>
    <n v="359788"/>
    <n v="7448232"/>
    <n v="19"/>
    <s v="Tabla 4"/>
    <s v="Mar"/>
    <x v="8"/>
  </r>
  <r>
    <s v="GUACOLDA ENERGIA S.A"/>
    <s v="GUACOLDA"/>
    <n v="6638"/>
    <s v="GENERACIÓN, CAPTACIÓN Y DISTRIBUCIÓN DE ENERGÍA ELÉCTRICA"/>
    <x v="0"/>
    <n v="702"/>
    <s v="Cromo Total"/>
    <n v="0.64364157"/>
    <x v="0"/>
    <s v="DS90/2000 del MINSEGPRES"/>
    <s v="Huasco"/>
    <s v="Huasco"/>
    <x v="3"/>
    <n v="279279"/>
    <n v="6848815"/>
    <n v="19"/>
    <s v="Tabla 4"/>
    <s v="Mar"/>
    <x v="8"/>
  </r>
  <r>
    <s v="CAMANCHACA CULTIVOS SUR S.A."/>
    <s v="RAUCO"/>
    <n v="5453027"/>
    <s v="ELABORACIÓN Y CONSERVACIÓN DE PESCADO Y PRODUCTO DE PESCADO"/>
    <x v="4"/>
    <n v="227"/>
    <s v="Cloruros"/>
    <n v="0.63807480000000005"/>
    <x v="0"/>
    <s v="DS90/2000 del MINSEGPRES"/>
    <s v="Chonchi"/>
    <s v="Chiloé"/>
    <x v="6"/>
    <n v="598268"/>
    <n v="5288989"/>
    <n v="18"/>
    <s v="Tabla 5"/>
    <s v="Mar"/>
    <x v="1"/>
  </r>
  <r>
    <s v="EXPORTADORA LOS FIORDOS LIMITADA"/>
    <s v="PLANTA DE PROCESO QUELLÓN"/>
    <n v="4585765"/>
    <s v="EXPLOTACIÓN DE CRIADEROS DE PECES Y PRODUCTOS DEL MAR EN GENERAL (ACUICULTURA); Y SERVICIOS RELACIONADOS"/>
    <x v="3"/>
    <n v="132"/>
    <s v="Sustancias Activas de Azul de Metileno"/>
    <n v="0.63495762"/>
    <x v="0"/>
    <s v="DS90/2000 del MINSEGPRES"/>
    <s v="Quellón"/>
    <s v="Chiloé"/>
    <x v="6"/>
    <n v="616295"/>
    <n v="5225389"/>
    <n v="18"/>
    <s v="Tabla 5"/>
    <s v="Mar"/>
    <x v="7"/>
  </r>
  <r>
    <s v="CONGELADOS Y CONSERVAS FITZ ROY S A"/>
    <s v="FITZ ROY"/>
    <n v="5441823"/>
    <s v="EXPLOTACIÓN DE CRIADEROS DE PECES Y PRODUCTOS DEL MAR EN GENERAL (ACUICULTURA); Y SERVICIOS RELACIONADOS"/>
    <x v="3"/>
    <n v="98"/>
    <s v="Aluminio"/>
    <n v="0.63337222999999998"/>
    <x v="0"/>
    <s v="DS90/2000 del MINSEGPRES"/>
    <s v="Calbuco"/>
    <s v="Llanquihue"/>
    <x v="6"/>
    <n v="655100"/>
    <n v="5373000"/>
    <n v="18"/>
    <s v="Tabla 5"/>
    <s v="Mar"/>
    <x v="8"/>
  </r>
  <r>
    <s v="INDUSTRIA FRIGORIFICA SIMUNOVIC S A"/>
    <s v="FRIGORIFICO SIMUNOVIC S.A."/>
    <n v="5441894"/>
    <s v="PRODUCCIÓN, PROCESAMIENTO Y CONSERVACIÓN DE CARNE Y PRODUCTOS CÁRNICOS"/>
    <x v="8"/>
    <n v="164"/>
    <s v="Fósforo Total"/>
    <n v="0.62743241400000005"/>
    <x v="0"/>
    <s v="DS90/2000 del MINSEGPRES"/>
    <s v="Punta Arenas"/>
    <s v="Magallanes"/>
    <x v="4"/>
    <n v="375797"/>
    <n v="4120303"/>
    <n v="19"/>
    <s v="Tabla 5"/>
    <s v="Mar"/>
    <x v="5"/>
  </r>
  <r>
    <s v="FOODCORP CHILE S.A."/>
    <s v="PLANTA DE PESCA"/>
    <n v="3469"/>
    <s v="ELABORACIÓN Y CONSERVACIÓN DE PESCADO Y PRODUCTO DE PESCADO"/>
    <x v="3"/>
    <n v="709"/>
    <s v="Aceites y grasas"/>
    <n v="0.62607599999999997"/>
    <x v="0"/>
    <s v="DS90/2000 del MINSEGPRES"/>
    <s v="Coronel"/>
    <s v="Concepción"/>
    <x v="0"/>
    <n v="663001"/>
    <n v="5901005"/>
    <n v="18"/>
    <s v="Tabla 4"/>
    <s v="Mar"/>
    <x v="3"/>
  </r>
  <r>
    <s v="MANUFACTURA DE CUEROS DEL SUR LIMITADA"/>
    <s v="MANUFACTURA DE CUEROS DEL SUR"/>
    <n v="5441898"/>
    <s v="CURTIDO Y ADOBO DE CUEROS"/>
    <x v="11"/>
    <n v="168"/>
    <s v="Aceites y grasas"/>
    <n v="0.62352861999999998"/>
    <x v="0"/>
    <s v="DS90/2000 del MINSEGPRES"/>
    <s v="Puerto Montt"/>
    <s v="Llanquihue"/>
    <x v="6"/>
    <n v="669594"/>
    <n v="5404969"/>
    <n v="18"/>
    <s v="Tabla 5"/>
    <s v="Mar"/>
    <x v="3"/>
  </r>
  <r>
    <s v="CAMANCHACA CULTIVOS SUR S.A."/>
    <s v="RAUCO"/>
    <n v="5453027"/>
    <s v="ELABORACIÓN Y CONSERVACIÓN DE PESCADO Y PRODUCTO DE PESCADO"/>
    <x v="4"/>
    <n v="227"/>
    <s v="Sulfatos"/>
    <n v="0.62251199999999995"/>
    <x v="0"/>
    <s v="DS90/2000 del MINSEGPRES"/>
    <s v="Chonchi"/>
    <s v="Chiloé"/>
    <x v="6"/>
    <n v="598268"/>
    <n v="5288989"/>
    <n v="18"/>
    <s v="Tabla 5"/>
    <s v="Mar"/>
    <x v="0"/>
  </r>
  <r>
    <s v="NORACID SA"/>
    <s v="PLANTA DE ACIDO SULFURICO MEJILLONES"/>
    <n v="5402069"/>
    <s v="VENTA AL POR MAYOR DE OTROS PRODUCTOS INTERMEDIOS, DESPERDICIOS Y DESECHOS"/>
    <x v="9"/>
    <n v="951"/>
    <s v="Sólidos suspendidos totales"/>
    <n v="0.62137151999999995"/>
    <x v="0"/>
    <s v="DS90/2000 del MINSEGPRES"/>
    <s v="Mejillones"/>
    <s v="Antofagasta"/>
    <x v="2"/>
    <n v="351959"/>
    <n v="7444843"/>
    <n v="19"/>
    <s v="Tabla 5"/>
    <s v="Mar"/>
    <x v="2"/>
  </r>
  <r>
    <s v="ORIZON S A"/>
    <s v="PLANTA PONIENTE ORIZON"/>
    <n v="3224"/>
    <s v="ELABORACIÓN Y CONSERVACIÓN DE PESCADO Y PRODUCTO DE PESCADO"/>
    <x v="3"/>
    <n v="700"/>
    <s v="Boro"/>
    <n v="0.61261001999999998"/>
    <x v="0"/>
    <s v="DS90/2000 del MINSEGPRES"/>
    <s v="Coronel"/>
    <s v="Concepción"/>
    <x v="0"/>
    <n v="663344"/>
    <n v="5901029"/>
    <n v="18"/>
    <s v="Tabla 5"/>
    <s v="Mar"/>
    <x v="9"/>
  </r>
  <r>
    <s v="MARINE HARVEST CHILE S A"/>
    <s v="PLANTA TRATAMIENTO DE RILES"/>
    <n v="5441880"/>
    <s v="EXPLOTACIÓN DE CRIADEROS DE PECES Y PRODUCTOS DEL MAR EN GENERAL (ACUICULTURA); Y SERVICIOS RELACIONADOS"/>
    <x v="3"/>
    <n v="156"/>
    <s v="Aceites y grasas"/>
    <n v="0.60996324400000002"/>
    <x v="0"/>
    <s v="DS90/2000 del MINSEGPRES"/>
    <s v="Aysén"/>
    <s v="Aisén"/>
    <x v="10"/>
    <n v="670328"/>
    <n v="4963517"/>
    <n v="18"/>
    <s v="Tabla 5"/>
    <s v="Mar"/>
    <x v="3"/>
  </r>
  <r>
    <s v="CERMAQ CHILE S.A."/>
    <s v="PLANTA DALCAHUE"/>
    <n v="5441850"/>
    <s v="EXPLOTACIÓN DE CRIADEROS DE PECES Y PRODUCTOS DEL MAR EN GENERAL (ACUICULTURA); Y SERVICIOS RELACIONADOS"/>
    <x v="3"/>
    <n v="126"/>
    <s v="Aceites y grasas"/>
    <n v="0.60859744000000005"/>
    <x v="0"/>
    <s v="DS90/2000 del MINSEGPRES"/>
    <s v="Dalcahue"/>
    <s v="Chiloé"/>
    <x v="6"/>
    <n v="609744"/>
    <n v="5306345"/>
    <n v="18"/>
    <s v="Tabla 5"/>
    <s v="Mar"/>
    <x v="3"/>
  </r>
  <r>
    <s v="SEAFOOD RESOURCES CHILE S A"/>
    <s v="SEAFOOD RESOURCES CHILE S.A. LAS CRUCES"/>
    <n v="5441927"/>
    <s v="ELABORACIÓN Y CONSERVACIÓN DE PESCADO Y PRODUCTO DE PESCADO"/>
    <x v="1"/>
    <n v="207"/>
    <s v="Fósforo Total"/>
    <n v="0.59932365499999996"/>
    <x v="0"/>
    <s v="DS90/2000 del MINSEGPRES"/>
    <s v="El Tabo"/>
    <s v="San Antonio"/>
    <x v="1"/>
    <n v="254716"/>
    <n v="6291218"/>
    <n v="19"/>
    <s v="Tabla 4"/>
    <s v="Mar"/>
    <x v="5"/>
  </r>
  <r>
    <s v="INDUSTRIAS ISLA QUIHUA S A"/>
    <s v="INDUSTRIAS ISLA QUIHUA SA"/>
    <n v="7047"/>
    <s v="ELABORACIÓN Y CONSERVACIÓN DE PESCADO Y PRODUCTO DE PESCADO"/>
    <x v="3"/>
    <n v="185"/>
    <s v="Boro"/>
    <n v="0.59926014699999997"/>
    <x v="0"/>
    <s v="DS90/2000 del MINSEGPRES"/>
    <s v="Lota"/>
    <s v="Concepción"/>
    <x v="0"/>
    <n v="663754"/>
    <n v="5892911"/>
    <n v="18"/>
    <s v="Tabla 5"/>
    <s v="Mar"/>
    <x v="9"/>
  </r>
  <r>
    <s v="PESQUERA GRIMAR S.A."/>
    <s v="PESQUERA GRIMAR"/>
    <n v="5441925"/>
    <s v="ELABORACIÓN Y CONSERVACIÓN DE PESCADO Y PRODUCTO DE PESCADO"/>
    <x v="8"/>
    <n v="198"/>
    <s v="Cloruros"/>
    <n v="0.59023360000000002"/>
    <x v="0"/>
    <s v="DS90/2000 del MINSEGPRES"/>
    <s v="Coronel"/>
    <s v="Concepción"/>
    <x v="0"/>
    <n v="663389"/>
    <n v="5908331"/>
    <n v="18"/>
    <s v="Tabla 5"/>
    <s v="Mar"/>
    <x v="1"/>
  </r>
  <r>
    <s v="KELAR S.A."/>
    <s v="CENTRAL A GAS CICLO COMBINADO KELAR"/>
    <n v="5463833"/>
    <s v="GENERACIÓN, CAPTACIÓN Y DISTRIBUCIÓN DE ENERGÍA ELÉCTRICA"/>
    <x v="0"/>
    <n v="945"/>
    <s v="Cianuro"/>
    <n v="0.58540196"/>
    <x v="0"/>
    <s v="DS90/2000 del MINSEGPRES"/>
    <s v="Mejillones"/>
    <s v="Antofagasta"/>
    <x v="2"/>
    <n v="359951"/>
    <n v="7449541"/>
    <n v="19"/>
    <s v="Tabla 5"/>
    <s v="Mar"/>
    <x v="14"/>
  </r>
  <r>
    <s v="CONSERVAS Y CONGELADOS Y CIA LIMITADA"/>
    <s v="CONSERVAS Y CONGELADOS S.A."/>
    <n v="829"/>
    <s v="ELABORACIÓN Y CONSERVACIÓN DE PESCADO Y PRODUCTO DE PESCADO"/>
    <x v="1"/>
    <n v="891"/>
    <s v="Nitrógeno Total Kjeldahl"/>
    <n v="0.58370744699999999"/>
    <x v="0"/>
    <s v="DS90/2000 del MINSEGPRES"/>
    <s v="Calbuco"/>
    <s v="Llanquihue"/>
    <x v="6"/>
    <n v="654359"/>
    <n v="5375063"/>
    <n v="18"/>
    <s v="Tabla 4"/>
    <s v="Mar"/>
    <x v="5"/>
  </r>
  <r>
    <s v="MANUFACTURA DE CUEROS DEL SUR LIMITADA"/>
    <s v="MANUFACTURA DE CUEROS DEL SUR"/>
    <n v="5441898"/>
    <s v="CURTIDO Y ADOBO DE CUEROS"/>
    <x v="11"/>
    <n v="168"/>
    <s v="Hidrocarburos totales"/>
    <n v="0.58128556200000003"/>
    <x v="0"/>
    <s v="DS90/2000 del MINSEGPRES"/>
    <s v="Puerto Montt"/>
    <s v="Llanquihue"/>
    <x v="6"/>
    <n v="669594"/>
    <n v="5404969"/>
    <n v="18"/>
    <s v="Tabla 5"/>
    <s v="Mar"/>
    <x v="4"/>
  </r>
  <r>
    <s v="PESQUERA FRIOSUR S A"/>
    <s v="PESQUERA FRIOSUR S.A."/>
    <n v="5441878"/>
    <s v="EXPLOTACIÓN DE CRIADEROS DE PECES Y PRODUCTOS DEL MAR EN GENERAL (ACUICULTURA); Y SERVICIOS RELACIONADOS"/>
    <x v="8"/>
    <n v="154"/>
    <s v="Hidrocarburos totales"/>
    <n v="0.57648140000000003"/>
    <x v="0"/>
    <s v="DS90/2000 del MINSEGPRES"/>
    <s v="Aysén"/>
    <s v="Aisén"/>
    <x v="10"/>
    <n v="670274"/>
    <n v="4963366"/>
    <n v="18"/>
    <s v="Tabla 5"/>
    <s v="Mar"/>
    <x v="4"/>
  </r>
  <r>
    <s v="GUACOLDA ENERGIA S.A"/>
    <s v="GUACOLDA"/>
    <n v="6638"/>
    <s v="GENERACIÓN, CAPTACIÓN Y DISTRIBUCIÓN DE ENERGÍA ELÉCTRICA"/>
    <x v="0"/>
    <n v="21"/>
    <s v="Cromo hexavalente"/>
    <n v="0.57159101999999995"/>
    <x v="0"/>
    <s v="DS90/2000 del MINSEGPRES"/>
    <s v="Huasco"/>
    <s v="Huasco"/>
    <x v="3"/>
    <n v="279279"/>
    <n v="6848815"/>
    <n v="19"/>
    <s v="Tabla 4"/>
    <s v="Mar"/>
    <x v="8"/>
  </r>
  <r>
    <s v="GRANJAMAR S A"/>
    <s v="GRANJAMAR SA"/>
    <n v="244861"/>
    <s v="ELABORACIÓN Y CONSERVACIÓN DE PESCADO Y PRODUCTO DE PESCADO"/>
    <x v="4"/>
    <n v="285"/>
    <s v="Aceites y grasas"/>
    <n v="0.56472900000000004"/>
    <x v="0"/>
    <s v="DS90/2000 del MINSEGPRES"/>
    <s v="Coquimbo"/>
    <s v="Elqui"/>
    <x v="7"/>
    <n v="258859"/>
    <n v="6650139"/>
    <n v="19"/>
    <s v="Tabla 4"/>
    <s v="Mar"/>
    <x v="3"/>
  </r>
  <r>
    <s v="MANTOS COPPER S.A."/>
    <s v="PLANTA DESALADORA MANTOVERDE"/>
    <n v="5461514"/>
    <s v="ACTIVIDAD NO BIEN ESPECIFICADA"/>
    <x v="2"/>
    <n v="265"/>
    <s v="Sustancias Activas de Azul de Metileno"/>
    <n v="0.56309065999999997"/>
    <x v="0"/>
    <s v="DS90/2000 del MINSEGPRES"/>
    <s v="Chañaral"/>
    <s v="Chañaral"/>
    <x v="3"/>
    <n v="330933"/>
    <n v="7063234"/>
    <n v="19"/>
    <s v="Tabla 5"/>
    <s v="Mar"/>
    <x v="7"/>
  </r>
  <r>
    <s v="AES GENER S A"/>
    <s v="CENTRAL TERMOELÉCTRICA VENTANAS UNIDADES 1 Y 2"/>
    <n v="85823"/>
    <s v="GENERACIÓN, CAPTACIÓN Y DISTRIBUCIÓN DE ENERGÍA ELÉCTRICA"/>
    <x v="0"/>
    <n v="83"/>
    <s v="Manganeso"/>
    <n v="0.56263680000000005"/>
    <x v="0"/>
    <s v="DS90/2000 del MINSEGPRES"/>
    <s v="Puchuncaví"/>
    <s v="Valparaíso"/>
    <x v="1"/>
    <n v="267718"/>
    <n v="6373424"/>
    <n v="19"/>
    <s v="Tabla 4"/>
    <s v="Mar"/>
    <x v="8"/>
  </r>
  <r>
    <s v="CORPESCA S A"/>
    <s v="PLANTA SUR"/>
    <n v="1625860"/>
    <s v="ELABORACIÓN Y CONSERVACIÓN DE PESCADO Y PRODUCTO DE PESCADO"/>
    <x v="3"/>
    <n v="31"/>
    <s v="Estaño"/>
    <n v="0.5617029"/>
    <x v="0"/>
    <s v="DS90/2000 del MINSEGPRES"/>
    <s v="Arica"/>
    <s v="Arica"/>
    <x v="9"/>
    <n v="361056"/>
    <n v="7952583"/>
    <n v="19"/>
    <s v="Tabla 5"/>
    <s v="Mar"/>
    <x v="8"/>
  </r>
  <r>
    <s v="FORESTAL Y PAPELERA CONCEPCION S A"/>
    <s v="FORESTAL Y PAPELERA CONCEPCION S A"/>
    <n v="5441937"/>
    <s v="FABRICACIÓN DE PASTAS DE MADERA, PAPEL Y CARTÓN"/>
    <x v="6"/>
    <n v="214"/>
    <s v="Aluminio"/>
    <n v="0.55977504"/>
    <x v="0"/>
    <s v="DS90/2000 del MINSEGPRES"/>
    <s v="Coronel"/>
    <s v="Concepción"/>
    <x v="0"/>
    <n v="667926"/>
    <n v="5932321"/>
    <n v="18"/>
    <s v="Tabla 5"/>
    <s v="Mar"/>
    <x v="8"/>
  </r>
  <r>
    <s v="CENTRAL TERMOELECTRICA ANDINA S A"/>
    <s v="CENTRAL TERMICA ANDINA"/>
    <n v="436492"/>
    <s v="GENERACIÓN, CAPTACIÓN Y DISTRIBUCIÓN DE ENERGÍA ELÉCTRICA"/>
    <x v="0"/>
    <n v="221"/>
    <s v="Hidrocarburos volátiles"/>
    <n v="0.55658019999999997"/>
    <x v="0"/>
    <s v="DS90/2000 del MINSEGPRES"/>
    <s v="Mejillones"/>
    <s v="Antofagasta"/>
    <x v="2"/>
    <n v="355799"/>
    <n v="7446299"/>
    <n v="19"/>
    <s v="Tabla 4"/>
    <s v="Mar"/>
    <x v="4"/>
  </r>
  <r>
    <s v="CENTRAL TERMOELECTRICA ANDINA S A"/>
    <s v="CENTRAL TERMICA ANDINA"/>
    <n v="436492"/>
    <s v="GENERACIÓN, CAPTACIÓN Y DISTRIBUCIÓN DE ENERGÍA ELÉCTRICA"/>
    <x v="0"/>
    <n v="221"/>
    <s v="Cromo hexavalente"/>
    <n v="0.55658019999999997"/>
    <x v="0"/>
    <s v="DS90/2000 del MINSEGPRES"/>
    <s v="Mejillones"/>
    <s v="Antofagasta"/>
    <x v="2"/>
    <n v="355799"/>
    <n v="7446299"/>
    <n v="19"/>
    <s v="Tabla 4"/>
    <s v="Mar"/>
    <x v="8"/>
  </r>
  <r>
    <s v="CENTRAL TERMOELECTRICA ANDINA S A"/>
    <s v="CENTRAL TERMICA ANDINA"/>
    <n v="436492"/>
    <s v="GENERACIÓN, CAPTACIÓN Y DISTRIBUCIÓN DE ENERGÍA ELÉCTRICA"/>
    <x v="0"/>
    <n v="221"/>
    <s v="Cromo Total"/>
    <n v="0.55658019999999997"/>
    <x v="0"/>
    <s v="DS90/2000 del MINSEGPRES"/>
    <s v="Mejillones"/>
    <s v="Antofagasta"/>
    <x v="2"/>
    <n v="355799"/>
    <n v="7446299"/>
    <n v="19"/>
    <s v="Tabla 4"/>
    <s v="Mar"/>
    <x v="8"/>
  </r>
  <r>
    <s v="CENTRAL TERMOELECTRICA ANDINA S A"/>
    <s v="CENTRAL TERMICA ANDINA"/>
    <n v="436492"/>
    <s v="GENERACIÓN, CAPTACIÓN Y DISTRIBUCIÓN DE ENERGÍA ELÉCTRICA"/>
    <x v="0"/>
    <n v="221"/>
    <s v="Cobre"/>
    <n v="0.55658019999999997"/>
    <x v="0"/>
    <s v="DS90/2000 del MINSEGPRES"/>
    <s v="Mejillones"/>
    <s v="Antofagasta"/>
    <x v="2"/>
    <n v="355799"/>
    <n v="7446299"/>
    <n v="19"/>
    <s v="Tabla 4"/>
    <s v="Mar"/>
    <x v="8"/>
  </r>
  <r>
    <s v="CENTRAL TERMOELECTRICA ANDINA S A"/>
    <s v="CENTRAL TERMICA ANDINA"/>
    <n v="436492"/>
    <s v="GENERACIÓN, CAPTACIÓN Y DISTRIBUCIÓN DE ENERGÍA ELÉCTRICA"/>
    <x v="0"/>
    <n v="222"/>
    <s v="Hidrocarburos volátiles"/>
    <n v="0.55658019999999997"/>
    <x v="0"/>
    <s v="DS90/2000 del MINSEGPRES"/>
    <s v="Mejillones"/>
    <s v="Antofagasta"/>
    <x v="2"/>
    <n v="355799"/>
    <n v="7446299"/>
    <n v="19"/>
    <s v="Tabla 4"/>
    <s v="Mar"/>
    <x v="4"/>
  </r>
  <r>
    <s v="CENTRAL TERMOELECTRICA ANDINA S A"/>
    <s v="CENTRAL TERMICA ANDINA"/>
    <n v="436492"/>
    <s v="GENERACIÓN, CAPTACIÓN Y DISTRIBUCIÓN DE ENERGÍA ELÉCTRICA"/>
    <x v="0"/>
    <n v="222"/>
    <s v="Cromo hexavalente"/>
    <n v="0.55658019999999997"/>
    <x v="0"/>
    <s v="DS90/2000 del MINSEGPRES"/>
    <s v="Mejillones"/>
    <s v="Antofagasta"/>
    <x v="2"/>
    <n v="355799"/>
    <n v="7446299"/>
    <n v="19"/>
    <s v="Tabla 4"/>
    <s v="Mar"/>
    <x v="8"/>
  </r>
  <r>
    <s v="CORPESCA S A"/>
    <s v="PLANTA SUR"/>
    <n v="3478"/>
    <s v="ELABORACIÓN Y CONSERVACIÓN DE PESCADO Y PRODUCTO DE PESCADO"/>
    <x v="3"/>
    <n v="215"/>
    <s v="Nitrógeno Total Kjeldahl"/>
    <n v="0.55458039999999997"/>
    <x v="0"/>
    <s v="DS90/2000 del MINSEGPRES"/>
    <s v="Iquique"/>
    <s v="Iquique"/>
    <x v="5"/>
    <n v="380796"/>
    <n v="7765581"/>
    <n v="19"/>
    <s v="Tabla 5"/>
    <s v="Mar"/>
    <x v="5"/>
  </r>
  <r>
    <s v="CIA MINERA DEL PACIFICO S A"/>
    <s v="PLANTA DE PELLETS"/>
    <n v="4586095"/>
    <s v="EXTRACCIÓN DE MINERALES DE HIERRO"/>
    <x v="2"/>
    <n v="881"/>
    <s v="Manganeso"/>
    <n v="0.55358804100000003"/>
    <x v="0"/>
    <s v="DS90/2000 del MINSEGPRES"/>
    <s v="Huasco"/>
    <s v="Huasco"/>
    <x v="3"/>
    <n v="279810"/>
    <n v="6848483"/>
    <n v="19"/>
    <s v="Tabla 5"/>
    <s v="Mar"/>
    <x v="8"/>
  </r>
  <r>
    <s v="GUACOLDA ENERGIA S.A"/>
    <s v="GUACOLDA"/>
    <n v="6638"/>
    <s v="GENERACIÓN, CAPTACIÓN Y DISTRIBUCIÓN DE ENERGÍA ELÉCTRICA"/>
    <x v="0"/>
    <n v="21"/>
    <s v="Selenio"/>
    <n v="0.55238271000000005"/>
    <x v="0"/>
    <s v="DS90/2000 del MINSEGPRES"/>
    <s v="Huasco"/>
    <s v="Huasco"/>
    <x v="3"/>
    <n v="279279"/>
    <n v="6848815"/>
    <n v="19"/>
    <s v="Tabla 4"/>
    <s v="Mar"/>
    <x v="13"/>
  </r>
  <r>
    <s v="MINERA ESCONDIDA LIMITADA"/>
    <s v="PUNTA COLOSO 0"/>
    <n v="64565"/>
    <s v="CAPTACIÓN, DEPURACIÓN Y DISTRIBUCIÓN DE AGUA"/>
    <x v="2"/>
    <n v="65"/>
    <s v="Cobre"/>
    <n v="0.552218757"/>
    <x v="0"/>
    <s v="DS90/2000 del MINSEGPRES"/>
    <s v="Antofagasta"/>
    <s v="Antofagasta"/>
    <x v="2"/>
    <n v="349933"/>
    <n v="7370869"/>
    <n v="19"/>
    <s v="Tabla 5"/>
    <s v="Mar"/>
    <x v="8"/>
  </r>
  <r>
    <s v="PESQUERA QUINTERO SA"/>
    <s v="PESQUERA QUINTERO S.A."/>
    <n v="5441804"/>
    <s v="ELABORACIÓN Y CONSERVACIÓN DE PESCADO Y PRODUCTO DE PESCADO"/>
    <x v="3"/>
    <n v="78"/>
    <s v="Hidrocarburos fijos"/>
    <n v="0.54527703999999999"/>
    <x v="0"/>
    <s v="DS90/2000 del MINSEGPRES"/>
    <s v="Quintero"/>
    <s v="Valparaíso"/>
    <x v="1"/>
    <n v="263471"/>
    <n v="6370534"/>
    <n v="19"/>
    <s v="Tabla 4"/>
    <s v="Mar"/>
    <x v="4"/>
  </r>
  <r>
    <s v="FORESTAL Y PAPELERA CONCEPCION S A"/>
    <s v="FORESTAL Y PAPELERA CONCEPCION S A"/>
    <n v="5441937"/>
    <s v="FABRICACIÓN DE PASTAS DE MADERA, PAPEL Y CARTÓN"/>
    <x v="6"/>
    <n v="214"/>
    <s v="Manganeso"/>
    <n v="0.54279508799999998"/>
    <x v="0"/>
    <s v="DS90/2000 del MINSEGPRES"/>
    <s v="Coronel"/>
    <s v="Concepción"/>
    <x v="0"/>
    <n v="667926"/>
    <n v="5932321"/>
    <n v="18"/>
    <s v="Tabla 5"/>
    <s v="Mar"/>
    <x v="8"/>
  </r>
  <r>
    <s v="ORIZON S A"/>
    <s v="PLANTA ORIZON ORIENTE"/>
    <n v="5453677"/>
    <s v="ACTIVIDAD NO BIEN ESPECIFICADA"/>
    <x v="3"/>
    <n v="701"/>
    <s v="Boro"/>
    <n v="0.54208466399999999"/>
    <x v="0"/>
    <s v="DS90/2000 del MINSEGPRES"/>
    <s v="Coronel"/>
    <s v="Concepción"/>
    <x v="0"/>
    <n v="663356"/>
    <n v="5901055"/>
    <n v="18"/>
    <s v="Tabla 5"/>
    <s v="Mar"/>
    <x v="9"/>
  </r>
  <r>
    <s v="CLEANAIRTECH SUDAMERICA S.A."/>
    <s v="PLANTA DESALINIZADORA"/>
    <n v="5457592"/>
    <s v="CAPTACIÓN, DEPURACIÓN Y DISTRIBUCIÓN DE AGUA"/>
    <x v="4"/>
    <n v="224"/>
    <s v="Aluminio"/>
    <n v="0.52946541999999996"/>
    <x v="0"/>
    <s v="DS90/2000 del MINSEGPRES"/>
    <s v="Caldera"/>
    <s v="Copiapó"/>
    <x v="3"/>
    <n v="320210"/>
    <n v="7026122"/>
    <n v="19"/>
    <s v="Tabla 5"/>
    <s v="Mar"/>
    <x v="8"/>
  </r>
  <r>
    <s v="ENEL GENERACION CHILE S.A."/>
    <s v="CENTRAL TERMOELECTRICA BOCAMINA U1"/>
    <n v="5441923"/>
    <s v="GENERACIÓN, CAPTACIÓN Y DISTRIBUCIÓN DE ENERGÍA ELÉCTRICA"/>
    <x v="0"/>
    <n v="196"/>
    <s v="Cromo Total"/>
    <n v="0.52800000000000002"/>
    <x v="0"/>
    <s v="DS90/2000 del MINSEGPRES"/>
    <s v="Coronel"/>
    <s v="Concepción"/>
    <x v="0"/>
    <n v="663174"/>
    <n v="5901210"/>
    <n v="18"/>
    <s v="Tabla 4"/>
    <s v="Mar"/>
    <x v="8"/>
  </r>
  <r>
    <s v="ENEL GENERACION CHILE S.A."/>
    <s v="CENTRAL TERMOELECTRICA BOCAMINA U1"/>
    <n v="5441923"/>
    <s v="GENERACIÓN, CAPTACIÓN Y DISTRIBUCIÓN DE ENERGÍA ELÉCTRICA"/>
    <x v="0"/>
    <n v="196"/>
    <s v="Cromo hexavalente"/>
    <n v="0.52800000000000002"/>
    <x v="0"/>
    <s v="DS90/2000 del MINSEGPRES"/>
    <s v="Coronel"/>
    <s v="Concepción"/>
    <x v="0"/>
    <n v="663174"/>
    <n v="5901210"/>
    <n v="18"/>
    <s v="Tabla 4"/>
    <s v="Mar"/>
    <x v="8"/>
  </r>
  <r>
    <s v="ENEL GENERACION CHILE S.A."/>
    <s v="CENTRAL TERMOELECTRICA BOCAMINA U1"/>
    <n v="5441923"/>
    <s v="GENERACIÓN, CAPTACIÓN Y DISTRIBUCIÓN DE ENERGÍA ELÉCTRICA"/>
    <x v="0"/>
    <n v="196"/>
    <s v="Zinc"/>
    <n v="0.52800000000000002"/>
    <x v="0"/>
    <s v="DS90/2000 del MINSEGPRES"/>
    <s v="Coronel"/>
    <s v="Concepción"/>
    <x v="0"/>
    <n v="663174"/>
    <n v="5901210"/>
    <n v="18"/>
    <s v="Tabla 4"/>
    <s v="Mar"/>
    <x v="8"/>
  </r>
  <r>
    <s v="ENEL GENERACION CHILE S.A."/>
    <s v="CENTRAL TERMOELECTRICA BOCAMINA U1"/>
    <n v="5441923"/>
    <s v="GENERACIÓN, CAPTACIÓN Y DISTRIBUCIÓN DE ENERGÍA ELÉCTRICA"/>
    <x v="0"/>
    <n v="196"/>
    <s v="Hidrocarburos volátiles"/>
    <n v="0.52800000000000002"/>
    <x v="0"/>
    <s v="DS90/2000 del MINSEGPRES"/>
    <s v="Coronel"/>
    <s v="Concepción"/>
    <x v="0"/>
    <n v="663174"/>
    <n v="5901210"/>
    <n v="18"/>
    <s v="Tabla 4"/>
    <s v="Mar"/>
    <x v="4"/>
  </r>
  <r>
    <s v="ENEL GENERACION CHILE S.A."/>
    <s v="CENTRAL TERMOELECTRICA BOCAMINA U1"/>
    <n v="5441923"/>
    <s v="GENERACIÓN, CAPTACIÓN Y DISTRIBUCIÓN DE ENERGÍA ELÉCTRICA"/>
    <x v="0"/>
    <n v="196"/>
    <s v="Níquel"/>
    <n v="0.52800000000000002"/>
    <x v="0"/>
    <s v="DS90/2000 del MINSEGPRES"/>
    <s v="Coronel"/>
    <s v="Concepción"/>
    <x v="0"/>
    <n v="663174"/>
    <n v="5901210"/>
    <n v="18"/>
    <s v="Tabla 4"/>
    <s v="Mar"/>
    <x v="8"/>
  </r>
  <r>
    <s v="EMPRESA ELECTRICA COCHRANE S.P.A."/>
    <s v="CENTRAL TERMOELÉCTRICA COCHRANE"/>
    <n v="5452233"/>
    <s v="GENERACIÓN, CAPTACIÓN Y DISTRIBUCIÓN DE ENERGÍA ELÉCTRICA"/>
    <x v="0"/>
    <n v="854"/>
    <s v="Manganeso"/>
    <n v="0.52516088000000005"/>
    <x v="0"/>
    <s v="DS90/2000 del MINSEGPRES"/>
    <s v="Mejillones"/>
    <s v="Antofagasta"/>
    <x v="2"/>
    <n v="359025"/>
    <n v="7448705"/>
    <n v="19"/>
    <s v="Tabla 4"/>
    <s v="Mar"/>
    <x v="8"/>
  </r>
  <r>
    <s v="ACUICOLA DEL NORTE S A"/>
    <s v="ACUINOR S.A."/>
    <n v="5441770"/>
    <s v="EXPLOTACIÓN DE CRIADEROS DE PECES Y PRODUCTOS DEL MAR EN GENERAL (ACUICULTURA); Y SERVICIOS RELACIONADOS"/>
    <x v="3"/>
    <n v="39"/>
    <s v="Sólidos suspendidos totales"/>
    <n v="0.52079059999999999"/>
    <x v="0"/>
    <s v="DS90/2000 del MINSEGPRES"/>
    <s v="Caldera"/>
    <s v="Copiapó"/>
    <x v="3"/>
    <n v="320028"/>
    <n v="7021968"/>
    <n v="19"/>
    <s v="Tabla 4"/>
    <s v="Mar"/>
    <x v="2"/>
  </r>
  <r>
    <s v="MARINE HARVEST CHILE S A"/>
    <s v="PLANTA DE COSECHA"/>
    <n v="5441879"/>
    <s v="EXPLOTACIÓN DE CRIADEROS DE PECES Y PRODUCTOS DEL MAR EN GENERAL (ACUICULTURA); Y SERVICIOS RELACIONADOS"/>
    <x v="3"/>
    <n v="155"/>
    <s v="Sólidos suspendidos totales"/>
    <n v="0.51744000000000001"/>
    <x v="0"/>
    <s v="DS90/2000 del MINSEGPRES"/>
    <s v="Aysén"/>
    <s v="Aisén"/>
    <x v="10"/>
    <n v="670603"/>
    <n v="4962432"/>
    <n v="18"/>
    <s v="Tabla 4"/>
    <s v="Mar"/>
    <x v="2"/>
  </r>
  <r>
    <s v="CONSERVAS Y CONGELADOS DE PUERTO MONTT S A"/>
    <s v="CONSERVAS Y CONGELADOS PUERTO MONTT"/>
    <n v="5441824"/>
    <s v="ELABORACIÓN Y CONSERVACIÓN DE PESCADO Y PRODUCTO DE PESCADO"/>
    <x v="3"/>
    <n v="99"/>
    <s v="Aceites y grasas"/>
    <n v="0.51561356000000003"/>
    <x v="0"/>
    <s v="DS90/2000 del MINSEGPRES"/>
    <s v="Puerto Montt"/>
    <s v="Llanquihue"/>
    <x v="6"/>
    <n v="664005"/>
    <n v="5402125"/>
    <n v="18"/>
    <s v="Tabla 5"/>
    <s v="Mar"/>
    <x v="3"/>
  </r>
  <r>
    <s v="GUACOLDA ENERGIA S.A"/>
    <s v="GUACOLDA"/>
    <n v="6638"/>
    <s v="GENERACIÓN, CAPTACIÓN Y DISTRIBUCIÓN DE ENERGÍA ELÉCTRICA"/>
    <x v="0"/>
    <n v="20"/>
    <s v="Cromo Total"/>
    <n v="0.50900572799999999"/>
    <x v="0"/>
    <s v="DS90/2000 del MINSEGPRES"/>
    <s v="Huasco"/>
    <s v="Huasco"/>
    <x v="3"/>
    <n v="279279"/>
    <n v="6848815"/>
    <n v="19"/>
    <s v="Tabla 4"/>
    <s v="Mar"/>
    <x v="8"/>
  </r>
  <r>
    <s v="SERVICIOS Y REFINERIAS DEL NORTE S A"/>
    <s v="SERVICIOS Y REFINERIAS DEL NORTE S.A. SERENOR"/>
    <n v="5441762"/>
    <s v="ELABORACIÓN DE ACEITES Y GRASAS DE ORIGEN VEGETAL Y ANIMAL"/>
    <x v="3"/>
    <n v="32"/>
    <s v="Nitrógeno Total Kjeldahl"/>
    <n v="0.48985420000000002"/>
    <x v="0"/>
    <s v="DS90/2000 del MINSEGPRES"/>
    <s v="Iquique"/>
    <s v="Iquique"/>
    <x v="5"/>
    <n v="380654"/>
    <n v="7765373"/>
    <n v="19"/>
    <s v="Tabla 4"/>
    <s v="Mar"/>
    <x v="5"/>
  </r>
  <r>
    <s v="BLUMAR S.A."/>
    <s v="BLUMAR SAN VICENTE"/>
    <n v="5441921"/>
    <s v="ELABORACIÓN Y CONSERVACIÓN DE PESCADO Y PRODUCTO DE PESCADO"/>
    <x v="3"/>
    <n v="194"/>
    <s v="Fluoruros"/>
    <n v="0.48614390000000002"/>
    <x v="0"/>
    <s v="DS90/2000 del MINSEGPRES"/>
    <s v="Talcahuano"/>
    <s v="Concepción"/>
    <x v="0"/>
    <n v="666985"/>
    <n v="5934045"/>
    <n v="18"/>
    <s v="Tabla 4"/>
    <s v="Mar"/>
    <x v="6"/>
  </r>
  <r>
    <s v="SEAFOOD RESOURCES CHILE S A"/>
    <s v="SRC"/>
    <n v="5441806"/>
    <s v="ELABORACIÓN Y CONSERVACIÓN DE PESCADO Y PRODUCTO DE PESCADO"/>
    <x v="1"/>
    <n v="80"/>
    <s v="Cobre"/>
    <n v="0.48207702899999999"/>
    <x v="0"/>
    <s v="DS90/2000 del MINSEGPRES"/>
    <s v="La Ligua"/>
    <s v="Petorca"/>
    <x v="1"/>
    <n v="265756"/>
    <n v="6429099"/>
    <n v="19"/>
    <s v="Tabla 4"/>
    <s v="Mar"/>
    <x v="8"/>
  </r>
  <r>
    <s v="SOC PESQUERA LANDES SOCIEDAD ANONIMA"/>
    <s v="PESQUERA LANDES ISLA ROCUANT"/>
    <n v="669"/>
    <s v="ELABORACIÓN Y CONSERVACIÓN DE PESCADO Y PRODUCTO DE PESCADO"/>
    <x v="3"/>
    <n v="174"/>
    <s v="Boro"/>
    <n v="0.48048000000000002"/>
    <x v="0"/>
    <s v="DS90/2000 del MINSEGPRES"/>
    <s v="Talcahuano"/>
    <s v="Concepción"/>
    <x v="0"/>
    <n v="669341"/>
    <n v="5933563"/>
    <n v="18"/>
    <s v="Tabla 5"/>
    <s v="Mar"/>
    <x v="9"/>
  </r>
  <r>
    <s v="PROCESOS INDUSTRIALES CROWAN UNO LIMITADA"/>
    <s v="CROWAN UNO LTDA"/>
    <n v="5441949"/>
    <s v="FABRICACIÓN DE PRODUCTOS DE REFINACIÓN DE PETRÓLEO"/>
    <x v="12"/>
    <n v="95"/>
    <s v="Sólidos suspendidos totales"/>
    <n v="0.4804272"/>
    <x v="0"/>
    <s v="DS90/2000 del MINSEGPRES"/>
    <s v="San Antonio"/>
    <s v="San Antonio"/>
    <x v="1"/>
    <n v="257290"/>
    <n v="6278895"/>
    <n v="19"/>
    <s v="Tabla 4"/>
    <s v="Mar"/>
    <x v="2"/>
  </r>
  <r>
    <s v="CAMANCHACA CULTIVOS SUR S.A."/>
    <s v="RAUCO"/>
    <n v="5453027"/>
    <s v="ELABORACIÓN Y CONSERVACIÓN DE PESCADO Y PRODUCTO DE PESCADO"/>
    <x v="4"/>
    <n v="227"/>
    <s v="Aluminio"/>
    <n v="0.480041881"/>
    <x v="0"/>
    <s v="DS90/2000 del MINSEGPRES"/>
    <s v="Chonchi"/>
    <s v="Chiloé"/>
    <x v="6"/>
    <n v="598268"/>
    <n v="5288989"/>
    <n v="18"/>
    <s v="Tabla 5"/>
    <s v="Mar"/>
    <x v="8"/>
  </r>
  <r>
    <s v="SALMONES CAMANCHACA S A"/>
    <s v="PROCESOS PRIMARIOS SAN JOSÉ"/>
    <n v="5441839"/>
    <s v="EXPLOTACIÓN DE CRIADEROS DE PECES Y PRODUCTOS DEL MAR EN GENERAL (ACUICULTURA); Y SERVICIOS RELACIONADOS"/>
    <x v="3"/>
    <n v="115"/>
    <s v="Aceites y grasas"/>
    <n v="0.4779544"/>
    <x v="0"/>
    <s v="DS90/2000 del MINSEGPRES"/>
    <s v="Calbuco"/>
    <s v="Llanquihue"/>
    <x v="6"/>
    <n v="650271"/>
    <n v="5372562"/>
    <n v="18"/>
    <s v="Tabla 5"/>
    <s v="Mar"/>
    <x v="3"/>
  </r>
  <r>
    <s v="UNIVERSIDAD CATOLICA DEL NORTE"/>
    <s v="UCN SEDE COQUIMBO"/>
    <n v="5441797"/>
    <s v="ENSEÑANZA SUPERIOR"/>
    <x v="4"/>
    <n v="71"/>
    <s v="Aceites y grasas"/>
    <n v="0.47652"/>
    <x v="0"/>
    <s v="DS90/2000 del MINSEGPRES"/>
    <s v="Coquimbo"/>
    <s v="Elqui"/>
    <x v="7"/>
    <n v="272902"/>
    <n v="6682688"/>
    <n v="19"/>
    <s v="Tabla 4"/>
    <s v="Mar"/>
    <x v="3"/>
  </r>
  <r>
    <s v="SALMONES TECMAR S A"/>
    <s v="PISCICULTURA RAUCO"/>
    <n v="5462348"/>
    <s v="EXPLOTACIÓN DE CRIADEROS DE PECES Y PRODUCTOS DEL MAR EN GENERAL (ACUICULTURA); Y SERVICIOS RELACIONADOS"/>
    <x v="3"/>
    <n v="723"/>
    <s v="Aceites y grasas"/>
    <n v="0.47381686000000001"/>
    <x v="0"/>
    <s v="DS90/2000 del MINSEGPRES"/>
    <s v="Chonchi"/>
    <s v="Chiloé"/>
    <x v="6"/>
    <n v="598514"/>
    <n v="5287933"/>
    <n v="18"/>
    <s v="Tabla 4"/>
    <s v="Mar"/>
    <x v="3"/>
  </r>
  <r>
    <s v="SERVICIOS DE ACUICULTURA ACUIMAG SOCIEDAD ANONIMA"/>
    <s v="PISCICULTURA DE RECIRCULACION RIO HOLLEMBERG"/>
    <n v="5458408"/>
    <s v="EXPLOTACIÓN DE CRIADEROS DE PECES Y PRODUCTOS DEL MAR EN GENERAL (ACUICULTURA); Y SERVICIOS RELACIONADOS"/>
    <x v="3"/>
    <n v="229"/>
    <s v="Aluminio"/>
    <n v="0.46907807600000001"/>
    <x v="0"/>
    <s v="DS90/2000 del MINSEGPRES"/>
    <s v="Natales"/>
    <s v="Ultima Esperanza"/>
    <x v="4"/>
    <n v="675279"/>
    <n v="4246582"/>
    <n v="18"/>
    <s v="Tabla 5"/>
    <s v="Mar"/>
    <x v="8"/>
  </r>
  <r>
    <s v="SEAFOOD RESOURCES CHILE S A"/>
    <s v="SRC"/>
    <n v="5441806"/>
    <s v="ELABORACIÓN Y CONSERVACIÓN DE PESCADO Y PRODUCTO DE PESCADO"/>
    <x v="1"/>
    <n v="80"/>
    <s v="Aluminio"/>
    <n v="0.460779153"/>
    <x v="0"/>
    <s v="DS90/2000 del MINSEGPRES"/>
    <s v="La Ligua"/>
    <s v="Petorca"/>
    <x v="1"/>
    <n v="265756"/>
    <n v="6429099"/>
    <n v="19"/>
    <s v="Tabla 4"/>
    <s v="Mar"/>
    <x v="8"/>
  </r>
  <r>
    <s v="MARINE HARVEST CHILE S A"/>
    <s v="PLANTA TRATAMIENTO DE RILES"/>
    <n v="5441880"/>
    <s v="EXPLOTACIÓN DE CRIADEROS DE PECES Y PRODUCTOS DEL MAR EN GENERAL (ACUICULTURA); Y SERVICIOS RELACIONADOS"/>
    <x v="3"/>
    <n v="156"/>
    <s v="Hidrocarburos totales"/>
    <n v="0.46045318000000002"/>
    <x v="0"/>
    <s v="DS90/2000 del MINSEGPRES"/>
    <s v="Aysén"/>
    <s v="Aisén"/>
    <x v="10"/>
    <n v="670328"/>
    <n v="4963517"/>
    <n v="18"/>
    <s v="Tabla 5"/>
    <s v="Mar"/>
    <x v="4"/>
  </r>
  <r>
    <s v="CIA PESQUERA CAMANCHACA S A"/>
    <s v="CULTIVO BAHÍA GUANAQUEROS"/>
    <n v="5452625"/>
    <s v="EXPLOTACIÓN DE CRIADEROS DE PECES Y PRODUCTOS DEL MAR EN GENERAL (ACUICULTURA); Y SERVICIOS RELACIONADOS"/>
    <x v="3"/>
    <n v="43"/>
    <s v="Aceites y grasas"/>
    <n v="0.46039400000000003"/>
    <x v="0"/>
    <s v="DS90/2000 del MINSEGPRES"/>
    <s v="Coquimbo"/>
    <s v="Elqui"/>
    <x v="7"/>
    <n v="265890"/>
    <n v="6657326"/>
    <n v="19"/>
    <s v="Tabla 5"/>
    <s v="Mar"/>
    <x v="3"/>
  </r>
  <r>
    <s v="CELULOSA ARAUCO Y CONSTITUCION S A"/>
    <s v="PLANTA CONSTITUCION"/>
    <n v="2396"/>
    <s v="FABRICACIÓN DE PRODUCTOS DE HORNOS COQUE"/>
    <x v="6"/>
    <n v="176"/>
    <s v="Índice de fenol"/>
    <n v="0.45938002"/>
    <x v="0"/>
    <s v="DS90/2000 del MINSEGPRES"/>
    <s v="Constitución"/>
    <s v="Talca"/>
    <x v="8"/>
    <n v="735130"/>
    <n v="6087753"/>
    <n v="18"/>
    <s v="Tabla 5"/>
    <s v="Mar"/>
    <x v="12"/>
  </r>
  <r>
    <s v="CIA MINERA DEL PACIFICO S A"/>
    <s v="PLANTA DE PELLETS"/>
    <n v="4586095"/>
    <s v="EXTRACCIÓN DE MINERALES DE HIERRO"/>
    <x v="2"/>
    <n v="881"/>
    <s v="Aluminio"/>
    <n v="0.45485959199999998"/>
    <x v="0"/>
    <s v="DS90/2000 del MINSEGPRES"/>
    <s v="Huasco"/>
    <s v="Huasco"/>
    <x v="3"/>
    <n v="279810"/>
    <n v="6848483"/>
    <n v="19"/>
    <s v="Tabla 5"/>
    <s v="Mar"/>
    <x v="8"/>
  </r>
  <r>
    <s v="CELULOSA ARAUCO Y CONSTITUCION S A"/>
    <s v="PLANTA CONSTITUCION"/>
    <n v="2396"/>
    <s v="FABRICACIÓN DE PRODUCTOS DE HORNOS COQUE"/>
    <x v="6"/>
    <n v="176"/>
    <s v="Fósforo Total"/>
    <n v="0.45470480000000002"/>
    <x v="0"/>
    <s v="DS90/2000 del MINSEGPRES"/>
    <s v="Constitución"/>
    <s v="Talca"/>
    <x v="8"/>
    <n v="735130"/>
    <n v="6087753"/>
    <n v="18"/>
    <s v="Tabla 5"/>
    <s v="Mar"/>
    <x v="5"/>
  </r>
  <r>
    <s v="MANUFACTURA DE CUEROS DEL SUR LIMITADA"/>
    <s v="MANUFACTURA DE CUEROS DEL SUR"/>
    <n v="5441898"/>
    <s v="CURTIDO Y ADOBO DE CUEROS"/>
    <x v="11"/>
    <n v="168"/>
    <s v="Hidrocarburos fijos"/>
    <n v="0.45455299999999998"/>
    <x v="0"/>
    <s v="DS90/2000 del MINSEGPRES"/>
    <s v="Puerto Montt"/>
    <s v="Llanquihue"/>
    <x v="6"/>
    <n v="669594"/>
    <n v="5404969"/>
    <n v="18"/>
    <s v="Tabla 5"/>
    <s v="Mar"/>
    <x v="4"/>
  </r>
  <r>
    <s v="PESQUERA ISLA DEL REY S A"/>
    <s v="ISLA DEL REY"/>
    <n v="5441818"/>
    <s v="ELABORACIÓN Y CONSERVACIÓN DE PESCADO Y PRODUCTO DE PESCADO"/>
    <x v="3"/>
    <n v="93"/>
    <s v="Nitrógeno Total Kjeldahl"/>
    <n v="0.45271159999999999"/>
    <x v="0"/>
    <s v="DS90/2000 del MINSEGPRES"/>
    <s v="Valdivia"/>
    <s v="Valdivia"/>
    <x v="11"/>
    <n v="637857"/>
    <n v="5587659"/>
    <n v="18"/>
    <s v="Tabla 5"/>
    <s v="Mar"/>
    <x v="5"/>
  </r>
  <r>
    <s v="GUACOLDA ENERGIA S.A"/>
    <s v="GUACOLDA"/>
    <n v="6638"/>
    <s v="GENERACIÓN, CAPTACIÓN Y DISTRIBUCIÓN DE ENERGÍA ELÉCTRICA"/>
    <x v="0"/>
    <n v="19"/>
    <s v="Níquel"/>
    <n v="0.45244953599999999"/>
    <x v="0"/>
    <s v="DS90/2000 del MINSEGPRES"/>
    <s v="Huasco"/>
    <s v="Huasco"/>
    <x v="3"/>
    <n v="279279"/>
    <n v="6848815"/>
    <n v="19"/>
    <s v="Tabla 4"/>
    <s v="Mar"/>
    <x v="8"/>
  </r>
  <r>
    <s v="INDUSTRIAS ISLA QUIHUA S A"/>
    <s v="INDUSTRIAS ISLA QUIHUA SA"/>
    <n v="7047"/>
    <s v="ELABORACIÓN Y CONSERVACIÓN DE PESCADO Y PRODUCTO DE PESCADO"/>
    <x v="3"/>
    <n v="185"/>
    <s v="Aluminio"/>
    <n v="0.45090402899999998"/>
    <x v="0"/>
    <s v="DS90/2000 del MINSEGPRES"/>
    <s v="Lota"/>
    <s v="Concepción"/>
    <x v="0"/>
    <n v="663754"/>
    <n v="5892911"/>
    <n v="18"/>
    <s v="Tabla 5"/>
    <s v="Mar"/>
    <x v="8"/>
  </r>
  <r>
    <s v="ALA BASE N.1"/>
    <s v="BASE AÉREA CERRO MORENO"/>
    <n v="5441800"/>
    <s v="ACTIVIDADES DE DEFENSA"/>
    <x v="4"/>
    <n v="74"/>
    <s v="Fósforo Total"/>
    <n v="0.44911038800000003"/>
    <x v="0"/>
    <s v="DS90/2000 del MINSEGPRES"/>
    <s v="Antofagasta"/>
    <s v="Antofagasta"/>
    <x v="2"/>
    <n v="353406"/>
    <n v="7406190"/>
    <n v="19"/>
    <s v="Tabla 4"/>
    <s v="Mar"/>
    <x v="5"/>
  </r>
  <r>
    <s v="CAMANCHACA PESCA SUR S.A."/>
    <s v="PLANTA CORONEL"/>
    <n v="5441910"/>
    <s v="ELABORACIÓN Y CONSERVACIÓN DE PESCADO Y PRODUCTO DE PESCADO"/>
    <x v="3"/>
    <n v="223"/>
    <s v="Sustancias Activas de Azul de Metileno"/>
    <n v="0.4486405"/>
    <x v="0"/>
    <s v="DS90/2000 del MINSEGPRES"/>
    <s v="Coronel"/>
    <s v="Concepción"/>
    <x v="0"/>
    <n v="664349"/>
    <n v="5900893"/>
    <n v="18"/>
    <s v="Tabla 5"/>
    <s v="Mar"/>
    <x v="7"/>
  </r>
  <r>
    <s v="SALMONES HUMBOLDT SPA"/>
    <s v="SANTA JUANA 2"/>
    <n v="5461025"/>
    <s v="EXPLOTACIÓN DE CRIADEROS DE PECES Y PRODUCTOS DEL MAR EN GENERAL (ACUICULTURA); Y SERVICIOS RELACIONADOS"/>
    <x v="3"/>
    <n v="691"/>
    <s v="Zinc"/>
    <n v="0.44779275800000001"/>
    <x v="0"/>
    <s v="DS90/2000 del MINSEGPRES"/>
    <s v="Calbuco"/>
    <s v="Llanquihue"/>
    <x v="6"/>
    <n v="628039"/>
    <n v="5372084"/>
    <n v="18"/>
    <s v="Tabla 5"/>
    <s v="Mar"/>
    <x v="8"/>
  </r>
  <r>
    <s v="MAINSTREAM CHILE S A"/>
    <s v="PLANTA QUEMCHI   PROSAL"/>
    <n v="5441859"/>
    <s v="ELABORACIÓN Y CONSERVACIÓN DE PESCADO Y PRODUCTO DE PESCADO"/>
    <x v="3"/>
    <n v="135"/>
    <s v="Sulfuros"/>
    <n v="0.44557307000000002"/>
    <x v="0"/>
    <s v="DS90/2000 del MINSEGPRES"/>
    <s v="Quemchi"/>
    <s v="Chiloé"/>
    <x v="6"/>
    <n v="624871"/>
    <n v="5332438"/>
    <n v="18"/>
    <s v="Tabla 5"/>
    <s v="Mar"/>
    <x v="0"/>
  </r>
  <r>
    <s v="ENAP REFINERIAS S A"/>
    <s v="EMPRESA NACIONAL DEL PETRÓLEO (ENAP)"/>
    <n v="6760"/>
    <s v="FABRICACIÓN DE PRODUCTOS DE REFINACIÓN DE PETRÓLEO"/>
    <x v="11"/>
    <n v="73"/>
    <s v="Zinc"/>
    <n v="0.44509120400000002"/>
    <x v="0"/>
    <s v="DS90/2000 del MINSEGPRES"/>
    <s v="Concón"/>
    <s v="Valparaíso"/>
    <x v="1"/>
    <n v="265599"/>
    <n v="6354307"/>
    <n v="19"/>
    <s v="Tabla 5"/>
    <s v="Mar"/>
    <x v="8"/>
  </r>
  <r>
    <s v="EMPRESA ELECTRICA COCHRANE S.P.A."/>
    <s v="CENTRAL TERMOELÉCTRICA COCHRANE"/>
    <n v="5452233"/>
    <s v="GENERACIÓN, CAPTACIÓN Y DISTRIBUCIÓN DE ENERGÍA ELÉCTRICA"/>
    <x v="0"/>
    <n v="854"/>
    <s v="Arsénico"/>
    <n v="0.44468465600000001"/>
    <x v="0"/>
    <s v="DS90/2000 del MINSEGPRES"/>
    <s v="Mejillones"/>
    <s v="Antofagasta"/>
    <x v="2"/>
    <n v="359025"/>
    <n v="7448705"/>
    <n v="19"/>
    <s v="Tabla 4"/>
    <s v="Mar"/>
    <x v="8"/>
  </r>
  <r>
    <s v="PESQUERA FIORDO AUSTRAL S.A."/>
    <s v="PESQUERA FIORDO AUSTRAL S A "/>
    <n v="5459124"/>
    <s v="ELABORACIÓN Y CONSERVACIÓN DE PESCADO Y PRODUCTO DE PESCADO"/>
    <x v="3"/>
    <n v="673"/>
    <s v="Fluoruros"/>
    <n v="0.441737824"/>
    <x v="0"/>
    <s v="DS90/2000 del MINSEGPRES"/>
    <s v="Coronel"/>
    <s v="Concepción"/>
    <x v="0"/>
    <n v="663452"/>
    <n v="5908750"/>
    <n v="18"/>
    <s v="Tabla 5"/>
    <s v="Mar"/>
    <x v="6"/>
  </r>
  <r>
    <s v="AES GENER S A"/>
    <s v="CENTRAL TERMOELÉCTRICA VENTANAS UNIDADES 1 Y 2"/>
    <n v="85823"/>
    <s v="GENERACIÓN, CAPTACIÓN Y DISTRIBUCIÓN DE ENERGÍA ELÉCTRICA"/>
    <x v="0"/>
    <n v="83"/>
    <s v="Arsénico"/>
    <n v="0.43369920000000001"/>
    <x v="0"/>
    <s v="DS90/2000 del MINSEGPRES"/>
    <s v="Puchuncaví"/>
    <s v="Valparaíso"/>
    <x v="1"/>
    <n v="267718"/>
    <n v="6373424"/>
    <n v="19"/>
    <s v="Tabla 4"/>
    <s v="Mar"/>
    <x v="8"/>
  </r>
  <r>
    <s v="MARINE FARMS LIMITADA"/>
    <s v="GRANJA MARINA"/>
    <n v="5441803"/>
    <s v="ACTIVIDAD NO BIEN ESPECIFICADA"/>
    <x v="4"/>
    <n v="77"/>
    <s v="Sólidos suspendidos totales"/>
    <n v="0.430236972"/>
    <x v="0"/>
    <s v="DS90/2000 del MINSEGPRES"/>
    <s v="Valparaíso"/>
    <s v="Valparaíso"/>
    <x v="1"/>
    <n v="245930"/>
    <n v="6334945"/>
    <n v="19"/>
    <s v="Tabla 4"/>
    <s v="Mar"/>
    <x v="2"/>
  </r>
  <r>
    <s v="EMPRESA ELECTRICA COCHRANE S.P.A."/>
    <s v="CENTRAL TERMOELÉCTRICA COCHRANE"/>
    <n v="5452233"/>
    <s v="GENERACIÓN, CAPTACIÓN Y DISTRIBUCIÓN DE ENERGÍA ELÉCTRICA"/>
    <x v="0"/>
    <n v="854"/>
    <s v="Estaño"/>
    <n v="0.427956948"/>
    <x v="0"/>
    <s v="DS90/2000 del MINSEGPRES"/>
    <s v="Mejillones"/>
    <s v="Antofagasta"/>
    <x v="2"/>
    <n v="359025"/>
    <n v="7448705"/>
    <n v="19"/>
    <s v="Tabla 4"/>
    <s v="Mar"/>
    <x v="8"/>
  </r>
  <r>
    <s v="SEAFOOD RESOURCES CHILE S A"/>
    <s v="SEAFOOD RESOURCES CHILE S.A. LAS CRUCES"/>
    <n v="5441927"/>
    <s v="ELABORACIÓN Y CONSERVACIÓN DE PESCADO Y PRODUCTO DE PESCADO"/>
    <x v="1"/>
    <n v="207"/>
    <s v="Boro"/>
    <n v="0.42588522899999998"/>
    <x v="0"/>
    <s v="DS90/2000 del MINSEGPRES"/>
    <s v="El Tabo"/>
    <s v="San Antonio"/>
    <x v="1"/>
    <n v="254716"/>
    <n v="6291218"/>
    <n v="19"/>
    <s v="Tabla 4"/>
    <s v="Mar"/>
    <x v="9"/>
  </r>
  <r>
    <s v="SALMOPROCESOS S A"/>
    <s v="SALMOPROCESOS S.A."/>
    <n v="5441861"/>
    <s v="ELABORACIÓN Y CONSERVACIÓN DE PESCADO Y PRODUCTO DE PESCADO"/>
    <x v="3"/>
    <n v="137"/>
    <s v="Aceites y grasas"/>
    <n v="0.42518652000000001"/>
    <x v="0"/>
    <s v="DS90/2000 del MINSEGPRES"/>
    <s v="Chonchi"/>
    <s v="Chiloé"/>
    <x v="6"/>
    <n v="601290"/>
    <n v="5280000"/>
    <n v="18"/>
    <s v="Tabla 5"/>
    <s v="Mar"/>
    <x v="3"/>
  </r>
  <r>
    <s v="SALMOPROCESOS S A"/>
    <s v="SALMOPROCESOS S.A."/>
    <n v="5441861"/>
    <s v="ELABORACIÓN Y CONSERVACIÓN DE PESCADO Y PRODUCTO DE PESCADO"/>
    <x v="3"/>
    <n v="137"/>
    <s v="Nitrógeno Total Kjeldahl"/>
    <n v="0.41741568000000001"/>
    <x v="0"/>
    <s v="DS90/2000 del MINSEGPRES"/>
    <s v="Chonchi"/>
    <s v="Chiloé"/>
    <x v="6"/>
    <n v="601290"/>
    <n v="5280000"/>
    <n v="18"/>
    <s v="Tabla 5"/>
    <s v="Mar"/>
    <x v="5"/>
  </r>
  <r>
    <s v="ENAP REFINERIAS S A"/>
    <s v="EMPRESA NACIONAL DEL PETRÓLEO (ENAP)"/>
    <n v="6760"/>
    <s v="FABRICACIÓN DE PRODUCTOS DE REFINACIÓN DE PETRÓLEO"/>
    <x v="11"/>
    <n v="73"/>
    <s v="Hidrocarburos volátiles"/>
    <n v="0.41299110999999999"/>
    <x v="0"/>
    <s v="DS90/2000 del MINSEGPRES"/>
    <s v="Concón"/>
    <s v="Valparaíso"/>
    <x v="1"/>
    <n v="265599"/>
    <n v="6354307"/>
    <n v="19"/>
    <s v="Tabla 5"/>
    <s v="Mar"/>
    <x v="4"/>
  </r>
  <r>
    <s v="DANISCO CHILE S A"/>
    <s v="DANISCO"/>
    <n v="5441825"/>
    <s v="EXPLOTACIÓN DE CRIADEROS DE PECES Y PRODUCTOS DEL MAR EN GENERAL (ACUICULTURA); Y SERVICIOS RELACIONADOS"/>
    <x v="4"/>
    <n v="101"/>
    <s v="Aceites y grasas"/>
    <n v="0.41241640000000002"/>
    <x v="0"/>
    <s v="DS90/2000 del MINSEGPRES"/>
    <s v="Calbuco"/>
    <s v="Llanquihue"/>
    <x v="6"/>
    <n v="629163"/>
    <n v="5373077"/>
    <n v="18"/>
    <s v="Tabla 5"/>
    <s v="Mar"/>
    <x v="3"/>
  </r>
  <r>
    <s v="EXPORTADORA LOS FIORDOS LIMITADA"/>
    <s v="PLANTA DE PROCESO QUELLÓN"/>
    <n v="4585765"/>
    <s v="EXPLOTACIÓN DE CRIADEROS DE PECES Y PRODUCTOS DEL MAR EN GENERAL (ACUICULTURA); Y SERVICIOS RELACIONADOS"/>
    <x v="3"/>
    <n v="132"/>
    <s v="Boro"/>
    <n v="0.41095999999999999"/>
    <x v="0"/>
    <s v="DS90/2000 del MINSEGPRES"/>
    <s v="Quellón"/>
    <s v="Chiloé"/>
    <x v="6"/>
    <n v="616295"/>
    <n v="5225389"/>
    <n v="18"/>
    <s v="Tabla 5"/>
    <s v="Mar"/>
    <x v="9"/>
  </r>
  <r>
    <s v="CORPESCA S A"/>
    <s v="PLANTA MEJILLONES"/>
    <n v="99599"/>
    <s v="ELABORACIÓN Y CONSERVACIÓN DE PESCADO Y PRODUCTO DE PESCADO"/>
    <x v="3"/>
    <n v="48"/>
    <s v="Zinc"/>
    <n v="0.39288524000000002"/>
    <x v="0"/>
    <s v="DS90/2000 del MINSEGPRES"/>
    <s v="Mejillones"/>
    <s v="Antofagasta"/>
    <x v="2"/>
    <n v="353949"/>
    <n v="7445442"/>
    <n v="19"/>
    <s v="Tabla 5"/>
    <s v="Mar"/>
    <x v="8"/>
  </r>
  <r>
    <s v="PROCESADORA AGUAS CLARAS LIMITADA"/>
    <s v="PLANTA AGUAS CLARAS"/>
    <n v="78672"/>
    <s v="ELABORACIÓN Y CONSERVACIÓN DE PESCADO Y PRODUCTO DE PESCADO"/>
    <x v="3"/>
    <n v="12"/>
    <s v="Aluminio"/>
    <n v="0.38850069500000001"/>
    <x v="0"/>
    <s v="DS90/2000 del MINSEGPRES"/>
    <s v="Calbuco"/>
    <s v="Llanquihue"/>
    <x v="6"/>
    <n v="654680"/>
    <n v="5372480"/>
    <n v="18"/>
    <s v="Tabla 5"/>
    <s v="Mar"/>
    <x v="8"/>
  </r>
  <r>
    <s v="SOPESA S A"/>
    <s v="SOPESA"/>
    <n v="5441821"/>
    <s v="ELABORACIÓN Y CONSERVACIÓN DE PESCADO Y PRODUCTO DE PESCADO"/>
    <x v="4"/>
    <n v="96"/>
    <s v="Aceites y grasas"/>
    <n v="0.38801459399999999"/>
    <x v="0"/>
    <s v="DS90/2000 del MINSEGPRES"/>
    <s v="San Antonio"/>
    <s v="San Antonio"/>
    <x v="1"/>
    <n v="257104"/>
    <n v="6279310"/>
    <n v="19"/>
    <s v="Tabla 4"/>
    <s v="Mar"/>
    <x v="3"/>
  </r>
  <r>
    <s v="CIA CONTRACTUAL MINERA CANDELARIA"/>
    <s v="PUERTO Y PLANTA DESALINIZADORA DE CANDELARIA"/>
    <n v="5461392"/>
    <s v="EXTRACCIÓN DE COBRE."/>
    <x v="2"/>
    <n v="240"/>
    <s v="Sulfuros"/>
    <n v="0.38234943999999998"/>
    <x v="0"/>
    <s v="DS90/2000 del MINSEGPRES"/>
    <s v="Caldera"/>
    <s v="Copiapó"/>
    <x v="3"/>
    <n v="317512"/>
    <n v="7005987"/>
    <n v="19"/>
    <s v="Tabla 5"/>
    <s v="Mar"/>
    <x v="0"/>
  </r>
  <r>
    <s v="CIA CONTRACTUAL MINERA CANDELARIA"/>
    <s v="PUERTO Y PLANTA DESALINIZADORA DE CANDELARIA"/>
    <n v="5461392"/>
    <s v="EXTRACCIÓN DE COBRE."/>
    <x v="2"/>
    <n v="240"/>
    <s v="Zinc"/>
    <n v="0.37455741399999998"/>
    <x v="0"/>
    <s v="DS90/2000 del MINSEGPRES"/>
    <s v="Caldera"/>
    <s v="Copiapó"/>
    <x v="3"/>
    <n v="317512"/>
    <n v="7005987"/>
    <n v="19"/>
    <s v="Tabla 5"/>
    <s v="Mar"/>
    <x v="8"/>
  </r>
  <r>
    <s v="KELAR S.A."/>
    <s v="CENTRAL A GAS CICLO COMBINADO KELAR"/>
    <n v="5463833"/>
    <s v="GENERACIÓN, CAPTACIÓN Y DISTRIBUCIÓN DE ENERGÍA ELÉCTRICA"/>
    <x v="0"/>
    <n v="945"/>
    <s v="Molibdeno"/>
    <n v="0.37261327399999999"/>
    <x v="0"/>
    <s v="DS90/2000 del MINSEGPRES"/>
    <s v="Mejillones"/>
    <s v="Antofagasta"/>
    <x v="2"/>
    <n v="359951"/>
    <n v="7449541"/>
    <n v="19"/>
    <s v="Tabla 5"/>
    <s v="Mar"/>
    <x v="8"/>
  </r>
  <r>
    <s v="GUACOLDA ENERGIA S.A"/>
    <s v="GUACOLDA"/>
    <n v="6638"/>
    <s v="GENERACIÓN, CAPTACIÓN Y DISTRIBUCIÓN DE ENERGÍA ELÉCTRICA"/>
    <x v="0"/>
    <n v="19"/>
    <s v="Hierro / hierro disuelto"/>
    <n v="0.37165497600000003"/>
    <x v="0"/>
    <s v="DS90/2000 del MINSEGPRES"/>
    <s v="Huasco"/>
    <s v="Huasco"/>
    <x v="3"/>
    <n v="279279"/>
    <n v="6848815"/>
    <n v="19"/>
    <s v="Tabla 4"/>
    <s v="Mar"/>
    <x v="10"/>
  </r>
  <r>
    <s v="SALMONES PACIFIC STAR S A"/>
    <s v="PLANTA DE PROCESO"/>
    <n v="5441857"/>
    <s v="ELABORACIÓN Y CONSERVACIÓN DE PESCADO Y PRODUCTO DE PESCADO"/>
    <x v="3"/>
    <n v="133"/>
    <s v="Fósforo Total"/>
    <n v="0.36956171999999998"/>
    <x v="0"/>
    <s v="DS90/2000 del MINSEGPRES"/>
    <s v="Quellón"/>
    <s v="Chiloé"/>
    <x v="6"/>
    <n v="615298"/>
    <n v="5224992"/>
    <n v="18"/>
    <s v="Tabla 5"/>
    <s v="Mar"/>
    <x v="5"/>
  </r>
  <r>
    <s v="CIA MINERA DEL PACIFICO S A"/>
    <s v="PLANTA DE PELLETS"/>
    <n v="4586095"/>
    <s v="EXTRACCIÓN DE MINERALES DE HIERRO"/>
    <x v="2"/>
    <n v="881"/>
    <s v="Boro"/>
    <n v="0.36864432000000003"/>
    <x v="0"/>
    <s v="DS90/2000 del MINSEGPRES"/>
    <s v="Huasco"/>
    <s v="Huasco"/>
    <x v="3"/>
    <n v="279810"/>
    <n v="6848483"/>
    <n v="19"/>
    <s v="Tabla 5"/>
    <s v="Mar"/>
    <x v="9"/>
  </r>
  <r>
    <s v="TORALLA SOCIEDAD ANONIMA"/>
    <s v="TORALLA S.A."/>
    <n v="5441864"/>
    <s v="ELABORACIÓN Y CONSERVACIÓN DE PESCADO Y PRODUCTO DE PESCADO"/>
    <x v="4"/>
    <n v="140"/>
    <s v="Aluminio"/>
    <n v="0.36609606"/>
    <x v="0"/>
    <s v="DS90/2000 del MINSEGPRES"/>
    <s v="Chonchi"/>
    <s v="Chiloé"/>
    <x v="6"/>
    <n v="604707"/>
    <n v="5276592"/>
    <n v="18"/>
    <s v="Tabla 5"/>
    <s v="Mar"/>
    <x v="8"/>
  </r>
  <r>
    <s v="E.CL S.A."/>
    <s v="CENTRAL TERMICA TOCOPILLA"/>
    <n v="5441787"/>
    <s v="GENERACIÓN, CAPTACIÓN Y DISTRIBUCIÓN DE ENERGÍA ELÉCTRICA"/>
    <x v="0"/>
    <n v="58"/>
    <s v="Sólidos suspendidos totales"/>
    <n v="0.36299999999999999"/>
    <x v="0"/>
    <s v="DS90/2000 del MINSEGPRES"/>
    <s v="Tocopilla"/>
    <s v="Tocopilla"/>
    <x v="2"/>
    <n v="374777"/>
    <n v="7556040"/>
    <n v="19"/>
    <s v="Tabla 4"/>
    <s v="Mar"/>
    <x v="2"/>
  </r>
  <r>
    <s v="KELAR S.A."/>
    <s v="CENTRAL A GAS CICLO COMBINADO KELAR"/>
    <n v="5463833"/>
    <s v="GENERACIÓN, CAPTACIÓN Y DISTRIBUCIÓN DE ENERGÍA ELÉCTRICA"/>
    <x v="0"/>
    <n v="945"/>
    <s v="Zinc"/>
    <n v="0.36014197999999997"/>
    <x v="0"/>
    <s v="DS90/2000 del MINSEGPRES"/>
    <s v="Mejillones"/>
    <s v="Antofagasta"/>
    <x v="2"/>
    <n v="359951"/>
    <n v="7449541"/>
    <n v="19"/>
    <s v="Tabla 5"/>
    <s v="Mar"/>
    <x v="8"/>
  </r>
  <r>
    <s v="PESQUERA FRIOSUR S A"/>
    <s v="PESQUERA FRIOSUR S.A."/>
    <n v="5441878"/>
    <s v="EXPLOTACIÓN DE CRIADEROS DE PECES Y PRODUCTOS DEL MAR EN GENERAL (ACUICULTURA); Y SERVICIOS RELACIONADOS"/>
    <x v="8"/>
    <n v="154"/>
    <s v="Nitrógeno Total Kjeldahl"/>
    <n v="0.35728176"/>
    <x v="0"/>
    <s v="DS90/2000 del MINSEGPRES"/>
    <s v="Aysén"/>
    <s v="Aisén"/>
    <x v="10"/>
    <n v="670274"/>
    <n v="4963366"/>
    <n v="18"/>
    <s v="Tabla 5"/>
    <s v="Mar"/>
    <x v="5"/>
  </r>
  <r>
    <s v="SALMOPROCESOS S A"/>
    <s v="SALMOPROCESOS S.A."/>
    <n v="5441861"/>
    <s v="ELABORACIÓN Y CONSERVACIÓN DE PESCADO Y PRODUCTO DE PESCADO"/>
    <x v="3"/>
    <n v="137"/>
    <s v="Hidrocarburos totales"/>
    <n v="0.35722500000000001"/>
    <x v="0"/>
    <s v="DS90/2000 del MINSEGPRES"/>
    <s v="Chonchi"/>
    <s v="Chiloé"/>
    <x v="6"/>
    <n v="601290"/>
    <n v="5280000"/>
    <n v="18"/>
    <s v="Tabla 5"/>
    <s v="Mar"/>
    <x v="4"/>
  </r>
  <r>
    <s v="CAMANCHACA CULTIVOS SUR S.A."/>
    <s v="RAUCO"/>
    <n v="5453027"/>
    <s v="ELABORACIÓN Y CONSERVACIÓN DE PESCADO Y PRODUCTO DE PESCADO"/>
    <x v="4"/>
    <n v="227"/>
    <s v="Sustancias Activas de Azul de Metileno"/>
    <n v="0.35409420200000002"/>
    <x v="0"/>
    <s v="DS90/2000 del MINSEGPRES"/>
    <s v="Chonchi"/>
    <s v="Chiloé"/>
    <x v="6"/>
    <n v="598268"/>
    <n v="5288989"/>
    <n v="18"/>
    <s v="Tabla 5"/>
    <s v="Mar"/>
    <x v="7"/>
  </r>
  <r>
    <s v="CAMANCHACA PESCA SUR S.A."/>
    <s v="PLANTA CORONEL"/>
    <n v="5441910"/>
    <s v="ELABORACIÓN Y CONSERVACIÓN DE PESCADO Y PRODUCTO DE PESCADO"/>
    <x v="3"/>
    <n v="223"/>
    <s v="Hidrocarburos totales"/>
    <n v="0.35312199999999999"/>
    <x v="0"/>
    <s v="DS90/2000 del MINSEGPRES"/>
    <s v="Coronel"/>
    <s v="Concepción"/>
    <x v="0"/>
    <n v="664349"/>
    <n v="5900893"/>
    <n v="18"/>
    <s v="Tabla 5"/>
    <s v="Mar"/>
    <x v="4"/>
  </r>
  <r>
    <s v="CIA CONTRACTUAL MINERA CANDELARIA"/>
    <s v="PUERTO Y PLANTA DESALINIZADORA DE CANDELARIA"/>
    <n v="5461392"/>
    <s v="EXTRACCIÓN DE COBRE."/>
    <x v="2"/>
    <n v="240"/>
    <s v="Cobre"/>
    <n v="0.35180932599999998"/>
    <x v="0"/>
    <s v="DS90/2000 del MINSEGPRES"/>
    <s v="Caldera"/>
    <s v="Copiapó"/>
    <x v="3"/>
    <n v="317512"/>
    <n v="7005987"/>
    <n v="19"/>
    <s v="Tabla 5"/>
    <s v="Mar"/>
    <x v="8"/>
  </r>
  <r>
    <s v="CORPESCA S A"/>
    <s v="PLANTA SUR"/>
    <n v="1625860"/>
    <s v="ELABORACIÓN Y CONSERVACIÓN DE PESCADO Y PRODUCTO DE PESCADO"/>
    <x v="3"/>
    <n v="31"/>
    <s v="Cadmio"/>
    <n v="0.34652507999999999"/>
    <x v="0"/>
    <s v="DS90/2000 del MINSEGPRES"/>
    <s v="Arica"/>
    <s v="Arica"/>
    <x v="9"/>
    <n v="361056"/>
    <n v="7952583"/>
    <n v="19"/>
    <s v="Tabla 5"/>
    <s v="Mar"/>
    <x v="8"/>
  </r>
  <r>
    <s v="SEAFOOD RESOURCES CHILE S A"/>
    <s v="SRC"/>
    <n v="5441806"/>
    <s v="ELABORACIÓN Y CONSERVACIÓN DE PESCADO Y PRODUCTO DE PESCADO"/>
    <x v="1"/>
    <n v="80"/>
    <s v="Molibdeno"/>
    <n v="0.338429445"/>
    <x v="0"/>
    <s v="DS90/2000 del MINSEGPRES"/>
    <s v="La Ligua"/>
    <s v="Petorca"/>
    <x v="1"/>
    <n v="265756"/>
    <n v="6429099"/>
    <n v="19"/>
    <s v="Tabla 4"/>
    <s v="Mar"/>
    <x v="8"/>
  </r>
  <r>
    <s v="EMPRESA ELECTRICA COCHRANE S.P.A."/>
    <s v="CENTRAL TERMOELÉCTRICA COCHRANE"/>
    <n v="5452233"/>
    <s v="GENERACIÓN, CAPTACIÓN Y DISTRIBUCIÓN DE ENERGÍA ELÉCTRICA"/>
    <x v="0"/>
    <n v="854"/>
    <s v="Cromo hexavalente"/>
    <n v="0.33644388200000003"/>
    <x v="0"/>
    <s v="DS90/2000 del MINSEGPRES"/>
    <s v="Mejillones"/>
    <s v="Antofagasta"/>
    <x v="2"/>
    <n v="359025"/>
    <n v="7448705"/>
    <n v="19"/>
    <s v="Tabla 4"/>
    <s v="Mar"/>
    <x v="8"/>
  </r>
  <r>
    <s v="CENTRAL TERMOELECTRICA ANDINA S A"/>
    <s v="CENTRAL TERMICA ANDINA"/>
    <n v="436492"/>
    <s v="GENERACIÓN, CAPTACIÓN Y DISTRIBUCIÓN DE ENERGÍA ELÉCTRICA"/>
    <x v="0"/>
    <n v="221"/>
    <s v="Manganeso"/>
    <n v="0.33394812000000001"/>
    <x v="0"/>
    <s v="DS90/2000 del MINSEGPRES"/>
    <s v="Mejillones"/>
    <s v="Antofagasta"/>
    <x v="2"/>
    <n v="355799"/>
    <n v="7446299"/>
    <n v="19"/>
    <s v="Tabla 4"/>
    <s v="Mar"/>
    <x v="8"/>
  </r>
  <r>
    <s v="CENTRAL TERMOELECTRICA ANDINA S A"/>
    <s v="CENTRAL TERMICA ANDINA"/>
    <n v="436492"/>
    <s v="GENERACIÓN, CAPTACIÓN Y DISTRIBUCIÓN DE ENERGÍA ELÉCTRICA"/>
    <x v="0"/>
    <n v="222"/>
    <s v="Molibdeno"/>
    <n v="0.33394812000000001"/>
    <x v="0"/>
    <s v="DS90/2000 del MINSEGPRES"/>
    <s v="Mejillones"/>
    <s v="Antofagasta"/>
    <x v="2"/>
    <n v="355799"/>
    <n v="7446299"/>
    <n v="19"/>
    <s v="Tabla 4"/>
    <s v="Mar"/>
    <x v="8"/>
  </r>
  <r>
    <s v="KELAR S.A."/>
    <s v="CENTRAL A GAS CICLO COMBINADO KELAR"/>
    <n v="5463833"/>
    <s v="GENERACIÓN, CAPTACIÓN Y DISTRIBUCIÓN DE ENERGÍA ELÉCTRICA"/>
    <x v="0"/>
    <n v="945"/>
    <s v="Cromo hexavalente"/>
    <n v="0.33227141199999999"/>
    <x v="0"/>
    <s v="DS90/2000 del MINSEGPRES"/>
    <s v="Mejillones"/>
    <s v="Antofagasta"/>
    <x v="2"/>
    <n v="359951"/>
    <n v="7449541"/>
    <n v="19"/>
    <s v="Tabla 5"/>
    <s v="Mar"/>
    <x v="8"/>
  </r>
  <r>
    <s v="CAMANCHACA CULTIVOS SUR S.A."/>
    <s v="RAUCO"/>
    <n v="5453027"/>
    <s v="ELABORACIÓN Y CONSERVACIÓN DE PESCADO Y PRODUCTO DE PESCADO"/>
    <x v="4"/>
    <n v="227"/>
    <s v="Zinc"/>
    <n v="0.32688331300000001"/>
    <x v="0"/>
    <s v="DS90/2000 del MINSEGPRES"/>
    <s v="Chonchi"/>
    <s v="Chiloé"/>
    <x v="6"/>
    <n v="598268"/>
    <n v="5288989"/>
    <n v="18"/>
    <s v="Tabla 5"/>
    <s v="Mar"/>
    <x v="8"/>
  </r>
  <r>
    <s v="CIA SIDERURGICA HUACHIPATO S A"/>
    <s v="COMPAÑÍA SIDERÚRGICA HUACHIPATO"/>
    <n v="633"/>
    <s v="INDUSTRIAS BÁSICAS DE HIERRO Y ACERO"/>
    <x v="7"/>
    <n v="192"/>
    <s v="Aluminio"/>
    <n v="0.32321132800000002"/>
    <x v="0"/>
    <s v="DS90/2000 del MINSEGPRES"/>
    <s v="Talcahuano"/>
    <s v="Concepción"/>
    <x v="0"/>
    <n v="667342"/>
    <n v="5931035"/>
    <n v="18"/>
    <s v="Tabla 5"/>
    <s v="Mar"/>
    <x v="8"/>
  </r>
  <r>
    <s v="ORIZON S A"/>
    <s v="ORIZON PLANTA COQUIMBO"/>
    <n v="5460025"/>
    <s v="ELABORACIÓN Y CONSERVACIÓN DE PESCADO Y PRODUCTO DE PESCADO"/>
    <x v="3"/>
    <n v="69"/>
    <s v="Índice de fenol"/>
    <n v="0.32063557799999998"/>
    <x v="0"/>
    <s v="DS90/2000 del MINSEGPRES"/>
    <s v="Coquimbo"/>
    <s v="Elqui"/>
    <x v="7"/>
    <n v="272113"/>
    <n v="6682917"/>
    <n v="19"/>
    <s v="Tabla 5"/>
    <s v="Mar"/>
    <x v="12"/>
  </r>
  <r>
    <s v="PESQUERA GRIMAR S.A."/>
    <s v="PESQUERA GRIMAR"/>
    <n v="5441925"/>
    <s v="ELABORACIÓN Y CONSERVACIÓN DE PESCADO Y PRODUCTO DE PESCADO"/>
    <x v="8"/>
    <n v="198"/>
    <s v="Nitrógeno Total Kjeldahl"/>
    <n v="0.3198976"/>
    <x v="0"/>
    <s v="DS90/2000 del MINSEGPRES"/>
    <s v="Coronel"/>
    <s v="Concepción"/>
    <x v="0"/>
    <n v="663389"/>
    <n v="5908331"/>
    <n v="18"/>
    <s v="Tabla 5"/>
    <s v="Mar"/>
    <x v="5"/>
  </r>
  <r>
    <s v="DANISCO CHILE S A"/>
    <s v="DANISCO"/>
    <n v="5441825"/>
    <s v="EXPLOTACIÓN DE CRIADEROS DE PECES Y PRODUCTOS DEL MAR EN GENERAL (ACUICULTURA); Y SERVICIOS RELACIONADOS"/>
    <x v="4"/>
    <n v="100"/>
    <s v="Sólidos suspendidos totales"/>
    <n v="0.31937399999999999"/>
    <x v="0"/>
    <s v="DS90/2000 del MINSEGPRES"/>
    <s v="Calbuco"/>
    <s v="Llanquihue"/>
    <x v="6"/>
    <n v="629163"/>
    <n v="5373077"/>
    <n v="18"/>
    <s v="Tabla 5"/>
    <s v="Mar"/>
    <x v="2"/>
  </r>
  <r>
    <s v="CONGELADOS Y CONSERVAS FITZ ROY S A"/>
    <s v="FITZ ROY"/>
    <n v="5441823"/>
    <s v="EXPLOTACIÓN DE CRIADEROS DE PECES Y PRODUCTOS DEL MAR EN GENERAL (ACUICULTURA); Y SERVICIOS RELACIONADOS"/>
    <x v="3"/>
    <n v="98"/>
    <s v="Nitrógeno Total Kjeldahl"/>
    <n v="0.31933440000000002"/>
    <x v="0"/>
    <s v="DS90/2000 del MINSEGPRES"/>
    <s v="Calbuco"/>
    <s v="Llanquihue"/>
    <x v="6"/>
    <n v="655100"/>
    <n v="5373000"/>
    <n v="18"/>
    <s v="Tabla 5"/>
    <s v="Mar"/>
    <x v="5"/>
  </r>
  <r>
    <s v="MARINE HARVEST CHILE S A"/>
    <s v="PLANTA CAICAEN"/>
    <n v="91042"/>
    <s v="ELABORACIÓN Y CONSERVACIÓN DE PESCADO Y PRODUCTO DE PESCADO"/>
    <x v="3"/>
    <n v="146"/>
    <s v="Aceites y grasas"/>
    <n v="0.31839279999999998"/>
    <x v="0"/>
    <s v="DS90/2000 del MINSEGPRES"/>
    <s v="Calbuco"/>
    <s v="Llanquihue"/>
    <x v="6"/>
    <n v="652307"/>
    <n v="5370805"/>
    <n v="18"/>
    <s v="Tabla 5"/>
    <s v="Mar"/>
    <x v="3"/>
  </r>
  <r>
    <s v="SALMONES AUCAR LIMITADA"/>
    <s v="SALMONES AUCAR"/>
    <n v="3104579"/>
    <s v="ELABORACIÓN Y CONSERVACIÓN DE PESCADO Y PRODUCTO DE PESCADO"/>
    <x v="3"/>
    <n v="136"/>
    <s v="Nitrógeno Total Kjeldahl"/>
    <n v="0.31739136000000001"/>
    <x v="0"/>
    <s v="DS90/2000 del MINSEGPRES"/>
    <s v="Quemchi"/>
    <s v="Chiloé"/>
    <x v="6"/>
    <n v="625248"/>
    <n v="5330558"/>
    <n v="18"/>
    <s v="Tabla 5"/>
    <s v="Mar"/>
    <x v="5"/>
  </r>
  <r>
    <s v="OPERACIONES COSTERAS S.A."/>
    <s v="OPERACIONES COSTERAS"/>
    <n v="5452365"/>
    <s v="ELABORACIÓN Y CONSERVACIÓN DE PESCADO Y PRODUCTO DE PESCADO"/>
    <x v="4"/>
    <n v="950"/>
    <s v="Sólidos suspendidos totales"/>
    <n v="0.31680000000000003"/>
    <x v="0"/>
    <s v="DS90/2000 del MINSEGPRES"/>
    <s v="Coronel"/>
    <s v="Concepción"/>
    <x v="0"/>
    <n v="663601"/>
    <n v="5901079"/>
    <n v="18"/>
    <s v="Tabla 5"/>
    <s v="Mar"/>
    <x v="2"/>
  </r>
  <r>
    <s v="INDUSTRIA FRIGORIFICA SIMUNOVIC S A"/>
    <s v="FRIGORIFICO SIMUNOVIC S.A."/>
    <n v="5441894"/>
    <s v="PRODUCCIÓN, PROCESAMIENTO Y CONSERVACIÓN DE CARNE Y PRODUCTOS CÁRNICOS"/>
    <x v="8"/>
    <n v="164"/>
    <s v="Aluminio"/>
    <n v="0.31452670700000002"/>
    <x v="0"/>
    <s v="DS90/2000 del MINSEGPRES"/>
    <s v="Punta Arenas"/>
    <s v="Magallanes"/>
    <x v="4"/>
    <n v="375797"/>
    <n v="4120303"/>
    <n v="19"/>
    <s v="Tabla 5"/>
    <s v="Mar"/>
    <x v="8"/>
  </r>
  <r>
    <s v="ORIZON S A"/>
    <s v="ORIZON PLANTA COQUIMBO"/>
    <n v="5460025"/>
    <s v="ELABORACIÓN Y CONSERVACIÓN DE PESCADO Y PRODUCTO DE PESCADO"/>
    <x v="3"/>
    <n v="69"/>
    <s v="Sulfuros"/>
    <n v="0.31361560999999999"/>
    <x v="0"/>
    <s v="DS90/2000 del MINSEGPRES"/>
    <s v="Coquimbo"/>
    <s v="Elqui"/>
    <x v="7"/>
    <n v="272113"/>
    <n v="6682917"/>
    <n v="19"/>
    <s v="Tabla 5"/>
    <s v="Mar"/>
    <x v="0"/>
  </r>
  <r>
    <s v="COMPANIA ELECTRICA TARAPACA S A"/>
    <s v="COMPANIA ELECTRICA TARAPACA S A."/>
    <n v="5441768"/>
    <s v="GENERACIÓN, CAPTACIÓN Y DISTRIBUCIÓN DE ENERGÍA ELÉCTRICA"/>
    <x v="0"/>
    <n v="217"/>
    <s v="Arsénico"/>
    <n v="0.31244523200000002"/>
    <x v="0"/>
    <s v="DS90/2000 del MINSEGPRES"/>
    <s v="Iquique"/>
    <s v="Iquique"/>
    <x v="5"/>
    <n v="375795"/>
    <n v="7698915"/>
    <n v="19"/>
    <s v="Tabla 4"/>
    <s v="Mar"/>
    <x v="8"/>
  </r>
  <r>
    <s v="SALMONES CAILIN S.A."/>
    <s v="PLANTA PROCESO CAILIN"/>
    <n v="2584"/>
    <s v="EXPLOTACIÓN DE CRIADEROS DE PECES Y PRODUCTOS DEL MAR EN GENERAL (ACUICULTURA); Y SERVICIOS RELACIONADOS"/>
    <x v="3"/>
    <n v="15"/>
    <s v="Aluminio"/>
    <n v="0.31234099599999998"/>
    <x v="0"/>
    <s v="DS90/2000 del MINSEGPRES"/>
    <s v="Quellón"/>
    <s v="Chiloé"/>
    <x v="6"/>
    <n v="613352"/>
    <n v="5224861"/>
    <n v="18"/>
    <s v="Tabla 5"/>
    <s v="Mar"/>
    <x v="8"/>
  </r>
  <r>
    <s v="CAMANCHACA CULTIVOS SUR S.A."/>
    <s v="RAUCO"/>
    <n v="5453027"/>
    <s v="ELABORACIÓN Y CONSERVACIÓN DE PESCADO Y PRODUCTO DE PESCADO"/>
    <x v="4"/>
    <n v="227"/>
    <s v="Nitrógeno Total Kjeldahl"/>
    <n v="0.31125599999999998"/>
    <x v="0"/>
    <s v="DS90/2000 del MINSEGPRES"/>
    <s v="Chonchi"/>
    <s v="Chiloé"/>
    <x v="6"/>
    <n v="598268"/>
    <n v="5288989"/>
    <n v="18"/>
    <s v="Tabla 5"/>
    <s v="Mar"/>
    <x v="5"/>
  </r>
  <r>
    <s v="ENAEX S A"/>
    <s v="PRILLEX AMÉRICA"/>
    <n v="5441788"/>
    <s v="FABRICACIÓN DE ABONOS Y COMPUESTOS DE NITRÓGENO"/>
    <x v="9"/>
    <n v="59"/>
    <s v="Sustancias Activas de Azul de Metileno"/>
    <n v="0.30723314600000001"/>
    <x v="0"/>
    <s v="DS90/2000 del MINSEGPRES"/>
    <s v="Mejillones"/>
    <s v="Antofagasta"/>
    <x v="2"/>
    <n v="353616"/>
    <n v="7445340"/>
    <n v="19"/>
    <s v="Tabla 5"/>
    <s v="Mar"/>
    <x v="7"/>
  </r>
  <r>
    <s v="CORPESCA S A"/>
    <s v="PLANTA SUR"/>
    <n v="1625860"/>
    <s v="ELABORACIÓN Y CONSERVACIÓN DE PESCADO Y PRODUCTO DE PESCADO"/>
    <x v="3"/>
    <n v="31"/>
    <s v="Manganeso"/>
    <n v="0.30437924"/>
    <x v="0"/>
    <s v="DS90/2000 del MINSEGPRES"/>
    <s v="Arica"/>
    <s v="Arica"/>
    <x v="9"/>
    <n v="361056"/>
    <n v="7952583"/>
    <n v="19"/>
    <s v="Tabla 5"/>
    <s v="Mar"/>
    <x v="8"/>
  </r>
  <r>
    <s v="MAINSTREAM CHILE S A"/>
    <s v="PLANTA QUEMCHI   PROSAL"/>
    <n v="5441859"/>
    <s v="ELABORACIÓN Y CONSERVACIÓN DE PESCADO Y PRODUCTO DE PESCADO"/>
    <x v="3"/>
    <n v="135"/>
    <s v="Hidrocarburos fijos"/>
    <n v="0.30410599999999999"/>
    <x v="0"/>
    <s v="DS90/2000 del MINSEGPRES"/>
    <s v="Quemchi"/>
    <s v="Chiloé"/>
    <x v="6"/>
    <n v="624871"/>
    <n v="5332438"/>
    <n v="18"/>
    <s v="Tabla 5"/>
    <s v="Mar"/>
    <x v="4"/>
  </r>
  <r>
    <s v="SALMONES ANTARTICA S A"/>
    <s v="SALMONES ANTÁRTICA S.A."/>
    <n v="5441862"/>
    <s v="ELABORACIÓN Y CONSERVACIÓN DE PESCADO Y PRODUCTO DE PESCADO"/>
    <x v="3"/>
    <n v="138"/>
    <s v="Fósforo Total"/>
    <n v="0.2988711"/>
    <x v="0"/>
    <s v="DS90/2000 del MINSEGPRES"/>
    <s v="Chonchi"/>
    <s v="Chiloé"/>
    <x v="6"/>
    <n v="396959"/>
    <n v="4722167"/>
    <n v="18"/>
    <s v="Tabla 5"/>
    <s v="Mar"/>
    <x v="5"/>
  </r>
  <r>
    <s v="FORESTAL Y PAPELERA CONCEPCION S A"/>
    <s v="FORESTAL Y PAPELERA CONCEPCION S A"/>
    <n v="5441937"/>
    <s v="FABRICACIÓN DE PASTAS DE MADERA, PAPEL Y CARTÓN"/>
    <x v="6"/>
    <n v="214"/>
    <s v="Hidrocarburos volátiles"/>
    <n v="0.29863679999999998"/>
    <x v="0"/>
    <s v="DS90/2000 del MINSEGPRES"/>
    <s v="Coronel"/>
    <s v="Concepción"/>
    <x v="0"/>
    <n v="667926"/>
    <n v="5932321"/>
    <n v="18"/>
    <s v="Tabla 5"/>
    <s v="Mar"/>
    <x v="4"/>
  </r>
  <r>
    <s v="EMPRESA ELECTRICA COCHRANE S.P.A."/>
    <s v="CENTRAL TERMOELÉCTRICA COCHRANE"/>
    <n v="5452233"/>
    <s v="GENERACIÓN, CAPTACIÓN Y DISTRIBUCIÓN DE ENERGÍA ELÉCTRICA"/>
    <x v="0"/>
    <n v="854"/>
    <s v="Níquel"/>
    <n v="0.298553558"/>
    <x v="0"/>
    <s v="DS90/2000 del MINSEGPRES"/>
    <s v="Mejillones"/>
    <s v="Antofagasta"/>
    <x v="2"/>
    <n v="359025"/>
    <n v="7448705"/>
    <n v="19"/>
    <s v="Tabla 4"/>
    <s v="Mar"/>
    <x v="8"/>
  </r>
  <r>
    <s v="CIA SIDERURGICA HUACHIPATO S A"/>
    <s v="COMPAÑÍA SIDERÚRGICA HUACHIPATO"/>
    <n v="633"/>
    <s v="INDUSTRIAS BÁSICAS DE HIERRO Y ACERO"/>
    <x v="7"/>
    <n v="191"/>
    <s v="Aluminio"/>
    <n v="0.29675236799999999"/>
    <x v="0"/>
    <s v="DS90/2000 del MINSEGPRES"/>
    <s v="Talcahuano"/>
    <s v="Concepción"/>
    <x v="0"/>
    <n v="667342"/>
    <n v="5931035"/>
    <n v="18"/>
    <s v="Tabla 5"/>
    <s v="Mar"/>
    <x v="8"/>
  </r>
  <r>
    <s v="MARINE GEL ANTARTIC S.A."/>
    <s v="MARINE GEL ANTARTIC S.A."/>
    <n v="5441883"/>
    <s v="EXPLOTACIÓN DE CRIADEROS DE PECES Y PRODUCTOS DEL MAR EN GENERAL (ACUICULTURA); Y SERVICIOS RELACIONADOS"/>
    <x v="1"/>
    <n v="159"/>
    <s v="Aceites y grasas"/>
    <n v="0.29594983000000002"/>
    <x v="0"/>
    <s v="DS90/2000 del MINSEGPRES"/>
    <s v="Antártica"/>
    <s v="Antártica Chilena"/>
    <x v="4"/>
    <n v="404225"/>
    <n v="4092878"/>
    <n v="19"/>
    <s v="Tabla 5"/>
    <s v="Mar"/>
    <x v="3"/>
  </r>
  <r>
    <s v="RICO FOODS S A"/>
    <s v="RICO FOODS S.A"/>
    <n v="5441916"/>
    <s v="ELABORACIÓN Y CONSERVACIÓN DE PESCADO Y PRODUCTO DE PESCADO"/>
    <x v="3"/>
    <n v="187"/>
    <s v="Cloruros"/>
    <n v="0.29477051999999998"/>
    <x v="0"/>
    <s v="DS90/2000 del MINSEGPRES"/>
    <s v="Coronel"/>
    <s v="Concepción"/>
    <x v="0"/>
    <n v="662790"/>
    <n v="5907296"/>
    <n v="18"/>
    <s v="Tabla 5"/>
    <s v="Mar"/>
    <x v="1"/>
  </r>
  <r>
    <s v="SOC COMERCIAL E INDUSTRIAL AGROMAR LIMITADA"/>
    <s v="PESQUERA AGROMAR"/>
    <n v="5441845"/>
    <s v="ELABORACIÓN Y CONSERVACIÓN DE PESCADO Y PRODUCTO DE PESCADO"/>
    <x v="13"/>
    <n v="121"/>
    <s v="Sólidos suspendidos totales"/>
    <n v="0.29186519999999999"/>
    <x v="0"/>
    <s v="DS90/2000 del MINSEGPRES"/>
    <s v="Dalcahue"/>
    <s v="Chiloé"/>
    <x v="6"/>
    <n v="611425"/>
    <n v="5307310"/>
    <n v="18"/>
    <s v="Tabla 5"/>
    <s v="Mar"/>
    <x v="2"/>
  </r>
  <r>
    <s v="TORALLA SOCIEDAD ANONIMA"/>
    <s v="TORALLA S.A."/>
    <n v="5441864"/>
    <s v="ELABORACIÓN Y CONSERVACIÓN DE PESCADO Y PRODUCTO DE PESCADO"/>
    <x v="4"/>
    <n v="140"/>
    <s v="Fluoruros"/>
    <n v="0.287661"/>
    <x v="0"/>
    <s v="DS90/2000 del MINSEGPRES"/>
    <s v="Chonchi"/>
    <s v="Chiloé"/>
    <x v="6"/>
    <n v="604707"/>
    <n v="5276592"/>
    <n v="18"/>
    <s v="Tabla 5"/>
    <s v="Mar"/>
    <x v="6"/>
  </r>
  <r>
    <s v="SERVICIOS DE ACUICULTURA ACUIMAG SOCIEDAD ANONIMA"/>
    <s v="PISCICULTURA DE RECIRCULACION RIO HOLLEMBERG"/>
    <n v="5458408"/>
    <s v="EXPLOTACIÓN DE CRIADEROS DE PECES Y PRODUCTOS DEL MAR EN GENERAL (ACUICULTURA); Y SERVICIOS RELACIONADOS"/>
    <x v="3"/>
    <n v="229"/>
    <s v="Hidrocarburos totales"/>
    <n v="0.2874003"/>
    <x v="0"/>
    <s v="DS90/2000 del MINSEGPRES"/>
    <s v="Natales"/>
    <s v="Ultima Esperanza"/>
    <x v="4"/>
    <n v="675279"/>
    <n v="4246582"/>
    <n v="18"/>
    <s v="Tabla 5"/>
    <s v="Mar"/>
    <x v="4"/>
  </r>
  <r>
    <s v="INMUEBLES CATALUNA LIMITADA"/>
    <s v="INMUEBLES CATALUNYA LTDA."/>
    <n v="5441874"/>
    <s v="ELABORACIÓN Y CONSERVACIÓN DE PESCADO Y PRODUCTO DE PESCADO"/>
    <x v="4"/>
    <n v="150"/>
    <s v="Aceites y grasas"/>
    <n v="0.28738599999999997"/>
    <x v="0"/>
    <s v="DS90/2000 del MINSEGPRES"/>
    <s v="Ancud"/>
    <s v="Chiloé"/>
    <x v="6"/>
    <n v="601642"/>
    <n v="5363826"/>
    <n v="18"/>
    <s v="Tabla 5"/>
    <s v="Mar"/>
    <x v="3"/>
  </r>
  <r>
    <s v="CIA MINERA DEL PACIFICO S A"/>
    <s v="PLANTA DE PELLETS"/>
    <n v="4586095"/>
    <s v="EXTRACCIÓN DE MINERALES DE HIERRO"/>
    <x v="2"/>
    <n v="881"/>
    <s v="Nitrógeno Total Kjeldahl"/>
    <n v="0.28694476800000002"/>
    <x v="0"/>
    <s v="DS90/2000 del MINSEGPRES"/>
    <s v="Huasco"/>
    <s v="Huasco"/>
    <x v="3"/>
    <n v="279810"/>
    <n v="6848483"/>
    <n v="19"/>
    <s v="Tabla 5"/>
    <s v="Mar"/>
    <x v="5"/>
  </r>
  <r>
    <s v="ORIZON S A"/>
    <s v="ORIZON PLANTA COQUIMBO"/>
    <n v="5460025"/>
    <s v="ELABORACIÓN Y CONSERVACIÓN DE PESCADO Y PRODUCTO DE PESCADO"/>
    <x v="3"/>
    <n v="69"/>
    <s v="Aluminio"/>
    <n v="0.28447214999999998"/>
    <x v="0"/>
    <s v="DS90/2000 del MINSEGPRES"/>
    <s v="Coquimbo"/>
    <s v="Elqui"/>
    <x v="7"/>
    <n v="272113"/>
    <n v="6682917"/>
    <n v="19"/>
    <s v="Tabla 5"/>
    <s v="Mar"/>
    <x v="8"/>
  </r>
  <r>
    <s v="ORIZON S A"/>
    <s v="ORIZON PLANTA COQUIMBO"/>
    <n v="5460025"/>
    <s v="ELABORACIÓN Y CONSERVACIÓN DE PESCADO Y PRODUCTO DE PESCADO"/>
    <x v="3"/>
    <n v="69"/>
    <s v="Níquel"/>
    <n v="0.28408644"/>
    <x v="0"/>
    <s v="DS90/2000 del MINSEGPRES"/>
    <s v="Coquimbo"/>
    <s v="Elqui"/>
    <x v="7"/>
    <n v="272113"/>
    <n v="6682917"/>
    <n v="19"/>
    <s v="Tabla 5"/>
    <s v="Mar"/>
    <x v="8"/>
  </r>
  <r>
    <s v="STANDARD WOOL CHILE S A"/>
    <s v="STANDARD WOOL CHILE S.A."/>
    <n v="5441900"/>
    <s v="PREPARACIÓN DE HILATURA DE FIBRAS TEXTILES; TEJEDURA DE PRODUCTOS TEXTILES"/>
    <x v="11"/>
    <n v="170"/>
    <s v="Hidrocarburos totales"/>
    <n v="0.28390009999999999"/>
    <x v="0"/>
    <s v="DS90/2000 del MINSEGPRES"/>
    <s v="Punta Arenas"/>
    <s v="Magallanes"/>
    <x v="4"/>
    <n v="376288"/>
    <n v="4119488"/>
    <n v="19"/>
    <s v="Tabla 5"/>
    <s v="Mar"/>
    <x v="4"/>
  </r>
  <r>
    <s v="EMPRESA ELECTRICA COCHRANE S.P.A."/>
    <s v="CENTRAL TERMOELÉCTRICA COCHRANE"/>
    <n v="5452233"/>
    <s v="GENERACIÓN, CAPTACIÓN Y DISTRIBUCIÓN DE ENERGÍA ELÉCTRICA"/>
    <x v="0"/>
    <n v="854"/>
    <s v="Molibdeno"/>
    <n v="0.28314812"/>
    <x v="0"/>
    <s v="DS90/2000 del MINSEGPRES"/>
    <s v="Mejillones"/>
    <s v="Antofagasta"/>
    <x v="2"/>
    <n v="359025"/>
    <n v="7448705"/>
    <n v="19"/>
    <s v="Tabla 4"/>
    <s v="Mar"/>
    <x v="8"/>
  </r>
  <r>
    <s v="DANISCO CHILE S A"/>
    <s v="DANISCO"/>
    <n v="5441825"/>
    <s v="EXPLOTACIÓN DE CRIADEROS DE PECES Y PRODUCTOS DEL MAR EN GENERAL (ACUICULTURA); Y SERVICIOS RELACIONADOS"/>
    <x v="4"/>
    <n v="100"/>
    <s v="Hidrocarburos totales"/>
    <n v="0.28193000000000001"/>
    <x v="0"/>
    <s v="DS90/2000 del MINSEGPRES"/>
    <s v="Calbuco"/>
    <s v="Llanquihue"/>
    <x v="6"/>
    <n v="629163"/>
    <n v="5373077"/>
    <n v="18"/>
    <s v="Tabla 5"/>
    <s v="Mar"/>
    <x v="4"/>
  </r>
  <r>
    <s v="MINERA ESCONDIDA LIMITADA"/>
    <s v="PUNTA COLOSO 0"/>
    <n v="64565"/>
    <s v="CAPTACIÓN, DEPURACIÓN Y DISTRIBUCIÓN DE AGUA"/>
    <x v="2"/>
    <n v="65"/>
    <s v="Molibdeno"/>
    <n v="0.281256756"/>
    <x v="0"/>
    <s v="DS90/2000 del MINSEGPRES"/>
    <s v="Antofagasta"/>
    <s v="Antofagasta"/>
    <x v="2"/>
    <n v="349933"/>
    <n v="7370869"/>
    <n v="19"/>
    <s v="Tabla 5"/>
    <s v="Mar"/>
    <x v="8"/>
  </r>
  <r>
    <s v="GRANJAMAR S A"/>
    <s v="GRANJAMAR SA"/>
    <n v="244861"/>
    <s v="ELABORACIÓN Y CONSERVACIÓN DE PESCADO Y PRODUCTO DE PESCADO"/>
    <x v="4"/>
    <n v="285"/>
    <s v="Nitrógeno Total Kjeldahl"/>
    <n v="0.27866785300000002"/>
    <x v="0"/>
    <s v="DS90/2000 del MINSEGPRES"/>
    <s v="Coquimbo"/>
    <s v="Elqui"/>
    <x v="7"/>
    <n v="258859"/>
    <n v="6650139"/>
    <n v="19"/>
    <s v="Tabla 4"/>
    <s v="Mar"/>
    <x v="5"/>
  </r>
  <r>
    <s v="CIA MINERA DEL PACIFICO S A"/>
    <s v="PLANTA DE PELLETS"/>
    <n v="4586095"/>
    <s v="EXTRACCIÓN DE MINERALES DE HIERRO"/>
    <x v="2"/>
    <n v="881"/>
    <s v="Sustancias Activas de Azul de Metileno"/>
    <n v="0.27746083199999999"/>
    <x v="0"/>
    <s v="DS90/2000 del MINSEGPRES"/>
    <s v="Huasco"/>
    <s v="Huasco"/>
    <x v="3"/>
    <n v="279810"/>
    <n v="6848483"/>
    <n v="19"/>
    <s v="Tabla 5"/>
    <s v="Mar"/>
    <x v="7"/>
  </r>
  <r>
    <s v="GUACOLDA ENERGIA S.A"/>
    <s v="GUACOLDA"/>
    <n v="6638"/>
    <s v="GENERACIÓN, CAPTACIÓN Y DISTRIBUCIÓN DE ENERGÍA ELÉCTRICA"/>
    <x v="0"/>
    <n v="21"/>
    <s v="Arsénico"/>
    <n v="0.277165887"/>
    <x v="0"/>
    <s v="DS90/2000 del MINSEGPRES"/>
    <s v="Huasco"/>
    <s v="Huasco"/>
    <x v="3"/>
    <n v="279279"/>
    <n v="6848815"/>
    <n v="19"/>
    <s v="Tabla 4"/>
    <s v="Mar"/>
    <x v="8"/>
  </r>
  <r>
    <s v="SEAFOOD RESOURCES CHILE S A"/>
    <s v="SEAFOOD RESOURCES CHILE S.A. LAS CRUCES"/>
    <n v="5441927"/>
    <s v="ELABORACIÓN Y CONSERVACIÓN DE PESCADO Y PRODUCTO DE PESCADO"/>
    <x v="1"/>
    <n v="207"/>
    <s v="Hierro / hierro disuelto"/>
    <n v="0.27491536700000002"/>
    <x v="0"/>
    <s v="DS90/2000 del MINSEGPRES"/>
    <s v="El Tabo"/>
    <s v="San Antonio"/>
    <x v="1"/>
    <n v="254716"/>
    <n v="6291218"/>
    <n v="19"/>
    <s v="Tabla 4"/>
    <s v="Mar"/>
    <x v="10"/>
  </r>
  <r>
    <s v="KELAR S.A."/>
    <s v="CENTRAL A GAS CICLO COMBINADO KELAR"/>
    <n v="5463833"/>
    <s v="GENERACIÓN, CAPTACIÓN Y DISTRIBUCIÓN DE ENERGÍA ELÉCTRICA"/>
    <x v="0"/>
    <n v="945"/>
    <s v="Cromo Total"/>
    <n v="0.27489655600000001"/>
    <x v="0"/>
    <s v="DS90/2000 del MINSEGPRES"/>
    <s v="Mejillones"/>
    <s v="Antofagasta"/>
    <x v="2"/>
    <n v="359951"/>
    <n v="7449541"/>
    <n v="19"/>
    <s v="Tabla 5"/>
    <s v="Mar"/>
    <x v="8"/>
  </r>
  <r>
    <s v="SALMONES TECMAR S A"/>
    <s v="PISCICULTURA RAUCO"/>
    <n v="5462348"/>
    <s v="EXPLOTACIÓN DE CRIADEROS DE PECES Y PRODUCTOS DEL MAR EN GENERAL (ACUICULTURA); Y SERVICIOS RELACIONADOS"/>
    <x v="3"/>
    <n v="723"/>
    <s v="Nitrógeno Total Kjeldahl"/>
    <n v="0.27033861799999997"/>
    <x v="0"/>
    <s v="DS90/2000 del MINSEGPRES"/>
    <s v="Chonchi"/>
    <s v="Chiloé"/>
    <x v="6"/>
    <n v="598514"/>
    <n v="5287933"/>
    <n v="18"/>
    <s v="Tabla 4"/>
    <s v="Mar"/>
    <x v="5"/>
  </r>
  <r>
    <s v="SALMONES AUCAR LIMITADA"/>
    <s v="SALMONES AUCAR"/>
    <n v="3104579"/>
    <s v="ELABORACIÓN Y CONSERVACIÓN DE PESCADO Y PRODUCTO DE PESCADO"/>
    <x v="3"/>
    <n v="136"/>
    <s v="Aluminio"/>
    <n v="0.26800676200000001"/>
    <x v="0"/>
    <s v="DS90/2000 del MINSEGPRES"/>
    <s v="Quemchi"/>
    <s v="Chiloé"/>
    <x v="6"/>
    <n v="625248"/>
    <n v="5330558"/>
    <n v="18"/>
    <s v="Tabla 5"/>
    <s v="Mar"/>
    <x v="8"/>
  </r>
  <r>
    <s v="CIA SIDERURGICA HUACHIPATO S A"/>
    <s v="COMPAÑÍA SIDERÚRGICA HUACHIPATO"/>
    <n v="633"/>
    <s v="INDUSTRIAS BÁSICAS DE HIERRO Y ACERO"/>
    <x v="7"/>
    <n v="192"/>
    <s v="Manganeso"/>
    <n v="0.26757671599999999"/>
    <x v="0"/>
    <s v="DS90/2000 del MINSEGPRES"/>
    <s v="Talcahuano"/>
    <s v="Concepción"/>
    <x v="0"/>
    <n v="667342"/>
    <n v="5931035"/>
    <n v="18"/>
    <s v="Tabla 5"/>
    <s v="Mar"/>
    <x v="8"/>
  </r>
  <r>
    <s v="BLUE SHELL S A"/>
    <s v="BLUE SHELL S.A."/>
    <n v="5441847"/>
    <s v="ELABORACIÓN Y CONSERVACIÓN DE PESCADO Y PRODUCTO DE PESCADO"/>
    <x v="5"/>
    <n v="123"/>
    <s v="Hierro / hierro disuelto"/>
    <n v="0.266688378"/>
    <x v="0"/>
    <s v="DS90/2000 del MINSEGPRES"/>
    <s v="Dalcahue"/>
    <s v="Chiloé"/>
    <x v="6"/>
    <n v="612411"/>
    <n v="5308272"/>
    <n v="18"/>
    <s v="Tabla 5"/>
    <s v="Mar"/>
    <x v="10"/>
  </r>
  <r>
    <s v="CONSERVAS Y CONGELADOS DE PUERTO MONTT S A"/>
    <s v="CONSERVAS Y CONGELADOS PUERTO MONTT"/>
    <n v="5441824"/>
    <s v="ELABORACIÓN Y CONSERVACIÓN DE PESCADO Y PRODUCTO DE PESCADO"/>
    <x v="3"/>
    <n v="99"/>
    <s v="Nitrógeno Total Kjeldahl"/>
    <n v="0.26624338400000003"/>
    <x v="0"/>
    <s v="DS90/2000 del MINSEGPRES"/>
    <s v="Puerto Montt"/>
    <s v="Llanquihue"/>
    <x v="6"/>
    <n v="664005"/>
    <n v="5402125"/>
    <n v="18"/>
    <s v="Tabla 5"/>
    <s v="Mar"/>
    <x v="5"/>
  </r>
  <r>
    <s v="MINERA CENTINELA"/>
    <s v="MUELLE CENTINELA"/>
    <n v="3489349"/>
    <s v="EXPLOTACIÓN DE OTRAS MINAS Y CANTERAS N.C.P."/>
    <x v="2"/>
    <n v="66"/>
    <s v="Fluoruros"/>
    <n v="0.26591730000000002"/>
    <x v="0"/>
    <s v="DS90/2000 del MINSEGPRES"/>
    <s v="Mejillones"/>
    <s v="Antofagasta"/>
    <x v="2"/>
    <n v="365341"/>
    <n v="7477672"/>
    <n v="19"/>
    <s v="Tabla 5"/>
    <s v="Mar"/>
    <x v="6"/>
  </r>
  <r>
    <s v="CORPESCA S A"/>
    <s v="PLANTA SUR"/>
    <n v="3478"/>
    <s v="ELABORACIÓN Y CONSERVACIÓN DE PESCADO Y PRODUCTO DE PESCADO"/>
    <x v="3"/>
    <n v="215"/>
    <s v="Cadmio"/>
    <n v="0.26431629699999998"/>
    <x v="0"/>
    <s v="DS90/2000 del MINSEGPRES"/>
    <s v="Iquique"/>
    <s v="Iquique"/>
    <x v="5"/>
    <n v="380796"/>
    <n v="7765581"/>
    <n v="19"/>
    <s v="Tabla 5"/>
    <s v="Mar"/>
    <x v="8"/>
  </r>
  <r>
    <s v="ENAP REFINERIAS S A"/>
    <s v="EMPRESA NACIONAL DEL PETRÓLEO (ENAP)"/>
    <n v="6760"/>
    <s v="FABRICACIÓN DE PRODUCTOS DE REFINACIÓN DE PETRÓLEO"/>
    <x v="11"/>
    <n v="73"/>
    <s v="Aluminio"/>
    <n v="0.26331073999999999"/>
    <x v="0"/>
    <s v="DS90/2000 del MINSEGPRES"/>
    <s v="Concón"/>
    <s v="Valparaíso"/>
    <x v="1"/>
    <n v="265599"/>
    <n v="6354307"/>
    <n v="19"/>
    <s v="Tabla 5"/>
    <s v="Mar"/>
    <x v="8"/>
  </r>
  <r>
    <s v="AES GENER S A"/>
    <s v="CENTRAL TERMOELÉCTRICA VENTANAS UNIDADES 1 Y 2"/>
    <n v="85823"/>
    <s v="GENERACIÓN, CAPTACIÓN Y DISTRIBUCIÓN DE ENERGÍA ELÉCTRICA"/>
    <x v="0"/>
    <n v="84"/>
    <s v="Cadmio"/>
    <n v="0.26256383999999999"/>
    <x v="0"/>
    <s v="DS90/2000 del MINSEGPRES"/>
    <s v="Puchuncaví"/>
    <s v="Valparaíso"/>
    <x v="1"/>
    <n v="267718"/>
    <n v="6373424"/>
    <n v="19"/>
    <s v="Tabla 4"/>
    <s v="Mar"/>
    <x v="8"/>
  </r>
  <r>
    <s v="CORPESCA S A"/>
    <s v="PLANTA SUR"/>
    <n v="1625860"/>
    <s v="ELABORACIÓN Y CONSERVACIÓN DE PESCADO Y PRODUCTO DE PESCADO"/>
    <x v="3"/>
    <n v="31"/>
    <s v="Cobre"/>
    <n v="0.26224967999999999"/>
    <x v="0"/>
    <s v="DS90/2000 del MINSEGPRES"/>
    <s v="Arica"/>
    <s v="Arica"/>
    <x v="9"/>
    <n v="361056"/>
    <n v="7952583"/>
    <n v="19"/>
    <s v="Tabla 5"/>
    <s v="Mar"/>
    <x v="8"/>
  </r>
  <r>
    <s v="CAMANCHACA CULTIVOS SUR S.A."/>
    <s v="RAUCO"/>
    <n v="5453027"/>
    <s v="ELABORACIÓN Y CONSERVACIÓN DE PESCADO Y PRODUCTO DE PESCADO"/>
    <x v="4"/>
    <n v="227"/>
    <s v="Manganeso"/>
    <n v="0.25998286399999998"/>
    <x v="0"/>
    <s v="DS90/2000 del MINSEGPRES"/>
    <s v="Chonchi"/>
    <s v="Chiloé"/>
    <x v="6"/>
    <n v="598268"/>
    <n v="5288989"/>
    <n v="18"/>
    <s v="Tabla 5"/>
    <s v="Mar"/>
    <x v="8"/>
  </r>
  <r>
    <s v="ORIZON S A"/>
    <s v="ORIZON PLANTA PUERTO MONTT"/>
    <n v="5441832"/>
    <s v="ELABORACIÓN Y CONSERVACIÓN DE PESCADO Y PRODUCTO DE PESCADO"/>
    <x v="3"/>
    <n v="108"/>
    <s v="Aluminio"/>
    <n v="0.25710886500000002"/>
    <x v="0"/>
    <s v="DS90/2000 del MINSEGPRES"/>
    <s v="Puerto Montt"/>
    <s v="Llanquihue"/>
    <x v="6"/>
    <n v="663913"/>
    <n v="5401765"/>
    <n v="18"/>
    <s v="Tabla 5"/>
    <s v="Mar"/>
    <x v="8"/>
  </r>
  <r>
    <s v="SALMONES PACIFIC STAR S A"/>
    <s v="PLANTA DE PROCESO"/>
    <n v="5441857"/>
    <s v="ELABORACIÓN Y CONSERVACIÓN DE PESCADO Y PRODUCTO DE PESCADO"/>
    <x v="3"/>
    <n v="133"/>
    <s v="Nitrógeno amoniacal (o NH3)"/>
    <n v="0.25631047200000001"/>
    <x v="0"/>
    <s v="DS90/2000 del MINSEGPRES"/>
    <s v="Quellón"/>
    <s v="Chiloé"/>
    <x v="6"/>
    <n v="615298"/>
    <n v="5224992"/>
    <n v="18"/>
    <s v="Tabla 5"/>
    <s v="Mar"/>
    <x v="11"/>
  </r>
  <r>
    <s v="FOODCORP CHILE S.A."/>
    <s v="PLANTA DE PESCA"/>
    <n v="3469"/>
    <s v="ELABORACIÓN Y CONSERVACIÓN DE PESCADO Y PRODUCTO DE PESCADO"/>
    <x v="3"/>
    <n v="459"/>
    <s v="Aceites y grasas"/>
    <n v="0.25568400000000002"/>
    <x v="0"/>
    <s v="DS90/2000 del MINSEGPRES"/>
    <s v="Coronel"/>
    <s v="Concepción"/>
    <x v="0"/>
    <n v="663001"/>
    <n v="5901005"/>
    <n v="18"/>
    <s v="Tabla 5"/>
    <s v="Mar"/>
    <x v="3"/>
  </r>
  <r>
    <s v="CULTIVOS MARINOS TONGOY SA"/>
    <s v="CULTIMAR S.A."/>
    <n v="5441776"/>
    <s v="EXPLOTACIÓN DE CRIADEROS DE PECES Y PRODUCTOS DEL MAR EN GENERAL (ACUICULTURA); Y SERVICIOS RELACIONADOS"/>
    <x v="3"/>
    <n v="44"/>
    <s v="Aceites y grasas"/>
    <n v="0.25518812000000002"/>
    <x v="0"/>
    <s v="DS90/2000 del MINSEGPRES"/>
    <s v="Coquimbo"/>
    <s v="Elqui"/>
    <x v="7"/>
    <n v="258257"/>
    <n v="6647997"/>
    <n v="19"/>
    <s v="Tabla 4"/>
    <s v="Mar"/>
    <x v="3"/>
  </r>
  <r>
    <s v="KELAR S.A."/>
    <s v="CENTRAL A GAS CICLO COMBINADO KELAR"/>
    <n v="5463833"/>
    <s v="GENERACIÓN, CAPTACIÓN Y DISTRIBUCIÓN DE ENERGÍA ELÉCTRICA"/>
    <x v="0"/>
    <n v="945"/>
    <s v="Estaño"/>
    <n v="0.25497439"/>
    <x v="0"/>
    <s v="DS90/2000 del MINSEGPRES"/>
    <s v="Mejillones"/>
    <s v="Antofagasta"/>
    <x v="2"/>
    <n v="359951"/>
    <n v="7449541"/>
    <n v="19"/>
    <s v="Tabla 5"/>
    <s v="Mar"/>
    <x v="8"/>
  </r>
  <r>
    <s v="SOC PESQUERA LANDES SOCIEDAD ANONIMA"/>
    <s v="PESQUERA LANDES ISLA ROCUANT"/>
    <n v="669"/>
    <s v="ELABORACIÓN Y CONSERVACIÓN DE PESCADO Y PRODUCTO DE PESCADO"/>
    <x v="3"/>
    <n v="174"/>
    <s v="Sustancias Activas de Azul de Metileno"/>
    <n v="0.25282399999999999"/>
    <x v="0"/>
    <s v="DS90/2000 del MINSEGPRES"/>
    <s v="Talcahuano"/>
    <s v="Concepción"/>
    <x v="0"/>
    <n v="669341"/>
    <n v="5933563"/>
    <n v="18"/>
    <s v="Tabla 5"/>
    <s v="Mar"/>
    <x v="7"/>
  </r>
  <r>
    <s v="PESQUERA TRANS ANTARTIC LIMITADA"/>
    <s v="TRANS ANTARTIC"/>
    <n v="5441836"/>
    <s v="ELABORACIÓN Y CONSERVACIÓN DE PESCADO Y PRODUCTO DE PESCADO"/>
    <x v="3"/>
    <n v="112"/>
    <s v="Aluminio"/>
    <n v="0.25223910799999999"/>
    <x v="0"/>
    <s v="DS90/2000 del MINSEGPRES"/>
    <s v="Puerto Montt"/>
    <s v="Llanquihue"/>
    <x v="6"/>
    <n v="668070"/>
    <n v="5404268"/>
    <n v="18"/>
    <s v="Tabla 5"/>
    <s v="Mar"/>
    <x v="8"/>
  </r>
  <r>
    <s v="BLUMAR S.A."/>
    <s v="BLUMAR SAN VICENTE"/>
    <n v="5441921"/>
    <s v="ELABORACIÓN Y CONSERVACIÓN DE PESCADO Y PRODUCTO DE PESCADO"/>
    <x v="3"/>
    <n v="194"/>
    <s v="Hierro / hierro disuelto"/>
    <n v="0.2520947"/>
    <x v="0"/>
    <s v="DS90/2000 del MINSEGPRES"/>
    <s v="Talcahuano"/>
    <s v="Concepción"/>
    <x v="0"/>
    <n v="666985"/>
    <n v="5934045"/>
    <n v="18"/>
    <s v="Tabla 4"/>
    <s v="Mar"/>
    <x v="10"/>
  </r>
  <r>
    <s v="ORIZON S A"/>
    <s v="PLANTA ORIZON ORIENTE"/>
    <n v="5453677"/>
    <s v="ACTIVIDAD NO BIEN ESPECIFICADA"/>
    <x v="3"/>
    <n v="701"/>
    <s v="Sustancias Activas de Azul de Metileno"/>
    <n v="0.25035560000000001"/>
    <x v="0"/>
    <s v="DS90/2000 del MINSEGPRES"/>
    <s v="Coronel"/>
    <s v="Concepción"/>
    <x v="0"/>
    <n v="663356"/>
    <n v="5901055"/>
    <n v="18"/>
    <s v="Tabla 5"/>
    <s v="Mar"/>
    <x v="7"/>
  </r>
  <r>
    <s v="MANTOS COPPER S.A."/>
    <s v="PLANTA DESALADORA MANTOVERDE"/>
    <n v="5461514"/>
    <s v="ACTIVIDAD NO BIEN ESPECIFICADA"/>
    <x v="2"/>
    <n v="265"/>
    <s v="Sulfuros"/>
    <n v="0.24980384"/>
    <x v="0"/>
    <s v="DS90/2000 del MINSEGPRES"/>
    <s v="Chañaral"/>
    <s v="Chañaral"/>
    <x v="3"/>
    <n v="330933"/>
    <n v="7063234"/>
    <n v="19"/>
    <s v="Tabla 5"/>
    <s v="Mar"/>
    <x v="0"/>
  </r>
  <r>
    <s v="PESQUERA GRIMAR S.A."/>
    <s v="PESQUERA GRIMAR"/>
    <n v="5441925"/>
    <s v="ELABORACIÓN Y CONSERVACIÓN DE PESCADO Y PRODUCTO DE PESCADO"/>
    <x v="8"/>
    <n v="198"/>
    <s v="Aceites y grasas"/>
    <n v="0.2482161"/>
    <x v="0"/>
    <s v="DS90/2000 del MINSEGPRES"/>
    <s v="Coronel"/>
    <s v="Concepción"/>
    <x v="0"/>
    <n v="663389"/>
    <n v="5908331"/>
    <n v="18"/>
    <s v="Tabla 5"/>
    <s v="Mar"/>
    <x v="3"/>
  </r>
  <r>
    <s v="EWOS CHILE ALIMENTOS LIMITADA"/>
    <s v="EWOS CHILE ALIMENTOS LIMITADA"/>
    <n v="5441913"/>
    <s v="ELABORACIÓN DE ALIMENTOS PREPARADOS PARA ANIMALES"/>
    <x v="4"/>
    <n v="184"/>
    <s v="Aceites y grasas"/>
    <n v="0.245058"/>
    <x v="0"/>
    <s v="DS90/2000 del MINSEGPRES"/>
    <s v="Coronel"/>
    <s v="Concepción"/>
    <x v="0"/>
    <n v="663306"/>
    <n v="5908658"/>
    <n v="18"/>
    <s v="Tabla 5"/>
    <s v="Mar"/>
    <x v="3"/>
  </r>
  <r>
    <s v="BLUMAR S.A."/>
    <s v="BLUMAR CORONEL"/>
    <n v="5441909"/>
    <s v="ELABORACIÓN Y CONSERVACIÓN DE PESCADO Y PRODUCTO DE PESCADO"/>
    <x v="3"/>
    <n v="179"/>
    <s v="Fluoruros"/>
    <n v="0.24450359999999999"/>
    <x v="0"/>
    <s v="DS90/2000 del MINSEGPRES"/>
    <s v="Coronel"/>
    <s v="Concepción"/>
    <x v="0"/>
    <n v="664405"/>
    <n v="5900722"/>
    <n v="18"/>
    <s v="Tabla 5"/>
    <s v="Mar"/>
    <x v="6"/>
  </r>
  <r>
    <s v="MANTOS COPPER S.A."/>
    <s v="PLANTA DESALADORA MANTOVERDE"/>
    <n v="5461514"/>
    <s v="ACTIVIDAD NO BIEN ESPECIFICADA"/>
    <x v="2"/>
    <n v="265"/>
    <s v="Aluminio"/>
    <n v="0.243312894"/>
    <x v="0"/>
    <s v="DS90/2000 del MINSEGPRES"/>
    <s v="Chañaral"/>
    <s v="Chañaral"/>
    <x v="3"/>
    <n v="330933"/>
    <n v="7063234"/>
    <n v="19"/>
    <s v="Tabla 5"/>
    <s v="Mar"/>
    <x v="8"/>
  </r>
  <r>
    <s v="PESQUERA GRIMAR S.A."/>
    <s v="PESQUERA GRIMAR"/>
    <n v="5441925"/>
    <s v="ELABORACIÓN Y CONSERVACIÓN DE PESCADO Y PRODUCTO DE PESCADO"/>
    <x v="8"/>
    <n v="198"/>
    <s v="Sulfatos"/>
    <n v="0.2433024"/>
    <x v="0"/>
    <s v="DS90/2000 del MINSEGPRES"/>
    <s v="Coronel"/>
    <s v="Concepción"/>
    <x v="0"/>
    <n v="663389"/>
    <n v="5908331"/>
    <n v="18"/>
    <s v="Tabla 5"/>
    <s v="Mar"/>
    <x v="0"/>
  </r>
  <r>
    <s v="CORPESCA S A"/>
    <s v="PLANTA SUR"/>
    <n v="3478"/>
    <s v="ELABORACIÓN Y CONSERVACIÓN DE PESCADO Y PRODUCTO DE PESCADO"/>
    <x v="3"/>
    <n v="215"/>
    <s v="Aluminio"/>
    <n v="0.24233434700000001"/>
    <x v="0"/>
    <s v="DS90/2000 del MINSEGPRES"/>
    <s v="Iquique"/>
    <s v="Iquique"/>
    <x v="5"/>
    <n v="380796"/>
    <n v="7765581"/>
    <n v="19"/>
    <s v="Tabla 5"/>
    <s v="Mar"/>
    <x v="8"/>
  </r>
  <r>
    <s v="CORPESCA S A"/>
    <s v="PLANTA SUR"/>
    <n v="1625860"/>
    <s v="ELABORACIÓN Y CONSERVACIÓN DE PESCADO Y PRODUCTO DE PESCADO"/>
    <x v="3"/>
    <n v="31"/>
    <s v="Zinc"/>
    <n v="0.24228842"/>
    <x v="0"/>
    <s v="DS90/2000 del MINSEGPRES"/>
    <s v="Arica"/>
    <s v="Arica"/>
    <x v="9"/>
    <n v="361056"/>
    <n v="7952583"/>
    <n v="19"/>
    <s v="Tabla 5"/>
    <s v="Mar"/>
    <x v="8"/>
  </r>
  <r>
    <s v="CAMANCHACA PESCA SUR S.A."/>
    <s v="PLANTA HARINA CAMANCHACA"/>
    <n v="245556"/>
    <s v="ELABORACIÓN Y CONSERVACIÓN DE PESCADO Y PRODUCTO DE PESCADO"/>
    <x v="3"/>
    <n v="668"/>
    <s v="Nitrógeno Total Kjeldahl"/>
    <n v="0.24227590199999999"/>
    <x v="0"/>
    <s v="DS90/2000 del MINSEGPRES"/>
    <s v="Talcahuano"/>
    <s v="Concepción"/>
    <x v="0"/>
    <n v="669445"/>
    <n v="5933647"/>
    <n v="18"/>
    <s v="Tabla 4"/>
    <s v="Mar"/>
    <x v="5"/>
  </r>
  <r>
    <s v="ENAP REFINERIAS S A"/>
    <s v="TERMINAL MARÍTIMO DE QUINTERO"/>
    <n v="5441801"/>
    <s v="FABRICACIÓN DE PRODUCTOS DE REFINACIÓN DE PETRÓLEO"/>
    <x v="11"/>
    <n v="75"/>
    <s v="Fluoruros"/>
    <n v="0.24221257500000001"/>
    <x v="0"/>
    <s v="DS90/2000 del MINSEGPRES"/>
    <s v="Quintero"/>
    <s v="Valparaíso"/>
    <x v="1"/>
    <n v="266735"/>
    <n v="6371284"/>
    <n v="19"/>
    <s v="Tabla 5"/>
    <s v="Mar"/>
    <x v="6"/>
  </r>
  <r>
    <s v="ENAP REFINERIAS S A"/>
    <s v="EMPRESA NACIONAL DEL PETRÓLEO (ENAP)"/>
    <n v="6760"/>
    <s v="FABRICACIÓN DE PRODUCTOS DE REFINACIÓN DE PETRÓLEO"/>
    <x v="11"/>
    <n v="73"/>
    <s v="Sulfuros"/>
    <n v="0.24020575699999999"/>
    <x v="0"/>
    <s v="DS90/2000 del MINSEGPRES"/>
    <s v="Concón"/>
    <s v="Valparaíso"/>
    <x v="1"/>
    <n v="265599"/>
    <n v="6354307"/>
    <n v="19"/>
    <s v="Tabla 5"/>
    <s v="Mar"/>
    <x v="0"/>
  </r>
  <r>
    <s v="CIA CONTRACTUAL MINERA CANDELARIA"/>
    <s v="PUERTO Y PLANTA DESALINIZADORA DE CANDELARIA"/>
    <n v="5461392"/>
    <s v="EXTRACCIÓN DE COBRE."/>
    <x v="2"/>
    <n v="240"/>
    <s v="Manganeso"/>
    <n v="0.24014533399999999"/>
    <x v="0"/>
    <s v="DS90/2000 del MINSEGPRES"/>
    <s v="Caldera"/>
    <s v="Copiapó"/>
    <x v="3"/>
    <n v="317512"/>
    <n v="7005987"/>
    <n v="19"/>
    <s v="Tabla 5"/>
    <s v="Mar"/>
    <x v="8"/>
  </r>
  <r>
    <s v="CORPESCA S A"/>
    <s v="PLANTA SUR"/>
    <n v="3478"/>
    <s v="ELABORACIÓN Y CONSERVACIÓN DE PESCADO Y PRODUCTO DE PESCADO"/>
    <x v="3"/>
    <n v="215"/>
    <s v="Estaño"/>
    <n v="0.24005272699999999"/>
    <x v="0"/>
    <s v="DS90/2000 del MINSEGPRES"/>
    <s v="Iquique"/>
    <s v="Iquique"/>
    <x v="5"/>
    <n v="380796"/>
    <n v="7765581"/>
    <n v="19"/>
    <s v="Tabla 5"/>
    <s v="Mar"/>
    <x v="8"/>
  </r>
  <r>
    <s v="BLUMAR S.A."/>
    <s v="BLUMAR SAN VICENTE"/>
    <n v="5441921"/>
    <s v="ELABORACIÓN Y CONSERVACIÓN DE PESCADO Y PRODUCTO DE PESCADO"/>
    <x v="3"/>
    <n v="194"/>
    <s v="Fósforo Total"/>
    <n v="0.239866"/>
    <x v="0"/>
    <s v="DS90/2000 del MINSEGPRES"/>
    <s v="Talcahuano"/>
    <s v="Concepción"/>
    <x v="0"/>
    <n v="666985"/>
    <n v="5934045"/>
    <n v="18"/>
    <s v="Tabla 4"/>
    <s v="Mar"/>
    <x v="5"/>
  </r>
  <r>
    <s v="PESQUERA ISLA DEL REY S A"/>
    <s v="ISLA DEL REY"/>
    <n v="5441818"/>
    <s v="ELABORACIÓN Y CONSERVACIÓN DE PESCADO Y PRODUCTO DE PESCADO"/>
    <x v="3"/>
    <n v="93"/>
    <s v="Sulfatos"/>
    <n v="0.23949904"/>
    <x v="0"/>
    <s v="DS90/2000 del MINSEGPRES"/>
    <s v="Valdivia"/>
    <s v="Valdivia"/>
    <x v="11"/>
    <n v="637857"/>
    <n v="5587659"/>
    <n v="18"/>
    <s v="Tabla 5"/>
    <s v="Mar"/>
    <x v="0"/>
  </r>
  <r>
    <s v="GUACOLDA ENERGIA S.A"/>
    <s v="GUACOLDA"/>
    <n v="6638"/>
    <s v="GENERACIÓN, CAPTACIÓN Y DISTRIBUCIÓN DE ENERGÍA ELÉCTRICA"/>
    <x v="0"/>
    <n v="702"/>
    <s v="Arsénico"/>
    <n v="0.23882878799999999"/>
    <x v="0"/>
    <s v="DS90/2000 del MINSEGPRES"/>
    <s v="Huasco"/>
    <s v="Huasco"/>
    <x v="3"/>
    <n v="279279"/>
    <n v="6848815"/>
    <n v="19"/>
    <s v="Tabla 4"/>
    <s v="Mar"/>
    <x v="8"/>
  </r>
  <r>
    <s v="ENEL GENERACION CHILE S.A."/>
    <s v="CENTRAL TERMOELECTRICA BOCAMINA U1"/>
    <n v="5441923"/>
    <s v="GENERACIÓN, CAPTACIÓN Y DISTRIBUCIÓN DE ENERGÍA ELÉCTRICA"/>
    <x v="0"/>
    <n v="819"/>
    <s v="Plomo"/>
    <n v="0.23760000000000001"/>
    <x v="0"/>
    <s v="DS90/2000 del MINSEGPRES"/>
    <s v="Coronel"/>
    <s v="Concepción"/>
    <x v="0"/>
    <n v="663174"/>
    <n v="5901210"/>
    <n v="18"/>
    <s v="Tabla 4"/>
    <s v="Mar"/>
    <x v="8"/>
  </r>
  <r>
    <s v="ENEL GENERACION CHILE S.A."/>
    <s v="CENTRAL TERMOELECTRICA BOCAMINA U1"/>
    <n v="5441923"/>
    <s v="GENERACIÓN, CAPTACIÓN Y DISTRIBUCIÓN DE ENERGÍA ELÉCTRICA"/>
    <x v="0"/>
    <n v="819"/>
    <s v="Molibdeno"/>
    <n v="0.23760000000000001"/>
    <x v="0"/>
    <s v="DS90/2000 del MINSEGPRES"/>
    <s v="Coronel"/>
    <s v="Concepción"/>
    <x v="0"/>
    <n v="663174"/>
    <n v="5901210"/>
    <n v="18"/>
    <s v="Tabla 4"/>
    <s v="Mar"/>
    <x v="8"/>
  </r>
  <r>
    <s v="ENEL GENERACION CHILE S.A."/>
    <s v="CENTRAL TERMOELECTRICA BOCAMINA U1"/>
    <n v="5441923"/>
    <s v="GENERACIÓN, CAPTACIÓN Y DISTRIBUCIÓN DE ENERGÍA ELÉCTRICA"/>
    <x v="0"/>
    <n v="819"/>
    <s v="Cadmio"/>
    <n v="0.23760000000000001"/>
    <x v="0"/>
    <s v="DS90/2000 del MINSEGPRES"/>
    <s v="Coronel"/>
    <s v="Concepción"/>
    <x v="0"/>
    <n v="663174"/>
    <n v="5901210"/>
    <n v="18"/>
    <s v="Tabla 4"/>
    <s v="Mar"/>
    <x v="8"/>
  </r>
  <r>
    <s v="ENEL GENERACION CHILE S.A."/>
    <s v="CENTRAL TERMOELECTRICA BOCAMINA U1"/>
    <n v="5441923"/>
    <s v="GENERACIÓN, CAPTACIÓN Y DISTRIBUCIÓN DE ENERGÍA ELÉCTRICA"/>
    <x v="0"/>
    <n v="819"/>
    <s v="Manganeso"/>
    <n v="0.23760000000000001"/>
    <x v="0"/>
    <s v="DS90/2000 del MINSEGPRES"/>
    <s v="Coronel"/>
    <s v="Concepción"/>
    <x v="0"/>
    <n v="663174"/>
    <n v="5901210"/>
    <n v="18"/>
    <s v="Tabla 4"/>
    <s v="Mar"/>
    <x v="8"/>
  </r>
  <r>
    <s v="CAMANCHACA PESCA SUR S.A."/>
    <s v="PLANTA CORONEL"/>
    <n v="5441910"/>
    <s v="ELABORACIÓN Y CONSERVACIÓN DE PESCADO Y PRODUCTO DE PESCADO"/>
    <x v="3"/>
    <n v="223"/>
    <s v="Aluminio"/>
    <n v="0.236125274"/>
    <x v="0"/>
    <s v="DS90/2000 del MINSEGPRES"/>
    <s v="Coronel"/>
    <s v="Concepción"/>
    <x v="0"/>
    <n v="664349"/>
    <n v="5900893"/>
    <n v="18"/>
    <s v="Tabla 5"/>
    <s v="Mar"/>
    <x v="8"/>
  </r>
  <r>
    <s v="SOC PESQUERA LANDES SOCIEDAD ANONIMA"/>
    <s v="PESQUERA LANDES ISLA ROCUANT"/>
    <n v="669"/>
    <s v="ELABORACIÓN Y CONSERVACIÓN DE PESCADO Y PRODUCTO DE PESCADO"/>
    <x v="3"/>
    <n v="174"/>
    <s v="Aluminio"/>
    <n v="0.23554079999999999"/>
    <x v="0"/>
    <s v="DS90/2000 del MINSEGPRES"/>
    <s v="Talcahuano"/>
    <s v="Concepción"/>
    <x v="0"/>
    <n v="669341"/>
    <n v="5933563"/>
    <n v="18"/>
    <s v="Tabla 5"/>
    <s v="Mar"/>
    <x v="8"/>
  </r>
  <r>
    <s v="CORPESCA S A"/>
    <s v="PLANTA MEJILLONES"/>
    <n v="99599"/>
    <s v="ELABORACIÓN Y CONSERVACIÓN DE PESCADO Y PRODUCTO DE PESCADO"/>
    <x v="3"/>
    <n v="48"/>
    <s v="Hierro / hierro disuelto"/>
    <n v="0.2341152"/>
    <x v="0"/>
    <s v="DS90/2000 del MINSEGPRES"/>
    <s v="Mejillones"/>
    <s v="Antofagasta"/>
    <x v="2"/>
    <n v="353949"/>
    <n v="7445442"/>
    <n v="19"/>
    <s v="Tabla 5"/>
    <s v="Mar"/>
    <x v="10"/>
  </r>
  <r>
    <s v="MARINE HARVEST CHILE S A"/>
    <s v="PLANTA DE COSECHA"/>
    <n v="5441879"/>
    <s v="EXPLOTACIÓN DE CRIADEROS DE PECES Y PRODUCTOS DEL MAR EN GENERAL (ACUICULTURA); Y SERVICIOS RELACIONADOS"/>
    <x v="3"/>
    <n v="155"/>
    <s v="Aceites y grasas"/>
    <n v="0.23232"/>
    <x v="0"/>
    <s v="DS90/2000 del MINSEGPRES"/>
    <s v="Aysén"/>
    <s v="Aisén"/>
    <x v="10"/>
    <n v="670603"/>
    <n v="4962432"/>
    <n v="18"/>
    <s v="Tabla 4"/>
    <s v="Mar"/>
    <x v="3"/>
  </r>
  <r>
    <s v="CELULOSA ARAUCO Y CONSTITUCION S A"/>
    <s v="PLANTA ARAUCO"/>
    <n v="2397"/>
    <s v="FABRICACIÓN DE PASTAS DE MADERA, PAPEL Y CARTÓN"/>
    <x v="6"/>
    <n v="178"/>
    <s v="Cobre"/>
    <n v="0.230863182"/>
    <x v="0"/>
    <s v="DS90/2000 del MINSEGPRES"/>
    <s v="Arauco"/>
    <s v="Arauco"/>
    <x v="0"/>
    <n v="657571"/>
    <n v="5880775"/>
    <n v="18"/>
    <s v="Tabla 5"/>
    <s v="Mar"/>
    <x v="8"/>
  </r>
  <r>
    <s v="PESQUERA QUINTERO SA"/>
    <s v="PESQUERA QUINTERO S.A."/>
    <n v="5441804"/>
    <s v="ELABORACIÓN Y CONSERVACIÓN DE PESCADO Y PRODUCTO DE PESCADO"/>
    <x v="3"/>
    <n v="78"/>
    <s v="Nitrógeno Total Kjeldahl"/>
    <n v="0.227495169"/>
    <x v="0"/>
    <s v="DS90/2000 del MINSEGPRES"/>
    <s v="Quintero"/>
    <s v="Valparaíso"/>
    <x v="1"/>
    <n v="263471"/>
    <n v="6370534"/>
    <n v="19"/>
    <s v="Tabla 4"/>
    <s v="Mar"/>
    <x v="5"/>
  </r>
  <r>
    <s v="CELULOSA ARAUCO Y CONSTITUCION S A"/>
    <s v="PLANTA CONSTITUCION"/>
    <n v="2396"/>
    <s v="FABRICACIÓN DE PRODUCTOS DE HORNOS COQUE"/>
    <x v="6"/>
    <n v="176"/>
    <s v="Sulfuros"/>
    <n v="0.22735240000000001"/>
    <x v="0"/>
    <s v="DS90/2000 del MINSEGPRES"/>
    <s v="Constitución"/>
    <s v="Talca"/>
    <x v="8"/>
    <n v="735130"/>
    <n v="6087753"/>
    <n v="18"/>
    <s v="Tabla 5"/>
    <s v="Mar"/>
    <x v="0"/>
  </r>
  <r>
    <s v="CAMANCHACA PESCA SUR S.A."/>
    <s v="PLANTA CORONEL"/>
    <n v="5441910"/>
    <s v="ELABORACIÓN Y CONSERVACIÓN DE PESCADO Y PRODUCTO DE PESCADO"/>
    <x v="3"/>
    <n v="223"/>
    <s v="Fluoruros"/>
    <n v="0.22317310400000001"/>
    <x v="0"/>
    <s v="DS90/2000 del MINSEGPRES"/>
    <s v="Coronel"/>
    <s v="Concepción"/>
    <x v="0"/>
    <n v="664349"/>
    <n v="5900893"/>
    <n v="18"/>
    <s v="Tabla 5"/>
    <s v="Mar"/>
    <x v="6"/>
  </r>
  <r>
    <s v="MARINE FARMS LIMITADA"/>
    <s v="GRANJA MARINA"/>
    <n v="5441803"/>
    <s v="ACTIVIDAD NO BIEN ESPECIFICADA"/>
    <x v="4"/>
    <n v="77"/>
    <s v="Aceites y grasas"/>
    <n v="0.22124150400000001"/>
    <x v="0"/>
    <s v="DS90/2000 del MINSEGPRES"/>
    <s v="Valparaíso"/>
    <s v="Valparaíso"/>
    <x v="1"/>
    <n v="245930"/>
    <n v="6334945"/>
    <n v="19"/>
    <s v="Tabla 4"/>
    <s v="Mar"/>
    <x v="3"/>
  </r>
  <r>
    <s v="AGAR DEL PACIFICO S A"/>
    <s v="AGAR DEL PACÍFICO S.A."/>
    <n v="5441912"/>
    <s v="FABRICACIÓN DE OTROS PRODUCTOS QUÍMICOS N.C.P"/>
    <x v="11"/>
    <n v="183"/>
    <s v="Aluminio"/>
    <n v="0.21825628"/>
    <x v="0"/>
    <s v="DS90/2000 del MINSEGPRES"/>
    <s v="Coronel"/>
    <s v="Concepción"/>
    <x v="0"/>
    <n v="662774"/>
    <n v="5907219"/>
    <n v="18"/>
    <s v="Tabla 5"/>
    <s v="Mar"/>
    <x v="8"/>
  </r>
  <r>
    <s v="CORPESCA S A"/>
    <s v="PLANTA SUR"/>
    <n v="3478"/>
    <s v="ELABORACIÓN Y CONSERVACIÓN DE PESCADO Y PRODUCTO DE PESCADO"/>
    <x v="3"/>
    <n v="215"/>
    <s v="Manganeso"/>
    <n v="0.21803737300000001"/>
    <x v="0"/>
    <s v="DS90/2000 del MINSEGPRES"/>
    <s v="Iquique"/>
    <s v="Iquique"/>
    <x v="5"/>
    <n v="380796"/>
    <n v="7765581"/>
    <n v="19"/>
    <s v="Tabla 5"/>
    <s v="Mar"/>
    <x v="8"/>
  </r>
  <r>
    <s v="MINERA ESCONDIDA LIMITADA"/>
    <s v="PUNTA COLOSO 0"/>
    <n v="64565"/>
    <s v="CAPTACIÓN, DEPURACIÓN Y DISTRIBUCIÓN DE AGUA"/>
    <x v="2"/>
    <n v="65"/>
    <s v="Sulfuros"/>
    <n v="0.21682386000000001"/>
    <x v="0"/>
    <s v="DS90/2000 del MINSEGPRES"/>
    <s v="Antofagasta"/>
    <s v="Antofagasta"/>
    <x v="2"/>
    <n v="349933"/>
    <n v="7370869"/>
    <n v="19"/>
    <s v="Tabla 5"/>
    <s v="Mar"/>
    <x v="0"/>
  </r>
  <r>
    <s v="MINERA ESCONDIDA LIMITADA"/>
    <s v="PUNTA COLOSO 0"/>
    <n v="64565"/>
    <s v="CAPTACIÓN, DEPURACIÓN Y DISTRIBUCIÓN DE AGUA"/>
    <x v="2"/>
    <n v="65"/>
    <s v="Níquel"/>
    <n v="0.21682386000000001"/>
    <x v="0"/>
    <s v="DS90/2000 del MINSEGPRES"/>
    <s v="Antofagasta"/>
    <s v="Antofagasta"/>
    <x v="2"/>
    <n v="349933"/>
    <n v="7370869"/>
    <n v="19"/>
    <s v="Tabla 5"/>
    <s v="Mar"/>
    <x v="8"/>
  </r>
  <r>
    <s v="GRANJAMAR S A"/>
    <s v="GRANJAMAR SA"/>
    <n v="244861"/>
    <s v="ELABORACIÓN Y CONSERVACIÓN DE PESCADO Y PRODUCTO DE PESCADO"/>
    <x v="4"/>
    <n v="286"/>
    <s v="Sustancias Activas de Azul de Metileno"/>
    <n v="0.21641301900000001"/>
    <x v="0"/>
    <s v="DS90/2000 del MINSEGPRES"/>
    <s v="Coquimbo"/>
    <s v="Elqui"/>
    <x v="7"/>
    <n v="258859"/>
    <n v="6650139"/>
    <n v="19"/>
    <s v="Tabla 4"/>
    <s v="Mar"/>
    <x v="7"/>
  </r>
  <r>
    <s v="DANISCO CHILE S A"/>
    <s v="DANISCO"/>
    <n v="5441825"/>
    <s v="EXPLOTACIÓN DE CRIADEROS DE PECES Y PRODUCTOS DEL MAR EN GENERAL (ACUICULTURA); Y SERVICIOS RELACIONADOS"/>
    <x v="4"/>
    <n v="100"/>
    <s v="Cloruros"/>
    <n v="0.21621599999999999"/>
    <x v="0"/>
    <s v="DS90/2000 del MINSEGPRES"/>
    <s v="Calbuco"/>
    <s v="Llanquihue"/>
    <x v="6"/>
    <n v="629163"/>
    <n v="5373077"/>
    <n v="18"/>
    <s v="Tabla 5"/>
    <s v="Mar"/>
    <x v="1"/>
  </r>
  <r>
    <s v="CELULOSA ARAUCO Y CONSTITUCION S A"/>
    <s v="PLANTA CONSTITUCION"/>
    <n v="2396"/>
    <s v="FABRICACIÓN DE PRODUCTOS DE HORNOS COQUE"/>
    <x v="6"/>
    <n v="176"/>
    <s v="Hierro / hierro disuelto"/>
    <n v="0.21598477999999999"/>
    <x v="0"/>
    <s v="DS90/2000 del MINSEGPRES"/>
    <s v="Constitución"/>
    <s v="Talca"/>
    <x v="8"/>
    <n v="735130"/>
    <n v="6087753"/>
    <n v="18"/>
    <s v="Tabla 5"/>
    <s v="Mar"/>
    <x v="10"/>
  </r>
  <r>
    <s v="ALA BASE N.1"/>
    <s v="BASE AÉREA CERRO MORENO"/>
    <n v="5441800"/>
    <s v="ACTIVIDADES DE DEFENSA"/>
    <x v="4"/>
    <n v="74"/>
    <s v="Hierro / hierro disuelto"/>
    <n v="0.21543823500000001"/>
    <x v="0"/>
    <s v="DS90/2000 del MINSEGPRES"/>
    <s v="Antofagasta"/>
    <s v="Antofagasta"/>
    <x v="2"/>
    <n v="353406"/>
    <n v="7406190"/>
    <n v="19"/>
    <s v="Tabla 4"/>
    <s v="Mar"/>
    <x v="10"/>
  </r>
  <r>
    <s v="CAMANCHACA PESCA SUR S.A."/>
    <s v="PLANTA CORONEL"/>
    <n v="5441910"/>
    <s v="ELABORACIÓN Y CONSERVACIÓN DE PESCADO Y PRODUCTO DE PESCADO"/>
    <x v="3"/>
    <n v="182"/>
    <s v="Sulfuros"/>
    <n v="0.21013779599999999"/>
    <x v="0"/>
    <s v="DS90/2000 del MINSEGPRES"/>
    <s v="Coronel"/>
    <s v="Concepción"/>
    <x v="0"/>
    <n v="664349"/>
    <n v="5900893"/>
    <n v="18"/>
    <s v="Tabla 5"/>
    <s v="Mar"/>
    <x v="0"/>
  </r>
  <r>
    <s v="CIA PESQUERA CAMANCHACA S A"/>
    <s v="CAMANCHACA PESCA NORTE"/>
    <n v="5441767"/>
    <s v="ELABORACIÓN Y CONSERVACIÓN DE PESCADO Y PRODUCTO DE PESCADO"/>
    <x v="3"/>
    <n v="37"/>
    <s v="Fósforo Total"/>
    <n v="0.20861279999999999"/>
    <x v="0"/>
    <s v="DS90/2000 del MINSEGPRES"/>
    <s v="Iquique"/>
    <s v="Iquique"/>
    <x v="5"/>
    <n v="378881"/>
    <n v="7765629"/>
    <n v="19"/>
    <s v="Tabla 5"/>
    <s v="Mar"/>
    <x v="5"/>
  </r>
  <r>
    <s v="CIA MINERA DEL PACIFICO S A"/>
    <s v="PLANTA DE PELLETS"/>
    <n v="4586095"/>
    <s v="EXTRACCIÓN DE MINERALES DE HIERRO"/>
    <x v="2"/>
    <n v="881"/>
    <s v="Hidrocarburos volátiles"/>
    <n v="0.20788944000000001"/>
    <x v="0"/>
    <s v="DS90/2000 del MINSEGPRES"/>
    <s v="Huasco"/>
    <s v="Huasco"/>
    <x v="3"/>
    <n v="279810"/>
    <n v="6848483"/>
    <n v="19"/>
    <s v="Tabla 5"/>
    <s v="Mar"/>
    <x v="4"/>
  </r>
  <r>
    <s v="CIA MINERA DEL PACIFICO S A"/>
    <s v="PLANTA DE PELLETS"/>
    <n v="4586095"/>
    <s v="EXTRACCIÓN DE MINERALES DE HIERRO"/>
    <x v="2"/>
    <n v="881"/>
    <s v="Sulfuros"/>
    <n v="0.20788944000000001"/>
    <x v="0"/>
    <s v="DS90/2000 del MINSEGPRES"/>
    <s v="Huasco"/>
    <s v="Huasco"/>
    <x v="3"/>
    <n v="279810"/>
    <n v="6848483"/>
    <n v="19"/>
    <s v="Tabla 5"/>
    <s v="Mar"/>
    <x v="0"/>
  </r>
  <r>
    <s v="ENAEX S A"/>
    <s v="PRILLEX AMÉRICA"/>
    <n v="5441788"/>
    <s v="FABRICACIÓN DE ABONOS Y COMPUESTOS DE NITRÓGENO"/>
    <x v="9"/>
    <n v="60"/>
    <s v="Aluminio"/>
    <n v="0.205237538"/>
    <x v="0"/>
    <s v="DS90/2000 del MINSEGPRES"/>
    <s v="Mejillones"/>
    <s v="Antofagasta"/>
    <x v="2"/>
    <n v="353616"/>
    <n v="7445340"/>
    <n v="19"/>
    <s v="Tabla 5"/>
    <s v="Mar"/>
    <x v="8"/>
  </r>
  <r>
    <s v="PESQUERA FIORDO AUSTRAL S.A."/>
    <s v="PESQUERA FIORDO AUSTRAL S A "/>
    <n v="5459124"/>
    <s v="ELABORACIÓN Y CONSERVACIÓN DE PESCADO Y PRODUCTO DE PESCADO"/>
    <x v="3"/>
    <n v="673"/>
    <s v="Sustancias Activas de Azul de Metileno"/>
    <n v="0.20463511200000001"/>
    <x v="0"/>
    <s v="DS90/2000 del MINSEGPRES"/>
    <s v="Coronel"/>
    <s v="Concepción"/>
    <x v="0"/>
    <n v="663452"/>
    <n v="5908750"/>
    <n v="18"/>
    <s v="Tabla 5"/>
    <s v="Mar"/>
    <x v="7"/>
  </r>
  <r>
    <s v="SALMONES ANTARTICA S A"/>
    <s v="SALMONES ANTÁRTICA S.A."/>
    <n v="5441862"/>
    <s v="ELABORACIÓN Y CONSERVACIÓN DE PESCADO Y PRODUCTO DE PESCADO"/>
    <x v="3"/>
    <n v="138"/>
    <s v="Hierro / hierro disuelto"/>
    <n v="0.203454834"/>
    <x v="0"/>
    <s v="DS90/2000 del MINSEGPRES"/>
    <s v="Chonchi"/>
    <s v="Chiloé"/>
    <x v="6"/>
    <n v="396959"/>
    <n v="4722167"/>
    <n v="18"/>
    <s v="Tabla 5"/>
    <s v="Mar"/>
    <x v="10"/>
  </r>
  <r>
    <s v="UNIVERSIDAD AUSTRAL DE CHILE"/>
    <s v="HATCHERY DE INVERTEBRADOS MARINOS"/>
    <n v="5441844"/>
    <s v="ELABORACIÓN Y CONSERVACIÓN DE PESCADO Y PRODUCTO DE PESCADO"/>
    <x v="1"/>
    <n v="120"/>
    <s v="Nitrógeno Total Kjeldahl"/>
    <n v="0.20250195900000001"/>
    <x v="0"/>
    <s v="DS90/2000 del MINSEGPRES"/>
    <s v="Puerto Montt"/>
    <s v="Llanquihue"/>
    <x v="6"/>
    <n v="675558"/>
    <n v="5404472"/>
    <n v="18"/>
    <s v="Tabla 4"/>
    <s v="Mar"/>
    <x v="5"/>
  </r>
  <r>
    <s v="ENAEX S A"/>
    <s v="PRILLEX AMÉRICA"/>
    <n v="5441788"/>
    <s v="FABRICACIÓN DE ABONOS Y COMPUESTOS DE NITRÓGENO"/>
    <x v="9"/>
    <n v="60"/>
    <s v="Zinc"/>
    <n v="0.20197014199999999"/>
    <x v="0"/>
    <s v="DS90/2000 del MINSEGPRES"/>
    <s v="Mejillones"/>
    <s v="Antofagasta"/>
    <x v="2"/>
    <n v="353616"/>
    <n v="7445340"/>
    <n v="19"/>
    <s v="Tabla 5"/>
    <s v="Mar"/>
    <x v="8"/>
  </r>
  <r>
    <s v="CIA PESQUERA CAMANCHACA S A"/>
    <s v="CAMANCHACA PESCA NORTE"/>
    <n v="5441767"/>
    <s v="ELABORACIÓN Y CONSERVACIÓN DE PESCADO Y PRODUCTO DE PESCADO"/>
    <x v="3"/>
    <n v="37"/>
    <s v="Aluminio"/>
    <n v="0.20097308"/>
    <x v="0"/>
    <s v="DS90/2000 del MINSEGPRES"/>
    <s v="Iquique"/>
    <s v="Iquique"/>
    <x v="5"/>
    <n v="378881"/>
    <n v="7765629"/>
    <n v="19"/>
    <s v="Tabla 5"/>
    <s v="Mar"/>
    <x v="8"/>
  </r>
  <r>
    <s v="CORPESCA S A"/>
    <s v="PLANTA SUR"/>
    <n v="3478"/>
    <s v="ELABORACIÓN Y CONSERVACIÓN DE PESCADO Y PRODUCTO DE PESCADO"/>
    <x v="3"/>
    <n v="215"/>
    <s v="Boro"/>
    <n v="0.19964894399999999"/>
    <x v="0"/>
    <s v="DS90/2000 del MINSEGPRES"/>
    <s v="Iquique"/>
    <s v="Iquique"/>
    <x v="5"/>
    <n v="380796"/>
    <n v="7765581"/>
    <n v="19"/>
    <s v="Tabla 5"/>
    <s v="Mar"/>
    <x v="9"/>
  </r>
  <r>
    <s v="FOODCORP CHILE S.A."/>
    <s v="PLANTA DE PESCA"/>
    <n v="3469"/>
    <s v="ELABORACIÓN Y CONSERVACIÓN DE PESCADO Y PRODUCTO DE PESCADO"/>
    <x v="3"/>
    <n v="710"/>
    <s v="Aceites y grasas"/>
    <n v="0.19927600000000001"/>
    <x v="0"/>
    <s v="DS90/2000 del MINSEGPRES"/>
    <s v="Coronel"/>
    <s v="Concepción"/>
    <x v="0"/>
    <n v="663001"/>
    <n v="5901005"/>
    <n v="18"/>
    <s v="Tabla 4"/>
    <s v="Mar"/>
    <x v="3"/>
  </r>
  <r>
    <s v="AES GENER S A"/>
    <s v="CENTRAL TERMOELÉCTRICA VENTANAS UNIDADES 1 Y 2"/>
    <n v="85823"/>
    <s v="GENERACIÓN, CAPTACIÓN Y DISTRIBUCIÓN DE ENERGÍA ELÉCTRICA"/>
    <x v="0"/>
    <n v="83"/>
    <s v="Cadmio"/>
    <n v="0.19926720000000001"/>
    <x v="0"/>
    <s v="DS90/2000 del MINSEGPRES"/>
    <s v="Puchuncaví"/>
    <s v="Valparaíso"/>
    <x v="1"/>
    <n v="267718"/>
    <n v="6373424"/>
    <n v="19"/>
    <s v="Tabla 4"/>
    <s v="Mar"/>
    <x v="8"/>
  </r>
  <r>
    <s v="PRODUCTOS DEL MAR VENTISQUEROS S A"/>
    <s v="PLANTA DE PROCESOS VENTISQUEROS"/>
    <n v="5459670"/>
    <s v="EXPLOTACIÓN DE CRIADEROS DE PECES Y PRODUCTOS DEL MAR EN GENERAL (ACUICULTURA); Y SERVICIOS RELACIONADOS"/>
    <x v="3"/>
    <n v="728"/>
    <s v="Sustancias Activas de Azul de Metileno"/>
    <n v="0.197849788"/>
    <x v="0"/>
    <s v="DS90/2000 del MINSEGPRES"/>
    <s v="Puerto Montt"/>
    <s v="Llanquihue"/>
    <x v="6"/>
    <n v="663383"/>
    <n v="5401813"/>
    <n v="18"/>
    <s v="Tabla 5"/>
    <s v="Mar"/>
    <x v="7"/>
  </r>
  <r>
    <s v="CULTIVOS MARINOS TONGOY SA"/>
    <s v="CULTIMAR S.A."/>
    <n v="5441776"/>
    <s v="EXPLOTACIÓN DE CRIADEROS DE PECES Y PRODUCTOS DEL MAR EN GENERAL (ACUICULTURA); Y SERVICIOS RELACIONADOS"/>
    <x v="3"/>
    <n v="44"/>
    <s v="Nitrógeno Total Kjeldahl"/>
    <n v="0.19512746"/>
    <x v="0"/>
    <s v="DS90/2000 del MINSEGPRES"/>
    <s v="Coquimbo"/>
    <s v="Elqui"/>
    <x v="7"/>
    <n v="258257"/>
    <n v="6647997"/>
    <n v="19"/>
    <s v="Tabla 4"/>
    <s v="Mar"/>
    <x v="5"/>
  </r>
  <r>
    <s v="PESCA Y CULTIVOS DON JORGE LTDA"/>
    <s v="PESCA Y CULTIVOS DON JORGE LTDA"/>
    <n v="5441853"/>
    <s v="ELABORACIÓN Y CONSERVACIÓN DE PESCADO Y PRODUCTO DE PESCADO"/>
    <x v="1"/>
    <n v="129"/>
    <s v="Sólidos suspendidos totales"/>
    <n v="0.19503989999999999"/>
    <x v="0"/>
    <s v="DS90/2000 del MINSEGPRES"/>
    <s v="Castro"/>
    <s v="Chiloé"/>
    <x v="6"/>
    <n v="599367"/>
    <n v="5292620"/>
    <n v="18"/>
    <s v="Tabla 5"/>
    <s v="Mar"/>
    <x v="2"/>
  </r>
  <r>
    <s v="CORPESCA S A"/>
    <s v="PLANTA SUR"/>
    <n v="1625860"/>
    <s v="ELABORACIÓN Y CONSERVACIÓN DE PESCADO Y PRODUCTO DE PESCADO"/>
    <x v="3"/>
    <n v="31"/>
    <s v="Cromo hexavalente"/>
    <n v="0.19395683999999999"/>
    <x v="0"/>
    <s v="DS90/2000 del MINSEGPRES"/>
    <s v="Arica"/>
    <s v="Arica"/>
    <x v="9"/>
    <n v="361056"/>
    <n v="7952583"/>
    <n v="19"/>
    <s v="Tabla 5"/>
    <s v="Mar"/>
    <x v="8"/>
  </r>
  <r>
    <s v="CORPESCA S A"/>
    <s v="PLANTA MEJILLONES"/>
    <n v="99599"/>
    <s v="ELABORACIÓN Y CONSERVACIÓN DE PESCADO Y PRODUCTO DE PESCADO"/>
    <x v="3"/>
    <n v="48"/>
    <s v="Índice de fenol"/>
    <n v="0.19364466"/>
    <x v="0"/>
    <s v="DS90/2000 del MINSEGPRES"/>
    <s v="Mejillones"/>
    <s v="Antofagasta"/>
    <x v="2"/>
    <n v="353949"/>
    <n v="7445442"/>
    <n v="19"/>
    <s v="Tabla 5"/>
    <s v="Mar"/>
    <x v="12"/>
  </r>
  <r>
    <s v="CIA MINERA DEL PACIFICO S A"/>
    <s v="PLANTA DE PELLETS"/>
    <n v="4586095"/>
    <s v="EXTRACCIÓN DE MINERALES DE HIERRO"/>
    <x v="2"/>
    <n v="881"/>
    <s v="Estaño"/>
    <n v="0.19335138199999999"/>
    <x v="0"/>
    <s v="DS90/2000 del MINSEGPRES"/>
    <s v="Huasco"/>
    <s v="Huasco"/>
    <x v="3"/>
    <n v="279810"/>
    <n v="6848483"/>
    <n v="19"/>
    <s v="Tabla 5"/>
    <s v="Mar"/>
    <x v="8"/>
  </r>
  <r>
    <s v="SALMONES TECMAR S A"/>
    <s v="PISCICULTURA RAUCO"/>
    <n v="5462348"/>
    <s v="EXPLOTACIÓN DE CRIADEROS DE PECES Y PRODUCTOS DEL MAR EN GENERAL (ACUICULTURA); Y SERVICIOS RELACIONADOS"/>
    <x v="3"/>
    <n v="723"/>
    <s v="Fósforo Total"/>
    <n v="0.19072170299999999"/>
    <x v="0"/>
    <s v="DS90/2000 del MINSEGPRES"/>
    <s v="Chonchi"/>
    <s v="Chiloé"/>
    <x v="6"/>
    <n v="598514"/>
    <n v="5287933"/>
    <n v="18"/>
    <s v="Tabla 4"/>
    <s v="Mar"/>
    <x v="5"/>
  </r>
  <r>
    <s v="CIA SIDERURGICA HUACHIPATO S A"/>
    <s v="COMPAÑÍA SIDERÚRGICA HUACHIPATO"/>
    <n v="633"/>
    <s v="INDUSTRIAS BÁSICAS DE HIERRO Y ACERO"/>
    <x v="7"/>
    <n v="193"/>
    <s v="Aluminio"/>
    <n v="0.18898873399999999"/>
    <x v="0"/>
    <s v="DS90/2000 del MINSEGPRES"/>
    <s v="Talcahuano"/>
    <s v="Concepción"/>
    <x v="0"/>
    <n v="667342"/>
    <n v="5931035"/>
    <n v="18"/>
    <s v="Tabla 5"/>
    <s v="Mar"/>
    <x v="8"/>
  </r>
  <r>
    <s v="CAMANCHACA CULTIVOS SUR S.A."/>
    <s v="RAUCO"/>
    <n v="5453027"/>
    <s v="ELABORACIÓN Y CONSERVACIÓN DE PESCADO Y PRODUCTO DE PESCADO"/>
    <x v="4"/>
    <n v="227"/>
    <s v="Hidrocarburos volátiles"/>
    <n v="0.186109682"/>
    <x v="0"/>
    <s v="DS90/2000 del MINSEGPRES"/>
    <s v="Chonchi"/>
    <s v="Chiloé"/>
    <x v="6"/>
    <n v="598268"/>
    <n v="5288989"/>
    <n v="18"/>
    <s v="Tabla 5"/>
    <s v="Mar"/>
    <x v="4"/>
  </r>
  <r>
    <s v="CORPESCA S A"/>
    <s v="PLANTA NORTE"/>
    <n v="5441760"/>
    <s v="ELABORACIÓN Y CONSERVACIÓN DE PESCADO Y PRODUCTO DE PESCADO"/>
    <x v="3"/>
    <n v="30"/>
    <s v="Cadmio"/>
    <n v="0.1857229"/>
    <x v="0"/>
    <s v="DS90/2000 del MINSEGPRES"/>
    <s v="Arica"/>
    <s v="Arica"/>
    <x v="9"/>
    <n v="360900"/>
    <n v="7953060"/>
    <n v="19"/>
    <s v="Tabla 5"/>
    <s v="Mar"/>
    <x v="8"/>
  </r>
  <r>
    <s v="BLUE SHELL S A"/>
    <s v="BLUE SHELL S.A."/>
    <n v="5441847"/>
    <s v="ELABORACIÓN Y CONSERVACIÓN DE PESCADO Y PRODUCTO DE PESCADO"/>
    <x v="5"/>
    <n v="123"/>
    <s v="Nitrógeno Total Kjeldahl"/>
    <n v="0.18339831400000001"/>
    <x v="0"/>
    <s v="DS90/2000 del MINSEGPRES"/>
    <s v="Dalcahue"/>
    <s v="Chiloé"/>
    <x v="6"/>
    <n v="612411"/>
    <n v="5308272"/>
    <n v="18"/>
    <s v="Tabla 5"/>
    <s v="Mar"/>
    <x v="5"/>
  </r>
  <r>
    <s v="CORPESCA S A"/>
    <s v="PLANTA SUR"/>
    <n v="1625860"/>
    <s v="ELABORACIÓN Y CONSERVACIÓN DE PESCADO Y PRODUCTO DE PESCADO"/>
    <x v="3"/>
    <n v="31"/>
    <s v="Cromo Total"/>
    <n v="0.18330179999999999"/>
    <x v="0"/>
    <s v="DS90/2000 del MINSEGPRES"/>
    <s v="Arica"/>
    <s v="Arica"/>
    <x v="9"/>
    <n v="361056"/>
    <n v="7952583"/>
    <n v="19"/>
    <s v="Tabla 5"/>
    <s v="Mar"/>
    <x v="8"/>
  </r>
  <r>
    <s v="CORPESCA S A"/>
    <s v="PLANTA SUR"/>
    <n v="3478"/>
    <s v="ELABORACIÓN Y CONSERVACIÓN DE PESCADO Y PRODUCTO DE PESCADO"/>
    <x v="3"/>
    <n v="215"/>
    <s v="Zinc"/>
    <n v="0.183051829"/>
    <x v="0"/>
    <s v="DS90/2000 del MINSEGPRES"/>
    <s v="Iquique"/>
    <s v="Iquique"/>
    <x v="5"/>
    <n v="380796"/>
    <n v="7765581"/>
    <n v="19"/>
    <s v="Tabla 5"/>
    <s v="Mar"/>
    <x v="8"/>
  </r>
  <r>
    <s v="ORIZON S A"/>
    <s v="PLANTA PONIENTE ORIZON"/>
    <n v="3224"/>
    <s v="ELABORACIÓN Y CONSERVACIÓN DE PESCADO Y PRODUCTO DE PESCADO"/>
    <x v="3"/>
    <n v="700"/>
    <s v="Sustancias Activas de Azul de Metileno"/>
    <n v="0.18131146000000001"/>
    <x v="0"/>
    <s v="DS90/2000 del MINSEGPRES"/>
    <s v="Coronel"/>
    <s v="Concepción"/>
    <x v="0"/>
    <n v="663344"/>
    <n v="5901029"/>
    <n v="18"/>
    <s v="Tabla 5"/>
    <s v="Mar"/>
    <x v="7"/>
  </r>
  <r>
    <s v="PESQUERA FIORDO AUSTRAL S.A."/>
    <s v="PESQUERA FIORDO AUSTRAL S A "/>
    <n v="5459124"/>
    <s v="ELABORACIÓN Y CONSERVACIÓN DE PESCADO Y PRODUCTO DE PESCADO"/>
    <x v="3"/>
    <n v="673"/>
    <s v="Cobre"/>
    <n v="0.18097342799999999"/>
    <x v="0"/>
    <s v="DS90/2000 del MINSEGPRES"/>
    <s v="Coronel"/>
    <s v="Concepción"/>
    <x v="0"/>
    <n v="663452"/>
    <n v="5908750"/>
    <n v="18"/>
    <s v="Tabla 5"/>
    <s v="Mar"/>
    <x v="8"/>
  </r>
  <r>
    <s v="PROCESOS INDUSTRIALES CROWAN UNO LIMITADA"/>
    <s v="CROWAN UNO LTDA"/>
    <n v="5441949"/>
    <s v="FABRICACIÓN DE PRODUCTOS DE REFINACIÓN DE PETRÓLEO"/>
    <x v="12"/>
    <n v="95"/>
    <s v="Hidrocarburos totales"/>
    <n v="0.17764559999999999"/>
    <x v="0"/>
    <s v="DS90/2000 del MINSEGPRES"/>
    <s v="San Antonio"/>
    <s v="San Antonio"/>
    <x v="1"/>
    <n v="257290"/>
    <n v="6278895"/>
    <n v="19"/>
    <s v="Tabla 4"/>
    <s v="Mar"/>
    <x v="4"/>
  </r>
  <r>
    <s v="MINERA CENTINELA"/>
    <s v="MUELLE CENTINELA"/>
    <n v="3489349"/>
    <s v="EXPLOTACIÓN DE OTRAS MINAS Y CANTERAS N.C.P."/>
    <x v="2"/>
    <n v="66"/>
    <s v="Zinc"/>
    <n v="0.17605937999999999"/>
    <x v="0"/>
    <s v="DS90/2000 del MINSEGPRES"/>
    <s v="Mejillones"/>
    <s v="Antofagasta"/>
    <x v="2"/>
    <n v="365341"/>
    <n v="7477672"/>
    <n v="19"/>
    <s v="Tabla 5"/>
    <s v="Mar"/>
    <x v="8"/>
  </r>
  <r>
    <s v="MANUFACTURA DE CUEROS DEL SUR LIMITADA"/>
    <s v="MANUFACTURA DE CUEROS DEL SUR"/>
    <n v="5441898"/>
    <s v="CURTIDO Y ADOBO DE CUEROS"/>
    <x v="11"/>
    <n v="168"/>
    <s v="Cromo Total"/>
    <n v="0.173873834"/>
    <x v="0"/>
    <s v="DS90/2000 del MINSEGPRES"/>
    <s v="Puerto Montt"/>
    <s v="Llanquihue"/>
    <x v="6"/>
    <n v="669594"/>
    <n v="5404969"/>
    <n v="18"/>
    <s v="Tabla 5"/>
    <s v="Mar"/>
    <x v="8"/>
  </r>
  <r>
    <s v="PAQUITO CHILE LIMITADA"/>
    <s v="PAQUITO CHILE LIMITADA"/>
    <n v="322405"/>
    <s v="ACTIVIDAD NO BIEN ESPECIFICADA"/>
    <x v="3"/>
    <n v="816"/>
    <s v="Aceites y grasas"/>
    <n v="0.1715197"/>
    <x v="0"/>
    <s v="DS90/2000 del MINSEGPRES"/>
    <s v="Dalcahue"/>
    <s v="Chiloé"/>
    <x v="6"/>
    <n v="609431"/>
    <n v="5306038"/>
    <n v="18"/>
    <s v="Tabla 5"/>
    <s v="Mar"/>
    <x v="3"/>
  </r>
  <r>
    <s v="CORPESCA S A"/>
    <s v="PLANTA ORIENTE"/>
    <n v="5443291"/>
    <s v="ELABORACIÓN Y CONSERVACIÓN DE PESCADO Y PRODUCTO DE PESCADO"/>
    <x v="3"/>
    <n v="212"/>
    <s v="Zinc"/>
    <n v="0.169718801"/>
    <x v="0"/>
    <s v="DS90/2000 del MINSEGPRES"/>
    <s v="Iquique"/>
    <s v="Iquique"/>
    <x v="5"/>
    <n v="380841"/>
    <n v="7765597"/>
    <n v="19"/>
    <s v="Tabla 5"/>
    <s v="Mar"/>
    <x v="8"/>
  </r>
  <r>
    <s v="EXPORTADORA LOS FIORDOS LIMITADA"/>
    <s v="PISCICULTURA PARGUA"/>
    <n v="5469458"/>
    <s v="EXPLOTACIÓN DE CRIADEROS DE PECES Y PRODUCTOS DEL MAR EN GENERAL (ACUICULTURA); Y SERVICIOS RELACIONADOS"/>
    <x v="3"/>
    <n v="865"/>
    <s v="Sustancias Activas de Azul de Metileno"/>
    <n v="0.16835297599999999"/>
    <x v="0"/>
    <s v="DS90/2000 del MINSEGPRES"/>
    <s v="Calbuco"/>
    <s v="Llanquihue"/>
    <x v="6"/>
    <n v="632955"/>
    <n v="5371852"/>
    <n v="18"/>
    <s v="Tabla 5"/>
    <s v="Mar"/>
    <x v="7"/>
  </r>
  <r>
    <s v="DANISCO CHILE S A"/>
    <s v="DANISCO"/>
    <n v="5441825"/>
    <s v="EXPLOTACIÓN DE CRIADEROS DE PECES Y PRODUCTOS DEL MAR EN GENERAL (ACUICULTURA); Y SERVICIOS RELACIONADOS"/>
    <x v="4"/>
    <n v="101"/>
    <s v="Hierro / hierro disuelto"/>
    <n v="0.16631472"/>
    <x v="0"/>
    <s v="DS90/2000 del MINSEGPRES"/>
    <s v="Calbuco"/>
    <s v="Llanquihue"/>
    <x v="6"/>
    <n v="629163"/>
    <n v="5373077"/>
    <n v="18"/>
    <s v="Tabla 5"/>
    <s v="Mar"/>
    <x v="10"/>
  </r>
  <r>
    <s v="CORPESCA S A"/>
    <s v="PLANTA ORIENTE"/>
    <n v="5443291"/>
    <s v="ELABORACIÓN Y CONSERVACIÓN DE PESCADO Y PRODUCTO DE PESCADO"/>
    <x v="3"/>
    <n v="212"/>
    <s v="Manganeso"/>
    <n v="0.16539188399999999"/>
    <x v="0"/>
    <s v="DS90/2000 del MINSEGPRES"/>
    <s v="Iquique"/>
    <s v="Iquique"/>
    <x v="5"/>
    <n v="380841"/>
    <n v="7765597"/>
    <n v="19"/>
    <s v="Tabla 5"/>
    <s v="Mar"/>
    <x v="8"/>
  </r>
  <r>
    <s v="PESQUERA BAHIA CALDERA S A"/>
    <s v="PESQUERA BAHIA CALDERA SA"/>
    <n v="5441772"/>
    <s v="ELABORACIÓN Y CONSERVACIÓN DE PESCADO Y PRODUCTO DE PESCADO"/>
    <x v="3"/>
    <n v="40"/>
    <s v="Sustancias Activas de Azul de Metileno"/>
    <n v="0.16450719999999999"/>
    <x v="0"/>
    <s v="DS90/2000 del MINSEGPRES"/>
    <s v="Caldera"/>
    <s v="Copiapó"/>
    <x v="3"/>
    <n v="320792"/>
    <n v="7006516"/>
    <n v="19"/>
    <s v="Tabla 5"/>
    <s v="Mar"/>
    <x v="7"/>
  </r>
  <r>
    <s v="ENAEX S A"/>
    <s v="PRILLEX AMÉRICA"/>
    <n v="5441788"/>
    <s v="FABRICACIÓN DE ABONOS Y COMPUESTOS DE NITRÓGENO"/>
    <x v="9"/>
    <n v="60"/>
    <s v="Cobre"/>
    <n v="0.162113534"/>
    <x v="0"/>
    <s v="DS90/2000 del MINSEGPRES"/>
    <s v="Mejillones"/>
    <s v="Antofagasta"/>
    <x v="2"/>
    <n v="353616"/>
    <n v="7445340"/>
    <n v="19"/>
    <s v="Tabla 5"/>
    <s v="Mar"/>
    <x v="8"/>
  </r>
  <r>
    <s v="PESQUERA TRANS ANTARTIC LIMITADA"/>
    <s v="TRANS ANTARTIC"/>
    <n v="5441836"/>
    <s v="ELABORACIÓN Y CONSERVACIÓN DE PESCADO Y PRODUCTO DE PESCADO"/>
    <x v="3"/>
    <n v="112"/>
    <s v="Nitrógeno Total Kjeldahl"/>
    <n v="0.16205420000000001"/>
    <x v="0"/>
    <s v="DS90/2000 del MINSEGPRES"/>
    <s v="Puerto Montt"/>
    <s v="Llanquihue"/>
    <x v="6"/>
    <n v="668070"/>
    <n v="5404268"/>
    <n v="18"/>
    <s v="Tabla 5"/>
    <s v="Mar"/>
    <x v="5"/>
  </r>
  <r>
    <s v="CIA SIDERURGICA HUACHIPATO S A"/>
    <s v="COMPAÑÍA SIDERÚRGICA HUACHIPATO"/>
    <n v="633"/>
    <s v="INDUSTRIAS BÁSICAS DE HIERRO Y ACERO"/>
    <x v="7"/>
    <n v="192"/>
    <s v="Hierro / hierro disuelto"/>
    <n v="0.15875725800000001"/>
    <x v="0"/>
    <s v="DS90/2000 del MINSEGPRES"/>
    <s v="Talcahuano"/>
    <s v="Concepción"/>
    <x v="0"/>
    <n v="667342"/>
    <n v="5931035"/>
    <n v="18"/>
    <s v="Tabla 5"/>
    <s v="Mar"/>
    <x v="10"/>
  </r>
  <r>
    <s v="CIA CONTRACTUAL MINERA CANDELARIA"/>
    <s v="PUERTO Y PLANTA DESALINIZADORA DE CANDELARIA"/>
    <n v="5461392"/>
    <s v="EXTRACCIÓN DE COBRE."/>
    <x v="2"/>
    <n v="240"/>
    <s v="Hidrocarburos volátiles"/>
    <n v="0.1586024"/>
    <x v="0"/>
    <s v="DS90/2000 del MINSEGPRES"/>
    <s v="Caldera"/>
    <s v="Copiapó"/>
    <x v="3"/>
    <n v="317512"/>
    <n v="7005987"/>
    <n v="19"/>
    <s v="Tabla 5"/>
    <s v="Mar"/>
    <x v="4"/>
  </r>
  <r>
    <s v="EMPRESA ELECTRICA VENTANAS S.A"/>
    <s v="CENTRAL TERMOELÉCTRICA NUEVA VENTANAS"/>
    <n v="309729"/>
    <s v="GENERACIÓN, CAPTACIÓN Y DISTRIBUCIÓN DE ENERGÍA ELÉCTRICA"/>
    <x v="0"/>
    <n v="82"/>
    <s v="Hierro / hierro disuelto"/>
    <n v="0.15840000000000001"/>
    <x v="0"/>
    <s v="DS90/2000 del MINSEGPRES"/>
    <s v="Puchuncaví"/>
    <s v="Valparaíso"/>
    <x v="1"/>
    <n v="267716"/>
    <n v="6373430"/>
    <n v="19"/>
    <s v="Tabla 4"/>
    <s v="Mar"/>
    <x v="10"/>
  </r>
  <r>
    <s v="ENAEX S A"/>
    <s v="PRILLEX AMÉRICA"/>
    <n v="5441788"/>
    <s v="FABRICACIÓN DE ABONOS Y COMPUESTOS DE NITRÓGENO"/>
    <x v="9"/>
    <n v="60"/>
    <s v="Sustancias Activas de Azul de Metileno"/>
    <n v="0.15825436000000001"/>
    <x v="0"/>
    <s v="DS90/2000 del MINSEGPRES"/>
    <s v="Mejillones"/>
    <s v="Antofagasta"/>
    <x v="2"/>
    <n v="353616"/>
    <n v="7445340"/>
    <n v="19"/>
    <s v="Tabla 5"/>
    <s v="Mar"/>
    <x v="7"/>
  </r>
  <r>
    <s v="CIA PESQUERA CAMANCHACA S A"/>
    <s v="CAMANCHACA PESCA NORTE"/>
    <n v="5441767"/>
    <s v="ELABORACIÓN Y CONSERVACIÓN DE PESCADO Y PRODUCTO DE PESCADO"/>
    <x v="3"/>
    <n v="37"/>
    <s v="Cadmio"/>
    <n v="0.15606513999999999"/>
    <x v="0"/>
    <s v="DS90/2000 del MINSEGPRES"/>
    <s v="Iquique"/>
    <s v="Iquique"/>
    <x v="5"/>
    <n v="378881"/>
    <n v="7765629"/>
    <n v="19"/>
    <s v="Tabla 5"/>
    <s v="Mar"/>
    <x v="8"/>
  </r>
  <r>
    <s v="SEAFOOD RESOURCES CHILE S A"/>
    <s v="SEAFOOD RESOURCES CHILE S.A. LAS CRUCES"/>
    <n v="5441927"/>
    <s v="ELABORACIÓN Y CONSERVACIÓN DE PESCADO Y PRODUCTO DE PESCADO"/>
    <x v="1"/>
    <n v="207"/>
    <s v="Molibdeno"/>
    <n v="0.15586652400000001"/>
    <x v="0"/>
    <s v="DS90/2000 del MINSEGPRES"/>
    <s v="El Tabo"/>
    <s v="San Antonio"/>
    <x v="1"/>
    <n v="254716"/>
    <n v="6291218"/>
    <n v="19"/>
    <s v="Tabla 4"/>
    <s v="Mar"/>
    <x v="8"/>
  </r>
  <r>
    <s v="CORPESCA S A"/>
    <s v="PLANTA NORTE"/>
    <n v="5441760"/>
    <s v="ELABORACIÓN Y CONSERVACIÓN DE PESCADO Y PRODUCTO DE PESCADO"/>
    <x v="3"/>
    <n v="30"/>
    <s v="Zinc"/>
    <n v="0.15403542000000001"/>
    <x v="0"/>
    <s v="DS90/2000 del MINSEGPRES"/>
    <s v="Arica"/>
    <s v="Arica"/>
    <x v="9"/>
    <n v="360900"/>
    <n v="7953060"/>
    <n v="19"/>
    <s v="Tabla 5"/>
    <s v="Mar"/>
    <x v="8"/>
  </r>
  <r>
    <s v="MINERA ESCONDIDA LIMITADA"/>
    <s v="PUNTA COLOSO 0"/>
    <n v="64565"/>
    <s v="CAPTACIÓN, DEPURACIÓN Y DISTRIBUCIÓN DE AGUA"/>
    <x v="2"/>
    <n v="65"/>
    <s v="Hierro / hierro disuelto"/>
    <n v="0.15369591599999999"/>
    <x v="0"/>
    <s v="DS90/2000 del MINSEGPRES"/>
    <s v="Antofagasta"/>
    <s v="Antofagasta"/>
    <x v="2"/>
    <n v="349933"/>
    <n v="7370869"/>
    <n v="19"/>
    <s v="Tabla 5"/>
    <s v="Mar"/>
    <x v="10"/>
  </r>
  <r>
    <s v="GUACOLDA ENERGIA S.A"/>
    <s v="GUACOLDA"/>
    <n v="6638"/>
    <s v="GENERACIÓN, CAPTACIÓN Y DISTRIBUCIÓN DE ENERGÍA ELÉCTRICA"/>
    <x v="0"/>
    <n v="20"/>
    <s v="Arsénico"/>
    <n v="0.15350966399999999"/>
    <x v="0"/>
    <s v="DS90/2000 del MINSEGPRES"/>
    <s v="Huasco"/>
    <s v="Huasco"/>
    <x v="3"/>
    <n v="279279"/>
    <n v="6848815"/>
    <n v="19"/>
    <s v="Tabla 4"/>
    <s v="Mar"/>
    <x v="8"/>
  </r>
  <r>
    <s v="OPERACIONES COSTERAS S.A."/>
    <s v="OPERACIONES COSTERAS"/>
    <n v="5452365"/>
    <s v="ELABORACIÓN Y CONSERVACIÓN DE PESCADO Y PRODUCTO DE PESCADO"/>
    <x v="4"/>
    <n v="950"/>
    <s v="Aceites y grasas"/>
    <n v="0.15179999999999999"/>
    <x v="0"/>
    <s v="DS90/2000 del MINSEGPRES"/>
    <s v="Coronel"/>
    <s v="Concepción"/>
    <x v="0"/>
    <n v="663601"/>
    <n v="5901079"/>
    <n v="18"/>
    <s v="Tabla 5"/>
    <s v="Mar"/>
    <x v="3"/>
  </r>
  <r>
    <s v="CORPESCA S A"/>
    <s v="PLANTA ORIENTE"/>
    <n v="5443291"/>
    <s v="ELABORACIÓN Y CONSERVACIÓN DE PESCADO Y PRODUCTO DE PESCADO"/>
    <x v="3"/>
    <n v="212"/>
    <s v="Aluminio"/>
    <n v="0.15146220399999999"/>
    <x v="0"/>
    <s v="DS90/2000 del MINSEGPRES"/>
    <s v="Iquique"/>
    <s v="Iquique"/>
    <x v="5"/>
    <n v="380841"/>
    <n v="7765597"/>
    <n v="19"/>
    <s v="Tabla 5"/>
    <s v="Mar"/>
    <x v="8"/>
  </r>
  <r>
    <s v="CORPESCA S A"/>
    <s v="PLANTA ORIENTE"/>
    <n v="5443291"/>
    <s v="ELABORACIÓN Y CONSERVACIÓN DE PESCADO Y PRODUCTO DE PESCADO"/>
    <x v="3"/>
    <n v="212"/>
    <s v="Estaño"/>
    <n v="0.15146220399999999"/>
    <x v="0"/>
    <s v="DS90/2000 del MINSEGPRES"/>
    <s v="Iquique"/>
    <s v="Iquique"/>
    <x v="5"/>
    <n v="380841"/>
    <n v="7765597"/>
    <n v="19"/>
    <s v="Tabla 5"/>
    <s v="Mar"/>
    <x v="8"/>
  </r>
  <r>
    <s v="SURPROCESO S.A."/>
    <s v="SURPROCESO S.A."/>
    <n v="317776"/>
    <s v="EXPLOTACIÓN DE CRIADEROS DE PECES Y PRODUCTOS DEL MAR EN GENERAL (ACUICULTURA); Y SERVICIOS RELACIONADOS"/>
    <x v="3"/>
    <n v="142"/>
    <s v="Aluminio"/>
    <n v="0.151164618"/>
    <x v="0"/>
    <s v="DS90/2000 del MINSEGPRES"/>
    <s v="Quellón"/>
    <s v="Chiloé"/>
    <x v="6"/>
    <n v="618153"/>
    <n v="5224985"/>
    <n v="18"/>
    <s v="Tabla 5"/>
    <s v="Mar"/>
    <x v="8"/>
  </r>
  <r>
    <s v="CAMANCHACA PESCA SUR S.A."/>
    <s v="PLANTA HARINA CAMANCHACA"/>
    <n v="245556"/>
    <s v="ELABORACIÓN Y CONSERVACIÓN DE PESCADO Y PRODUCTO DE PESCADO"/>
    <x v="3"/>
    <n v="668"/>
    <s v="Aceites y grasas"/>
    <n v="0.15098908"/>
    <x v="0"/>
    <s v="DS90/2000 del MINSEGPRES"/>
    <s v="Talcahuano"/>
    <s v="Concepción"/>
    <x v="0"/>
    <n v="669445"/>
    <n v="5933647"/>
    <n v="18"/>
    <s v="Tabla 4"/>
    <s v="Mar"/>
    <x v="3"/>
  </r>
  <r>
    <s v="CORPESCA S A"/>
    <s v="PLANTA NORTE"/>
    <n v="5441760"/>
    <s v="ELABORACIÓN Y CONSERVACIÓN DE PESCADO Y PRODUCTO DE PESCADO"/>
    <x v="3"/>
    <n v="30"/>
    <s v="Estaño"/>
    <n v="0.15078800000000001"/>
    <x v="0"/>
    <s v="DS90/2000 del MINSEGPRES"/>
    <s v="Arica"/>
    <s v="Arica"/>
    <x v="9"/>
    <n v="360900"/>
    <n v="7953060"/>
    <n v="19"/>
    <s v="Tabla 5"/>
    <s v="Mar"/>
    <x v="8"/>
  </r>
  <r>
    <s v="CORPESCA S A"/>
    <s v="PLANTA NORTE"/>
    <n v="5441760"/>
    <s v="ELABORACIÓN Y CONSERVACIÓN DE PESCADO Y PRODUCTO DE PESCADO"/>
    <x v="3"/>
    <n v="30"/>
    <s v="Aluminio"/>
    <n v="0.15078800000000001"/>
    <x v="0"/>
    <s v="DS90/2000 del MINSEGPRES"/>
    <s v="Arica"/>
    <s v="Arica"/>
    <x v="9"/>
    <n v="360900"/>
    <n v="7953060"/>
    <n v="19"/>
    <s v="Tabla 5"/>
    <s v="Mar"/>
    <x v="8"/>
  </r>
  <r>
    <s v="SEAFOOD RESOURCES CHILE S A"/>
    <s v="SEAFOOD RESOURCES CHILE S.A. LAS CRUCES"/>
    <n v="5441927"/>
    <s v="ELABORACIÓN Y CONSERVACIÓN DE PESCADO Y PRODUCTO DE PESCADO"/>
    <x v="1"/>
    <n v="207"/>
    <s v="Aluminio"/>
    <n v="0.148637239"/>
    <x v="0"/>
    <s v="DS90/2000 del MINSEGPRES"/>
    <s v="El Tabo"/>
    <s v="San Antonio"/>
    <x v="1"/>
    <n v="254716"/>
    <n v="6291218"/>
    <n v="19"/>
    <s v="Tabla 4"/>
    <s v="Mar"/>
    <x v="8"/>
  </r>
  <r>
    <s v="SALMONES AUCAR LIMITADA"/>
    <s v="SALMONES AUCAR"/>
    <n v="3104579"/>
    <s v="ELABORACIÓN Y CONSERVACIÓN DE PESCADO Y PRODUCTO DE PESCADO"/>
    <x v="3"/>
    <n v="136"/>
    <s v="Sulfuros"/>
    <n v="0.14809766399999999"/>
    <x v="0"/>
    <s v="DS90/2000 del MINSEGPRES"/>
    <s v="Quemchi"/>
    <s v="Chiloé"/>
    <x v="6"/>
    <n v="625248"/>
    <n v="5330558"/>
    <n v="18"/>
    <s v="Tabla 5"/>
    <s v="Mar"/>
    <x v="0"/>
  </r>
  <r>
    <s v="CORPESCA S A"/>
    <s v="PLANTA ORIENTE"/>
    <n v="5443291"/>
    <s v="ELABORACIÓN Y CONSERVACIÓN DE PESCADO Y PRODUCTO DE PESCADO"/>
    <x v="3"/>
    <n v="212"/>
    <s v="Cadmio"/>
    <n v="0.14714963"/>
    <x v="0"/>
    <s v="DS90/2000 del MINSEGPRES"/>
    <s v="Iquique"/>
    <s v="Iquique"/>
    <x v="5"/>
    <n v="380841"/>
    <n v="7765597"/>
    <n v="19"/>
    <s v="Tabla 5"/>
    <s v="Mar"/>
    <x v="8"/>
  </r>
  <r>
    <s v="CORPESCA S A"/>
    <s v="PLANTA NORTE"/>
    <n v="5441760"/>
    <s v="ELABORACIÓN Y CONSERVACIÓN DE PESCADO Y PRODUCTO DE PESCADO"/>
    <x v="3"/>
    <n v="30"/>
    <s v="Manganeso"/>
    <n v="0.14704007999999999"/>
    <x v="0"/>
    <s v="DS90/2000 del MINSEGPRES"/>
    <s v="Arica"/>
    <s v="Arica"/>
    <x v="9"/>
    <n v="360900"/>
    <n v="7953060"/>
    <n v="19"/>
    <s v="Tabla 5"/>
    <s v="Mar"/>
    <x v="8"/>
  </r>
  <r>
    <s v="MANUFACTURA DE CUEROS DEL SUR LIMITADA"/>
    <s v="MANUFACTURA DE CUEROS DEL SUR"/>
    <n v="5441898"/>
    <s v="CURTIDO Y ADOBO DE CUEROS"/>
    <x v="11"/>
    <n v="168"/>
    <s v="Cloruros"/>
    <n v="0.14626655999999999"/>
    <x v="0"/>
    <s v="DS90/2000 del MINSEGPRES"/>
    <s v="Puerto Montt"/>
    <s v="Llanquihue"/>
    <x v="6"/>
    <n v="669594"/>
    <n v="5404969"/>
    <n v="18"/>
    <s v="Tabla 5"/>
    <s v="Mar"/>
    <x v="1"/>
  </r>
  <r>
    <s v="GUACOLDA ENERGIA S.A"/>
    <s v="GUACOLDA"/>
    <n v="6638"/>
    <s v="GENERACIÓN, CAPTACIÓN Y DISTRIBUCIÓN DE ENERGÍA ELÉCTRICA"/>
    <x v="0"/>
    <n v="19"/>
    <s v="Arsénico"/>
    <n v="0.14543020800000001"/>
    <x v="0"/>
    <s v="DS90/2000 del MINSEGPRES"/>
    <s v="Huasco"/>
    <s v="Huasco"/>
    <x v="3"/>
    <n v="279279"/>
    <n v="6848815"/>
    <n v="19"/>
    <s v="Tabla 4"/>
    <s v="Mar"/>
    <x v="8"/>
  </r>
  <r>
    <s v="BLUMAR S.A."/>
    <s v="BLUMAR SAN VICENTE"/>
    <n v="5441921"/>
    <s v="ELABORACIÓN Y CONSERVACIÓN DE PESCADO Y PRODUCTO DE PESCADO"/>
    <x v="3"/>
    <n v="194"/>
    <s v="Hidrocarburos volátiles"/>
    <n v="0.14410000000000001"/>
    <x v="0"/>
    <s v="DS90/2000 del MINSEGPRES"/>
    <s v="Talcahuano"/>
    <s v="Concepción"/>
    <x v="0"/>
    <n v="666985"/>
    <n v="5934045"/>
    <n v="18"/>
    <s v="Tabla 4"/>
    <s v="Mar"/>
    <x v="4"/>
  </r>
  <r>
    <s v="CONSERVAS Y CONGELADOS Y CIA LIMITADA"/>
    <s v="CONSERVAS Y CONGELADOS S.A."/>
    <n v="829"/>
    <s v="ELABORACIÓN Y CONSERVACIÓN DE PESCADO Y PRODUCTO DE PESCADO"/>
    <x v="1"/>
    <n v="891"/>
    <s v="Fósforo Total"/>
    <n v="0.14216605700000001"/>
    <x v="0"/>
    <s v="DS90/2000 del MINSEGPRES"/>
    <s v="Calbuco"/>
    <s v="Llanquihue"/>
    <x v="6"/>
    <n v="654359"/>
    <n v="5375063"/>
    <n v="18"/>
    <s v="Tabla 4"/>
    <s v="Mar"/>
    <x v="5"/>
  </r>
  <r>
    <s v="LOTA PROTEIN S A"/>
    <s v="LOTA PROTEIN S.A."/>
    <n v="5441924"/>
    <s v="ELABORACIÓN Y CONSERVACIÓN DE PESCADO Y PRODUCTO DE PESCADO"/>
    <x v="3"/>
    <n v="197"/>
    <s v="Zinc"/>
    <n v="0.141700768"/>
    <x v="0"/>
    <s v="DS90/2000 del MINSEGPRES"/>
    <s v="Lota"/>
    <s v="Concepción"/>
    <x v="0"/>
    <n v="663777"/>
    <n v="5892531"/>
    <n v="18"/>
    <s v="Tabla 5"/>
    <s v="Mar"/>
    <x v="8"/>
  </r>
  <r>
    <s v="SALMONES HUMBOLDT SPA"/>
    <s v="SANTA JUANA 2"/>
    <n v="5461025"/>
    <s v="EXPLOTACIÓN DE CRIADEROS DE PECES Y PRODUCTOS DEL MAR EN GENERAL (ACUICULTURA); Y SERVICIOS RELACIONADOS"/>
    <x v="3"/>
    <n v="691"/>
    <s v="Cobre"/>
    <n v="0.14070554800000001"/>
    <x v="0"/>
    <s v="DS90/2000 del MINSEGPRES"/>
    <s v="Calbuco"/>
    <s v="Llanquihue"/>
    <x v="6"/>
    <n v="628039"/>
    <n v="5372084"/>
    <n v="18"/>
    <s v="Tabla 5"/>
    <s v="Mar"/>
    <x v="8"/>
  </r>
  <r>
    <s v="CIA PESQUERA CAMANCHACA S A"/>
    <s v="CAMANCHACA PESCA NORTE"/>
    <n v="5441767"/>
    <s v="ELABORACIÓN Y CONSERVACIÓN DE PESCADO Y PRODUCTO DE PESCADO"/>
    <x v="3"/>
    <n v="37"/>
    <s v="Cobre"/>
    <n v="0.14032633999999999"/>
    <x v="0"/>
    <s v="DS90/2000 del MINSEGPRES"/>
    <s v="Iquique"/>
    <s v="Iquique"/>
    <x v="5"/>
    <n v="378881"/>
    <n v="7765629"/>
    <n v="19"/>
    <s v="Tabla 5"/>
    <s v="Mar"/>
    <x v="8"/>
  </r>
  <r>
    <s v="MINERA CENTINELA"/>
    <s v="MUELLE CENTINELA"/>
    <n v="3489349"/>
    <s v="EXPLOTACIÓN DE OTRAS MINAS Y CANTERAS N.C.P."/>
    <x v="2"/>
    <n v="66"/>
    <s v="Estaño"/>
    <n v="0.13895046"/>
    <x v="0"/>
    <s v="DS90/2000 del MINSEGPRES"/>
    <s v="Mejillones"/>
    <s v="Antofagasta"/>
    <x v="2"/>
    <n v="365341"/>
    <n v="7477672"/>
    <n v="19"/>
    <s v="Tabla 5"/>
    <s v="Mar"/>
    <x v="8"/>
  </r>
  <r>
    <s v="MOLY COP CHILE S A"/>
    <s v="MOLY COP CHILE PLANTA MEJILLONES"/>
    <n v="84134"/>
    <s v="FABRICACIÓN DE OTROS PRODUCTOS ELABORADOS DE METAL N.C.P."/>
    <x v="7"/>
    <n v="67"/>
    <s v="Fluoruros"/>
    <n v="0.13850570800000001"/>
    <x v="0"/>
    <s v="DS90/2000 del MINSEGPRES"/>
    <s v="Mejillones"/>
    <s v="Antofagasta"/>
    <x v="2"/>
    <n v="356128"/>
    <n v="7446435"/>
    <n v="19"/>
    <s v="Tabla 4"/>
    <s v="Mar"/>
    <x v="6"/>
  </r>
  <r>
    <s v="INDUSTRIAS ISLA QUIHUA S A"/>
    <s v="INDUSTRIAS ISLA QUIHUA SA"/>
    <n v="7047"/>
    <s v="ELABORACIÓN Y CONSERVACIÓN DE PESCADO Y PRODUCTO DE PESCADO"/>
    <x v="3"/>
    <n v="185"/>
    <s v="Fósforo Total"/>
    <n v="0.13846541300000001"/>
    <x v="0"/>
    <s v="DS90/2000 del MINSEGPRES"/>
    <s v="Lota"/>
    <s v="Concepción"/>
    <x v="0"/>
    <n v="663754"/>
    <n v="5892911"/>
    <n v="18"/>
    <s v="Tabla 5"/>
    <s v="Mar"/>
    <x v="5"/>
  </r>
  <r>
    <s v="CLEANAIRTECH SUDAMERICA S.A."/>
    <s v="PLANTA DESALINIZADORA"/>
    <n v="5457592"/>
    <s v="CAPTACIÓN, DEPURACIÓN Y DISTRIBUCIÓN DE AGUA"/>
    <x v="4"/>
    <n v="224"/>
    <s v="Hidrocarburos volátiles"/>
    <n v="0.13808960000000001"/>
    <x v="0"/>
    <s v="DS90/2000 del MINSEGPRES"/>
    <s v="Caldera"/>
    <s v="Copiapó"/>
    <x v="3"/>
    <n v="320210"/>
    <n v="7026122"/>
    <n v="19"/>
    <s v="Tabla 5"/>
    <s v="Mar"/>
    <x v="4"/>
  </r>
  <r>
    <s v="AGAR DEL PACIFICO S A"/>
    <s v="AGAR DEL PACÍFICO S.A."/>
    <n v="5441912"/>
    <s v="FABRICACIÓN DE OTROS PRODUCTOS QUÍMICOS N.C.P"/>
    <x v="11"/>
    <n v="183"/>
    <s v="Manganeso"/>
    <n v="0.13728000000000001"/>
    <x v="0"/>
    <s v="DS90/2000 del MINSEGPRES"/>
    <s v="Coronel"/>
    <s v="Concepción"/>
    <x v="0"/>
    <n v="662774"/>
    <n v="5907219"/>
    <n v="18"/>
    <s v="Tabla 5"/>
    <s v="Mar"/>
    <x v="8"/>
  </r>
  <r>
    <s v="AQUAINNOVO SA"/>
    <s v="PISCICULTURA EXPERIMENTAL CITA"/>
    <n v="5441938"/>
    <s v="EXPLOTACIÓN DE CRIADEROS DE PECES Y PRODUCTOS DEL MAR EN GENERAL (ACUICULTURA); Y SERVICIOS RELACIONADOS"/>
    <x v="3"/>
    <n v="216"/>
    <s v="Hidrocarburos totales"/>
    <n v="0.13661999999999999"/>
    <x v="0"/>
    <s v="DS90/2000 del MINSEGPRES"/>
    <s v="Puerto Montt"/>
    <s v="Llanquihue"/>
    <x v="6"/>
    <n v="693242"/>
    <n v="5391614"/>
    <n v="18"/>
    <s v="Tabla 5"/>
    <s v="Mar"/>
    <x v="4"/>
  </r>
  <r>
    <s v="SEALAND AQUACULTURE S.A"/>
    <s v="SEALAND AQUACULTURE"/>
    <n v="5441841"/>
    <s v="EXPLOTACIÓN DE CRIADEROS DE PECES Y PRODUCTOS DEL MAR EN GENERAL (ACUICULTURA); Y SERVICIOS RELACIONADOS"/>
    <x v="4"/>
    <n v="117"/>
    <s v="Sustancias Activas de Azul de Metileno"/>
    <n v="0.13656808000000001"/>
    <x v="0"/>
    <s v="DS90/2000 del MINSEGPRES"/>
    <s v="Calbuco"/>
    <s v="Llanquihue"/>
    <x v="6"/>
    <n v="633393"/>
    <n v="5371427"/>
    <n v="18"/>
    <s v="Tabla 5"/>
    <s v="Mar"/>
    <x v="7"/>
  </r>
  <r>
    <s v="SEAFOOD RESOURCES CHILE S A"/>
    <s v="SEAFOOD RESOURCES CHILE S.A. LAS CRUCES"/>
    <n v="5441927"/>
    <s v="ELABORACIÓN Y CONSERVACIÓN DE PESCADO Y PRODUCTO DE PESCADO"/>
    <x v="1"/>
    <n v="207"/>
    <s v="Sustancias Activas de Azul de Metileno"/>
    <n v="0.13652008900000001"/>
    <x v="0"/>
    <s v="DS90/2000 del MINSEGPRES"/>
    <s v="El Tabo"/>
    <s v="San Antonio"/>
    <x v="1"/>
    <n v="254716"/>
    <n v="6291218"/>
    <n v="19"/>
    <s v="Tabla 4"/>
    <s v="Mar"/>
    <x v="7"/>
  </r>
  <r>
    <s v="PESQUERA GRIMAR S.A."/>
    <s v="PESQUERA GRIMAR"/>
    <n v="5441925"/>
    <s v="ELABORACIÓN Y CONSERVACIÓN DE PESCADO Y PRODUCTO DE PESCADO"/>
    <x v="8"/>
    <n v="198"/>
    <s v="Fósforo Total"/>
    <n v="0.13606911999999999"/>
    <x v="0"/>
    <s v="DS90/2000 del MINSEGPRES"/>
    <s v="Coronel"/>
    <s v="Concepción"/>
    <x v="0"/>
    <n v="663389"/>
    <n v="5908331"/>
    <n v="18"/>
    <s v="Tabla 5"/>
    <s v="Mar"/>
    <x v="5"/>
  </r>
  <r>
    <s v="COMPLEJO INDUSTRIAL MOLYNOR SA"/>
    <s v="COMLEJO INDUSTRIAL MOLYNOR"/>
    <n v="1031669"/>
    <s v="FABRICACIÓN DE OTROS PRODUCTOS ELABORADOS DE METAL N.C.P."/>
    <x v="7"/>
    <n v="166"/>
    <s v="Fluoruros"/>
    <n v="0.13526777000000001"/>
    <x v="0"/>
    <s v="DS90/2000 del MINSEGPRES"/>
    <s v="Mejillones"/>
    <s v="Antofagasta"/>
    <x v="2"/>
    <n v="359230"/>
    <n v="7449142"/>
    <n v="19"/>
    <s v="Tabla 5"/>
    <s v="Mar"/>
    <x v="6"/>
  </r>
  <r>
    <s v="RIO DULCE S A"/>
    <s v="RIO DULCE S.A."/>
    <n v="5441867"/>
    <s v="EXPLOTACIÓN DE CRIADEROS DE PECES Y PRODUCTOS DEL MAR EN GENERAL (ACUICULTURA); Y SERVICIOS RELACIONADOS"/>
    <x v="4"/>
    <n v="143"/>
    <s v="Aluminio"/>
    <n v="0.13436031400000001"/>
    <x v="0"/>
    <s v="DS90/2000 del MINSEGPRES"/>
    <s v="Quellón"/>
    <s v="Chiloé"/>
    <x v="6"/>
    <n v="615081"/>
    <n v="522511"/>
    <n v="18"/>
    <s v="Tabla 5"/>
    <s v="Mar"/>
    <x v="8"/>
  </r>
  <r>
    <s v="LOTA PROTEIN S A"/>
    <s v="LOTA PROTEIN S.A."/>
    <n v="5441924"/>
    <s v="ELABORACIÓN Y CONSERVACIÓN DE PESCADO Y PRODUCTO DE PESCADO"/>
    <x v="3"/>
    <n v="197"/>
    <s v="Manganeso"/>
    <n v="0.13386878999999999"/>
    <x v="0"/>
    <s v="DS90/2000 del MINSEGPRES"/>
    <s v="Lota"/>
    <s v="Concepción"/>
    <x v="0"/>
    <n v="663777"/>
    <n v="5892531"/>
    <n v="18"/>
    <s v="Tabla 5"/>
    <s v="Mar"/>
    <x v="8"/>
  </r>
  <r>
    <s v="KELAR S.A."/>
    <s v="CENTRAL A GAS CICLO COMBINADO KELAR"/>
    <n v="5463833"/>
    <s v="GENERACIÓN, CAPTACIÓN Y DISTRIBUCIÓN DE ENERGÍA ELÉCTRICA"/>
    <x v="0"/>
    <n v="945"/>
    <s v="Plomo"/>
    <n v="0.13299506"/>
    <x v="0"/>
    <s v="DS90/2000 del MINSEGPRES"/>
    <s v="Mejillones"/>
    <s v="Antofagasta"/>
    <x v="2"/>
    <n v="359951"/>
    <n v="7449541"/>
    <n v="19"/>
    <s v="Tabla 5"/>
    <s v="Mar"/>
    <x v="8"/>
  </r>
  <r>
    <s v="MINERA CENTINELA"/>
    <s v="MUELLE CENTINELA"/>
    <n v="3489349"/>
    <s v="EXPLOTACIÓN DE OTRAS MINAS Y CANTERAS N.C.P."/>
    <x v="2"/>
    <n v="66"/>
    <s v="Aluminio"/>
    <n v="0.13245605999999999"/>
    <x v="0"/>
    <s v="DS90/2000 del MINSEGPRES"/>
    <s v="Mejillones"/>
    <s v="Antofagasta"/>
    <x v="2"/>
    <n v="365341"/>
    <n v="7477672"/>
    <n v="19"/>
    <s v="Tabla 5"/>
    <s v="Mar"/>
    <x v="8"/>
  </r>
  <r>
    <s v="AES GENER S A"/>
    <s v="CENTRAL TERMOELÉCTRICA VENTANAS UNIDADES 1 Y 2"/>
    <n v="85823"/>
    <s v="GENERACIÓN, CAPTACIÓN Y DISTRIBUCIÓN DE ENERGÍA ELÉCTRICA"/>
    <x v="0"/>
    <n v="84"/>
    <s v="Mercurio"/>
    <n v="0.13128192"/>
    <x v="0"/>
    <s v="DS90/2000 del MINSEGPRES"/>
    <s v="Puchuncaví"/>
    <s v="Valparaíso"/>
    <x v="1"/>
    <n v="267718"/>
    <n v="6373424"/>
    <n v="19"/>
    <s v="Tabla 4"/>
    <s v="Mar"/>
    <x v="8"/>
  </r>
  <r>
    <s v="CLEANAIRTECH SUDAMERICA S.A."/>
    <s v="PLANTA DESALINIZADORA"/>
    <n v="5457592"/>
    <s v="CAPTACIÓN, DEPURACIÓN Y DISTRIBUCIÓN DE AGUA"/>
    <x v="4"/>
    <n v="224"/>
    <s v="Cobre"/>
    <n v="0.13118511999999999"/>
    <x v="0"/>
    <s v="DS90/2000 del MINSEGPRES"/>
    <s v="Caldera"/>
    <s v="Copiapó"/>
    <x v="3"/>
    <n v="320210"/>
    <n v="7026122"/>
    <n v="19"/>
    <s v="Tabla 5"/>
    <s v="Mar"/>
    <x v="8"/>
  </r>
  <r>
    <s v="MINERA ESCONDIDA LIMITADA"/>
    <s v="PUNTA COLOSO 0"/>
    <n v="64565"/>
    <s v="CAPTACIÓN, DEPURACIÓN Y DISTRIBUCIÓN DE AGUA"/>
    <x v="2"/>
    <n v="65"/>
    <s v="Plomo"/>
    <n v="0.13009431599999999"/>
    <x v="0"/>
    <s v="DS90/2000 del MINSEGPRES"/>
    <s v="Antofagasta"/>
    <s v="Antofagasta"/>
    <x v="2"/>
    <n v="349933"/>
    <n v="7370869"/>
    <n v="19"/>
    <s v="Tabla 5"/>
    <s v="Mar"/>
    <x v="8"/>
  </r>
  <r>
    <s v="PESQUERA TUBUL S A"/>
    <s v="PESQUERA TUBUL SA"/>
    <n v="5441907"/>
    <s v="ELABORACIÓN Y CONSERVACIÓN DE PESCADO Y PRODUCTO DE PESCADO"/>
    <x v="8"/>
    <n v="177"/>
    <s v="Nitrógeno Total Kjeldahl"/>
    <n v="0.13004434100000001"/>
    <x v="0"/>
    <s v="DS90/2000 del MINSEGPRES"/>
    <s v="Coronel"/>
    <s v="Concepción"/>
    <x v="0"/>
    <n v="662899"/>
    <n v="5908917"/>
    <n v="18"/>
    <s v="Tabla 5"/>
    <s v="Mar"/>
    <x v="5"/>
  </r>
  <r>
    <s v="ENAP REFINERIAS S A"/>
    <s v="TERMINAL MARÍTIMO DE QUINTERO"/>
    <n v="5441801"/>
    <s v="FABRICACIÓN DE PRODUCTOS DE REFINACIÓN DE PETRÓLEO"/>
    <x v="11"/>
    <n v="75"/>
    <s v="Manganeso"/>
    <n v="0.129309339"/>
    <x v="0"/>
    <s v="DS90/2000 del MINSEGPRES"/>
    <s v="Quintero"/>
    <s v="Valparaíso"/>
    <x v="1"/>
    <n v="266735"/>
    <n v="6371284"/>
    <n v="19"/>
    <s v="Tabla 5"/>
    <s v="Mar"/>
    <x v="8"/>
  </r>
  <r>
    <s v="FUNDACION CHINQUIHUE"/>
    <s v="FUNDACIÓN CHINQUIHUE"/>
    <n v="5441826"/>
    <s v="ELABORACIÓN Y CONSERVACIÓN DE PESCADO Y PRODUCTO DE PESCADO"/>
    <x v="1"/>
    <n v="102"/>
    <s v="Aceites y grasas"/>
    <n v="0.1282732"/>
    <x v="0"/>
    <s v="DS90/2000 del MINSEGPRES"/>
    <s v="Puerto Montt"/>
    <s v="Llanquihue"/>
    <x v="6"/>
    <n v="664372"/>
    <n v="5402202"/>
    <n v="18"/>
    <s v="Tabla 4"/>
    <s v="Mar"/>
    <x v="3"/>
  </r>
  <r>
    <s v="ENAP REFINERIAS S A"/>
    <s v="EMPRESA NACIONAL DEL PETRÓLEO (ENAP)"/>
    <n v="6760"/>
    <s v="FABRICACIÓN DE PRODUCTOS DE REFINACIÓN DE PETRÓLEO"/>
    <x v="11"/>
    <n v="73"/>
    <s v="Índice de fenol"/>
    <n v="0.12815465500000001"/>
    <x v="0"/>
    <s v="DS90/2000 del MINSEGPRES"/>
    <s v="Concón"/>
    <s v="Valparaíso"/>
    <x v="1"/>
    <n v="265599"/>
    <n v="6354307"/>
    <n v="19"/>
    <s v="Tabla 5"/>
    <s v="Mar"/>
    <x v="12"/>
  </r>
  <r>
    <s v="UNIVERSIDAD DE LOS LAGOS"/>
    <s v="CENTRO METRI"/>
    <n v="5441843"/>
    <s v="ACTIVIDAD NO BIEN ESPECIFICADA"/>
    <x v="4"/>
    <n v="119"/>
    <s v="Sustancias Activas de Azul de Metileno"/>
    <n v="0.12794649999999999"/>
    <x v="0"/>
    <s v="DS90/2000 del MINSEGPRES"/>
    <s v="Puerto Montt"/>
    <s v="Llanquihue"/>
    <x v="6"/>
    <n v="691363"/>
    <n v="5392729"/>
    <n v="18"/>
    <s v="Tabla 4"/>
    <s v="Mar"/>
    <x v="7"/>
  </r>
  <r>
    <s v="UNIVERSIDAD AUSTRAL DE CHILE"/>
    <s v="HATCHERY DE INVERTEBRADOS MARINOS"/>
    <n v="5441844"/>
    <s v="ELABORACIÓN Y CONSERVACIÓN DE PESCADO Y PRODUCTO DE PESCADO"/>
    <x v="1"/>
    <n v="120"/>
    <s v="Aceites y grasas"/>
    <n v="0.12688257999999999"/>
    <x v="0"/>
    <s v="DS90/2000 del MINSEGPRES"/>
    <s v="Puerto Montt"/>
    <s v="Llanquihue"/>
    <x v="6"/>
    <n v="675558"/>
    <n v="5404472"/>
    <n v="18"/>
    <s v="Tabla 4"/>
    <s v="Mar"/>
    <x v="3"/>
  </r>
  <r>
    <s v="PESQUERA TUBUL S A"/>
    <s v="PESQUERA TUBUL SA"/>
    <n v="5441907"/>
    <s v="ELABORACIÓN Y CONSERVACIÓN DE PESCADO Y PRODUCTO DE PESCADO"/>
    <x v="8"/>
    <n v="177"/>
    <s v="Fluoruros"/>
    <n v="0.126703753"/>
    <x v="0"/>
    <s v="DS90/2000 del MINSEGPRES"/>
    <s v="Coronel"/>
    <s v="Concepción"/>
    <x v="0"/>
    <n v="662899"/>
    <n v="5908917"/>
    <n v="18"/>
    <s v="Tabla 5"/>
    <s v="Mar"/>
    <x v="6"/>
  </r>
  <r>
    <s v="CIA PESQUERA CAMANCHACA S A"/>
    <s v="CAMANCHACA PESCA NORTE"/>
    <n v="5441767"/>
    <s v="ELABORACIÓN Y CONSERVACIÓN DE PESCADO Y PRODUCTO DE PESCADO"/>
    <x v="3"/>
    <n v="37"/>
    <s v="Zinc"/>
    <n v="0.12562615999999999"/>
    <x v="0"/>
    <s v="DS90/2000 del MINSEGPRES"/>
    <s v="Iquique"/>
    <s v="Iquique"/>
    <x v="5"/>
    <n v="378881"/>
    <n v="7765629"/>
    <n v="19"/>
    <s v="Tabla 5"/>
    <s v="Mar"/>
    <x v="8"/>
  </r>
  <r>
    <s v="AGROINDUSTRIAS LOMAS COLORADAS LTDA"/>
    <s v="AGROIND.LOMAS COLORADAS"/>
    <n v="555"/>
    <s v="PRODUCCIÓN, PROCESAMIENTO Y CONSERVACIÓN DE CARNE Y PRODUCTOS CÁRNICOS"/>
    <x v="13"/>
    <n v="186"/>
    <s v="Nitrógeno Total Kjeldahl"/>
    <n v="0.12474"/>
    <x v="0"/>
    <s v="DS90/2000 del MINSEGPRES"/>
    <s v="San Pedro de la Paz"/>
    <s v="Concepción"/>
    <x v="0"/>
    <n v="665732"/>
    <n v="5916608"/>
    <n v="18"/>
    <s v="Tabla 5"/>
    <s v="Mar"/>
    <x v="5"/>
  </r>
  <r>
    <s v="LOTA PROTEIN S A"/>
    <s v="LOTA PROTEIN S.A."/>
    <n v="5441924"/>
    <s v="ELABORACIÓN Y CONSERVACIÓN DE PESCADO Y PRODUCTO DE PESCADO"/>
    <x v="3"/>
    <n v="197"/>
    <s v="Aluminio"/>
    <n v="0.124450612"/>
    <x v="0"/>
    <s v="DS90/2000 del MINSEGPRES"/>
    <s v="Lota"/>
    <s v="Concepción"/>
    <x v="0"/>
    <n v="663777"/>
    <n v="5892531"/>
    <n v="18"/>
    <s v="Tabla 5"/>
    <s v="Mar"/>
    <x v="8"/>
  </r>
  <r>
    <s v="SOC PESQUERA LANDES SOCIEDAD ANONIMA"/>
    <s v="PESQUERA LANDES ISLA ROCUANT"/>
    <n v="669"/>
    <s v="ELABORACIÓN Y CONSERVACIÓN DE PESCADO Y PRODUCTO DE PESCADO"/>
    <x v="3"/>
    <n v="174"/>
    <s v="Hidrocarburos fijos"/>
    <n v="0.1232"/>
    <x v="0"/>
    <s v="DS90/2000 del MINSEGPRES"/>
    <s v="Talcahuano"/>
    <s v="Concepción"/>
    <x v="0"/>
    <n v="669341"/>
    <n v="5933563"/>
    <n v="18"/>
    <s v="Tabla 5"/>
    <s v="Mar"/>
    <x v="4"/>
  </r>
  <r>
    <s v="BLUMAR S.A."/>
    <s v="BLUMAR SAN VICENTE"/>
    <n v="5441921"/>
    <s v="ELABORACIÓN Y CONSERVACIÓN DE PESCADO Y PRODUCTO DE PESCADO"/>
    <x v="3"/>
    <n v="194"/>
    <s v="Sustancias Activas de Azul de Metileno"/>
    <n v="0.122485"/>
    <x v="0"/>
    <s v="DS90/2000 del MINSEGPRES"/>
    <s v="Talcahuano"/>
    <s v="Concepción"/>
    <x v="0"/>
    <n v="666985"/>
    <n v="5934045"/>
    <n v="18"/>
    <s v="Tabla 4"/>
    <s v="Mar"/>
    <x v="7"/>
  </r>
  <r>
    <s v="CLEANAIRTECH SUDAMERICA S.A."/>
    <s v="PLANTA DESALINIZADORA"/>
    <n v="5457592"/>
    <s v="CAPTACIÓN, DEPURACIÓN Y DISTRIBUCIÓN DE AGUA"/>
    <x v="4"/>
    <n v="224"/>
    <s v="Cromo Total"/>
    <n v="0.122209296"/>
    <x v="0"/>
    <s v="DS90/2000 del MINSEGPRES"/>
    <s v="Caldera"/>
    <s v="Copiapó"/>
    <x v="3"/>
    <n v="320210"/>
    <n v="7026122"/>
    <n v="19"/>
    <s v="Tabla 5"/>
    <s v="Mar"/>
    <x v="8"/>
  </r>
  <r>
    <s v="SALMONES CAMANCHACA S A"/>
    <s v="PLANTA DE PROCESO TOMÉ"/>
    <n v="2326955"/>
    <s v="ELABORACIÓN Y CONSERVACIÓN DE PESCADO Y PRODUCTO DE PESCADO"/>
    <x v="3"/>
    <n v="225"/>
    <s v="Aluminio"/>
    <n v="0.122198494"/>
    <x v="0"/>
    <s v="DS90/2000 del MINSEGPRES"/>
    <s v="Tomé"/>
    <s v="Concepción"/>
    <x v="0"/>
    <n v="684207"/>
    <n v="5944943"/>
    <n v="18"/>
    <s v="Tabla 5"/>
    <s v="Mar"/>
    <x v="8"/>
  </r>
  <r>
    <s v="BLUMAR S.A."/>
    <s v="PLANTA CORRAL"/>
    <n v="5442627"/>
    <s v="ELABORACIÓN Y CONSERVACIÓN DE PESCADO Y PRODUCTO DE PESCADO"/>
    <x v="3"/>
    <n v="85"/>
    <s v="Sulfuros"/>
    <n v="0.12190948"/>
    <x v="0"/>
    <s v="DS90/2000 del MINSEGPRES"/>
    <s v="Corral"/>
    <s v="Valdivia"/>
    <x v="11"/>
    <n v="634703"/>
    <n v="5583137"/>
    <n v="18"/>
    <s v="Tabla 5"/>
    <s v="Mar"/>
    <x v="0"/>
  </r>
  <r>
    <s v="CIA PESQUERA CAMANCHACA S A"/>
    <s v="CAMANCHACA PESCA NORTE"/>
    <n v="5441767"/>
    <s v="ELABORACIÓN Y CONSERVACIÓN DE PESCADO Y PRODUCTO DE PESCADO"/>
    <x v="3"/>
    <n v="37"/>
    <s v="Estaño"/>
    <n v="0.12122792"/>
    <x v="0"/>
    <s v="DS90/2000 del MINSEGPRES"/>
    <s v="Iquique"/>
    <s v="Iquique"/>
    <x v="5"/>
    <n v="378881"/>
    <n v="7765629"/>
    <n v="19"/>
    <s v="Tabla 5"/>
    <s v="Mar"/>
    <x v="8"/>
  </r>
  <r>
    <s v="ENAEX S A"/>
    <s v="PRILLEX AMÉRICA"/>
    <n v="5441788"/>
    <s v="FABRICACIÓN DE ABONOS Y COMPUESTOS DE NITRÓGENO"/>
    <x v="9"/>
    <n v="59"/>
    <s v="Cobre"/>
    <n v="0.12024478199999999"/>
    <x v="0"/>
    <s v="DS90/2000 del MINSEGPRES"/>
    <s v="Mejillones"/>
    <s v="Antofagasta"/>
    <x v="2"/>
    <n v="353616"/>
    <n v="7445340"/>
    <n v="19"/>
    <s v="Tabla 5"/>
    <s v="Mar"/>
    <x v="8"/>
  </r>
  <r>
    <s v="SERVICIOS DE ACUICULTURA ACUIMAG SOCIEDAD ANONIMA"/>
    <s v="PISCICULTURA DE RECIRCULACION RIO HOLLEMBERG"/>
    <n v="5458408"/>
    <s v="EXPLOTACIÓN DE CRIADEROS DE PECES Y PRODUCTOS DEL MAR EN GENERAL (ACUICULTURA); Y SERVICIOS RELACIONADOS"/>
    <x v="3"/>
    <n v="229"/>
    <s v="Sustancias Activas de Azul de Metileno"/>
    <n v="0.119723619"/>
    <x v="0"/>
    <s v="DS90/2000 del MINSEGPRES"/>
    <s v="Natales"/>
    <s v="Ultima Esperanza"/>
    <x v="4"/>
    <n v="675279"/>
    <n v="4246582"/>
    <n v="18"/>
    <s v="Tabla 5"/>
    <s v="Mar"/>
    <x v="7"/>
  </r>
  <r>
    <s v="PESQUERA Y CONSERVERA REAL LTDA"/>
    <s v="PESQUERA Y CONSERVERA REAL"/>
    <n v="5441901"/>
    <s v="ELABORACIÓN Y CONSERVACIÓN DE PESCADO Y PRODUCTO DE PESCADO"/>
    <x v="3"/>
    <n v="171"/>
    <s v="Aluminio"/>
    <n v="0.118964527"/>
    <x v="0"/>
    <s v="DS90/2000 del MINSEGPRES"/>
    <s v="Punta Arenas"/>
    <s v="Magallanes"/>
    <x v="4"/>
    <n v="375084"/>
    <n v="4118171"/>
    <n v="19"/>
    <s v="Tabla 5"/>
    <s v="Mar"/>
    <x v="8"/>
  </r>
  <r>
    <s v="ENEL GENERACION CHILE S.A."/>
    <s v="CENTRAL TERMOELECTRICA BOCAMINA U1"/>
    <n v="5441923"/>
    <s v="GENERACIÓN, CAPTACIÓN Y DISTRIBUCIÓN DE ENERGÍA ELÉCTRICA"/>
    <x v="0"/>
    <n v="819"/>
    <s v="Selenio"/>
    <n v="0.1188"/>
    <x v="0"/>
    <s v="DS90/2000 del MINSEGPRES"/>
    <s v="Coronel"/>
    <s v="Concepción"/>
    <x v="0"/>
    <n v="663174"/>
    <n v="5901210"/>
    <n v="18"/>
    <s v="Tabla 4"/>
    <s v="Mar"/>
    <x v="13"/>
  </r>
  <r>
    <s v="MAINSTREAM CHILE S A"/>
    <s v="PLANTA QUEMCHI   PROSAL"/>
    <n v="5441859"/>
    <s v="ELABORACIÓN Y CONSERVACIÓN DE PESCADO Y PRODUCTO DE PESCADO"/>
    <x v="3"/>
    <n v="135"/>
    <s v="Fósforo Total"/>
    <n v="0.11878812"/>
    <x v="0"/>
    <s v="DS90/2000 del MINSEGPRES"/>
    <s v="Quemchi"/>
    <s v="Chiloé"/>
    <x v="6"/>
    <n v="624871"/>
    <n v="5332438"/>
    <n v="18"/>
    <s v="Tabla 5"/>
    <s v="Mar"/>
    <x v="5"/>
  </r>
  <r>
    <s v="DANISCO CHILE S A"/>
    <s v="DANISCO"/>
    <n v="5441825"/>
    <s v="EXPLOTACIÓN DE CRIADEROS DE PECES Y PRODUCTOS DEL MAR EN GENERAL (ACUICULTURA); Y SERVICIOS RELACIONADOS"/>
    <x v="4"/>
    <n v="101"/>
    <s v="Hidrocarburos totales"/>
    <n v="0.117018"/>
    <x v="0"/>
    <s v="DS90/2000 del MINSEGPRES"/>
    <s v="Calbuco"/>
    <s v="Llanquihue"/>
    <x v="6"/>
    <n v="629163"/>
    <n v="5373077"/>
    <n v="18"/>
    <s v="Tabla 5"/>
    <s v="Mar"/>
    <x v="4"/>
  </r>
  <r>
    <s v="ST ANDREWS SMOKY DELICACIES S A"/>
    <s v="ST ANDREWS"/>
    <n v="5441957"/>
    <s v="ELABORACIÓN Y CONSERVACIÓN DE PESCADO Y PRODUCTO DE PESCADO"/>
    <x v="4"/>
    <n v="696"/>
    <s v="Fósforo Total"/>
    <n v="0.116206464"/>
    <x v="0"/>
    <s v="DS90/2000 del MINSEGPRES"/>
    <s v="Chonchi"/>
    <s v="Chiloé"/>
    <x v="6"/>
    <n v="599271"/>
    <n v="5281141"/>
    <n v="18"/>
    <s v="Tabla 5"/>
    <s v="Mar"/>
    <x v="5"/>
  </r>
  <r>
    <s v="PATAGONIA SALMON FARMING S A"/>
    <s v="PATAGONIA SALMON FARMING"/>
    <n v="5441899"/>
    <s v="EXPLOTACIÓN DE CRIADEROS DE PECES Y PRODUCTOS DEL MAR EN GENERAL (ACUICULTURA); Y SERVICIOS RELACIONADOS"/>
    <x v="3"/>
    <n v="169"/>
    <s v="Aceites y grasas"/>
    <n v="0.11602888"/>
    <x v="0"/>
    <s v="DS90/2000 del MINSEGPRES"/>
    <s v="Puerto Montt"/>
    <s v="Llanquihue"/>
    <x v="6"/>
    <n v="660224"/>
    <n v="5389722"/>
    <n v="18"/>
    <s v="Tabla 5"/>
    <s v="Mar"/>
    <x v="3"/>
  </r>
  <r>
    <s v="SALMONES ANTARTICA S A"/>
    <s v="SALMONES ANTÁRTICA S.A."/>
    <n v="5441862"/>
    <s v="ELABORACIÓN Y CONSERVACIÓN DE PESCADO Y PRODUCTO DE PESCADO"/>
    <x v="3"/>
    <n v="138"/>
    <s v="Boro"/>
    <n v="0.11533392200000001"/>
    <x v="0"/>
    <s v="DS90/2000 del MINSEGPRES"/>
    <s v="Chonchi"/>
    <s v="Chiloé"/>
    <x v="6"/>
    <n v="396959"/>
    <n v="4722167"/>
    <n v="18"/>
    <s v="Tabla 5"/>
    <s v="Mar"/>
    <x v="9"/>
  </r>
  <r>
    <s v="CORPESCA S A"/>
    <s v="PLANTA NORTE"/>
    <n v="5441760"/>
    <s v="ELABORACIÓN Y CONSERVACIÓN DE PESCADO Y PRODUCTO DE PESCADO"/>
    <x v="3"/>
    <n v="30"/>
    <s v="Cobre"/>
    <n v="0.11491898"/>
    <x v="0"/>
    <s v="DS90/2000 del MINSEGPRES"/>
    <s v="Arica"/>
    <s v="Arica"/>
    <x v="9"/>
    <n v="360900"/>
    <n v="7953060"/>
    <n v="19"/>
    <s v="Tabla 5"/>
    <s v="Mar"/>
    <x v="8"/>
  </r>
  <r>
    <s v="CORP NACIONAL DEL COBRE DE CHILE"/>
    <s v="REFINERIA VENTANAS"/>
    <n v="2443"/>
    <s v="FUNDICIÓN DE METALES NO FERROSOS"/>
    <x v="7"/>
    <n v="72"/>
    <s v="Fluoruros"/>
    <n v="0.113484512"/>
    <x v="0"/>
    <s v="DS90/2000 del MINSEGPRES"/>
    <s v="Puchuncaví"/>
    <s v="Valparaíso"/>
    <x v="1"/>
    <n v="267422"/>
    <n v="6372051"/>
    <n v="19"/>
    <s v="Tabla 4"/>
    <s v="Mar"/>
    <x v="6"/>
  </r>
  <r>
    <s v="CENTRAL TERMOELECTRICA ANDINA S A"/>
    <s v="CENTRAL TERMICA ANDINA"/>
    <n v="436492"/>
    <s v="GENERACIÓN, CAPTACIÓN Y DISTRIBUCIÓN DE ENERGÍA ELÉCTRICA"/>
    <x v="0"/>
    <n v="222"/>
    <s v="Plomo"/>
    <n v="0.11131604"/>
    <x v="0"/>
    <s v="DS90/2000 del MINSEGPRES"/>
    <s v="Mejillones"/>
    <s v="Antofagasta"/>
    <x v="2"/>
    <n v="355799"/>
    <n v="7446299"/>
    <n v="19"/>
    <s v="Tabla 4"/>
    <s v="Mar"/>
    <x v="8"/>
  </r>
  <r>
    <s v="CENTRAL TERMOELECTRICA ANDINA S A"/>
    <s v="CENTRAL TERMICA ANDINA"/>
    <n v="436492"/>
    <s v="GENERACIÓN, CAPTACIÓN Y DISTRIBUCIÓN DE ENERGÍA ELÉCTRICA"/>
    <x v="0"/>
    <n v="222"/>
    <s v="Índice de fenol"/>
    <n v="0.11131604"/>
    <x v="0"/>
    <s v="DS90/2000 del MINSEGPRES"/>
    <s v="Mejillones"/>
    <s v="Antofagasta"/>
    <x v="2"/>
    <n v="355799"/>
    <n v="7446299"/>
    <n v="19"/>
    <s v="Tabla 4"/>
    <s v="Mar"/>
    <x v="12"/>
  </r>
  <r>
    <s v="CENTRAL TERMOELECTRICA ANDINA S A"/>
    <s v="CENTRAL TERMICA ANDINA"/>
    <n v="436492"/>
    <s v="GENERACIÓN, CAPTACIÓN Y DISTRIBUCIÓN DE ENERGÍA ELÉCTRICA"/>
    <x v="0"/>
    <n v="221"/>
    <s v="Índice de fenol"/>
    <n v="0.11131604"/>
    <x v="0"/>
    <s v="DS90/2000 del MINSEGPRES"/>
    <s v="Mejillones"/>
    <s v="Antofagasta"/>
    <x v="2"/>
    <n v="355799"/>
    <n v="7446299"/>
    <n v="19"/>
    <s v="Tabla 4"/>
    <s v="Mar"/>
    <x v="12"/>
  </r>
  <r>
    <s v="CENTRAL TERMOELECTRICA ANDINA S A"/>
    <s v="CENTRAL TERMICA ANDINA"/>
    <n v="436492"/>
    <s v="GENERACIÓN, CAPTACIÓN Y DISTRIBUCIÓN DE ENERGÍA ELÉCTRICA"/>
    <x v="0"/>
    <n v="221"/>
    <s v="Molibdeno"/>
    <n v="0.11131604"/>
    <x v="0"/>
    <s v="DS90/2000 del MINSEGPRES"/>
    <s v="Mejillones"/>
    <s v="Antofagasta"/>
    <x v="2"/>
    <n v="355799"/>
    <n v="7446299"/>
    <n v="19"/>
    <s v="Tabla 4"/>
    <s v="Mar"/>
    <x v="8"/>
  </r>
  <r>
    <s v="CENTRAL TERMOELECTRICA ANDINA S A"/>
    <s v="CENTRAL TERMICA ANDINA"/>
    <n v="436492"/>
    <s v="GENERACIÓN, CAPTACIÓN Y DISTRIBUCIÓN DE ENERGÍA ELÉCTRICA"/>
    <x v="0"/>
    <n v="221"/>
    <s v="Plomo"/>
    <n v="0.11131604"/>
    <x v="0"/>
    <s v="DS90/2000 del MINSEGPRES"/>
    <s v="Mejillones"/>
    <s v="Antofagasta"/>
    <x v="2"/>
    <n v="355799"/>
    <n v="7446299"/>
    <n v="19"/>
    <s v="Tabla 4"/>
    <s v="Mar"/>
    <x v="8"/>
  </r>
  <r>
    <s v="AGUAS CHANAR S A"/>
    <m/>
    <n v="4588297"/>
    <s v="ELIMINACIÓN DE DESPERDICIOS Y AGUAS RESIDUALES, SANEAMIENTO Y ACTIVIDADES SIMILARES"/>
    <x v="10"/>
    <s v="7-99542570-3304-400"/>
    <s v="Hidrocarburos volátiles"/>
    <n v="0.11071891"/>
    <x v="0"/>
    <s v="DS90/2000 del MINSEGPRES"/>
    <s v="Huasco"/>
    <s v="Huasco"/>
    <x v="3"/>
    <m/>
    <m/>
    <m/>
    <s v="Sin Información"/>
    <s v="Mar"/>
    <x v="4"/>
  </r>
  <r>
    <s v="CONSERVAS Y CONGELADOS Y CIA LIMITADA"/>
    <s v="CONSERVAS Y CONGELADOS S.A."/>
    <n v="829"/>
    <s v="ELABORACIÓN Y CONSERVACIÓN DE PESCADO Y PRODUCTO DE PESCADO"/>
    <x v="1"/>
    <n v="891"/>
    <s v="Sulfatos"/>
    <n v="0.11034869999999999"/>
    <x v="0"/>
    <s v="DS90/2000 del MINSEGPRES"/>
    <s v="Calbuco"/>
    <s v="Llanquihue"/>
    <x v="6"/>
    <n v="654359"/>
    <n v="5375063"/>
    <n v="18"/>
    <s v="Tabla 4"/>
    <s v="Mar"/>
    <x v="0"/>
  </r>
  <r>
    <s v="INVERSIONES COIHUIN LIMITADA"/>
    <s v="INVERSIONES COIHUIN LIMITADA"/>
    <n v="5461335"/>
    <s v="ELABORACIÓN Y CONSERVACIÓN DE PESCADO Y PRODUCTO DE PESCADO"/>
    <x v="4"/>
    <n v="147"/>
    <s v="Aluminio"/>
    <n v="0.110288568"/>
    <x v="0"/>
    <s v="DS90/2000 del MINSEGPRES"/>
    <s v="Puerto Montt"/>
    <s v="Llanquihue"/>
    <x v="6"/>
    <n v="661405"/>
    <n v="5384879"/>
    <n v="18"/>
    <s v="Tabla 5"/>
    <s v="Mar"/>
    <x v="8"/>
  </r>
  <r>
    <s v="PROCESADORA AGUAS CLARAS LIMITADA"/>
    <s v="PLANTA AGUAS CLARAS"/>
    <n v="78672"/>
    <s v="ELABORACIÓN Y CONSERVACIÓN DE PESCADO Y PRODUCTO DE PESCADO"/>
    <x v="3"/>
    <n v="12"/>
    <s v="Sustancias Activas de Azul de Metileno"/>
    <n v="0.109544977"/>
    <x v="0"/>
    <s v="DS90/2000 del MINSEGPRES"/>
    <s v="Calbuco"/>
    <s v="Llanquihue"/>
    <x v="6"/>
    <n v="654680"/>
    <n v="5372480"/>
    <n v="18"/>
    <s v="Tabla 5"/>
    <s v="Mar"/>
    <x v="7"/>
  </r>
  <r>
    <s v="COMPANIA ELECTRICA TARAPACA S A"/>
    <s v="COMPANIA ELECTRICA TARAPACA S A."/>
    <n v="5441768"/>
    <s v="GENERACIÓN, CAPTACIÓN Y DISTRIBUCIÓN DE ENERGÍA ELÉCTRICA"/>
    <x v="0"/>
    <n v="217"/>
    <s v="Mercurio"/>
    <n v="0.109081632"/>
    <x v="0"/>
    <s v="DS90/2000 del MINSEGPRES"/>
    <s v="Iquique"/>
    <s v="Iquique"/>
    <x v="5"/>
    <n v="375795"/>
    <n v="7698915"/>
    <n v="19"/>
    <s v="Tabla 4"/>
    <s v="Mar"/>
    <x v="8"/>
  </r>
  <r>
    <s v="TORALLA SOCIEDAD ANONIMA"/>
    <s v="TORALLA S.A."/>
    <n v="5441864"/>
    <s v="ELABORACIÓN Y CONSERVACIÓN DE PESCADO Y PRODUCTO DE PESCADO"/>
    <x v="4"/>
    <n v="140"/>
    <s v="Sustancias Activas de Azul de Metileno"/>
    <n v="0.1070762"/>
    <x v="0"/>
    <s v="DS90/2000 del MINSEGPRES"/>
    <s v="Chonchi"/>
    <s v="Chiloé"/>
    <x v="6"/>
    <n v="604707"/>
    <n v="5276592"/>
    <n v="18"/>
    <s v="Tabla 5"/>
    <s v="Mar"/>
    <x v="7"/>
  </r>
  <r>
    <s v="SALMONES AUCAR LIMITADA"/>
    <s v="SALMONES AUCAR"/>
    <n v="3104579"/>
    <s v="ELABORACIÓN Y CONSERVACIÓN DE PESCADO Y PRODUCTO DE PESCADO"/>
    <x v="3"/>
    <n v="136"/>
    <s v="Sustancias Activas de Azul de Metileno"/>
    <n v="0.106935576"/>
    <x v="0"/>
    <s v="DS90/2000 del MINSEGPRES"/>
    <s v="Quemchi"/>
    <s v="Chiloé"/>
    <x v="6"/>
    <n v="625248"/>
    <n v="5330558"/>
    <n v="18"/>
    <s v="Tabla 5"/>
    <s v="Mar"/>
    <x v="7"/>
  </r>
  <r>
    <s v="EWOS CHILE ALIMENTOS LIMITADA"/>
    <s v="EWOS  CHILE ALIMENTOS LTDA"/>
    <n v="5440390"/>
    <s v="INVESTIGACIONES Y DESARROLLO EXPERIMENTAL EN EL CAMPO DE LAS CIENCIAS NATURALES Y LA INGENIERÍA"/>
    <x v="4"/>
    <n v="948"/>
    <s v="Aceites y grasas"/>
    <n v="0.105952"/>
    <x v="0"/>
    <s v="DS90/2000 del MINSEGPRES"/>
    <s v="Calbuco"/>
    <s v="Llanquihue"/>
    <x v="6"/>
    <n v="638297"/>
    <n v="5374408"/>
    <n v="18"/>
    <s v="Tabla 5"/>
    <s v="Mar"/>
    <x v="3"/>
  </r>
  <r>
    <s v="ENEL GENERACION CHILE S.A."/>
    <s v="CENTRAL TERMOELECTRICA BOCAMINA U1"/>
    <n v="5441923"/>
    <s v="GENERACIÓN, CAPTACIÓN Y DISTRIBUCIÓN DE ENERGÍA ELÉCTRICA"/>
    <x v="0"/>
    <n v="196"/>
    <s v="Plomo"/>
    <n v="0.1056"/>
    <x v="0"/>
    <s v="DS90/2000 del MINSEGPRES"/>
    <s v="Coronel"/>
    <s v="Concepción"/>
    <x v="0"/>
    <n v="663174"/>
    <n v="5901210"/>
    <n v="18"/>
    <s v="Tabla 4"/>
    <s v="Mar"/>
    <x v="8"/>
  </r>
  <r>
    <s v="ENEL GENERACION CHILE S.A."/>
    <s v="CENTRAL TERMOELECTRICA BOCAMINA U1"/>
    <n v="5441923"/>
    <s v="GENERACIÓN, CAPTACIÓN Y DISTRIBUCIÓN DE ENERGÍA ELÉCTRICA"/>
    <x v="0"/>
    <n v="196"/>
    <s v="Cadmio"/>
    <n v="0.1056"/>
    <x v="0"/>
    <s v="DS90/2000 del MINSEGPRES"/>
    <s v="Coronel"/>
    <s v="Concepción"/>
    <x v="0"/>
    <n v="663174"/>
    <n v="5901210"/>
    <n v="18"/>
    <s v="Tabla 4"/>
    <s v="Mar"/>
    <x v="8"/>
  </r>
  <r>
    <s v="ENEL GENERACION CHILE S.A."/>
    <s v="CENTRAL TERMOELECTRICA BOCAMINA U1"/>
    <n v="5441923"/>
    <s v="GENERACIÓN, CAPTACIÓN Y DISTRIBUCIÓN DE ENERGÍA ELÉCTRICA"/>
    <x v="0"/>
    <n v="196"/>
    <s v="Índice de fenol"/>
    <n v="0.1056"/>
    <x v="0"/>
    <s v="DS90/2000 del MINSEGPRES"/>
    <s v="Coronel"/>
    <s v="Concepción"/>
    <x v="0"/>
    <n v="663174"/>
    <n v="5901210"/>
    <n v="18"/>
    <s v="Tabla 4"/>
    <s v="Mar"/>
    <x v="12"/>
  </r>
  <r>
    <s v="ENEL GENERACION CHILE S.A."/>
    <s v="CENTRAL TERMOELECTRICA BOCAMINA U1"/>
    <n v="5441923"/>
    <s v="GENERACIÓN, CAPTACIÓN Y DISTRIBUCIÓN DE ENERGÍA ELÉCTRICA"/>
    <x v="0"/>
    <n v="196"/>
    <s v="Manganeso"/>
    <n v="0.1056"/>
    <x v="0"/>
    <s v="DS90/2000 del MINSEGPRES"/>
    <s v="Coronel"/>
    <s v="Concepción"/>
    <x v="0"/>
    <n v="663174"/>
    <n v="5901210"/>
    <n v="18"/>
    <s v="Tabla 4"/>
    <s v="Mar"/>
    <x v="8"/>
  </r>
  <r>
    <s v="AES GENER S A"/>
    <s v="CENTRAL TERMOELÉCTRICA VENTANAS UNIDADES 1 Y 2"/>
    <n v="85823"/>
    <s v="GENERACIÓN, CAPTACIÓN Y DISTRIBUCIÓN DE ENERGÍA ELÉCTRICA"/>
    <x v="0"/>
    <n v="83"/>
    <s v="Mercurio"/>
    <n v="0.1054944"/>
    <x v="0"/>
    <s v="DS90/2000 del MINSEGPRES"/>
    <s v="Puchuncaví"/>
    <s v="Valparaíso"/>
    <x v="1"/>
    <n v="267718"/>
    <n v="6373424"/>
    <n v="19"/>
    <s v="Tabla 4"/>
    <s v="Mar"/>
    <x v="8"/>
  </r>
  <r>
    <s v="CORPESCA S A"/>
    <s v="PLANTA ORIENTE"/>
    <n v="5443291"/>
    <s v="ELABORACIÓN Y CONSERVACIÓN DE PESCADO Y PRODUCTO DE PESCADO"/>
    <x v="3"/>
    <n v="212"/>
    <s v="Nitrógeno Total Kjeldahl"/>
    <n v="0.10538"/>
    <x v="0"/>
    <s v="DS90/2000 del MINSEGPRES"/>
    <s v="Iquique"/>
    <s v="Iquique"/>
    <x v="5"/>
    <n v="380841"/>
    <n v="7765597"/>
    <n v="19"/>
    <s v="Tabla 5"/>
    <s v="Mar"/>
    <x v="5"/>
  </r>
  <r>
    <s v="CORPESCA S A"/>
    <s v="PLANTA SUR"/>
    <n v="3478"/>
    <s v="ELABORACIÓN Y CONSERVACIÓN DE PESCADO Y PRODUCTO DE PESCADO"/>
    <x v="3"/>
    <n v="215"/>
    <s v="Índice de fenol"/>
    <n v="0.105078353"/>
    <x v="0"/>
    <s v="DS90/2000 del MINSEGPRES"/>
    <s v="Iquique"/>
    <s v="Iquique"/>
    <x v="5"/>
    <n v="380796"/>
    <n v="7765581"/>
    <n v="19"/>
    <s v="Tabla 5"/>
    <s v="Mar"/>
    <x v="12"/>
  </r>
  <r>
    <s v="CIA PESQUERA CAMANCHACA S A"/>
    <s v="CAMANCHACA PESCA NORTE"/>
    <n v="5441767"/>
    <s v="ELABORACIÓN Y CONSERVACIÓN DE PESCADO Y PRODUCTO DE PESCADO"/>
    <x v="3"/>
    <n v="37"/>
    <s v="Cromo Total"/>
    <n v="0.10450088"/>
    <x v="0"/>
    <s v="DS90/2000 del MINSEGPRES"/>
    <s v="Iquique"/>
    <s v="Iquique"/>
    <x v="5"/>
    <n v="378881"/>
    <n v="7765629"/>
    <n v="19"/>
    <s v="Tabla 5"/>
    <s v="Mar"/>
    <x v="8"/>
  </r>
  <r>
    <s v="CIA SIDERURGICA HUACHIPATO S A"/>
    <s v="COMPAÑÍA SIDERÚRGICA HUACHIPATO"/>
    <n v="633"/>
    <s v="INDUSTRIAS BÁSICAS DE HIERRO Y ACERO"/>
    <x v="7"/>
    <n v="191"/>
    <s v="Hierro / hierro disuelto"/>
    <n v="0.10448906600000001"/>
    <x v="0"/>
    <s v="DS90/2000 del MINSEGPRES"/>
    <s v="Talcahuano"/>
    <s v="Concepción"/>
    <x v="0"/>
    <n v="667342"/>
    <n v="5931035"/>
    <n v="18"/>
    <s v="Tabla 5"/>
    <s v="Mar"/>
    <x v="10"/>
  </r>
  <r>
    <s v="PESQUERA BAHIA CALDERA S A"/>
    <s v="PESQUERA BAHIA CALDERA SA"/>
    <n v="5441772"/>
    <s v="ELABORACIÓN Y CONSERVACIÓN DE PESCADO Y PRODUCTO DE PESCADO"/>
    <x v="3"/>
    <n v="40"/>
    <s v="Sulfuros"/>
    <n v="0.1030678"/>
    <x v="0"/>
    <s v="DS90/2000 del MINSEGPRES"/>
    <s v="Caldera"/>
    <s v="Copiapó"/>
    <x v="3"/>
    <n v="320792"/>
    <n v="7006516"/>
    <n v="19"/>
    <s v="Tabla 5"/>
    <s v="Mar"/>
    <x v="0"/>
  </r>
  <r>
    <s v="EMPRESA ELECTRICA VENTANAS S.A"/>
    <s v="CENTRAL TERMOELÉCTRICA NUEVA VENTANAS"/>
    <n v="309729"/>
    <s v="GENERACIÓN, CAPTACIÓN Y DISTRIBUCIÓN DE ENERGÍA ELÉCTRICA"/>
    <x v="0"/>
    <n v="82"/>
    <s v="Triclorometano"/>
    <n v="9.9000000000000005E-2"/>
    <x v="0"/>
    <s v="DS90/2000 del MINSEGPRES"/>
    <s v="Puchuncaví"/>
    <s v="Valparaíso"/>
    <x v="1"/>
    <n v="267716"/>
    <n v="6373430"/>
    <n v="19"/>
    <s v="Tabla 4"/>
    <s v="Mar"/>
    <x v="15"/>
  </r>
  <r>
    <s v="GRANJAMAR S A"/>
    <s v="GRANJAMAR SA"/>
    <n v="244861"/>
    <s v="ELABORACIÓN Y CONSERVACIÓN DE PESCADO Y PRODUCTO DE PESCADO"/>
    <x v="4"/>
    <n v="286"/>
    <s v="Cobre"/>
    <n v="9.8280909999999999E-2"/>
    <x v="0"/>
    <s v="DS90/2000 del MINSEGPRES"/>
    <s v="Coquimbo"/>
    <s v="Elqui"/>
    <x v="7"/>
    <n v="258859"/>
    <n v="6650139"/>
    <n v="19"/>
    <s v="Tabla 4"/>
    <s v="Mar"/>
    <x v="8"/>
  </r>
  <r>
    <s v="CELULOSA ARAUCO Y CONSTITUCION S A"/>
    <s v="PLANTA ARAUCO"/>
    <n v="2397"/>
    <s v="FABRICACIÓN DE PASTAS DE MADERA, PAPEL Y CARTÓN"/>
    <x v="6"/>
    <n v="178"/>
    <s v="Níquel"/>
    <n v="9.7828235999999999E-2"/>
    <x v="0"/>
    <s v="DS90/2000 del MINSEGPRES"/>
    <s v="Arauco"/>
    <s v="Arauco"/>
    <x v="0"/>
    <n v="657571"/>
    <n v="5880775"/>
    <n v="18"/>
    <s v="Tabla 5"/>
    <s v="Mar"/>
    <x v="8"/>
  </r>
  <r>
    <s v="PESQUERA FIORDO AUSTRAL S.A."/>
    <s v="PESQUERA FIORDO AUSTRAL S A "/>
    <n v="5459124"/>
    <s v="ELABORACIÓN Y CONSERVACIÓN DE PESCADO Y PRODUCTO DE PESCADO"/>
    <x v="3"/>
    <n v="673"/>
    <s v="Zinc"/>
    <n v="9.5714199999999999E-2"/>
    <x v="0"/>
    <s v="DS90/2000 del MINSEGPRES"/>
    <s v="Coronel"/>
    <s v="Concepción"/>
    <x v="0"/>
    <n v="663452"/>
    <n v="5908750"/>
    <n v="18"/>
    <s v="Tabla 5"/>
    <s v="Mar"/>
    <x v="8"/>
  </r>
  <r>
    <s v="PESQUERA EDEN LTDA"/>
    <s v="PESQUERA EDEN LTDA"/>
    <n v="5441886"/>
    <s v="PESCA EXTRACTIVA: Y SERVICIOS RELACIONADOS"/>
    <x v="3"/>
    <n v="163"/>
    <s v="Aluminio"/>
    <n v="9.5111466000000006E-2"/>
    <x v="0"/>
    <s v="DS90/2000 del MINSEGPRES"/>
    <s v="Natales"/>
    <s v="Ultima Esperanza"/>
    <x v="4"/>
    <n v="671281"/>
    <n v="4269595"/>
    <n v="18"/>
    <s v="Tabla 5"/>
    <s v="Mar"/>
    <x v="8"/>
  </r>
  <r>
    <s v="CIA PESQUERA CAMANCHACA S A"/>
    <s v="CAMANCHACA PESCA NORTE"/>
    <n v="5441767"/>
    <s v="ELABORACIÓN Y CONSERVACIÓN DE PESCADO Y PRODUCTO DE PESCADO"/>
    <x v="3"/>
    <n v="37"/>
    <s v="Hierro / hierro disuelto"/>
    <n v="9.5034720000000003E-2"/>
    <x v="0"/>
    <s v="DS90/2000 del MINSEGPRES"/>
    <s v="Iquique"/>
    <s v="Iquique"/>
    <x v="5"/>
    <n v="378881"/>
    <n v="7765629"/>
    <n v="19"/>
    <s v="Tabla 5"/>
    <s v="Mar"/>
    <x v="10"/>
  </r>
  <r>
    <s v="PROCESOS INDUSTRIALES CROWAN UNO LIMITADA"/>
    <s v="CROWAN UNO LTDA"/>
    <n v="5441949"/>
    <s v="FABRICACIÓN DE PRODUCTOS DE REFINACIÓN DE PETRÓLEO"/>
    <x v="12"/>
    <n v="95"/>
    <s v="Aceites y grasas"/>
    <n v="9.4446000000000002E-2"/>
    <x v="0"/>
    <s v="DS90/2000 del MINSEGPRES"/>
    <s v="San Antonio"/>
    <s v="San Antonio"/>
    <x v="1"/>
    <n v="257290"/>
    <n v="6278895"/>
    <n v="19"/>
    <s v="Tabla 4"/>
    <s v="Mar"/>
    <x v="3"/>
  </r>
  <r>
    <s v="ENAP REFINERIAS S A"/>
    <s v="EMPRESA NACIONAL DEL PETRÓLEO (ENAP)"/>
    <n v="6760"/>
    <s v="FABRICACIÓN DE PRODUCTOS DE REFINACIÓN DE PETRÓLEO"/>
    <x v="11"/>
    <n v="73"/>
    <s v="Selenio"/>
    <n v="9.4412575999999998E-2"/>
    <x v="0"/>
    <s v="DS90/2000 del MINSEGPRES"/>
    <s v="Concón"/>
    <s v="Valparaíso"/>
    <x v="1"/>
    <n v="265599"/>
    <n v="6354307"/>
    <n v="19"/>
    <s v="Tabla 5"/>
    <s v="Mar"/>
    <x v="13"/>
  </r>
  <r>
    <s v="AGAR DEL PACIFICO S A"/>
    <s v="AGAR DEL PACÍFICO S.A."/>
    <n v="5441912"/>
    <s v="FABRICACIÓN DE OTROS PRODUCTOS QUÍMICOS N.C.P"/>
    <x v="11"/>
    <n v="183"/>
    <s v="Sustancias Activas de Azul de Metileno"/>
    <n v="9.4120400000000007E-2"/>
    <x v="0"/>
    <s v="DS90/2000 del MINSEGPRES"/>
    <s v="Coronel"/>
    <s v="Concepción"/>
    <x v="0"/>
    <n v="662774"/>
    <n v="5907219"/>
    <n v="18"/>
    <s v="Tabla 5"/>
    <s v="Mar"/>
    <x v="7"/>
  </r>
  <r>
    <s v="ENAP REFINERIAS S A"/>
    <s v="EMPRESA NACIONAL DEL PETRÓLEO (ENAP)"/>
    <n v="6760"/>
    <s v="FABRICACIÓN DE PRODUCTOS DE REFINACIÓN DE PETRÓLEO"/>
    <x v="11"/>
    <n v="73"/>
    <s v="Sustancias Activas de Azul de Metileno"/>
    <n v="9.3785945999999995E-2"/>
    <x v="0"/>
    <s v="DS90/2000 del MINSEGPRES"/>
    <s v="Concón"/>
    <s v="Valparaíso"/>
    <x v="1"/>
    <n v="265599"/>
    <n v="6354307"/>
    <n v="19"/>
    <s v="Tabla 5"/>
    <s v="Mar"/>
    <x v="7"/>
  </r>
  <r>
    <s v="BLUMAR S.A."/>
    <s v="BLUMAR SAN VICENTE"/>
    <n v="5441921"/>
    <s v="ELABORACIÓN Y CONSERVACIÓN DE PESCADO Y PRODUCTO DE PESCADO"/>
    <x v="3"/>
    <n v="194"/>
    <s v="Aluminio"/>
    <n v="9.3044600000000005E-2"/>
    <x v="0"/>
    <s v="DS90/2000 del MINSEGPRES"/>
    <s v="Talcahuano"/>
    <s v="Concepción"/>
    <x v="0"/>
    <n v="666985"/>
    <n v="5934045"/>
    <n v="18"/>
    <s v="Tabla 4"/>
    <s v="Mar"/>
    <x v="8"/>
  </r>
  <r>
    <s v="CORPESCA S A"/>
    <s v="PLANTA ORIENTE"/>
    <n v="5443291"/>
    <s v="ELABORACIÓN Y CONSERVACIÓN DE PESCADO Y PRODUCTO DE PESCADO"/>
    <x v="3"/>
    <n v="212"/>
    <s v="Boro"/>
    <n v="9.2734399999999995E-2"/>
    <x v="0"/>
    <s v="DS90/2000 del MINSEGPRES"/>
    <s v="Iquique"/>
    <s v="Iquique"/>
    <x v="5"/>
    <n v="380841"/>
    <n v="7765597"/>
    <n v="19"/>
    <s v="Tabla 5"/>
    <s v="Mar"/>
    <x v="9"/>
  </r>
  <r>
    <s v="CIA PESQUERA CAMANCHACA S A"/>
    <s v="CAMANCHACA PESCA NORTE"/>
    <n v="5441767"/>
    <s v="ELABORACIÓN Y CONSERVACIÓN DE PESCADO Y PRODUCTO DE PESCADO"/>
    <x v="3"/>
    <n v="37"/>
    <s v="Hidrocarburos volátiles"/>
    <n v="9.2339500000000005E-2"/>
    <x v="0"/>
    <s v="DS90/2000 del MINSEGPRES"/>
    <s v="Iquique"/>
    <s v="Iquique"/>
    <x v="5"/>
    <n v="378881"/>
    <n v="7765629"/>
    <n v="19"/>
    <s v="Tabla 5"/>
    <s v="Mar"/>
    <x v="4"/>
  </r>
  <r>
    <s v="CIA CONTRACTUAL MINERA CANDELARIA"/>
    <s v="PUERTO Y PLANTA DESALINIZADORA DE CANDELARIA"/>
    <n v="5461392"/>
    <s v="EXTRACCIÓN DE COBRE."/>
    <x v="2"/>
    <n v="240"/>
    <s v="Arsénico"/>
    <n v="9.1679456000000006E-2"/>
    <x v="0"/>
    <s v="DS90/2000 del MINSEGPRES"/>
    <s v="Caldera"/>
    <s v="Copiapó"/>
    <x v="3"/>
    <n v="317512"/>
    <n v="7005987"/>
    <n v="19"/>
    <s v="Tabla 5"/>
    <s v="Mar"/>
    <x v="8"/>
  </r>
  <r>
    <s v="CIA SIDERURGICA HUACHIPATO S A"/>
    <s v="COMPAÑÍA SIDERÚRGICA HUACHIPATO"/>
    <n v="633"/>
    <s v="INDUSTRIAS BÁSICAS DE HIERRO Y ACERO"/>
    <x v="7"/>
    <n v="193"/>
    <s v="Hierro / hierro disuelto"/>
    <n v="9.1394160000000002E-2"/>
    <x v="0"/>
    <s v="DS90/2000 del MINSEGPRES"/>
    <s v="Talcahuano"/>
    <s v="Concepción"/>
    <x v="0"/>
    <n v="667342"/>
    <n v="5931035"/>
    <n v="18"/>
    <s v="Tabla 5"/>
    <s v="Mar"/>
    <x v="10"/>
  </r>
  <r>
    <s v="AGROINDUSTRIAS LOMAS COLORADAS LTDA"/>
    <s v="AGROIND.LOMAS COLORADAS"/>
    <n v="555"/>
    <s v="PRODUCCIÓN, PROCESAMIENTO Y CONSERVACIÓN DE CARNE Y PRODUCTOS CÁRNICOS"/>
    <x v="13"/>
    <n v="186"/>
    <s v="Aluminio"/>
    <n v="9.0424840000000006E-2"/>
    <x v="0"/>
    <s v="DS90/2000 del MINSEGPRES"/>
    <s v="San Pedro de la Paz"/>
    <s v="Concepción"/>
    <x v="0"/>
    <n v="665732"/>
    <n v="5916608"/>
    <n v="18"/>
    <s v="Tabla 5"/>
    <s v="Mar"/>
    <x v="8"/>
  </r>
  <r>
    <s v="RIO DULCE S A"/>
    <s v="RIO DULCE S.A."/>
    <n v="5441867"/>
    <s v="EXPLOTACIÓN DE CRIADEROS DE PECES Y PRODUCTOS DEL MAR EN GENERAL (ACUICULTURA); Y SERVICIOS RELACIONADOS"/>
    <x v="4"/>
    <n v="143"/>
    <s v="Manganeso"/>
    <n v="8.9138272000000005E-2"/>
    <x v="0"/>
    <s v="DS90/2000 del MINSEGPRES"/>
    <s v="Quellón"/>
    <s v="Chiloé"/>
    <x v="6"/>
    <n v="615081"/>
    <n v="522511"/>
    <n v="18"/>
    <s v="Tabla 5"/>
    <s v="Mar"/>
    <x v="8"/>
  </r>
  <r>
    <s v="GUACOLDA ENERGIA S.A"/>
    <s v="GUACOLDA"/>
    <n v="6638"/>
    <s v="GENERACIÓN, CAPTACIÓN Y DISTRIBUCIÓN DE ENERGÍA ELÉCTRICA"/>
    <x v="0"/>
    <n v="19"/>
    <s v="Mercurio"/>
    <n v="8.8874016E-2"/>
    <x v="0"/>
    <s v="DS90/2000 del MINSEGPRES"/>
    <s v="Huasco"/>
    <s v="Huasco"/>
    <x v="3"/>
    <n v="279279"/>
    <n v="6848815"/>
    <n v="19"/>
    <s v="Tabla 4"/>
    <s v="Mar"/>
    <x v="8"/>
  </r>
  <r>
    <s v="GUACOLDA ENERGIA S.A"/>
    <s v="GUACOLDA"/>
    <n v="6638"/>
    <s v="GENERACIÓN, CAPTACIÓN Y DISTRIBUCIÓN DE ENERGÍA ELÉCTRICA"/>
    <x v="0"/>
    <n v="19"/>
    <s v="Cadmio"/>
    <n v="8.8874016E-2"/>
    <x v="0"/>
    <s v="DS90/2000 del MINSEGPRES"/>
    <s v="Huasco"/>
    <s v="Huasco"/>
    <x v="3"/>
    <n v="279279"/>
    <n v="6848815"/>
    <n v="19"/>
    <s v="Tabla 4"/>
    <s v="Mar"/>
    <x v="8"/>
  </r>
  <r>
    <s v="PROCESOS INDUSTRIALES CROWAN UNO LIMITADA"/>
    <s v="CROWAN UNO LTDA"/>
    <n v="5441949"/>
    <s v="FABRICACIÓN DE PRODUCTOS DE REFINACIÓN DE PETRÓLEO"/>
    <x v="12"/>
    <n v="95"/>
    <s v="Hidrocarburos fijos"/>
    <n v="8.8822799999999993E-2"/>
    <x v="0"/>
    <s v="DS90/2000 del MINSEGPRES"/>
    <s v="San Antonio"/>
    <s v="San Antonio"/>
    <x v="1"/>
    <n v="257290"/>
    <n v="6278895"/>
    <n v="19"/>
    <s v="Tabla 4"/>
    <s v="Mar"/>
    <x v="4"/>
  </r>
  <r>
    <s v="ORIZON S A"/>
    <s v="PLANTA ORIZON NORTE"/>
    <n v="100618"/>
    <s v="ELABORACIÓN Y CONSERVACIÓN DE PESCADO Y PRODUCTO DE PESCADO"/>
    <x v="3"/>
    <n v="697"/>
    <s v="Boro"/>
    <n v="8.7977053999999999E-2"/>
    <x v="0"/>
    <s v="DS90/2000 del MINSEGPRES"/>
    <s v="Coronel"/>
    <s v="Concepción"/>
    <x v="0"/>
    <n v="663128"/>
    <n v="5901025"/>
    <n v="18"/>
    <s v="Tabla 5"/>
    <s v="Mar"/>
    <x v="9"/>
  </r>
  <r>
    <s v="CIA CONTRACTUAL MINERA CANDELARIA"/>
    <s v="PUERTO Y PLANTA DESALINIZADORA DE CANDELARIA"/>
    <n v="5461392"/>
    <s v="EXTRACCIÓN DE COBRE."/>
    <x v="2"/>
    <n v="240"/>
    <s v="Plomo"/>
    <n v="8.7962555999999997E-2"/>
    <x v="0"/>
    <s v="DS90/2000 del MINSEGPRES"/>
    <s v="Caldera"/>
    <s v="Copiapó"/>
    <x v="3"/>
    <n v="317512"/>
    <n v="7005987"/>
    <n v="19"/>
    <s v="Tabla 5"/>
    <s v="Mar"/>
    <x v="8"/>
  </r>
  <r>
    <s v="CORPESCA S A"/>
    <s v="PLANTA NORTE"/>
    <n v="5441760"/>
    <s v="ELABORACIÓN Y CONSERVACIÓN DE PESCADO Y PRODUCTO DE PESCADO"/>
    <x v="3"/>
    <n v="30"/>
    <s v="Cromo Total"/>
    <n v="8.6927939999999995E-2"/>
    <x v="0"/>
    <s v="DS90/2000 del MINSEGPRES"/>
    <s v="Arica"/>
    <s v="Arica"/>
    <x v="9"/>
    <n v="360900"/>
    <n v="7953060"/>
    <n v="19"/>
    <s v="Tabla 5"/>
    <s v="Mar"/>
    <x v="8"/>
  </r>
  <r>
    <s v="CONSERVAS DALCAHUE S A"/>
    <s v="CONSERVAS DALCAHUE S.A."/>
    <n v="5441851"/>
    <s v="EXPLOTACIÓN DE CRIADEROS DE PECES Y PRODUCTOS DEL MAR EN GENERAL (ACUICULTURA); Y SERVICIOS RELACIONADOS"/>
    <x v="3"/>
    <n v="127"/>
    <s v="Sólidos suspendidos totales"/>
    <n v="8.6109980000000003E-2"/>
    <x v="0"/>
    <s v="DS90/2000 del MINSEGPRES"/>
    <s v="Dalcahue"/>
    <s v="Chiloé"/>
    <x v="6"/>
    <n v="610823"/>
    <n v="5307002"/>
    <n v="18"/>
    <s v="Tabla 5"/>
    <s v="Mar"/>
    <x v="2"/>
  </r>
  <r>
    <s v="CAMANCHACA PESCA SUR S.A."/>
    <s v="PLANTA CORONEL"/>
    <n v="5441910"/>
    <s v="ELABORACIÓN Y CONSERVACIÓN DE PESCADO Y PRODUCTO DE PESCADO"/>
    <x v="3"/>
    <n v="182"/>
    <s v="Sustancias Activas de Azul de Metileno"/>
    <n v="8.4894282000000001E-2"/>
    <x v="0"/>
    <s v="DS90/2000 del MINSEGPRES"/>
    <s v="Coronel"/>
    <s v="Concepción"/>
    <x v="0"/>
    <n v="664349"/>
    <n v="5900893"/>
    <n v="18"/>
    <s v="Tabla 5"/>
    <s v="Mar"/>
    <x v="7"/>
  </r>
  <r>
    <s v="PATAGONIA SALMON FARMING S A"/>
    <s v="PATAGONIA SALMON FARMING"/>
    <n v="5441899"/>
    <s v="EXPLOTACIÓN DE CRIADEROS DE PECES Y PRODUCTOS DEL MAR EN GENERAL (ACUICULTURA); Y SERVICIOS RELACIONADOS"/>
    <x v="3"/>
    <n v="169"/>
    <s v="Nitrógeno Total Kjeldahl"/>
    <n v="8.4839040000000004E-2"/>
    <x v="0"/>
    <s v="DS90/2000 del MINSEGPRES"/>
    <s v="Puerto Montt"/>
    <s v="Llanquihue"/>
    <x v="6"/>
    <n v="660224"/>
    <n v="5389722"/>
    <n v="18"/>
    <s v="Tabla 5"/>
    <s v="Mar"/>
    <x v="5"/>
  </r>
  <r>
    <s v="INMUEBLES CATALUNA LIMITADA"/>
    <s v="INMUEBLES CATALUNYA LTDA."/>
    <n v="5441874"/>
    <s v="ELABORACIÓN Y CONSERVACIÓN DE PESCADO Y PRODUCTO DE PESCADO"/>
    <x v="4"/>
    <n v="150"/>
    <s v="Sustancias Activas de Azul de Metileno"/>
    <n v="8.4765999999999994E-2"/>
    <x v="0"/>
    <s v="DS90/2000 del MINSEGPRES"/>
    <s v="Ancud"/>
    <s v="Chiloé"/>
    <x v="6"/>
    <n v="601642"/>
    <n v="5363826"/>
    <n v="18"/>
    <s v="Tabla 5"/>
    <s v="Mar"/>
    <x v="7"/>
  </r>
  <r>
    <s v="MANUFACTURA DE CUEROS DEL SUR LIMITADA"/>
    <s v="MANUFACTURA DE CUEROS DEL SUR"/>
    <n v="5441898"/>
    <s v="CURTIDO Y ADOBO DE CUEROS"/>
    <x v="11"/>
    <n v="168"/>
    <s v="Aluminio"/>
    <n v="8.3881701000000003E-2"/>
    <x v="0"/>
    <s v="DS90/2000 del MINSEGPRES"/>
    <s v="Puerto Montt"/>
    <s v="Llanquihue"/>
    <x v="6"/>
    <n v="669594"/>
    <n v="5404969"/>
    <n v="18"/>
    <s v="Tabla 5"/>
    <s v="Mar"/>
    <x v="8"/>
  </r>
  <r>
    <s v="MAINSTREAM CHILE S A"/>
    <s v="PLANTA QUEMCHI   PROSAL"/>
    <n v="5441859"/>
    <s v="ELABORACIÓN Y CONSERVACIÓN DE PESCADO Y PRODUCTO DE PESCADO"/>
    <x v="3"/>
    <n v="135"/>
    <s v="Sustancias Activas de Azul de Metileno"/>
    <n v="8.3772916000000003E-2"/>
    <x v="0"/>
    <s v="DS90/2000 del MINSEGPRES"/>
    <s v="Quemchi"/>
    <s v="Chiloé"/>
    <x v="6"/>
    <n v="624871"/>
    <n v="5332438"/>
    <n v="18"/>
    <s v="Tabla 5"/>
    <s v="Mar"/>
    <x v="7"/>
  </r>
  <r>
    <s v="AGROINDUSTRIAL SANTA CRUZ LIMITADA"/>
    <s v="AGROINDUSTRIAL SANTA CRUZ LIMITADA"/>
    <n v="5441819"/>
    <s v="EXPLOTACIÓN DE CRIADEROS DE PECES Y PRODUCTOS DEL MAR EN GENERAL (ACUICULTURA); Y SERVICIOS RELACIONADOS"/>
    <x v="13"/>
    <n v="94"/>
    <s v="Sustancias Activas de Azul de Metileno"/>
    <n v="8.3767486000000002E-2"/>
    <x v="0"/>
    <s v="DS90/2000 del MINSEGPRES"/>
    <s v="Puerto Montt"/>
    <s v="Llanquihue"/>
    <x v="6"/>
    <n v="664438"/>
    <n v="5402313"/>
    <n v="18"/>
    <s v="Tabla 5"/>
    <s v="Mar"/>
    <x v="7"/>
  </r>
  <r>
    <s v="KELAR S.A."/>
    <s v="CENTRAL A GAS CICLO COMBINADO KELAR"/>
    <n v="5463833"/>
    <s v="GENERACIÓN, CAPTACIÓN Y DISTRIBUCIÓN DE ENERGÍA ELÉCTRICA"/>
    <x v="0"/>
    <n v="945"/>
    <s v="Selenio"/>
    <n v="8.3413358000000007E-2"/>
    <x v="0"/>
    <s v="DS90/2000 del MINSEGPRES"/>
    <s v="Mejillones"/>
    <s v="Antofagasta"/>
    <x v="2"/>
    <n v="359951"/>
    <n v="7449541"/>
    <n v="19"/>
    <s v="Tabla 5"/>
    <s v="Mar"/>
    <x v="13"/>
  </r>
  <r>
    <s v="CORPESCA S A"/>
    <s v="PLANTA SUR"/>
    <n v="3478"/>
    <s v="ELABORACIÓN Y CONSERVACIÓN DE PESCADO Y PRODUCTO DE PESCADO"/>
    <x v="3"/>
    <n v="215"/>
    <s v="Hierro / hierro disuelto"/>
    <n v="8.3187059999999993E-2"/>
    <x v="0"/>
    <s v="DS90/2000 del MINSEGPRES"/>
    <s v="Iquique"/>
    <s v="Iquique"/>
    <x v="5"/>
    <n v="380796"/>
    <n v="7765581"/>
    <n v="19"/>
    <s v="Tabla 5"/>
    <s v="Mar"/>
    <x v="10"/>
  </r>
  <r>
    <s v="SOC PESQUERA LANDES SOCIEDAD ANONIMA"/>
    <s v="PESQUERA LANDES ISLA ROCUANT"/>
    <n v="669"/>
    <s v="ELABORACIÓN Y CONSERVACIÓN DE PESCADO Y PRODUCTO DE PESCADO"/>
    <x v="3"/>
    <n v="174"/>
    <s v="Cobre"/>
    <n v="8.2456000000000002E-2"/>
    <x v="0"/>
    <s v="DS90/2000 del MINSEGPRES"/>
    <s v="Talcahuano"/>
    <s v="Concepción"/>
    <x v="0"/>
    <n v="669341"/>
    <n v="5933563"/>
    <n v="18"/>
    <s v="Tabla 5"/>
    <s v="Mar"/>
    <x v="8"/>
  </r>
  <r>
    <s v="SERVICIOS DE ACUICULTURA ACUIMAG SOCIEDAD ANONIMA"/>
    <s v="PISCICULTURA DE RECIRCULACION RIO HOLLEMBERG"/>
    <n v="5458408"/>
    <s v="EXPLOTACIÓN DE CRIADEROS DE PECES Y PRODUCTOS DEL MAR EN GENERAL (ACUICULTURA); Y SERVICIOS RELACIONADOS"/>
    <x v="3"/>
    <n v="229"/>
    <s v="Cobre"/>
    <n v="8.2239508000000003E-2"/>
    <x v="0"/>
    <s v="DS90/2000 del MINSEGPRES"/>
    <s v="Natales"/>
    <s v="Ultima Esperanza"/>
    <x v="4"/>
    <n v="675279"/>
    <n v="4246582"/>
    <n v="18"/>
    <s v="Tabla 5"/>
    <s v="Mar"/>
    <x v="8"/>
  </r>
  <r>
    <s v="FUNDACION CHILE"/>
    <s v="ESTACION EXPERIMENTAL QUILLAIPE"/>
    <n v="5441926"/>
    <s v="INVESTIGACIONES Y DESARROLLO EXPERIMENTAL EN EL CAMPO DE LAS CIENCIAS NATURALES Y LA INGENIERÍA"/>
    <x v="4"/>
    <n v="760"/>
    <s v="Sólidos suspendidos totales"/>
    <n v="8.1229060000000006E-2"/>
    <x v="0"/>
    <s v="DS90/2000 del MINSEGPRES"/>
    <s v="Puerto Montt"/>
    <s v="Llanquihue"/>
    <x v="6"/>
    <n v="689019"/>
    <n v="5397140"/>
    <n v="18"/>
    <s v="Tabla 4"/>
    <s v="Mar"/>
    <x v="2"/>
  </r>
  <r>
    <s v="SALMONES AUCAR LIMITADA"/>
    <s v="SALMONES AUCAR"/>
    <n v="3104579"/>
    <s v="ELABORACIÓN Y CONSERVACIÓN DE PESCADO Y PRODUCTO DE PESCADO"/>
    <x v="3"/>
    <n v="136"/>
    <s v="Sulfatos"/>
    <n v="8.0568576000000003E-2"/>
    <x v="0"/>
    <s v="DS90/2000 del MINSEGPRES"/>
    <s v="Quemchi"/>
    <s v="Chiloé"/>
    <x v="6"/>
    <n v="625248"/>
    <n v="5330558"/>
    <n v="18"/>
    <s v="Tabla 5"/>
    <s v="Mar"/>
    <x v="0"/>
  </r>
  <r>
    <s v="ALA BASE N.1"/>
    <s v="BASE AÉREA CERRO MORENO"/>
    <n v="5441800"/>
    <s v="ACTIVIDADES DE DEFENSA"/>
    <x v="4"/>
    <n v="74"/>
    <s v="Fluoruros"/>
    <n v="8.0476220000000001E-2"/>
    <x v="0"/>
    <s v="DS90/2000 del MINSEGPRES"/>
    <s v="Antofagasta"/>
    <s v="Antofagasta"/>
    <x v="2"/>
    <n v="353406"/>
    <n v="7406190"/>
    <n v="19"/>
    <s v="Tabla 4"/>
    <s v="Mar"/>
    <x v="6"/>
  </r>
  <r>
    <s v="CORPESCA S A"/>
    <s v="PLANTA ORIENTE"/>
    <n v="5443291"/>
    <s v="ELABORACIÓN Y CONSERVACIÓN DE PESCADO Y PRODUCTO DE PESCADO"/>
    <x v="3"/>
    <n v="212"/>
    <s v="Molibdeno"/>
    <n v="8.0152330999999993E-2"/>
    <x v="0"/>
    <s v="DS90/2000 del MINSEGPRES"/>
    <s v="Iquique"/>
    <s v="Iquique"/>
    <x v="5"/>
    <n v="380841"/>
    <n v="7765597"/>
    <n v="19"/>
    <s v="Tabla 5"/>
    <s v="Mar"/>
    <x v="8"/>
  </r>
  <r>
    <s v="BLUMAR S.A."/>
    <s v="PLANTA CORRAL"/>
    <n v="5442627"/>
    <s v="ELABORACIÓN Y CONSERVACIÓN DE PESCADO Y PRODUCTO DE PESCADO"/>
    <x v="3"/>
    <n v="85"/>
    <s v="Hidrocarburos volátiles"/>
    <n v="8.0082200000000006E-2"/>
    <x v="0"/>
    <s v="DS90/2000 del MINSEGPRES"/>
    <s v="Corral"/>
    <s v="Valdivia"/>
    <x v="11"/>
    <n v="634703"/>
    <n v="5583137"/>
    <n v="18"/>
    <s v="Tabla 5"/>
    <s v="Mar"/>
    <x v="4"/>
  </r>
  <r>
    <s v="DANISCO CHILE S A"/>
    <s v="DANISCO"/>
    <n v="5441825"/>
    <s v="EXPLOTACIÓN DE CRIADEROS DE PECES Y PRODUCTOS DEL MAR EN GENERAL (ACUICULTURA); Y SERVICIOS RELACIONADOS"/>
    <x v="4"/>
    <n v="100"/>
    <s v="Sulfatos"/>
    <n v="8.0079999999999998E-2"/>
    <x v="0"/>
    <s v="DS90/2000 del MINSEGPRES"/>
    <s v="Calbuco"/>
    <s v="Llanquihue"/>
    <x v="6"/>
    <n v="629163"/>
    <n v="5373077"/>
    <n v="18"/>
    <s v="Tabla 5"/>
    <s v="Mar"/>
    <x v="0"/>
  </r>
  <r>
    <s v="PESQUERA BAHIA CALDERA S A"/>
    <s v="PESQUERA BAHIA CALDERA SA"/>
    <n v="5441772"/>
    <s v="ELABORACIÓN Y CONSERVACIÓN DE PESCADO Y PRODUCTO DE PESCADO"/>
    <x v="3"/>
    <n v="40"/>
    <s v="Boro"/>
    <n v="7.9943159999999999E-2"/>
    <x v="0"/>
    <s v="DS90/2000 del MINSEGPRES"/>
    <s v="Caldera"/>
    <s v="Copiapó"/>
    <x v="3"/>
    <n v="320792"/>
    <n v="7006516"/>
    <n v="19"/>
    <s v="Tabla 5"/>
    <s v="Mar"/>
    <x v="9"/>
  </r>
  <r>
    <s v="MANTOS COPPER S.A."/>
    <s v="PLANTA DESALADORA MANTOVERDE"/>
    <n v="5461514"/>
    <s v="ACTIVIDAD NO BIEN ESPECIFICADA"/>
    <x v="2"/>
    <n v="265"/>
    <s v="Zinc"/>
    <n v="7.9623169999999993E-2"/>
    <x v="0"/>
    <s v="DS90/2000 del MINSEGPRES"/>
    <s v="Chañaral"/>
    <s v="Chañaral"/>
    <x v="3"/>
    <n v="330933"/>
    <n v="7063234"/>
    <n v="19"/>
    <s v="Tabla 5"/>
    <s v="Mar"/>
    <x v="8"/>
  </r>
  <r>
    <s v="FUNDACION CHILE"/>
    <s v="ESTACION EXPERIMENTAL QUILLAIPE"/>
    <n v="5441926"/>
    <s v="INVESTIGACIONES Y DESARROLLO EXPERIMENTAL EN EL CAMPO DE LAS CIENCIAS NATURALES Y LA INGENIERÍA"/>
    <x v="4"/>
    <n v="202"/>
    <s v="Sólidos suspendidos totales"/>
    <n v="7.8609960000000006E-2"/>
    <x v="0"/>
    <s v="DS90/2000 del MINSEGPRES"/>
    <s v="Puerto Montt"/>
    <s v="Llanquihue"/>
    <x v="6"/>
    <n v="689019"/>
    <n v="5397140"/>
    <n v="18"/>
    <s v="Tabla 4"/>
    <s v="Mar"/>
    <x v="2"/>
  </r>
  <r>
    <s v="GRANERO SOCIEDAD ANONIMA"/>
    <s v="GRANERO S A "/>
    <n v="1441898"/>
    <s v="ELABORACIÓN Y CONSERVACIÓN DE PESCADO Y PRODUCTO DE PESCADO"/>
    <x v="4"/>
    <n v="172"/>
    <s v="Fluoruros"/>
    <n v="7.8377816000000003E-2"/>
    <x v="0"/>
    <s v="DS90/2000 del MINSEGPRES"/>
    <s v="Aysén"/>
    <s v="Aisén"/>
    <x v="10"/>
    <n v="670450"/>
    <n v="4963960"/>
    <n v="18"/>
    <s v="Tabla 5"/>
    <s v="Mar"/>
    <x v="6"/>
  </r>
  <r>
    <s v="MINERA ESCONDIDA LIMITADA"/>
    <s v="PUNTA COLOSO 0"/>
    <n v="64565"/>
    <s v="CAPTACIÓN, DEPURACIÓN Y DISTRIBUCIÓN DE AGUA"/>
    <x v="2"/>
    <n v="65"/>
    <s v="Cianuro"/>
    <n v="7.8056589999999995E-2"/>
    <x v="0"/>
    <s v="DS90/2000 del MINSEGPRES"/>
    <s v="Antofagasta"/>
    <s v="Antofagasta"/>
    <x v="2"/>
    <n v="349933"/>
    <n v="7370869"/>
    <n v="19"/>
    <s v="Tabla 5"/>
    <s v="Mar"/>
    <x v="14"/>
  </r>
  <r>
    <s v="COMPLEJO INDUSTRIAL MOLYNOR SA"/>
    <s v="COMLEJO INDUSTRIAL MOLYNOR"/>
    <n v="1031669"/>
    <s v="FABRICACIÓN DE OTROS PRODUCTOS ELABORADOS DE METAL N.C.P."/>
    <x v="7"/>
    <n v="166"/>
    <s v="Boro"/>
    <n v="7.7794727999999994E-2"/>
    <x v="0"/>
    <s v="DS90/2000 del MINSEGPRES"/>
    <s v="Mejillones"/>
    <s v="Antofagasta"/>
    <x v="2"/>
    <n v="359230"/>
    <n v="7449142"/>
    <n v="19"/>
    <s v="Tabla 5"/>
    <s v="Mar"/>
    <x v="9"/>
  </r>
  <r>
    <s v="FUNDACION CHILE"/>
    <s v="ESTACION EXPERIMENTAL QUILLAIPE"/>
    <n v="5441926"/>
    <s v="INVESTIGACIONES Y DESARROLLO EXPERIMENTAL EN EL CAMPO DE LAS CIENCIAS NATURALES Y LA INGENIERÍA"/>
    <x v="4"/>
    <n v="202"/>
    <s v="Aceites y grasas"/>
    <n v="7.7095700000000003E-2"/>
    <x v="0"/>
    <s v="DS90/2000 del MINSEGPRES"/>
    <s v="Puerto Montt"/>
    <s v="Llanquihue"/>
    <x v="6"/>
    <n v="689019"/>
    <n v="5397140"/>
    <n v="18"/>
    <s v="Tabla 4"/>
    <s v="Mar"/>
    <x v="3"/>
  </r>
  <r>
    <s v="ENAEX S A"/>
    <s v="PRILLEX AMÉRICA"/>
    <n v="5441788"/>
    <s v="FABRICACIÓN DE ABONOS Y COMPUESTOS DE NITRÓGENO"/>
    <x v="9"/>
    <n v="60"/>
    <s v="Arsénico"/>
    <n v="7.6931206000000002E-2"/>
    <x v="0"/>
    <s v="DS90/2000 del MINSEGPRES"/>
    <s v="Mejillones"/>
    <s v="Antofagasta"/>
    <x v="2"/>
    <n v="353616"/>
    <n v="7445340"/>
    <n v="19"/>
    <s v="Tabla 5"/>
    <s v="Mar"/>
    <x v="8"/>
  </r>
  <r>
    <s v="ORIZON S A"/>
    <s v="PLANTA ORIZON NORTE"/>
    <n v="100618"/>
    <s v="ELABORACIÓN Y CONSERVACIÓN DE PESCADO Y PRODUCTO DE PESCADO"/>
    <x v="3"/>
    <n v="697"/>
    <s v="Nitrógeno Total Kjeldahl"/>
    <n v="7.6588379999999998E-2"/>
    <x v="0"/>
    <s v="DS90/2000 del MINSEGPRES"/>
    <s v="Coronel"/>
    <s v="Concepción"/>
    <x v="0"/>
    <n v="663128"/>
    <n v="5901025"/>
    <n v="18"/>
    <s v="Tabla 5"/>
    <s v="Mar"/>
    <x v="5"/>
  </r>
  <r>
    <s v="RICO FOODS S A"/>
    <s v="RICO FOODS S.A"/>
    <n v="5441916"/>
    <s v="ELABORACIÓN Y CONSERVACIÓN DE PESCADO Y PRODUCTO DE PESCADO"/>
    <x v="3"/>
    <n v="187"/>
    <s v="Sulfatos"/>
    <n v="7.5792419999999999E-2"/>
    <x v="0"/>
    <s v="DS90/2000 del MINSEGPRES"/>
    <s v="Coronel"/>
    <s v="Concepción"/>
    <x v="0"/>
    <n v="662790"/>
    <n v="5907296"/>
    <n v="18"/>
    <s v="Tabla 5"/>
    <s v="Mar"/>
    <x v="0"/>
  </r>
  <r>
    <s v="CONSERVAS Y CONGELADOS Y CIA LIMITADA"/>
    <s v="CONSERVAS Y CONGELADOS S.A."/>
    <n v="829"/>
    <s v="ELABORACIÓN Y CONSERVACIÓN DE PESCADO Y PRODUCTO DE PESCADO"/>
    <x v="1"/>
    <n v="891"/>
    <s v="Aceites y grasas"/>
    <n v="7.5531280000000006E-2"/>
    <x v="0"/>
    <s v="DS90/2000 del MINSEGPRES"/>
    <s v="Calbuco"/>
    <s v="Llanquihue"/>
    <x v="6"/>
    <n v="654359"/>
    <n v="5375063"/>
    <n v="18"/>
    <s v="Tabla 4"/>
    <s v="Mar"/>
    <x v="3"/>
  </r>
  <r>
    <s v="CORPESCA S A"/>
    <s v="PLANTA NORTE"/>
    <n v="5441760"/>
    <s v="ELABORACIÓN Y CONSERVACIÓN DE PESCADO Y PRODUCTO DE PESCADO"/>
    <x v="3"/>
    <n v="30"/>
    <s v="Cromo hexavalente"/>
    <n v="7.5394000000000003E-2"/>
    <x v="0"/>
    <s v="DS90/2000 del MINSEGPRES"/>
    <s v="Arica"/>
    <s v="Arica"/>
    <x v="9"/>
    <n v="360900"/>
    <n v="7953060"/>
    <n v="19"/>
    <s v="Tabla 5"/>
    <s v="Mar"/>
    <x v="8"/>
  </r>
  <r>
    <s v="SOC PESQUERA SILGAR LIMITADA"/>
    <s v="SOCIEDAD PESQUERA SILGAR LIMITADA."/>
    <n v="5441863"/>
    <s v="ACTIVIDAD NO BIEN ESPECIFICADA"/>
    <x v="3"/>
    <n v="139"/>
    <s v="Sólidos suspendidos totales"/>
    <n v="7.4476087999999996E-2"/>
    <x v="0"/>
    <s v="DS90/2000 del MINSEGPRES"/>
    <s v="Ancud"/>
    <s v="Chiloé"/>
    <x v="6"/>
    <n v="602012"/>
    <n v="5364047"/>
    <n v="18"/>
    <s v="Tabla 5"/>
    <s v="Mar"/>
    <x v="2"/>
  </r>
  <r>
    <s v="GASMAR S A"/>
    <s v="GASMAR S A"/>
    <n v="5452016"/>
    <s v="FABRICACIÓN DE GAS; DISTRIBUCIÓN DE COMBUSTIBLES GASEOSOS POR TUBERÍAS"/>
    <x v="5"/>
    <n v="946"/>
    <s v="Hidrocarburos volátiles"/>
    <n v="7.3860863999999998E-2"/>
    <x v="0"/>
    <s v="DS90/2000 del MINSEGPRES"/>
    <s v="Quintero"/>
    <s v="Valparaíso"/>
    <x v="1"/>
    <n v="267536"/>
    <n v="6371826"/>
    <n v="19"/>
    <s v="Tabla 5"/>
    <s v="Mar"/>
    <x v="4"/>
  </r>
  <r>
    <s v="MAINSTREAM CHILE S A"/>
    <s v="PLANTA QUEMCHI   PROSAL"/>
    <n v="5441859"/>
    <s v="ELABORACIÓN Y CONSERVACIÓN DE PESCADO Y PRODUCTO DE PESCADO"/>
    <x v="3"/>
    <n v="135"/>
    <s v="Boro"/>
    <n v="7.3311479999999998E-2"/>
    <x v="0"/>
    <s v="DS90/2000 del MINSEGPRES"/>
    <s v="Quemchi"/>
    <s v="Chiloé"/>
    <x v="6"/>
    <n v="624871"/>
    <n v="5332438"/>
    <n v="18"/>
    <s v="Tabla 5"/>
    <s v="Mar"/>
    <x v="9"/>
  </r>
  <r>
    <s v="CIA PESQUERA CAMANCHACA S A"/>
    <s v="CAMANCHACA PESCA NORTE"/>
    <n v="5441767"/>
    <s v="ELABORACIÓN Y CONSERVACIÓN DE PESCADO Y PRODUCTO DE PESCADO"/>
    <x v="3"/>
    <n v="37"/>
    <s v="Plomo"/>
    <n v="7.2763019999999998E-2"/>
    <x v="0"/>
    <s v="DS90/2000 del MINSEGPRES"/>
    <s v="Iquique"/>
    <s v="Iquique"/>
    <x v="5"/>
    <n v="378881"/>
    <n v="7765629"/>
    <n v="19"/>
    <s v="Tabla 5"/>
    <s v="Mar"/>
    <x v="8"/>
  </r>
  <r>
    <s v="GUACOLDA ENERGIA S.A"/>
    <s v="GUACOLDA"/>
    <n v="6638"/>
    <s v="GENERACIÓN, CAPTACIÓN Y DISTRIBUCIÓN DE ENERGÍA ELÉCTRICA"/>
    <x v="0"/>
    <n v="20"/>
    <s v="Cadmio"/>
    <n v="7.2715104000000003E-2"/>
    <x v="0"/>
    <s v="DS90/2000 del MINSEGPRES"/>
    <s v="Huasco"/>
    <s v="Huasco"/>
    <x v="3"/>
    <n v="279279"/>
    <n v="6848815"/>
    <n v="19"/>
    <s v="Tabla 4"/>
    <s v="Mar"/>
    <x v="8"/>
  </r>
  <r>
    <s v="GUACOLDA ENERGIA S.A"/>
    <s v="GUACOLDA"/>
    <n v="6638"/>
    <s v="GENERACIÓN, CAPTACIÓN Y DISTRIBUCIÓN DE ENERGÍA ELÉCTRICA"/>
    <x v="0"/>
    <n v="20"/>
    <s v="Mercurio"/>
    <n v="7.2715104000000003E-2"/>
    <x v="0"/>
    <s v="DS90/2000 del MINSEGPRES"/>
    <s v="Huasco"/>
    <s v="Huasco"/>
    <x v="3"/>
    <n v="279279"/>
    <n v="6848815"/>
    <n v="19"/>
    <s v="Tabla 4"/>
    <s v="Mar"/>
    <x v="8"/>
  </r>
  <r>
    <s v="PESQUERA PACIFIC  FARMER LIMITADA"/>
    <s v="PACIFIC FARMER"/>
    <n v="5441834"/>
    <s v="EXPLOTACIÓN DE CRIADEROS DE PECES Y PRODUCTOS DEL MAR EN GENERAL (ACUICULTURA); Y SERVICIOS RELACIONADOS"/>
    <x v="3"/>
    <n v="110"/>
    <s v="Aceites y grasas"/>
    <n v="7.255578E-2"/>
    <x v="0"/>
    <s v="DS90/2000 del MINSEGPRES"/>
    <s v="Calbuco"/>
    <s v="Llanquihue"/>
    <x v="6"/>
    <n v="655110"/>
    <n v="5372554"/>
    <n v="18"/>
    <s v="Tabla 5"/>
    <s v="Mar"/>
    <x v="3"/>
  </r>
  <r>
    <s v="GOLDEN OMEGA S.A."/>
    <s v="GOLDEN OMEGA "/>
    <n v="2369657"/>
    <s v="ELABORACIÓN DE ACEITES Y GRASAS DE ORIGEN VEGETAL Y ANIMAL"/>
    <x v="1"/>
    <n v="29"/>
    <s v="Hidrocarburos totales"/>
    <n v="7.2160000000000002E-2"/>
    <x v="0"/>
    <s v="DS90/2000 del MINSEGPRES"/>
    <s v="Arica"/>
    <s v="Arica"/>
    <x v="9"/>
    <n v="360868"/>
    <n v="7953532"/>
    <n v="19"/>
    <s v="Tabla 5"/>
    <s v="Mar"/>
    <x v="4"/>
  </r>
  <r>
    <s v="TORALLA SOCIEDAD ANONIMA"/>
    <s v="TORALLA S.A."/>
    <n v="5441864"/>
    <s v="ELABORACIÓN Y CONSERVACIÓN DE PESCADO Y PRODUCTO DE PESCADO"/>
    <x v="4"/>
    <n v="140"/>
    <s v="Hidrocarburos volátiles"/>
    <n v="7.2076399999999999E-2"/>
    <x v="0"/>
    <s v="DS90/2000 del MINSEGPRES"/>
    <s v="Chonchi"/>
    <s v="Chiloé"/>
    <x v="6"/>
    <n v="604707"/>
    <n v="5276592"/>
    <n v="18"/>
    <s v="Tabla 5"/>
    <s v="Mar"/>
    <x v="4"/>
  </r>
  <r>
    <s v="ACUICOLA DEL NORTE S A"/>
    <s v="ACUINOR S.A."/>
    <n v="5441770"/>
    <s v="EXPLOTACIÓN DE CRIADEROS DE PECES Y PRODUCTOS DEL MAR EN GENERAL (ACUICULTURA); Y SERVICIOS RELACIONADOS"/>
    <x v="3"/>
    <n v="39"/>
    <s v="Aceites y grasas"/>
    <n v="7.1902599999999997E-2"/>
    <x v="0"/>
    <s v="DS90/2000 del MINSEGPRES"/>
    <s v="Caldera"/>
    <s v="Copiapó"/>
    <x v="3"/>
    <n v="320028"/>
    <n v="7021968"/>
    <n v="19"/>
    <s v="Tabla 4"/>
    <s v="Mar"/>
    <x v="3"/>
  </r>
  <r>
    <s v="ENAP REFINERIAS S A"/>
    <s v="EMPRESA NACIONAL DEL PETRÓLEO (ENAP)"/>
    <n v="6760"/>
    <s v="FABRICACIÓN DE PRODUCTOS DE REFINACIÓN DE PETRÓLEO"/>
    <x v="11"/>
    <n v="73"/>
    <s v="Cianuro"/>
    <n v="7.1655355000000004E-2"/>
    <x v="0"/>
    <s v="DS90/2000 del MINSEGPRES"/>
    <s v="Concón"/>
    <s v="Valparaíso"/>
    <x v="1"/>
    <n v="265599"/>
    <n v="6354307"/>
    <n v="19"/>
    <s v="Tabla 5"/>
    <s v="Mar"/>
    <x v="14"/>
  </r>
  <r>
    <s v="ENAP REFINERIAS S A"/>
    <s v="TERMINAL MARÍTIMO DE QUINTERO"/>
    <n v="5441801"/>
    <s v="FABRICACIÓN DE PRODUCTOS DE REFINACIÓN DE PETRÓLEO"/>
    <x v="11"/>
    <n v="75"/>
    <s v="Sulfuros"/>
    <n v="7.1370871000000002E-2"/>
    <x v="0"/>
    <s v="DS90/2000 del MINSEGPRES"/>
    <s v="Quintero"/>
    <s v="Valparaíso"/>
    <x v="1"/>
    <n v="266735"/>
    <n v="6371284"/>
    <n v="19"/>
    <s v="Tabla 5"/>
    <s v="Mar"/>
    <x v="0"/>
  </r>
  <r>
    <s v="MARINE HARVEST CHILE S A"/>
    <s v="PLANTA DE COSECHA"/>
    <n v="5441879"/>
    <s v="EXPLOTACIÓN DE CRIADEROS DE PECES Y PRODUCTOS DEL MAR EN GENERAL (ACUICULTURA); Y SERVICIOS RELACIONADOS"/>
    <x v="3"/>
    <n v="155"/>
    <s v="Fósforo Total"/>
    <n v="7.132136E-2"/>
    <x v="0"/>
    <s v="DS90/2000 del MINSEGPRES"/>
    <s v="Aysén"/>
    <s v="Aisén"/>
    <x v="10"/>
    <n v="670603"/>
    <n v="4962432"/>
    <n v="18"/>
    <s v="Tabla 4"/>
    <s v="Mar"/>
    <x v="5"/>
  </r>
  <r>
    <s v="AGROINDUSTRIAS LOMAS COLORADAS LTDA"/>
    <s v="AGROIND.LOMAS COLORADAS"/>
    <n v="555"/>
    <s v="PRODUCCIÓN, PROCESAMIENTO Y CONSERVACIÓN DE CARNE Y PRODUCTOS CÁRNICOS"/>
    <x v="13"/>
    <n v="186"/>
    <s v="Manganeso"/>
    <n v="7.1260420000000005E-2"/>
    <x v="0"/>
    <s v="DS90/2000 del MINSEGPRES"/>
    <s v="San Pedro de la Paz"/>
    <s v="Concepción"/>
    <x v="0"/>
    <n v="665732"/>
    <n v="5916608"/>
    <n v="18"/>
    <s v="Tabla 5"/>
    <s v="Mar"/>
    <x v="8"/>
  </r>
  <r>
    <s v="CAMANCHACA PESCA SUR S.A."/>
    <s v="PLANTA CORONEL"/>
    <n v="5441910"/>
    <s v="ELABORACIÓN Y CONSERVACIÓN DE PESCADO Y PRODUCTO DE PESCADO"/>
    <x v="3"/>
    <n v="223"/>
    <s v="Hidrocarburos volátiles"/>
    <n v="7.0624400000000004E-2"/>
    <x v="0"/>
    <s v="DS90/2000 del MINSEGPRES"/>
    <s v="Coronel"/>
    <s v="Concepción"/>
    <x v="0"/>
    <n v="664349"/>
    <n v="5900893"/>
    <n v="18"/>
    <s v="Tabla 5"/>
    <s v="Mar"/>
    <x v="4"/>
  </r>
  <r>
    <s v="BLUE SHELL S A"/>
    <s v="BLUE SHELL S.A."/>
    <n v="5441847"/>
    <s v="ELABORACIÓN Y CONSERVACIÓN DE PESCADO Y PRODUCTO DE PESCADO"/>
    <x v="5"/>
    <n v="123"/>
    <s v="Aluminio"/>
    <n v="6.9394158999999997E-2"/>
    <x v="0"/>
    <s v="DS90/2000 del MINSEGPRES"/>
    <s v="Dalcahue"/>
    <s v="Chiloé"/>
    <x v="6"/>
    <n v="612411"/>
    <n v="5308272"/>
    <n v="18"/>
    <s v="Tabla 5"/>
    <s v="Mar"/>
    <x v="8"/>
  </r>
  <r>
    <s v="COMPLEJO INDUSTRIAL MOLYNOR SA"/>
    <s v="COMLEJO INDUSTRIAL MOLYNOR"/>
    <n v="1031669"/>
    <s v="FABRICACIÓN DE OTROS PRODUCTOS ELABORADOS DE METAL N.C.P."/>
    <x v="7"/>
    <n v="166"/>
    <s v="Sustancias Activas de Azul de Metileno"/>
    <n v="6.8201979999999995E-2"/>
    <x v="0"/>
    <s v="DS90/2000 del MINSEGPRES"/>
    <s v="Mejillones"/>
    <s v="Antofagasta"/>
    <x v="2"/>
    <n v="359230"/>
    <n v="7449142"/>
    <n v="19"/>
    <s v="Tabla 5"/>
    <s v="Mar"/>
    <x v="7"/>
  </r>
  <r>
    <s v="CORPESCA S A"/>
    <s v="PLANTA SUR"/>
    <n v="1625860"/>
    <s v="ELABORACIÓN Y CONSERVACIÓN DE PESCADO Y PRODUCTO DE PESCADO"/>
    <x v="3"/>
    <n v="31"/>
    <s v="Índice de fenol"/>
    <n v="6.8097260000000007E-2"/>
    <x v="0"/>
    <s v="DS90/2000 del MINSEGPRES"/>
    <s v="Arica"/>
    <s v="Arica"/>
    <x v="9"/>
    <n v="361056"/>
    <n v="7952583"/>
    <n v="19"/>
    <s v="Tabla 5"/>
    <s v="Mar"/>
    <x v="12"/>
  </r>
  <r>
    <s v="SERVICIOS Y REFINERIAS DEL NORTE S A"/>
    <s v="SERVICIOS Y REFINERIAS DEL NORTE S.A. SERENOR"/>
    <n v="5441762"/>
    <s v="ELABORACIÓN DE ACEITES Y GRASAS DE ORIGEN VEGETAL Y ANIMAL"/>
    <x v="3"/>
    <n v="32"/>
    <s v="Fluoruros"/>
    <n v="6.8031818999999993E-2"/>
    <x v="0"/>
    <s v="DS90/2000 del MINSEGPRES"/>
    <s v="Iquique"/>
    <s v="Iquique"/>
    <x v="5"/>
    <n v="380654"/>
    <n v="7765373"/>
    <n v="19"/>
    <s v="Tabla 4"/>
    <s v="Mar"/>
    <x v="6"/>
  </r>
  <r>
    <s v="PESQUERA TRANS ANTARTIC LIMITADA"/>
    <s v="TRANS ANTARTIC"/>
    <n v="5441836"/>
    <s v="ELABORACIÓN Y CONSERVACIÓN DE PESCADO Y PRODUCTO DE PESCADO"/>
    <x v="3"/>
    <n v="112"/>
    <s v="Sustancias Activas de Azul de Metileno"/>
    <n v="6.7103300000000005E-2"/>
    <x v="0"/>
    <s v="DS90/2000 del MINSEGPRES"/>
    <s v="Puerto Montt"/>
    <s v="Llanquihue"/>
    <x v="6"/>
    <n v="668070"/>
    <n v="5404268"/>
    <n v="18"/>
    <s v="Tabla 5"/>
    <s v="Mar"/>
    <x v="7"/>
  </r>
  <r>
    <s v="PESQUERA Y CONSERVERA ISLA LENNOX  LIMITADA"/>
    <s v="PESQUERA Y CONSERVERA ISLA LENNOX LTDA."/>
    <n v="879"/>
    <s v="ACTIVIDAD NO BIEN ESPECIFICADA"/>
    <x v="3"/>
    <n v="230"/>
    <s v="Sólidos suspendidos totales"/>
    <n v="6.6798336E-2"/>
    <x v="0"/>
    <s v="DS90/2000 del MINSEGPRES"/>
    <s v="Punta Arenas"/>
    <s v="Magallanes"/>
    <x v="4"/>
    <n v="374559"/>
    <n v="4113214"/>
    <n v="19"/>
    <s v="Tabla 5"/>
    <s v="Mar"/>
    <x v="2"/>
  </r>
  <r>
    <s v="AGUAS CHANAR S A"/>
    <m/>
    <n v="4588297"/>
    <s v="ELIMINACIÓN DE DESPERDICIOS Y AGUAS RESIDUALES, SANEAMIENTO Y ACTIVIDADES SIMILARES"/>
    <x v="10"/>
    <s v="7-99542570-3304-400"/>
    <s v="Aluminio"/>
    <n v="6.6774959999999994E-2"/>
    <x v="0"/>
    <s v="DS90/2000 del MINSEGPRES"/>
    <s v="Huasco"/>
    <s v="Huasco"/>
    <x v="3"/>
    <m/>
    <m/>
    <m/>
    <s v="Sin Información"/>
    <s v="Mar"/>
    <x v="8"/>
  </r>
  <r>
    <s v="KELAR S.A."/>
    <s v="CENTRAL A GAS CICLO COMBINADO KELAR"/>
    <n v="5463833"/>
    <s v="GENERACIÓN, CAPTACIÓN Y DISTRIBUCIÓN DE ENERGÍA ELÉCTRICA"/>
    <x v="0"/>
    <n v="945"/>
    <s v="Manganeso"/>
    <n v="6.6093587999999995E-2"/>
    <x v="0"/>
    <s v="DS90/2000 del MINSEGPRES"/>
    <s v="Mejillones"/>
    <s v="Antofagasta"/>
    <x v="2"/>
    <n v="359951"/>
    <n v="7449541"/>
    <n v="19"/>
    <s v="Tabla 5"/>
    <s v="Mar"/>
    <x v="8"/>
  </r>
  <r>
    <s v="SEALAND AQUACULTURE S.A"/>
    <s v="SEALAND AQUACULTURE"/>
    <n v="5441841"/>
    <s v="EXPLOTACIÓN DE CRIADEROS DE PECES Y PRODUCTOS DEL MAR EN GENERAL (ACUICULTURA); Y SERVICIOS RELACIONADOS"/>
    <x v="4"/>
    <n v="117"/>
    <s v="Boro"/>
    <n v="6.5964096E-2"/>
    <x v="0"/>
    <s v="DS90/2000 del MINSEGPRES"/>
    <s v="Calbuco"/>
    <s v="Llanquihue"/>
    <x v="6"/>
    <n v="633393"/>
    <n v="5371427"/>
    <n v="18"/>
    <s v="Tabla 5"/>
    <s v="Mar"/>
    <x v="9"/>
  </r>
  <r>
    <s v="ENAEX S A"/>
    <s v="PRILLEX AMÉRICA"/>
    <n v="5441788"/>
    <s v="FABRICACIÓN DE ABONOS Y COMPUESTOS DE NITRÓGENO"/>
    <x v="9"/>
    <n v="59"/>
    <s v="Arsénico"/>
    <n v="6.5842501999999997E-2"/>
    <x v="0"/>
    <s v="DS90/2000 del MINSEGPRES"/>
    <s v="Mejillones"/>
    <s v="Antofagasta"/>
    <x v="2"/>
    <n v="353616"/>
    <n v="7445340"/>
    <n v="19"/>
    <s v="Tabla 5"/>
    <s v="Mar"/>
    <x v="8"/>
  </r>
  <r>
    <s v="ENAP REFINERIAS S A"/>
    <s v="EMPRESA NACIONAL DEL PETRÓLEO (ENAP)"/>
    <n v="6760"/>
    <s v="FABRICACIÓN DE PRODUCTOS DE REFINACIÓN DE PETRÓLEO"/>
    <x v="11"/>
    <n v="73"/>
    <s v="Níquel"/>
    <n v="6.5691009999999994E-2"/>
    <x v="0"/>
    <s v="DS90/2000 del MINSEGPRES"/>
    <s v="Concón"/>
    <s v="Valparaíso"/>
    <x v="1"/>
    <n v="265599"/>
    <n v="6354307"/>
    <n v="19"/>
    <s v="Tabla 5"/>
    <s v="Mar"/>
    <x v="8"/>
  </r>
  <r>
    <s v="CELULOSA ARAUCO Y CONSTITUCION S A"/>
    <s v="PLANTA ARAUCO"/>
    <n v="2397"/>
    <s v="FABRICACIÓN DE PASTAS DE MADERA, PAPEL Y CARTÓN"/>
    <x v="6"/>
    <n v="178"/>
    <s v="Plomo"/>
    <n v="6.5218823999999995E-2"/>
    <x v="0"/>
    <s v="DS90/2000 del MINSEGPRES"/>
    <s v="Arauco"/>
    <s v="Arauco"/>
    <x v="0"/>
    <n v="657571"/>
    <n v="5880775"/>
    <n v="18"/>
    <s v="Tabla 5"/>
    <s v="Mar"/>
    <x v="8"/>
  </r>
  <r>
    <s v="SAFCOL CHILE S A"/>
    <s v="SAFCOL"/>
    <n v="5441838"/>
    <s v="ELABORACIÓN Y CONSERVACIÓN DE PESCADO Y PRODUCTO DE PESCADO"/>
    <x v="4"/>
    <n v="114"/>
    <s v="Sólidos suspendidos totales"/>
    <n v="6.4944000000000002E-2"/>
    <x v="0"/>
    <s v="DS90/2000 del MINSEGPRES"/>
    <s v="Puerto Montt"/>
    <s v="Llanquihue"/>
    <x v="6"/>
    <n v="666171"/>
    <n v="5402856"/>
    <n v="18"/>
    <s v="Tabla 5"/>
    <s v="Mar"/>
    <x v="2"/>
  </r>
  <r>
    <s v="CIA PESQUERA CAMANCHACA S A"/>
    <s v="CAMANCHACA PESCA NORTE"/>
    <n v="5441767"/>
    <s v="ELABORACIÓN Y CONSERVACIÓN DE PESCADO Y PRODUCTO DE PESCADO"/>
    <x v="3"/>
    <n v="37"/>
    <s v="Índice de fenol"/>
    <n v="6.4848740000000002E-2"/>
    <x v="0"/>
    <s v="DS90/2000 del MINSEGPRES"/>
    <s v="Iquique"/>
    <s v="Iquique"/>
    <x v="5"/>
    <n v="378881"/>
    <n v="7765629"/>
    <n v="19"/>
    <s v="Tabla 5"/>
    <s v="Mar"/>
    <x v="12"/>
  </r>
  <r>
    <s v="SOPESA S A"/>
    <s v="SOPESA"/>
    <n v="5441821"/>
    <s v="ELABORACIÓN Y CONSERVACIÓN DE PESCADO Y PRODUCTO DE PESCADO"/>
    <x v="4"/>
    <n v="96"/>
    <s v="Hierro / hierro disuelto"/>
    <n v="6.4760922999999998E-2"/>
    <x v="0"/>
    <s v="DS90/2000 del MINSEGPRES"/>
    <s v="San Antonio"/>
    <s v="San Antonio"/>
    <x v="1"/>
    <n v="257104"/>
    <n v="6279310"/>
    <n v="19"/>
    <s v="Tabla 4"/>
    <s v="Mar"/>
    <x v="10"/>
  </r>
  <r>
    <s v="GRANJAMAR S A"/>
    <s v="GRANJAMAR SA"/>
    <n v="244861"/>
    <s v="ELABORACIÓN Y CONSERVACIÓN DE PESCADO Y PRODUCTO DE PESCADO"/>
    <x v="4"/>
    <n v="286"/>
    <s v="Zinc"/>
    <n v="6.4397658999999996E-2"/>
    <x v="0"/>
    <s v="DS90/2000 del MINSEGPRES"/>
    <s v="Coquimbo"/>
    <s v="Elqui"/>
    <x v="7"/>
    <n v="258859"/>
    <n v="6650139"/>
    <n v="19"/>
    <s v="Tabla 4"/>
    <s v="Mar"/>
    <x v="8"/>
  </r>
  <r>
    <s v="CORPESCA S A"/>
    <s v="PLANTA SUR"/>
    <n v="3478"/>
    <s v="ELABORACIÓN Y CONSERVACIÓN DE PESCADO Y PRODUCTO DE PESCADO"/>
    <x v="3"/>
    <n v="215"/>
    <s v="Molibdeno"/>
    <n v="6.4345011999999993E-2"/>
    <x v="0"/>
    <s v="DS90/2000 del MINSEGPRES"/>
    <s v="Iquique"/>
    <s v="Iquique"/>
    <x v="5"/>
    <n v="380796"/>
    <n v="7765581"/>
    <n v="19"/>
    <s v="Tabla 5"/>
    <s v="Mar"/>
    <x v="8"/>
  </r>
  <r>
    <s v="ORIZON S A"/>
    <s v="PLANTA ORIZON NORTE"/>
    <n v="100618"/>
    <s v="ELABORACIÓN Y CONSERVACIÓN DE PESCADO Y PRODUCTO DE PESCADO"/>
    <x v="3"/>
    <n v="697"/>
    <s v="Aceites y grasas"/>
    <n v="6.4306000000000002E-2"/>
    <x v="0"/>
    <s v="DS90/2000 del MINSEGPRES"/>
    <s v="Coronel"/>
    <s v="Concepción"/>
    <x v="0"/>
    <n v="663128"/>
    <n v="5901025"/>
    <n v="18"/>
    <s v="Tabla 5"/>
    <s v="Mar"/>
    <x v="3"/>
  </r>
  <r>
    <s v="GRANERO SOCIEDAD ANONIMA"/>
    <s v="GRANERO S A "/>
    <n v="1441898"/>
    <s v="ELABORACIÓN Y CONSERVACIÓN DE PESCADO Y PRODUCTO DE PESCADO"/>
    <x v="4"/>
    <n v="172"/>
    <s v="Aluminio"/>
    <n v="6.4282987E-2"/>
    <x v="0"/>
    <s v="DS90/2000 del MINSEGPRES"/>
    <s v="Aysén"/>
    <s v="Aisén"/>
    <x v="10"/>
    <n v="670450"/>
    <n v="4963960"/>
    <n v="18"/>
    <s v="Tabla 5"/>
    <s v="Mar"/>
    <x v="8"/>
  </r>
  <r>
    <s v="ENAP REFINERIAS S A"/>
    <s v="TERMINAL MARÍTIMO DE QUINTERO"/>
    <n v="5441801"/>
    <s v="FABRICACIÓN DE PRODUCTOS DE REFINACIÓN DE PETRÓLEO"/>
    <x v="11"/>
    <n v="75"/>
    <s v="Cobre"/>
    <n v="6.4280181000000006E-2"/>
    <x v="0"/>
    <s v="DS90/2000 del MINSEGPRES"/>
    <s v="Quintero"/>
    <s v="Valparaíso"/>
    <x v="1"/>
    <n v="266735"/>
    <n v="6371284"/>
    <n v="19"/>
    <s v="Tabla 5"/>
    <s v="Mar"/>
    <x v="8"/>
  </r>
  <r>
    <s v="CIA PESQUERA CAMANCHACA S A"/>
    <s v="CULTIVO BAHÍA GUANAQUEROS"/>
    <n v="5452625"/>
    <s v="EXPLOTACIÓN DE CRIADEROS DE PECES Y PRODUCTOS DEL MAR EN GENERAL (ACUICULTURA); Y SERVICIOS RELACIONADOS"/>
    <x v="3"/>
    <n v="43"/>
    <s v="Fluoruros"/>
    <n v="6.4219319999999996E-2"/>
    <x v="0"/>
    <s v="DS90/2000 del MINSEGPRES"/>
    <s v="Coquimbo"/>
    <s v="Elqui"/>
    <x v="7"/>
    <n v="265890"/>
    <n v="6657326"/>
    <n v="19"/>
    <s v="Tabla 5"/>
    <s v="Mar"/>
    <x v="6"/>
  </r>
  <r>
    <s v="LOTA PROTEIN S A"/>
    <s v="LOTA PROTEIN S.A."/>
    <n v="5441924"/>
    <s v="ELABORACIÓN Y CONSERVACIÓN DE PESCADO Y PRODUCTO DE PESCADO"/>
    <x v="3"/>
    <n v="197"/>
    <s v="Hidrocarburos volátiles"/>
    <n v="6.4149800000000007E-2"/>
    <x v="0"/>
    <s v="DS90/2000 del MINSEGPRES"/>
    <s v="Lota"/>
    <s v="Concepción"/>
    <x v="0"/>
    <n v="663777"/>
    <n v="5892531"/>
    <n v="18"/>
    <s v="Tabla 5"/>
    <s v="Mar"/>
    <x v="4"/>
  </r>
  <r>
    <s v="LOTA PROTEIN S A"/>
    <s v="LOTA PROTEIN S.A."/>
    <n v="5441924"/>
    <s v="ELABORACIÓN Y CONSERVACIÓN DE PESCADO Y PRODUCTO DE PESCADO"/>
    <x v="3"/>
    <n v="197"/>
    <s v="Sulfuros"/>
    <n v="6.4149800000000007E-2"/>
    <x v="0"/>
    <s v="DS90/2000 del MINSEGPRES"/>
    <s v="Lota"/>
    <s v="Concepción"/>
    <x v="0"/>
    <n v="663777"/>
    <n v="5892531"/>
    <n v="18"/>
    <s v="Tabla 5"/>
    <s v="Mar"/>
    <x v="0"/>
  </r>
  <r>
    <s v="BLUMAR S.A."/>
    <s v="BLUMAR CORONEL"/>
    <n v="5441909"/>
    <s v="ELABORACIÓN Y CONSERVACIÓN DE PESCADO Y PRODUCTO DE PESCADO"/>
    <x v="3"/>
    <n v="179"/>
    <s v="Hidrocarburos volátiles"/>
    <n v="6.336E-2"/>
    <x v="0"/>
    <s v="DS90/2000 del MINSEGPRES"/>
    <s v="Coronel"/>
    <s v="Concepción"/>
    <x v="0"/>
    <n v="664405"/>
    <n v="5900722"/>
    <n v="18"/>
    <s v="Tabla 5"/>
    <s v="Mar"/>
    <x v="4"/>
  </r>
  <r>
    <s v="EMPRESA ELECTRICA COCHRANE S.P.A."/>
    <s v="CENTRAL TERMOELÉCTRICA COCHRANE"/>
    <n v="5452233"/>
    <s v="GENERACIÓN, CAPTACIÓN Y DISTRIBUCIÓN DE ENERGÍA ELÉCTRICA"/>
    <x v="0"/>
    <n v="854"/>
    <s v="Cadmio"/>
    <n v="6.3109709999999999E-2"/>
    <x v="0"/>
    <s v="DS90/2000 del MINSEGPRES"/>
    <s v="Mejillones"/>
    <s v="Antofagasta"/>
    <x v="2"/>
    <n v="359025"/>
    <n v="7448705"/>
    <n v="19"/>
    <s v="Tabla 4"/>
    <s v="Mar"/>
    <x v="8"/>
  </r>
  <r>
    <s v="CAMANCHACA PESCA SUR S.A."/>
    <s v="PLANTA CORONEL"/>
    <n v="5441910"/>
    <s v="ELABORACIÓN Y CONSERVACIÓN DE PESCADO Y PRODUCTO DE PESCADO"/>
    <x v="3"/>
    <n v="182"/>
    <s v="Hidrocarburos totales"/>
    <n v="6.2897999999999996E-2"/>
    <x v="0"/>
    <s v="DS90/2000 del MINSEGPRES"/>
    <s v="Coronel"/>
    <s v="Concepción"/>
    <x v="0"/>
    <n v="664349"/>
    <n v="5900893"/>
    <n v="18"/>
    <s v="Tabla 5"/>
    <s v="Mar"/>
    <x v="4"/>
  </r>
  <r>
    <s v="SALMONES CAMANCHACA S A"/>
    <s v="PLANTA DE PROCESO TOMÉ"/>
    <n v="2326955"/>
    <s v="ELABORACIÓN Y CONSERVACIÓN DE PESCADO Y PRODUCTO DE PESCADO"/>
    <x v="3"/>
    <n v="225"/>
    <s v="Sustancias Activas de Azul de Metileno"/>
    <n v="6.2865660000000004E-2"/>
    <x v="0"/>
    <s v="DS90/2000 del MINSEGPRES"/>
    <s v="Tomé"/>
    <s v="Concepción"/>
    <x v="0"/>
    <n v="684207"/>
    <n v="5944943"/>
    <n v="18"/>
    <s v="Tabla 5"/>
    <s v="Mar"/>
    <x v="7"/>
  </r>
  <r>
    <s v="FORESTAL Y PAPELERA CONCEPCION S A"/>
    <s v="FORESTAL Y PAPELERA CONCEPCION S A"/>
    <n v="5441937"/>
    <s v="FABRICACIÓN DE PASTAS DE MADERA, PAPEL Y CARTÓN"/>
    <x v="6"/>
    <n v="214"/>
    <s v="Zinc"/>
    <n v="6.2666208000000001E-2"/>
    <x v="0"/>
    <s v="DS90/2000 del MINSEGPRES"/>
    <s v="Coronel"/>
    <s v="Concepción"/>
    <x v="0"/>
    <n v="667926"/>
    <n v="5932321"/>
    <n v="18"/>
    <s v="Tabla 5"/>
    <s v="Mar"/>
    <x v="8"/>
  </r>
  <r>
    <s v="FUNDACION CHILE"/>
    <s v="ESTACION EXPERIMENTAL QUILLAIPE"/>
    <n v="5441926"/>
    <s v="INVESTIGACIONES Y DESARROLLO EXPERIMENTAL EN EL CAMPO DE LAS CIENCIAS NATURALES Y LA INGENIERÍA"/>
    <x v="4"/>
    <n v="204"/>
    <s v="Sólidos suspendidos totales"/>
    <n v="6.2444140000000002E-2"/>
    <x v="0"/>
    <s v="DS90/2000 del MINSEGPRES"/>
    <s v="Puerto Montt"/>
    <s v="Llanquihue"/>
    <x v="6"/>
    <n v="689019"/>
    <n v="5397140"/>
    <n v="18"/>
    <s v="Tabla 4"/>
    <s v="Mar"/>
    <x v="2"/>
  </r>
  <r>
    <s v="SALMONES ANTARTICA S A"/>
    <s v="SALMONES ANTÁRTICA S.A."/>
    <n v="5441862"/>
    <s v="ELABORACIÓN Y CONSERVACIÓN DE PESCADO Y PRODUCTO DE PESCADO"/>
    <x v="3"/>
    <n v="138"/>
    <s v="Fluoruros"/>
    <n v="6.216232E-2"/>
    <x v="0"/>
    <s v="DS90/2000 del MINSEGPRES"/>
    <s v="Chonchi"/>
    <s v="Chiloé"/>
    <x v="6"/>
    <n v="396959"/>
    <n v="4722167"/>
    <n v="18"/>
    <s v="Tabla 5"/>
    <s v="Mar"/>
    <x v="6"/>
  </r>
  <r>
    <s v="MAINSTREAM CHILE S A"/>
    <s v="PLANTA QUEMCHI   PROSAL"/>
    <n v="5441859"/>
    <s v="ELABORACIÓN Y CONSERVACIÓN DE PESCADO Y PRODUCTO DE PESCADO"/>
    <x v="3"/>
    <n v="135"/>
    <s v="Fluoruros"/>
    <n v="6.2047234E-2"/>
    <x v="0"/>
    <s v="DS90/2000 del MINSEGPRES"/>
    <s v="Quemchi"/>
    <s v="Chiloé"/>
    <x v="6"/>
    <n v="624871"/>
    <n v="5332438"/>
    <n v="18"/>
    <s v="Tabla 5"/>
    <s v="Mar"/>
    <x v="6"/>
  </r>
  <r>
    <s v="CAMANCHACA PESCA SUR S.A."/>
    <s v="PLANTA CORONEL"/>
    <n v="5441910"/>
    <s v="ELABORACIÓN Y CONSERVACIÓN DE PESCADO Y PRODUCTO DE PESCADO"/>
    <x v="3"/>
    <n v="223"/>
    <s v="Sulfuros"/>
    <n v="6.1229079999999998E-2"/>
    <x v="0"/>
    <s v="DS90/2000 del MINSEGPRES"/>
    <s v="Coronel"/>
    <s v="Concepción"/>
    <x v="0"/>
    <n v="664349"/>
    <n v="5900893"/>
    <n v="18"/>
    <s v="Tabla 5"/>
    <s v="Mar"/>
    <x v="0"/>
  </r>
  <r>
    <s v="EXPORTADORA LOS FIORDOS LIMITADA"/>
    <s v="PISCICULTURA PARGUA"/>
    <n v="5469458"/>
    <s v="EXPLOTACIÓN DE CRIADEROS DE PECES Y PRODUCTOS DEL MAR EN GENERAL (ACUICULTURA); Y SERVICIOS RELACIONADOS"/>
    <x v="3"/>
    <n v="865"/>
    <s v="Aluminio"/>
    <n v="6.1195684E-2"/>
    <x v="0"/>
    <s v="DS90/2000 del MINSEGPRES"/>
    <s v="Calbuco"/>
    <s v="Llanquihue"/>
    <x v="6"/>
    <n v="632955"/>
    <n v="5371852"/>
    <n v="18"/>
    <s v="Tabla 5"/>
    <s v="Mar"/>
    <x v="8"/>
  </r>
  <r>
    <s v="CIA SIDERURGICA HUACHIPATO S A"/>
    <s v="COMPAÑÍA SIDERÚRGICA HUACHIPATO"/>
    <n v="633"/>
    <s v="INDUSTRIAS BÁSICAS DE HIERRO Y ACERO"/>
    <x v="7"/>
    <n v="193"/>
    <s v="Zinc"/>
    <n v="6.0936589999999999E-2"/>
    <x v="0"/>
    <s v="DS90/2000 del MINSEGPRES"/>
    <s v="Talcahuano"/>
    <s v="Concepción"/>
    <x v="0"/>
    <n v="667342"/>
    <n v="5931035"/>
    <n v="18"/>
    <s v="Tabla 5"/>
    <s v="Mar"/>
    <x v="8"/>
  </r>
  <r>
    <s v="CERMAQ CHILE S.A."/>
    <s v="PLANTA ANCUD"/>
    <n v="5441849"/>
    <s v="EXPLOTACIÓN DE CRIADEROS DE PECES Y PRODUCTOS DEL MAR EN GENERAL (ACUICULTURA); Y SERVICIOS RELACIONADOS"/>
    <x v="3"/>
    <n v="125"/>
    <s v="Aluminio"/>
    <n v="6.0507803999999998E-2"/>
    <x v="0"/>
    <s v="DS90/2000 del MINSEGPRES"/>
    <s v="Ancud"/>
    <s v="Chiloé"/>
    <x v="6"/>
    <n v="601773"/>
    <n v="5363891"/>
    <n v="18"/>
    <s v="Tabla 5"/>
    <s v="Mar"/>
    <x v="8"/>
  </r>
  <r>
    <s v="FUNDACION CHILE"/>
    <s v="ESTACION EXPERIMENTAL QUILLAIPE"/>
    <n v="5441926"/>
    <s v="INVESTIGACIONES Y DESARROLLO EXPERIMENTAL EN EL CAMPO DE LAS CIENCIAS NATURALES Y LA INGENIERÍA"/>
    <x v="4"/>
    <n v="204"/>
    <s v="Aceites y grasas"/>
    <n v="5.9897199999999998E-2"/>
    <x v="0"/>
    <s v="DS90/2000 del MINSEGPRES"/>
    <s v="Puerto Montt"/>
    <s v="Llanquihue"/>
    <x v="6"/>
    <n v="689019"/>
    <n v="5397140"/>
    <n v="18"/>
    <s v="Tabla 4"/>
    <s v="Mar"/>
    <x v="3"/>
  </r>
  <r>
    <s v="STANDARD WOOL CHILE S A"/>
    <s v="STANDARD WOOL CHILE S.A."/>
    <n v="5441900"/>
    <s v="PREPARACIÓN DE HILATURA DE FIBRAS TEXTILES; TEJEDURA DE PRODUCTOS TEXTILES"/>
    <x v="11"/>
    <n v="170"/>
    <s v="Aluminio"/>
    <n v="5.9743047000000001E-2"/>
    <x v="0"/>
    <s v="DS90/2000 del MINSEGPRES"/>
    <s v="Punta Arenas"/>
    <s v="Magallanes"/>
    <x v="4"/>
    <n v="376288"/>
    <n v="4119488"/>
    <n v="19"/>
    <s v="Tabla 5"/>
    <s v="Mar"/>
    <x v="8"/>
  </r>
  <r>
    <s v="ENAEX S A"/>
    <s v="PRILLEX AMÉRICA"/>
    <n v="5441788"/>
    <s v="FABRICACIÓN DE ABONOS Y COMPUESTOS DE NITRÓGENO"/>
    <x v="9"/>
    <n v="59"/>
    <s v="Manganeso"/>
    <n v="5.9639375000000001E-2"/>
    <x v="0"/>
    <s v="DS90/2000 del MINSEGPRES"/>
    <s v="Mejillones"/>
    <s v="Antofagasta"/>
    <x v="2"/>
    <n v="353616"/>
    <n v="7445340"/>
    <n v="19"/>
    <s v="Tabla 5"/>
    <s v="Mar"/>
    <x v="8"/>
  </r>
  <r>
    <s v="SALMONES AUCAR LIMITADA"/>
    <s v="SALMONES AUCAR"/>
    <n v="3104579"/>
    <s v="ELABORACIÓN Y CONSERVACIÓN DE PESCADO Y PRODUCTO DE PESCADO"/>
    <x v="3"/>
    <n v="136"/>
    <s v="Zinc"/>
    <n v="5.9398011000000001E-2"/>
    <x v="0"/>
    <s v="DS90/2000 del MINSEGPRES"/>
    <s v="Quemchi"/>
    <s v="Chiloé"/>
    <x v="6"/>
    <n v="625248"/>
    <n v="5330558"/>
    <n v="18"/>
    <s v="Tabla 5"/>
    <s v="Mar"/>
    <x v="8"/>
  </r>
  <r>
    <s v="ORIZON S A"/>
    <s v="ORIZON PLANTA PUERTO MONTT"/>
    <n v="5441832"/>
    <s v="ELABORACIÓN Y CONSERVACIÓN DE PESCADO Y PRODUCTO DE PESCADO"/>
    <x v="3"/>
    <n v="108"/>
    <s v="Sustancias Activas de Azul de Metileno"/>
    <n v="5.935402E-2"/>
    <x v="0"/>
    <s v="DS90/2000 del MINSEGPRES"/>
    <s v="Puerto Montt"/>
    <s v="Llanquihue"/>
    <x v="6"/>
    <n v="663913"/>
    <n v="5401765"/>
    <n v="18"/>
    <s v="Tabla 5"/>
    <s v="Mar"/>
    <x v="7"/>
  </r>
  <r>
    <s v="TORALLA SOCIEDAD ANONIMA"/>
    <s v="TORALLA S.A."/>
    <n v="5441864"/>
    <s v="ELABORACIÓN Y CONSERVACIÓN DE PESCADO Y PRODUCTO DE PESCADO"/>
    <x v="4"/>
    <n v="140"/>
    <s v="Boro"/>
    <n v="5.9182199999999997E-2"/>
    <x v="0"/>
    <s v="DS90/2000 del MINSEGPRES"/>
    <s v="Chonchi"/>
    <s v="Chiloé"/>
    <x v="6"/>
    <n v="604707"/>
    <n v="5276592"/>
    <n v="18"/>
    <s v="Tabla 5"/>
    <s v="Mar"/>
    <x v="9"/>
  </r>
  <r>
    <s v="CERMAQ CHILE S.A."/>
    <s v="PLANTA DALCAHUE"/>
    <n v="5441850"/>
    <s v="EXPLOTACIÓN DE CRIADEROS DE PECES Y PRODUCTOS DEL MAR EN GENERAL (ACUICULTURA); Y SERVICIOS RELACIONADOS"/>
    <x v="3"/>
    <n v="126"/>
    <s v="Nitrógeno Total Kjeldahl"/>
    <n v="5.8617240000000001E-2"/>
    <x v="0"/>
    <s v="DS90/2000 del MINSEGPRES"/>
    <s v="Dalcahue"/>
    <s v="Chiloé"/>
    <x v="6"/>
    <n v="609744"/>
    <n v="5306345"/>
    <n v="18"/>
    <s v="Tabla 5"/>
    <s v="Mar"/>
    <x v="5"/>
  </r>
  <r>
    <s v="ENAEX S A"/>
    <s v="PRILLEX AMÉRICA"/>
    <n v="5441788"/>
    <s v="FABRICACIÓN DE ABONOS Y COMPUESTOS DE NITRÓGENO"/>
    <x v="9"/>
    <n v="60"/>
    <s v="Manganeso"/>
    <n v="5.8218666000000002E-2"/>
    <x v="0"/>
    <s v="DS90/2000 del MINSEGPRES"/>
    <s v="Mejillones"/>
    <s v="Antofagasta"/>
    <x v="2"/>
    <n v="353616"/>
    <n v="7445340"/>
    <n v="19"/>
    <s v="Tabla 5"/>
    <s v="Mar"/>
    <x v="8"/>
  </r>
  <r>
    <s v="COMPLEJO PORTUARIO MEJILLONES S A"/>
    <s v="TERMINAL 1 COMPLEJO PORTUARIO MEJILLONES"/>
    <n v="5452822"/>
    <s v="OTRAS ACTIVIDADES DE TRANSPORTE COMPLEMENTARIAS"/>
    <x v="4"/>
    <n v="220"/>
    <s v="Fluoruros"/>
    <n v="5.7556113999999998E-2"/>
    <x v="0"/>
    <s v="DS90/2000 del MINSEGPRES"/>
    <s v="Mejillones"/>
    <s v="Antofagasta"/>
    <x v="2"/>
    <n v="358030"/>
    <n v="7448164"/>
    <n v="19"/>
    <s v="Tabla 4"/>
    <s v="Mar"/>
    <x v="6"/>
  </r>
  <r>
    <s v="MAINSTREAM CHILE S A"/>
    <s v="PLANTA QUEMCHI   PROSAL"/>
    <n v="5441859"/>
    <s v="ELABORACIÓN Y CONSERVACIÓN DE PESCADO Y PRODUCTO DE PESCADO"/>
    <x v="3"/>
    <n v="135"/>
    <s v="Hierro / hierro disuelto"/>
    <n v="5.7237839999999998E-2"/>
    <x v="0"/>
    <s v="DS90/2000 del MINSEGPRES"/>
    <s v="Quemchi"/>
    <s v="Chiloé"/>
    <x v="6"/>
    <n v="624871"/>
    <n v="5332438"/>
    <n v="18"/>
    <s v="Tabla 5"/>
    <s v="Mar"/>
    <x v="10"/>
  </r>
  <r>
    <s v="PESQUERA QUINTERO SA"/>
    <s v="PESQUERA QUINTERO S.A."/>
    <n v="5441804"/>
    <s v="ELABORACIÓN Y CONSERVACIÓN DE PESCADO Y PRODUCTO DE PESCADO"/>
    <x v="3"/>
    <n v="78"/>
    <s v="Fluoruros"/>
    <n v="5.7178696000000001E-2"/>
    <x v="0"/>
    <s v="DS90/2000 del MINSEGPRES"/>
    <s v="Quintero"/>
    <s v="Valparaíso"/>
    <x v="1"/>
    <n v="263471"/>
    <n v="6370534"/>
    <n v="19"/>
    <s v="Tabla 4"/>
    <s v="Mar"/>
    <x v="6"/>
  </r>
  <r>
    <s v="PESQUERA Y CONSERVERA CABO DE HORNOS SA"/>
    <s v="NMP CHILE"/>
    <n v="5452718"/>
    <s v="ACTIVIDAD NO BIEN ESPECIFICADA"/>
    <x v="3"/>
    <n v="674"/>
    <s v="Aceites y grasas"/>
    <n v="5.6916309999999998E-2"/>
    <x v="0"/>
    <s v="DS90/2000 del MINSEGPRES"/>
    <s v="Punta Arenas"/>
    <s v="Magallanes"/>
    <x v="4"/>
    <n v="375821"/>
    <n v="4120119"/>
    <n v="19"/>
    <s v="Tabla 5"/>
    <s v="Mar"/>
    <x v="3"/>
  </r>
  <r>
    <s v="PESQUERA FRIOSUR S A"/>
    <s v="PESQUERA FRIOSUR S.A."/>
    <n v="5441878"/>
    <s v="EXPLOTACIÓN DE CRIADEROS DE PECES Y PRODUCTOS DEL MAR EN GENERAL (ACUICULTURA); Y SERVICIOS RELACIONADOS"/>
    <x v="8"/>
    <n v="154"/>
    <s v="Aluminio"/>
    <n v="5.6866158E-2"/>
    <x v="0"/>
    <s v="DS90/2000 del MINSEGPRES"/>
    <s v="Aysén"/>
    <s v="Aisén"/>
    <x v="10"/>
    <n v="670274"/>
    <n v="4963366"/>
    <n v="18"/>
    <s v="Tabla 5"/>
    <s v="Mar"/>
    <x v="8"/>
  </r>
  <r>
    <s v="CELULOSA ARAUCO Y CONSTITUCION S A"/>
    <s v="PLANTA CONSTITUCION"/>
    <n v="2396"/>
    <s v="FABRICACIÓN DE PRODUCTOS DE HORNOS COQUE"/>
    <x v="6"/>
    <n v="176"/>
    <s v="Níquel"/>
    <n v="5.6838100000000003E-2"/>
    <x v="0"/>
    <s v="DS90/2000 del MINSEGPRES"/>
    <s v="Constitución"/>
    <s v="Talca"/>
    <x v="8"/>
    <n v="735130"/>
    <n v="6087753"/>
    <n v="18"/>
    <s v="Tabla 5"/>
    <s v="Mar"/>
    <x v="8"/>
  </r>
  <r>
    <s v="CELULOSA ARAUCO Y CONSTITUCION S A"/>
    <s v="PLANTA CONSTITUCION"/>
    <n v="2396"/>
    <s v="FABRICACIÓN DE PRODUCTOS DE HORNOS COQUE"/>
    <x v="6"/>
    <n v="176"/>
    <s v="Cromo Total"/>
    <n v="5.6838100000000003E-2"/>
    <x v="0"/>
    <s v="DS90/2000 del MINSEGPRES"/>
    <s v="Constitución"/>
    <s v="Talca"/>
    <x v="8"/>
    <n v="735130"/>
    <n v="6087753"/>
    <n v="18"/>
    <s v="Tabla 5"/>
    <s v="Mar"/>
    <x v="8"/>
  </r>
  <r>
    <s v="MANUFACTURA DE CUEROS DEL SUR LIMITADA"/>
    <s v="MANUFACTURA DE CUEROS DEL SUR"/>
    <n v="5441898"/>
    <s v="CURTIDO Y ADOBO DE CUEROS"/>
    <x v="11"/>
    <n v="168"/>
    <s v="Sulfatos"/>
    <n v="5.6453759999999999E-2"/>
    <x v="0"/>
    <s v="DS90/2000 del MINSEGPRES"/>
    <s v="Puerto Montt"/>
    <s v="Llanquihue"/>
    <x v="6"/>
    <n v="669594"/>
    <n v="5404969"/>
    <n v="18"/>
    <s v="Tabla 5"/>
    <s v="Mar"/>
    <x v="0"/>
  </r>
  <r>
    <s v="CENTRAL TERMOELECTRICA ANDINA S A"/>
    <s v="CENTRAL TERMICA ANDINA"/>
    <n v="436492"/>
    <s v="GENERACIÓN, CAPTACIÓN Y DISTRIBUCIÓN DE ENERGÍA ELÉCTRICA"/>
    <x v="0"/>
    <n v="222"/>
    <s v="Selenio"/>
    <n v="5.5658020000000002E-2"/>
    <x v="0"/>
    <s v="DS90/2000 del MINSEGPRES"/>
    <s v="Mejillones"/>
    <s v="Antofagasta"/>
    <x v="2"/>
    <n v="355799"/>
    <n v="7446299"/>
    <n v="19"/>
    <s v="Tabla 4"/>
    <s v="Mar"/>
    <x v="13"/>
  </r>
  <r>
    <s v="CENTRAL TERMOELECTRICA ANDINA S A"/>
    <s v="CENTRAL TERMICA ANDINA"/>
    <n v="436492"/>
    <s v="GENERACIÓN, CAPTACIÓN Y DISTRIBUCIÓN DE ENERGÍA ELÉCTRICA"/>
    <x v="0"/>
    <n v="221"/>
    <s v="Selenio"/>
    <n v="5.5658020000000002E-2"/>
    <x v="0"/>
    <s v="DS90/2000 del MINSEGPRES"/>
    <s v="Mejillones"/>
    <s v="Antofagasta"/>
    <x v="2"/>
    <n v="355799"/>
    <n v="7446299"/>
    <n v="19"/>
    <s v="Tabla 4"/>
    <s v="Mar"/>
    <x v="13"/>
  </r>
  <r>
    <s v="FUNDACION CHINQUIHUE"/>
    <s v="FUNDACIÓN CHINQUIHUE"/>
    <n v="5441826"/>
    <s v="ELABORACIÓN Y CONSERVACIÓN DE PESCADO Y PRODUCTO DE PESCADO"/>
    <x v="1"/>
    <n v="102"/>
    <s v="Nitrógeno Total Kjeldahl"/>
    <n v="5.5657153000000001E-2"/>
    <x v="0"/>
    <s v="DS90/2000 del MINSEGPRES"/>
    <s v="Puerto Montt"/>
    <s v="Llanquihue"/>
    <x v="6"/>
    <n v="664372"/>
    <n v="5402202"/>
    <n v="18"/>
    <s v="Tabla 4"/>
    <s v="Mar"/>
    <x v="5"/>
  </r>
  <r>
    <s v="CORPESCA S A"/>
    <s v="PLANTA SUR"/>
    <n v="3478"/>
    <s v="ELABORACIÓN Y CONSERVACIÓN DE PESCADO Y PRODUCTO DE PESCADO"/>
    <x v="3"/>
    <n v="215"/>
    <s v="Fósforo Total"/>
    <n v="5.545804E-2"/>
    <x v="0"/>
    <s v="DS90/2000 del MINSEGPRES"/>
    <s v="Iquique"/>
    <s v="Iquique"/>
    <x v="5"/>
    <n v="380796"/>
    <n v="7765581"/>
    <n v="19"/>
    <s v="Tabla 5"/>
    <s v="Mar"/>
    <x v="5"/>
  </r>
  <r>
    <s v="PESQUERA TUBUL S A"/>
    <s v="PESQUERA TUBUL SA"/>
    <n v="5441907"/>
    <s v="ELABORACIÓN Y CONSERVACIÓN DE PESCADO Y PRODUCTO DE PESCADO"/>
    <x v="8"/>
    <n v="177"/>
    <s v="Boro"/>
    <n v="5.4682091000000002E-2"/>
    <x v="0"/>
    <s v="DS90/2000 del MINSEGPRES"/>
    <s v="Coronel"/>
    <s v="Concepción"/>
    <x v="0"/>
    <n v="662899"/>
    <n v="5908917"/>
    <n v="18"/>
    <s v="Tabla 5"/>
    <s v="Mar"/>
    <x v="9"/>
  </r>
  <r>
    <s v="ENAEX S A"/>
    <s v="PRILLEX AMÉRICA"/>
    <n v="5441788"/>
    <s v="FABRICACIÓN DE ABONOS Y COMPUESTOS DE NITRÓGENO"/>
    <x v="9"/>
    <n v="59"/>
    <s v="Sulfuros"/>
    <n v="5.4217613999999997E-2"/>
    <x v="0"/>
    <s v="DS90/2000 del MINSEGPRES"/>
    <s v="Mejillones"/>
    <s v="Antofagasta"/>
    <x v="2"/>
    <n v="353616"/>
    <n v="7445340"/>
    <n v="19"/>
    <s v="Tabla 5"/>
    <s v="Mar"/>
    <x v="0"/>
  </r>
  <r>
    <s v="BLUMAR S.A."/>
    <s v="BLUMAR CORONEL"/>
    <n v="5441909"/>
    <s v="ELABORACIÓN Y CONSERVACIÓN DE PESCADO Y PRODUCTO DE PESCADO"/>
    <x v="3"/>
    <n v="179"/>
    <s v="Sustancias Activas de Azul de Metileno"/>
    <n v="5.3856000000000001E-2"/>
    <x v="0"/>
    <s v="DS90/2000 del MINSEGPRES"/>
    <s v="Coronel"/>
    <s v="Concepción"/>
    <x v="0"/>
    <n v="664405"/>
    <n v="5900722"/>
    <n v="18"/>
    <s v="Tabla 5"/>
    <s v="Mar"/>
    <x v="7"/>
  </r>
  <r>
    <s v="CLEANAIRTECH SUDAMERICA S.A."/>
    <s v="PLANTA DESALINIZADORA"/>
    <n v="5457592"/>
    <s v="CAPTACIÓN, DEPURACIÓN Y DISTRIBUCIÓN DE AGUA"/>
    <x v="4"/>
    <n v="224"/>
    <s v="Arsénico"/>
    <n v="5.3823581000000002E-2"/>
    <x v="0"/>
    <s v="DS90/2000 del MINSEGPRES"/>
    <s v="Caldera"/>
    <s v="Copiapó"/>
    <x v="3"/>
    <n v="320210"/>
    <n v="7026122"/>
    <n v="19"/>
    <s v="Tabla 5"/>
    <s v="Mar"/>
    <x v="8"/>
  </r>
  <r>
    <s v="INDUSTRIAS ISLA QUIHUA S A"/>
    <s v="INDUSTRIAS ISLA QUIHUA SA"/>
    <n v="7047"/>
    <s v="ELABORACIÓN Y CONSERVACIÓN DE PESCADO Y PRODUCTO DE PESCADO"/>
    <x v="3"/>
    <n v="185"/>
    <s v="Zinc"/>
    <n v="5.3794147E-2"/>
    <x v="0"/>
    <s v="DS90/2000 del MINSEGPRES"/>
    <s v="Lota"/>
    <s v="Concepción"/>
    <x v="0"/>
    <n v="663754"/>
    <n v="5892911"/>
    <n v="18"/>
    <s v="Tabla 5"/>
    <s v="Mar"/>
    <x v="8"/>
  </r>
  <r>
    <s v="KELAR S.A."/>
    <s v="CENTRAL A GAS CICLO COMBINADO KELAR"/>
    <n v="5463833"/>
    <s v="GENERACIÓN, CAPTACIÓN Y DISTRIBUCIÓN DE ENERGÍA ELÉCTRICA"/>
    <x v="0"/>
    <n v="945"/>
    <s v="Cadmio"/>
    <n v="5.3656636000000001E-2"/>
    <x v="0"/>
    <s v="DS90/2000 del MINSEGPRES"/>
    <s v="Mejillones"/>
    <s v="Antofagasta"/>
    <x v="2"/>
    <n v="359951"/>
    <n v="7449541"/>
    <n v="19"/>
    <s v="Tabla 5"/>
    <s v="Mar"/>
    <x v="8"/>
  </r>
  <r>
    <s v="ALA BASE N.1"/>
    <s v="BASE AÉREA CERRO MORENO"/>
    <n v="5441800"/>
    <s v="ACTIVIDADES DE DEFENSA"/>
    <x v="4"/>
    <n v="74"/>
    <s v="Sustancias Activas de Azul de Metileno"/>
    <n v="5.3278720000000002E-2"/>
    <x v="0"/>
    <s v="DS90/2000 del MINSEGPRES"/>
    <s v="Antofagasta"/>
    <s v="Antofagasta"/>
    <x v="2"/>
    <n v="353406"/>
    <n v="7406190"/>
    <n v="19"/>
    <s v="Tabla 4"/>
    <s v="Mar"/>
    <x v="7"/>
  </r>
  <r>
    <s v="ENAEX S A"/>
    <s v="PRILLEX AMÉRICA"/>
    <n v="5441788"/>
    <s v="FABRICACIÓN DE ABONOS Y COMPUESTOS DE NITRÓGENO"/>
    <x v="9"/>
    <n v="60"/>
    <s v="Sulfuros"/>
    <n v="5.2926059999999997E-2"/>
    <x v="0"/>
    <s v="DS90/2000 del MINSEGPRES"/>
    <s v="Mejillones"/>
    <s v="Antofagasta"/>
    <x v="2"/>
    <n v="353616"/>
    <n v="7445340"/>
    <n v="19"/>
    <s v="Tabla 5"/>
    <s v="Mar"/>
    <x v="0"/>
  </r>
  <r>
    <s v="CIA SIDERURGICA HUACHIPATO S A"/>
    <s v="COMPAÑÍA SIDERÚRGICA HUACHIPATO"/>
    <n v="633"/>
    <s v="INDUSTRIAS BÁSICAS DE HIERRO Y ACERO"/>
    <x v="7"/>
    <n v="191"/>
    <s v="Zinc"/>
    <n v="5.2924805999999998E-2"/>
    <x v="0"/>
    <s v="DS90/2000 del MINSEGPRES"/>
    <s v="Talcahuano"/>
    <s v="Concepción"/>
    <x v="0"/>
    <n v="667342"/>
    <n v="5931035"/>
    <n v="18"/>
    <s v="Tabla 5"/>
    <s v="Mar"/>
    <x v="8"/>
  </r>
  <r>
    <s v="ENEL GENERACION CHILE S.A."/>
    <s v="CENTRAL TERMOELECTRICA BOCAMINA U1"/>
    <n v="5441923"/>
    <s v="GENERACIÓN, CAPTACIÓN Y DISTRIBUCIÓN DE ENERGÍA ELÉCTRICA"/>
    <x v="0"/>
    <n v="196"/>
    <s v="Selenio"/>
    <n v="5.28E-2"/>
    <x v="0"/>
    <s v="DS90/2000 del MINSEGPRES"/>
    <s v="Coronel"/>
    <s v="Concepción"/>
    <x v="0"/>
    <n v="663174"/>
    <n v="5901210"/>
    <n v="18"/>
    <s v="Tabla 4"/>
    <s v="Mar"/>
    <x v="13"/>
  </r>
  <r>
    <s v="ALGAS MARINAS S A ALGAMAR"/>
    <s v="ALGAMAR PLANTA ANCUD"/>
    <n v="5001"/>
    <s v="ELABORACIÓN DE OTROS PRODUCTOS ALIMENTICIOS N.C.P."/>
    <x v="1"/>
    <n v="122"/>
    <s v="Aceites y grasas"/>
    <n v="5.2771400000000003E-2"/>
    <x v="0"/>
    <s v="DS90/2000 del MINSEGPRES"/>
    <s v="Ancud"/>
    <s v="Chiloé"/>
    <x v="6"/>
    <n v="600267"/>
    <n v="5363722"/>
    <n v="18"/>
    <s v="Tabla 5"/>
    <s v="Mar"/>
    <x v="3"/>
  </r>
  <r>
    <s v="HIDROCULTIVOS S A"/>
    <s v="HIDROCULTIVOS EL MORRO"/>
    <n v="5441779"/>
    <s v="EXPLOTACIÓN DE CRIADEROS DE PECES Y PRODUCTOS DEL MAR EN GENERAL (ACUICULTURA); Y SERVICIOS RELACIONADOS"/>
    <x v="3"/>
    <n v="47"/>
    <s v="Sólidos suspendidos totales"/>
    <n v="5.2635000000000001E-2"/>
    <x v="0"/>
    <s v="DS90/2000 del MINSEGPRES"/>
    <s v="Caldera"/>
    <s v="Copiapó"/>
    <x v="3"/>
    <n v="311424"/>
    <n v="6996633"/>
    <n v="19"/>
    <s v="Tabla 5"/>
    <s v="Mar"/>
    <x v="2"/>
  </r>
  <r>
    <s v="LOTA PROTEIN S A"/>
    <s v="LOTA PROTEIN S.A."/>
    <n v="5441924"/>
    <s v="ELABORACIÓN Y CONSERVACIÓN DE PESCADO Y PRODUCTO DE PESCADO"/>
    <x v="3"/>
    <n v="197"/>
    <s v="Cobre"/>
    <n v="5.2176366000000002E-2"/>
    <x v="0"/>
    <s v="DS90/2000 del MINSEGPRES"/>
    <s v="Lota"/>
    <s v="Concepción"/>
    <x v="0"/>
    <n v="663777"/>
    <n v="5892531"/>
    <n v="18"/>
    <s v="Tabla 5"/>
    <s v="Mar"/>
    <x v="8"/>
  </r>
  <r>
    <s v="PESQUERA Y CONSERVERA CABO DE HORNOS SA"/>
    <s v="NMP CHILE"/>
    <n v="5452718"/>
    <s v="ACTIVIDAD NO BIEN ESPECIFICADA"/>
    <x v="3"/>
    <n v="674"/>
    <s v="Hidrocarburos totales"/>
    <n v="5.1949700000000001E-2"/>
    <x v="0"/>
    <s v="DS90/2000 del MINSEGPRES"/>
    <s v="Punta Arenas"/>
    <s v="Magallanes"/>
    <x v="4"/>
    <n v="375821"/>
    <n v="4120119"/>
    <n v="19"/>
    <s v="Tabla 5"/>
    <s v="Mar"/>
    <x v="4"/>
  </r>
  <r>
    <s v="ENAP REFINERIAS S A"/>
    <s v="EMPRESA NACIONAL DEL PETRÓLEO (ENAP)"/>
    <n v="6760"/>
    <s v="FABRICACIÓN DE PRODUCTOS DE REFINACIÓN DE PETRÓLEO"/>
    <x v="11"/>
    <n v="73"/>
    <s v="Estaño"/>
    <n v="5.1910254000000003E-2"/>
    <x v="0"/>
    <s v="DS90/2000 del MINSEGPRES"/>
    <s v="Concón"/>
    <s v="Valparaíso"/>
    <x v="1"/>
    <n v="265599"/>
    <n v="6354307"/>
    <n v="19"/>
    <s v="Tabla 5"/>
    <s v="Mar"/>
    <x v="8"/>
  </r>
  <r>
    <s v="CAMANCHACA CULTIVOS SUR S.A."/>
    <s v="RAUCO"/>
    <n v="5453027"/>
    <s v="ELABORACIÓN Y CONSERVACIÓN DE PESCADO Y PRODUCTO DE PESCADO"/>
    <x v="4"/>
    <n v="227"/>
    <s v="Hierro / hierro disuelto"/>
    <n v="5.1668496000000001E-2"/>
    <x v="0"/>
    <s v="DS90/2000 del MINSEGPRES"/>
    <s v="Chonchi"/>
    <s v="Chiloé"/>
    <x v="6"/>
    <n v="598268"/>
    <n v="5288989"/>
    <n v="18"/>
    <s v="Tabla 5"/>
    <s v="Mar"/>
    <x v="10"/>
  </r>
  <r>
    <s v="PESQUERA DEEP SEA FOOD S A"/>
    <s v="PESQUERA DEEP SEA FOOD S.A."/>
    <n v="5441852"/>
    <s v="ELABORACIÓN Y CONSERVACIÓN DE PESCADO Y PRODUCTO DE PESCADO"/>
    <x v="3"/>
    <n v="128"/>
    <s v="Aluminio"/>
    <n v="5.1610293000000002E-2"/>
    <x v="0"/>
    <s v="DS90/2000 del MINSEGPRES"/>
    <s v="Quellón"/>
    <s v="Chiloé"/>
    <x v="6"/>
    <n v="610878"/>
    <n v="5225009"/>
    <n v="18"/>
    <s v="Tabla 5"/>
    <s v="Mar"/>
    <x v="8"/>
  </r>
  <r>
    <s v="SALMOPROCESOS S A"/>
    <s v="SALMOPROCESOS S.A."/>
    <n v="5441861"/>
    <s v="ELABORACIÓN Y CONSERVACIÓN DE PESCADO Y PRODUCTO DE PESCADO"/>
    <x v="3"/>
    <n v="137"/>
    <s v="Hidrocarburos fijos"/>
    <n v="5.1532799999999997E-2"/>
    <x v="0"/>
    <s v="DS90/2000 del MINSEGPRES"/>
    <s v="Chonchi"/>
    <s v="Chiloé"/>
    <x v="6"/>
    <n v="601290"/>
    <n v="5280000"/>
    <n v="18"/>
    <s v="Tabla 5"/>
    <s v="Mar"/>
    <x v="4"/>
  </r>
  <r>
    <s v="SALMONES CAMANCHACA S A"/>
    <s v="PLANTA DE PROCESO TOMÉ"/>
    <n v="2326955"/>
    <s v="ELABORACIÓN Y CONSERVACIÓN DE PESCADO Y PRODUCTO DE PESCADO"/>
    <x v="3"/>
    <n v="225"/>
    <s v="Zinc"/>
    <n v="5.1400205999999997E-2"/>
    <x v="0"/>
    <s v="DS90/2000 del MINSEGPRES"/>
    <s v="Tomé"/>
    <s v="Concepción"/>
    <x v="0"/>
    <n v="684207"/>
    <n v="5944943"/>
    <n v="18"/>
    <s v="Tabla 5"/>
    <s v="Mar"/>
    <x v="8"/>
  </r>
  <r>
    <s v="GOLDEN OMEGA S.A."/>
    <s v="GOLDEN OMEGA "/>
    <n v="2369657"/>
    <s v="ELABORACIÓN DE ACEITES Y GRASAS DE ORIGEN VEGETAL Y ANIMAL"/>
    <x v="1"/>
    <n v="29"/>
    <s v="Sustancias Activas de Azul de Metileno"/>
    <n v="5.1341400000000002E-2"/>
    <x v="0"/>
    <s v="DS90/2000 del MINSEGPRES"/>
    <s v="Arica"/>
    <s v="Arica"/>
    <x v="9"/>
    <n v="360868"/>
    <n v="7953532"/>
    <n v="19"/>
    <s v="Tabla 5"/>
    <s v="Mar"/>
    <x v="7"/>
  </r>
  <r>
    <s v="FUNDACION CHILE"/>
    <s v="ESTACION EXPERIMENTAL QUILLAIPE"/>
    <n v="5441926"/>
    <s v="INVESTIGACIONES Y DESARROLLO EXPERIMENTAL EN EL CAMPO DE LAS CIENCIAS NATURALES Y LA INGENIERÍA"/>
    <x v="4"/>
    <n v="201"/>
    <s v="Sólidos suspendidos totales"/>
    <n v="4.9634860000000003E-2"/>
    <x v="0"/>
    <s v="DS90/2000 del MINSEGPRES"/>
    <s v="Puerto Montt"/>
    <s v="Llanquihue"/>
    <x v="6"/>
    <n v="689019"/>
    <n v="5397140"/>
    <n v="18"/>
    <s v="Tabla 4"/>
    <s v="Mar"/>
    <x v="2"/>
  </r>
  <r>
    <s v="PROCESADORA HUENOCOIHUE SPA"/>
    <s v="PLANTA PROCESO HUENOCOIHUE"/>
    <n v="2884"/>
    <s v="EXPLOTACIÓN DE CRIADEROS DE PECES Y PRODUCTOS DEL MAR EN GENERAL (ACUICULTURA); Y SERVICIOS RELACIONADOS"/>
    <x v="3"/>
    <n v="13"/>
    <s v="Sustancias Activas de Azul de Metileno"/>
    <n v="4.9517133999999997E-2"/>
    <x v="0"/>
    <s v="DS90/2000 del MINSEGPRES"/>
    <s v="Dalcahue"/>
    <s v="Chiloé"/>
    <x v="6"/>
    <n v="609926"/>
    <n v="5306988"/>
    <n v="18"/>
    <s v="Tabla 5"/>
    <s v="Mar"/>
    <x v="7"/>
  </r>
  <r>
    <s v="INVERSIONES COIHUIN LIMITADA"/>
    <s v="INVERSIONES COIHUIN LIMITADA"/>
    <n v="5461335"/>
    <s v="ELABORACIÓN Y CONSERVACIÓN DE PESCADO Y PRODUCTO DE PESCADO"/>
    <x v="4"/>
    <n v="147"/>
    <s v="Nitrógeno Total Kjeldahl"/>
    <n v="4.9031136000000003E-2"/>
    <x v="0"/>
    <s v="DS90/2000 del MINSEGPRES"/>
    <s v="Puerto Montt"/>
    <s v="Llanquihue"/>
    <x v="6"/>
    <n v="661405"/>
    <n v="5384879"/>
    <n v="18"/>
    <s v="Tabla 5"/>
    <s v="Mar"/>
    <x v="5"/>
  </r>
  <r>
    <s v="SERVICIOS Y REFINERIAS DEL NORTE S A"/>
    <s v="SERVICIOS Y REFINERIAS DEL NORTE S.A. SERENOR"/>
    <n v="5441762"/>
    <s v="ELABORACIÓN DE ACEITES Y GRASAS DE ORIGEN VEGETAL Y ANIMAL"/>
    <x v="3"/>
    <n v="32"/>
    <s v="Sustancias Activas de Azul de Metileno"/>
    <n v="4.8985420000000002E-2"/>
    <x v="0"/>
    <s v="DS90/2000 del MINSEGPRES"/>
    <s v="Iquique"/>
    <s v="Iquique"/>
    <x v="5"/>
    <n v="380654"/>
    <n v="7765373"/>
    <n v="19"/>
    <s v="Tabla 4"/>
    <s v="Mar"/>
    <x v="7"/>
  </r>
  <r>
    <s v="SERVICIOS Y REFINERIAS DEL NORTE S A"/>
    <s v="SERVICIOS Y REFINERIAS DEL NORTE S.A. SERENOR"/>
    <n v="5441762"/>
    <s v="ELABORACIÓN DE ACEITES Y GRASAS DE ORIGEN VEGETAL Y ANIMAL"/>
    <x v="3"/>
    <n v="32"/>
    <s v="Sulfuros"/>
    <n v="4.8985420000000002E-2"/>
    <x v="0"/>
    <s v="DS90/2000 del MINSEGPRES"/>
    <s v="Iquique"/>
    <s v="Iquique"/>
    <x v="5"/>
    <n v="380654"/>
    <n v="7765373"/>
    <n v="19"/>
    <s v="Tabla 4"/>
    <s v="Mar"/>
    <x v="0"/>
  </r>
  <r>
    <s v="CIA SIDERURGICA HUACHIPATO S A"/>
    <s v="COMPAÑÍA SIDERÚRGICA HUACHIPATO"/>
    <n v="633"/>
    <s v="INDUSTRIAS BÁSICAS DE HIERRO Y ACERO"/>
    <x v="7"/>
    <n v="193"/>
    <s v="Manganeso"/>
    <n v="4.8710749999999997E-2"/>
    <x v="0"/>
    <s v="DS90/2000 del MINSEGPRES"/>
    <s v="Talcahuano"/>
    <s v="Concepción"/>
    <x v="0"/>
    <n v="667342"/>
    <n v="5931035"/>
    <n v="18"/>
    <s v="Tabla 5"/>
    <s v="Mar"/>
    <x v="8"/>
  </r>
  <r>
    <s v="FUNDACION CHILE"/>
    <s v="ESTACION EXPERIMENTAL QUILLAIPE"/>
    <n v="5441926"/>
    <s v="INVESTIGACIONES Y DESARROLLO EXPERIMENTAL EN EL CAMPO DE LAS CIENCIAS NATURALES Y LA INGENIERÍA"/>
    <x v="4"/>
    <n v="203"/>
    <s v="Sólidos suspendidos totales"/>
    <n v="4.8536179999999998E-2"/>
    <x v="0"/>
    <s v="DS90/2000 del MINSEGPRES"/>
    <s v="Puerto Montt"/>
    <s v="Llanquihue"/>
    <x v="6"/>
    <n v="689019"/>
    <n v="5397140"/>
    <n v="18"/>
    <s v="Tabla 4"/>
    <s v="Mar"/>
    <x v="2"/>
  </r>
  <r>
    <s v="ENAP REFINERIAS S A"/>
    <s v="EMPRESA NACIONAL DEL PETRÓLEO (ENAP)"/>
    <n v="6760"/>
    <s v="FABRICACIÓN DE PRODUCTOS DE REFINACIÓN DE PETRÓLEO"/>
    <x v="11"/>
    <n v="73"/>
    <s v="Cobre"/>
    <n v="4.8508832000000002E-2"/>
    <x v="0"/>
    <s v="DS90/2000 del MINSEGPRES"/>
    <s v="Concón"/>
    <s v="Valparaíso"/>
    <x v="1"/>
    <n v="265599"/>
    <n v="6354307"/>
    <n v="19"/>
    <s v="Tabla 5"/>
    <s v="Mar"/>
    <x v="8"/>
  </r>
  <r>
    <s v="CAMANCHACA PESCA SUR S.A."/>
    <s v="PLANTA CORONEL"/>
    <n v="5441910"/>
    <s v="ELABORACIÓN Y CONSERVACIÓN DE PESCADO Y PRODUCTO DE PESCADO"/>
    <x v="3"/>
    <n v="223"/>
    <s v="Zinc"/>
    <n v="4.8024591999999998E-2"/>
    <x v="0"/>
    <s v="DS90/2000 del MINSEGPRES"/>
    <s v="Coronel"/>
    <s v="Concepción"/>
    <x v="0"/>
    <n v="664349"/>
    <n v="5900893"/>
    <n v="18"/>
    <s v="Tabla 5"/>
    <s v="Mar"/>
    <x v="8"/>
  </r>
  <r>
    <s v="ENEL GENERACION CHILE S.A."/>
    <s v="CENTRAL TERMOELECTRICA BOCAMINA U1"/>
    <n v="5441923"/>
    <s v="GENERACIÓN, CAPTACIÓN Y DISTRIBUCIÓN DE ENERGÍA ELÉCTRICA"/>
    <x v="0"/>
    <n v="819"/>
    <s v="Arsénico"/>
    <n v="4.752E-2"/>
    <x v="0"/>
    <s v="DS90/2000 del MINSEGPRES"/>
    <s v="Coronel"/>
    <s v="Concepción"/>
    <x v="0"/>
    <n v="663174"/>
    <n v="5901210"/>
    <n v="18"/>
    <s v="Tabla 4"/>
    <s v="Mar"/>
    <x v="8"/>
  </r>
  <r>
    <s v="EXPORTADORA LOS FIORDOS LIMITADA"/>
    <s v="PISCICULTURA PARGUA"/>
    <n v="5469458"/>
    <s v="EXPLOTACIÓN DE CRIADEROS DE PECES Y PRODUCTOS DEL MAR EN GENERAL (ACUICULTURA); Y SERVICIOS RELACIONADOS"/>
    <x v="3"/>
    <n v="865"/>
    <s v="Índice de fenol"/>
    <n v="4.7391827999999997E-2"/>
    <x v="0"/>
    <s v="DS90/2000 del MINSEGPRES"/>
    <s v="Calbuco"/>
    <s v="Llanquihue"/>
    <x v="6"/>
    <n v="632955"/>
    <n v="5371852"/>
    <n v="18"/>
    <s v="Tabla 5"/>
    <s v="Mar"/>
    <x v="12"/>
  </r>
  <r>
    <s v="FUNDACION CHILE"/>
    <s v="ESTACION EXPERIMENTAL QUILLAIPE"/>
    <n v="5441926"/>
    <s v="INVESTIGACIONES Y DESARROLLO EXPERIMENTAL EN EL CAMPO DE LAS CIENCIAS NATURALES Y LA INGENIERÍA"/>
    <x v="4"/>
    <n v="206"/>
    <s v="Sólidos suspendidos totales"/>
    <n v="4.6795539999999997E-2"/>
    <x v="0"/>
    <s v="DS90/2000 del MINSEGPRES"/>
    <s v="Puerto Montt"/>
    <s v="Llanquihue"/>
    <x v="6"/>
    <n v="689019"/>
    <n v="5397140"/>
    <n v="18"/>
    <s v="Tabla 4"/>
    <s v="Mar"/>
    <x v="2"/>
  </r>
  <r>
    <s v="SALMONES AUCAR LIMITADA"/>
    <s v="SALMONES AUCAR"/>
    <n v="3104579"/>
    <s v="ELABORACIÓN Y CONSERVACIÓN DE PESCADO Y PRODUCTO DE PESCADO"/>
    <x v="3"/>
    <n v="136"/>
    <s v="Manganeso"/>
    <n v="4.6785865000000003E-2"/>
    <x v="0"/>
    <s v="DS90/2000 del MINSEGPRES"/>
    <s v="Quemchi"/>
    <s v="Chiloé"/>
    <x v="6"/>
    <n v="625248"/>
    <n v="5330558"/>
    <n v="18"/>
    <s v="Tabla 5"/>
    <s v="Mar"/>
    <x v="8"/>
  </r>
  <r>
    <s v="MAR VIVO S A"/>
    <s v="KM 12"/>
    <n v="324803"/>
    <s v="ELABORACIÓN Y CONSERVACIÓN DE PESCADO Y PRODUCTO DE PESCADO"/>
    <x v="3"/>
    <n v="106"/>
    <s v="Sólidos suspendidos totales"/>
    <n v="4.6595999999999999E-2"/>
    <x v="0"/>
    <s v="DS90/2000 del MINSEGPRES"/>
    <s v="Puerto Montt"/>
    <s v="Llanquihue"/>
    <x v="6"/>
    <n v="663533"/>
    <n v="5401523"/>
    <n v="18"/>
    <s v="Tabla 5"/>
    <s v="Mar"/>
    <x v="2"/>
  </r>
  <r>
    <s v="BLUE SHELL S A"/>
    <s v="BLUE SHELL S.A."/>
    <n v="5441847"/>
    <s v="ELABORACIÓN Y CONSERVACIÓN DE PESCADO Y PRODUCTO DE PESCADO"/>
    <x v="5"/>
    <n v="123"/>
    <s v="Fluoruros"/>
    <n v="4.6271060000000003E-2"/>
    <x v="0"/>
    <s v="DS90/2000 del MINSEGPRES"/>
    <s v="Dalcahue"/>
    <s v="Chiloé"/>
    <x v="6"/>
    <n v="612411"/>
    <n v="5308272"/>
    <n v="18"/>
    <s v="Tabla 5"/>
    <s v="Mar"/>
    <x v="6"/>
  </r>
  <r>
    <s v="PESQUERA TUBUL S A"/>
    <s v="PESQUERA TUBUL SA"/>
    <n v="5441907"/>
    <s v="ELABORACIÓN Y CONSERVACIÓN DE PESCADO Y PRODUCTO DE PESCADO"/>
    <x v="8"/>
    <n v="177"/>
    <s v="Sustancias Activas de Azul de Metileno"/>
    <n v="4.6218764000000002E-2"/>
    <x v="0"/>
    <s v="DS90/2000 del MINSEGPRES"/>
    <s v="Coronel"/>
    <s v="Concepción"/>
    <x v="0"/>
    <n v="662899"/>
    <n v="5908917"/>
    <n v="18"/>
    <s v="Tabla 5"/>
    <s v="Mar"/>
    <x v="7"/>
  </r>
  <r>
    <s v="GRANERO SOCIEDAD ANONIMA"/>
    <s v="GRANERO S A "/>
    <n v="1441898"/>
    <s v="ELABORACIÓN Y CONSERVACIÓN DE PESCADO Y PRODUCTO DE PESCADO"/>
    <x v="4"/>
    <n v="172"/>
    <s v="Sustancias Activas de Azul de Metileno"/>
    <n v="4.5965237999999999E-2"/>
    <x v="0"/>
    <s v="DS90/2000 del MINSEGPRES"/>
    <s v="Aysén"/>
    <s v="Aisén"/>
    <x v="10"/>
    <n v="670450"/>
    <n v="4963960"/>
    <n v="18"/>
    <s v="Tabla 5"/>
    <s v="Mar"/>
    <x v="7"/>
  </r>
  <r>
    <s v="MINERA CENTINELA"/>
    <s v="MUELLE CENTINELA"/>
    <n v="3489349"/>
    <s v="EXPLOTACIÓN DE OTRAS MINAS Y CANTERAS N.C.P."/>
    <x v="2"/>
    <n v="66"/>
    <s v="Cobre"/>
    <n v="4.5854368999999999E-2"/>
    <x v="0"/>
    <s v="DS90/2000 del MINSEGPRES"/>
    <s v="Mejillones"/>
    <s v="Antofagasta"/>
    <x v="2"/>
    <n v="365341"/>
    <n v="7477672"/>
    <n v="19"/>
    <s v="Tabla 5"/>
    <s v="Mar"/>
    <x v="8"/>
  </r>
  <r>
    <s v="SERVICIOS DE ACUICULTURA ACUIMAG SOCIEDAD ANONIMA"/>
    <s v="PISCICULTURA DE RECIRCULACION RIO HOLLEMBERG"/>
    <n v="5458408"/>
    <s v="EXPLOTACIÓN DE CRIADEROS DE PECES Y PRODUCTOS DEL MAR EN GENERAL (ACUICULTURA); Y SERVICIOS RELACIONADOS"/>
    <x v="3"/>
    <n v="229"/>
    <s v="Zinc"/>
    <n v="4.5724049000000003E-2"/>
    <x v="0"/>
    <s v="DS90/2000 del MINSEGPRES"/>
    <s v="Natales"/>
    <s v="Ultima Esperanza"/>
    <x v="4"/>
    <n v="675279"/>
    <n v="4246582"/>
    <n v="18"/>
    <s v="Tabla 5"/>
    <s v="Mar"/>
    <x v="8"/>
  </r>
  <r>
    <s v="TORALLA SOCIEDAD ANONIMA"/>
    <s v="TORALLA S.A."/>
    <n v="5441864"/>
    <s v="ELABORACIÓN Y CONSERVACIÓN DE PESCADO Y PRODUCTO DE PESCADO"/>
    <x v="4"/>
    <n v="140"/>
    <s v="Cobre"/>
    <n v="4.5682340000000002E-2"/>
    <x v="0"/>
    <s v="DS90/2000 del MINSEGPRES"/>
    <s v="Chonchi"/>
    <s v="Chiloé"/>
    <x v="6"/>
    <n v="604707"/>
    <n v="5276592"/>
    <n v="18"/>
    <s v="Tabla 5"/>
    <s v="Mar"/>
    <x v="8"/>
  </r>
  <r>
    <s v="RIO DULCE S A"/>
    <s v="RIO DULCE S.A."/>
    <n v="5441867"/>
    <s v="EXPLOTACIÓN DE CRIADEROS DE PECES Y PRODUCTOS DEL MAR EN GENERAL (ACUICULTURA); Y SERVICIOS RELACIONADOS"/>
    <x v="4"/>
    <n v="143"/>
    <s v="Sustancias Activas de Azul de Metileno"/>
    <n v="4.5667512E-2"/>
    <x v="0"/>
    <s v="DS90/2000 del MINSEGPRES"/>
    <s v="Quellón"/>
    <s v="Chiloé"/>
    <x v="6"/>
    <n v="615081"/>
    <n v="522511"/>
    <n v="18"/>
    <s v="Tabla 5"/>
    <s v="Mar"/>
    <x v="7"/>
  </r>
  <r>
    <s v="YADRAN QUELLON S A"/>
    <s v="YADRAN QUELLON (2)"/>
    <n v="11294"/>
    <s v="ELABORACIÓN Y CONSERVACIÓN DE PESCADO Y PRODUCTO DE PESCADO"/>
    <x v="3"/>
    <n v="141"/>
    <s v="Sustancias Activas de Azul de Metileno"/>
    <n v="4.5264445E-2"/>
    <x v="0"/>
    <s v="DS90/2000 del MINSEGPRES"/>
    <s v="Quellón"/>
    <s v="Chiloé"/>
    <x v="6"/>
    <n v="610411"/>
    <n v="5222947"/>
    <n v="18"/>
    <s v="Tabla 5"/>
    <s v="Mar"/>
    <x v="7"/>
  </r>
  <r>
    <s v="ORIZON S A"/>
    <s v="PLANTA ORIZON NORTE"/>
    <n v="100618"/>
    <s v="ELABORACIÓN Y CONSERVACIÓN DE PESCADO Y PRODUCTO DE PESCADO"/>
    <x v="3"/>
    <n v="697"/>
    <s v="Fluoruros"/>
    <n v="4.5245793999999999E-2"/>
    <x v="0"/>
    <s v="DS90/2000 del MINSEGPRES"/>
    <s v="Coronel"/>
    <s v="Concepción"/>
    <x v="0"/>
    <n v="663128"/>
    <n v="5901025"/>
    <n v="18"/>
    <s v="Tabla 5"/>
    <s v="Mar"/>
    <x v="6"/>
  </r>
  <r>
    <s v="SALMONES CAMANCHACA S A"/>
    <s v="PLANTA DE PROCESO TOMÉ"/>
    <n v="2326955"/>
    <s v="ELABORACIÓN Y CONSERVACIÓN DE PESCADO Y PRODUCTO DE PESCADO"/>
    <x v="3"/>
    <n v="225"/>
    <s v="Hidrocarburos totales"/>
    <n v="4.4968000000000001E-2"/>
    <x v="0"/>
    <s v="DS90/2000 del MINSEGPRES"/>
    <s v="Tomé"/>
    <s v="Concepción"/>
    <x v="0"/>
    <n v="684207"/>
    <n v="5944943"/>
    <n v="18"/>
    <s v="Tabla 5"/>
    <s v="Mar"/>
    <x v="4"/>
  </r>
  <r>
    <s v="PESQUERA DEEP SEA FOOD S A"/>
    <s v="PESQUERA DEEP SEA FOOD S.A."/>
    <n v="5441852"/>
    <s v="ELABORACIÓN Y CONSERVACIÓN DE PESCADO Y PRODUCTO DE PESCADO"/>
    <x v="3"/>
    <n v="128"/>
    <s v="Sustancias Activas de Azul de Metileno"/>
    <n v="4.4897120999999998E-2"/>
    <x v="0"/>
    <s v="DS90/2000 del MINSEGPRES"/>
    <s v="Quellón"/>
    <s v="Chiloé"/>
    <x v="6"/>
    <n v="610878"/>
    <n v="5225009"/>
    <n v="18"/>
    <s v="Tabla 5"/>
    <s v="Mar"/>
    <x v="7"/>
  </r>
  <r>
    <s v="PESQUERA TRANS ANTARTIC LIMITADA"/>
    <s v="TRANS ANTARTIC"/>
    <n v="5441836"/>
    <s v="ELABORACIÓN Y CONSERVACIÓN DE PESCADO Y PRODUCTO DE PESCADO"/>
    <x v="3"/>
    <n v="112"/>
    <s v="Sulfuros"/>
    <n v="4.4891880000000002E-2"/>
    <x v="0"/>
    <s v="DS90/2000 del MINSEGPRES"/>
    <s v="Puerto Montt"/>
    <s v="Llanquihue"/>
    <x v="6"/>
    <n v="668070"/>
    <n v="5404268"/>
    <n v="18"/>
    <s v="Tabla 5"/>
    <s v="Mar"/>
    <x v="0"/>
  </r>
  <r>
    <s v="FUNDACION CHILE"/>
    <s v="ESTACION EXPERIMENTAL QUILLAIPE"/>
    <n v="5441926"/>
    <s v="INVESTIGACIONES Y DESARROLLO EXPERIMENTAL EN EL CAMPO DE LAS CIENCIAS NATURALES Y LA INGENIERÍA"/>
    <x v="4"/>
    <n v="201"/>
    <s v="Aceites y grasas"/>
    <n v="4.4568040000000003E-2"/>
    <x v="0"/>
    <s v="DS90/2000 del MINSEGPRES"/>
    <s v="Puerto Montt"/>
    <s v="Llanquihue"/>
    <x v="6"/>
    <n v="689019"/>
    <n v="5397140"/>
    <n v="18"/>
    <s v="Tabla 4"/>
    <s v="Mar"/>
    <x v="3"/>
  </r>
  <r>
    <s v="ORIZON S A"/>
    <s v="ORIZON PLANTA COQUIMBO"/>
    <n v="5460025"/>
    <s v="ELABORACIÓN Y CONSERVACIÓN DE PESCADO Y PRODUCTO DE PESCADO"/>
    <x v="3"/>
    <n v="69"/>
    <s v="Zinc"/>
    <n v="4.4191224000000001E-2"/>
    <x v="0"/>
    <s v="DS90/2000 del MINSEGPRES"/>
    <s v="Coquimbo"/>
    <s v="Elqui"/>
    <x v="7"/>
    <n v="272113"/>
    <n v="6682917"/>
    <n v="19"/>
    <s v="Tabla 5"/>
    <s v="Mar"/>
    <x v="8"/>
  </r>
  <r>
    <s v="CIA PESQUERA CAMANCHACA S A"/>
    <s v="CAMANCHACA PESCA NORTE"/>
    <n v="5441767"/>
    <s v="ELABORACIÓN Y CONSERVACIÓN DE PESCADO Y PRODUCTO DE PESCADO"/>
    <x v="3"/>
    <n v="37"/>
    <s v="Molibdeno"/>
    <n v="4.4124035999999998E-2"/>
    <x v="0"/>
    <s v="DS90/2000 del MINSEGPRES"/>
    <s v="Iquique"/>
    <s v="Iquique"/>
    <x v="5"/>
    <n v="378881"/>
    <n v="7765629"/>
    <n v="19"/>
    <s v="Tabla 5"/>
    <s v="Mar"/>
    <x v="8"/>
  </r>
  <r>
    <s v="FUNDACION CHILE"/>
    <s v="ESTACION EXPERIMENTAL QUILLAIPE"/>
    <n v="5441926"/>
    <s v="INVESTIGACIONES Y DESARROLLO EXPERIMENTAL EN EL CAMPO DE LAS CIENCIAS NATURALES Y LA INGENIERÍA"/>
    <x v="4"/>
    <n v="760"/>
    <s v="Aceites y grasas"/>
    <n v="4.4113079999999999E-2"/>
    <x v="0"/>
    <s v="DS90/2000 del MINSEGPRES"/>
    <s v="Puerto Montt"/>
    <s v="Llanquihue"/>
    <x v="6"/>
    <n v="689019"/>
    <n v="5397140"/>
    <n v="18"/>
    <s v="Tabla 4"/>
    <s v="Mar"/>
    <x v="3"/>
  </r>
  <r>
    <s v="ENAP REFINERIAS S A"/>
    <s v="EMPRESA NACIONAL DEL PETRÓLEO (ENAP)"/>
    <n v="6760"/>
    <s v="FABRICACIÓN DE PRODUCTOS DE REFINACIÓN DE PETRÓLEO"/>
    <x v="11"/>
    <n v="73"/>
    <s v="Cromo Total"/>
    <n v="4.3855636000000003E-2"/>
    <x v="0"/>
    <s v="DS90/2000 del MINSEGPRES"/>
    <s v="Concón"/>
    <s v="Valparaíso"/>
    <x v="1"/>
    <n v="265599"/>
    <n v="6354307"/>
    <n v="19"/>
    <s v="Tabla 5"/>
    <s v="Mar"/>
    <x v="8"/>
  </r>
  <r>
    <s v="SALMONES CAILIN S.A."/>
    <s v="PLANTA PROCESO CAILIN"/>
    <n v="2584"/>
    <s v="EXPLOTACIÓN DE CRIADEROS DE PECES Y PRODUCTOS DEL MAR EN GENERAL (ACUICULTURA); Y SERVICIOS RELACIONADOS"/>
    <x v="3"/>
    <n v="15"/>
    <s v="Sustancias Activas de Azul de Metileno"/>
    <n v="4.3387981999999999E-2"/>
    <x v="0"/>
    <s v="DS90/2000 del MINSEGPRES"/>
    <s v="Quellón"/>
    <s v="Chiloé"/>
    <x v="6"/>
    <n v="613352"/>
    <n v="5224861"/>
    <n v="18"/>
    <s v="Tabla 5"/>
    <s v="Mar"/>
    <x v="7"/>
  </r>
  <r>
    <s v="MINERA ESCONDIDA LIMITADA"/>
    <s v="PUNTA COLOSO 0"/>
    <n v="64565"/>
    <s v="CAPTACIÓN, DEPURACIÓN Y DISTRIBUCIÓN DE AGUA"/>
    <x v="2"/>
    <n v="65"/>
    <s v="Cromo hexavalente"/>
    <n v="4.3364772000000003E-2"/>
    <x v="0"/>
    <s v="DS90/2000 del MINSEGPRES"/>
    <s v="Antofagasta"/>
    <s v="Antofagasta"/>
    <x v="2"/>
    <n v="349933"/>
    <n v="7370869"/>
    <n v="19"/>
    <s v="Tabla 5"/>
    <s v="Mar"/>
    <x v="8"/>
  </r>
  <r>
    <s v="BLUE SHELL S A"/>
    <s v="BLUE SHELL S.A."/>
    <n v="5441847"/>
    <s v="ELABORACIÓN Y CONSERVACIÓN DE PESCADO Y PRODUCTO DE PESCADO"/>
    <x v="5"/>
    <n v="123"/>
    <s v="Sustancias Activas de Azul de Metileno"/>
    <n v="4.3310057999999999E-2"/>
    <x v="0"/>
    <s v="DS90/2000 del MINSEGPRES"/>
    <s v="Dalcahue"/>
    <s v="Chiloé"/>
    <x v="6"/>
    <n v="612411"/>
    <n v="5308272"/>
    <n v="18"/>
    <s v="Tabla 5"/>
    <s v="Mar"/>
    <x v="7"/>
  </r>
  <r>
    <s v="PESQUERA TUBUL S A"/>
    <s v="PESQUERA TUBUL SA"/>
    <n v="5441907"/>
    <s v="ELABORACIÓN Y CONSERVACIÓN DE PESCADO Y PRODUCTO DE PESCADO"/>
    <x v="8"/>
    <n v="177"/>
    <s v="Aluminio"/>
    <n v="4.3211713999999998E-2"/>
    <x v="0"/>
    <s v="DS90/2000 del MINSEGPRES"/>
    <s v="Coronel"/>
    <s v="Concepción"/>
    <x v="0"/>
    <n v="662899"/>
    <n v="5908917"/>
    <n v="18"/>
    <s v="Tabla 5"/>
    <s v="Mar"/>
    <x v="8"/>
  </r>
  <r>
    <s v="BLUMAR S.A."/>
    <s v="PLANTA CORRAL"/>
    <n v="5442627"/>
    <s v="ELABORACIÓN Y CONSERVACIÓN DE PESCADO Y PRODUCTO DE PESCADO"/>
    <x v="3"/>
    <n v="85"/>
    <s v="Manganeso"/>
    <n v="4.3056089999999998E-2"/>
    <x v="0"/>
    <s v="DS90/2000 del MINSEGPRES"/>
    <s v="Corral"/>
    <s v="Valdivia"/>
    <x v="11"/>
    <n v="634703"/>
    <n v="5583137"/>
    <n v="18"/>
    <s v="Tabla 5"/>
    <s v="Mar"/>
    <x v="8"/>
  </r>
  <r>
    <s v="ORIZON S A"/>
    <s v="ORIZON PLANTA COQUIMBO"/>
    <n v="5460025"/>
    <s v="ELABORACIÓN Y CONSERVACIÓN DE PESCADO Y PRODUCTO DE PESCADO"/>
    <x v="3"/>
    <n v="69"/>
    <s v="Cadmio"/>
    <n v="4.3019610999999999E-2"/>
    <x v="0"/>
    <s v="DS90/2000 del MINSEGPRES"/>
    <s v="Coquimbo"/>
    <s v="Elqui"/>
    <x v="7"/>
    <n v="272113"/>
    <n v="6682917"/>
    <n v="19"/>
    <s v="Tabla 5"/>
    <s v="Mar"/>
    <x v="8"/>
  </r>
  <r>
    <s v="ENAP REFINERIAS S A"/>
    <s v="TERMINAL MARÍTIMO DE QUINTERO"/>
    <n v="5441801"/>
    <s v="FABRICACIÓN DE PRODUCTOS DE REFINACIÓN DE PETRÓLEO"/>
    <x v="11"/>
    <n v="75"/>
    <s v="Níquel"/>
    <n v="4.2674676000000002E-2"/>
    <x v="0"/>
    <s v="DS90/2000 del MINSEGPRES"/>
    <s v="Quintero"/>
    <s v="Valparaíso"/>
    <x v="1"/>
    <n v="266735"/>
    <n v="6371284"/>
    <n v="19"/>
    <s v="Tabla 5"/>
    <s v="Mar"/>
    <x v="8"/>
  </r>
  <r>
    <s v="FOODCORP CHILE S.A."/>
    <s v="PLANTA DE PESCA"/>
    <n v="3469"/>
    <s v="ELABORACIÓN Y CONSERVACIÓN DE PESCADO Y PRODUCTO DE PESCADO"/>
    <x v="3"/>
    <n v="710"/>
    <s v="Fluoruros"/>
    <n v="4.2604320000000001E-2"/>
    <x v="0"/>
    <s v="DS90/2000 del MINSEGPRES"/>
    <s v="Coronel"/>
    <s v="Concepción"/>
    <x v="0"/>
    <n v="663001"/>
    <n v="5901005"/>
    <n v="18"/>
    <s v="Tabla 4"/>
    <s v="Mar"/>
    <x v="6"/>
  </r>
  <r>
    <s v="FOODCORP CHILE S.A."/>
    <s v="PLANTA DE PESCA"/>
    <n v="3469"/>
    <s v="ELABORACIÓN Y CONSERVACIÓN DE PESCADO Y PRODUCTO DE PESCADO"/>
    <x v="3"/>
    <n v="709"/>
    <s v="Fluoruros"/>
    <n v="4.1709139999999999E-2"/>
    <x v="0"/>
    <s v="DS90/2000 del MINSEGPRES"/>
    <s v="Coronel"/>
    <s v="Concepción"/>
    <x v="0"/>
    <n v="663001"/>
    <n v="5901005"/>
    <n v="18"/>
    <s v="Tabla 4"/>
    <s v="Mar"/>
    <x v="6"/>
  </r>
  <r>
    <s v="CIA MINERA DEL PACIFICO S A"/>
    <s v="PLANTA DE PELLETS"/>
    <n v="4586095"/>
    <s v="EXTRACCIÓN DE MINERALES DE HIERRO"/>
    <x v="2"/>
    <n v="881"/>
    <s v="Cianuro"/>
    <n v="4.1577888E-2"/>
    <x v="0"/>
    <s v="DS90/2000 del MINSEGPRES"/>
    <s v="Huasco"/>
    <s v="Huasco"/>
    <x v="3"/>
    <n v="279810"/>
    <n v="6848483"/>
    <n v="19"/>
    <s v="Tabla 5"/>
    <s v="Mar"/>
    <x v="14"/>
  </r>
  <r>
    <s v="NOVOFISH S.A."/>
    <s v="NOVOFISH HUELMO"/>
    <n v="5441831"/>
    <s v="EXPLOTACIÓN DE CRIADEROS DE PECES Y PRODUCTOS DEL MAR EN GENERAL (ACUICULTURA); Y SERVICIOS RELACIONADOS"/>
    <x v="4"/>
    <n v="107"/>
    <s v="Sustancias Activas de Azul de Metileno"/>
    <n v="4.1501830000000003E-2"/>
    <x v="0"/>
    <s v="DS90/2000 del MINSEGPRES"/>
    <s v="Calbuco"/>
    <s v="Llanquihue"/>
    <x v="6"/>
    <n v="661274"/>
    <n v="5384884"/>
    <n v="18"/>
    <s v="Tabla 5"/>
    <s v="Mar"/>
    <x v="7"/>
  </r>
  <r>
    <s v="ENAP REFINERIAS S A"/>
    <s v="EMPRESA NACIONAL DEL PETRÓLEO (ENAP)"/>
    <n v="6760"/>
    <s v="FABRICACIÓN DE PRODUCTOS DE REFINACIÓN DE PETRÓLEO"/>
    <x v="11"/>
    <n v="73"/>
    <s v="Cromo hexavalente"/>
    <n v="4.1321235999999997E-2"/>
    <x v="0"/>
    <s v="DS90/2000 del MINSEGPRES"/>
    <s v="Concón"/>
    <s v="Valparaíso"/>
    <x v="1"/>
    <n v="265599"/>
    <n v="6354307"/>
    <n v="19"/>
    <s v="Tabla 5"/>
    <s v="Mar"/>
    <x v="8"/>
  </r>
  <r>
    <s v="PESQUERA Y CONSERVERA CABO DE HORNOS SA"/>
    <s v="NMP CHILE"/>
    <n v="5452718"/>
    <s v="ACTIVIDAD NO BIEN ESPECIFICADA"/>
    <x v="3"/>
    <n v="674"/>
    <s v="Aluminio"/>
    <n v="4.1088015999999998E-2"/>
    <x v="0"/>
    <s v="DS90/2000 del MINSEGPRES"/>
    <s v="Punta Arenas"/>
    <s v="Magallanes"/>
    <x v="4"/>
    <n v="375821"/>
    <n v="4120119"/>
    <n v="19"/>
    <s v="Tabla 5"/>
    <s v="Mar"/>
    <x v="8"/>
  </r>
  <r>
    <s v="SOPESA S A"/>
    <s v="SOPESA"/>
    <n v="5441821"/>
    <s v="ELABORACIÓN Y CONSERVACIÓN DE PESCADO Y PRODUCTO DE PESCADO"/>
    <x v="4"/>
    <n v="96"/>
    <s v="Aluminio"/>
    <n v="4.0784088000000003E-2"/>
    <x v="0"/>
    <s v="DS90/2000 del MINSEGPRES"/>
    <s v="San Antonio"/>
    <s v="San Antonio"/>
    <x v="1"/>
    <n v="257104"/>
    <n v="6279310"/>
    <n v="19"/>
    <s v="Tabla 4"/>
    <s v="Mar"/>
    <x v="8"/>
  </r>
  <r>
    <s v="RIO DULCE S A"/>
    <s v="RIO DULCE S.A."/>
    <n v="5441867"/>
    <s v="EXPLOTACIÓN DE CRIADEROS DE PECES Y PRODUCTOS DEL MAR EN GENERAL (ACUICULTURA); Y SERVICIOS RELACIONADOS"/>
    <x v="4"/>
    <n v="143"/>
    <s v="Sulfuros"/>
    <n v="4.0369912000000001E-2"/>
    <x v="0"/>
    <s v="DS90/2000 del MINSEGPRES"/>
    <s v="Quellón"/>
    <s v="Chiloé"/>
    <x v="6"/>
    <n v="615081"/>
    <n v="522511"/>
    <n v="18"/>
    <s v="Tabla 5"/>
    <s v="Mar"/>
    <x v="0"/>
  </r>
  <r>
    <s v="BLUMAR S.A."/>
    <s v="BLUMAR SAN VICENTE"/>
    <n v="5441921"/>
    <s v="ELABORACIÓN Y CONSERVACIÓN DE PESCADO Y PRODUCTO DE PESCADO"/>
    <x v="3"/>
    <n v="194"/>
    <s v="Cobre"/>
    <n v="4.0121400000000002E-2"/>
    <x v="0"/>
    <s v="DS90/2000 del MINSEGPRES"/>
    <s v="Talcahuano"/>
    <s v="Concepción"/>
    <x v="0"/>
    <n v="666985"/>
    <n v="5934045"/>
    <n v="18"/>
    <s v="Tabla 4"/>
    <s v="Mar"/>
    <x v="8"/>
  </r>
  <r>
    <s v="ENAP REFINERIAS S A"/>
    <s v="EMPRESA NACIONAL DEL PETRÓLEO (ENAP)"/>
    <n v="6760"/>
    <s v="FABRICACIÓN DE PRODUCTOS DE REFINACIÓN DE PETRÓLEO"/>
    <x v="11"/>
    <n v="73"/>
    <s v="Molibdeno"/>
    <n v="3.9958995999999997E-2"/>
    <x v="0"/>
    <s v="DS90/2000 del MINSEGPRES"/>
    <s v="Concón"/>
    <s v="Valparaíso"/>
    <x v="1"/>
    <n v="265599"/>
    <n v="6354307"/>
    <n v="19"/>
    <s v="Tabla 5"/>
    <s v="Mar"/>
    <x v="8"/>
  </r>
  <r>
    <s v="PESQUERA BAHIA CALDERA S A"/>
    <s v="PESQUERA BAHIA CALDERA SA"/>
    <n v="5441772"/>
    <s v="ELABORACIÓN Y CONSERVACIÓN DE PESCADO Y PRODUCTO DE PESCADO"/>
    <x v="3"/>
    <n v="40"/>
    <s v="Zinc"/>
    <n v="3.9700055999999997E-2"/>
    <x v="0"/>
    <s v="DS90/2000 del MINSEGPRES"/>
    <s v="Caldera"/>
    <s v="Copiapó"/>
    <x v="3"/>
    <n v="320792"/>
    <n v="7006516"/>
    <n v="19"/>
    <s v="Tabla 5"/>
    <s v="Mar"/>
    <x v="8"/>
  </r>
  <r>
    <s v="CIA CONTRACTUAL MINERA CANDELARIA"/>
    <s v="PUERTO Y PLANTA DESALINIZADORA DE CANDELARIA"/>
    <n v="5461392"/>
    <s v="EXTRACCIÓN DE COBRE."/>
    <x v="2"/>
    <n v="240"/>
    <s v="Cianuro"/>
    <n v="3.9650600000000001E-2"/>
    <x v="0"/>
    <s v="DS90/2000 del MINSEGPRES"/>
    <s v="Caldera"/>
    <s v="Copiapó"/>
    <x v="3"/>
    <n v="317512"/>
    <n v="7005987"/>
    <n v="19"/>
    <s v="Tabla 5"/>
    <s v="Mar"/>
    <x v="14"/>
  </r>
  <r>
    <s v="CAMANCHACA PESCA SUR S.A."/>
    <s v="PLANTA CORONEL"/>
    <n v="5441910"/>
    <s v="ELABORACIÓN Y CONSERVACIÓN DE PESCADO Y PRODUCTO DE PESCADO"/>
    <x v="3"/>
    <n v="182"/>
    <s v="Fluoruros"/>
    <n v="3.9562842000000001E-2"/>
    <x v="0"/>
    <s v="DS90/2000 del MINSEGPRES"/>
    <s v="Coronel"/>
    <s v="Concepción"/>
    <x v="0"/>
    <n v="664349"/>
    <n v="5900893"/>
    <n v="18"/>
    <s v="Tabla 5"/>
    <s v="Mar"/>
    <x v="6"/>
  </r>
  <r>
    <s v="EXPORTADORA LOS FIORDOS LIMITADA"/>
    <s v="PISCICULTURA PARGUA"/>
    <n v="5469458"/>
    <s v="EXPLOTACIÓN DE CRIADEROS DE PECES Y PRODUCTOS DEL MAR EN GENERAL (ACUICULTURA); Y SERVICIOS RELACIONADOS"/>
    <x v="3"/>
    <n v="865"/>
    <s v="Zinc"/>
    <n v="3.9476553999999997E-2"/>
    <x v="0"/>
    <s v="DS90/2000 del MINSEGPRES"/>
    <s v="Calbuco"/>
    <s v="Llanquihue"/>
    <x v="6"/>
    <n v="632955"/>
    <n v="5371852"/>
    <n v="18"/>
    <s v="Tabla 5"/>
    <s v="Mar"/>
    <x v="8"/>
  </r>
  <r>
    <s v="EMPRESA ELECTRICA COCHRANE S.P.A."/>
    <s v="CENTRAL TERMOELÉCTRICA COCHRANE"/>
    <n v="5452233"/>
    <s v="GENERACIÓN, CAPTACIÓN Y DISTRIBUCIÓN DE ENERGÍA ELÉCTRICA"/>
    <x v="0"/>
    <n v="854"/>
    <s v="Cianuro"/>
    <n v="3.9099694999999997E-2"/>
    <x v="0"/>
    <s v="DS90/2000 del MINSEGPRES"/>
    <s v="Mejillones"/>
    <s v="Antofagasta"/>
    <x v="2"/>
    <n v="359025"/>
    <n v="7448705"/>
    <n v="19"/>
    <s v="Tabla 4"/>
    <s v="Mar"/>
    <x v="14"/>
  </r>
  <r>
    <s v="GRANERO SOCIEDAD ANONIMA"/>
    <s v="GRANERO S A "/>
    <n v="1441898"/>
    <s v="ELABORACIÓN Y CONSERVACIÓN DE PESCADO Y PRODUCTO DE PESCADO"/>
    <x v="4"/>
    <n v="172"/>
    <s v="Sulfuros"/>
    <n v="3.8958677999999997E-2"/>
    <x v="0"/>
    <s v="DS90/2000 del MINSEGPRES"/>
    <s v="Aysén"/>
    <s v="Aisén"/>
    <x v="10"/>
    <n v="670450"/>
    <n v="4963960"/>
    <n v="18"/>
    <s v="Tabla 5"/>
    <s v="Mar"/>
    <x v="0"/>
  </r>
  <r>
    <s v="CORPESCA S A"/>
    <s v="PLANTA SUR"/>
    <n v="1625860"/>
    <s v="ELABORACIÓN Y CONSERVACIÓN DE PESCADO Y PRODUCTO DE PESCADO"/>
    <x v="3"/>
    <n v="31"/>
    <s v="Plomo"/>
    <n v="3.8382960000000001E-2"/>
    <x v="0"/>
    <s v="DS90/2000 del MINSEGPRES"/>
    <s v="Arica"/>
    <s v="Arica"/>
    <x v="9"/>
    <n v="361056"/>
    <n v="7952583"/>
    <n v="19"/>
    <s v="Tabla 5"/>
    <s v="Mar"/>
    <x v="8"/>
  </r>
  <r>
    <s v="FORESTAL Y PAPELERA CONCEPCION S A"/>
    <s v="FORESTAL Y PAPELERA CONCEPCION S A"/>
    <n v="5441937"/>
    <s v="FABRICACIÓN DE PASTAS DE MADERA, PAPEL Y CARTÓN"/>
    <x v="6"/>
    <n v="214"/>
    <s v="Cobre"/>
    <n v="3.8131631999999999E-2"/>
    <x v="0"/>
    <s v="DS90/2000 del MINSEGPRES"/>
    <s v="Coronel"/>
    <s v="Concepción"/>
    <x v="0"/>
    <n v="667926"/>
    <n v="5932321"/>
    <n v="18"/>
    <s v="Tabla 5"/>
    <s v="Mar"/>
    <x v="8"/>
  </r>
  <r>
    <s v="MAINSTREAM CHILE S A"/>
    <s v="PLANTA QUEMCHI   PROSAL"/>
    <n v="5441859"/>
    <s v="ELABORACIÓN Y CONSERVACIÓN DE PESCADO Y PRODUCTO DE PESCADO"/>
    <x v="3"/>
    <n v="135"/>
    <s v="Pentaclorofenol / PCP"/>
    <n v="3.7839999999999999E-2"/>
    <x v="0"/>
    <s v="DS90/2000 del MINSEGPRES"/>
    <s v="Quemchi"/>
    <s v="Chiloé"/>
    <x v="6"/>
    <n v="624871"/>
    <n v="5332438"/>
    <n v="18"/>
    <s v="Tabla 5"/>
    <s v="Mar"/>
    <x v="15"/>
  </r>
  <r>
    <s v="MINERA ESCONDIDA LIMITADA"/>
    <s v="PUNTA COLOSO 0"/>
    <n v="64565"/>
    <s v="CAPTACIÓN, DEPURACIÓN Y DISTRIBUCIÓN DE AGUA"/>
    <x v="2"/>
    <n v="65"/>
    <s v="Zinc"/>
    <n v="3.7539634000000002E-2"/>
    <x v="0"/>
    <s v="DS90/2000 del MINSEGPRES"/>
    <s v="Antofagasta"/>
    <s v="Antofagasta"/>
    <x v="2"/>
    <n v="349933"/>
    <n v="7370869"/>
    <n v="19"/>
    <s v="Tabla 5"/>
    <s v="Mar"/>
    <x v="8"/>
  </r>
  <r>
    <s v="CIA PESQUERA CAMANCHACA S A"/>
    <s v="CULTIVO BAHÍA GUANAQUEROS"/>
    <n v="5452625"/>
    <s v="EXPLOTACIÓN DE CRIADEROS DE PECES Y PRODUCTOS DEL MAR EN GENERAL (ACUICULTURA); Y SERVICIOS RELACIONADOS"/>
    <x v="3"/>
    <n v="43"/>
    <s v="Nitrógeno Total Kjeldahl"/>
    <n v="3.7338839999999998E-2"/>
    <x v="0"/>
    <s v="DS90/2000 del MINSEGPRES"/>
    <s v="Coquimbo"/>
    <s v="Elqui"/>
    <x v="7"/>
    <n v="265890"/>
    <n v="6657326"/>
    <n v="19"/>
    <s v="Tabla 5"/>
    <s v="Mar"/>
    <x v="5"/>
  </r>
  <r>
    <s v="CONSERVAS DALCAHUE S A"/>
    <s v="CONSERVAS DALCAHUE S.A."/>
    <n v="5441851"/>
    <s v="EXPLOTACIÓN DE CRIADEROS DE PECES Y PRODUCTOS DEL MAR EN GENERAL (ACUICULTURA); Y SERVICIOS RELACIONADOS"/>
    <x v="3"/>
    <n v="127"/>
    <s v="Nitrógeno Total Kjeldahl"/>
    <n v="3.6993617999999999E-2"/>
    <x v="0"/>
    <s v="DS90/2000 del MINSEGPRES"/>
    <s v="Dalcahue"/>
    <s v="Chiloé"/>
    <x v="6"/>
    <n v="610823"/>
    <n v="5307002"/>
    <n v="18"/>
    <s v="Tabla 5"/>
    <s v="Mar"/>
    <x v="5"/>
  </r>
  <r>
    <s v="CERMAQ CHILE S.A."/>
    <s v="PLANTA ANCUD"/>
    <n v="5441849"/>
    <s v="EXPLOTACIÓN DE CRIADEROS DE PECES Y PRODUCTOS DEL MAR EN GENERAL (ACUICULTURA); Y SERVICIOS RELACIONADOS"/>
    <x v="3"/>
    <n v="125"/>
    <s v="Nitrógeno Total Kjeldahl"/>
    <n v="3.6992999999999998E-2"/>
    <x v="0"/>
    <s v="DS90/2000 del MINSEGPRES"/>
    <s v="Ancud"/>
    <s v="Chiloé"/>
    <x v="6"/>
    <n v="601773"/>
    <n v="5363891"/>
    <n v="18"/>
    <s v="Tabla 5"/>
    <s v="Mar"/>
    <x v="5"/>
  </r>
  <r>
    <s v="FUNDACION CHILE"/>
    <s v="ESTACION EXPERIMENTAL QUILLAIPE"/>
    <n v="5441926"/>
    <s v="INVESTIGACIONES Y DESARROLLO EXPERIMENTAL EN EL CAMPO DE LAS CIENCIAS NATURALES Y LA INGENIERÍA"/>
    <x v="4"/>
    <n v="202"/>
    <s v="Nitrógeno Total Kjeldahl"/>
    <n v="3.6954823999999997E-2"/>
    <x v="0"/>
    <s v="DS90/2000 del MINSEGPRES"/>
    <s v="Puerto Montt"/>
    <s v="Llanquihue"/>
    <x v="6"/>
    <n v="689019"/>
    <n v="5397140"/>
    <n v="18"/>
    <s v="Tabla 4"/>
    <s v="Mar"/>
    <x v="5"/>
  </r>
  <r>
    <s v="AGAR DEL PACIFICO S A"/>
    <s v="AGAR DEL PACÍFICO S.A."/>
    <n v="5441912"/>
    <s v="FABRICACIÓN DE OTROS PRODUCTOS QUÍMICOS N.C.P"/>
    <x v="11"/>
    <n v="183"/>
    <s v="Cobre"/>
    <n v="3.6187579999999997E-2"/>
    <x v="0"/>
    <s v="DS90/2000 del MINSEGPRES"/>
    <s v="Coronel"/>
    <s v="Concepción"/>
    <x v="0"/>
    <n v="662774"/>
    <n v="5907219"/>
    <n v="18"/>
    <s v="Tabla 5"/>
    <s v="Mar"/>
    <x v="8"/>
  </r>
  <r>
    <s v="BLUMAR S.A."/>
    <s v="BLUMAR SAN VICENTE"/>
    <n v="5441921"/>
    <s v="ELABORACIÓN Y CONSERVACIÓN DE PESCADO Y PRODUCTO DE PESCADO"/>
    <x v="3"/>
    <n v="194"/>
    <s v="Zinc"/>
    <n v="3.61724E-2"/>
    <x v="0"/>
    <s v="DS90/2000 del MINSEGPRES"/>
    <s v="Talcahuano"/>
    <s v="Concepción"/>
    <x v="0"/>
    <n v="666985"/>
    <n v="5934045"/>
    <n v="18"/>
    <s v="Tabla 4"/>
    <s v="Mar"/>
    <x v="8"/>
  </r>
  <r>
    <s v="CIA MINERA DEL PACIFICO S A"/>
    <s v="PLANTA DE PELLETS"/>
    <n v="4586095"/>
    <s v="EXTRACCIÓN DE MINERALES DE HIERRO"/>
    <x v="2"/>
    <n v="881"/>
    <s v="Zinc"/>
    <n v="3.6050150000000003E-2"/>
    <x v="0"/>
    <s v="DS90/2000 del MINSEGPRES"/>
    <s v="Huasco"/>
    <s v="Huasco"/>
    <x v="3"/>
    <n v="279810"/>
    <n v="6848483"/>
    <n v="19"/>
    <s v="Tabla 5"/>
    <s v="Mar"/>
    <x v="8"/>
  </r>
  <r>
    <s v="PESCA Y CULTIVOS DON JORGE LTDA"/>
    <s v="PESCA Y CULTIVOS DON JORGE LTDA"/>
    <n v="5441853"/>
    <s v="ELABORACIÓN Y CONSERVACIÓN DE PESCADO Y PRODUCTO DE PESCADO"/>
    <x v="1"/>
    <n v="129"/>
    <s v="Sulfuros"/>
    <n v="3.5831663999999999E-2"/>
    <x v="0"/>
    <s v="DS90/2000 del MINSEGPRES"/>
    <s v="Castro"/>
    <s v="Chiloé"/>
    <x v="6"/>
    <n v="599367"/>
    <n v="5292620"/>
    <n v="18"/>
    <s v="Tabla 5"/>
    <s v="Mar"/>
    <x v="0"/>
  </r>
  <r>
    <s v="CORPESCA S A"/>
    <s v="PLANTA SUR"/>
    <n v="1625860"/>
    <s v="ELABORACIÓN Y CONSERVACIÓN DE PESCADO Y PRODUCTO DE PESCADO"/>
    <x v="3"/>
    <n v="31"/>
    <s v="Molibdeno"/>
    <n v="3.502686E-2"/>
    <x v="0"/>
    <s v="DS90/2000 del MINSEGPRES"/>
    <s v="Arica"/>
    <s v="Arica"/>
    <x v="9"/>
    <n v="361056"/>
    <n v="7952583"/>
    <n v="19"/>
    <s v="Tabla 5"/>
    <s v="Mar"/>
    <x v="8"/>
  </r>
  <r>
    <s v="ORIZON S A"/>
    <s v="ORIZON PLANTA COQUIMBO"/>
    <n v="5460025"/>
    <s v="ELABORACIÓN Y CONSERVACIÓN DE PESCADO Y PRODUCTO DE PESCADO"/>
    <x v="3"/>
    <n v="69"/>
    <s v="Cobre"/>
    <n v="3.4721676E-2"/>
    <x v="0"/>
    <s v="DS90/2000 del MINSEGPRES"/>
    <s v="Coquimbo"/>
    <s v="Elqui"/>
    <x v="7"/>
    <n v="272113"/>
    <n v="6682917"/>
    <n v="19"/>
    <s v="Tabla 5"/>
    <s v="Mar"/>
    <x v="8"/>
  </r>
  <r>
    <s v="COMPANIA DE PETROLEOS DE CHILE COPEC S A"/>
    <s v="PLANTA DE LUBRICANTES COPEC"/>
    <n v="5453597"/>
    <s v="ACTIVIDAD NO BIEN ESPECIFICADA"/>
    <x v="5"/>
    <n v="81"/>
    <s v="Hidrocarburos totales"/>
    <n v="3.4696400000000002E-2"/>
    <x v="0"/>
    <s v="DS90/2000 del MINSEGPRES"/>
    <s v="Quintero"/>
    <s v="Valparaíso"/>
    <x v="1"/>
    <n v="266043"/>
    <n v="6370539"/>
    <n v="19"/>
    <s v="Tabla 5"/>
    <s v="Mar"/>
    <x v="4"/>
  </r>
  <r>
    <s v="PESQUERA QUINTERO SA"/>
    <s v="PESQUERA QUINTERO S.A."/>
    <n v="5441804"/>
    <s v="ELABORACIÓN Y CONSERVACIÓN DE PESCADO Y PRODUCTO DE PESCADO"/>
    <x v="3"/>
    <n v="78"/>
    <s v="Fósforo Total"/>
    <n v="3.4636083999999998E-2"/>
    <x v="0"/>
    <s v="DS90/2000 del MINSEGPRES"/>
    <s v="Quintero"/>
    <s v="Valparaíso"/>
    <x v="1"/>
    <n v="263471"/>
    <n v="6370534"/>
    <n v="19"/>
    <s v="Tabla 4"/>
    <s v="Mar"/>
    <x v="5"/>
  </r>
  <r>
    <s v="PONTIFICIA UNIVERSIDAD CATOLICA DE VALPARAISO"/>
    <s v="LABORATORIO EXPERIMENTAL DE ACUICULTURA"/>
    <n v="5441805"/>
    <s v="ACTIVIDAD NO BIEN ESPECIFICADA"/>
    <x v="4"/>
    <n v="79"/>
    <s v="Sólidos suspendidos totales"/>
    <n v="3.4495919E-2"/>
    <x v="0"/>
    <s v="DS90/2000 del MINSEGPRES"/>
    <s v="Valparaíso"/>
    <s v="Valparaíso"/>
    <x v="1"/>
    <n v="254100"/>
    <n v="6343098"/>
    <n v="19"/>
    <s v="Tabla 4"/>
    <s v="Mar"/>
    <x v="2"/>
  </r>
  <r>
    <s v="SURPROCESO S.A."/>
    <s v="SURPROCESO S.A."/>
    <n v="317776"/>
    <s v="EXPLOTACIÓN DE CRIADEROS DE PECES Y PRODUCTOS DEL MAR EN GENERAL (ACUICULTURA); Y SERVICIOS RELACIONADOS"/>
    <x v="3"/>
    <n v="142"/>
    <s v="Sustancias Activas de Azul de Metileno"/>
    <n v="3.4456399999999998E-2"/>
    <x v="0"/>
    <s v="DS90/2000 del MINSEGPRES"/>
    <s v="Quellón"/>
    <s v="Chiloé"/>
    <x v="6"/>
    <n v="618153"/>
    <n v="5224985"/>
    <n v="18"/>
    <s v="Tabla 5"/>
    <s v="Mar"/>
    <x v="7"/>
  </r>
  <r>
    <s v="CORP NACIONAL DEL COBRE DE CHILE"/>
    <s v="REFINERIA VENTANAS"/>
    <n v="2443"/>
    <s v="FUNDICIÓN DE METALES NO FERROSOS"/>
    <x v="7"/>
    <n v="72"/>
    <s v="Aluminio"/>
    <n v="3.4391789999999998E-2"/>
    <x v="0"/>
    <s v="DS90/2000 del MINSEGPRES"/>
    <s v="Puchuncaví"/>
    <s v="Valparaíso"/>
    <x v="1"/>
    <n v="267422"/>
    <n v="6372051"/>
    <n v="19"/>
    <s v="Tabla 4"/>
    <s v="Mar"/>
    <x v="8"/>
  </r>
  <r>
    <s v="FUNDACION CHILE"/>
    <s v="ESTACION EXPERIMENTAL QUILLAIPE"/>
    <n v="5441926"/>
    <s v="INVESTIGACIONES Y DESARROLLO EXPERIMENTAL EN EL CAMPO DE LAS CIENCIAS NATURALES Y LA INGENIERÍA"/>
    <x v="4"/>
    <n v="205"/>
    <s v="Sólidos suspendidos totales"/>
    <n v="3.4250700000000002E-2"/>
    <x v="0"/>
    <s v="DS90/2000 del MINSEGPRES"/>
    <s v="Puerto Montt"/>
    <s v="Llanquihue"/>
    <x v="6"/>
    <n v="689019"/>
    <n v="5397140"/>
    <n v="18"/>
    <s v="Tabla 4"/>
    <s v="Mar"/>
    <x v="2"/>
  </r>
  <r>
    <s v="CELULOSA ARAUCO Y CONSTITUCION S A"/>
    <s v="PLANTA CONSTITUCION"/>
    <n v="2396"/>
    <s v="FABRICACIÓN DE PRODUCTOS DE HORNOS COQUE"/>
    <x v="6"/>
    <n v="176"/>
    <s v="Plomo"/>
    <n v="3.4102859999999999E-2"/>
    <x v="0"/>
    <s v="DS90/2000 del MINSEGPRES"/>
    <s v="Constitución"/>
    <s v="Talca"/>
    <x v="8"/>
    <n v="735130"/>
    <n v="6087753"/>
    <n v="18"/>
    <s v="Tabla 5"/>
    <s v="Mar"/>
    <x v="8"/>
  </r>
  <r>
    <s v="COMPLEJO INDUSTRIAL MOLYNOR SA"/>
    <s v="COMLEJO INDUSTRIAL MOLYNOR"/>
    <n v="1031669"/>
    <s v="FABRICACIÓN DE OTROS PRODUCTOS ELABORADOS DE METAL N.C.P."/>
    <x v="7"/>
    <n v="166"/>
    <s v="Sulfuros"/>
    <n v="3.3916564000000003E-2"/>
    <x v="0"/>
    <s v="DS90/2000 del MINSEGPRES"/>
    <s v="Mejillones"/>
    <s v="Antofagasta"/>
    <x v="2"/>
    <n v="359230"/>
    <n v="7449142"/>
    <n v="19"/>
    <s v="Tabla 5"/>
    <s v="Mar"/>
    <x v="0"/>
  </r>
  <r>
    <s v="INDUSTRIAS ISLA QUIHUA S A"/>
    <s v="INDUSTRIAS ISLA QUIHUA SA"/>
    <n v="7047"/>
    <s v="ELABORACIÓN Y CONSERVACIÓN DE PESCADO Y PRODUCTO DE PESCADO"/>
    <x v="3"/>
    <n v="185"/>
    <s v="Cobre"/>
    <n v="3.3294864E-2"/>
    <x v="0"/>
    <s v="DS90/2000 del MINSEGPRES"/>
    <s v="Lota"/>
    <s v="Concepción"/>
    <x v="0"/>
    <n v="663754"/>
    <n v="5892911"/>
    <n v="18"/>
    <s v="Tabla 5"/>
    <s v="Mar"/>
    <x v="8"/>
  </r>
  <r>
    <s v="LOS GLACIARES S A"/>
    <s v="LOS GLACIARES"/>
    <n v="4605"/>
    <s v="ELABORACIÓN DE ACEITES Y GRASAS DE ORIGEN VEGETAL Y ANIMAL"/>
    <x v="1"/>
    <n v="103"/>
    <s v="Aluminio"/>
    <n v="3.2842206999999998E-2"/>
    <x v="0"/>
    <s v="DS90/2000 del MINSEGPRES"/>
    <s v="Puerto Montt"/>
    <s v="Llanquihue"/>
    <x v="6"/>
    <n v="662515"/>
    <n v="5398399"/>
    <n v="18"/>
    <s v="Tabla 5"/>
    <s v="Mar"/>
    <x v="8"/>
  </r>
  <r>
    <s v="E.CL S.A."/>
    <s v="CENTRAL TERMICA TOCOPILLA"/>
    <n v="5441787"/>
    <s v="GENERACIÓN, CAPTACIÓN Y DISTRIBUCIÓN DE ENERGÍA ELÉCTRICA"/>
    <x v="0"/>
    <n v="58"/>
    <s v="Boro"/>
    <n v="3.2669999999999998E-2"/>
    <x v="0"/>
    <s v="DS90/2000 del MINSEGPRES"/>
    <s v="Tocopilla"/>
    <s v="Tocopilla"/>
    <x v="2"/>
    <n v="374777"/>
    <n v="7556040"/>
    <n v="19"/>
    <s v="Tabla 4"/>
    <s v="Mar"/>
    <x v="9"/>
  </r>
  <r>
    <s v="CONSERVAS Y CONGELADOS DE PUERTO MONTT S A"/>
    <s v="CONSERVAS Y CONGELADOS PUERTO MONTT"/>
    <n v="5441824"/>
    <s v="ELABORACIÓN Y CONSERVACIÓN DE PESCADO Y PRODUCTO DE PESCADO"/>
    <x v="3"/>
    <n v="99"/>
    <s v="Aluminio"/>
    <n v="3.2412583000000002E-2"/>
    <x v="0"/>
    <s v="DS90/2000 del MINSEGPRES"/>
    <s v="Puerto Montt"/>
    <s v="Llanquihue"/>
    <x v="6"/>
    <n v="664005"/>
    <n v="5402125"/>
    <n v="18"/>
    <s v="Tabla 5"/>
    <s v="Mar"/>
    <x v="8"/>
  </r>
  <r>
    <s v="COMPLEJO PORTUARIO MEJILLONES S A"/>
    <s v="TERMINAL 1 COMPLEJO PORTUARIO MEJILLONES"/>
    <n v="5452822"/>
    <s v="OTRAS ACTIVIDADES DE TRANSPORTE COMPLEMENTARIAS"/>
    <x v="4"/>
    <n v="220"/>
    <s v="Hierro / hierro disuelto"/>
    <n v="3.2391325999999998E-2"/>
    <x v="0"/>
    <s v="DS90/2000 del MINSEGPRES"/>
    <s v="Mejillones"/>
    <s v="Antofagasta"/>
    <x v="2"/>
    <n v="358030"/>
    <n v="7448164"/>
    <n v="19"/>
    <s v="Tabla 4"/>
    <s v="Mar"/>
    <x v="10"/>
  </r>
  <r>
    <s v="LOTA PROTEIN S A"/>
    <s v="LOTA PROTEIN S.A."/>
    <n v="5441924"/>
    <s v="ELABORACIÓN Y CONSERVACIÓN DE PESCADO Y PRODUCTO DE PESCADO"/>
    <x v="3"/>
    <n v="197"/>
    <s v="Estaño"/>
    <n v="3.2074900000000003E-2"/>
    <x v="0"/>
    <s v="DS90/2000 del MINSEGPRES"/>
    <s v="Lota"/>
    <s v="Concepción"/>
    <x v="0"/>
    <n v="663777"/>
    <n v="5892531"/>
    <n v="18"/>
    <s v="Tabla 5"/>
    <s v="Mar"/>
    <x v="8"/>
  </r>
  <r>
    <s v="KELAR S.A."/>
    <s v="CENTRAL A GAS CICLO COMBINADO KELAR"/>
    <n v="5463833"/>
    <s v="GENERACIÓN, CAPTACIÓN Y DISTRIBUCIÓN DE ENERGÍA ELÉCTRICA"/>
    <x v="0"/>
    <n v="945"/>
    <s v="Arsénico"/>
    <n v="3.1786785999999997E-2"/>
    <x v="0"/>
    <s v="DS90/2000 del MINSEGPRES"/>
    <s v="Mejillones"/>
    <s v="Antofagasta"/>
    <x v="2"/>
    <n v="359951"/>
    <n v="7449541"/>
    <n v="19"/>
    <s v="Tabla 5"/>
    <s v="Mar"/>
    <x v="8"/>
  </r>
  <r>
    <s v="SALMONES ANTARTICA S A"/>
    <s v="SALMONES ANTÁRTICA S.A."/>
    <n v="5441862"/>
    <s v="ELABORACIÓN Y CONSERVACIÓN DE PESCADO Y PRODUCTO DE PESCADO"/>
    <x v="3"/>
    <n v="138"/>
    <s v="Manganeso"/>
    <n v="3.1774709999999998E-2"/>
    <x v="0"/>
    <s v="DS90/2000 del MINSEGPRES"/>
    <s v="Chonchi"/>
    <s v="Chiloé"/>
    <x v="6"/>
    <n v="396959"/>
    <n v="4722167"/>
    <n v="18"/>
    <s v="Tabla 5"/>
    <s v="Mar"/>
    <x v="8"/>
  </r>
  <r>
    <s v="PESQUERA DEEP SEA FOOD S A"/>
    <s v="PESQUERA DEEP SEA FOOD S.A."/>
    <n v="5441852"/>
    <s v="ELABORACIÓN Y CONSERVACIÓN DE PESCADO Y PRODUCTO DE PESCADO"/>
    <x v="3"/>
    <n v="128"/>
    <s v="Hidrocarburos totales"/>
    <n v="3.1558999999999997E-2"/>
    <x v="0"/>
    <s v="DS90/2000 del MINSEGPRES"/>
    <s v="Quellón"/>
    <s v="Chiloé"/>
    <x v="6"/>
    <n v="610878"/>
    <n v="5225009"/>
    <n v="18"/>
    <s v="Tabla 5"/>
    <s v="Mar"/>
    <x v="4"/>
  </r>
  <r>
    <s v="PESQUERA DEEP SEA FOOD S A"/>
    <s v="PESQUERA DEEP SEA FOOD S.A."/>
    <n v="5441852"/>
    <s v="ELABORACIÓN Y CONSERVACIÓN DE PESCADO Y PRODUCTO DE PESCADO"/>
    <x v="3"/>
    <n v="128"/>
    <s v="Hidrocarburos fijos"/>
    <n v="3.1558999999999997E-2"/>
    <x v="0"/>
    <s v="DS90/2000 del MINSEGPRES"/>
    <s v="Quellón"/>
    <s v="Chiloé"/>
    <x v="6"/>
    <n v="610878"/>
    <n v="5225009"/>
    <n v="18"/>
    <s v="Tabla 5"/>
    <s v="Mar"/>
    <x v="4"/>
  </r>
  <r>
    <s v="FUNDACION CHILE"/>
    <s v="ESTACION EXPERIMENTAL QUILLAIPE"/>
    <n v="5441926"/>
    <s v="INVESTIGACIONES Y DESARROLLO EXPERIMENTAL EN EL CAMPO DE LAS CIENCIAS NATURALES Y LA INGENIERÍA"/>
    <x v="4"/>
    <n v="206"/>
    <s v="Aceites y grasas"/>
    <n v="3.1460439999999999E-2"/>
    <x v="0"/>
    <s v="DS90/2000 del MINSEGPRES"/>
    <s v="Puerto Montt"/>
    <s v="Llanquihue"/>
    <x v="6"/>
    <n v="689019"/>
    <n v="5397140"/>
    <n v="18"/>
    <s v="Tabla 4"/>
    <s v="Mar"/>
    <x v="3"/>
  </r>
  <r>
    <s v="CAMANCHACA CULTIVOS SUR S.A."/>
    <s v="RAUCO"/>
    <n v="5453027"/>
    <s v="ELABORACIÓN Y CONSERVACIÓN DE PESCADO Y PRODUCTO DE PESCADO"/>
    <x v="4"/>
    <n v="227"/>
    <s v="Fósforo Total"/>
    <n v="3.11256E-2"/>
    <x v="0"/>
    <s v="DS90/2000 del MINSEGPRES"/>
    <s v="Chonchi"/>
    <s v="Chiloé"/>
    <x v="6"/>
    <n v="598268"/>
    <n v="5288989"/>
    <n v="18"/>
    <s v="Tabla 5"/>
    <s v="Mar"/>
    <x v="5"/>
  </r>
  <r>
    <s v="TORALLA SOCIEDAD ANONIMA"/>
    <s v="TORALLA S.A."/>
    <n v="5441864"/>
    <s v="ELABORACIÓN Y CONSERVACIÓN DE PESCADO Y PRODUCTO DE PESCADO"/>
    <x v="4"/>
    <n v="140"/>
    <s v="Fósforo Total"/>
    <n v="3.1046399999999998E-2"/>
    <x v="0"/>
    <s v="DS90/2000 del MINSEGPRES"/>
    <s v="Chonchi"/>
    <s v="Chiloé"/>
    <x v="6"/>
    <n v="604707"/>
    <n v="5276592"/>
    <n v="18"/>
    <s v="Tabla 5"/>
    <s v="Mar"/>
    <x v="5"/>
  </r>
  <r>
    <s v="PESQUERA TUBUL S A"/>
    <s v="PESQUERA TUBUL SA"/>
    <n v="5441907"/>
    <s v="ELABORACIÓN Y CONSERVACIÓN DE PESCADO Y PRODUCTO DE PESCADO"/>
    <x v="8"/>
    <n v="177"/>
    <s v="Manganeso"/>
    <n v="3.0877407999999999E-2"/>
    <x v="0"/>
    <s v="DS90/2000 del MINSEGPRES"/>
    <s v="Coronel"/>
    <s v="Concepción"/>
    <x v="0"/>
    <n v="662899"/>
    <n v="5908917"/>
    <n v="18"/>
    <s v="Tabla 5"/>
    <s v="Mar"/>
    <x v="8"/>
  </r>
  <r>
    <s v="FUNDACION CHILE"/>
    <s v="ESTACION EXPERIMENTAL QUILLAIPE"/>
    <n v="5441926"/>
    <s v="INVESTIGACIONES Y DESARROLLO EXPERIMENTAL EN EL CAMPO DE LAS CIENCIAS NATURALES Y LA INGENIERÍA"/>
    <x v="4"/>
    <n v="205"/>
    <s v="Aceites y grasas"/>
    <n v="3.0792300000000002E-2"/>
    <x v="0"/>
    <s v="DS90/2000 del MINSEGPRES"/>
    <s v="Puerto Montt"/>
    <s v="Llanquihue"/>
    <x v="6"/>
    <n v="689019"/>
    <n v="5397140"/>
    <n v="18"/>
    <s v="Tabla 4"/>
    <s v="Mar"/>
    <x v="3"/>
  </r>
  <r>
    <s v="PESCA Y CULTIVOS DON JORGE LTDA"/>
    <s v="PESCA Y CULTIVOS DON JORGE LTDA"/>
    <n v="5441853"/>
    <s v="ELABORACIÓN Y CONSERVACIÓN DE PESCADO Y PRODUCTO DE PESCADO"/>
    <x v="1"/>
    <n v="129"/>
    <s v="Aceites y grasas"/>
    <n v="3.0735539999999999E-2"/>
    <x v="0"/>
    <s v="DS90/2000 del MINSEGPRES"/>
    <s v="Castro"/>
    <s v="Chiloé"/>
    <x v="6"/>
    <n v="599367"/>
    <n v="5292620"/>
    <n v="18"/>
    <s v="Tabla 5"/>
    <s v="Mar"/>
    <x v="3"/>
  </r>
  <r>
    <s v="MINERA ESCONDIDA LIMITADA"/>
    <s v="PUNTA COLOSO 0"/>
    <n v="64565"/>
    <s v="CAPTACIÓN, DEPURACIÓN Y DISTRIBUCIÓN DE AGUA"/>
    <x v="2"/>
    <n v="65"/>
    <s v="Manganeso"/>
    <n v="3.0713575E-2"/>
    <x v="0"/>
    <s v="DS90/2000 del MINSEGPRES"/>
    <s v="Antofagasta"/>
    <s v="Antofagasta"/>
    <x v="2"/>
    <n v="349933"/>
    <n v="7370869"/>
    <n v="19"/>
    <s v="Tabla 5"/>
    <s v="Mar"/>
    <x v="8"/>
  </r>
  <r>
    <s v="INDUSTRIAS ISLA QUIHUA S A"/>
    <s v="INDUSTRIAS ISLA QUIHUA SA"/>
    <n v="7047"/>
    <s v="ELABORACIÓN Y CONSERVACIÓN DE PESCADO Y PRODUCTO DE PESCADO"/>
    <x v="3"/>
    <n v="185"/>
    <s v="Plomo"/>
    <n v="3.04865E-2"/>
    <x v="0"/>
    <s v="DS90/2000 del MINSEGPRES"/>
    <s v="Lota"/>
    <s v="Concepción"/>
    <x v="0"/>
    <n v="663754"/>
    <n v="5892911"/>
    <n v="18"/>
    <s v="Tabla 5"/>
    <s v="Mar"/>
    <x v="8"/>
  </r>
  <r>
    <s v="PONTIFICIA UNIVERSIDAD CATOLICA DE VALPARAISO"/>
    <s v="LABORATORIO EXPERIMENTAL DE ACUICULTURA"/>
    <n v="5441805"/>
    <s v="ACTIVIDAD NO BIEN ESPECIFICADA"/>
    <x v="4"/>
    <n v="79"/>
    <s v="Sulfatos"/>
    <n v="3.0461640000000002E-2"/>
    <x v="0"/>
    <s v="DS90/2000 del MINSEGPRES"/>
    <s v="Valparaíso"/>
    <s v="Valparaíso"/>
    <x v="1"/>
    <n v="254100"/>
    <n v="6343098"/>
    <n v="19"/>
    <s v="Tabla 4"/>
    <s v="Mar"/>
    <x v="0"/>
  </r>
  <r>
    <s v="INDUSTRIAS ISLA QUIHUA S A"/>
    <s v="INDUSTRIAS ISLA QUIHUA SA"/>
    <n v="7047"/>
    <s v="ELABORACIÓN Y CONSERVACIÓN DE PESCADO Y PRODUCTO DE PESCADO"/>
    <x v="3"/>
    <n v="185"/>
    <s v="Hierro / hierro disuelto"/>
    <n v="3.0416992E-2"/>
    <x v="0"/>
    <s v="DS90/2000 del MINSEGPRES"/>
    <s v="Lota"/>
    <s v="Concepción"/>
    <x v="0"/>
    <n v="663754"/>
    <n v="5892911"/>
    <n v="18"/>
    <s v="Tabla 5"/>
    <s v="Mar"/>
    <x v="10"/>
  </r>
  <r>
    <s v="PONTIFICIA UNIVERSIDAD CATOLICA DE VALPARAISO"/>
    <s v="LABORATORIO EXPERIMENTAL DE ACUICULTURA"/>
    <n v="5441805"/>
    <s v="ACTIVIDAD NO BIEN ESPECIFICADA"/>
    <x v="4"/>
    <n v="79"/>
    <s v="Aceites y grasas"/>
    <n v="3.0156082000000001E-2"/>
    <x v="0"/>
    <s v="DS90/2000 del MINSEGPRES"/>
    <s v="Valparaíso"/>
    <s v="Valparaíso"/>
    <x v="1"/>
    <n v="254100"/>
    <n v="6343098"/>
    <n v="19"/>
    <s v="Tabla 4"/>
    <s v="Mar"/>
    <x v="3"/>
  </r>
  <r>
    <s v="MANUFACTURA DE CUEROS DEL SUR LIMITADA"/>
    <s v="MANUFACTURA DE CUEROS DEL SUR"/>
    <n v="5441898"/>
    <s v="CURTIDO Y ADOBO DE CUEROS"/>
    <x v="11"/>
    <n v="168"/>
    <s v="Sustancias Activas de Azul de Metileno"/>
    <n v="3.0009309000000001E-2"/>
    <x v="0"/>
    <s v="DS90/2000 del MINSEGPRES"/>
    <s v="Puerto Montt"/>
    <s v="Llanquihue"/>
    <x v="6"/>
    <n v="669594"/>
    <n v="5404969"/>
    <n v="18"/>
    <s v="Tabla 5"/>
    <s v="Mar"/>
    <x v="7"/>
  </r>
  <r>
    <s v="FUNDACION CHILE"/>
    <s v="ESTACION EXPERIMENTAL QUILLAIPE"/>
    <n v="5441926"/>
    <s v="INVESTIGACIONES Y DESARROLLO EXPERIMENTAL EN EL CAMPO DE LAS CIENCIAS NATURALES Y LA INGENIERÍA"/>
    <x v="4"/>
    <n v="203"/>
    <s v="Aceites y grasas"/>
    <n v="2.9866319999999998E-2"/>
    <x v="0"/>
    <s v="DS90/2000 del MINSEGPRES"/>
    <s v="Puerto Montt"/>
    <s v="Llanquihue"/>
    <x v="6"/>
    <n v="689019"/>
    <n v="5397140"/>
    <n v="18"/>
    <s v="Tabla 4"/>
    <s v="Mar"/>
    <x v="3"/>
  </r>
  <r>
    <s v="SOC PESQUERA LANDES SOCIEDAD ANONIMA"/>
    <s v="PESQUERA LANDES ISLA ROCUANT"/>
    <n v="669"/>
    <s v="ELABORACIÓN Y CONSERVACIÓN DE PESCADO Y PRODUCTO DE PESCADO"/>
    <x v="3"/>
    <n v="174"/>
    <s v="Cromo hexavalente"/>
    <n v="2.9744E-2"/>
    <x v="0"/>
    <s v="DS90/2000 del MINSEGPRES"/>
    <s v="Talcahuano"/>
    <s v="Concepción"/>
    <x v="0"/>
    <n v="669341"/>
    <n v="5933563"/>
    <n v="18"/>
    <s v="Tabla 5"/>
    <s v="Mar"/>
    <x v="8"/>
  </r>
  <r>
    <s v="SALMOPROCESOS S A"/>
    <s v="SALMOPROCESOS S.A."/>
    <n v="5441861"/>
    <s v="ELABORACIÓN Y CONSERVACIÓN DE PESCADO Y PRODUCTO DE PESCADO"/>
    <x v="3"/>
    <n v="137"/>
    <s v="Aluminio"/>
    <n v="2.9671138999999999E-2"/>
    <x v="0"/>
    <s v="DS90/2000 del MINSEGPRES"/>
    <s v="Chonchi"/>
    <s v="Chiloé"/>
    <x v="6"/>
    <n v="601290"/>
    <n v="5280000"/>
    <n v="18"/>
    <s v="Tabla 5"/>
    <s v="Mar"/>
    <x v="8"/>
  </r>
  <r>
    <s v="FUNDACION CHILE"/>
    <s v="ESTACION EXPERIMENTAL QUILLAIPE"/>
    <n v="5441926"/>
    <s v="INVESTIGACIONES Y DESARROLLO EXPERIMENTAL EN EL CAMPO DE LAS CIENCIAS NATURALES Y LA INGENIERÍA"/>
    <x v="4"/>
    <n v="199"/>
    <s v="Sólidos suspendidos totales"/>
    <n v="2.9611559999999999E-2"/>
    <x v="0"/>
    <s v="DS90/2000 del MINSEGPRES"/>
    <s v="Puerto Montt"/>
    <s v="Llanquihue"/>
    <x v="6"/>
    <n v="689019"/>
    <n v="5397140"/>
    <n v="18"/>
    <s v="Tabla 4"/>
    <s v="Mar"/>
    <x v="2"/>
  </r>
  <r>
    <s v="SURPROCESO S.A."/>
    <s v="SURPROCESO S.A."/>
    <n v="317776"/>
    <s v="EXPLOTACIÓN DE CRIADEROS DE PECES Y PRODUCTOS DEL MAR EN GENERAL (ACUICULTURA); Y SERVICIOS RELACIONADOS"/>
    <x v="3"/>
    <n v="142"/>
    <s v="Sulfuros"/>
    <n v="2.9146479999999999E-2"/>
    <x v="0"/>
    <s v="DS90/2000 del MINSEGPRES"/>
    <s v="Quellón"/>
    <s v="Chiloé"/>
    <x v="6"/>
    <n v="618153"/>
    <n v="5224985"/>
    <n v="18"/>
    <s v="Tabla 5"/>
    <s v="Mar"/>
    <x v="0"/>
  </r>
  <r>
    <s v="CERMAQ CHILE S.A."/>
    <s v="PLANTA ANCUD"/>
    <n v="5441849"/>
    <s v="EXPLOTACIÓN DE CRIADEROS DE PECES Y PRODUCTOS DEL MAR EN GENERAL (ACUICULTURA); Y SERVICIOS RELACIONADOS"/>
    <x v="3"/>
    <n v="125"/>
    <s v="Sulfuros"/>
    <n v="2.9074495999999998E-2"/>
    <x v="0"/>
    <s v="DS90/2000 del MINSEGPRES"/>
    <s v="Ancud"/>
    <s v="Chiloé"/>
    <x v="6"/>
    <n v="601773"/>
    <n v="5363891"/>
    <n v="18"/>
    <s v="Tabla 5"/>
    <s v="Mar"/>
    <x v="0"/>
  </r>
  <r>
    <s v="MAR VIVO S A"/>
    <s v="KM 12"/>
    <n v="324803"/>
    <s v="ELABORACIÓN Y CONSERVACIÓN DE PESCADO Y PRODUCTO DE PESCADO"/>
    <x v="3"/>
    <n v="106"/>
    <s v="Aceites y grasas"/>
    <n v="2.8979060000000001E-2"/>
    <x v="0"/>
    <s v="DS90/2000 del MINSEGPRES"/>
    <s v="Puerto Montt"/>
    <s v="Llanquihue"/>
    <x v="6"/>
    <n v="663533"/>
    <n v="5401523"/>
    <n v="18"/>
    <s v="Tabla 5"/>
    <s v="Mar"/>
    <x v="3"/>
  </r>
  <r>
    <s v="SOC PESQUERA LANDES SOCIEDAD ANONIMA"/>
    <s v="PESQUERA LANDES ISLA ROCUANT"/>
    <n v="669"/>
    <s v="ELABORACIÓN Y CONSERVACIÓN DE PESCADO Y PRODUCTO DE PESCADO"/>
    <x v="3"/>
    <n v="174"/>
    <s v="Arsénico"/>
    <n v="2.8951999999999999E-2"/>
    <x v="0"/>
    <s v="DS90/2000 del MINSEGPRES"/>
    <s v="Talcahuano"/>
    <s v="Concepción"/>
    <x v="0"/>
    <n v="669341"/>
    <n v="5933563"/>
    <n v="18"/>
    <s v="Tabla 5"/>
    <s v="Mar"/>
    <x v="8"/>
  </r>
  <r>
    <s v="ENAP REFINERIAS S A"/>
    <s v="TERMINAL MARÍTIMO DE QUINTERO"/>
    <n v="5441801"/>
    <s v="FABRICACIÓN DE PRODUCTOS DE REFINACIÓN DE PETRÓLEO"/>
    <x v="11"/>
    <n v="75"/>
    <s v="Molibdeno"/>
    <n v="2.8719281999999999E-2"/>
    <x v="0"/>
    <s v="DS90/2000 del MINSEGPRES"/>
    <s v="Quintero"/>
    <s v="Valparaíso"/>
    <x v="1"/>
    <n v="266735"/>
    <n v="6371284"/>
    <n v="19"/>
    <s v="Tabla 5"/>
    <s v="Mar"/>
    <x v="8"/>
  </r>
  <r>
    <s v="SURPROCESO S.A."/>
    <s v="SURPROCESO S.A."/>
    <n v="317776"/>
    <s v="EXPLOTACIÓN DE CRIADEROS DE PECES Y PRODUCTOS DEL MAR EN GENERAL (ACUICULTURA); Y SERVICIOS RELACIONADOS"/>
    <x v="3"/>
    <n v="142"/>
    <s v="Manganeso"/>
    <n v="2.8628094E-2"/>
    <x v="0"/>
    <s v="DS90/2000 del MINSEGPRES"/>
    <s v="Quellón"/>
    <s v="Chiloé"/>
    <x v="6"/>
    <n v="618153"/>
    <n v="5224985"/>
    <n v="18"/>
    <s v="Tabla 5"/>
    <s v="Mar"/>
    <x v="8"/>
  </r>
  <r>
    <s v="ENAP REFINERIAS S A"/>
    <s v="TERMINAL MARÍTIMO DE QUINTERO"/>
    <n v="5441801"/>
    <s v="FABRICACIÓN DE PRODUCTOS DE REFINACIÓN DE PETRÓLEO"/>
    <x v="11"/>
    <n v="75"/>
    <s v="Cromo Total"/>
    <n v="2.8493959999999999E-2"/>
    <x v="0"/>
    <s v="DS90/2000 del MINSEGPRES"/>
    <s v="Quintero"/>
    <s v="Valparaíso"/>
    <x v="1"/>
    <n v="266735"/>
    <n v="6371284"/>
    <n v="19"/>
    <s v="Tabla 5"/>
    <s v="Mar"/>
    <x v="8"/>
  </r>
  <r>
    <s v="ENAP REFINERIAS S A"/>
    <s v="TERMINAL MARÍTIMO DE QUINTERO"/>
    <n v="5441801"/>
    <s v="FABRICACIÓN DE PRODUCTOS DE REFINACIÓN DE PETRÓLEO"/>
    <x v="11"/>
    <n v="75"/>
    <s v="Cromo hexavalente"/>
    <n v="2.8431194E-2"/>
    <x v="0"/>
    <s v="DS90/2000 del MINSEGPRES"/>
    <s v="Quintero"/>
    <s v="Valparaíso"/>
    <x v="1"/>
    <n v="266735"/>
    <n v="6371284"/>
    <n v="19"/>
    <s v="Tabla 5"/>
    <s v="Mar"/>
    <x v="8"/>
  </r>
  <r>
    <s v="INDUSTRIA FRIGORIFICA SIMUNOVIC S A"/>
    <s v="FRIGORIFICO SIMUNOVIC S.A."/>
    <n v="5441894"/>
    <s v="PRODUCCIÓN, PROCESAMIENTO Y CONSERVACIÓN DE CARNE Y PRODUCTOS CÁRNICOS"/>
    <x v="8"/>
    <n v="164"/>
    <s v="Manganeso"/>
    <n v="2.8393017999999999E-2"/>
    <x v="0"/>
    <s v="DS90/2000 del MINSEGPRES"/>
    <s v="Punta Arenas"/>
    <s v="Magallanes"/>
    <x v="4"/>
    <n v="375797"/>
    <n v="4120303"/>
    <n v="19"/>
    <s v="Tabla 5"/>
    <s v="Mar"/>
    <x v="8"/>
  </r>
  <r>
    <s v="CIA MINERA DEL PACIFICO S A"/>
    <s v="PLANTA DE PELLETS"/>
    <n v="4586095"/>
    <s v="EXTRACCIÓN DE MINERALES DE HIERRO"/>
    <x v="2"/>
    <n v="881"/>
    <s v="Molibdeno"/>
    <n v="2.8338815E-2"/>
    <x v="0"/>
    <s v="DS90/2000 del MINSEGPRES"/>
    <s v="Huasco"/>
    <s v="Huasco"/>
    <x v="3"/>
    <n v="279810"/>
    <n v="6848483"/>
    <n v="19"/>
    <s v="Tabla 5"/>
    <s v="Mar"/>
    <x v="8"/>
  </r>
  <r>
    <s v="PESQUERA TUBUL S A"/>
    <s v="PESQUERA TUBUL SA"/>
    <n v="5441907"/>
    <s v="ELABORACIÓN Y CONSERVACIÓN DE PESCADO Y PRODUCTO DE PESCADO"/>
    <x v="8"/>
    <n v="177"/>
    <s v="Zinc"/>
    <n v="2.8064377000000001E-2"/>
    <x v="0"/>
    <s v="DS90/2000 del MINSEGPRES"/>
    <s v="Coronel"/>
    <s v="Concepción"/>
    <x v="0"/>
    <n v="662899"/>
    <n v="5908917"/>
    <n v="18"/>
    <s v="Tabla 5"/>
    <s v="Mar"/>
    <x v="8"/>
  </r>
  <r>
    <s v="PROCESADORA AGUAS CLARAS LIMITADA"/>
    <s v="PLANTA AGUAS CLARAS"/>
    <n v="78672"/>
    <s v="ELABORACIÓN Y CONSERVACIÓN DE PESCADO Y PRODUCTO DE PESCADO"/>
    <x v="3"/>
    <n v="12"/>
    <s v="Zinc"/>
    <n v="2.8025947999999998E-2"/>
    <x v="0"/>
    <s v="DS90/2000 del MINSEGPRES"/>
    <s v="Calbuco"/>
    <s v="Llanquihue"/>
    <x v="6"/>
    <n v="654680"/>
    <n v="5372480"/>
    <n v="18"/>
    <s v="Tabla 5"/>
    <s v="Mar"/>
    <x v="8"/>
  </r>
  <r>
    <s v="PESQUERA EDEN LTDA"/>
    <s v="PESQUERA EDEN LTDA"/>
    <n v="5441886"/>
    <s v="PESCA EXTRACTIVA: Y SERVICIOS RELACIONADOS"/>
    <x v="3"/>
    <n v="163"/>
    <s v="Sustancias Activas de Azul de Metileno"/>
    <n v="2.7848277000000001E-2"/>
    <x v="0"/>
    <s v="DS90/2000 del MINSEGPRES"/>
    <s v="Natales"/>
    <s v="Ultima Esperanza"/>
    <x v="4"/>
    <n v="671281"/>
    <n v="4269595"/>
    <n v="18"/>
    <s v="Tabla 5"/>
    <s v="Mar"/>
    <x v="7"/>
  </r>
  <r>
    <s v="MINERA CENTINELA"/>
    <s v="MUELLE CENTINELA"/>
    <n v="3489349"/>
    <s v="EXPLOTACIÓN DE OTRAS MINAS Y CANTERAS N.C.P."/>
    <x v="2"/>
    <n v="66"/>
    <s v="Manganeso"/>
    <n v="2.7711431000000002E-2"/>
    <x v="0"/>
    <s v="DS90/2000 del MINSEGPRES"/>
    <s v="Mejillones"/>
    <s v="Antofagasta"/>
    <x v="2"/>
    <n v="365341"/>
    <n v="7477672"/>
    <n v="19"/>
    <s v="Tabla 5"/>
    <s v="Mar"/>
    <x v="8"/>
  </r>
  <r>
    <s v="CIA MINERA DEL PACIFICO S A"/>
    <s v="PLANTA DE PELLETS"/>
    <n v="4586095"/>
    <s v="EXTRACCIÓN DE MINERALES DE HIERRO"/>
    <x v="2"/>
    <n v="881"/>
    <s v="Hierro / hierro disuelto"/>
    <n v="2.7698140999999999E-2"/>
    <x v="0"/>
    <s v="DS90/2000 del MINSEGPRES"/>
    <s v="Huasco"/>
    <s v="Huasco"/>
    <x v="3"/>
    <n v="279810"/>
    <n v="6848483"/>
    <n v="19"/>
    <s v="Tabla 5"/>
    <s v="Mar"/>
    <x v="10"/>
  </r>
  <r>
    <s v="SALMONES ANTARTICA S A"/>
    <s v="SALMONES ANTÁRTICA S.A."/>
    <n v="5441862"/>
    <s v="ELABORACIÓN Y CONSERVACIÓN DE PESCADO Y PRODUCTO DE PESCADO"/>
    <x v="3"/>
    <n v="138"/>
    <s v="Sustancias Activas de Azul de Metileno"/>
    <n v="2.7421899999999999E-2"/>
    <x v="0"/>
    <s v="DS90/2000 del MINSEGPRES"/>
    <s v="Chonchi"/>
    <s v="Chiloé"/>
    <x v="6"/>
    <n v="396959"/>
    <n v="4722167"/>
    <n v="18"/>
    <s v="Tabla 5"/>
    <s v="Mar"/>
    <x v="7"/>
  </r>
  <r>
    <s v="NOVOFISH S.A."/>
    <s v="NOVOFISH HUELMO"/>
    <n v="5441831"/>
    <s v="EXPLOTACIÓN DE CRIADEROS DE PECES Y PRODUCTOS DEL MAR EN GENERAL (ACUICULTURA); Y SERVICIOS RELACIONADOS"/>
    <x v="4"/>
    <n v="107"/>
    <s v="Sulfuros"/>
    <n v="2.7193795E-2"/>
    <x v="0"/>
    <s v="DS90/2000 del MINSEGPRES"/>
    <s v="Calbuco"/>
    <s v="Llanquihue"/>
    <x v="6"/>
    <n v="661274"/>
    <n v="5384884"/>
    <n v="18"/>
    <s v="Tabla 5"/>
    <s v="Mar"/>
    <x v="0"/>
  </r>
  <r>
    <s v="CELULOSA ARAUCO Y CONSTITUCION S A"/>
    <s v="PLANTA ARAUCO"/>
    <n v="2397"/>
    <s v="FABRICACIÓN DE PASTAS DE MADERA, PAPEL Y CARTÓN"/>
    <x v="6"/>
    <n v="178"/>
    <s v="Cromo Total"/>
    <n v="2.7174509999999999E-2"/>
    <x v="0"/>
    <s v="DS90/2000 del MINSEGPRES"/>
    <s v="Arauco"/>
    <s v="Arauco"/>
    <x v="0"/>
    <n v="657571"/>
    <n v="5880775"/>
    <n v="18"/>
    <s v="Tabla 5"/>
    <s v="Mar"/>
    <x v="8"/>
  </r>
  <r>
    <s v="SALMONES ANTARTICA S A"/>
    <s v="SALMONES ANTÁRTICA S.A."/>
    <n v="5441862"/>
    <s v="ELABORACIÓN Y CONSERVACIÓN DE PESCADO Y PRODUCTO DE PESCADO"/>
    <x v="3"/>
    <n v="138"/>
    <s v="Zinc"/>
    <n v="2.7050078000000002E-2"/>
    <x v="0"/>
    <s v="DS90/2000 del MINSEGPRES"/>
    <s v="Chonchi"/>
    <s v="Chiloé"/>
    <x v="6"/>
    <n v="396959"/>
    <n v="4722167"/>
    <n v="18"/>
    <s v="Tabla 5"/>
    <s v="Mar"/>
    <x v="8"/>
  </r>
  <r>
    <s v="PESQUERA TRANS ANTARTIC LIMITADA"/>
    <s v="TRANS ANTARTIC"/>
    <n v="5441836"/>
    <s v="ELABORACIÓN Y CONSERVACIÓN DE PESCADO Y PRODUCTO DE PESCADO"/>
    <x v="3"/>
    <n v="112"/>
    <s v="Manganeso"/>
    <n v="2.6920168000000001E-2"/>
    <x v="0"/>
    <s v="DS90/2000 del MINSEGPRES"/>
    <s v="Puerto Montt"/>
    <s v="Llanquihue"/>
    <x v="6"/>
    <n v="668070"/>
    <n v="5404268"/>
    <n v="18"/>
    <s v="Tabla 5"/>
    <s v="Mar"/>
    <x v="8"/>
  </r>
  <r>
    <s v="PESQUERA DEEP SEA FOOD S A"/>
    <s v="PESQUERA DEEP SEA FOOD S.A."/>
    <n v="5441852"/>
    <s v="ELABORACIÓN Y CONSERVACIÓN DE PESCADO Y PRODUCTO DE PESCADO"/>
    <x v="3"/>
    <n v="128"/>
    <s v="Fluoruros"/>
    <n v="2.6849221E-2"/>
    <x v="0"/>
    <s v="DS90/2000 del MINSEGPRES"/>
    <s v="Quellón"/>
    <s v="Chiloé"/>
    <x v="6"/>
    <n v="610878"/>
    <n v="5225009"/>
    <n v="18"/>
    <s v="Tabla 5"/>
    <s v="Mar"/>
    <x v="6"/>
  </r>
  <r>
    <s v="FUNDACION CHILE"/>
    <s v="ESTACION EXPERIMENTAL QUILLAIPE"/>
    <n v="5441926"/>
    <s v="INVESTIGACIONES Y DESARROLLO EXPERIMENTAL EN EL CAMPO DE LAS CIENCIAS NATURALES Y LA INGENIERÍA"/>
    <x v="4"/>
    <n v="760"/>
    <s v="Nitrógeno Total Kjeldahl"/>
    <n v="2.6765089999999998E-2"/>
    <x v="0"/>
    <s v="DS90/2000 del MINSEGPRES"/>
    <s v="Puerto Montt"/>
    <s v="Llanquihue"/>
    <x v="6"/>
    <n v="689019"/>
    <n v="5397140"/>
    <n v="18"/>
    <s v="Tabla 4"/>
    <s v="Mar"/>
    <x v="5"/>
  </r>
  <r>
    <s v="ALGAS MARINAS S A ALGAMAR"/>
    <s v="ALGAMAR PLANTA ANCUD"/>
    <n v="5001"/>
    <s v="ELABORACIÓN DE OTROS PRODUCTOS ALIMENTICIOS N.C.P."/>
    <x v="1"/>
    <n v="122"/>
    <s v="Aluminio"/>
    <n v="2.6750973000000001E-2"/>
    <x v="0"/>
    <s v="DS90/2000 del MINSEGPRES"/>
    <s v="Ancud"/>
    <s v="Chiloé"/>
    <x v="6"/>
    <n v="600267"/>
    <n v="5363722"/>
    <n v="18"/>
    <s v="Tabla 5"/>
    <s v="Mar"/>
    <x v="8"/>
  </r>
  <r>
    <s v="CORP NACIONAL DEL COBRE DE CHILE"/>
    <s v="REFINERIA VENTANAS"/>
    <n v="2443"/>
    <s v="FUNDICIÓN DE METALES NO FERROSOS"/>
    <x v="7"/>
    <n v="72"/>
    <s v="Cobre"/>
    <n v="2.6714930000000001E-2"/>
    <x v="0"/>
    <s v="DS90/2000 del MINSEGPRES"/>
    <s v="Puchuncaví"/>
    <s v="Valparaíso"/>
    <x v="1"/>
    <n v="267422"/>
    <n v="6372051"/>
    <n v="19"/>
    <s v="Tabla 4"/>
    <s v="Mar"/>
    <x v="8"/>
  </r>
  <r>
    <s v="ENAP REFINERIAS S A"/>
    <s v="EMPRESA NACIONAL DEL PETRÓLEO (ENAP)"/>
    <n v="6760"/>
    <s v="FABRICACIÓN DE PRODUCTOS DE REFINACIÓN DE PETRÓLEO"/>
    <x v="11"/>
    <n v="73"/>
    <s v="Plomo"/>
    <n v="2.6670358000000002E-2"/>
    <x v="0"/>
    <s v="DS90/2000 del MINSEGPRES"/>
    <s v="Concón"/>
    <s v="Valparaíso"/>
    <x v="1"/>
    <n v="265599"/>
    <n v="6354307"/>
    <n v="19"/>
    <s v="Tabla 5"/>
    <s v="Mar"/>
    <x v="8"/>
  </r>
  <r>
    <s v="AGAR DEL PACIFICO S A"/>
    <s v="AGAR DEL PACÍFICO S.A."/>
    <n v="5441912"/>
    <s v="FABRICACIÓN DE OTROS PRODUCTOS QUÍMICOS N.C.P"/>
    <x v="11"/>
    <n v="183"/>
    <s v="Estaño"/>
    <n v="2.6637379999999999E-2"/>
    <x v="0"/>
    <s v="DS90/2000 del MINSEGPRES"/>
    <s v="Coronel"/>
    <s v="Concepción"/>
    <x v="0"/>
    <n v="662774"/>
    <n v="5907219"/>
    <n v="18"/>
    <s v="Tabla 5"/>
    <s v="Mar"/>
    <x v="8"/>
  </r>
  <r>
    <s v="CAMANCHACA PESCA SUR S.A."/>
    <s v="PLANTA CORONEL"/>
    <n v="5441910"/>
    <s v="ELABORACIÓN Y CONSERVACIÓN DE PESCADO Y PRODUCTO DE PESCADO"/>
    <x v="3"/>
    <n v="182"/>
    <s v="Aluminio"/>
    <n v="2.6574747999999999E-2"/>
    <x v="0"/>
    <s v="DS90/2000 del MINSEGPRES"/>
    <s v="Coronel"/>
    <s v="Concepción"/>
    <x v="0"/>
    <n v="664349"/>
    <n v="5900893"/>
    <n v="18"/>
    <s v="Tabla 5"/>
    <s v="Mar"/>
    <x v="8"/>
  </r>
  <r>
    <s v="PESQUERA QUINTERO SA"/>
    <s v="PESQUERA QUINTERO S.A."/>
    <n v="5441804"/>
    <s v="ELABORACIÓN Y CONSERVACIÓN DE PESCADO Y PRODUCTO DE PESCADO"/>
    <x v="3"/>
    <n v="78"/>
    <s v="Hierro / hierro disuelto"/>
    <n v="2.6486656000000001E-2"/>
    <x v="0"/>
    <s v="DS90/2000 del MINSEGPRES"/>
    <s v="Quintero"/>
    <s v="Valparaíso"/>
    <x v="1"/>
    <n v="263471"/>
    <n v="6370534"/>
    <n v="19"/>
    <s v="Tabla 4"/>
    <s v="Mar"/>
    <x v="10"/>
  </r>
  <r>
    <s v="CIA SIDERURGICA HUACHIPATO S A"/>
    <s v="COMPAÑÍA SIDERÚRGICA HUACHIPATO"/>
    <n v="633"/>
    <s v="INDUSTRIAS BÁSICAS DE HIERRO Y ACERO"/>
    <x v="7"/>
    <n v="191"/>
    <s v="Manganeso"/>
    <n v="2.6228465999999999E-2"/>
    <x v="0"/>
    <s v="DS90/2000 del MINSEGPRES"/>
    <s v="Talcahuano"/>
    <s v="Concepción"/>
    <x v="0"/>
    <n v="667342"/>
    <n v="5931035"/>
    <n v="18"/>
    <s v="Tabla 5"/>
    <s v="Mar"/>
    <x v="8"/>
  </r>
  <r>
    <s v="COMPLEJO PORTUARIO MEJILLONES S A"/>
    <s v="TERMINAL 1 COMPLEJO PORTUARIO MEJILLONES"/>
    <n v="5452822"/>
    <s v="OTRAS ACTIVIDADES DE TRANSPORTE COMPLEMENTARIAS"/>
    <x v="4"/>
    <n v="220"/>
    <s v="Boro"/>
    <n v="2.6119059999999999E-2"/>
    <x v="0"/>
    <s v="DS90/2000 del MINSEGPRES"/>
    <s v="Mejillones"/>
    <s v="Antofagasta"/>
    <x v="2"/>
    <n v="358030"/>
    <n v="7448164"/>
    <n v="19"/>
    <s v="Tabla 4"/>
    <s v="Mar"/>
    <x v="9"/>
  </r>
  <r>
    <s v="BLUMAR S.A."/>
    <s v="BLUMAR SAN VICENTE"/>
    <n v="5441921"/>
    <s v="ELABORACIÓN Y CONSERVACIÓN DE PESCADO Y PRODUCTO DE PESCADO"/>
    <x v="3"/>
    <n v="194"/>
    <s v="Selenio"/>
    <n v="2.6107399999999999E-2"/>
    <x v="0"/>
    <s v="DS90/2000 del MINSEGPRES"/>
    <s v="Talcahuano"/>
    <s v="Concepción"/>
    <x v="0"/>
    <n v="666985"/>
    <n v="5934045"/>
    <n v="18"/>
    <s v="Tabla 4"/>
    <s v="Mar"/>
    <x v="13"/>
  </r>
  <r>
    <s v="EXPORTADORA LOS FIORDOS LIMITADA"/>
    <s v="PISCICULTURA PARGUA"/>
    <n v="5469458"/>
    <s v="EXPLOTACIÓN DE CRIADEROS DE PECES Y PRODUCTOS DEL MAR EN GENERAL (ACUICULTURA); Y SERVICIOS RELACIONADOS"/>
    <x v="3"/>
    <n v="865"/>
    <s v="Fluoruros"/>
    <n v="2.6083200000000001E-2"/>
    <x v="0"/>
    <s v="DS90/2000 del MINSEGPRES"/>
    <s v="Calbuco"/>
    <s v="Llanquihue"/>
    <x v="6"/>
    <n v="632955"/>
    <n v="5371852"/>
    <n v="18"/>
    <s v="Tabla 5"/>
    <s v="Mar"/>
    <x v="6"/>
  </r>
  <r>
    <s v="CORP NACIONAL DEL COBRE DE CHILE"/>
    <s v="REFINERIA VENTANAS"/>
    <n v="2443"/>
    <s v="FUNDICIÓN DE METALES NO FERROSOS"/>
    <x v="7"/>
    <n v="72"/>
    <s v="Manganeso"/>
    <n v="2.6037817000000001E-2"/>
    <x v="0"/>
    <s v="DS90/2000 del MINSEGPRES"/>
    <s v="Puchuncaví"/>
    <s v="Valparaíso"/>
    <x v="1"/>
    <n v="267422"/>
    <n v="6372051"/>
    <n v="19"/>
    <s v="Tabla 4"/>
    <s v="Mar"/>
    <x v="8"/>
  </r>
  <r>
    <s v="MAINSTREAM CHILE S A"/>
    <s v="PLANTA QUEMCHI   PROSAL"/>
    <n v="5441859"/>
    <s v="ELABORACIÓN Y CONSERVACIÓN DE PESCADO Y PRODUCTO DE PESCADO"/>
    <x v="3"/>
    <n v="135"/>
    <s v="Zinc"/>
    <n v="2.5953088999999999E-2"/>
    <x v="0"/>
    <s v="DS90/2000 del MINSEGPRES"/>
    <s v="Quemchi"/>
    <s v="Chiloé"/>
    <x v="6"/>
    <n v="624871"/>
    <n v="5332438"/>
    <n v="18"/>
    <s v="Tabla 5"/>
    <s v="Mar"/>
    <x v="8"/>
  </r>
  <r>
    <s v="AGUAS CHANAR S A"/>
    <m/>
    <n v="4588297"/>
    <s v="ELIMINACIÓN DE DESPERDICIOS Y AGUAS RESIDUALES, SANEAMIENTO Y ACTIVIDADES SIMILARES"/>
    <x v="10"/>
    <s v="7-99542570-3304-400"/>
    <s v="Estaño"/>
    <n v="2.5710299999999998E-2"/>
    <x v="0"/>
    <s v="DS90/2000 del MINSEGPRES"/>
    <s v="Huasco"/>
    <s v="Huasco"/>
    <x v="3"/>
    <m/>
    <m/>
    <m/>
    <s v="Sin Información"/>
    <s v="Mar"/>
    <x v="8"/>
  </r>
  <r>
    <s v="DANISCO CHILE S A"/>
    <s v="DANISCO"/>
    <n v="5441825"/>
    <s v="EXPLOTACIÓN DE CRIADEROS DE PECES Y PRODUCTOS DEL MAR EN GENERAL (ACUICULTURA); Y SERVICIOS RELACIONADOS"/>
    <x v="4"/>
    <n v="100"/>
    <s v="Fluoruros"/>
    <n v="2.56014E-2"/>
    <x v="0"/>
    <s v="DS90/2000 del MINSEGPRES"/>
    <s v="Calbuco"/>
    <s v="Llanquihue"/>
    <x v="6"/>
    <n v="629163"/>
    <n v="5373077"/>
    <n v="18"/>
    <s v="Tabla 5"/>
    <s v="Mar"/>
    <x v="6"/>
  </r>
  <r>
    <s v="E.CL S.A."/>
    <s v="CENTRAL TERMICA TOCOPILLA"/>
    <n v="5441787"/>
    <s v="GENERACIÓN, CAPTACIÓN Y DISTRIBUCIÓN DE ENERGÍA ELÉCTRICA"/>
    <x v="0"/>
    <n v="58"/>
    <s v="Fluoruros"/>
    <n v="2.5409999999999999E-2"/>
    <x v="0"/>
    <s v="DS90/2000 del MINSEGPRES"/>
    <s v="Tocopilla"/>
    <s v="Tocopilla"/>
    <x v="2"/>
    <n v="374777"/>
    <n v="7556040"/>
    <n v="19"/>
    <s v="Tabla 4"/>
    <s v="Mar"/>
    <x v="6"/>
  </r>
  <r>
    <s v="FUNDACION CHILE"/>
    <s v="ESTACION EXPERIMENTAL QUILLAIPE"/>
    <n v="5441926"/>
    <s v="INVESTIGACIONES Y DESARROLLO EXPERIMENTAL EN EL CAMPO DE LAS CIENCIAS NATURALES Y LA INGENIERÍA"/>
    <x v="4"/>
    <n v="204"/>
    <s v="Nitrógeno Total Kjeldahl"/>
    <n v="2.5247453999999999E-2"/>
    <x v="0"/>
    <s v="DS90/2000 del MINSEGPRES"/>
    <s v="Puerto Montt"/>
    <s v="Llanquihue"/>
    <x v="6"/>
    <n v="689019"/>
    <n v="5397140"/>
    <n v="18"/>
    <s v="Tabla 4"/>
    <s v="Mar"/>
    <x v="5"/>
  </r>
  <r>
    <s v="INDUSTRIAS ISLA QUIHUA S A"/>
    <s v="INDUSTRIAS ISLA QUIHUA SA"/>
    <n v="7047"/>
    <s v="ELABORACIÓN Y CONSERVACIÓN DE PESCADO Y PRODUCTO DE PESCADO"/>
    <x v="3"/>
    <n v="185"/>
    <s v="Manganeso"/>
    <n v="2.4871006000000001E-2"/>
    <x v="0"/>
    <s v="DS90/2000 del MINSEGPRES"/>
    <s v="Lota"/>
    <s v="Concepción"/>
    <x v="0"/>
    <n v="663754"/>
    <n v="5892911"/>
    <n v="18"/>
    <s v="Tabla 5"/>
    <s v="Mar"/>
    <x v="8"/>
  </r>
  <r>
    <s v="YADRAN QUELLON S A"/>
    <s v="YADRAN QUELLON (2)"/>
    <n v="11294"/>
    <s v="ELABORACIÓN Y CONSERVACIÓN DE PESCADO Y PRODUCTO DE PESCADO"/>
    <x v="3"/>
    <n v="141"/>
    <s v="Fósforo Total"/>
    <n v="2.4799949000000002E-2"/>
    <x v="0"/>
    <s v="DS90/2000 del MINSEGPRES"/>
    <s v="Quellón"/>
    <s v="Chiloé"/>
    <x v="6"/>
    <n v="610411"/>
    <n v="5222947"/>
    <n v="18"/>
    <s v="Tabla 5"/>
    <s v="Mar"/>
    <x v="5"/>
  </r>
  <r>
    <s v="KELAR S.A."/>
    <s v="CENTRAL A GAS CICLO COMBINADO KELAR"/>
    <n v="5463833"/>
    <s v="GENERACIÓN, CAPTACIÓN Y DISTRIBUCIÓN DE ENERGÍA ELÉCTRICA"/>
    <x v="0"/>
    <n v="945"/>
    <s v="Índice de fenol"/>
    <n v="2.4662572000000001E-2"/>
    <x v="0"/>
    <s v="DS90/2000 del MINSEGPRES"/>
    <s v="Mejillones"/>
    <s v="Antofagasta"/>
    <x v="2"/>
    <n v="359951"/>
    <n v="7449541"/>
    <n v="19"/>
    <s v="Tabla 5"/>
    <s v="Mar"/>
    <x v="12"/>
  </r>
  <r>
    <s v="PESQUERA EDEN LTDA"/>
    <s v="PESQUERA EDEN LTDA"/>
    <n v="5441886"/>
    <s v="PESCA EXTRACTIVA: Y SERVICIOS RELACIONADOS"/>
    <x v="3"/>
    <n v="163"/>
    <s v="Fluoruros"/>
    <n v="2.4661592E-2"/>
    <x v="0"/>
    <s v="DS90/2000 del MINSEGPRES"/>
    <s v="Natales"/>
    <s v="Ultima Esperanza"/>
    <x v="4"/>
    <n v="671281"/>
    <n v="4269595"/>
    <n v="18"/>
    <s v="Tabla 5"/>
    <s v="Mar"/>
    <x v="6"/>
  </r>
  <r>
    <s v="CORPESCA S A"/>
    <s v="PLANTA ORIENTE"/>
    <n v="5443291"/>
    <s v="ELABORACIÓN Y CONSERVACIÓN DE PESCADO Y PRODUCTO DE PESCADO"/>
    <x v="3"/>
    <n v="212"/>
    <s v="Hierro / hierro disuelto"/>
    <n v="2.4658920000000001E-2"/>
    <x v="0"/>
    <s v="DS90/2000 del MINSEGPRES"/>
    <s v="Iquique"/>
    <s v="Iquique"/>
    <x v="5"/>
    <n v="380841"/>
    <n v="7765597"/>
    <n v="19"/>
    <s v="Tabla 5"/>
    <s v="Mar"/>
    <x v="10"/>
  </r>
  <r>
    <s v="CORPESCA S A"/>
    <s v="PLANTA NORTE"/>
    <n v="5441760"/>
    <s v="ELABORACIÓN Y CONSERVACIÓN DE PESCADO Y PRODUCTO DE PESCADO"/>
    <x v="3"/>
    <n v="30"/>
    <s v="Índice de fenol"/>
    <n v="2.424664E-2"/>
    <x v="0"/>
    <s v="DS90/2000 del MINSEGPRES"/>
    <s v="Arica"/>
    <s v="Arica"/>
    <x v="9"/>
    <n v="360900"/>
    <n v="7953060"/>
    <n v="19"/>
    <s v="Tabla 5"/>
    <s v="Mar"/>
    <x v="12"/>
  </r>
  <r>
    <s v="BLUMAR S.A."/>
    <s v="BLUMAR SAN VICENTE"/>
    <n v="5441921"/>
    <s v="ELABORACIÓN Y CONSERVACIÓN DE PESCADO Y PRODUCTO DE PESCADO"/>
    <x v="3"/>
    <n v="194"/>
    <s v="Manganeso"/>
    <n v="2.4132899999999999E-2"/>
    <x v="0"/>
    <s v="DS90/2000 del MINSEGPRES"/>
    <s v="Talcahuano"/>
    <s v="Concepción"/>
    <x v="0"/>
    <n v="666985"/>
    <n v="5934045"/>
    <n v="18"/>
    <s v="Tabla 4"/>
    <s v="Mar"/>
    <x v="8"/>
  </r>
  <r>
    <s v="ENAP REFINERIAS S A"/>
    <s v="TERMINAL MARÍTIMO DE QUINTERO"/>
    <n v="5441801"/>
    <s v="FABRICACIÓN DE PRODUCTOS DE REFINACIÓN DE PETRÓLEO"/>
    <x v="11"/>
    <n v="75"/>
    <s v="Plomo"/>
    <n v="2.4095048000000001E-2"/>
    <x v="0"/>
    <s v="DS90/2000 del MINSEGPRES"/>
    <s v="Quintero"/>
    <s v="Valparaíso"/>
    <x v="1"/>
    <n v="266735"/>
    <n v="6371284"/>
    <n v="19"/>
    <s v="Tabla 5"/>
    <s v="Mar"/>
    <x v="8"/>
  </r>
  <r>
    <s v="MANUFACTURA DE CUEROS DEL SUR LIMITADA"/>
    <s v="MANUFACTURA DE CUEROS DEL SUR"/>
    <n v="5441898"/>
    <s v="CURTIDO Y ADOBO DE CUEROS"/>
    <x v="11"/>
    <n v="168"/>
    <s v="Fluoruros"/>
    <n v="2.4020540999999999E-2"/>
    <x v="0"/>
    <s v="DS90/2000 del MINSEGPRES"/>
    <s v="Puerto Montt"/>
    <s v="Llanquihue"/>
    <x v="6"/>
    <n v="669594"/>
    <n v="5404969"/>
    <n v="18"/>
    <s v="Tabla 5"/>
    <s v="Mar"/>
    <x v="6"/>
  </r>
  <r>
    <s v="SOC PESQUERA SILGAR LIMITADA"/>
    <s v="SOCIEDAD PESQUERA SILGAR LIMITADA."/>
    <n v="5441863"/>
    <s v="ACTIVIDAD NO BIEN ESPECIFICADA"/>
    <x v="3"/>
    <n v="139"/>
    <s v="Aceites y grasas"/>
    <n v="2.3856796999999999E-2"/>
    <x v="0"/>
    <s v="DS90/2000 del MINSEGPRES"/>
    <s v="Ancud"/>
    <s v="Chiloé"/>
    <x v="6"/>
    <n v="602012"/>
    <n v="5364047"/>
    <n v="18"/>
    <s v="Tabla 5"/>
    <s v="Mar"/>
    <x v="3"/>
  </r>
  <r>
    <s v="RIO DULCE S A"/>
    <s v="RIO DULCE S.A."/>
    <n v="5441867"/>
    <s v="EXPLOTACIÓN DE CRIADEROS DE PECES Y PRODUCTOS DEL MAR EN GENERAL (ACUICULTURA); Y SERVICIOS RELACIONADOS"/>
    <x v="4"/>
    <n v="143"/>
    <s v="Cobre"/>
    <n v="2.3850474E-2"/>
    <x v="0"/>
    <s v="DS90/2000 del MINSEGPRES"/>
    <s v="Quellón"/>
    <s v="Chiloé"/>
    <x v="6"/>
    <n v="615081"/>
    <n v="522511"/>
    <n v="18"/>
    <s v="Tabla 5"/>
    <s v="Mar"/>
    <x v="8"/>
  </r>
  <r>
    <s v="ENEL GENERACION CHILE S.A."/>
    <s v="CENTRAL TERMOELECTRICA BOCAMINA U1"/>
    <n v="5441923"/>
    <s v="GENERACIÓN, CAPTACIÓN Y DISTRIBUCIÓN DE ENERGÍA ELÉCTRICA"/>
    <x v="0"/>
    <n v="819"/>
    <s v="Mercurio"/>
    <n v="2.376E-2"/>
    <x v="0"/>
    <s v="DS90/2000 del MINSEGPRES"/>
    <s v="Coronel"/>
    <s v="Concepción"/>
    <x v="0"/>
    <n v="663174"/>
    <n v="5901210"/>
    <n v="18"/>
    <s v="Tabla 4"/>
    <s v="Mar"/>
    <x v="8"/>
  </r>
  <r>
    <s v="UNIVERSIDAD DE LOS LAGOS"/>
    <s v="CENTRO METRI"/>
    <n v="5441843"/>
    <s v="ACTIVIDAD NO BIEN ESPECIFICADA"/>
    <x v="4"/>
    <n v="119"/>
    <s v="Aluminio"/>
    <n v="2.361425E-2"/>
    <x v="0"/>
    <s v="DS90/2000 del MINSEGPRES"/>
    <s v="Puerto Montt"/>
    <s v="Llanquihue"/>
    <x v="6"/>
    <n v="691363"/>
    <n v="5392729"/>
    <n v="18"/>
    <s v="Tabla 4"/>
    <s v="Mar"/>
    <x v="8"/>
  </r>
  <r>
    <s v="CONGELADOS Y CONSERVAS FITZ ROY S A"/>
    <s v="FITZ ROY"/>
    <n v="5441823"/>
    <s v="EXPLOTACIÓN DE CRIADEROS DE PECES Y PRODUCTOS DEL MAR EN GENERAL (ACUICULTURA); Y SERVICIOS RELACIONADOS"/>
    <x v="3"/>
    <n v="98"/>
    <s v="Sustancias Activas de Azul de Metileno"/>
    <n v="2.3594811E-2"/>
    <x v="0"/>
    <s v="DS90/2000 del MINSEGPRES"/>
    <s v="Calbuco"/>
    <s v="Llanquihue"/>
    <x v="6"/>
    <n v="655100"/>
    <n v="5373000"/>
    <n v="18"/>
    <s v="Tabla 5"/>
    <s v="Mar"/>
    <x v="7"/>
  </r>
  <r>
    <s v="PESQUERA FRIOSUR S A"/>
    <s v="PESQUERA FRIOSUR S.A."/>
    <n v="5441878"/>
    <s v="EXPLOTACIÓN DE CRIADEROS DE PECES Y PRODUCTOS DEL MAR EN GENERAL (ACUICULTURA); Y SERVICIOS RELACIONADOS"/>
    <x v="8"/>
    <n v="154"/>
    <s v="Fluoruros"/>
    <n v="2.3539497999999999E-2"/>
    <x v="0"/>
    <s v="DS90/2000 del MINSEGPRES"/>
    <s v="Aysén"/>
    <s v="Aisén"/>
    <x v="10"/>
    <n v="670274"/>
    <n v="4963366"/>
    <n v="18"/>
    <s v="Tabla 5"/>
    <s v="Mar"/>
    <x v="6"/>
  </r>
  <r>
    <s v="PESQUERA FIORDO AUSTRAL S.A."/>
    <s v="PESQUERA FIORDO AUSTRAL S A "/>
    <n v="5459124"/>
    <s v="ELABORACIÓN Y CONSERVACIÓN DE PESCADO Y PRODUCTO DE PESCADO"/>
    <x v="3"/>
    <n v="673"/>
    <s v="Cromo hexavalente"/>
    <n v="2.3512710999999999E-2"/>
    <x v="0"/>
    <s v="DS90/2000 del MINSEGPRES"/>
    <s v="Coronel"/>
    <s v="Concepción"/>
    <x v="0"/>
    <n v="663452"/>
    <n v="5908750"/>
    <n v="18"/>
    <s v="Tabla 5"/>
    <s v="Mar"/>
    <x v="8"/>
  </r>
  <r>
    <s v="ST ANDREWS SMOKY DELICACIES S A"/>
    <s v="ST ANDREWS"/>
    <n v="5441957"/>
    <s v="ELABORACIÓN Y CONSERVACIÓN DE PESCADO Y PRODUCTO DE PESCADO"/>
    <x v="4"/>
    <n v="696"/>
    <s v="Zinc"/>
    <n v="2.3455503999999999E-2"/>
    <x v="0"/>
    <s v="DS90/2000 del MINSEGPRES"/>
    <s v="Chonchi"/>
    <s v="Chiloé"/>
    <x v="6"/>
    <n v="599271"/>
    <n v="5281141"/>
    <n v="18"/>
    <s v="Tabla 5"/>
    <s v="Mar"/>
    <x v="8"/>
  </r>
  <r>
    <s v="PESQUERA GRIMAR S.A."/>
    <s v="PESQUERA GRIMAR"/>
    <n v="5441925"/>
    <s v="ELABORACIÓN Y CONSERVACIÓN DE PESCADO Y PRODUCTO DE PESCADO"/>
    <x v="8"/>
    <n v="198"/>
    <s v="Manganeso"/>
    <n v="2.3134190999999998E-2"/>
    <x v="0"/>
    <s v="DS90/2000 del MINSEGPRES"/>
    <s v="Coronel"/>
    <s v="Concepción"/>
    <x v="0"/>
    <n v="663389"/>
    <n v="5908331"/>
    <n v="18"/>
    <s v="Tabla 5"/>
    <s v="Mar"/>
    <x v="8"/>
  </r>
  <r>
    <s v="PONTIFICIA UNIVERSIDAD CATOLICA DE VALPARAISO"/>
    <s v="LABORATORIO EXPERIMENTAL DE ACUICULTURA"/>
    <n v="5441805"/>
    <s v="ACTIVIDAD NO BIEN ESPECIFICADA"/>
    <x v="4"/>
    <n v="79"/>
    <s v="Cloruros"/>
    <n v="2.3116279999999999E-2"/>
    <x v="0"/>
    <s v="DS90/2000 del MINSEGPRES"/>
    <s v="Valparaíso"/>
    <s v="Valparaíso"/>
    <x v="1"/>
    <n v="254100"/>
    <n v="6343098"/>
    <n v="19"/>
    <s v="Tabla 4"/>
    <s v="Mar"/>
    <x v="1"/>
  </r>
  <r>
    <s v="BLUMAR S.A."/>
    <s v="PLANTA CORRAL"/>
    <n v="5442627"/>
    <s v="ELABORACIÓN Y CONSERVACIÓN DE PESCADO Y PRODUCTO DE PESCADO"/>
    <x v="3"/>
    <n v="85"/>
    <s v="Sustancias Activas de Azul de Metileno"/>
    <n v="2.2916519999999999E-2"/>
    <x v="0"/>
    <s v="DS90/2000 del MINSEGPRES"/>
    <s v="Corral"/>
    <s v="Valdivia"/>
    <x v="11"/>
    <n v="634703"/>
    <n v="5583137"/>
    <n v="18"/>
    <s v="Tabla 5"/>
    <s v="Mar"/>
    <x v="7"/>
  </r>
  <r>
    <s v="PESQUERA FRIOSUR S A"/>
    <s v="PESQUERA FRIOSUR S.A."/>
    <n v="5441878"/>
    <s v="EXPLOTACIÓN DE CRIADEROS DE PECES Y PRODUCTOS DEL MAR EN GENERAL (ACUICULTURA); Y SERVICIOS RELACIONADOS"/>
    <x v="8"/>
    <n v="154"/>
    <s v="Sulfatos"/>
    <n v="2.2756800000000001E-2"/>
    <x v="0"/>
    <s v="DS90/2000 del MINSEGPRES"/>
    <s v="Aysén"/>
    <s v="Aisén"/>
    <x v="10"/>
    <n v="670274"/>
    <n v="4963366"/>
    <n v="18"/>
    <s v="Tabla 5"/>
    <s v="Mar"/>
    <x v="0"/>
  </r>
  <r>
    <s v="CELULOSA ARAUCO Y CONSTITUCION S A"/>
    <s v="PLANTA CONSTITUCION"/>
    <n v="2396"/>
    <s v="FABRICACIÓN DE PRODUCTOS DE HORNOS COQUE"/>
    <x v="6"/>
    <n v="176"/>
    <s v="Cobre"/>
    <n v="2.273524E-2"/>
    <x v="0"/>
    <s v="DS90/2000 del MINSEGPRES"/>
    <s v="Constitución"/>
    <s v="Talca"/>
    <x v="8"/>
    <n v="735130"/>
    <n v="6087753"/>
    <n v="18"/>
    <s v="Tabla 5"/>
    <s v="Mar"/>
    <x v="8"/>
  </r>
  <r>
    <s v="PESQUERA FIORDO AUSTRAL S.A."/>
    <s v="PESQUERA FIORDO AUSTRAL S A "/>
    <n v="5459124"/>
    <s v="ELABORACIÓN Y CONSERVACIÓN DE PESCADO Y PRODUCTO DE PESCADO"/>
    <x v="3"/>
    <n v="673"/>
    <s v="Níquel"/>
    <n v="2.2728292000000001E-2"/>
    <x v="0"/>
    <s v="DS90/2000 del MINSEGPRES"/>
    <s v="Coronel"/>
    <s v="Concepción"/>
    <x v="0"/>
    <n v="663452"/>
    <n v="5908750"/>
    <n v="18"/>
    <s v="Tabla 5"/>
    <s v="Mar"/>
    <x v="8"/>
  </r>
  <r>
    <s v="ST ANDREWS SMOKY DELICACIES S A"/>
    <s v="ST ANDREWS"/>
    <n v="5441957"/>
    <s v="ELABORACIÓN Y CONSERVACIÓN DE PESCADO Y PRODUCTO DE PESCADO"/>
    <x v="4"/>
    <n v="696"/>
    <s v="Sustancias Activas de Azul de Metileno"/>
    <n v="2.2439128999999999E-2"/>
    <x v="0"/>
    <s v="DS90/2000 del MINSEGPRES"/>
    <s v="Chonchi"/>
    <s v="Chiloé"/>
    <x v="6"/>
    <n v="599271"/>
    <n v="5281141"/>
    <n v="18"/>
    <s v="Tabla 5"/>
    <s v="Mar"/>
    <x v="7"/>
  </r>
  <r>
    <s v="CENTRAL TERMOELECTRICA ANDINA S A"/>
    <s v="CENTRAL TERMICA ANDINA"/>
    <n v="436492"/>
    <s v="GENERACIÓN, CAPTACIÓN Y DISTRIBUCIÓN DE ENERGÍA ELÉCTRICA"/>
    <x v="0"/>
    <n v="222"/>
    <s v="Arsénico"/>
    <n v="2.2263208E-2"/>
    <x v="0"/>
    <s v="DS90/2000 del MINSEGPRES"/>
    <s v="Mejillones"/>
    <s v="Antofagasta"/>
    <x v="2"/>
    <n v="355799"/>
    <n v="7446299"/>
    <n v="19"/>
    <s v="Tabla 4"/>
    <s v="Mar"/>
    <x v="8"/>
  </r>
  <r>
    <s v="CENTRAL TERMOELECTRICA ANDINA S A"/>
    <s v="CENTRAL TERMICA ANDINA"/>
    <n v="436492"/>
    <s v="GENERACIÓN, CAPTACIÓN Y DISTRIBUCIÓN DE ENERGÍA ELÉCTRICA"/>
    <x v="0"/>
    <n v="221"/>
    <s v="Arsénico"/>
    <n v="2.2263208E-2"/>
    <x v="0"/>
    <s v="DS90/2000 del MINSEGPRES"/>
    <s v="Mejillones"/>
    <s v="Antofagasta"/>
    <x v="2"/>
    <n v="355799"/>
    <n v="7446299"/>
    <n v="19"/>
    <s v="Tabla 4"/>
    <s v="Mar"/>
    <x v="8"/>
  </r>
  <r>
    <s v="CAMANCHACA PESCA SUR S.A."/>
    <s v="PLANTA CORONEL"/>
    <n v="5441910"/>
    <s v="ELABORACIÓN Y CONSERVACIÓN DE PESCADO Y PRODUCTO DE PESCADO"/>
    <x v="3"/>
    <n v="223"/>
    <s v="Selenio"/>
    <n v="2.2246686000000002E-2"/>
    <x v="0"/>
    <s v="DS90/2000 del MINSEGPRES"/>
    <s v="Coronel"/>
    <s v="Concepción"/>
    <x v="0"/>
    <n v="664349"/>
    <n v="5900893"/>
    <n v="18"/>
    <s v="Tabla 5"/>
    <s v="Mar"/>
    <x v="13"/>
  </r>
  <r>
    <s v="CAMANCHACA PESCA SUR S.A."/>
    <s v="PLANTA CORONEL"/>
    <n v="5441910"/>
    <s v="ELABORACIÓN Y CONSERVACIÓN DE PESCADO Y PRODUCTO DE PESCADO"/>
    <x v="3"/>
    <n v="223"/>
    <s v="Plomo"/>
    <n v="2.2246686000000002E-2"/>
    <x v="0"/>
    <s v="DS90/2000 del MINSEGPRES"/>
    <s v="Coronel"/>
    <s v="Concepción"/>
    <x v="0"/>
    <n v="664349"/>
    <n v="5900893"/>
    <n v="18"/>
    <s v="Tabla 5"/>
    <s v="Mar"/>
    <x v="8"/>
  </r>
  <r>
    <s v="SOPESA S A"/>
    <s v="SOPESA"/>
    <n v="5441821"/>
    <s v="ELABORACIÓN Y CONSERVACIÓN DE PESCADO Y PRODUCTO DE PESCADO"/>
    <x v="4"/>
    <n v="96"/>
    <s v="Fósforo Total"/>
    <n v="2.2181462999999998E-2"/>
    <x v="0"/>
    <s v="DS90/2000 del MINSEGPRES"/>
    <s v="San Antonio"/>
    <s v="San Antonio"/>
    <x v="1"/>
    <n v="257104"/>
    <n v="6279310"/>
    <n v="19"/>
    <s v="Tabla 4"/>
    <s v="Mar"/>
    <x v="5"/>
  </r>
  <r>
    <s v="PESQUERA BAHIA CORONEL S A"/>
    <s v="PLANTA  CORONEL"/>
    <n v="3612"/>
    <s v="ELABORACIÓN Y CONSERVACIÓN DE PESCADO Y PRODUCTO DE PESCADO"/>
    <x v="3"/>
    <n v="454"/>
    <s v="Sustancias Activas de Azul de Metileno"/>
    <n v="2.2063139999999998E-2"/>
    <x v="0"/>
    <s v="DS90/2000 del MINSEGPRES"/>
    <s v="Coronel"/>
    <s v="Concepción"/>
    <x v="0"/>
    <n v="663624"/>
    <n v="5901073"/>
    <n v="18"/>
    <s v="Tabla 5"/>
    <s v="Mar"/>
    <x v="7"/>
  </r>
  <r>
    <s v="INDUSTRIA FRIGORIFICA SIMUNOVIC S A"/>
    <s v="FRIGORIFICO SIMUNOVIC S.A."/>
    <n v="5441894"/>
    <s v="PRODUCCIÓN, PROCESAMIENTO Y CONSERVACIÓN DE CARNE Y PRODUCTOS CÁRNICOS"/>
    <x v="8"/>
    <n v="164"/>
    <s v="Índice de fenol"/>
    <n v="2.1882787000000001E-2"/>
    <x v="0"/>
    <s v="DS90/2000 del MINSEGPRES"/>
    <s v="Punta Arenas"/>
    <s v="Magallanes"/>
    <x v="4"/>
    <n v="375797"/>
    <n v="4120303"/>
    <n v="19"/>
    <s v="Tabla 5"/>
    <s v="Mar"/>
    <x v="12"/>
  </r>
  <r>
    <s v="BLUMAR S.A."/>
    <s v="BLUMAR SAN VICENTE"/>
    <n v="5441921"/>
    <s v="ELABORACIÓN Y CONSERVACIÓN DE PESCADO Y PRODUCTO DE PESCADO"/>
    <x v="3"/>
    <n v="194"/>
    <s v="Sulfuros"/>
    <n v="2.1614999999999999E-2"/>
    <x v="0"/>
    <s v="DS90/2000 del MINSEGPRES"/>
    <s v="Talcahuano"/>
    <s v="Concepción"/>
    <x v="0"/>
    <n v="666985"/>
    <n v="5934045"/>
    <n v="18"/>
    <s v="Tabla 4"/>
    <s v="Mar"/>
    <x v="0"/>
  </r>
  <r>
    <s v="UNIVERSIDAD AUSTRAL DE CHILE"/>
    <s v="HATCHERY DE INVERTEBRADOS MARINOS"/>
    <n v="5441844"/>
    <s v="ELABORACIÓN Y CONSERVACIÓN DE PESCADO Y PRODUCTO DE PESCADO"/>
    <x v="1"/>
    <n v="120"/>
    <s v="Fósforo Total"/>
    <n v="2.154944E-2"/>
    <x v="0"/>
    <s v="DS90/2000 del MINSEGPRES"/>
    <s v="Puerto Montt"/>
    <s v="Llanquihue"/>
    <x v="6"/>
    <n v="675558"/>
    <n v="5404472"/>
    <n v="18"/>
    <s v="Tabla 4"/>
    <s v="Mar"/>
    <x v="5"/>
  </r>
  <r>
    <s v="SURPROCESO S.A."/>
    <s v="SURPROCESO S.A."/>
    <n v="317776"/>
    <s v="EXPLOTACIÓN DE CRIADEROS DE PECES Y PRODUCTOS DEL MAR EN GENERAL (ACUICULTURA); Y SERVICIOS RELACIONADOS"/>
    <x v="3"/>
    <n v="142"/>
    <s v="Estaño"/>
    <n v="2.1537032000000001E-2"/>
    <x v="0"/>
    <s v="DS90/2000 del MINSEGPRES"/>
    <s v="Quellón"/>
    <s v="Chiloé"/>
    <x v="6"/>
    <n v="618153"/>
    <n v="5224985"/>
    <n v="18"/>
    <s v="Tabla 5"/>
    <s v="Mar"/>
    <x v="8"/>
  </r>
  <r>
    <s v="EWOS CHILE ALIMENTOS LIMITADA"/>
    <s v="EWOS  CHILE ALIMENTOS LTDA"/>
    <n v="5440390"/>
    <s v="INVESTIGACIONES Y DESARROLLO EXPERIMENTAL EN EL CAMPO DE LAS CIENCIAS NATURALES Y LA INGENIERÍA"/>
    <x v="4"/>
    <n v="948"/>
    <s v="Sólidos suspendidos totales"/>
    <n v="2.1466499999999999E-2"/>
    <x v="0"/>
    <s v="DS90/2000 del MINSEGPRES"/>
    <s v="Calbuco"/>
    <s v="Llanquihue"/>
    <x v="6"/>
    <n v="638297"/>
    <n v="5374408"/>
    <n v="18"/>
    <s v="Tabla 5"/>
    <s v="Mar"/>
    <x v="2"/>
  </r>
  <r>
    <s v="SALMONES CAMANCHACA S A"/>
    <s v="PROCESOS PRIMARIOS SAN JOSÉ"/>
    <n v="5441839"/>
    <s v="EXPLOTACIÓN DE CRIADEROS DE PECES Y PRODUCTOS DEL MAR EN GENERAL (ACUICULTURA); Y SERVICIOS RELACIONADOS"/>
    <x v="3"/>
    <n v="115"/>
    <s v="Fluoruros"/>
    <n v="2.1343299999999999E-2"/>
    <x v="0"/>
    <s v="DS90/2000 del MINSEGPRES"/>
    <s v="Calbuco"/>
    <s v="Llanquihue"/>
    <x v="6"/>
    <n v="650271"/>
    <n v="5372562"/>
    <n v="18"/>
    <s v="Tabla 5"/>
    <s v="Mar"/>
    <x v="6"/>
  </r>
  <r>
    <s v="CAMANCHACA PESCA SUR S.A."/>
    <s v="PLANTA CORONEL"/>
    <n v="5441910"/>
    <s v="ELABORACIÓN Y CONSERVACIÓN DE PESCADO Y PRODUCTO DE PESCADO"/>
    <x v="3"/>
    <n v="223"/>
    <s v="Cobre"/>
    <n v="2.1187319999999999E-2"/>
    <x v="0"/>
    <s v="DS90/2000 del MINSEGPRES"/>
    <s v="Coronel"/>
    <s v="Concepción"/>
    <x v="0"/>
    <n v="664349"/>
    <n v="5900893"/>
    <n v="18"/>
    <s v="Tabla 5"/>
    <s v="Mar"/>
    <x v="8"/>
  </r>
  <r>
    <s v="MANUFACTURA DE CUEROS DEL SUR LIMITADA"/>
    <s v="MANUFACTURA DE CUEROS DEL SUR"/>
    <n v="5441898"/>
    <s v="CURTIDO Y ADOBO DE CUEROS"/>
    <x v="11"/>
    <n v="168"/>
    <s v="Sulfuros"/>
    <n v="2.1178127000000001E-2"/>
    <x v="0"/>
    <s v="DS90/2000 del MINSEGPRES"/>
    <s v="Puerto Montt"/>
    <s v="Llanquihue"/>
    <x v="6"/>
    <n v="669594"/>
    <n v="5404969"/>
    <n v="18"/>
    <s v="Tabla 5"/>
    <s v="Mar"/>
    <x v="0"/>
  </r>
  <r>
    <s v="SALMONES PACIFIC STAR S A"/>
    <s v="PLANTA DE PROCESO"/>
    <n v="5441857"/>
    <s v="ELABORACIÓN Y CONSERVACIÓN DE PESCADO Y PRODUCTO DE PESCADO"/>
    <x v="3"/>
    <n v="133"/>
    <s v="Sustancias Activas de Azul de Metileno"/>
    <n v="2.1174912000000001E-2"/>
    <x v="0"/>
    <s v="DS90/2000 del MINSEGPRES"/>
    <s v="Quellón"/>
    <s v="Chiloé"/>
    <x v="6"/>
    <n v="615298"/>
    <n v="5224992"/>
    <n v="18"/>
    <s v="Tabla 5"/>
    <s v="Mar"/>
    <x v="7"/>
  </r>
  <r>
    <s v="FUNDACION CHILE"/>
    <s v="ESTACION EXPERIMENTAL QUILLAIPE"/>
    <n v="5441926"/>
    <s v="INVESTIGACIONES Y DESARROLLO EXPERIMENTAL EN EL CAMPO DE LAS CIENCIAS NATURALES Y LA INGENIERÍA"/>
    <x v="4"/>
    <n v="201"/>
    <s v="Nitrógeno Total Kjeldahl"/>
    <n v="2.1128979999999999E-2"/>
    <x v="0"/>
    <s v="DS90/2000 del MINSEGPRES"/>
    <s v="Puerto Montt"/>
    <s v="Llanquihue"/>
    <x v="6"/>
    <n v="689019"/>
    <n v="5397140"/>
    <n v="18"/>
    <s v="Tabla 4"/>
    <s v="Mar"/>
    <x v="5"/>
  </r>
  <r>
    <s v="ENEL GENERACION CHILE S.A."/>
    <s v="CENTRAL TERMOELECTRICA BOCAMINA U1"/>
    <n v="5441923"/>
    <s v="GENERACIÓN, CAPTACIÓN Y DISTRIBUCIÓN DE ENERGÍA ELÉCTRICA"/>
    <x v="0"/>
    <n v="196"/>
    <s v="Arsénico"/>
    <n v="2.112E-2"/>
    <x v="0"/>
    <s v="DS90/2000 del MINSEGPRES"/>
    <s v="Coronel"/>
    <s v="Concepción"/>
    <x v="0"/>
    <n v="663174"/>
    <n v="5901210"/>
    <n v="18"/>
    <s v="Tabla 4"/>
    <s v="Mar"/>
    <x v="8"/>
  </r>
  <r>
    <s v="CIA MINERA DEL PACIFICO S A"/>
    <s v="PLANTA DE PELLETS"/>
    <n v="4586095"/>
    <s v="EXTRACCIÓN DE MINERALES DE HIERRO"/>
    <x v="2"/>
    <n v="881"/>
    <s v="Cromo hexavalente"/>
    <n v="2.0788944E-2"/>
    <x v="0"/>
    <s v="DS90/2000 del MINSEGPRES"/>
    <s v="Huasco"/>
    <s v="Huasco"/>
    <x v="3"/>
    <n v="279810"/>
    <n v="6848483"/>
    <n v="19"/>
    <s v="Tabla 5"/>
    <s v="Mar"/>
    <x v="8"/>
  </r>
  <r>
    <s v="CIA MINERA DEL PACIFICO S A"/>
    <s v="PLANTA DE PELLETS"/>
    <n v="4586095"/>
    <s v="EXTRACCIÓN DE MINERALES DE HIERRO"/>
    <x v="2"/>
    <n v="881"/>
    <s v="Plomo"/>
    <n v="2.0788944E-2"/>
    <x v="0"/>
    <s v="DS90/2000 del MINSEGPRES"/>
    <s v="Huasco"/>
    <s v="Huasco"/>
    <x v="3"/>
    <n v="279810"/>
    <n v="6848483"/>
    <n v="19"/>
    <s v="Tabla 5"/>
    <s v="Mar"/>
    <x v="8"/>
  </r>
  <r>
    <s v="CLEANAIRTECH SUDAMERICA S.A."/>
    <s v="PLANTA DESALINIZADORA"/>
    <n v="5457592"/>
    <s v="CAPTACIÓN, DEPURACIÓN Y DISTRIBUCIÓN DE AGUA"/>
    <x v="4"/>
    <n v="224"/>
    <s v="Cromo hexavalente"/>
    <n v="2.071344E-2"/>
    <x v="0"/>
    <s v="DS90/2000 del MINSEGPRES"/>
    <s v="Caldera"/>
    <s v="Copiapó"/>
    <x v="3"/>
    <n v="320210"/>
    <n v="7026122"/>
    <n v="19"/>
    <s v="Tabla 5"/>
    <s v="Mar"/>
    <x v="8"/>
  </r>
  <r>
    <s v="FORESTAL Y PAPELERA CONCEPCION S A"/>
    <s v="FORESTAL Y PAPELERA CONCEPCION S A"/>
    <n v="5441937"/>
    <s v="FABRICACIÓN DE PASTAS DE MADERA, PAPEL Y CARTÓN"/>
    <x v="6"/>
    <n v="214"/>
    <s v="Sustancias Activas de Azul de Metileno"/>
    <n v="2.0644800000000001E-2"/>
    <x v="0"/>
    <s v="DS90/2000 del MINSEGPRES"/>
    <s v="Coronel"/>
    <s v="Concepción"/>
    <x v="0"/>
    <n v="667926"/>
    <n v="5932321"/>
    <n v="18"/>
    <s v="Tabla 5"/>
    <s v="Mar"/>
    <x v="7"/>
  </r>
  <r>
    <s v="ST ANDREWS SMOKY DELICACIES S A"/>
    <s v="ST ANDREWS"/>
    <n v="5441957"/>
    <s v="ELABORACIÓN Y CONSERVACIÓN DE PESCADO Y PRODUCTO DE PESCADO"/>
    <x v="4"/>
    <n v="696"/>
    <s v="Cobre"/>
    <n v="2.0258179000000001E-2"/>
    <x v="0"/>
    <s v="DS90/2000 del MINSEGPRES"/>
    <s v="Chonchi"/>
    <s v="Chiloé"/>
    <x v="6"/>
    <n v="599271"/>
    <n v="5281141"/>
    <n v="18"/>
    <s v="Tabla 5"/>
    <s v="Mar"/>
    <x v="8"/>
  </r>
  <r>
    <s v="CIA PESQUERA CAMANCHACA S A"/>
    <s v="CULTIVO BAHÍA GUANAQUEROS"/>
    <n v="5452625"/>
    <s v="EXPLOTACIÓN DE CRIADEROS DE PECES Y PRODUCTOS DEL MAR EN GENERAL (ACUICULTURA); Y SERVICIOS RELACIONADOS"/>
    <x v="3"/>
    <n v="43"/>
    <s v="Sustancias Activas de Azul de Metileno"/>
    <n v="2.0252320000000001E-2"/>
    <x v="0"/>
    <s v="DS90/2000 del MINSEGPRES"/>
    <s v="Coquimbo"/>
    <s v="Elqui"/>
    <x v="7"/>
    <n v="265890"/>
    <n v="6657326"/>
    <n v="19"/>
    <s v="Tabla 5"/>
    <s v="Mar"/>
    <x v="7"/>
  </r>
  <r>
    <s v="PESQUERA ISLA DEL REY S A"/>
    <s v="ISLA DEL REY"/>
    <n v="5441818"/>
    <s v="ELABORACIÓN Y CONSERVACIÓN DE PESCADO Y PRODUCTO DE PESCADO"/>
    <x v="3"/>
    <n v="93"/>
    <s v="Fósforo Total"/>
    <n v="2.0152968E-2"/>
    <x v="0"/>
    <s v="DS90/2000 del MINSEGPRES"/>
    <s v="Valdivia"/>
    <s v="Valdivia"/>
    <x v="11"/>
    <n v="637857"/>
    <n v="5587659"/>
    <n v="18"/>
    <s v="Tabla 5"/>
    <s v="Mar"/>
    <x v="5"/>
  </r>
  <r>
    <s v="ANTARFOOD S A"/>
    <s v="PLANTA PROCESO ANTARFOOD"/>
    <n v="4523"/>
    <s v="EXPLOTACIÓN DE CRIADEROS DE PECES Y PRODUCTOS DEL MAR EN GENERAL (ACUICULTURA); Y SERVICIOS RELACIONADOS"/>
    <x v="3"/>
    <n v="14"/>
    <s v="Sustancias Activas de Azul de Metileno"/>
    <n v="2.0142980000000001E-2"/>
    <x v="0"/>
    <s v="DS90/2000 del MINSEGPRES"/>
    <s v="Chonchi"/>
    <s v="Chiloé"/>
    <x v="6"/>
    <n v="601559"/>
    <n v="5279271"/>
    <n v="18"/>
    <s v="Tabla 5"/>
    <s v="Mar"/>
    <x v="7"/>
  </r>
  <r>
    <s v="RIO DULCE S A"/>
    <s v="RIO DULCE S.A."/>
    <n v="5441867"/>
    <s v="EXPLOTACIÓN DE CRIADEROS DE PECES Y PRODUCTOS DEL MAR EN GENERAL (ACUICULTURA); Y SERVICIOS RELACIONADOS"/>
    <x v="4"/>
    <n v="143"/>
    <s v="Zinc"/>
    <n v="1.9995399000000001E-2"/>
    <x v="0"/>
    <s v="DS90/2000 del MINSEGPRES"/>
    <s v="Quellón"/>
    <s v="Chiloé"/>
    <x v="6"/>
    <n v="615081"/>
    <n v="522511"/>
    <n v="18"/>
    <s v="Tabla 5"/>
    <s v="Mar"/>
    <x v="8"/>
  </r>
  <r>
    <s v="TORALLA SOCIEDAD ANONIMA"/>
    <s v="TORALLA S.A."/>
    <n v="5441864"/>
    <s v="ELABORACIÓN Y CONSERVACIÓN DE PESCADO Y PRODUCTO DE PESCADO"/>
    <x v="4"/>
    <n v="140"/>
    <s v="Manganeso"/>
    <n v="1.993574E-2"/>
    <x v="0"/>
    <s v="DS90/2000 del MINSEGPRES"/>
    <s v="Chonchi"/>
    <s v="Chiloé"/>
    <x v="6"/>
    <n v="604707"/>
    <n v="5276592"/>
    <n v="18"/>
    <s v="Tabla 5"/>
    <s v="Mar"/>
    <x v="8"/>
  </r>
  <r>
    <s v="INVERSIONES COIHUIN LIMITADA"/>
    <s v="INVERSIONES COIHUIN LIMITADA"/>
    <n v="5461335"/>
    <s v="ELABORACIÓN Y CONSERVACIÓN DE PESCADO Y PRODUCTO DE PESCADO"/>
    <x v="4"/>
    <n v="147"/>
    <s v="Sustancias Activas de Azul de Metileno"/>
    <n v="1.9871384999999998E-2"/>
    <x v="0"/>
    <s v="DS90/2000 del MINSEGPRES"/>
    <s v="Puerto Montt"/>
    <s v="Llanquihue"/>
    <x v="6"/>
    <n v="661405"/>
    <n v="5384879"/>
    <n v="18"/>
    <s v="Tabla 5"/>
    <s v="Mar"/>
    <x v="7"/>
  </r>
  <r>
    <s v="AGROINDUSTRIAS LOMAS COLORADAS LTDA"/>
    <s v="AGROIND.LOMAS COLORADAS"/>
    <n v="555"/>
    <s v="PRODUCCIÓN, PROCESAMIENTO Y CONSERVACIÓN DE CARNE Y PRODUCTOS CÁRNICOS"/>
    <x v="13"/>
    <n v="186"/>
    <s v="Fósforo Total"/>
    <n v="1.9701E-2"/>
    <x v="0"/>
    <s v="DS90/2000 del MINSEGPRES"/>
    <s v="San Pedro de la Paz"/>
    <s v="Concepción"/>
    <x v="0"/>
    <n v="665732"/>
    <n v="5916608"/>
    <n v="18"/>
    <s v="Tabla 5"/>
    <s v="Mar"/>
    <x v="5"/>
  </r>
  <r>
    <s v="EMPRESA ELECTRICA COCHRANE S.P.A."/>
    <s v="CENTRAL TERMOELÉCTRICA COCHRANE"/>
    <n v="5452233"/>
    <s v="GENERACIÓN, CAPTACIÓN Y DISTRIBUCIÓN DE ENERGÍA ELÉCTRICA"/>
    <x v="0"/>
    <n v="854"/>
    <s v="Plomo"/>
    <n v="1.9549846999999999E-2"/>
    <x v="0"/>
    <s v="DS90/2000 del MINSEGPRES"/>
    <s v="Mejillones"/>
    <s v="Antofagasta"/>
    <x v="2"/>
    <n v="359025"/>
    <n v="7448705"/>
    <n v="19"/>
    <s v="Tabla 4"/>
    <s v="Mar"/>
    <x v="8"/>
  </r>
  <r>
    <s v="CAMANCHACA PESCA SUR S.A."/>
    <s v="PLANTA CORONEL"/>
    <n v="5441910"/>
    <s v="ELABORACIÓN Y CONSERVACIÓN DE PESCADO Y PRODUCTO DE PESCADO"/>
    <x v="3"/>
    <n v="223"/>
    <s v="Arsénico"/>
    <n v="1.9421709999999998E-2"/>
    <x v="0"/>
    <s v="DS90/2000 del MINSEGPRES"/>
    <s v="Coronel"/>
    <s v="Concepción"/>
    <x v="0"/>
    <n v="664349"/>
    <n v="5900893"/>
    <n v="18"/>
    <s v="Tabla 5"/>
    <s v="Mar"/>
    <x v="8"/>
  </r>
  <r>
    <s v="PAQUITO CHILE LIMITADA"/>
    <s v="PAQUITO CHILE LIMITADA"/>
    <n v="322405"/>
    <s v="ACTIVIDAD NO BIEN ESPECIFICADA"/>
    <x v="3"/>
    <n v="816"/>
    <s v="Aluminio"/>
    <n v="1.9384663999999999E-2"/>
    <x v="0"/>
    <s v="DS90/2000 del MINSEGPRES"/>
    <s v="Dalcahue"/>
    <s v="Chiloé"/>
    <x v="6"/>
    <n v="609431"/>
    <n v="5306038"/>
    <n v="18"/>
    <s v="Tabla 5"/>
    <s v="Mar"/>
    <x v="8"/>
  </r>
  <r>
    <s v="CERMAQ CHILE S.A."/>
    <s v="PLANTA ANCUD"/>
    <n v="5441849"/>
    <s v="EXPLOTACIÓN DE CRIADEROS DE PECES Y PRODUCTOS DEL MAR EN GENERAL (ACUICULTURA); Y SERVICIOS RELACIONADOS"/>
    <x v="3"/>
    <n v="125"/>
    <s v="Sustancias Activas de Azul de Metileno"/>
    <n v="1.9186640000000001E-2"/>
    <x v="0"/>
    <s v="DS90/2000 del MINSEGPRES"/>
    <s v="Ancud"/>
    <s v="Chiloé"/>
    <x v="6"/>
    <n v="601773"/>
    <n v="5363891"/>
    <n v="18"/>
    <s v="Tabla 5"/>
    <s v="Mar"/>
    <x v="7"/>
  </r>
  <r>
    <s v="CORP NACIONAL DEL COBRE DE CHILE"/>
    <s v="REFINERIA VENTANAS"/>
    <n v="2443"/>
    <s v="FUNDICIÓN DE METALES NO FERROSOS"/>
    <x v="7"/>
    <n v="72"/>
    <s v="Hierro / hierro disuelto"/>
    <n v="1.8978109999999999E-2"/>
    <x v="0"/>
    <s v="DS90/2000 del MINSEGPRES"/>
    <s v="Puchuncaví"/>
    <s v="Valparaíso"/>
    <x v="1"/>
    <n v="267422"/>
    <n v="6372051"/>
    <n v="19"/>
    <s v="Tabla 4"/>
    <s v="Mar"/>
    <x v="10"/>
  </r>
  <r>
    <s v="ENAEX S A"/>
    <s v="PRILLEX AMÉRICA"/>
    <n v="5441788"/>
    <s v="FABRICACIÓN DE ABONOS Y COMPUESTOS DE NITRÓGENO"/>
    <x v="9"/>
    <n v="60"/>
    <s v="Molibdeno"/>
    <n v="1.896378E-2"/>
    <x v="0"/>
    <s v="DS90/2000 del MINSEGPRES"/>
    <s v="Mejillones"/>
    <s v="Antofagasta"/>
    <x v="2"/>
    <n v="353616"/>
    <n v="7445340"/>
    <n v="19"/>
    <s v="Tabla 5"/>
    <s v="Mar"/>
    <x v="8"/>
  </r>
  <r>
    <s v="PESQUERA DEEP SEA FOOD S A"/>
    <s v="PESQUERA DEEP SEA FOOD S.A."/>
    <n v="5441852"/>
    <s v="ELABORACIÓN Y CONSERVACIÓN DE PESCADO Y PRODUCTO DE PESCADO"/>
    <x v="3"/>
    <n v="128"/>
    <s v="Zinc"/>
    <n v="1.8830784999999999E-2"/>
    <x v="0"/>
    <s v="DS90/2000 del MINSEGPRES"/>
    <s v="Quellón"/>
    <s v="Chiloé"/>
    <x v="6"/>
    <n v="610878"/>
    <n v="5225009"/>
    <n v="18"/>
    <s v="Tabla 5"/>
    <s v="Mar"/>
    <x v="8"/>
  </r>
  <r>
    <s v="CAMANCHACA PESCA SUR S.A."/>
    <s v="PLANTA HARINA CAMANCHACA"/>
    <n v="245556"/>
    <s v="ELABORACIÓN Y CONSERVACIÓN DE PESCADO Y PRODUCTO DE PESCADO"/>
    <x v="3"/>
    <n v="668"/>
    <s v="Fósforo Total"/>
    <n v="1.8673490000000001E-2"/>
    <x v="0"/>
    <s v="DS90/2000 del MINSEGPRES"/>
    <s v="Talcahuano"/>
    <s v="Concepción"/>
    <x v="0"/>
    <n v="669445"/>
    <n v="5933647"/>
    <n v="18"/>
    <s v="Tabla 4"/>
    <s v="Mar"/>
    <x v="5"/>
  </r>
  <r>
    <s v="FORESTAL Y PAPELERA CONCEPCION S A"/>
    <s v="FORESTAL Y PAPELERA CONCEPCION S A"/>
    <n v="5441937"/>
    <s v="FABRICACIÓN DE PASTAS DE MADERA, PAPEL Y CARTÓN"/>
    <x v="6"/>
    <n v="214"/>
    <s v="Arsénico"/>
    <n v="1.8659519999999999E-2"/>
    <x v="0"/>
    <s v="DS90/2000 del MINSEGPRES"/>
    <s v="Coronel"/>
    <s v="Concepción"/>
    <x v="0"/>
    <n v="667926"/>
    <n v="5932321"/>
    <n v="18"/>
    <s v="Tabla 5"/>
    <s v="Mar"/>
    <x v="8"/>
  </r>
  <r>
    <s v="GRANJAMAR S A"/>
    <s v="GRANJAMAR SA"/>
    <n v="244861"/>
    <s v="ELABORACIÓN Y CONSERVACIÓN DE PESCADO Y PRODUCTO DE PESCADO"/>
    <x v="4"/>
    <n v="285"/>
    <s v="Sustancias Activas de Azul de Metileno"/>
    <n v="1.8189191E-2"/>
    <x v="0"/>
    <s v="DS90/2000 del MINSEGPRES"/>
    <s v="Coquimbo"/>
    <s v="Elqui"/>
    <x v="7"/>
    <n v="258859"/>
    <n v="6650139"/>
    <n v="19"/>
    <s v="Tabla 4"/>
    <s v="Mar"/>
    <x v="7"/>
  </r>
  <r>
    <s v="SEAFOOD RESOURCES CHILE S A"/>
    <s v="SRC"/>
    <n v="5441806"/>
    <s v="ELABORACIÓN Y CONSERVACIÓN DE PESCADO Y PRODUCTO DE PESCADO"/>
    <x v="1"/>
    <n v="80"/>
    <s v="Arsénico"/>
    <n v="1.8123837E-2"/>
    <x v="0"/>
    <s v="DS90/2000 del MINSEGPRES"/>
    <s v="La Ligua"/>
    <s v="Petorca"/>
    <x v="1"/>
    <n v="265756"/>
    <n v="6429099"/>
    <n v="19"/>
    <s v="Tabla 4"/>
    <s v="Mar"/>
    <x v="8"/>
  </r>
  <r>
    <s v="GNL QUINTERO SA"/>
    <s v="TERMINAL MARITIMO GNL QUINTERO"/>
    <n v="5441802"/>
    <s v="FABRICACIÓN DE GAS; DISTRIBUCIÓN DE COMBUSTIBLES GASEOSOS POR TUBERÍAS"/>
    <x v="5"/>
    <n v="318"/>
    <s v="Sólidos suspendidos totales"/>
    <n v="1.798632E-2"/>
    <x v="0"/>
    <s v="DS90/2000 del MINSEGPRES"/>
    <s v="Quintero"/>
    <s v="Valparaíso"/>
    <x v="1"/>
    <n v="266673"/>
    <n v="6370966"/>
    <n v="19"/>
    <s v="Tabla 5"/>
    <s v="Mar"/>
    <x v="2"/>
  </r>
  <r>
    <s v="FORESTAL Y PAPELERA CONCEPCION S A"/>
    <s v="FORESTAL Y PAPELERA CONCEPCION S A"/>
    <n v="5441937"/>
    <s v="FABRICACIÓN DE PASTAS DE MADERA, PAPEL Y CARTÓN"/>
    <x v="6"/>
    <n v="214"/>
    <s v="Plomo"/>
    <n v="1.7918208000000001E-2"/>
    <x v="0"/>
    <s v="DS90/2000 del MINSEGPRES"/>
    <s v="Coronel"/>
    <s v="Concepción"/>
    <x v="0"/>
    <n v="667926"/>
    <n v="5932321"/>
    <n v="18"/>
    <s v="Tabla 5"/>
    <s v="Mar"/>
    <x v="8"/>
  </r>
  <r>
    <s v="AGUAS CHANAR S A"/>
    <m/>
    <n v="4588297"/>
    <s v="ELIMINACIÓN DE DESPERDICIOS Y AGUAS RESIDUALES, SANEAMIENTO Y ACTIVIDADES SIMILARES"/>
    <x v="10"/>
    <s v="7-99542570-3304-400"/>
    <s v="Zinc"/>
    <n v="1.790046E-2"/>
    <x v="0"/>
    <s v="DS90/2000 del MINSEGPRES"/>
    <s v="Huasco"/>
    <s v="Huasco"/>
    <x v="3"/>
    <m/>
    <m/>
    <m/>
    <s v="Sin Información"/>
    <s v="Mar"/>
    <x v="8"/>
  </r>
  <r>
    <s v="INDUSTRIAS ISLA QUIHUA S A"/>
    <s v="INDUSTRIAS ISLA QUIHUA SA"/>
    <n v="7047"/>
    <s v="ELABORACIÓN Y CONSERVACIÓN DE PESCADO Y PRODUCTO DE PESCADO"/>
    <x v="3"/>
    <n v="185"/>
    <s v="Cromo Total"/>
    <n v="1.7866889E-2"/>
    <x v="0"/>
    <s v="DS90/2000 del MINSEGPRES"/>
    <s v="Lota"/>
    <s v="Concepción"/>
    <x v="0"/>
    <n v="663754"/>
    <n v="5892911"/>
    <n v="18"/>
    <s v="Tabla 5"/>
    <s v="Mar"/>
    <x v="8"/>
  </r>
  <r>
    <s v="PESQUERA ISLA DEL REY S A"/>
    <s v="ISLA DEL REY"/>
    <n v="5441818"/>
    <s v="ELABORACIÓN Y CONSERVACIÓN DE PESCADO Y PRODUCTO DE PESCADO"/>
    <x v="3"/>
    <n v="93"/>
    <s v="Zinc"/>
    <n v="1.7637508999999999E-2"/>
    <x v="0"/>
    <s v="DS90/2000 del MINSEGPRES"/>
    <s v="Valdivia"/>
    <s v="Valdivia"/>
    <x v="11"/>
    <n v="637857"/>
    <n v="5587659"/>
    <n v="18"/>
    <s v="Tabla 5"/>
    <s v="Mar"/>
    <x v="8"/>
  </r>
  <r>
    <s v="EMPRESA ELECTRICA COCHRANE S.P.A."/>
    <s v="CENTRAL TERMOELÉCTRICA COCHRANE"/>
    <n v="5452233"/>
    <s v="GENERACIÓN, CAPTACIÓN Y DISTRIBUCIÓN DE ENERGÍA ELÉCTRICA"/>
    <x v="0"/>
    <n v="854"/>
    <s v="Cromo Total"/>
    <n v="1.7594862999999999E-2"/>
    <x v="0"/>
    <s v="DS90/2000 del MINSEGPRES"/>
    <s v="Mejillones"/>
    <s v="Antofagasta"/>
    <x v="2"/>
    <n v="359025"/>
    <n v="7448705"/>
    <n v="19"/>
    <s v="Tabla 4"/>
    <s v="Mar"/>
    <x v="8"/>
  </r>
  <r>
    <s v="INDUSTRIA FRIGORIFICA SIMUNOVIC S A"/>
    <s v="FRIGORIFICO SIMUNOVIC S.A."/>
    <n v="5441894"/>
    <s v="PRODUCCIÓN, PROCESAMIENTO Y CONSERVACIÓN DE CARNE Y PRODUCTOS CÁRNICOS"/>
    <x v="8"/>
    <n v="164"/>
    <s v="Sustancias Activas de Azul de Metileno"/>
    <n v="1.7547059E-2"/>
    <x v="0"/>
    <s v="DS90/2000 del MINSEGPRES"/>
    <s v="Punta Arenas"/>
    <s v="Magallanes"/>
    <x v="4"/>
    <n v="375797"/>
    <n v="4120303"/>
    <n v="19"/>
    <s v="Tabla 5"/>
    <s v="Mar"/>
    <x v="7"/>
  </r>
  <r>
    <s v="PESQUERA EDEN LTDA"/>
    <s v="PESQUERA EDEN LTDA"/>
    <n v="5441886"/>
    <s v="PESCA EXTRACTIVA: Y SERVICIOS RELACIONADOS"/>
    <x v="3"/>
    <n v="163"/>
    <s v="Zinc"/>
    <n v="1.754143E-2"/>
    <x v="0"/>
    <s v="DS90/2000 del MINSEGPRES"/>
    <s v="Natales"/>
    <s v="Ultima Esperanza"/>
    <x v="4"/>
    <n v="671281"/>
    <n v="4269595"/>
    <n v="18"/>
    <s v="Tabla 5"/>
    <s v="Mar"/>
    <x v="8"/>
  </r>
  <r>
    <s v="AGUAS CHANAR S A"/>
    <m/>
    <n v="4588297"/>
    <s v="ELIMINACIÓN DE DESPERDICIOS Y AGUAS RESIDUALES, SANEAMIENTO Y ACTIVIDADES SIMILARES"/>
    <x v="10"/>
    <s v="7-99542570-3304-400"/>
    <s v="Sulfuros"/>
    <n v="1.75383E-2"/>
    <x v="0"/>
    <s v="DS90/2000 del MINSEGPRES"/>
    <s v="Huasco"/>
    <s v="Huasco"/>
    <x v="3"/>
    <m/>
    <m/>
    <m/>
    <s v="Sin Información"/>
    <s v="Mar"/>
    <x v="0"/>
  </r>
  <r>
    <s v="AGUAS CHANAR S A"/>
    <m/>
    <n v="4588297"/>
    <s v="ELIMINACIÓN DE DESPERDICIOS Y AGUAS RESIDUALES, SANEAMIENTO Y ACTIVIDADES SIMILARES"/>
    <x v="10"/>
    <s v="7-99542570-3304-400"/>
    <s v="Fluoruros"/>
    <n v="1.7499600000000001E-2"/>
    <x v="0"/>
    <s v="DS90/2000 del MINSEGPRES"/>
    <s v="Huasco"/>
    <s v="Huasco"/>
    <x v="3"/>
    <m/>
    <m/>
    <m/>
    <s v="Sin Información"/>
    <s v="Mar"/>
    <x v="6"/>
  </r>
  <r>
    <s v="CLEANAIRTECH SUDAMERICA S.A."/>
    <s v="PLANTA DESALINIZADORA"/>
    <n v="5457592"/>
    <s v="CAPTACIÓN, DEPURACIÓN Y DISTRIBUCIÓN DE AGUA"/>
    <x v="4"/>
    <n v="224"/>
    <s v="Manganeso"/>
    <n v="1.7261200000000001E-2"/>
    <x v="0"/>
    <s v="DS90/2000 del MINSEGPRES"/>
    <s v="Caldera"/>
    <s v="Copiapó"/>
    <x v="3"/>
    <n v="320210"/>
    <n v="7026122"/>
    <n v="19"/>
    <s v="Tabla 5"/>
    <s v="Mar"/>
    <x v="8"/>
  </r>
  <r>
    <s v="GRANJAMAR S A"/>
    <s v="GRANJAMAR SA"/>
    <n v="244861"/>
    <s v="ELABORACIÓN Y CONSERVACIÓN DE PESCADO Y PRODUCTO DE PESCADO"/>
    <x v="4"/>
    <n v="286"/>
    <s v="Cromo Total"/>
    <n v="1.7188785000000002E-2"/>
    <x v="0"/>
    <s v="DS90/2000 del MINSEGPRES"/>
    <s v="Coquimbo"/>
    <s v="Elqui"/>
    <x v="7"/>
    <n v="258859"/>
    <n v="6650139"/>
    <n v="19"/>
    <s v="Tabla 4"/>
    <s v="Mar"/>
    <x v="8"/>
  </r>
  <r>
    <s v="COMPLEJO PORTUARIO MEJILLONES S A"/>
    <s v="TERMINAL 1 COMPLEJO PORTUARIO MEJILLONES"/>
    <n v="5452822"/>
    <s v="OTRAS ACTIVIDADES DE TRANSPORTE COMPLEMENTARIAS"/>
    <x v="4"/>
    <n v="220"/>
    <s v="Aluminio"/>
    <n v="1.7153972E-2"/>
    <x v="0"/>
    <s v="DS90/2000 del MINSEGPRES"/>
    <s v="Mejillones"/>
    <s v="Antofagasta"/>
    <x v="2"/>
    <n v="358030"/>
    <n v="7448164"/>
    <n v="19"/>
    <s v="Tabla 4"/>
    <s v="Mar"/>
    <x v="8"/>
  </r>
  <r>
    <s v="GRANERO SOCIEDAD ANONIMA"/>
    <s v="GRANERO S A "/>
    <n v="1441898"/>
    <s v="ELABORACIÓN Y CONSERVACIÓN DE PESCADO Y PRODUCTO DE PESCADO"/>
    <x v="4"/>
    <n v="172"/>
    <s v="Zinc"/>
    <n v="1.7111369000000001E-2"/>
    <x v="0"/>
    <s v="DS90/2000 del MINSEGPRES"/>
    <s v="Aysén"/>
    <s v="Aisén"/>
    <x v="10"/>
    <n v="670450"/>
    <n v="4963960"/>
    <n v="18"/>
    <s v="Tabla 5"/>
    <s v="Mar"/>
    <x v="8"/>
  </r>
  <r>
    <s v="BLUMAR S.A."/>
    <s v="PLANTA CORRAL"/>
    <n v="5442627"/>
    <s v="ELABORACIÓN Y CONSERVACIÓN DE PESCADO Y PRODUCTO DE PESCADO"/>
    <x v="3"/>
    <n v="85"/>
    <s v="Aluminio"/>
    <n v="1.6907924000000001E-2"/>
    <x v="0"/>
    <s v="DS90/2000 del MINSEGPRES"/>
    <s v="Corral"/>
    <s v="Valdivia"/>
    <x v="11"/>
    <n v="634703"/>
    <n v="5583137"/>
    <n v="18"/>
    <s v="Tabla 5"/>
    <s v="Mar"/>
    <x v="8"/>
  </r>
  <r>
    <s v="PESQUERA DEEP SEA FOOD S A"/>
    <s v="PESQUERA DEEP SEA FOOD S.A."/>
    <n v="5441852"/>
    <s v="ELABORACIÓN Y CONSERVACIÓN DE PESCADO Y PRODUCTO DE PESCADO"/>
    <x v="3"/>
    <n v="128"/>
    <s v="Hidrocarburos volátiles"/>
    <n v="1.6649864E-2"/>
    <x v="0"/>
    <s v="DS90/2000 del MINSEGPRES"/>
    <s v="Quellón"/>
    <s v="Chiloé"/>
    <x v="6"/>
    <n v="610878"/>
    <n v="5225009"/>
    <n v="18"/>
    <s v="Tabla 5"/>
    <s v="Mar"/>
    <x v="4"/>
  </r>
  <r>
    <s v="MOLY COP CHILE S A"/>
    <s v="MOLY COP CHILE PLANTA MEJILLONES"/>
    <n v="84134"/>
    <s v="FABRICACIÓN DE OTROS PRODUCTOS ELABORADOS DE METAL N.C.P."/>
    <x v="7"/>
    <n v="67"/>
    <s v="Aluminio"/>
    <n v="1.6640017E-2"/>
    <x v="0"/>
    <s v="DS90/2000 del MINSEGPRES"/>
    <s v="Mejillones"/>
    <s v="Antofagasta"/>
    <x v="2"/>
    <n v="356128"/>
    <n v="7446435"/>
    <n v="19"/>
    <s v="Tabla 4"/>
    <s v="Mar"/>
    <x v="8"/>
  </r>
  <r>
    <s v="ORIZON S A"/>
    <s v="ORIZON PLANTA PUERTO MONTT"/>
    <n v="5441832"/>
    <s v="ELABORACIÓN Y CONSERVACIÓN DE PESCADO Y PRODUCTO DE PESCADO"/>
    <x v="3"/>
    <n v="108"/>
    <s v="Manganeso"/>
    <n v="1.6515877000000002E-2"/>
    <x v="0"/>
    <s v="DS90/2000 del MINSEGPRES"/>
    <s v="Puerto Montt"/>
    <s v="Llanquihue"/>
    <x v="6"/>
    <n v="663913"/>
    <n v="5401765"/>
    <n v="18"/>
    <s v="Tabla 5"/>
    <s v="Mar"/>
    <x v="8"/>
  </r>
  <r>
    <s v="TORALLA SOCIEDAD ANONIMA"/>
    <s v="TORALLA S.A."/>
    <n v="5441864"/>
    <s v="ELABORACIÓN Y CONSERVACIÓN DE PESCADO Y PRODUCTO DE PESCADO"/>
    <x v="4"/>
    <n v="140"/>
    <s v="Zinc"/>
    <n v="1.6434000000000001E-2"/>
    <x v="0"/>
    <s v="DS90/2000 del MINSEGPRES"/>
    <s v="Chonchi"/>
    <s v="Chiloé"/>
    <x v="6"/>
    <n v="604707"/>
    <n v="5276592"/>
    <n v="18"/>
    <s v="Tabla 5"/>
    <s v="Mar"/>
    <x v="8"/>
  </r>
  <r>
    <s v="SALMONES PACIFIC STAR S A"/>
    <s v="PLANTA DE PROCESO"/>
    <n v="5441857"/>
    <s v="ELABORACIÓN Y CONSERVACIÓN DE PESCADO Y PRODUCTO DE PESCADO"/>
    <x v="3"/>
    <n v="133"/>
    <s v="Sulfuros"/>
    <n v="1.6432786000000001E-2"/>
    <x v="0"/>
    <s v="DS90/2000 del MINSEGPRES"/>
    <s v="Quellón"/>
    <s v="Chiloé"/>
    <x v="6"/>
    <n v="615298"/>
    <n v="5224992"/>
    <n v="18"/>
    <s v="Tabla 5"/>
    <s v="Mar"/>
    <x v="0"/>
  </r>
  <r>
    <s v="AGROINDUSTRIAS LOMAS COLORADAS LTDA"/>
    <s v="AGROIND.LOMAS COLORADAS"/>
    <n v="555"/>
    <s v="PRODUCCIÓN, PROCESAMIENTO Y CONSERVACIÓN DE CARNE Y PRODUCTOS CÁRNICOS"/>
    <x v="13"/>
    <n v="186"/>
    <s v="Sustancias Activas de Azul de Metileno"/>
    <n v="1.6194199999999999E-2"/>
    <x v="0"/>
    <s v="DS90/2000 del MINSEGPRES"/>
    <s v="San Pedro de la Paz"/>
    <s v="Concepción"/>
    <x v="0"/>
    <n v="665732"/>
    <n v="5916608"/>
    <n v="18"/>
    <s v="Tabla 5"/>
    <s v="Mar"/>
    <x v="7"/>
  </r>
  <r>
    <s v="ST ANDREWS SMOKY DELICACIES S A"/>
    <s v="ST ANDREWS"/>
    <n v="5441957"/>
    <s v="ELABORACIÓN Y CONSERVACIÓN DE PESCADO Y PRODUCTO DE PESCADO"/>
    <x v="4"/>
    <n v="696"/>
    <s v="Hierro / hierro disuelto"/>
    <n v="1.5975168000000001E-2"/>
    <x v="0"/>
    <s v="DS90/2000 del MINSEGPRES"/>
    <s v="Chonchi"/>
    <s v="Chiloé"/>
    <x v="6"/>
    <n v="599271"/>
    <n v="5281141"/>
    <n v="18"/>
    <s v="Tabla 5"/>
    <s v="Mar"/>
    <x v="10"/>
  </r>
  <r>
    <s v="CIA SIDERURGICA HUACHIPATO S A"/>
    <s v="COMPAÑÍA SIDERÚRGICA HUACHIPATO"/>
    <n v="633"/>
    <s v="INDUSTRIAS BÁSICAS DE HIERRO Y ACERO"/>
    <x v="7"/>
    <n v="192"/>
    <s v="Cobre"/>
    <n v="1.5903359999999998E-2"/>
    <x v="0"/>
    <s v="DS90/2000 del MINSEGPRES"/>
    <s v="Talcahuano"/>
    <s v="Concepción"/>
    <x v="0"/>
    <n v="667342"/>
    <n v="5931035"/>
    <n v="18"/>
    <s v="Tabla 5"/>
    <s v="Mar"/>
    <x v="8"/>
  </r>
  <r>
    <s v="SALMONES PACIFIC STAR S A"/>
    <s v="PLANTA DE PROCESO"/>
    <n v="5441857"/>
    <s v="ELABORACIÓN Y CONSERVACIÓN DE PESCADO Y PRODUCTO DE PESCADO"/>
    <x v="3"/>
    <n v="133"/>
    <s v="Zinc"/>
    <n v="1.5894552999999999E-2"/>
    <x v="0"/>
    <s v="DS90/2000 del MINSEGPRES"/>
    <s v="Quellón"/>
    <s v="Chiloé"/>
    <x v="6"/>
    <n v="615298"/>
    <n v="5224992"/>
    <n v="18"/>
    <s v="Tabla 5"/>
    <s v="Mar"/>
    <x v="8"/>
  </r>
  <r>
    <s v="SALMONES AUCAR LIMITADA"/>
    <s v="SALMONES AUCAR"/>
    <n v="3104579"/>
    <s v="ELABORACIÓN Y CONSERVACIÓN DE PESCADO Y PRODUCTO DE PESCADO"/>
    <x v="3"/>
    <n v="136"/>
    <s v="Fósforo Total"/>
    <n v="1.5869568000000001E-2"/>
    <x v="0"/>
    <s v="DS90/2000 del MINSEGPRES"/>
    <s v="Quemchi"/>
    <s v="Chiloé"/>
    <x v="6"/>
    <n v="625248"/>
    <n v="5330558"/>
    <n v="18"/>
    <s v="Tabla 5"/>
    <s v="Mar"/>
    <x v="5"/>
  </r>
  <r>
    <s v="CIA CONTRACTUAL MINERA CANDELARIA"/>
    <s v="PUERTO Y PLANTA DESALINIZADORA DE CANDELARIA"/>
    <n v="5461392"/>
    <s v="EXTRACCIÓN DE COBRE."/>
    <x v="2"/>
    <n v="240"/>
    <s v="Cromo hexavalente"/>
    <n v="1.5860240000000001E-2"/>
    <x v="0"/>
    <s v="DS90/2000 del MINSEGPRES"/>
    <s v="Caldera"/>
    <s v="Copiapó"/>
    <x v="3"/>
    <n v="317512"/>
    <n v="7005987"/>
    <n v="19"/>
    <s v="Tabla 5"/>
    <s v="Mar"/>
    <x v="8"/>
  </r>
  <r>
    <s v="CORPESCA S A"/>
    <s v="PLANTA SUR"/>
    <n v="1625860"/>
    <s v="ELABORACIÓN Y CONSERVACIÓN DE PESCADO Y PRODUCTO DE PESCADO"/>
    <x v="3"/>
    <n v="31"/>
    <s v="Selenio"/>
    <n v="1.583538E-2"/>
    <x v="0"/>
    <s v="DS90/2000 del MINSEGPRES"/>
    <s v="Arica"/>
    <s v="Arica"/>
    <x v="9"/>
    <n v="361056"/>
    <n v="7952583"/>
    <n v="19"/>
    <s v="Tabla 5"/>
    <s v="Mar"/>
    <x v="13"/>
  </r>
  <r>
    <s v="TORALLA SOCIEDAD ANONIMA"/>
    <s v="TORALLA S.A."/>
    <n v="5441864"/>
    <s v="ELABORACIÓN Y CONSERVACIÓN DE PESCADO Y PRODUCTO DE PESCADO"/>
    <x v="4"/>
    <n v="140"/>
    <s v="Índice de fenol"/>
    <n v="1.5827020000000001E-2"/>
    <x v="0"/>
    <s v="DS90/2000 del MINSEGPRES"/>
    <s v="Chonchi"/>
    <s v="Chiloé"/>
    <x v="6"/>
    <n v="604707"/>
    <n v="5276592"/>
    <n v="18"/>
    <s v="Tabla 5"/>
    <s v="Mar"/>
    <x v="12"/>
  </r>
  <r>
    <s v="BLUMAR S.A."/>
    <s v="BLUMAR CORONEL"/>
    <n v="5441909"/>
    <s v="ELABORACIÓN Y CONSERVACIÓN DE PESCADO Y PRODUCTO DE PESCADO"/>
    <x v="3"/>
    <n v="179"/>
    <s v="Zinc"/>
    <n v="1.5813600000000001E-2"/>
    <x v="0"/>
    <s v="DS90/2000 del MINSEGPRES"/>
    <s v="Coronel"/>
    <s v="Concepción"/>
    <x v="0"/>
    <n v="664405"/>
    <n v="5900722"/>
    <n v="18"/>
    <s v="Tabla 5"/>
    <s v="Mar"/>
    <x v="8"/>
  </r>
  <r>
    <s v="PATAGONIA SALMON FARMING S A"/>
    <s v="PATAGONIA SALMON FARMING"/>
    <n v="5441899"/>
    <s v="EXPLOTACIÓN DE CRIADEROS DE PECES Y PRODUCTOS DEL MAR EN GENERAL (ACUICULTURA); Y SERVICIOS RELACIONADOS"/>
    <x v="3"/>
    <n v="169"/>
    <s v="Fósforo Total"/>
    <n v="1.5671655999999999E-2"/>
    <x v="0"/>
    <s v="DS90/2000 del MINSEGPRES"/>
    <s v="Puerto Montt"/>
    <s v="Llanquihue"/>
    <x v="6"/>
    <n v="660224"/>
    <n v="5389722"/>
    <n v="18"/>
    <s v="Tabla 5"/>
    <s v="Mar"/>
    <x v="5"/>
  </r>
  <r>
    <s v="CONSERVAS Y CONGELADOS DE PUERTO MONTT S A"/>
    <s v="CONSERVAS Y CONGELADOS PUERTO MONTT"/>
    <n v="5441824"/>
    <s v="ELABORACIÓN Y CONSERVACIÓN DE PESCADO Y PRODUCTO DE PESCADO"/>
    <x v="3"/>
    <n v="99"/>
    <s v="Sustancias Activas de Azul de Metileno"/>
    <n v="1.5596733E-2"/>
    <x v="0"/>
    <s v="DS90/2000 del MINSEGPRES"/>
    <s v="Puerto Montt"/>
    <s v="Llanquihue"/>
    <x v="6"/>
    <n v="664005"/>
    <n v="5402125"/>
    <n v="18"/>
    <s v="Tabla 5"/>
    <s v="Mar"/>
    <x v="7"/>
  </r>
  <r>
    <s v="LOS GLACIARES S A"/>
    <s v="LOS GLACIARES"/>
    <n v="4605"/>
    <s v="ELABORACIÓN DE ACEITES Y GRASAS DE ORIGEN VEGETAL Y ANIMAL"/>
    <x v="1"/>
    <n v="103"/>
    <s v="Sustancias Activas de Azul de Metileno"/>
    <n v="1.552012E-2"/>
    <x v="0"/>
    <s v="DS90/2000 del MINSEGPRES"/>
    <s v="Puerto Montt"/>
    <s v="Llanquihue"/>
    <x v="6"/>
    <n v="662515"/>
    <n v="5398399"/>
    <n v="18"/>
    <s v="Tabla 5"/>
    <s v="Mar"/>
    <x v="7"/>
  </r>
  <r>
    <s v="GOLDEN OMEGA S.A."/>
    <s v="GOLDEN OMEGA "/>
    <n v="2369657"/>
    <s v="ELABORACIÓN DE ACEITES Y GRASAS DE ORIGEN VEGETAL Y ANIMAL"/>
    <x v="1"/>
    <n v="29"/>
    <s v="Aluminio"/>
    <n v="1.5132700000000001E-2"/>
    <x v="0"/>
    <s v="DS90/2000 del MINSEGPRES"/>
    <s v="Arica"/>
    <s v="Arica"/>
    <x v="9"/>
    <n v="360868"/>
    <n v="7953532"/>
    <n v="19"/>
    <s v="Tabla 5"/>
    <s v="Mar"/>
    <x v="8"/>
  </r>
  <r>
    <s v="ENAP REFINERIAS S A"/>
    <s v="TERMINAL MARÍTIMO DE QUINTERO"/>
    <n v="5441801"/>
    <s v="FABRICACIÓN DE PRODUCTOS DE REFINACIÓN DE PETRÓLEO"/>
    <x v="11"/>
    <n v="75"/>
    <s v="Sustancias Activas de Azul de Metileno"/>
    <n v="1.5092965999999999E-2"/>
    <x v="0"/>
    <s v="DS90/2000 del MINSEGPRES"/>
    <s v="Quintero"/>
    <s v="Valparaíso"/>
    <x v="1"/>
    <n v="266735"/>
    <n v="6371284"/>
    <n v="19"/>
    <s v="Tabla 5"/>
    <s v="Mar"/>
    <x v="7"/>
  </r>
  <r>
    <s v="CORPESCA S A"/>
    <s v="PLANTA NORTE"/>
    <n v="5441760"/>
    <s v="ELABORACIÓN Y CONSERVACIÓN DE PESCADO Y PRODUCTO DE PESCADO"/>
    <x v="3"/>
    <n v="30"/>
    <s v="Plomo"/>
    <n v="1.50788E-2"/>
    <x v="0"/>
    <s v="DS90/2000 del MINSEGPRES"/>
    <s v="Arica"/>
    <s v="Arica"/>
    <x v="9"/>
    <n v="360900"/>
    <n v="7953060"/>
    <n v="19"/>
    <s v="Tabla 5"/>
    <s v="Mar"/>
    <x v="8"/>
  </r>
  <r>
    <s v="CORPESCA S A"/>
    <s v="PLANTA NORTE"/>
    <n v="5441760"/>
    <s v="ELABORACIÓN Y CONSERVACIÓN DE PESCADO Y PRODUCTO DE PESCADO"/>
    <x v="3"/>
    <n v="30"/>
    <s v="Molibdeno"/>
    <n v="1.50788E-2"/>
    <x v="0"/>
    <s v="DS90/2000 del MINSEGPRES"/>
    <s v="Arica"/>
    <s v="Arica"/>
    <x v="9"/>
    <n v="360900"/>
    <n v="7953060"/>
    <n v="19"/>
    <s v="Tabla 5"/>
    <s v="Mar"/>
    <x v="8"/>
  </r>
  <r>
    <s v="BLUMAR S.A."/>
    <s v="BLUMAR CORONEL"/>
    <n v="5441909"/>
    <s v="ELABORACIÓN Y CONSERVACIÓN DE PESCADO Y PRODUCTO DE PESCADO"/>
    <x v="3"/>
    <n v="179"/>
    <s v="Cobre"/>
    <n v="1.50612E-2"/>
    <x v="0"/>
    <s v="DS90/2000 del MINSEGPRES"/>
    <s v="Coronel"/>
    <s v="Concepción"/>
    <x v="0"/>
    <n v="664405"/>
    <n v="5900722"/>
    <n v="18"/>
    <s v="Tabla 5"/>
    <s v="Mar"/>
    <x v="8"/>
  </r>
  <r>
    <s v="PESQUERA EDEN LTDA"/>
    <s v="PESQUERA EDEN LTDA"/>
    <n v="5441886"/>
    <s v="PESCA EXTRACTIVA: Y SERVICIOS RELACIONADOS"/>
    <x v="3"/>
    <n v="163"/>
    <s v="Sulfuros"/>
    <n v="1.4962326E-2"/>
    <x v="0"/>
    <s v="DS90/2000 del MINSEGPRES"/>
    <s v="Natales"/>
    <s v="Ultima Esperanza"/>
    <x v="4"/>
    <n v="671281"/>
    <n v="4269595"/>
    <n v="18"/>
    <s v="Tabla 5"/>
    <s v="Mar"/>
    <x v="0"/>
  </r>
  <r>
    <s v="CIA CONTRACTUAL MINERA CANDELARIA"/>
    <s v="PUERTO Y PLANTA DESALINIZADORA DE CANDELARIA"/>
    <n v="5461392"/>
    <s v="EXTRACCIÓN DE COBRE."/>
    <x v="2"/>
    <n v="240"/>
    <s v="Cadmio"/>
    <n v="1.4816340000000001E-2"/>
    <x v="0"/>
    <s v="DS90/2000 del MINSEGPRES"/>
    <s v="Caldera"/>
    <s v="Copiapó"/>
    <x v="3"/>
    <n v="317512"/>
    <n v="7005987"/>
    <n v="19"/>
    <s v="Tabla 5"/>
    <s v="Mar"/>
    <x v="8"/>
  </r>
  <r>
    <s v="PESQUERA FRIOSUR S A"/>
    <s v="PESQUERA FRIOSUR S.A."/>
    <n v="5441878"/>
    <s v="EXPLOTACIÓN DE CRIADEROS DE PECES Y PRODUCTOS DEL MAR EN GENERAL (ACUICULTURA); Y SERVICIOS RELACIONADOS"/>
    <x v="8"/>
    <n v="154"/>
    <s v="Zinc"/>
    <n v="1.4731930000000001E-2"/>
    <x v="0"/>
    <s v="DS90/2000 del MINSEGPRES"/>
    <s v="Aysén"/>
    <s v="Aisén"/>
    <x v="10"/>
    <n v="670274"/>
    <n v="4963366"/>
    <n v="18"/>
    <s v="Tabla 5"/>
    <s v="Mar"/>
    <x v="8"/>
  </r>
  <r>
    <s v="SALMONES PACIFIC STAR S A"/>
    <s v="PLANTA DE PROCESO"/>
    <n v="5441857"/>
    <s v="ELABORACIÓN Y CONSERVACIÓN DE PESCADO Y PRODUCTO DE PESCADO"/>
    <x v="3"/>
    <n v="133"/>
    <s v="Estaño"/>
    <n v="1.4691071999999999E-2"/>
    <x v="0"/>
    <s v="DS90/2000 del MINSEGPRES"/>
    <s v="Quellón"/>
    <s v="Chiloé"/>
    <x v="6"/>
    <n v="615298"/>
    <n v="5224992"/>
    <n v="18"/>
    <s v="Tabla 5"/>
    <s v="Mar"/>
    <x v="8"/>
  </r>
  <r>
    <s v="PRODUCTOS DEL MAR VENTISQUEROS S A"/>
    <s v="PLANTA DE PROCESOS VENTISQUEROS"/>
    <n v="5459670"/>
    <s v="EXPLOTACIÓN DE CRIADEROS DE PECES Y PRODUCTOS DEL MAR EN GENERAL (ACUICULTURA); Y SERVICIOS RELACIONADOS"/>
    <x v="3"/>
    <n v="728"/>
    <s v="Aluminio"/>
    <n v="1.4681885E-2"/>
    <x v="0"/>
    <s v="DS90/2000 del MINSEGPRES"/>
    <s v="Puerto Montt"/>
    <s v="Llanquihue"/>
    <x v="6"/>
    <n v="663383"/>
    <n v="5401813"/>
    <n v="18"/>
    <s v="Tabla 5"/>
    <s v="Mar"/>
    <x v="8"/>
  </r>
  <r>
    <s v="SURPROCESO S.A."/>
    <s v="SURPROCESO S.A."/>
    <n v="317776"/>
    <s v="EXPLOTACIÓN DE CRIADEROS DE PECES Y PRODUCTOS DEL MAR EN GENERAL (ACUICULTURA); Y SERVICIOS RELACIONADOS"/>
    <x v="3"/>
    <n v="142"/>
    <s v="Cobre"/>
    <n v="1.4625930000000001E-2"/>
    <x v="0"/>
    <s v="DS90/2000 del MINSEGPRES"/>
    <s v="Quellón"/>
    <s v="Chiloé"/>
    <x v="6"/>
    <n v="618153"/>
    <n v="5224985"/>
    <n v="18"/>
    <s v="Tabla 5"/>
    <s v="Mar"/>
    <x v="8"/>
  </r>
  <r>
    <s v="SALMOPROCESOS S A"/>
    <s v="SALMOPROCESOS S.A."/>
    <n v="5441861"/>
    <s v="ELABORACIÓN Y CONSERVACIÓN DE PESCADO Y PRODUCTO DE PESCADO"/>
    <x v="3"/>
    <n v="137"/>
    <s v="Fluoruros"/>
    <n v="1.4595240000000001E-2"/>
    <x v="0"/>
    <s v="DS90/2000 del MINSEGPRES"/>
    <s v="Chonchi"/>
    <s v="Chiloé"/>
    <x v="6"/>
    <n v="601290"/>
    <n v="5280000"/>
    <n v="18"/>
    <s v="Tabla 5"/>
    <s v="Mar"/>
    <x v="6"/>
  </r>
  <r>
    <s v="ENAP REFINERIAS S A"/>
    <s v="TERMINAL MARÍTIMO DE QUINTERO"/>
    <n v="5441801"/>
    <s v="FABRICACIÓN DE PRODUCTOS DE REFINACIÓN DE PETRÓLEO"/>
    <x v="11"/>
    <n v="75"/>
    <s v="Estaño"/>
    <n v="1.4590443999999999E-2"/>
    <x v="0"/>
    <s v="DS90/2000 del MINSEGPRES"/>
    <s v="Quintero"/>
    <s v="Valparaíso"/>
    <x v="1"/>
    <n v="266735"/>
    <n v="6371284"/>
    <n v="19"/>
    <s v="Tabla 5"/>
    <s v="Mar"/>
    <x v="8"/>
  </r>
  <r>
    <s v="BLUMAR S.A."/>
    <s v="BLUMAR CORONEL"/>
    <n v="5441909"/>
    <s v="ELABORACIÓN Y CONSERVACIÓN DE PESCADO Y PRODUCTO DE PESCADO"/>
    <x v="3"/>
    <n v="179"/>
    <s v="Aluminio"/>
    <n v="1.45332E-2"/>
    <x v="0"/>
    <s v="DS90/2000 del MINSEGPRES"/>
    <s v="Coronel"/>
    <s v="Concepción"/>
    <x v="0"/>
    <n v="664405"/>
    <n v="5900722"/>
    <n v="18"/>
    <s v="Tabla 5"/>
    <s v="Mar"/>
    <x v="8"/>
  </r>
  <r>
    <s v="AGAR DEL PACIFICO S A"/>
    <s v="AGAR DEL PACÍFICO S.A."/>
    <n v="5441912"/>
    <s v="FABRICACIÓN DE OTROS PRODUCTOS QUÍMICOS N.C.P"/>
    <x v="11"/>
    <n v="183"/>
    <s v="Zinc"/>
    <n v="1.4524179999999999E-2"/>
    <x v="0"/>
    <s v="DS90/2000 del MINSEGPRES"/>
    <s v="Coronel"/>
    <s v="Concepción"/>
    <x v="0"/>
    <n v="662774"/>
    <n v="5907219"/>
    <n v="18"/>
    <s v="Tabla 5"/>
    <s v="Mar"/>
    <x v="8"/>
  </r>
  <r>
    <s v="BLUMAR S.A."/>
    <s v="BLUMAR SAN VICENTE"/>
    <n v="5441921"/>
    <s v="ELABORACIÓN Y CONSERVACIÓN DE PESCADO Y PRODUCTO DE PESCADO"/>
    <x v="3"/>
    <n v="194"/>
    <s v="Cromo hexavalente"/>
    <n v="1.4409999999999999E-2"/>
    <x v="0"/>
    <s v="DS90/2000 del MINSEGPRES"/>
    <s v="Talcahuano"/>
    <s v="Concepción"/>
    <x v="0"/>
    <n v="666985"/>
    <n v="5934045"/>
    <n v="18"/>
    <s v="Tabla 4"/>
    <s v="Mar"/>
    <x v="8"/>
  </r>
  <r>
    <s v="FOODCORP CHILE S.A."/>
    <s v="PLANTA DE PESCA"/>
    <n v="3469"/>
    <s v="ELABORACIÓN Y CONSERVACIÓN DE PESCADO Y PRODUCTO DE PESCADO"/>
    <x v="3"/>
    <n v="709"/>
    <s v="Sustancias Activas de Azul de Metileno"/>
    <n v="1.4388E-2"/>
    <x v="0"/>
    <s v="DS90/2000 del MINSEGPRES"/>
    <s v="Coronel"/>
    <s v="Concepción"/>
    <x v="0"/>
    <n v="663001"/>
    <n v="5901005"/>
    <n v="18"/>
    <s v="Tabla 4"/>
    <s v="Mar"/>
    <x v="7"/>
  </r>
  <r>
    <s v="FUNDACION CHILE"/>
    <s v="ESTACION EXPERIMENTAL QUILLAIPE"/>
    <n v="5441926"/>
    <s v="INVESTIGACIONES Y DESARROLLO EXPERIMENTAL EN EL CAMPO DE LAS CIENCIAS NATURALES Y LA INGENIERÍA"/>
    <x v="4"/>
    <n v="200"/>
    <s v="Sólidos suspendidos totales"/>
    <n v="1.432838E-2"/>
    <x v="0"/>
    <s v="DS90/2000 del MINSEGPRES"/>
    <s v="Puerto Montt"/>
    <s v="Llanquihue"/>
    <x v="6"/>
    <n v="689019"/>
    <n v="5397140"/>
    <n v="18"/>
    <s v="Tabla 4"/>
    <s v="Mar"/>
    <x v="2"/>
  </r>
  <r>
    <s v="ENAP REFINERIAS S A"/>
    <s v="TERMINAL MARÍTIMO DE QUINTERO"/>
    <n v="5441801"/>
    <s v="FABRICACIÓN DE PRODUCTOS DE REFINACIÓN DE PETRÓLEO"/>
    <x v="11"/>
    <n v="75"/>
    <s v="Cianuro"/>
    <n v="1.429924E-2"/>
    <x v="0"/>
    <s v="DS90/2000 del MINSEGPRES"/>
    <s v="Quintero"/>
    <s v="Valparaíso"/>
    <x v="1"/>
    <n v="266735"/>
    <n v="6371284"/>
    <n v="19"/>
    <s v="Tabla 5"/>
    <s v="Mar"/>
    <x v="14"/>
  </r>
  <r>
    <s v="SURPROCESO S.A."/>
    <s v="SURPROCESO S.A."/>
    <n v="317776"/>
    <s v="EXPLOTACIÓN DE CRIADEROS DE PECES Y PRODUCTOS DEL MAR EN GENERAL (ACUICULTURA); Y SERVICIOS RELACIONADOS"/>
    <x v="3"/>
    <n v="142"/>
    <s v="Zinc"/>
    <n v="1.4183950000000001E-2"/>
    <x v="0"/>
    <s v="DS90/2000 del MINSEGPRES"/>
    <s v="Quellón"/>
    <s v="Chiloé"/>
    <x v="6"/>
    <n v="618153"/>
    <n v="5224985"/>
    <n v="18"/>
    <s v="Tabla 5"/>
    <s v="Mar"/>
    <x v="8"/>
  </r>
  <r>
    <s v="ENAP REFINERIAS S A"/>
    <s v="TERMINAL MARÍTIMO DE QUINTERO"/>
    <n v="5441801"/>
    <s v="FABRICACIÓN DE PRODUCTOS DE REFINACIÓN DE PETRÓLEO"/>
    <x v="11"/>
    <n v="75"/>
    <s v="Cadmio"/>
    <n v="1.4137482E-2"/>
    <x v="0"/>
    <s v="DS90/2000 del MINSEGPRES"/>
    <s v="Quintero"/>
    <s v="Valparaíso"/>
    <x v="1"/>
    <n v="266735"/>
    <n v="6371284"/>
    <n v="19"/>
    <s v="Tabla 5"/>
    <s v="Mar"/>
    <x v="8"/>
  </r>
  <r>
    <s v="FUNDACION CHILE"/>
    <s v="ESTACION EXPERIMENTAL QUILLAIPE"/>
    <n v="5441926"/>
    <s v="INVESTIGACIONES Y DESARROLLO EXPERIMENTAL EN EL CAMPO DE LAS CIENCIAS NATURALES Y LA INGENIERÍA"/>
    <x v="4"/>
    <n v="206"/>
    <s v="Nitrógeno Total Kjeldahl"/>
    <n v="1.3997584E-2"/>
    <x v="0"/>
    <s v="DS90/2000 del MINSEGPRES"/>
    <s v="Puerto Montt"/>
    <s v="Llanquihue"/>
    <x v="6"/>
    <n v="689019"/>
    <n v="5397140"/>
    <n v="18"/>
    <s v="Tabla 4"/>
    <s v="Mar"/>
    <x v="5"/>
  </r>
  <r>
    <s v="PESQUERA BAHIA CORONEL S A"/>
    <s v="PLANTA  CORONEL"/>
    <n v="3612"/>
    <s v="ELABORACIÓN Y CONSERVACIÓN DE PESCADO Y PRODUCTO DE PESCADO"/>
    <x v="3"/>
    <n v="454"/>
    <s v="Hidrocarburos totales"/>
    <n v="1.3991999999999999E-2"/>
    <x v="0"/>
    <s v="DS90/2000 del MINSEGPRES"/>
    <s v="Coronel"/>
    <s v="Concepción"/>
    <x v="0"/>
    <n v="663624"/>
    <n v="5901073"/>
    <n v="18"/>
    <s v="Tabla 5"/>
    <s v="Mar"/>
    <x v="4"/>
  </r>
  <r>
    <s v="PESQUERA ISLA DEL REY S A"/>
    <s v="ISLA DEL REY"/>
    <n v="5441818"/>
    <s v="ELABORACIÓN Y CONSERVACIÓN DE PESCADO Y PRODUCTO DE PESCADO"/>
    <x v="3"/>
    <n v="93"/>
    <s v="Aluminio"/>
    <n v="1.3973087E-2"/>
    <x v="0"/>
    <s v="DS90/2000 del MINSEGPRES"/>
    <s v="Valdivia"/>
    <s v="Valdivia"/>
    <x v="11"/>
    <n v="637857"/>
    <n v="5587659"/>
    <n v="18"/>
    <s v="Tabla 5"/>
    <s v="Mar"/>
    <x v="8"/>
  </r>
  <r>
    <s v="ORIZON S A"/>
    <s v="PLANTA ORIZON NORTE"/>
    <n v="100618"/>
    <s v="ELABORACIÓN Y CONSERVACIÓN DE PESCADO Y PRODUCTO DE PESCADO"/>
    <x v="3"/>
    <n v="697"/>
    <s v="Hierro / hierro disuelto"/>
    <n v="1.3959726E-2"/>
    <x v="0"/>
    <s v="DS90/2000 del MINSEGPRES"/>
    <s v="Coronel"/>
    <s v="Concepción"/>
    <x v="0"/>
    <n v="663128"/>
    <n v="5901025"/>
    <n v="18"/>
    <s v="Tabla 5"/>
    <s v="Mar"/>
    <x v="10"/>
  </r>
  <r>
    <s v="MARINE HARVEST CHILE S A"/>
    <s v="PLANTA TRATAMIENTO DE RILES"/>
    <n v="5441880"/>
    <s v="EXPLOTACIÓN DE CRIADEROS DE PECES Y PRODUCTOS DEL MAR EN GENERAL (ACUICULTURA); Y SERVICIOS RELACIONADOS"/>
    <x v="3"/>
    <n v="156"/>
    <s v="Zinc"/>
    <n v="1.3872453999999999E-2"/>
    <x v="0"/>
    <s v="DS90/2000 del MINSEGPRES"/>
    <s v="Aysén"/>
    <s v="Aisén"/>
    <x v="10"/>
    <n v="670328"/>
    <n v="4963517"/>
    <n v="18"/>
    <s v="Tabla 5"/>
    <s v="Mar"/>
    <x v="8"/>
  </r>
  <r>
    <s v="UNIVERSIDAD DE LOS LAGOS"/>
    <s v="CENTRO METRI"/>
    <n v="5441843"/>
    <s v="ACTIVIDAD NO BIEN ESPECIFICADA"/>
    <x v="4"/>
    <n v="119"/>
    <s v="Hierro / hierro disuelto"/>
    <n v="1.3871961E-2"/>
    <x v="0"/>
    <s v="DS90/2000 del MINSEGPRES"/>
    <s v="Puerto Montt"/>
    <s v="Llanquihue"/>
    <x v="6"/>
    <n v="691363"/>
    <n v="5392729"/>
    <n v="18"/>
    <s v="Tabla 4"/>
    <s v="Mar"/>
    <x v="10"/>
  </r>
  <r>
    <s v="KELAR S.A."/>
    <s v="CENTRAL A GAS CICLO COMBINADO KELAR"/>
    <n v="5463833"/>
    <s v="GENERACIÓN, CAPTACIÓN Y DISTRIBUCIÓN DE ENERGÍA ELÉCTRICA"/>
    <x v="0"/>
    <n v="945"/>
    <s v="Mercurio"/>
    <n v="1.3644465999999999E-2"/>
    <x v="0"/>
    <s v="DS90/2000 del MINSEGPRES"/>
    <s v="Mejillones"/>
    <s v="Antofagasta"/>
    <x v="2"/>
    <n v="359951"/>
    <n v="7449541"/>
    <n v="19"/>
    <s v="Tabla 5"/>
    <s v="Mar"/>
    <x v="8"/>
  </r>
  <r>
    <s v="PESQUERA FRIOSUR S A"/>
    <s v="PESQUERA FRIOSUR S.A."/>
    <n v="5441878"/>
    <s v="EXPLOTACIÓN DE CRIADEROS DE PECES Y PRODUCTOS DEL MAR EN GENERAL (ACUICULTURA); Y SERVICIOS RELACIONADOS"/>
    <x v="8"/>
    <n v="154"/>
    <s v="Sustancias Activas de Azul de Metileno"/>
    <n v="1.3525336000000001E-2"/>
    <x v="0"/>
    <s v="DS90/2000 del MINSEGPRES"/>
    <s v="Aysén"/>
    <s v="Aisén"/>
    <x v="10"/>
    <n v="670274"/>
    <n v="4963366"/>
    <n v="18"/>
    <s v="Tabla 5"/>
    <s v="Mar"/>
    <x v="7"/>
  </r>
  <r>
    <s v="E.CL S.A."/>
    <s v="CENTRAL TERMICA TOCOPILLA"/>
    <n v="5441787"/>
    <s v="GENERACIÓN, CAPTACIÓN Y DISTRIBUCIÓN DE ENERGÍA ELÉCTRICA"/>
    <x v="0"/>
    <n v="58"/>
    <s v="Hierro / hierro disuelto"/>
    <n v="1.3431E-2"/>
    <x v="0"/>
    <s v="DS90/2000 del MINSEGPRES"/>
    <s v="Tocopilla"/>
    <s v="Tocopilla"/>
    <x v="2"/>
    <n v="374777"/>
    <n v="7556040"/>
    <n v="19"/>
    <s v="Tabla 4"/>
    <s v="Mar"/>
    <x v="10"/>
  </r>
  <r>
    <s v="SALMONES CAMANCHACA S A"/>
    <s v="PLANTA DE PROCESO TOMÉ"/>
    <n v="2326955"/>
    <s v="ELABORACIÓN Y CONSERVACIÓN DE PESCADO Y PRODUCTO DE PESCADO"/>
    <x v="3"/>
    <n v="225"/>
    <s v="Sulfuros"/>
    <n v="1.335972E-2"/>
    <x v="0"/>
    <s v="DS90/2000 del MINSEGPRES"/>
    <s v="Tomé"/>
    <s v="Concepción"/>
    <x v="0"/>
    <n v="684207"/>
    <n v="5944943"/>
    <n v="18"/>
    <s v="Tabla 5"/>
    <s v="Mar"/>
    <x v="0"/>
  </r>
  <r>
    <s v="CORP NACIONAL DEL COBRE DE CHILE"/>
    <s v="REFINERIA VENTANAS"/>
    <n v="2443"/>
    <s v="FUNDICIÓN DE METALES NO FERROSOS"/>
    <x v="7"/>
    <n v="72"/>
    <s v="Sustancias Activas de Azul de Metileno"/>
    <n v="1.3271141E-2"/>
    <x v="0"/>
    <s v="DS90/2000 del MINSEGPRES"/>
    <s v="Puchuncaví"/>
    <s v="Valparaíso"/>
    <x v="1"/>
    <n v="267422"/>
    <n v="6372051"/>
    <n v="19"/>
    <s v="Tabla 4"/>
    <s v="Mar"/>
    <x v="7"/>
  </r>
  <r>
    <s v="PESQUERA QUINTERO SA"/>
    <s v="PESQUERA QUINTERO S.A."/>
    <n v="5441804"/>
    <s v="ELABORACIÓN Y CONSERVACIÓN DE PESCADO Y PRODUCTO DE PESCADO"/>
    <x v="3"/>
    <n v="78"/>
    <s v="Cobre"/>
    <n v="1.323121E-2"/>
    <x v="0"/>
    <s v="DS90/2000 del MINSEGPRES"/>
    <s v="Quintero"/>
    <s v="Valparaíso"/>
    <x v="1"/>
    <n v="263471"/>
    <n v="6370534"/>
    <n v="19"/>
    <s v="Tabla 4"/>
    <s v="Mar"/>
    <x v="8"/>
  </r>
  <r>
    <s v="COMPLEJO PORTUARIO MEJILLONES S A"/>
    <s v="TERMINAL 1 COMPLEJO PORTUARIO MEJILLONES"/>
    <n v="5452822"/>
    <s v="OTRAS ACTIVIDADES DE TRANSPORTE COMPLEMENTARIAS"/>
    <x v="4"/>
    <n v="220"/>
    <s v="Cadmio"/>
    <n v="1.3179386E-2"/>
    <x v="0"/>
    <s v="DS90/2000 del MINSEGPRES"/>
    <s v="Mejillones"/>
    <s v="Antofagasta"/>
    <x v="2"/>
    <n v="358030"/>
    <n v="7448164"/>
    <n v="19"/>
    <s v="Tabla 4"/>
    <s v="Mar"/>
    <x v="8"/>
  </r>
  <r>
    <s v="EXPORTADORA LOS FIORDOS LIMITADA"/>
    <s v="PISCICULTURA PARGUA"/>
    <n v="5469458"/>
    <s v="EXPLOTACIÓN DE CRIADEROS DE PECES Y PRODUCTOS DEL MAR EN GENERAL (ACUICULTURA); Y SERVICIOS RELACIONADOS"/>
    <x v="3"/>
    <n v="865"/>
    <s v="Sulfuros"/>
    <n v="1.30416E-2"/>
    <x v="0"/>
    <s v="DS90/2000 del MINSEGPRES"/>
    <s v="Calbuco"/>
    <s v="Llanquihue"/>
    <x v="6"/>
    <n v="632955"/>
    <n v="5371852"/>
    <n v="18"/>
    <s v="Tabla 5"/>
    <s v="Mar"/>
    <x v="0"/>
  </r>
  <r>
    <s v="EXPORTADORA LOS FIORDOS LIMITADA"/>
    <s v="PISCICULTURA PARGUA"/>
    <n v="5469458"/>
    <s v="EXPLOTACIÓN DE CRIADEROS DE PECES Y PRODUCTOS DEL MAR EN GENERAL (ACUICULTURA); Y SERVICIOS RELACIONADOS"/>
    <x v="3"/>
    <n v="865"/>
    <s v="Hidrocarburos volátiles"/>
    <n v="1.30416E-2"/>
    <x v="0"/>
    <s v="DS90/2000 del MINSEGPRES"/>
    <s v="Calbuco"/>
    <s v="Llanquihue"/>
    <x v="6"/>
    <n v="632955"/>
    <n v="5371852"/>
    <n v="18"/>
    <s v="Tabla 5"/>
    <s v="Mar"/>
    <x v="4"/>
  </r>
  <r>
    <s v="GASMAR S A"/>
    <s v="GASMAR S A"/>
    <n v="5452016"/>
    <s v="FABRICACIÓN DE GAS; DISTRIBUCIÓN DE COMBUSTIBLES GASEOSOS POR TUBERÍAS"/>
    <x v="5"/>
    <n v="947"/>
    <s v="Hidrocarburos volátiles"/>
    <n v="1.2996192E-2"/>
    <x v="0"/>
    <s v="DS90/2000 del MINSEGPRES"/>
    <s v="Quintero"/>
    <s v="Valparaíso"/>
    <x v="1"/>
    <n v="267536"/>
    <n v="6371826"/>
    <n v="19"/>
    <s v="Tabla 5"/>
    <s v="Mar"/>
    <x v="4"/>
  </r>
  <r>
    <s v="BLUMAR S.A."/>
    <s v="BLUMAR SAN VICENTE"/>
    <n v="5441921"/>
    <s v="ELABORACIÓN Y CONSERVACIÓN DE PESCADO Y PRODUCTO DE PESCADO"/>
    <x v="3"/>
    <n v="194"/>
    <s v="Níquel"/>
    <n v="1.2969E-2"/>
    <x v="0"/>
    <s v="DS90/2000 del MINSEGPRES"/>
    <s v="Talcahuano"/>
    <s v="Concepción"/>
    <x v="0"/>
    <n v="666985"/>
    <n v="5934045"/>
    <n v="18"/>
    <s v="Tabla 4"/>
    <s v="Mar"/>
    <x v="8"/>
  </r>
  <r>
    <s v="CONSERVAS Y CONGELADOS DE PUERTO MONTT S A"/>
    <s v="CONSERVAS Y CONGELADOS PUERTO MONTT"/>
    <n v="5441824"/>
    <s v="ELABORACIÓN Y CONSERVACIÓN DE PESCADO Y PRODUCTO DE PESCADO"/>
    <x v="3"/>
    <n v="99"/>
    <s v="Boro"/>
    <n v="1.2966897E-2"/>
    <x v="0"/>
    <s v="DS90/2000 del MINSEGPRES"/>
    <s v="Puerto Montt"/>
    <s v="Llanquihue"/>
    <x v="6"/>
    <n v="664005"/>
    <n v="5402125"/>
    <n v="18"/>
    <s v="Tabla 5"/>
    <s v="Mar"/>
    <x v="9"/>
  </r>
  <r>
    <s v="FORESTAL Y PAPELERA CONCEPCION S A"/>
    <s v="FORESTAL Y PAPELERA CONCEPCION S A"/>
    <n v="5441937"/>
    <s v="FABRICACIÓN DE PASTAS DE MADERA, PAPEL Y CARTÓN"/>
    <x v="6"/>
    <n v="214"/>
    <s v="Índice de fenol"/>
    <n v="1.2872639999999999E-2"/>
    <x v="0"/>
    <s v="DS90/2000 del MINSEGPRES"/>
    <s v="Coronel"/>
    <s v="Concepción"/>
    <x v="0"/>
    <n v="667926"/>
    <n v="5932321"/>
    <n v="18"/>
    <s v="Tabla 5"/>
    <s v="Mar"/>
    <x v="12"/>
  </r>
  <r>
    <s v="FUNDACION CHILE"/>
    <s v="ESTACION EXPERIMENTAL QUILLAIPE"/>
    <n v="5441926"/>
    <s v="INVESTIGACIONES Y DESARROLLO EXPERIMENTAL EN EL CAMPO DE LAS CIENCIAS NATURALES Y LA INGENIERÍA"/>
    <x v="4"/>
    <n v="200"/>
    <s v="Aceites y grasas"/>
    <n v="1.285878E-2"/>
    <x v="0"/>
    <s v="DS90/2000 del MINSEGPRES"/>
    <s v="Puerto Montt"/>
    <s v="Llanquihue"/>
    <x v="6"/>
    <n v="689019"/>
    <n v="5397140"/>
    <n v="18"/>
    <s v="Tabla 4"/>
    <s v="Mar"/>
    <x v="3"/>
  </r>
  <r>
    <s v="LOTA PROTEIN S A"/>
    <s v="LOTA PROTEIN S.A."/>
    <n v="5441924"/>
    <s v="ELABORACIÓN Y CONSERVACIÓN DE PESCADO Y PRODUCTO DE PESCADO"/>
    <x v="3"/>
    <n v="197"/>
    <s v="Cianuro"/>
    <n v="1.282996E-2"/>
    <x v="0"/>
    <s v="DS90/2000 del MINSEGPRES"/>
    <s v="Lota"/>
    <s v="Concepción"/>
    <x v="0"/>
    <n v="663777"/>
    <n v="5892531"/>
    <n v="18"/>
    <s v="Tabla 5"/>
    <s v="Mar"/>
    <x v="14"/>
  </r>
  <r>
    <s v="INVERSIONES COIHUIN LIMITADA"/>
    <s v="INVERSIONES COIHUIN LIMITADA"/>
    <n v="5461335"/>
    <s v="ELABORACIÓN Y CONSERVACIÓN DE PESCADO Y PRODUCTO DE PESCADO"/>
    <x v="4"/>
    <n v="147"/>
    <s v="Cobre"/>
    <n v="1.2673518E-2"/>
    <x v="0"/>
    <s v="DS90/2000 del MINSEGPRES"/>
    <s v="Puerto Montt"/>
    <s v="Llanquihue"/>
    <x v="6"/>
    <n v="661405"/>
    <n v="5384879"/>
    <n v="18"/>
    <s v="Tabla 5"/>
    <s v="Mar"/>
    <x v="8"/>
  </r>
  <r>
    <s v="FUNDACION CHILE"/>
    <s v="ESTACION EXPERIMENTAL QUILLAIPE"/>
    <n v="5441926"/>
    <s v="INVESTIGACIONES Y DESARROLLO EXPERIMENTAL EN EL CAMPO DE LAS CIENCIAS NATURALES Y LA INGENIERÍA"/>
    <x v="4"/>
    <n v="203"/>
    <s v="Nitrógeno Total Kjeldahl"/>
    <n v="1.2666508999999999E-2"/>
    <x v="0"/>
    <s v="DS90/2000 del MINSEGPRES"/>
    <s v="Puerto Montt"/>
    <s v="Llanquihue"/>
    <x v="6"/>
    <n v="689019"/>
    <n v="5397140"/>
    <n v="18"/>
    <s v="Tabla 4"/>
    <s v="Mar"/>
    <x v="5"/>
  </r>
  <r>
    <s v="SERVICIOS DE ACUICULTURA ACUIMAG SOCIEDAD ANONIMA"/>
    <s v="PISCICULTURA DE RECIRCULACION RIO HOLLEMBERG"/>
    <n v="5458408"/>
    <s v="EXPLOTACIÓN DE CRIADEROS DE PECES Y PRODUCTOS DEL MAR EN GENERAL (ACUICULTURA); Y SERVICIOS RELACIONADOS"/>
    <x v="3"/>
    <n v="229"/>
    <s v="Fluoruros"/>
    <n v="1.2645613E-2"/>
    <x v="0"/>
    <s v="DS90/2000 del MINSEGPRES"/>
    <s v="Natales"/>
    <s v="Ultima Esperanza"/>
    <x v="4"/>
    <n v="675279"/>
    <n v="4246582"/>
    <n v="18"/>
    <s v="Tabla 5"/>
    <s v="Mar"/>
    <x v="6"/>
  </r>
  <r>
    <s v="INVERSIONES COIHUIN LIMITADA"/>
    <s v="INVERSIONES COIHUIN LIMITADA"/>
    <n v="5461335"/>
    <s v="ELABORACIÓN Y CONSERVACIÓN DE PESCADO Y PRODUCTO DE PESCADO"/>
    <x v="4"/>
    <n v="147"/>
    <s v="Zinc"/>
    <n v="1.260027E-2"/>
    <x v="0"/>
    <s v="DS90/2000 del MINSEGPRES"/>
    <s v="Puerto Montt"/>
    <s v="Llanquihue"/>
    <x v="6"/>
    <n v="661405"/>
    <n v="5384879"/>
    <n v="18"/>
    <s v="Tabla 5"/>
    <s v="Mar"/>
    <x v="8"/>
  </r>
  <r>
    <s v="CAMANCHACA PESCA SUR S.A."/>
    <s v="PLANTA CORONEL"/>
    <n v="5441910"/>
    <s v="ELABORACIÓN Y CONSERVACIÓN DE PESCADO Y PRODUCTO DE PESCADO"/>
    <x v="3"/>
    <n v="182"/>
    <s v="Hidrocarburos volátiles"/>
    <n v="1.25796E-2"/>
    <x v="0"/>
    <s v="DS90/2000 del MINSEGPRES"/>
    <s v="Coronel"/>
    <s v="Concepción"/>
    <x v="0"/>
    <n v="664349"/>
    <n v="5900893"/>
    <n v="18"/>
    <s v="Tabla 5"/>
    <s v="Mar"/>
    <x v="4"/>
  </r>
  <r>
    <s v="FUNDACION CHILE"/>
    <s v="ESTACION EXPERIMENTAL QUILLAIPE"/>
    <n v="5441926"/>
    <s v="INVESTIGACIONES Y DESARROLLO EXPERIMENTAL EN EL CAMPO DE LAS CIENCIAS NATURALES Y LA INGENIERÍA"/>
    <x v="4"/>
    <n v="205"/>
    <s v="Nitrógeno Total Kjeldahl"/>
    <n v="1.2561497E-2"/>
    <x v="0"/>
    <s v="DS90/2000 del MINSEGPRES"/>
    <s v="Puerto Montt"/>
    <s v="Llanquihue"/>
    <x v="6"/>
    <n v="689019"/>
    <n v="5397140"/>
    <n v="18"/>
    <s v="Tabla 4"/>
    <s v="Mar"/>
    <x v="5"/>
  </r>
  <r>
    <s v="ENAP REFINERIAS S A"/>
    <s v="EMPRESA NACIONAL DEL PETRÓLEO (ENAP)"/>
    <n v="6760"/>
    <s v="FABRICACIÓN DE PRODUCTOS DE REFINACIÓN DE PETRÓLEO"/>
    <x v="11"/>
    <n v="73"/>
    <s v="Cadmio"/>
    <n v="1.2558846E-2"/>
    <x v="0"/>
    <s v="DS90/2000 del MINSEGPRES"/>
    <s v="Concón"/>
    <s v="Valparaíso"/>
    <x v="1"/>
    <n v="265599"/>
    <n v="6354307"/>
    <n v="19"/>
    <s v="Tabla 5"/>
    <s v="Mar"/>
    <x v="8"/>
  </r>
  <r>
    <s v="ALA BASE N.1"/>
    <s v="BASE AÉREA CERRO MORENO"/>
    <n v="5441800"/>
    <s v="ACTIVIDADES DE DEFENSA"/>
    <x v="4"/>
    <n v="74"/>
    <s v="Zinc"/>
    <n v="1.2393849E-2"/>
    <x v="0"/>
    <s v="DS90/2000 del MINSEGPRES"/>
    <s v="Antofagasta"/>
    <s v="Antofagasta"/>
    <x v="2"/>
    <n v="353406"/>
    <n v="7406190"/>
    <n v="19"/>
    <s v="Tabla 4"/>
    <s v="Mar"/>
    <x v="8"/>
  </r>
  <r>
    <s v="CIA MINERA DEL PACIFICO S A"/>
    <s v="PLANTA DE PELLETS"/>
    <n v="4586095"/>
    <s v="EXTRACCIÓN DE MINERALES DE HIERRO"/>
    <x v="2"/>
    <n v="881"/>
    <s v="Cobre"/>
    <n v="1.2276739E-2"/>
    <x v="0"/>
    <s v="DS90/2000 del MINSEGPRES"/>
    <s v="Huasco"/>
    <s v="Huasco"/>
    <x v="3"/>
    <n v="279810"/>
    <n v="6848483"/>
    <n v="19"/>
    <s v="Tabla 5"/>
    <s v="Mar"/>
    <x v="8"/>
  </r>
  <r>
    <s v="CERMAQ CHILE S.A."/>
    <s v="PLANTA DALCAHUE"/>
    <n v="5441850"/>
    <s v="EXPLOTACIÓN DE CRIADEROS DE PECES Y PRODUCTOS DEL MAR EN GENERAL (ACUICULTURA); Y SERVICIOS RELACIONADOS"/>
    <x v="3"/>
    <n v="126"/>
    <s v="Sustancias Activas de Azul de Metileno"/>
    <n v="1.2271424E-2"/>
    <x v="0"/>
    <s v="DS90/2000 del MINSEGPRES"/>
    <s v="Dalcahue"/>
    <s v="Chiloé"/>
    <x v="6"/>
    <n v="609744"/>
    <n v="5306345"/>
    <n v="18"/>
    <s v="Tabla 5"/>
    <s v="Mar"/>
    <x v="7"/>
  </r>
  <r>
    <s v="ANTARFOOD S A"/>
    <s v="PLANTA PROCESO ANTARFOOD"/>
    <n v="4523"/>
    <s v="EXPLOTACIÓN DE CRIADEROS DE PECES Y PRODUCTOS DEL MAR EN GENERAL (ACUICULTURA); Y SERVICIOS RELACIONADOS"/>
    <x v="3"/>
    <n v="14"/>
    <s v="Zinc"/>
    <n v="1.2158232999999999E-2"/>
    <x v="0"/>
    <s v="DS90/2000 del MINSEGPRES"/>
    <s v="Chonchi"/>
    <s v="Chiloé"/>
    <x v="6"/>
    <n v="601559"/>
    <n v="5279271"/>
    <n v="18"/>
    <s v="Tabla 5"/>
    <s v="Mar"/>
    <x v="8"/>
  </r>
  <r>
    <s v="SALMONES ANTARTICA S A"/>
    <s v="SALMONES ANTÁRTICA S.A."/>
    <n v="5441862"/>
    <s v="ELABORACIÓN Y CONSERVACIÓN DE PESCADO Y PRODUCTO DE PESCADO"/>
    <x v="3"/>
    <n v="138"/>
    <s v="Cobre"/>
    <n v="1.2123078000000001E-2"/>
    <x v="0"/>
    <s v="DS90/2000 del MINSEGPRES"/>
    <s v="Chonchi"/>
    <s v="Chiloé"/>
    <x v="6"/>
    <n v="396959"/>
    <n v="4722167"/>
    <n v="18"/>
    <s v="Tabla 5"/>
    <s v="Mar"/>
    <x v="8"/>
  </r>
  <r>
    <s v="PESQUERA QUINTERO SA"/>
    <s v="PESQUERA QUINTERO S.A."/>
    <n v="5441804"/>
    <s v="ELABORACIÓN Y CONSERVACIÓN DE PESCADO Y PRODUCTO DE PESCADO"/>
    <x v="3"/>
    <n v="78"/>
    <s v="Hidrocarburos volátiles"/>
    <n v="1.2082054E-2"/>
    <x v="0"/>
    <s v="DS90/2000 del MINSEGPRES"/>
    <s v="Quintero"/>
    <s v="Valparaíso"/>
    <x v="1"/>
    <n v="263471"/>
    <n v="6370534"/>
    <n v="19"/>
    <s v="Tabla 4"/>
    <s v="Mar"/>
    <x v="4"/>
  </r>
  <r>
    <s v="BLUMAR S.A."/>
    <s v="BLUMAR SAN VICENTE"/>
    <n v="5441921"/>
    <s v="ELABORACIÓN Y CONSERVACIÓN DE PESCADO Y PRODUCTO DE PESCADO"/>
    <x v="3"/>
    <n v="194"/>
    <s v="Estaño"/>
    <n v="1.18888E-2"/>
    <x v="0"/>
    <s v="DS90/2000 del MINSEGPRES"/>
    <s v="Talcahuano"/>
    <s v="Concepción"/>
    <x v="0"/>
    <n v="666985"/>
    <n v="5934045"/>
    <n v="18"/>
    <s v="Tabla 4"/>
    <s v="Mar"/>
    <x v="8"/>
  </r>
  <r>
    <s v="PESQUERA TUBUL S A"/>
    <s v="PESQUERA TUBUL SA"/>
    <n v="5441907"/>
    <s v="ELABORACIÓN Y CONSERVACIÓN DE PESCADO Y PRODUCTO DE PESCADO"/>
    <x v="8"/>
    <n v="177"/>
    <s v="Sulfuros"/>
    <n v="1.1876446000000001E-2"/>
    <x v="0"/>
    <s v="DS90/2000 del MINSEGPRES"/>
    <s v="Coronel"/>
    <s v="Concepción"/>
    <x v="0"/>
    <n v="662899"/>
    <n v="5908917"/>
    <n v="18"/>
    <s v="Tabla 5"/>
    <s v="Mar"/>
    <x v="0"/>
  </r>
  <r>
    <s v="FOODCORP CHILE S.A."/>
    <s v="PLANTA DE PESCA"/>
    <n v="3469"/>
    <s v="ELABORACIÓN Y CONSERVACIÓN DE PESCADO Y PRODUCTO DE PESCADO"/>
    <x v="3"/>
    <n v="710"/>
    <s v="Sustancias Activas de Azul de Metileno"/>
    <n v="1.18558E-2"/>
    <x v="0"/>
    <s v="DS90/2000 del MINSEGPRES"/>
    <s v="Coronel"/>
    <s v="Concepción"/>
    <x v="0"/>
    <n v="663001"/>
    <n v="5901005"/>
    <n v="18"/>
    <s v="Tabla 4"/>
    <s v="Mar"/>
    <x v="7"/>
  </r>
  <r>
    <s v="CORP NACIONAL DEL COBRE DE CHILE"/>
    <s v="REFINERIA VENTANAS"/>
    <n v="2443"/>
    <s v="FUNDICIÓN DE METALES NO FERROSOS"/>
    <x v="7"/>
    <n v="72"/>
    <s v="Zinc"/>
    <n v="1.1744042999999999E-2"/>
    <x v="0"/>
    <s v="DS90/2000 del MINSEGPRES"/>
    <s v="Puchuncaví"/>
    <s v="Valparaíso"/>
    <x v="1"/>
    <n v="267422"/>
    <n v="6372051"/>
    <n v="19"/>
    <s v="Tabla 4"/>
    <s v="Mar"/>
    <x v="8"/>
  </r>
  <r>
    <s v="BLUMAR S.A."/>
    <s v="PLANTA CORRAL"/>
    <n v="5442627"/>
    <s v="ELABORACIÓN Y CONSERVACIÓN DE PESCADO Y PRODUCTO DE PESCADO"/>
    <x v="3"/>
    <n v="85"/>
    <s v="Cobre"/>
    <n v="1.1707189999999999E-2"/>
    <x v="0"/>
    <s v="DS90/2000 del MINSEGPRES"/>
    <s v="Corral"/>
    <s v="Valdivia"/>
    <x v="11"/>
    <n v="634703"/>
    <n v="5583137"/>
    <n v="18"/>
    <s v="Tabla 5"/>
    <s v="Mar"/>
    <x v="8"/>
  </r>
  <r>
    <s v="CAMANCHACA PESCA SUR S.A."/>
    <s v="PLANTA CORONEL"/>
    <n v="5441910"/>
    <s v="ELABORACIÓN Y CONSERVACIÓN DE PESCADO Y PRODUCTO DE PESCADO"/>
    <x v="3"/>
    <n v="223"/>
    <s v="Manganeso"/>
    <n v="1.1653026E-2"/>
    <x v="0"/>
    <s v="DS90/2000 del MINSEGPRES"/>
    <s v="Coronel"/>
    <s v="Concepción"/>
    <x v="0"/>
    <n v="664349"/>
    <n v="5900893"/>
    <n v="18"/>
    <s v="Tabla 5"/>
    <s v="Mar"/>
    <x v="8"/>
  </r>
  <r>
    <s v="FUNDACION CHILE"/>
    <s v="ESTACION EXPERIMENTAL QUILLAIPE"/>
    <n v="5441926"/>
    <s v="INVESTIGACIONES Y DESARROLLO EXPERIMENTAL EN EL CAMPO DE LAS CIENCIAS NATURALES Y LA INGENIERÍA"/>
    <x v="4"/>
    <n v="199"/>
    <s v="Aceites y grasas"/>
    <n v="1.15291E-2"/>
    <x v="0"/>
    <s v="DS90/2000 del MINSEGPRES"/>
    <s v="Puerto Montt"/>
    <s v="Llanquihue"/>
    <x v="6"/>
    <n v="689019"/>
    <n v="5397140"/>
    <n v="18"/>
    <s v="Tabla 4"/>
    <s v="Mar"/>
    <x v="3"/>
  </r>
  <r>
    <s v="MANUFACTURA DE CUEROS DEL SUR LIMITADA"/>
    <s v="MANUFACTURA DE CUEROS DEL SUR"/>
    <n v="5441898"/>
    <s v="CURTIDO Y ADOBO DE CUEROS"/>
    <x v="11"/>
    <n v="168"/>
    <s v="Hidrocarburos volátiles"/>
    <n v="1.1522813999999999E-2"/>
    <x v="0"/>
    <s v="DS90/2000 del MINSEGPRES"/>
    <s v="Puerto Montt"/>
    <s v="Llanquihue"/>
    <x v="6"/>
    <n v="669594"/>
    <n v="5404969"/>
    <n v="18"/>
    <s v="Tabla 5"/>
    <s v="Mar"/>
    <x v="4"/>
  </r>
  <r>
    <s v="PESQUERA TUBUL S A"/>
    <s v="PESQUERA TUBUL SA"/>
    <n v="5441907"/>
    <s v="ELABORACIÓN Y CONSERVACIÓN DE PESCADO Y PRODUCTO DE PESCADO"/>
    <x v="8"/>
    <n v="177"/>
    <s v="Fósforo Total"/>
    <n v="1.14669E-2"/>
    <x v="0"/>
    <s v="DS90/2000 del MINSEGPRES"/>
    <s v="Coronel"/>
    <s v="Concepción"/>
    <x v="0"/>
    <n v="662899"/>
    <n v="5908917"/>
    <n v="18"/>
    <s v="Tabla 5"/>
    <s v="Mar"/>
    <x v="5"/>
  </r>
  <r>
    <s v="PESQUERA FRIOSUR S A"/>
    <s v="PESQUERA FRIOSUR S.A."/>
    <n v="5441878"/>
    <s v="EXPLOTACIÓN DE CRIADEROS DE PECES Y PRODUCTOS DEL MAR EN GENERAL (ACUICULTURA); Y SERVICIOS RELACIONADOS"/>
    <x v="8"/>
    <n v="154"/>
    <s v="Sulfuros"/>
    <n v="1.1439207999999999E-2"/>
    <x v="0"/>
    <s v="DS90/2000 del MINSEGPRES"/>
    <s v="Aysén"/>
    <s v="Aisén"/>
    <x v="10"/>
    <n v="670274"/>
    <n v="4963366"/>
    <n v="18"/>
    <s v="Tabla 5"/>
    <s v="Mar"/>
    <x v="0"/>
  </r>
  <r>
    <s v="CELULOSA ARAUCO Y CONSTITUCION S A"/>
    <s v="PLANTA CONSTITUCION"/>
    <n v="2396"/>
    <s v="FABRICACIÓN DE PRODUCTOS DE HORNOS COQUE"/>
    <x v="6"/>
    <n v="176"/>
    <s v="Cadmio"/>
    <n v="1.136762E-2"/>
    <x v="0"/>
    <s v="DS90/2000 del MINSEGPRES"/>
    <s v="Constitución"/>
    <s v="Talca"/>
    <x v="8"/>
    <n v="735130"/>
    <n v="6087753"/>
    <n v="18"/>
    <s v="Tabla 5"/>
    <s v="Mar"/>
    <x v="8"/>
  </r>
  <r>
    <s v="SERVICIOS Y REFINERIAS DEL NORTE S A"/>
    <s v="SERVICIOS Y REFINERIAS DEL NORTE S.A. SERENOR"/>
    <n v="5441762"/>
    <s v="ELABORACIÓN DE ACEITES Y GRASAS DE ORIGEN VEGETAL Y ANIMAL"/>
    <x v="3"/>
    <n v="32"/>
    <s v="Aluminio"/>
    <n v="1.1295816E-2"/>
    <x v="0"/>
    <s v="DS90/2000 del MINSEGPRES"/>
    <s v="Iquique"/>
    <s v="Iquique"/>
    <x v="5"/>
    <n v="380654"/>
    <n v="7765373"/>
    <n v="19"/>
    <s v="Tabla 4"/>
    <s v="Mar"/>
    <x v="8"/>
  </r>
  <r>
    <s v="DANISCO CHILE S A"/>
    <s v="DANISCO"/>
    <n v="5441825"/>
    <s v="EXPLOTACIÓN DE CRIADEROS DE PECES Y PRODUCTOS DEL MAR EN GENERAL (ACUICULTURA); Y SERVICIOS RELACIONADOS"/>
    <x v="4"/>
    <n v="100"/>
    <s v="Hidrocarburos volátiles"/>
    <n v="1.1277199999999999E-2"/>
    <x v="0"/>
    <s v="DS90/2000 del MINSEGPRES"/>
    <s v="Calbuco"/>
    <s v="Llanquihue"/>
    <x v="6"/>
    <n v="629163"/>
    <n v="5373077"/>
    <n v="18"/>
    <s v="Tabla 5"/>
    <s v="Mar"/>
    <x v="4"/>
  </r>
  <r>
    <s v="PESQUERA BAHIA CALDERA S A"/>
    <s v="PESQUERA BAHIA CALDERA SA"/>
    <n v="5441772"/>
    <s v="ELABORACIÓN Y CONSERVACIÓN DE PESCADO Y PRODUCTO DE PESCADO"/>
    <x v="3"/>
    <n v="40"/>
    <s v="Cobre"/>
    <n v="1.1138973999999999E-2"/>
    <x v="0"/>
    <s v="DS90/2000 del MINSEGPRES"/>
    <s v="Caldera"/>
    <s v="Copiapó"/>
    <x v="3"/>
    <n v="320792"/>
    <n v="7006516"/>
    <n v="19"/>
    <s v="Tabla 5"/>
    <s v="Mar"/>
    <x v="8"/>
  </r>
  <r>
    <s v="CENTRAL TERMOELECTRICA ANDINA S A"/>
    <s v="CENTRAL TERMICA ANDINA"/>
    <n v="436492"/>
    <s v="GENERACIÓN, CAPTACIÓN Y DISTRIBUCIÓN DE ENERGÍA ELÉCTRICA"/>
    <x v="0"/>
    <n v="221"/>
    <s v="Mercurio"/>
    <n v="1.1131604E-2"/>
    <x v="0"/>
    <s v="DS90/2000 del MINSEGPRES"/>
    <s v="Mejillones"/>
    <s v="Antofagasta"/>
    <x v="2"/>
    <n v="355799"/>
    <n v="7446299"/>
    <n v="19"/>
    <s v="Tabla 4"/>
    <s v="Mar"/>
    <x v="8"/>
  </r>
  <r>
    <s v="CENTRAL TERMOELECTRICA ANDINA S A"/>
    <s v="CENTRAL TERMICA ANDINA"/>
    <n v="436492"/>
    <s v="GENERACIÓN, CAPTACIÓN Y DISTRIBUCIÓN DE ENERGÍA ELÉCTRICA"/>
    <x v="0"/>
    <n v="222"/>
    <s v="Mercurio"/>
    <n v="1.1131604E-2"/>
    <x v="0"/>
    <s v="DS90/2000 del MINSEGPRES"/>
    <s v="Mejillones"/>
    <s v="Antofagasta"/>
    <x v="2"/>
    <n v="355799"/>
    <n v="7446299"/>
    <n v="19"/>
    <s v="Tabla 4"/>
    <s v="Mar"/>
    <x v="8"/>
  </r>
  <r>
    <s v="MANTOS COPPER S.A."/>
    <s v="PLANTA DESALADORA MANTOVERDE"/>
    <n v="5461514"/>
    <s v="ACTIVIDAD NO BIEN ESPECIFICADA"/>
    <x v="2"/>
    <n v="265"/>
    <s v="Manganeso"/>
    <n v="1.1064416000000001E-2"/>
    <x v="0"/>
    <s v="DS90/2000 del MINSEGPRES"/>
    <s v="Chañaral"/>
    <s v="Chañaral"/>
    <x v="3"/>
    <n v="330933"/>
    <n v="7063234"/>
    <n v="19"/>
    <s v="Tabla 5"/>
    <s v="Mar"/>
    <x v="8"/>
  </r>
  <r>
    <s v="GNL QUINTERO SA"/>
    <s v="TERMINAL MARITIMO GNL QUINTERO"/>
    <n v="5441802"/>
    <s v="FABRICACIÓN DE GAS; DISTRIBUCIÓN DE COMBUSTIBLES GASEOSOS POR TUBERÍAS"/>
    <x v="5"/>
    <n v="318"/>
    <s v="Nitrógeno Total Kjeldahl"/>
    <n v="1.1009592E-2"/>
    <x v="0"/>
    <s v="DS90/2000 del MINSEGPRES"/>
    <s v="Quintero"/>
    <s v="Valparaíso"/>
    <x v="1"/>
    <n v="266673"/>
    <n v="6370966"/>
    <n v="19"/>
    <s v="Tabla 5"/>
    <s v="Mar"/>
    <x v="5"/>
  </r>
  <r>
    <s v="ORIZON S A"/>
    <s v="PLANTA ORIZON NORTE"/>
    <n v="100618"/>
    <s v="ELABORACIÓN Y CONSERVACIÓN DE PESCADO Y PRODUCTO DE PESCADO"/>
    <x v="3"/>
    <n v="697"/>
    <s v="Sustancias Activas de Azul de Metileno"/>
    <n v="1.0932020000000001E-2"/>
    <x v="0"/>
    <s v="DS90/2000 del MINSEGPRES"/>
    <s v="Coronel"/>
    <s v="Concepción"/>
    <x v="0"/>
    <n v="663128"/>
    <n v="5901025"/>
    <n v="18"/>
    <s v="Tabla 5"/>
    <s v="Mar"/>
    <x v="7"/>
  </r>
  <r>
    <s v="ENAP REFINERIAS S A"/>
    <s v="EMPRESA NACIONAL DEL PETRÓLEO (ENAP)"/>
    <n v="6760"/>
    <s v="FABRICACIÓN DE PRODUCTOS DE REFINACIÓN DE PETRÓLEO"/>
    <x v="11"/>
    <n v="73"/>
    <s v="Arsénico"/>
    <n v="1.0924246E-2"/>
    <x v="0"/>
    <s v="DS90/2000 del MINSEGPRES"/>
    <s v="Concón"/>
    <s v="Valparaíso"/>
    <x v="1"/>
    <n v="265599"/>
    <n v="6354307"/>
    <n v="19"/>
    <s v="Tabla 5"/>
    <s v="Mar"/>
    <x v="8"/>
  </r>
  <r>
    <s v="PROCESADORA HUENOCOIHUE SPA"/>
    <s v="PLANTA GUAFO"/>
    <n v="5463678"/>
    <s v="ELABORACIÓN Y CONSERVACIÓN DE PESCADO Y PRODUCTO DE PESCADO"/>
    <x v="4"/>
    <n v="737"/>
    <s v="Sustancias Activas de Azul de Metileno"/>
    <n v="1.0789152E-2"/>
    <x v="0"/>
    <s v="DS90/2000 del MINSEGPRES"/>
    <s v="Chonchi"/>
    <s v="Chiloé"/>
    <x v="6"/>
    <n v="600551"/>
    <n v="5280292"/>
    <n v="18"/>
    <s v="Tabla 5"/>
    <s v="Mar"/>
    <x v="7"/>
  </r>
  <r>
    <s v="UNIVERSIDAD AUSTRAL DE CHILE"/>
    <s v="HATCHERY DE INVERTEBRADOS MARINOS"/>
    <n v="5441844"/>
    <s v="ELABORACIÓN Y CONSERVACIÓN DE PESCADO Y PRODUCTO DE PESCADO"/>
    <x v="1"/>
    <n v="120"/>
    <s v="Hidrocarburos totales"/>
    <n v="1.077472E-2"/>
    <x v="0"/>
    <s v="DS90/2000 del MINSEGPRES"/>
    <s v="Puerto Montt"/>
    <s v="Llanquihue"/>
    <x v="6"/>
    <n v="675558"/>
    <n v="5404472"/>
    <n v="18"/>
    <s v="Tabla 4"/>
    <s v="Mar"/>
    <x v="4"/>
  </r>
  <r>
    <s v="CIA MINERA DEL PACIFICO S A"/>
    <s v="PLANTA DE PELLETS"/>
    <n v="4586095"/>
    <s v="EXTRACCIÓN DE MINERALES DE HIERRO"/>
    <x v="2"/>
    <n v="881"/>
    <s v="Selenio"/>
    <n v="1.0765339000000001E-2"/>
    <x v="0"/>
    <s v="DS90/2000 del MINSEGPRES"/>
    <s v="Huasco"/>
    <s v="Huasco"/>
    <x v="3"/>
    <n v="279810"/>
    <n v="6848483"/>
    <n v="19"/>
    <s v="Tabla 5"/>
    <s v="Mar"/>
    <x v="13"/>
  </r>
  <r>
    <s v="LOS GLACIARES S A"/>
    <s v="LOS GLACIARES"/>
    <n v="4605"/>
    <s v="ELABORACIÓN DE ACEITES Y GRASAS DE ORIGEN VEGETAL Y ANIMAL"/>
    <x v="1"/>
    <n v="103"/>
    <s v="Manganeso"/>
    <n v="1.0742006E-2"/>
    <x v="0"/>
    <s v="DS90/2000 del MINSEGPRES"/>
    <s v="Puerto Montt"/>
    <s v="Llanquihue"/>
    <x v="6"/>
    <n v="662515"/>
    <n v="5398399"/>
    <n v="18"/>
    <s v="Tabla 5"/>
    <s v="Mar"/>
    <x v="8"/>
  </r>
  <r>
    <s v="PESQUERA FRIOSUR S A"/>
    <s v="PESQUERA FRIOSUR S.A."/>
    <n v="5441878"/>
    <s v="EXPLOTACIÓN DE CRIADEROS DE PECES Y PRODUCTOS DEL MAR EN GENERAL (ACUICULTURA); Y SERVICIOS RELACIONADOS"/>
    <x v="8"/>
    <n v="154"/>
    <s v="Hidrocarburos volátiles"/>
    <n v="1.0662388E-2"/>
    <x v="0"/>
    <s v="DS90/2000 del MINSEGPRES"/>
    <s v="Aysén"/>
    <s v="Aisén"/>
    <x v="10"/>
    <n v="670274"/>
    <n v="4963366"/>
    <n v="18"/>
    <s v="Tabla 5"/>
    <s v="Mar"/>
    <x v="4"/>
  </r>
  <r>
    <s v="ENEL GENERACION CHILE S.A."/>
    <s v="CENTRAL TERMOELECTRICA BOCAMINA U1"/>
    <n v="5441923"/>
    <s v="GENERACIÓN, CAPTACIÓN Y DISTRIBUCIÓN DE ENERGÍA ELÉCTRICA"/>
    <x v="0"/>
    <n v="196"/>
    <s v="Mercurio"/>
    <n v="1.056E-2"/>
    <x v="0"/>
    <s v="DS90/2000 del MINSEGPRES"/>
    <s v="Coronel"/>
    <s v="Concepción"/>
    <x v="0"/>
    <n v="663174"/>
    <n v="5901210"/>
    <n v="18"/>
    <s v="Tabla 4"/>
    <s v="Mar"/>
    <x v="8"/>
  </r>
  <r>
    <s v="CORPESCA S A"/>
    <s v="PLANTA ORIENTE"/>
    <n v="5443291"/>
    <s v="ELABORACIÓN Y CONSERVACIÓN DE PESCADO Y PRODUCTO DE PESCADO"/>
    <x v="3"/>
    <n v="212"/>
    <s v="Fósforo Total"/>
    <n v="1.0538E-2"/>
    <x v="0"/>
    <s v="DS90/2000 del MINSEGPRES"/>
    <s v="Iquique"/>
    <s v="Iquique"/>
    <x v="5"/>
    <n v="380841"/>
    <n v="7765597"/>
    <n v="19"/>
    <s v="Tabla 5"/>
    <s v="Mar"/>
    <x v="5"/>
  </r>
  <r>
    <s v="PROCESOS INDUSTRIALES CROWAN UNO LIMITADA"/>
    <s v="CROWAN UNO LTDA"/>
    <n v="5441949"/>
    <s v="FABRICACIÓN DE PRODUCTOS DE REFINACIÓN DE PETRÓLEO"/>
    <x v="12"/>
    <n v="95"/>
    <s v="Fluoruros"/>
    <n v="1.0508573E-2"/>
    <x v="0"/>
    <s v="DS90/2000 del MINSEGPRES"/>
    <s v="San Antonio"/>
    <s v="San Antonio"/>
    <x v="1"/>
    <n v="257290"/>
    <n v="6278895"/>
    <n v="19"/>
    <s v="Tabla 4"/>
    <s v="Mar"/>
    <x v="6"/>
  </r>
  <r>
    <s v="BLUMAR S.A."/>
    <s v="BLUMAR CORONEL"/>
    <n v="5441909"/>
    <s v="ELABORACIÓN Y CONSERVACIÓN DE PESCADO Y PRODUCTO DE PESCADO"/>
    <x v="3"/>
    <n v="179"/>
    <s v="Manganeso"/>
    <n v="1.0454400000000001E-2"/>
    <x v="0"/>
    <s v="DS90/2000 del MINSEGPRES"/>
    <s v="Coronel"/>
    <s v="Concepción"/>
    <x v="0"/>
    <n v="664405"/>
    <n v="5900722"/>
    <n v="18"/>
    <s v="Tabla 5"/>
    <s v="Mar"/>
    <x v="8"/>
  </r>
  <r>
    <s v="CIA MINERA DEL PACIFICO S A"/>
    <s v="PLANTA DE PELLETS"/>
    <n v="4586095"/>
    <s v="EXTRACCIÓN DE MINERALES DE HIERRO"/>
    <x v="2"/>
    <n v="881"/>
    <s v="Níquel"/>
    <n v="1.0394472E-2"/>
    <x v="0"/>
    <s v="DS90/2000 del MINSEGPRES"/>
    <s v="Huasco"/>
    <s v="Huasco"/>
    <x v="3"/>
    <n v="279810"/>
    <n v="6848483"/>
    <n v="19"/>
    <s v="Tabla 5"/>
    <s v="Mar"/>
    <x v="8"/>
  </r>
  <r>
    <s v="CIA MINERA DEL PACIFICO S A"/>
    <s v="PLANTA DE PELLETS"/>
    <n v="4586095"/>
    <s v="EXTRACCIÓN DE MINERALES DE HIERRO"/>
    <x v="2"/>
    <n v="881"/>
    <s v="Cromo Total"/>
    <n v="1.0394472E-2"/>
    <x v="0"/>
    <s v="DS90/2000 del MINSEGPRES"/>
    <s v="Huasco"/>
    <s v="Huasco"/>
    <x v="3"/>
    <n v="279810"/>
    <n v="6848483"/>
    <n v="19"/>
    <s v="Tabla 5"/>
    <s v="Mar"/>
    <x v="8"/>
  </r>
  <r>
    <s v="ENAEX S A"/>
    <s v="PRILLEX AMÉRICA"/>
    <n v="5441788"/>
    <s v="FABRICACIÓN DE ABONOS Y COMPUESTOS DE NITRÓGENO"/>
    <x v="9"/>
    <n v="60"/>
    <s v="Cadmio"/>
    <n v="1.039137E-2"/>
    <x v="0"/>
    <s v="DS90/2000 del MINSEGPRES"/>
    <s v="Mejillones"/>
    <s v="Antofagasta"/>
    <x v="2"/>
    <n v="353616"/>
    <n v="7445340"/>
    <n v="19"/>
    <s v="Tabla 5"/>
    <s v="Mar"/>
    <x v="8"/>
  </r>
  <r>
    <s v="SALMONES HUMBOLDT SPA"/>
    <s v="SANTA JUANA 2"/>
    <n v="5461025"/>
    <s v="EXPLOTACIÓN DE CRIADEROS DE PECES Y PRODUCTOS DEL MAR EN GENERAL (ACUICULTURA); Y SERVICIOS RELACIONADOS"/>
    <x v="3"/>
    <n v="691"/>
    <s v="Índice de fenol"/>
    <n v="1.0325895E-2"/>
    <x v="0"/>
    <s v="DS90/2000 del MINSEGPRES"/>
    <s v="Calbuco"/>
    <s v="Llanquihue"/>
    <x v="6"/>
    <n v="628039"/>
    <n v="5372084"/>
    <n v="18"/>
    <s v="Tabla 5"/>
    <s v="Mar"/>
    <x v="12"/>
  </r>
  <r>
    <s v="PESQUERA BAHIA CALDERA S A"/>
    <s v="PESQUERA BAHIA CALDERA SA"/>
    <n v="5441772"/>
    <s v="ELABORACIÓN Y CONSERVACIÓN DE PESCADO Y PRODUCTO DE PESCADO"/>
    <x v="3"/>
    <n v="40"/>
    <s v="Plomo"/>
    <n v="1.030678E-2"/>
    <x v="0"/>
    <s v="DS90/2000 del MINSEGPRES"/>
    <s v="Caldera"/>
    <s v="Copiapó"/>
    <x v="3"/>
    <n v="320792"/>
    <n v="7006516"/>
    <n v="19"/>
    <s v="Tabla 5"/>
    <s v="Mar"/>
    <x v="8"/>
  </r>
  <r>
    <s v="SOC COMERCIAL E INDUSTRIAL AGROMAR LIMITADA"/>
    <s v="PESQUERA AGROMAR"/>
    <n v="5441845"/>
    <s v="ELABORACIÓN Y CONSERVACIÓN DE PESCADO Y PRODUCTO DE PESCADO"/>
    <x v="13"/>
    <n v="121"/>
    <s v="Aceites y grasas"/>
    <n v="1.024628E-2"/>
    <x v="0"/>
    <s v="DS90/2000 del MINSEGPRES"/>
    <s v="Dalcahue"/>
    <s v="Chiloé"/>
    <x v="6"/>
    <n v="611425"/>
    <n v="5307310"/>
    <n v="18"/>
    <s v="Tabla 5"/>
    <s v="Mar"/>
    <x v="3"/>
  </r>
  <r>
    <s v="COMPLEJO INDUSTRIAL MOLYNOR SA"/>
    <s v="COMLEJO INDUSTRIAL MOLYNOR"/>
    <n v="1031669"/>
    <s v="FABRICACIÓN DE OTROS PRODUCTOS ELABORADOS DE METAL N.C.P."/>
    <x v="7"/>
    <n v="166"/>
    <s v="Aluminio"/>
    <n v="1.0211456000000001E-2"/>
    <x v="0"/>
    <s v="DS90/2000 del MINSEGPRES"/>
    <s v="Mejillones"/>
    <s v="Antofagasta"/>
    <x v="2"/>
    <n v="359230"/>
    <n v="7449142"/>
    <n v="19"/>
    <s v="Tabla 5"/>
    <s v="Mar"/>
    <x v="8"/>
  </r>
  <r>
    <s v="PESQUERA BAHIA CALDERA S A"/>
    <s v="PESQUERA BAHIA CALDERA SA"/>
    <n v="5441772"/>
    <s v="ELABORACIÓN Y CONSERVACIÓN DE PESCADO Y PRODUCTO DE PESCADO"/>
    <x v="3"/>
    <n v="40"/>
    <s v="Hierro / hierro disuelto"/>
    <n v="1.0171171999999999E-2"/>
    <x v="0"/>
    <s v="DS90/2000 del MINSEGPRES"/>
    <s v="Caldera"/>
    <s v="Copiapó"/>
    <x v="3"/>
    <n v="320792"/>
    <n v="7006516"/>
    <n v="19"/>
    <s v="Tabla 5"/>
    <s v="Mar"/>
    <x v="10"/>
  </r>
  <r>
    <s v="OPERACIONES COSTERAS S.A."/>
    <s v="OPERACIONES COSTERAS"/>
    <n v="5452365"/>
    <s v="ELABORACIÓN Y CONSERVACIÓN DE PESCADO Y PRODUCTO DE PESCADO"/>
    <x v="4"/>
    <n v="950"/>
    <s v="Nitrógeno Total Kjeldahl"/>
    <n v="1.0163999999999999E-2"/>
    <x v="0"/>
    <s v="DS90/2000 del MINSEGPRES"/>
    <s v="Coronel"/>
    <s v="Concepción"/>
    <x v="0"/>
    <n v="663601"/>
    <n v="5901079"/>
    <n v="18"/>
    <s v="Tabla 5"/>
    <s v="Mar"/>
    <x v="5"/>
  </r>
  <r>
    <s v="FUNDACION CHINQUIHUE"/>
    <s v="FUNDACIÓN CHINQUIHUE"/>
    <n v="5441826"/>
    <s v="ELABORACIÓN Y CONSERVACIÓN DE PESCADO Y PRODUCTO DE PESCADO"/>
    <x v="1"/>
    <n v="102"/>
    <s v="Fósforo Total"/>
    <n v="1.0157118E-2"/>
    <x v="0"/>
    <s v="DS90/2000 del MINSEGPRES"/>
    <s v="Puerto Montt"/>
    <s v="Llanquihue"/>
    <x v="6"/>
    <n v="664372"/>
    <n v="5402202"/>
    <n v="18"/>
    <s v="Tabla 4"/>
    <s v="Mar"/>
    <x v="5"/>
  </r>
  <r>
    <s v="SALMOPROCESOS S A"/>
    <s v="SALMOPROCESOS S.A."/>
    <n v="5441861"/>
    <s v="ELABORACIÓN Y CONSERVACIÓN DE PESCADO Y PRODUCTO DE PESCADO"/>
    <x v="3"/>
    <n v="137"/>
    <s v="Sustancias Activas de Azul de Metileno"/>
    <n v="1.0102264E-2"/>
    <x v="0"/>
    <s v="DS90/2000 del MINSEGPRES"/>
    <s v="Chonchi"/>
    <s v="Chiloé"/>
    <x v="6"/>
    <n v="601290"/>
    <n v="5280000"/>
    <n v="18"/>
    <s v="Tabla 5"/>
    <s v="Mar"/>
    <x v="7"/>
  </r>
  <r>
    <s v="MAINSTREAM CHILE S A"/>
    <s v="PLANTA QUEMCHI   PROSAL"/>
    <n v="5441859"/>
    <s v="ELABORACIÓN Y CONSERVACIÓN DE PESCADO Y PRODUCTO DE PESCADO"/>
    <x v="3"/>
    <n v="135"/>
    <s v="Cobre"/>
    <n v="1.0025968999999999E-2"/>
    <x v="0"/>
    <s v="DS90/2000 del MINSEGPRES"/>
    <s v="Quemchi"/>
    <s v="Chiloé"/>
    <x v="6"/>
    <n v="624871"/>
    <n v="5332438"/>
    <n v="18"/>
    <s v="Tabla 5"/>
    <s v="Mar"/>
    <x v="8"/>
  </r>
  <r>
    <s v="HIDROCULTIVOS S A"/>
    <s v="HIDROCULTIVOS EL MORRO"/>
    <n v="5441779"/>
    <s v="EXPLOTACIÓN DE CRIADEROS DE PECES Y PRODUCTOS DEL MAR EN GENERAL (ACUICULTURA); Y SERVICIOS RELACIONADOS"/>
    <x v="3"/>
    <n v="47"/>
    <s v="Aceites y grasas"/>
    <n v="9.9447259999999992E-3"/>
    <x v="0"/>
    <s v="DS90/2000 del MINSEGPRES"/>
    <s v="Caldera"/>
    <s v="Copiapó"/>
    <x v="3"/>
    <n v="311424"/>
    <n v="6996633"/>
    <n v="19"/>
    <s v="Tabla 5"/>
    <s v="Mar"/>
    <x v="3"/>
  </r>
  <r>
    <s v="SALMONES CAMANCHACA S A"/>
    <s v="PROCESOS PRIMARIOS SAN JOSÉ"/>
    <n v="5441839"/>
    <s v="EXPLOTACIÓN DE CRIADEROS DE PECES Y PRODUCTOS DEL MAR EN GENERAL (ACUICULTURA); Y SERVICIOS RELACIONADOS"/>
    <x v="3"/>
    <n v="115"/>
    <s v="Sustancias Activas de Azul de Metileno"/>
    <n v="9.8003840000000005E-3"/>
    <x v="0"/>
    <s v="DS90/2000 del MINSEGPRES"/>
    <s v="Calbuco"/>
    <s v="Llanquihue"/>
    <x v="6"/>
    <n v="650271"/>
    <n v="5372562"/>
    <n v="18"/>
    <s v="Tabla 5"/>
    <s v="Mar"/>
    <x v="7"/>
  </r>
  <r>
    <s v="SERVICIOS Y REFINERIAS DEL NORTE S A"/>
    <s v="SERVICIOS Y REFINERIAS DEL NORTE S.A. SERENOR"/>
    <n v="5441762"/>
    <s v="ELABORACIÓN DE ACEITES Y GRASAS DE ORIGEN VEGETAL Y ANIMAL"/>
    <x v="3"/>
    <n v="32"/>
    <s v="Estaño"/>
    <n v="9.7970839999999993E-3"/>
    <x v="0"/>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ianuro"/>
    <n v="9.7970839999999993E-3"/>
    <x v="0"/>
    <s v="DS90/2000 del MINSEGPRES"/>
    <s v="Iquique"/>
    <s v="Iquique"/>
    <x v="5"/>
    <n v="380654"/>
    <n v="7765373"/>
    <n v="19"/>
    <s v="Tabla 4"/>
    <s v="Mar"/>
    <x v="14"/>
  </r>
  <r>
    <s v="EMPRESA ELECTRICA COCHRANE S.P.A."/>
    <s v="CENTRAL TERMOELÉCTRICA COCHRANE"/>
    <n v="5452233"/>
    <s v="GENERACIÓN, CAPTACIÓN Y DISTRIBUCIÓN DE ENERGÍA ELÉCTRICA"/>
    <x v="0"/>
    <n v="854"/>
    <s v="Selenio"/>
    <n v="9.7749240000000008E-3"/>
    <x v="0"/>
    <s v="DS90/2000 del MINSEGPRES"/>
    <s v="Mejillones"/>
    <s v="Antofagasta"/>
    <x v="2"/>
    <n v="359025"/>
    <n v="7448705"/>
    <n v="19"/>
    <s v="Tabla 4"/>
    <s v="Mar"/>
    <x v="13"/>
  </r>
  <r>
    <s v="FOODCORP CHILE S.A."/>
    <s v="PLANTA DE PESCA"/>
    <n v="3469"/>
    <s v="ELABORACIÓN Y CONSERVACIÓN DE PESCADO Y PRODUCTO DE PESCADO"/>
    <x v="3"/>
    <n v="459"/>
    <s v="Sustancias Activas de Azul de Metileno"/>
    <n v="9.7613999999999999E-3"/>
    <x v="0"/>
    <s v="DS90/2000 del MINSEGPRES"/>
    <s v="Coronel"/>
    <s v="Concepción"/>
    <x v="0"/>
    <n v="663001"/>
    <n v="5901005"/>
    <n v="18"/>
    <s v="Tabla 5"/>
    <s v="Mar"/>
    <x v="7"/>
  </r>
  <r>
    <s v="INDUSTRIA FRIGORIFICA SIMUNOVIC S A"/>
    <s v="FRIGORIFICO SIMUNOVIC S.A."/>
    <n v="5441894"/>
    <s v="PRODUCCIÓN, PROCESAMIENTO Y CONSERVACIÓN DE CARNE Y PRODUCTOS CÁRNICOS"/>
    <x v="8"/>
    <n v="164"/>
    <s v="Zinc"/>
    <n v="9.6638330000000001E-3"/>
    <x v="0"/>
    <s v="DS90/2000 del MINSEGPRES"/>
    <s v="Punta Arenas"/>
    <s v="Magallanes"/>
    <x v="4"/>
    <n v="375797"/>
    <n v="4120303"/>
    <n v="19"/>
    <s v="Tabla 5"/>
    <s v="Mar"/>
    <x v="8"/>
  </r>
  <r>
    <s v="PESQUERA GRIMAR S.A."/>
    <s v="PESQUERA GRIMAR"/>
    <n v="5441925"/>
    <s v="ELABORACIÓN Y CONSERVACIÓN DE PESCADO Y PRODUCTO DE PESCADO"/>
    <x v="8"/>
    <n v="198"/>
    <s v="Hierro / hierro disuelto"/>
    <n v="9.5518719999999994E-3"/>
    <x v="0"/>
    <s v="DS90/2000 del MINSEGPRES"/>
    <s v="Coronel"/>
    <s v="Concepción"/>
    <x v="0"/>
    <n v="663389"/>
    <n v="5908331"/>
    <n v="18"/>
    <s v="Tabla 5"/>
    <s v="Mar"/>
    <x v="10"/>
  </r>
  <r>
    <s v="ORIZON S A"/>
    <s v="ORIZON PLANTA COQUIMBO"/>
    <n v="5460025"/>
    <s v="ELABORACIÓN Y CONSERVACIÓN DE PESCADO Y PRODUCTO DE PESCADO"/>
    <x v="3"/>
    <n v="69"/>
    <s v="Cromo hexavalente"/>
    <n v="9.4695479999999995E-3"/>
    <x v="0"/>
    <s v="DS90/2000 del MINSEGPRES"/>
    <s v="Coquimbo"/>
    <s v="Elqui"/>
    <x v="7"/>
    <n v="272113"/>
    <n v="6682917"/>
    <n v="19"/>
    <s v="Tabla 5"/>
    <s v="Mar"/>
    <x v="8"/>
  </r>
  <r>
    <s v="ORIZON S A"/>
    <s v="ORIZON PLANTA COQUIMBO"/>
    <n v="5460025"/>
    <s v="ELABORACIÓN Y CONSERVACIÓN DE PESCADO Y PRODUCTO DE PESCADO"/>
    <x v="3"/>
    <n v="69"/>
    <s v="Estaño"/>
    <n v="9.4695479999999995E-3"/>
    <x v="0"/>
    <s v="DS90/2000 del MINSEGPRES"/>
    <s v="Coquimbo"/>
    <s v="Elqui"/>
    <x v="7"/>
    <n v="272113"/>
    <n v="6682917"/>
    <n v="19"/>
    <s v="Tabla 5"/>
    <s v="Mar"/>
    <x v="8"/>
  </r>
  <r>
    <s v="FOODCORP CHILE S.A."/>
    <s v="PLANTA DE PESCA"/>
    <n v="3469"/>
    <s v="ELABORACIÓN Y CONSERVACIÓN DE PESCADO Y PRODUCTO DE PESCADO"/>
    <x v="3"/>
    <n v="709"/>
    <s v="Aluminio"/>
    <n v="9.4184200000000003E-3"/>
    <x v="0"/>
    <s v="DS90/2000 del MINSEGPRES"/>
    <s v="Coronel"/>
    <s v="Concepción"/>
    <x v="0"/>
    <n v="663001"/>
    <n v="5901005"/>
    <n v="18"/>
    <s v="Tabla 4"/>
    <s v="Mar"/>
    <x v="8"/>
  </r>
  <r>
    <s v="SERVICIOS Y REFINERIAS DEL NORTE S A"/>
    <s v="SERVICIOS Y REFINERIAS DEL NORTE S.A. SERENOR"/>
    <n v="5441762"/>
    <s v="ELABORACIÓN DE ACEITES Y GRASAS DE ORIGEN VEGETAL Y ANIMAL"/>
    <x v="3"/>
    <n v="32"/>
    <s v="Níquel"/>
    <n v="9.4124310000000006E-3"/>
    <x v="0"/>
    <s v="DS90/2000 del MINSEGPRES"/>
    <s v="Iquique"/>
    <s v="Iquique"/>
    <x v="5"/>
    <n v="380654"/>
    <n v="7765373"/>
    <n v="19"/>
    <s v="Tabla 4"/>
    <s v="Mar"/>
    <x v="8"/>
  </r>
  <r>
    <s v="FOODCORP CHILE S.A."/>
    <s v="PLANTA DE PESCA"/>
    <n v="3469"/>
    <s v="ELABORACIÓN Y CONSERVACIÓN DE PESCADO Y PRODUCTO DE PESCADO"/>
    <x v="3"/>
    <n v="710"/>
    <s v="Aluminio"/>
    <n v="9.3997200000000003E-3"/>
    <x v="0"/>
    <s v="DS90/2000 del MINSEGPRES"/>
    <s v="Coronel"/>
    <s v="Concepción"/>
    <x v="0"/>
    <n v="663001"/>
    <n v="5901005"/>
    <n v="18"/>
    <s v="Tabla 4"/>
    <s v="Mar"/>
    <x v="8"/>
  </r>
  <r>
    <s v="CERMAQ CHILE S.A."/>
    <s v="PLANTA ANCUD"/>
    <n v="5441849"/>
    <s v="EXPLOTACIÓN DE CRIADEROS DE PECES Y PRODUCTOS DEL MAR EN GENERAL (ACUICULTURA); Y SERVICIOS RELACIONADOS"/>
    <x v="3"/>
    <n v="125"/>
    <s v="Manganeso"/>
    <n v="9.3606809999999992E-3"/>
    <x v="0"/>
    <s v="DS90/2000 del MINSEGPRES"/>
    <s v="Ancud"/>
    <s v="Chiloé"/>
    <x v="6"/>
    <n v="601773"/>
    <n v="5363891"/>
    <n v="18"/>
    <s v="Tabla 5"/>
    <s v="Mar"/>
    <x v="8"/>
  </r>
  <r>
    <s v="PESQUERA BAHIA CALDERA S A"/>
    <s v="PESQUERA BAHIA CALDERA SA"/>
    <n v="5441772"/>
    <s v="ELABORACIÓN Y CONSERVACIÓN DE PESCADO Y PRODUCTO DE PESCADO"/>
    <x v="3"/>
    <n v="40"/>
    <s v="Hidrocarburos volátiles"/>
    <n v="9.2773999999999999E-3"/>
    <x v="0"/>
    <s v="DS90/2000 del MINSEGPRES"/>
    <s v="Caldera"/>
    <s v="Copiapó"/>
    <x v="3"/>
    <n v="320792"/>
    <n v="7006516"/>
    <n v="19"/>
    <s v="Tabla 5"/>
    <s v="Mar"/>
    <x v="4"/>
  </r>
  <r>
    <s v="ST ANDREWS SMOKY DELICACIES S A"/>
    <s v="ST ANDREWS"/>
    <n v="5441957"/>
    <s v="ELABORACIÓN Y CONSERVACIÓN DE PESCADO Y PRODUCTO DE PESCADO"/>
    <x v="4"/>
    <n v="696"/>
    <s v="Boro"/>
    <n v="9.2759039999999997E-3"/>
    <x v="0"/>
    <s v="DS90/2000 del MINSEGPRES"/>
    <s v="Chonchi"/>
    <s v="Chiloé"/>
    <x v="6"/>
    <n v="599271"/>
    <n v="5281141"/>
    <n v="18"/>
    <s v="Tabla 5"/>
    <s v="Mar"/>
    <x v="9"/>
  </r>
  <r>
    <s v="MARINE HARVEST CHILE S A"/>
    <s v="PLANTA TRATAMIENTO DE RILES"/>
    <n v="5441880"/>
    <s v="EXPLOTACIÓN DE CRIADEROS DE PECES Y PRODUCTOS DEL MAR EN GENERAL (ACUICULTURA); Y SERVICIOS RELACIONADOS"/>
    <x v="3"/>
    <n v="156"/>
    <s v="Sulfuros"/>
    <n v="9.2090639999999994E-3"/>
    <x v="0"/>
    <s v="DS90/2000 del MINSEGPRES"/>
    <s v="Aysén"/>
    <s v="Aisén"/>
    <x v="10"/>
    <n v="670328"/>
    <n v="4963517"/>
    <n v="18"/>
    <s v="Tabla 5"/>
    <s v="Mar"/>
    <x v="0"/>
  </r>
  <r>
    <s v="MARINE HARVEST CHILE S A"/>
    <s v="PLANTA TRATAMIENTO DE RILES"/>
    <n v="5441880"/>
    <s v="EXPLOTACIÓN DE CRIADEROS DE PECES Y PRODUCTOS DEL MAR EN GENERAL (ACUICULTURA); Y SERVICIOS RELACIONADOS"/>
    <x v="3"/>
    <n v="156"/>
    <s v="Sustancias Activas de Azul de Metileno"/>
    <n v="9.2090639999999994E-3"/>
    <x v="0"/>
    <s v="DS90/2000 del MINSEGPRES"/>
    <s v="Aysén"/>
    <s v="Aisén"/>
    <x v="10"/>
    <n v="670328"/>
    <n v="4963517"/>
    <n v="18"/>
    <s v="Tabla 5"/>
    <s v="Mar"/>
    <x v="7"/>
  </r>
  <r>
    <s v="ORIZON S A"/>
    <s v="ORIZON PLANTA COQUIMBO"/>
    <n v="5460025"/>
    <s v="ELABORACIÓN Y CONSERVACIÓN DE PESCADO Y PRODUCTO DE PESCADO"/>
    <x v="3"/>
    <n v="69"/>
    <s v="Arsénico"/>
    <n v="9.0760170000000005E-3"/>
    <x v="0"/>
    <s v="DS90/2000 del MINSEGPRES"/>
    <s v="Coquimbo"/>
    <s v="Elqui"/>
    <x v="7"/>
    <n v="272113"/>
    <n v="6682917"/>
    <n v="19"/>
    <s v="Tabla 5"/>
    <s v="Mar"/>
    <x v="8"/>
  </r>
  <r>
    <s v="BLUE SHELL S A"/>
    <s v="BLUE SHELL S.A."/>
    <n v="5441847"/>
    <s v="ELABORACIÓN Y CONSERVACIÓN DE PESCADO Y PRODUCTO DE PESCADO"/>
    <x v="5"/>
    <n v="123"/>
    <s v="Fósforo Total"/>
    <n v="9.0497860000000006E-3"/>
    <x v="0"/>
    <s v="DS90/2000 del MINSEGPRES"/>
    <s v="Dalcahue"/>
    <s v="Chiloé"/>
    <x v="6"/>
    <n v="612411"/>
    <n v="5308272"/>
    <n v="18"/>
    <s v="Tabla 5"/>
    <s v="Mar"/>
    <x v="5"/>
  </r>
  <r>
    <s v="PROCESADORA HUENOCOIHUE SPA"/>
    <s v="PLANTA PROCESO HUENOCOIHUE"/>
    <n v="2884"/>
    <s v="EXPLOTACIÓN DE CRIADEROS DE PECES Y PRODUCTOS DEL MAR EN GENERAL (ACUICULTURA); Y SERVICIOS RELACIONADOS"/>
    <x v="3"/>
    <n v="13"/>
    <s v="Boro"/>
    <n v="9.038885E-3"/>
    <x v="0"/>
    <s v="DS90/2000 del MINSEGPRES"/>
    <s v="Dalcahue"/>
    <s v="Chiloé"/>
    <x v="6"/>
    <n v="609926"/>
    <n v="5306988"/>
    <n v="18"/>
    <s v="Tabla 5"/>
    <s v="Mar"/>
    <x v="9"/>
  </r>
  <r>
    <s v="ENAEX S A"/>
    <s v="PRILLEX AMÉRICA"/>
    <n v="5441788"/>
    <s v="FABRICACIÓN DE ABONOS Y COMPUESTOS DE NITRÓGENO"/>
    <x v="9"/>
    <n v="59"/>
    <s v="Cromo Total"/>
    <n v="9.0362689999999996E-3"/>
    <x v="0"/>
    <s v="DS90/2000 del MINSEGPRES"/>
    <s v="Mejillones"/>
    <s v="Antofagasta"/>
    <x v="2"/>
    <n v="353616"/>
    <n v="7445340"/>
    <n v="19"/>
    <s v="Tabla 5"/>
    <s v="Mar"/>
    <x v="8"/>
  </r>
  <r>
    <s v="MARINE HARVEST CHILE S A"/>
    <s v="PLANTA DE COSECHA"/>
    <n v="5441879"/>
    <s v="EXPLOTACIÓN DE CRIADEROS DE PECES Y PRODUCTOS DEL MAR EN GENERAL (ACUICULTURA); Y SERVICIOS RELACIONADOS"/>
    <x v="3"/>
    <n v="155"/>
    <s v="Hierro / hierro disuelto"/>
    <n v="9.0107160000000002E-3"/>
    <x v="0"/>
    <s v="DS90/2000 del MINSEGPRES"/>
    <s v="Aysén"/>
    <s v="Aisén"/>
    <x v="10"/>
    <n v="670603"/>
    <n v="4962432"/>
    <n v="18"/>
    <s v="Tabla 4"/>
    <s v="Mar"/>
    <x v="10"/>
  </r>
  <r>
    <s v="SALMONES CAMANCHACA S A"/>
    <s v="PLANTA DE PROCESO TOMÉ"/>
    <n v="2326955"/>
    <s v="ELABORACIÓN Y CONSERVACIÓN DE PESCADO Y PRODUCTO DE PESCADO"/>
    <x v="3"/>
    <n v="225"/>
    <s v="Hidrocarburos volátiles"/>
    <n v="8.9935999999999992E-3"/>
    <x v="0"/>
    <s v="DS90/2000 del MINSEGPRES"/>
    <s v="Tomé"/>
    <s v="Concepción"/>
    <x v="0"/>
    <n v="684207"/>
    <n v="5944943"/>
    <n v="18"/>
    <s v="Tabla 5"/>
    <s v="Mar"/>
    <x v="4"/>
  </r>
  <r>
    <s v="AGROINDUSTRIAS LOMAS COLORADAS LTDA"/>
    <s v="AGROIND.LOMAS COLORADAS"/>
    <n v="555"/>
    <s v="PRODUCCIÓN, PROCESAMIENTO Y CONSERVACIÓN DE CARNE Y PRODUCTOS CÁRNICOS"/>
    <x v="13"/>
    <n v="186"/>
    <s v="Fluoruros"/>
    <n v="8.97886E-3"/>
    <x v="0"/>
    <s v="DS90/2000 del MINSEGPRES"/>
    <s v="San Pedro de la Paz"/>
    <s v="Concepción"/>
    <x v="0"/>
    <n v="665732"/>
    <n v="5916608"/>
    <n v="18"/>
    <s v="Tabla 5"/>
    <s v="Mar"/>
    <x v="6"/>
  </r>
  <r>
    <s v="ACUICOLA DEL NORTE S A"/>
    <s v="ACUINOR S.A."/>
    <n v="5441770"/>
    <s v="EXPLOTACIÓN DE CRIADEROS DE PECES Y PRODUCTOS DEL MAR EN GENERAL (ACUICULTURA); Y SERVICIOS RELACIONADOS"/>
    <x v="3"/>
    <n v="39"/>
    <s v="Fósforo Total"/>
    <n v="8.9088069999999995E-3"/>
    <x v="0"/>
    <s v="DS90/2000 del MINSEGPRES"/>
    <s v="Caldera"/>
    <s v="Copiapó"/>
    <x v="3"/>
    <n v="320028"/>
    <n v="7021968"/>
    <n v="19"/>
    <s v="Tabla 4"/>
    <s v="Mar"/>
    <x v="5"/>
  </r>
  <r>
    <s v="YADRAN QUELLON S A"/>
    <s v="YADRAN QUELLON (2)"/>
    <n v="11294"/>
    <s v="ELABORACIÓN Y CONSERVACIÓN DE PESCADO Y PRODUCTO DE PESCADO"/>
    <x v="3"/>
    <n v="141"/>
    <s v="Boro"/>
    <n v="8.7146189999999998E-3"/>
    <x v="0"/>
    <s v="DS90/2000 del MINSEGPRES"/>
    <s v="Quellón"/>
    <s v="Chiloé"/>
    <x v="6"/>
    <n v="610411"/>
    <n v="5222947"/>
    <n v="18"/>
    <s v="Tabla 5"/>
    <s v="Mar"/>
    <x v="9"/>
  </r>
  <r>
    <s v="MINERA ESCONDIDA LIMITADA"/>
    <s v="PUNTA COLOSO 0"/>
    <n v="64565"/>
    <s v="CAPTACIÓN, DEPURACIÓN Y DISTRIBUCIÓN DE AGUA"/>
    <x v="2"/>
    <n v="65"/>
    <s v="Cadmio"/>
    <n v="8.6729540000000001E-3"/>
    <x v="0"/>
    <s v="DS90/2000 del MINSEGPRES"/>
    <s v="Antofagasta"/>
    <s v="Antofagasta"/>
    <x v="2"/>
    <n v="349933"/>
    <n v="7370869"/>
    <n v="19"/>
    <s v="Tabla 5"/>
    <s v="Mar"/>
    <x v="8"/>
  </r>
  <r>
    <s v="CONSERVAS DALCAHUE S A"/>
    <s v="CONSERVAS DALCAHUE S.A."/>
    <n v="5441851"/>
    <s v="EXPLOTACIÓN DE CRIADEROS DE PECES Y PRODUCTOS DEL MAR EN GENERAL (ACUICULTURA); Y SERVICIOS RELACIONADOS"/>
    <x v="3"/>
    <n v="127"/>
    <s v="Aceites y grasas"/>
    <n v="8.6569999999999998E-3"/>
    <x v="0"/>
    <s v="DS90/2000 del MINSEGPRES"/>
    <s v="Dalcahue"/>
    <s v="Chiloé"/>
    <x v="6"/>
    <n v="610823"/>
    <n v="5307002"/>
    <n v="18"/>
    <s v="Tabla 5"/>
    <s v="Mar"/>
    <x v="3"/>
  </r>
  <r>
    <s v="PESQUERA FRIOSUR S A"/>
    <s v="PESQUERA FRIOSUR S.A."/>
    <n v="5441878"/>
    <s v="EXPLOTACIÓN DE CRIADEROS DE PECES Y PRODUCTOS DEL MAR EN GENERAL (ACUICULTURA); Y SERVICIOS RELACIONADOS"/>
    <x v="8"/>
    <n v="154"/>
    <s v="Cobre"/>
    <n v="8.5639519999999997E-3"/>
    <x v="0"/>
    <s v="DS90/2000 del MINSEGPRES"/>
    <s v="Aysén"/>
    <s v="Aisén"/>
    <x v="10"/>
    <n v="670274"/>
    <n v="4963366"/>
    <n v="18"/>
    <s v="Tabla 5"/>
    <s v="Mar"/>
    <x v="8"/>
  </r>
  <r>
    <s v="PESQUERA TRANS ANTARTIC LIMITADA"/>
    <s v="TRANS ANTARTIC"/>
    <n v="5441836"/>
    <s v="ELABORACIÓN Y CONSERVACIÓN DE PESCADO Y PRODUCTO DE PESCADO"/>
    <x v="3"/>
    <n v="112"/>
    <s v="Hierro / hierro disuelto"/>
    <n v="8.4703959999999998E-3"/>
    <x v="0"/>
    <s v="DS90/2000 del MINSEGPRES"/>
    <s v="Puerto Montt"/>
    <s v="Llanquihue"/>
    <x v="6"/>
    <n v="668070"/>
    <n v="5404268"/>
    <n v="18"/>
    <s v="Tabla 5"/>
    <s v="Mar"/>
    <x v="10"/>
  </r>
  <r>
    <s v="E.CL S.A."/>
    <s v="CENTRAL TERMICA TOCOPILLA"/>
    <n v="5441787"/>
    <s v="GENERACIÓN, CAPTACIÓN Y DISTRIBUCIÓN DE ENERGÍA ELÉCTRICA"/>
    <x v="0"/>
    <n v="58"/>
    <s v="Fósforo Total"/>
    <n v="8.4700000000000001E-3"/>
    <x v="0"/>
    <s v="DS90/2000 del MINSEGPRES"/>
    <s v="Tocopilla"/>
    <s v="Tocopilla"/>
    <x v="2"/>
    <n v="374777"/>
    <n v="7556040"/>
    <n v="19"/>
    <s v="Tabla 4"/>
    <s v="Mar"/>
    <x v="5"/>
  </r>
  <r>
    <s v="PESQUERA TUBUL S A"/>
    <s v="PESQUERA TUBUL SA"/>
    <n v="5441907"/>
    <s v="ELABORACIÓN Y CONSERVACIÓN DE PESCADO Y PRODUCTO DE PESCADO"/>
    <x v="8"/>
    <n v="177"/>
    <s v="Cobre"/>
    <n v="8.4627209999999994E-3"/>
    <x v="0"/>
    <s v="DS90/2000 del MINSEGPRES"/>
    <s v="Coronel"/>
    <s v="Concepción"/>
    <x v="0"/>
    <n v="662899"/>
    <n v="5908917"/>
    <n v="18"/>
    <s v="Tabla 5"/>
    <s v="Mar"/>
    <x v="8"/>
  </r>
  <r>
    <s v="CORP NACIONAL DEL COBRE DE CHILE"/>
    <s v="REFINERIA VENTANAS"/>
    <n v="2443"/>
    <s v="FUNDICIÓN DE METALES NO FERROSOS"/>
    <x v="7"/>
    <n v="72"/>
    <s v="Arsénico"/>
    <n v="8.3760769999999991E-3"/>
    <x v="0"/>
    <s v="DS90/2000 del MINSEGPRES"/>
    <s v="Puchuncaví"/>
    <s v="Valparaíso"/>
    <x v="1"/>
    <n v="267422"/>
    <n v="6372051"/>
    <n v="19"/>
    <s v="Tabla 4"/>
    <s v="Mar"/>
    <x v="8"/>
  </r>
  <r>
    <s v="MAINSTREAM CHILE S A"/>
    <s v="PLANTA QUEMCHI   PROSAL"/>
    <n v="5441859"/>
    <s v="ELABORACIÓN Y CONSERVACIÓN DE PESCADO Y PRODUCTO DE PESCADO"/>
    <x v="3"/>
    <n v="135"/>
    <s v="Manganeso"/>
    <n v="8.3214989999999996E-3"/>
    <x v="0"/>
    <s v="DS90/2000 del MINSEGPRES"/>
    <s v="Quemchi"/>
    <s v="Chiloé"/>
    <x v="6"/>
    <n v="624871"/>
    <n v="5332438"/>
    <n v="18"/>
    <s v="Tabla 5"/>
    <s v="Mar"/>
    <x v="8"/>
  </r>
  <r>
    <s v="LOTA PROTEIN S A"/>
    <s v="LOTA PROTEIN S.A."/>
    <n v="5441924"/>
    <s v="ELABORACIÓN Y CONSERVACIÓN DE PESCADO Y PRODUCTO DE PESCADO"/>
    <x v="3"/>
    <n v="197"/>
    <s v="Índice de fenol"/>
    <n v="8.2785559999999994E-3"/>
    <x v="0"/>
    <s v="DS90/2000 del MINSEGPRES"/>
    <s v="Lota"/>
    <s v="Concepción"/>
    <x v="0"/>
    <n v="663777"/>
    <n v="5892531"/>
    <n v="18"/>
    <s v="Tabla 5"/>
    <s v="Mar"/>
    <x v="12"/>
  </r>
  <r>
    <s v="PESQUERA DEEP SEA FOOD S A"/>
    <s v="PESQUERA DEEP SEA FOOD S.A."/>
    <n v="5441852"/>
    <s v="ELABORACIÓN Y CONSERVACIÓN DE PESCADO Y PRODUCTO DE PESCADO"/>
    <x v="3"/>
    <n v="128"/>
    <s v="Cobre"/>
    <n v="8.2761840000000007E-3"/>
    <x v="0"/>
    <s v="DS90/2000 del MINSEGPRES"/>
    <s v="Quellón"/>
    <s v="Chiloé"/>
    <x v="6"/>
    <n v="610878"/>
    <n v="5225009"/>
    <n v="18"/>
    <s v="Tabla 5"/>
    <s v="Mar"/>
    <x v="8"/>
  </r>
  <r>
    <s v="DANISCO CHILE S A"/>
    <s v="DANISCO"/>
    <n v="5441825"/>
    <s v="EXPLOTACIÓN DE CRIADEROS DE PECES Y PRODUCTOS DEL MAR EN GENERAL (ACUICULTURA); Y SERVICIOS RELACIONADOS"/>
    <x v="4"/>
    <n v="101"/>
    <s v="Fósforo Total"/>
    <n v="8.2368000000000007E-3"/>
    <x v="0"/>
    <s v="DS90/2000 del MINSEGPRES"/>
    <s v="Calbuco"/>
    <s v="Llanquihue"/>
    <x v="6"/>
    <n v="629163"/>
    <n v="5373077"/>
    <n v="18"/>
    <s v="Tabla 5"/>
    <s v="Mar"/>
    <x v="5"/>
  </r>
  <r>
    <s v="FUNDACION CHILE"/>
    <s v="ESTACION EXPERIMENTAL QUILLAIPE"/>
    <n v="5441926"/>
    <s v="INVESTIGACIONES Y DESARROLLO EXPERIMENTAL EN EL CAMPO DE LAS CIENCIAS NATURALES Y LA INGENIERÍA"/>
    <x v="4"/>
    <n v="199"/>
    <s v="Nitrógeno Total Kjeldahl"/>
    <n v="8.2100739999999995E-3"/>
    <x v="0"/>
    <s v="DS90/2000 del MINSEGPRES"/>
    <s v="Puerto Montt"/>
    <s v="Llanquihue"/>
    <x v="6"/>
    <n v="689019"/>
    <n v="5397140"/>
    <n v="18"/>
    <s v="Tabla 4"/>
    <s v="Mar"/>
    <x v="5"/>
  </r>
  <r>
    <s v="SERVICIOS Y REFINERIAS DEL NORTE S A"/>
    <s v="SERVICIOS Y REFINERIAS DEL NORTE S.A. SERENOR"/>
    <n v="5441762"/>
    <s v="ELABORACIÓN DE ACEITES Y GRASAS DE ORIGEN VEGETAL Y ANIMAL"/>
    <x v="3"/>
    <n v="32"/>
    <s v="Zinc"/>
    <n v="8.2079409999999998E-3"/>
    <x v="0"/>
    <s v="DS90/2000 del MINSEGPRES"/>
    <s v="Iquique"/>
    <s v="Iquique"/>
    <x v="5"/>
    <n v="380654"/>
    <n v="7765373"/>
    <n v="19"/>
    <s v="Tabla 4"/>
    <s v="Mar"/>
    <x v="8"/>
  </r>
  <r>
    <s v="CELULOSA ARAUCO Y CONSTITUCION S A"/>
    <s v="NUEVA ALDEA"/>
    <n v="85017"/>
    <s v="FABRICACIÓN DE PASTAS DE MADERA, PAPEL Y CARTÓN"/>
    <x v="6"/>
    <n v="175"/>
    <s v="Tolueno / metil benceno / Toluol / Fenilmetano"/>
    <n v="8.203943E-3"/>
    <x v="0"/>
    <s v="DS90/2000 del MINSEGPRES"/>
    <s v="Ránquil"/>
    <s v="Ñuble"/>
    <x v="0"/>
    <n v="725958"/>
    <n v="5939876"/>
    <n v="18"/>
    <s v="Tabla 5"/>
    <s v="Mar"/>
    <x v="15"/>
  </r>
  <r>
    <s v="CELULOSA ARAUCO Y CONSTITUCION S A"/>
    <s v="NUEVA ALDEA"/>
    <n v="85017"/>
    <s v="FABRICACIÓN DE PASTAS DE MADERA, PAPEL Y CARTÓN"/>
    <x v="6"/>
    <n v="175"/>
    <s v="Xileno"/>
    <n v="8.203943E-3"/>
    <x v="0"/>
    <s v="DS90/2000 del MINSEGPRES"/>
    <s v="Ránquil"/>
    <s v="Ñuble"/>
    <x v="0"/>
    <n v="725958"/>
    <n v="5939876"/>
    <n v="18"/>
    <s v="Tabla 5"/>
    <s v="Mar"/>
    <x v="15"/>
  </r>
  <r>
    <s v="BLUMAR S.A."/>
    <s v="PLANTA CORRAL"/>
    <n v="5442627"/>
    <s v="ELABORACIÓN Y CONSERVACIÓN DE PESCADO Y PRODUCTO DE PESCADO"/>
    <x v="3"/>
    <n v="85"/>
    <s v="Zinc"/>
    <n v="8.1867720000000001E-3"/>
    <x v="0"/>
    <s v="DS90/2000 del MINSEGPRES"/>
    <s v="Corral"/>
    <s v="Valdivia"/>
    <x v="11"/>
    <n v="634703"/>
    <n v="5583137"/>
    <n v="18"/>
    <s v="Tabla 5"/>
    <s v="Mar"/>
    <x v="8"/>
  </r>
  <r>
    <s v="INVERSIONES COIHUIN LIMITADA"/>
    <s v="INVERSIONES COIHUIN LIMITADA"/>
    <n v="5461335"/>
    <s v="ELABORACIÓN Y CONSERVACIÓN DE PESCADO Y PRODUCTO DE PESCADO"/>
    <x v="4"/>
    <n v="147"/>
    <s v="Manganeso"/>
    <n v="8.1388699999999994E-3"/>
    <x v="0"/>
    <s v="DS90/2000 del MINSEGPRES"/>
    <s v="Puerto Montt"/>
    <s v="Llanquihue"/>
    <x v="6"/>
    <n v="661405"/>
    <n v="5384879"/>
    <n v="18"/>
    <s v="Tabla 5"/>
    <s v="Mar"/>
    <x v="8"/>
  </r>
  <r>
    <s v="FUNDACION CHILE"/>
    <s v="ESTACION EXPERIMENTAL QUILLAIPE"/>
    <n v="5441926"/>
    <s v="INVESTIGACIONES Y DESARROLLO EXPERIMENTAL EN EL CAMPO DE LAS CIENCIAS NATURALES Y LA INGENIERÍA"/>
    <x v="4"/>
    <n v="200"/>
    <s v="Nitrógeno Total Kjeldahl"/>
    <n v="8.1108919999999998E-3"/>
    <x v="0"/>
    <s v="DS90/2000 del MINSEGPRES"/>
    <s v="Puerto Montt"/>
    <s v="Llanquihue"/>
    <x v="6"/>
    <n v="689019"/>
    <n v="5397140"/>
    <n v="18"/>
    <s v="Tabla 4"/>
    <s v="Mar"/>
    <x v="5"/>
  </r>
  <r>
    <s v="ENAEX S A"/>
    <s v="PRILLEX AMÉRICA"/>
    <n v="5441788"/>
    <s v="FABRICACIÓN DE ABONOS Y COMPUESTOS DE NITRÓGENO"/>
    <x v="9"/>
    <n v="60"/>
    <s v="Cromo Total"/>
    <n v="8.0079999999999995E-3"/>
    <x v="0"/>
    <s v="DS90/2000 del MINSEGPRES"/>
    <s v="Mejillones"/>
    <s v="Antofagasta"/>
    <x v="2"/>
    <n v="353616"/>
    <n v="7445340"/>
    <n v="19"/>
    <s v="Tabla 5"/>
    <s v="Mar"/>
    <x v="8"/>
  </r>
  <r>
    <s v="MARINE GEL ANTARTIC S.A."/>
    <s v="MARINE GEL ANTARTIC S.A."/>
    <n v="5441883"/>
    <s v="EXPLOTACIÓN DE CRIADEROS DE PECES Y PRODUCTOS DEL MAR EN GENERAL (ACUICULTURA); Y SERVICIOS RELACIONADOS"/>
    <x v="1"/>
    <n v="159"/>
    <s v="Sustancias Activas de Azul de Metileno"/>
    <n v="8.0053750000000003E-3"/>
    <x v="0"/>
    <s v="DS90/2000 del MINSEGPRES"/>
    <s v="Antártica"/>
    <s v="Antártica Chilena"/>
    <x v="4"/>
    <n v="404225"/>
    <n v="4092878"/>
    <n v="19"/>
    <s v="Tabla 5"/>
    <s v="Mar"/>
    <x v="7"/>
  </r>
  <r>
    <s v="CIA CONTRACTUAL MINERA CANDELARIA"/>
    <s v="PUERTO Y PLANTA DESALINIZADORA DE CANDELARIA"/>
    <n v="5461392"/>
    <s v="EXTRACCIÓN DE COBRE."/>
    <x v="2"/>
    <n v="240"/>
    <s v="Molibdeno"/>
    <n v="7.9301200000000006E-3"/>
    <x v="0"/>
    <s v="DS90/2000 del MINSEGPRES"/>
    <s v="Caldera"/>
    <s v="Copiapó"/>
    <x v="3"/>
    <n v="317512"/>
    <n v="7005987"/>
    <n v="19"/>
    <s v="Tabla 5"/>
    <s v="Mar"/>
    <x v="8"/>
  </r>
  <r>
    <s v="CIA CONTRACTUAL MINERA CANDELARIA"/>
    <s v="PUERTO Y PLANTA DESALINIZADORA DE CANDELARIA"/>
    <n v="5461392"/>
    <s v="EXTRACCIÓN DE COBRE."/>
    <x v="2"/>
    <n v="240"/>
    <s v="Estaño"/>
    <n v="7.9301200000000006E-3"/>
    <x v="0"/>
    <s v="DS90/2000 del MINSEGPRES"/>
    <s v="Caldera"/>
    <s v="Copiapó"/>
    <x v="3"/>
    <n v="317512"/>
    <n v="7005987"/>
    <n v="19"/>
    <s v="Tabla 5"/>
    <s v="Mar"/>
    <x v="8"/>
  </r>
  <r>
    <s v="CIA CONTRACTUAL MINERA CANDELARIA"/>
    <s v="PUERTO Y PLANTA DESALINIZADORA DE CANDELARIA"/>
    <n v="5461392"/>
    <s v="EXTRACCIÓN DE COBRE."/>
    <x v="2"/>
    <n v="240"/>
    <s v="Cromo Total"/>
    <n v="7.9301200000000006E-3"/>
    <x v="0"/>
    <s v="DS90/2000 del MINSEGPRES"/>
    <s v="Caldera"/>
    <s v="Copiapó"/>
    <x v="3"/>
    <n v="317512"/>
    <n v="7005987"/>
    <n v="19"/>
    <s v="Tabla 5"/>
    <s v="Mar"/>
    <x v="8"/>
  </r>
  <r>
    <s v="CIA CONTRACTUAL MINERA CANDELARIA"/>
    <s v="PUERTO Y PLANTA DESALINIZADORA DE CANDELARIA"/>
    <n v="5461392"/>
    <s v="EXTRACCIÓN DE COBRE."/>
    <x v="2"/>
    <n v="240"/>
    <s v="Níquel"/>
    <n v="7.9301200000000006E-3"/>
    <x v="0"/>
    <s v="DS90/2000 del MINSEGPRES"/>
    <s v="Caldera"/>
    <s v="Copiapó"/>
    <x v="3"/>
    <n v="317512"/>
    <n v="7005987"/>
    <n v="19"/>
    <s v="Tabla 5"/>
    <s v="Mar"/>
    <x v="8"/>
  </r>
  <r>
    <s v="CORPESCA S A"/>
    <s v="PLANTA SUR"/>
    <n v="1625860"/>
    <s v="ELABORACIÓN Y CONSERVACIÓN DE PESCADO Y PRODUCTO DE PESCADO"/>
    <x v="3"/>
    <n v="31"/>
    <s v="Arsénico"/>
    <n v="7.8051559999999997E-3"/>
    <x v="0"/>
    <s v="DS90/2000 del MINSEGPRES"/>
    <s v="Arica"/>
    <s v="Arica"/>
    <x v="9"/>
    <n v="361056"/>
    <n v="7952583"/>
    <n v="19"/>
    <s v="Tabla 5"/>
    <s v="Mar"/>
    <x v="8"/>
  </r>
  <r>
    <s v="SURPROCESO S.A."/>
    <s v="SURPROCESO S.A."/>
    <n v="317776"/>
    <s v="EXPLOTACIÓN DE CRIADEROS DE PECES Y PRODUCTOS DEL MAR EN GENERAL (ACUICULTURA); Y SERVICIOS RELACIONADOS"/>
    <x v="3"/>
    <n v="142"/>
    <s v="Níquel"/>
    <n v="7.7135299999999997E-3"/>
    <x v="0"/>
    <s v="DS90/2000 del MINSEGPRES"/>
    <s v="Quellón"/>
    <s v="Chiloé"/>
    <x v="6"/>
    <n v="618153"/>
    <n v="5224985"/>
    <n v="18"/>
    <s v="Tabla 5"/>
    <s v="Mar"/>
    <x v="8"/>
  </r>
  <r>
    <s v="STANDARD WOOL CHILE S A"/>
    <s v="STANDARD WOOL CHILE S.A."/>
    <n v="5441900"/>
    <s v="PREPARACIÓN DE HILATURA DE FIBRAS TEXTILES; TEJEDURA DE PRODUCTOS TEXTILES"/>
    <x v="11"/>
    <n v="170"/>
    <s v="Manganeso"/>
    <n v="7.6804830000000001E-3"/>
    <x v="0"/>
    <s v="DS90/2000 del MINSEGPRES"/>
    <s v="Punta Arenas"/>
    <s v="Magallanes"/>
    <x v="4"/>
    <n v="376288"/>
    <n v="4119488"/>
    <n v="19"/>
    <s v="Tabla 5"/>
    <s v="Mar"/>
    <x v="8"/>
  </r>
  <r>
    <s v="SEAFOOD RESOURCES CHILE S A"/>
    <s v="SRC"/>
    <n v="5441806"/>
    <s v="ELABORACIÓN Y CONSERVACIÓN DE PESCADO Y PRODUCTO DE PESCADO"/>
    <x v="1"/>
    <n v="80"/>
    <s v="Selenio"/>
    <n v="7.6420799999999999E-3"/>
    <x v="0"/>
    <s v="DS90/2000 del MINSEGPRES"/>
    <s v="La Ligua"/>
    <s v="Petorca"/>
    <x v="1"/>
    <n v="265756"/>
    <n v="6429099"/>
    <n v="19"/>
    <s v="Tabla 4"/>
    <s v="Mar"/>
    <x v="13"/>
  </r>
  <r>
    <s v="CORPESCA S A"/>
    <s v="PLANTA NORTE"/>
    <n v="5441760"/>
    <s v="ELABORACIÓN Y CONSERVACIÓN DE PESCADO Y PRODUCTO DE PESCADO"/>
    <x v="3"/>
    <n v="30"/>
    <s v="Selenio"/>
    <n v="7.5393999999999999E-3"/>
    <x v="0"/>
    <s v="DS90/2000 del MINSEGPRES"/>
    <s v="Arica"/>
    <s v="Arica"/>
    <x v="9"/>
    <n v="360900"/>
    <n v="7953060"/>
    <n v="19"/>
    <s v="Tabla 5"/>
    <s v="Mar"/>
    <x v="13"/>
  </r>
  <r>
    <s v="BLUMAR S.A."/>
    <s v="PLANTA CORRAL"/>
    <n v="5442627"/>
    <s v="ELABORACIÓN Y CONSERVACIÓN DE PESCADO Y PRODUCTO DE PESCADO"/>
    <x v="3"/>
    <n v="85"/>
    <s v="Cromo Total"/>
    <n v="7.4659419999999997E-3"/>
    <x v="0"/>
    <s v="DS90/2000 del MINSEGPRES"/>
    <s v="Corral"/>
    <s v="Valdivia"/>
    <x v="11"/>
    <n v="634703"/>
    <n v="5583137"/>
    <n v="18"/>
    <s v="Tabla 5"/>
    <s v="Mar"/>
    <x v="8"/>
  </r>
  <r>
    <s v="SOC PESQUERA LANDES SOCIEDAD ANONIMA"/>
    <s v="PESQUERA LANDES ISLA ROCUANT"/>
    <n v="669"/>
    <s v="ELABORACIÓN Y CONSERVACIÓN DE PESCADO Y PRODUCTO DE PESCADO"/>
    <x v="3"/>
    <n v="174"/>
    <s v="Cromo Total"/>
    <n v="7.4359999999999999E-3"/>
    <x v="0"/>
    <s v="DS90/2000 del MINSEGPRES"/>
    <s v="Talcahuano"/>
    <s v="Concepción"/>
    <x v="0"/>
    <n v="669341"/>
    <n v="5933563"/>
    <n v="18"/>
    <s v="Tabla 5"/>
    <s v="Mar"/>
    <x v="8"/>
  </r>
  <r>
    <s v="MOLY COP CHILE S A"/>
    <s v="MOLY COP CHILE PLANTA MEJILLONES"/>
    <n v="84134"/>
    <s v="FABRICACIÓN DE OTROS PRODUCTOS ELABORADOS DE METAL N.C.P."/>
    <x v="7"/>
    <n v="67"/>
    <s v="Estaño"/>
    <n v="7.4304380000000001E-3"/>
    <x v="0"/>
    <s v="DS90/2000 del MINSEGPRES"/>
    <s v="Mejillones"/>
    <s v="Antofagasta"/>
    <x v="2"/>
    <n v="356128"/>
    <n v="7446435"/>
    <n v="19"/>
    <s v="Tabla 4"/>
    <s v="Mar"/>
    <x v="8"/>
  </r>
  <r>
    <s v="UNIVERSIDAD AUSTRAL DE CHILE"/>
    <s v="HATCHERY DE INVERTEBRADOS MARINOS"/>
    <n v="5441844"/>
    <s v="ELABORACIÓN Y CONSERVACIÓN DE PESCADO Y PRODUCTO DE PESCADO"/>
    <x v="1"/>
    <n v="120"/>
    <s v="Fluoruros"/>
    <n v="7.3268099999999996E-3"/>
    <x v="0"/>
    <s v="DS90/2000 del MINSEGPRES"/>
    <s v="Puerto Montt"/>
    <s v="Llanquihue"/>
    <x v="6"/>
    <n v="675558"/>
    <n v="5404472"/>
    <n v="18"/>
    <s v="Tabla 4"/>
    <s v="Mar"/>
    <x v="6"/>
  </r>
  <r>
    <s v="CONSERVAS Y CONGELADOS DE PUERTO MONTT S A"/>
    <s v="CONSERVAS Y CONGELADOS PUERTO MONTT"/>
    <n v="5441824"/>
    <s v="ELABORACIÓN Y CONSERVACIÓN DE PESCADO Y PRODUCTO DE PESCADO"/>
    <x v="3"/>
    <n v="99"/>
    <s v="Zinc"/>
    <n v="7.174761E-3"/>
    <x v="0"/>
    <s v="DS90/2000 del MINSEGPRES"/>
    <s v="Puerto Montt"/>
    <s v="Llanquihue"/>
    <x v="6"/>
    <n v="664005"/>
    <n v="5402125"/>
    <n v="18"/>
    <s v="Tabla 5"/>
    <s v="Mar"/>
    <x v="8"/>
  </r>
  <r>
    <s v="CAMANCHACA PESCA SUR S.A."/>
    <s v="PLANTA CORONEL"/>
    <n v="5441910"/>
    <s v="ELABORACIÓN Y CONSERVACIÓN DE PESCADO Y PRODUCTO DE PESCADO"/>
    <x v="3"/>
    <n v="223"/>
    <s v="Cromo hexavalente"/>
    <n v="7.0624399999999997E-3"/>
    <x v="0"/>
    <s v="DS90/2000 del MINSEGPRES"/>
    <s v="Coronel"/>
    <s v="Concepción"/>
    <x v="0"/>
    <n v="664349"/>
    <n v="5900893"/>
    <n v="18"/>
    <s v="Tabla 5"/>
    <s v="Mar"/>
    <x v="8"/>
  </r>
  <r>
    <s v="NOVOFISH S.A."/>
    <s v="NOVOFISH HUELMO"/>
    <n v="5441831"/>
    <s v="EXPLOTACIÓN DE CRIADEROS DE PECES Y PRODUCTOS DEL MAR EN GENERAL (ACUICULTURA); Y SERVICIOS RELACIONADOS"/>
    <x v="4"/>
    <n v="107"/>
    <s v="Fósforo Total"/>
    <n v="7.0241710000000001E-3"/>
    <x v="0"/>
    <s v="DS90/2000 del MINSEGPRES"/>
    <s v="Calbuco"/>
    <s v="Llanquihue"/>
    <x v="6"/>
    <n v="661274"/>
    <n v="5384884"/>
    <n v="18"/>
    <s v="Tabla 5"/>
    <s v="Mar"/>
    <x v="5"/>
  </r>
  <r>
    <s v="DANISCO CHILE S A"/>
    <s v="DANISCO"/>
    <n v="5441825"/>
    <s v="EXPLOTACIÓN DE CRIADEROS DE PECES Y PRODUCTOS DEL MAR EN GENERAL (ACUICULTURA); Y SERVICIOS RELACIONADOS"/>
    <x v="4"/>
    <n v="100"/>
    <s v="Manganeso"/>
    <n v="7.019628E-3"/>
    <x v="0"/>
    <s v="DS90/2000 del MINSEGPRES"/>
    <s v="Calbuco"/>
    <s v="Llanquihue"/>
    <x v="6"/>
    <n v="629163"/>
    <n v="5373077"/>
    <n v="18"/>
    <s v="Tabla 5"/>
    <s v="Mar"/>
    <x v="8"/>
  </r>
  <r>
    <s v="PATAGONIA SALMON FARMING S A"/>
    <s v="PATAGONIA SALMON FARMING"/>
    <n v="5441899"/>
    <s v="EXPLOTACIÓN DE CRIADEROS DE PECES Y PRODUCTOS DEL MAR EN GENERAL (ACUICULTURA); Y SERVICIOS RELACIONADOS"/>
    <x v="3"/>
    <n v="169"/>
    <s v="Manganeso"/>
    <n v="6.942457E-3"/>
    <x v="0"/>
    <s v="DS90/2000 del MINSEGPRES"/>
    <s v="Puerto Montt"/>
    <s v="Llanquihue"/>
    <x v="6"/>
    <n v="660224"/>
    <n v="5389722"/>
    <n v="18"/>
    <s v="Tabla 5"/>
    <s v="Mar"/>
    <x v="8"/>
  </r>
  <r>
    <s v="CIA MINERA DEL PACIFICO S A"/>
    <s v="PLANTA DE PELLETS"/>
    <n v="4586095"/>
    <s v="EXTRACCIÓN DE MINERALES DE HIERRO"/>
    <x v="2"/>
    <n v="881"/>
    <s v="Arsénico"/>
    <n v="6.9052380000000002E-3"/>
    <x v="0"/>
    <s v="DS90/2000 del MINSEGPRES"/>
    <s v="Huasco"/>
    <s v="Huasco"/>
    <x v="3"/>
    <n v="279810"/>
    <n v="6848483"/>
    <n v="19"/>
    <s v="Tabla 5"/>
    <s v="Mar"/>
    <x v="8"/>
  </r>
  <r>
    <s v="CLEANAIRTECH SUDAMERICA S.A."/>
    <s v="PLANTA DESALINIZADORA"/>
    <n v="5457592"/>
    <s v="CAPTACIÓN, DEPURACIÓN Y DISTRIBUCIÓN DE AGUA"/>
    <x v="4"/>
    <n v="224"/>
    <s v="Estaño"/>
    <n v="6.9044800000000002E-3"/>
    <x v="0"/>
    <s v="DS90/2000 del MINSEGPRES"/>
    <s v="Caldera"/>
    <s v="Copiapó"/>
    <x v="3"/>
    <n v="320210"/>
    <n v="7026122"/>
    <n v="19"/>
    <s v="Tabla 5"/>
    <s v="Mar"/>
    <x v="8"/>
  </r>
  <r>
    <s v="CLEANAIRTECH SUDAMERICA S.A."/>
    <s v="PLANTA DESALINIZADORA"/>
    <n v="5457592"/>
    <s v="CAPTACIÓN, DEPURACIÓN Y DISTRIBUCIÓN DE AGUA"/>
    <x v="4"/>
    <n v="224"/>
    <s v="Plomo"/>
    <n v="6.9044800000000002E-3"/>
    <x v="0"/>
    <s v="DS90/2000 del MINSEGPRES"/>
    <s v="Caldera"/>
    <s v="Copiapó"/>
    <x v="3"/>
    <n v="320210"/>
    <n v="7026122"/>
    <n v="19"/>
    <s v="Tabla 5"/>
    <s v="Mar"/>
    <x v="8"/>
  </r>
  <r>
    <s v="CLEANAIRTECH SUDAMERICA S.A."/>
    <s v="PLANTA DESALINIZADORA"/>
    <n v="5457592"/>
    <s v="CAPTACIÓN, DEPURACIÓN Y DISTRIBUCIÓN DE AGUA"/>
    <x v="4"/>
    <n v="224"/>
    <s v="Molibdeno"/>
    <n v="6.9044800000000002E-3"/>
    <x v="0"/>
    <s v="DS90/2000 del MINSEGPRES"/>
    <s v="Caldera"/>
    <s v="Copiapó"/>
    <x v="3"/>
    <n v="320210"/>
    <n v="7026122"/>
    <n v="19"/>
    <s v="Tabla 5"/>
    <s v="Mar"/>
    <x v="8"/>
  </r>
  <r>
    <s v="SALMONES CAMANCHACA S A"/>
    <s v="PLANTA DE PROCESO TOMÉ"/>
    <n v="2326955"/>
    <s v="ELABORACIÓN Y CONSERVACIÓN DE PESCADO Y PRODUCTO DE PESCADO"/>
    <x v="3"/>
    <n v="225"/>
    <s v="Manganeso"/>
    <n v="6.8351360000000003E-3"/>
    <x v="0"/>
    <s v="DS90/2000 del MINSEGPRES"/>
    <s v="Tomé"/>
    <s v="Concepción"/>
    <x v="0"/>
    <n v="684207"/>
    <n v="5944943"/>
    <n v="18"/>
    <s v="Tabla 5"/>
    <s v="Mar"/>
    <x v="8"/>
  </r>
  <r>
    <s v="PESQUERA Y CONSERVERA TAMAI LTDA"/>
    <s v="PESQUERA TAMAI LTDA"/>
    <n v="322191"/>
    <s v="ELABORACIÓN Y CONSERVACIÓN DE PESCADO Y PRODUCTO DE PESCADO"/>
    <x v="3"/>
    <n v="754"/>
    <s v="Hierro / hierro disuelto"/>
    <n v="6.8011699999999996E-3"/>
    <x v="0"/>
    <s v="DS90/2000 del MINSEGPRES"/>
    <s v="Puerto Montt"/>
    <s v="Llanquihue"/>
    <x v="6"/>
    <n v="664071"/>
    <n v="5402166"/>
    <n v="18"/>
    <s v="Tabla 4"/>
    <s v="Mar"/>
    <x v="10"/>
  </r>
  <r>
    <s v="BLUE SHELL S A"/>
    <s v="BLUE SHELL S.A."/>
    <n v="5441847"/>
    <s v="ELABORACIÓN Y CONSERVACIÓN DE PESCADO Y PRODUCTO DE PESCADO"/>
    <x v="5"/>
    <n v="123"/>
    <s v="Zinc"/>
    <n v="6.7454180000000004E-3"/>
    <x v="0"/>
    <s v="DS90/2000 del MINSEGPRES"/>
    <s v="Dalcahue"/>
    <s v="Chiloé"/>
    <x v="6"/>
    <n v="612411"/>
    <n v="5308272"/>
    <n v="18"/>
    <s v="Tabla 5"/>
    <s v="Mar"/>
    <x v="8"/>
  </r>
  <r>
    <s v="PESQUERA FIORDO AUSTRAL S.A."/>
    <s v="PESQUERA FIORDO AUSTRAL S A "/>
    <n v="5459124"/>
    <s v="ELABORACIÓN Y CONSERVACIÓN DE PESCADO Y PRODUCTO DE PESCADO"/>
    <x v="3"/>
    <n v="673"/>
    <s v="Índice de fenol"/>
    <n v="6.7353420000000001E-3"/>
    <x v="0"/>
    <s v="DS90/2000 del MINSEGPRES"/>
    <s v="Coronel"/>
    <s v="Concepción"/>
    <x v="0"/>
    <n v="663452"/>
    <n v="5908750"/>
    <n v="18"/>
    <s v="Tabla 5"/>
    <s v="Mar"/>
    <x v="12"/>
  </r>
  <r>
    <s v="FUNDACION CHILE"/>
    <s v="ESTACION EXPERIMENTAL QUILLAIPE"/>
    <n v="5441926"/>
    <s v="INVESTIGACIONES Y DESARROLLO EXPERIMENTAL EN EL CAMPO DE LAS CIENCIAS NATURALES Y LA INGENIERÍA"/>
    <x v="4"/>
    <n v="202"/>
    <s v="Hidrocarburos totales"/>
    <n v="6.6835999999999996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2"/>
    <s v="Hidrocarburos fijos"/>
    <n v="6.6835999999999996E-3"/>
    <x v="0"/>
    <s v="DS90/2000 del MINSEGPRES"/>
    <s v="Puerto Montt"/>
    <s v="Llanquihue"/>
    <x v="6"/>
    <n v="689019"/>
    <n v="5397140"/>
    <n v="18"/>
    <s v="Tabla 4"/>
    <s v="Mar"/>
    <x v="4"/>
  </r>
  <r>
    <s v="CIA SIDERURGICA HUACHIPATO S A"/>
    <s v="COMPAÑÍA SIDERÚRGICA HUACHIPATO"/>
    <n v="633"/>
    <s v="INDUSTRIAS BÁSICAS DE HIERRO Y ACERO"/>
    <x v="7"/>
    <n v="192"/>
    <s v="Arsénico"/>
    <n v="6.6788919999999996E-3"/>
    <x v="0"/>
    <s v="DS90/2000 del MINSEGPRES"/>
    <s v="Talcahuano"/>
    <s v="Concepción"/>
    <x v="0"/>
    <n v="667342"/>
    <n v="5931035"/>
    <n v="18"/>
    <s v="Tabla 5"/>
    <s v="Mar"/>
    <x v="8"/>
  </r>
  <r>
    <s v="PESQUERA Y CONSERVERA TAMAI LTDA"/>
    <s v="PESQUERA TAMAI LTDA"/>
    <n v="322191"/>
    <s v="ELABORACIÓN Y CONSERVACIÓN DE PESCADO Y PRODUCTO DE PESCADO"/>
    <x v="3"/>
    <n v="754"/>
    <s v="Sustancias Activas de Azul de Metileno"/>
    <n v="6.5951600000000001E-3"/>
    <x v="0"/>
    <s v="DS90/2000 del MINSEGPRES"/>
    <s v="Puerto Montt"/>
    <s v="Llanquihue"/>
    <x v="6"/>
    <n v="664071"/>
    <n v="5402166"/>
    <n v="18"/>
    <s v="Tabla 4"/>
    <s v="Mar"/>
    <x v="7"/>
  </r>
  <r>
    <s v="MARINE FARMS LIMITADA"/>
    <s v="GRANJA MARINA"/>
    <n v="5441803"/>
    <s v="ACTIVIDAD NO BIEN ESPECIFICADA"/>
    <x v="4"/>
    <n v="77"/>
    <s v="Manganeso"/>
    <n v="6.5272419999999999E-3"/>
    <x v="0"/>
    <s v="DS90/2000 del MINSEGPRES"/>
    <s v="Valparaíso"/>
    <s v="Valparaíso"/>
    <x v="1"/>
    <n v="245930"/>
    <n v="6334945"/>
    <n v="19"/>
    <s v="Tabla 4"/>
    <s v="Mar"/>
    <x v="8"/>
  </r>
  <r>
    <s v="COMPLEJO INDUSTRIAL MOLYNOR SA"/>
    <s v="COMLEJO INDUSTRIAL MOLYNOR"/>
    <n v="1031669"/>
    <s v="FABRICACIÓN DE OTROS PRODUCTOS ELABORADOS DE METAL N.C.P."/>
    <x v="7"/>
    <n v="166"/>
    <s v="Níquel"/>
    <n v="6.5265089999999998E-3"/>
    <x v="0"/>
    <s v="DS90/2000 del MINSEGPRES"/>
    <s v="Mejillones"/>
    <s v="Antofagasta"/>
    <x v="2"/>
    <n v="359230"/>
    <n v="7449142"/>
    <n v="19"/>
    <s v="Tabla 5"/>
    <s v="Mar"/>
    <x v="8"/>
  </r>
  <r>
    <s v="EXPORTADORA LOS FIORDOS LIMITADA"/>
    <s v="PISCICULTURA PARGUA"/>
    <n v="5469458"/>
    <s v="EXPLOTACIÓN DE CRIADEROS DE PECES Y PRODUCTOS DEL MAR EN GENERAL (ACUICULTURA); Y SERVICIOS RELACIONADOS"/>
    <x v="3"/>
    <n v="865"/>
    <s v="Estaño"/>
    <n v="6.5208000000000002E-3"/>
    <x v="0"/>
    <s v="DS90/2000 del MINSEGPRES"/>
    <s v="Calbuco"/>
    <s v="Llanquihue"/>
    <x v="6"/>
    <n v="632955"/>
    <n v="5371852"/>
    <n v="18"/>
    <s v="Tabla 5"/>
    <s v="Mar"/>
    <x v="8"/>
  </r>
  <r>
    <s v="CORP NACIONAL DEL COBRE DE CHILE"/>
    <s v="REFINERIA VENTANAS"/>
    <n v="2443"/>
    <s v="FUNDICIÓN DE METALES NO FERROSOS"/>
    <x v="7"/>
    <n v="72"/>
    <s v="Níquel"/>
    <n v="6.4744529999999998E-3"/>
    <x v="0"/>
    <s v="DS90/2000 del MINSEGPRES"/>
    <s v="Puchuncaví"/>
    <s v="Valparaíso"/>
    <x v="1"/>
    <n v="267422"/>
    <n v="6372051"/>
    <n v="19"/>
    <s v="Tabla 4"/>
    <s v="Mar"/>
    <x v="8"/>
  </r>
  <r>
    <s v="AGUAS CHANAR S A"/>
    <m/>
    <n v="4588297"/>
    <s v="ELIMINACIÓN DE DESPERDICIOS Y AGUAS RESIDUALES, SANEAMIENTO Y ACTIVIDADES SIMILARES"/>
    <x v="10"/>
    <s v="7-99542570-3304-400"/>
    <s v="Cobre"/>
    <n v="6.4524600000000001E-3"/>
    <x v="0"/>
    <s v="DS90/2000 del MINSEGPRES"/>
    <s v="Huasco"/>
    <s v="Huasco"/>
    <x v="3"/>
    <m/>
    <m/>
    <m/>
    <s v="Sin Información"/>
    <s v="Mar"/>
    <x v="8"/>
  </r>
  <r>
    <s v="LOTA PROTEIN S A"/>
    <s v="LOTA PROTEIN S.A."/>
    <n v="5441924"/>
    <s v="ELABORACIÓN Y CONSERVACIÓN DE PESCADO Y PRODUCTO DE PESCADO"/>
    <x v="3"/>
    <n v="197"/>
    <s v="Cromo hexavalente"/>
    <n v="6.4149799999999998E-3"/>
    <x v="0"/>
    <s v="DS90/2000 del MINSEGPRES"/>
    <s v="Lota"/>
    <s v="Concepción"/>
    <x v="0"/>
    <n v="663777"/>
    <n v="5892531"/>
    <n v="18"/>
    <s v="Tabla 5"/>
    <s v="Mar"/>
    <x v="8"/>
  </r>
  <r>
    <s v="LOTA PROTEIN S A"/>
    <s v="LOTA PROTEIN S.A."/>
    <n v="5441924"/>
    <s v="ELABORACIÓN Y CONSERVACIÓN DE PESCADO Y PRODUCTO DE PESCADO"/>
    <x v="3"/>
    <n v="197"/>
    <s v="Plomo"/>
    <n v="6.4149799999999998E-3"/>
    <x v="0"/>
    <s v="DS90/2000 del MINSEGPRES"/>
    <s v="Lota"/>
    <s v="Concepción"/>
    <x v="0"/>
    <n v="663777"/>
    <n v="5892531"/>
    <n v="18"/>
    <s v="Tabla 5"/>
    <s v="Mar"/>
    <x v="8"/>
  </r>
  <r>
    <s v="CAMANCHACA PESCA SUR S.A."/>
    <s v="PLANTA CORONEL"/>
    <n v="5441910"/>
    <s v="ELABORACIÓN Y CONSERVACIÓN DE PESCADO Y PRODUCTO DE PESCADO"/>
    <x v="3"/>
    <n v="223"/>
    <s v="Cianuro"/>
    <n v="6.3561959999999997E-3"/>
    <x v="0"/>
    <s v="DS90/2000 del MINSEGPRES"/>
    <s v="Coronel"/>
    <s v="Concepción"/>
    <x v="0"/>
    <n v="664349"/>
    <n v="5900893"/>
    <n v="18"/>
    <s v="Tabla 5"/>
    <s v="Mar"/>
    <x v="14"/>
  </r>
  <r>
    <s v="CAMANCHACA PESCA SUR S.A."/>
    <s v="PLANTA CORONEL"/>
    <n v="5441910"/>
    <s v="ELABORACIÓN Y CONSERVACIÓN DE PESCADO Y PRODUCTO DE PESCADO"/>
    <x v="3"/>
    <n v="223"/>
    <s v="Níquel"/>
    <n v="6.3561959999999997E-3"/>
    <x v="0"/>
    <s v="DS90/2000 del MINSEGPRES"/>
    <s v="Coronel"/>
    <s v="Concepción"/>
    <x v="0"/>
    <n v="664349"/>
    <n v="5900893"/>
    <n v="18"/>
    <s v="Tabla 5"/>
    <s v="Mar"/>
    <x v="8"/>
  </r>
  <r>
    <s v="PESQUERA QUINTERO SA"/>
    <s v="PESQUERA QUINTERO S.A."/>
    <n v="5441804"/>
    <s v="ELABORACIÓN Y CONSERVACIÓN DE PESCADO Y PRODUCTO DE PESCADO"/>
    <x v="3"/>
    <n v="78"/>
    <s v="Sustancias Activas de Azul de Metileno"/>
    <n v="6.3083219999999999E-3"/>
    <x v="0"/>
    <s v="DS90/2000 del MINSEGPRES"/>
    <s v="Quintero"/>
    <s v="Valparaíso"/>
    <x v="1"/>
    <n v="263471"/>
    <n v="6370534"/>
    <n v="19"/>
    <s v="Tabla 4"/>
    <s v="Mar"/>
    <x v="7"/>
  </r>
  <r>
    <s v="MAINSTREAM CHILE S A"/>
    <s v="PLANTA QUEMCHI   PROSAL"/>
    <n v="5441859"/>
    <s v="ELABORACIÓN Y CONSERVACIÓN DE PESCADO Y PRODUCTO DE PESCADO"/>
    <x v="3"/>
    <n v="135"/>
    <s v="Cromo Total"/>
    <n v="6.2417439999999996E-3"/>
    <x v="0"/>
    <s v="DS90/2000 del MINSEGPRES"/>
    <s v="Quemchi"/>
    <s v="Chiloé"/>
    <x v="6"/>
    <n v="624871"/>
    <n v="5332438"/>
    <n v="18"/>
    <s v="Tabla 5"/>
    <s v="Mar"/>
    <x v="8"/>
  </r>
  <r>
    <s v="COMPLEJO PORTUARIO MEJILLONES S A"/>
    <s v="TERMINAL 1 COMPLEJO PORTUARIO MEJILLONES"/>
    <n v="5452822"/>
    <s v="OTRAS ACTIVIDADES DE TRANSPORTE COMPLEMENTARIAS"/>
    <x v="4"/>
    <n v="220"/>
    <s v="Manganeso"/>
    <n v="6.2361860000000003E-3"/>
    <x v="0"/>
    <s v="DS90/2000 del MINSEGPRES"/>
    <s v="Mejillones"/>
    <s v="Antofagasta"/>
    <x v="2"/>
    <n v="358030"/>
    <n v="7448164"/>
    <n v="19"/>
    <s v="Tabla 4"/>
    <s v="Mar"/>
    <x v="8"/>
  </r>
  <r>
    <s v="CAMANCHACA CULTIVOS SUR S.A."/>
    <s v="RAUCO"/>
    <n v="5453027"/>
    <s v="ELABORACIÓN Y CONSERVACIÓN DE PESCADO Y PRODUCTO DE PESCADO"/>
    <x v="4"/>
    <n v="227"/>
    <s v="Boro"/>
    <n v="6.2251199999999998E-3"/>
    <x v="0"/>
    <s v="DS90/2000 del MINSEGPRES"/>
    <s v="Chonchi"/>
    <s v="Chiloé"/>
    <x v="6"/>
    <n v="598268"/>
    <n v="5288989"/>
    <n v="18"/>
    <s v="Tabla 5"/>
    <s v="Mar"/>
    <x v="9"/>
  </r>
  <r>
    <s v="EMPRESA NACIONAL DEL PETROLEO"/>
    <s v="GREGORIO"/>
    <n v="4586065"/>
    <s v="EXTRACCIÓN DE PETRÓLEO CRUDO Y GAS NATURAL;"/>
    <x v="5"/>
    <n v="158"/>
    <s v="Sólidos suspendidos totales"/>
    <n v="6.2040000000000003E-3"/>
    <x v="0"/>
    <s v="DS90/2000 del MINSEGPRES"/>
    <s v="San Gregorio"/>
    <s v="Magallanes"/>
    <x v="4"/>
    <n v="418703"/>
    <n v="4168935"/>
    <n v="19"/>
    <s v="Tabla 5"/>
    <s v="Mar"/>
    <x v="2"/>
  </r>
  <r>
    <s v="MANUFACTURA DE CUEROS DEL SUR LIMITADA"/>
    <s v="MANUFACTURA DE CUEROS DEL SUR"/>
    <n v="5441898"/>
    <s v="CURTIDO Y ADOBO DE CUEROS"/>
    <x v="11"/>
    <n v="168"/>
    <s v="Nitrógeno Total Kjeldahl"/>
    <n v="6.1585920000000001E-3"/>
    <x v="0"/>
    <s v="DS90/2000 del MINSEGPRES"/>
    <s v="Puerto Montt"/>
    <s v="Llanquihue"/>
    <x v="6"/>
    <n v="669594"/>
    <n v="5404969"/>
    <n v="18"/>
    <s v="Tabla 5"/>
    <s v="Mar"/>
    <x v="5"/>
  </r>
  <r>
    <s v="PESQUERA TUBUL S A"/>
    <s v="PESQUERA TUBUL SA"/>
    <n v="5441907"/>
    <s v="ELABORACIÓN Y CONSERVACIÓN DE PESCADO Y PRODUCTO DE PESCADO"/>
    <x v="8"/>
    <n v="177"/>
    <s v="Hierro / hierro disuelto"/>
    <n v="6.0012099999999999E-3"/>
    <x v="0"/>
    <s v="DS90/2000 del MINSEGPRES"/>
    <s v="Coronel"/>
    <s v="Concepción"/>
    <x v="0"/>
    <n v="662899"/>
    <n v="5908917"/>
    <n v="18"/>
    <s v="Tabla 5"/>
    <s v="Mar"/>
    <x v="10"/>
  </r>
  <r>
    <s v="MARINE GEL ANTARTIC S.A."/>
    <s v="MARINE GEL ANTARTIC S.A."/>
    <n v="5441883"/>
    <s v="EXPLOTACIÓN DE CRIADEROS DE PECES Y PRODUCTOS DEL MAR EN GENERAL (ACUICULTURA); Y SERVICIOS RELACIONADOS"/>
    <x v="1"/>
    <n v="159"/>
    <s v="Sulfuros"/>
    <n v="5.9189960000000002E-3"/>
    <x v="0"/>
    <s v="DS90/2000 del MINSEGPRES"/>
    <s v="Antártica"/>
    <s v="Antártica Chilena"/>
    <x v="4"/>
    <n v="404225"/>
    <n v="4092878"/>
    <n v="19"/>
    <s v="Tabla 5"/>
    <s v="Mar"/>
    <x v="0"/>
  </r>
  <r>
    <s v="EMPRESA ELECTRICA COCHRANE S.P.A."/>
    <s v="CENTRAL TERMOELÉCTRICA COCHRANE"/>
    <n v="5452233"/>
    <s v="GENERACIÓN, CAPTACIÓN Y DISTRIBUCIÓN DE ENERGÍA ELÉCTRICA"/>
    <x v="0"/>
    <n v="854"/>
    <s v="Índice de fenol"/>
    <n v="5.8649540000000003E-3"/>
    <x v="0"/>
    <s v="DS90/2000 del MINSEGPRES"/>
    <s v="Mejillones"/>
    <s v="Antofagasta"/>
    <x v="2"/>
    <n v="359025"/>
    <n v="7448705"/>
    <n v="19"/>
    <s v="Tabla 4"/>
    <s v="Mar"/>
    <x v="12"/>
  </r>
  <r>
    <s v="MANUFACTURA DE CUEROS DEL SUR LIMITADA"/>
    <s v="MANUFACTURA DE CUEROS DEL SUR"/>
    <n v="5441898"/>
    <s v="CURTIDO Y ADOBO DE CUEROS"/>
    <x v="11"/>
    <n v="168"/>
    <s v="Fósforo Total"/>
    <n v="5.8506620000000004E-3"/>
    <x v="0"/>
    <s v="DS90/2000 del MINSEGPRES"/>
    <s v="Puerto Montt"/>
    <s v="Llanquihue"/>
    <x v="6"/>
    <n v="669594"/>
    <n v="5404969"/>
    <n v="18"/>
    <s v="Tabla 5"/>
    <s v="Mar"/>
    <x v="5"/>
  </r>
  <r>
    <s v="SALMOPROCESOS S A"/>
    <s v="SALMOPROCESOS S.A."/>
    <n v="5441861"/>
    <s v="ELABORACIÓN Y CONSERVACIÓN DE PESCADO Y PRODUCTO DE PESCADO"/>
    <x v="3"/>
    <n v="137"/>
    <s v="Zinc"/>
    <n v="5.8480770000000001E-3"/>
    <x v="0"/>
    <s v="DS90/2000 del MINSEGPRES"/>
    <s v="Chonchi"/>
    <s v="Chiloé"/>
    <x v="6"/>
    <n v="601290"/>
    <n v="5280000"/>
    <n v="18"/>
    <s v="Tabla 5"/>
    <s v="Mar"/>
    <x v="8"/>
  </r>
  <r>
    <s v="FUNDACION CHILE"/>
    <s v="ESTACION EXPERIMENTAL QUILLAIPE"/>
    <n v="5441926"/>
    <s v="INVESTIGACIONES Y DESARROLLO EXPERIMENTAL EN EL CAMPO DE LAS CIENCIAS NATURALES Y LA INGENIERÍA"/>
    <x v="4"/>
    <n v="204"/>
    <s v="Hidrocarburos totales"/>
    <n v="5.7651000000000004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4"/>
    <s v="Hidrocarburos fijos"/>
    <n v="5.7651000000000004E-3"/>
    <x v="0"/>
    <s v="DS90/2000 del MINSEGPRES"/>
    <s v="Puerto Montt"/>
    <s v="Llanquihue"/>
    <x v="6"/>
    <n v="689019"/>
    <n v="5397140"/>
    <n v="18"/>
    <s v="Tabla 4"/>
    <s v="Mar"/>
    <x v="4"/>
  </r>
  <r>
    <s v="SERVICIOS DE ACUICULTURA ACUIMAG SOCIEDAD ANONIMA"/>
    <s v="PISCICULTURA DE RECIRCULACION RIO HOLLEMBERG"/>
    <n v="5458408"/>
    <s v="EXPLOTACIÓN DE CRIADEROS DE PECES Y PRODUCTOS DEL MAR EN GENERAL (ACUICULTURA); Y SERVICIOS RELACIONADOS"/>
    <x v="3"/>
    <n v="229"/>
    <s v="Hidrocarburos volátiles"/>
    <n v="5.7480059999999999E-3"/>
    <x v="0"/>
    <s v="DS90/2000 del MINSEGPRES"/>
    <s v="Natales"/>
    <s v="Ultima Esperanza"/>
    <x v="4"/>
    <n v="675279"/>
    <n v="4246582"/>
    <n v="18"/>
    <s v="Tabla 5"/>
    <s v="Mar"/>
    <x v="4"/>
  </r>
  <r>
    <s v="SERVICIOS DE ACUICULTURA ACUIMAG SOCIEDAD ANONIMA"/>
    <s v="PISCICULTURA DE RECIRCULACION RIO HOLLEMBERG"/>
    <n v="5458408"/>
    <s v="EXPLOTACIÓN DE CRIADEROS DE PECES Y PRODUCTOS DEL MAR EN GENERAL (ACUICULTURA); Y SERVICIOS RELACIONADOS"/>
    <x v="3"/>
    <n v="229"/>
    <s v="Sulfuros"/>
    <n v="5.7480059999999999E-3"/>
    <x v="0"/>
    <s v="DS90/2000 del MINSEGPRES"/>
    <s v="Natales"/>
    <s v="Ultima Esperanza"/>
    <x v="4"/>
    <n v="675279"/>
    <n v="4246582"/>
    <n v="18"/>
    <s v="Tabla 5"/>
    <s v="Mar"/>
    <x v="0"/>
  </r>
  <r>
    <s v="ORIZON S A"/>
    <s v="PLANTA ORIZON NORTE"/>
    <n v="100618"/>
    <s v="ELABORACIÓN Y CONSERVACIÓN DE PESCADO Y PRODUCTO DE PESCADO"/>
    <x v="3"/>
    <n v="697"/>
    <s v="Aluminio"/>
    <n v="5.7464439999999999E-3"/>
    <x v="0"/>
    <s v="DS90/2000 del MINSEGPRES"/>
    <s v="Coronel"/>
    <s v="Concepción"/>
    <x v="0"/>
    <n v="663128"/>
    <n v="5901025"/>
    <n v="18"/>
    <s v="Tabla 5"/>
    <s v="Mar"/>
    <x v="8"/>
  </r>
  <r>
    <s v="PESQUERA Y CONSERVERA TAMAI LTDA"/>
    <s v="PESQUERA TAMAI LTDA"/>
    <n v="322191"/>
    <s v="ELABORACIÓN Y CONSERVACIÓN DE PESCADO Y PRODUCTO DE PESCADO"/>
    <x v="3"/>
    <n v="754"/>
    <s v="Aluminio"/>
    <n v="5.7394459999999996E-3"/>
    <x v="0"/>
    <s v="DS90/2000 del MINSEGPRES"/>
    <s v="Puerto Montt"/>
    <s v="Llanquihue"/>
    <x v="6"/>
    <n v="664071"/>
    <n v="5402166"/>
    <n v="18"/>
    <s v="Tabla 4"/>
    <s v="Mar"/>
    <x v="8"/>
  </r>
  <r>
    <s v="SERVICIOS Y REFINERIAS DEL NORTE S A"/>
    <s v="SERVICIOS Y REFINERIAS DEL NORTE S.A. SERENOR"/>
    <n v="5441762"/>
    <s v="ELABORACIÓN DE ACEITES Y GRASAS DE ORIGEN VEGETAL Y ANIMAL"/>
    <x v="3"/>
    <n v="32"/>
    <s v="Hidrocarburos volátiles"/>
    <n v="5.7345419999999996E-3"/>
    <x v="0"/>
    <s v="DS90/2000 del MINSEGPRES"/>
    <s v="Iquique"/>
    <s v="Iquique"/>
    <x v="5"/>
    <n v="380654"/>
    <n v="7765373"/>
    <n v="19"/>
    <s v="Tabla 4"/>
    <s v="Mar"/>
    <x v="4"/>
  </r>
  <r>
    <s v="COMPLEJO PORTUARIO MEJILLONES S A"/>
    <s v="TERMINAL 1 COMPLEJO PORTUARIO MEJILLONES"/>
    <n v="5452822"/>
    <s v="OTRAS ACTIVIDADES DE TRANSPORTE COMPLEMENTARIAS"/>
    <x v="4"/>
    <n v="220"/>
    <s v="Fósforo Total"/>
    <n v="5.7308899999999998E-3"/>
    <x v="0"/>
    <s v="DS90/2000 del MINSEGPRES"/>
    <s v="Mejillones"/>
    <s v="Antofagasta"/>
    <x v="2"/>
    <n v="358030"/>
    <n v="7448164"/>
    <n v="19"/>
    <s v="Tabla 4"/>
    <s v="Mar"/>
    <x v="5"/>
  </r>
  <r>
    <s v="BLUMAR S.A."/>
    <s v="BLUMAR CORONEL"/>
    <n v="5441909"/>
    <s v="ELABORACIÓN Y CONSERVACIÓN DE PESCADO Y PRODUCTO DE PESCADO"/>
    <x v="3"/>
    <n v="179"/>
    <s v="Níquel"/>
    <n v="5.7023999999999998E-3"/>
    <x v="0"/>
    <s v="DS90/2000 del MINSEGPRES"/>
    <s v="Coronel"/>
    <s v="Concepción"/>
    <x v="0"/>
    <n v="664405"/>
    <n v="5900722"/>
    <n v="18"/>
    <s v="Tabla 5"/>
    <s v="Mar"/>
    <x v="8"/>
  </r>
  <r>
    <s v="CELULOSA ARAUCO Y CONSTITUCION S A"/>
    <s v="PLANTA ARAUCO"/>
    <n v="2397"/>
    <s v="FABRICACIÓN DE PASTAS DE MADERA, PAPEL Y CARTÓN"/>
    <x v="6"/>
    <n v="178"/>
    <s v="Boro"/>
    <n v="5.6952280000000001E-3"/>
    <x v="0"/>
    <s v="DS90/2000 del MINSEGPRES"/>
    <s v="Arauco"/>
    <s v="Arauco"/>
    <x v="0"/>
    <n v="657571"/>
    <n v="5880775"/>
    <n v="18"/>
    <s v="Tabla 5"/>
    <s v="Mar"/>
    <x v="9"/>
  </r>
  <r>
    <s v="PESQUERA GRIMAR S.A."/>
    <s v="PESQUERA GRIMAR"/>
    <n v="5441925"/>
    <s v="ELABORACIÓN Y CONSERVACIÓN DE PESCADO Y PRODUCTO DE PESCADO"/>
    <x v="8"/>
    <n v="198"/>
    <s v="Fluoruros"/>
    <n v="5.6573880000000002E-3"/>
    <x v="0"/>
    <s v="DS90/2000 del MINSEGPRES"/>
    <s v="Coronel"/>
    <s v="Concepción"/>
    <x v="0"/>
    <n v="663389"/>
    <n v="5908331"/>
    <n v="18"/>
    <s v="Tabla 5"/>
    <s v="Mar"/>
    <x v="6"/>
  </r>
  <r>
    <s v="MANUFACTURA DE CUEROS DEL SUR LIMITADA"/>
    <s v="MANUFACTURA DE CUEROS DEL SUR"/>
    <n v="5441898"/>
    <s v="CURTIDO Y ADOBO DE CUEROS"/>
    <x v="11"/>
    <n v="168"/>
    <s v="Zinc"/>
    <n v="5.6328250000000002E-3"/>
    <x v="0"/>
    <s v="DS90/2000 del MINSEGPRES"/>
    <s v="Puerto Montt"/>
    <s v="Llanquihue"/>
    <x v="6"/>
    <n v="669594"/>
    <n v="5404969"/>
    <n v="18"/>
    <s v="Tabla 5"/>
    <s v="Mar"/>
    <x v="8"/>
  </r>
  <r>
    <s v="BLUE SHELL S A"/>
    <s v="BLUE SHELL S.A."/>
    <n v="5441847"/>
    <s v="ELABORACIÓN Y CONSERVACIÓN DE PESCADO Y PRODUCTO DE PESCADO"/>
    <x v="5"/>
    <n v="123"/>
    <s v="Manganeso"/>
    <n v="5.6124570000000004E-3"/>
    <x v="0"/>
    <s v="DS90/2000 del MINSEGPRES"/>
    <s v="Dalcahue"/>
    <s v="Chiloé"/>
    <x v="6"/>
    <n v="612411"/>
    <n v="5308272"/>
    <n v="18"/>
    <s v="Tabla 5"/>
    <s v="Mar"/>
    <x v="8"/>
  </r>
  <r>
    <s v="MARINE FARMS LIMITADA"/>
    <s v="GRANJA MARINA"/>
    <n v="5441803"/>
    <s v="ACTIVIDAD NO BIEN ESPECIFICADA"/>
    <x v="4"/>
    <n v="77"/>
    <s v="Aluminio"/>
    <n v="5.609111E-3"/>
    <x v="0"/>
    <s v="DS90/2000 del MINSEGPRES"/>
    <s v="Valparaíso"/>
    <s v="Valparaíso"/>
    <x v="1"/>
    <n v="245930"/>
    <n v="6334945"/>
    <n v="19"/>
    <s v="Tabla 4"/>
    <s v="Mar"/>
    <x v="8"/>
  </r>
  <r>
    <s v="PESQUERA BAHIA CALDERA S A"/>
    <s v="PESQUERA BAHIA CALDERA SA"/>
    <n v="5441772"/>
    <s v="ELABORACIÓN Y CONSERVACIÓN DE PESCADO Y PRODUCTO DE PESCADO"/>
    <x v="3"/>
    <n v="40"/>
    <s v="Níquel"/>
    <n v="5.5244860000000003E-3"/>
    <x v="0"/>
    <s v="DS90/2000 del MINSEGPRES"/>
    <s v="Caldera"/>
    <s v="Copiapó"/>
    <x v="3"/>
    <n v="320792"/>
    <n v="7006516"/>
    <n v="19"/>
    <s v="Tabla 5"/>
    <s v="Mar"/>
    <x v="8"/>
  </r>
  <r>
    <s v="CONGELADOS Y CONSERVAS FITZ ROY S A"/>
    <s v="FITZ ROY"/>
    <n v="5441823"/>
    <s v="EXPLOTACIÓN DE CRIADEROS DE PECES Y PRODUCTOS DEL MAR EN GENERAL (ACUICULTURA); Y SERVICIOS RELACIONADOS"/>
    <x v="3"/>
    <n v="98"/>
    <s v="Hierro / hierro disuelto"/>
    <n v="5.4819070000000003E-3"/>
    <x v="0"/>
    <s v="DS90/2000 del MINSEGPRES"/>
    <s v="Calbuco"/>
    <s v="Llanquihue"/>
    <x v="6"/>
    <n v="655100"/>
    <n v="5373000"/>
    <n v="18"/>
    <s v="Tabla 5"/>
    <s v="Mar"/>
    <x v="10"/>
  </r>
  <r>
    <s v="CELULOSA ARAUCO Y CONSTITUCION S A"/>
    <s v="PLANTA ARAUCO"/>
    <n v="2397"/>
    <s v="FABRICACIÓN DE PASTAS DE MADERA, PAPEL Y CARTÓN"/>
    <x v="6"/>
    <n v="178"/>
    <s v="Cadmio"/>
    <n v="5.4349020000000001E-3"/>
    <x v="0"/>
    <s v="DS90/2000 del MINSEGPRES"/>
    <s v="Arauco"/>
    <s v="Arauco"/>
    <x v="0"/>
    <n v="657571"/>
    <n v="5880775"/>
    <n v="18"/>
    <s v="Tabla 5"/>
    <s v="Mar"/>
    <x v="8"/>
  </r>
  <r>
    <s v="PROCESOS INDUSTRIALES CROWAN UNO LIMITADA"/>
    <s v="CROWAN UNO LTDA"/>
    <n v="5441949"/>
    <s v="FABRICACIÓN DE PRODUCTOS DE REFINACIÓN DE PETRÓLEO"/>
    <x v="12"/>
    <n v="95"/>
    <s v="Boro"/>
    <n v="5.2541280000000003E-3"/>
    <x v="0"/>
    <s v="DS90/2000 del MINSEGPRES"/>
    <s v="San Antonio"/>
    <s v="San Antonio"/>
    <x v="1"/>
    <n v="257290"/>
    <n v="6278895"/>
    <n v="19"/>
    <s v="Tabla 4"/>
    <s v="Mar"/>
    <x v="9"/>
  </r>
  <r>
    <s v="SOPESA S A"/>
    <s v="SOPESA"/>
    <n v="5441821"/>
    <s v="ELABORACIÓN Y CONSERVACIÓN DE PESCADO Y PRODUCTO DE PESCADO"/>
    <x v="4"/>
    <n v="96"/>
    <s v="Zinc"/>
    <n v="5.2352589999999999E-3"/>
    <x v="0"/>
    <s v="DS90/2000 del MINSEGPRES"/>
    <s v="San Antonio"/>
    <s v="San Antonio"/>
    <x v="1"/>
    <n v="257104"/>
    <n v="6279310"/>
    <n v="19"/>
    <s v="Tabla 4"/>
    <s v="Mar"/>
    <x v="8"/>
  </r>
  <r>
    <s v="MARINE HARVEST CHILE S A"/>
    <s v="PLANTA DE COSECHA"/>
    <n v="5441879"/>
    <s v="EXPLOTACIÓN DE CRIADEROS DE PECES Y PRODUCTOS DEL MAR EN GENERAL (ACUICULTURA); Y SERVICIOS RELACIONADOS"/>
    <x v="3"/>
    <n v="155"/>
    <s v="Sustancias Activas de Azul de Metileno"/>
    <n v="5.2241199999999996E-3"/>
    <x v="0"/>
    <s v="DS90/2000 del MINSEGPRES"/>
    <s v="Aysén"/>
    <s v="Aisén"/>
    <x v="10"/>
    <n v="670603"/>
    <n v="4962432"/>
    <n v="18"/>
    <s v="Tabla 4"/>
    <s v="Mar"/>
    <x v="7"/>
  </r>
  <r>
    <s v="SALMONES CAILIN S.A."/>
    <s v="PLANTA PROCESO CAILIN"/>
    <n v="2584"/>
    <s v="EXPLOTACIÓN DE CRIADEROS DE PECES Y PRODUCTOS DEL MAR EN GENERAL (ACUICULTURA); Y SERVICIOS RELACIONADOS"/>
    <x v="3"/>
    <n v="15"/>
    <s v="Zinc"/>
    <n v="5.1327209999999998E-3"/>
    <x v="0"/>
    <s v="DS90/2000 del MINSEGPRES"/>
    <s v="Quellón"/>
    <s v="Chiloé"/>
    <x v="6"/>
    <n v="613352"/>
    <n v="5224861"/>
    <n v="18"/>
    <s v="Tabla 5"/>
    <s v="Mar"/>
    <x v="8"/>
  </r>
  <r>
    <s v="EWOS CHILE ALIMENTOS LIMITADA"/>
    <s v="EWOS CHILE ALIMENTOS LIMITADA"/>
    <n v="5441913"/>
    <s v="ELABORACIÓN DE ALIMENTOS PREPARADOS PARA ANIMALES"/>
    <x v="4"/>
    <n v="184"/>
    <s v="Manganeso"/>
    <n v="5.1178600000000001E-3"/>
    <x v="0"/>
    <s v="DS90/2000 del MINSEGPRES"/>
    <s v="Coronel"/>
    <s v="Concepción"/>
    <x v="0"/>
    <n v="663306"/>
    <n v="5908658"/>
    <n v="18"/>
    <s v="Tabla 5"/>
    <s v="Mar"/>
    <x v="8"/>
  </r>
  <r>
    <s v="SERVICIOS Y REFINERIAS DEL NORTE S A"/>
    <s v="SERVICIOS Y REFINERIAS DEL NORTE S.A. SERENOR"/>
    <n v="5441762"/>
    <s v="ELABORACIÓN DE ACEITES Y GRASAS DE ORIGEN VEGETAL Y ANIMAL"/>
    <x v="3"/>
    <n v="32"/>
    <s v="Manganeso"/>
    <n v="5.0597480000000002E-3"/>
    <x v="0"/>
    <s v="DS90/2000 del MINSEGPRES"/>
    <s v="Iquique"/>
    <s v="Iquique"/>
    <x v="5"/>
    <n v="380654"/>
    <n v="7765373"/>
    <n v="19"/>
    <s v="Tabla 4"/>
    <s v="Mar"/>
    <x v="8"/>
  </r>
  <r>
    <s v="AGROINDUSTRIAS LOMAS COLORADAS LTDA"/>
    <s v="AGROIND.LOMAS COLORADAS"/>
    <n v="555"/>
    <s v="PRODUCCIÓN, PROCESAMIENTO Y CONSERVACIÓN DE CARNE Y PRODUCTOS CÁRNICOS"/>
    <x v="13"/>
    <n v="186"/>
    <s v="Cobre"/>
    <n v="5.0426200000000003E-3"/>
    <x v="0"/>
    <s v="DS90/2000 del MINSEGPRES"/>
    <s v="San Pedro de la Paz"/>
    <s v="Concepción"/>
    <x v="0"/>
    <n v="665732"/>
    <n v="5916608"/>
    <n v="18"/>
    <s v="Tabla 5"/>
    <s v="Mar"/>
    <x v="8"/>
  </r>
  <r>
    <s v="CORP NACIONAL DEL COBRE DE CHILE"/>
    <s v="REFINERIA VENTANAS"/>
    <n v="2443"/>
    <s v="FUNDICIÓN DE METALES NO FERROSOS"/>
    <x v="7"/>
    <n v="72"/>
    <s v="Molibdeno"/>
    <n v="4.9527929999999996E-3"/>
    <x v="0"/>
    <s v="DS90/2000 del MINSEGPRES"/>
    <s v="Puchuncaví"/>
    <s v="Valparaíso"/>
    <x v="1"/>
    <n v="267422"/>
    <n v="6372051"/>
    <n v="19"/>
    <s v="Tabla 4"/>
    <s v="Mar"/>
    <x v="8"/>
  </r>
  <r>
    <s v="CAMANCHACA PESCA SUR S.A."/>
    <s v="PLANTA CORONEL"/>
    <n v="5441910"/>
    <s v="ELABORACIÓN Y CONSERVACIÓN DE PESCADO Y PRODUCTO DE PESCADO"/>
    <x v="3"/>
    <n v="223"/>
    <s v="Estaño"/>
    <n v="4.9437079999999998E-3"/>
    <x v="0"/>
    <s v="DS90/2000 del MINSEGPRES"/>
    <s v="Coronel"/>
    <s v="Concepción"/>
    <x v="0"/>
    <n v="664349"/>
    <n v="5900893"/>
    <n v="18"/>
    <s v="Tabla 5"/>
    <s v="Mar"/>
    <x v="8"/>
  </r>
  <r>
    <s v="SERVICIOS Y REFINERIAS DEL NORTE S A"/>
    <s v="SERVICIOS Y REFINERIAS DEL NORTE S.A. SERENOR"/>
    <n v="5441762"/>
    <s v="ELABORACIÓN DE ACEITES Y GRASAS DE ORIGEN VEGETAL Y ANIMAL"/>
    <x v="3"/>
    <n v="32"/>
    <s v="Cromo hexavalente"/>
    <n v="4.8985419999999997E-3"/>
    <x v="0"/>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obre"/>
    <n v="4.8985419999999997E-3"/>
    <x v="0"/>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romo Total"/>
    <n v="4.8985419999999997E-3"/>
    <x v="0"/>
    <s v="DS90/2000 del MINSEGPRES"/>
    <s v="Iquique"/>
    <s v="Iquique"/>
    <x v="5"/>
    <n v="380654"/>
    <n v="7765373"/>
    <n v="19"/>
    <s v="Tabla 4"/>
    <s v="Mar"/>
    <x v="8"/>
  </r>
  <r>
    <s v="EWOS CHILE ALIMENTOS LIMITADA"/>
    <s v="EWOS CHILE ALIMENTOS LIMITADA"/>
    <n v="5441913"/>
    <s v="ELABORACIÓN DE ALIMENTOS PREPARADOS PARA ANIMALES"/>
    <x v="4"/>
    <n v="184"/>
    <s v="Zinc"/>
    <n v="4.8983000000000004E-3"/>
    <x v="0"/>
    <s v="DS90/2000 del MINSEGPRES"/>
    <s v="Coronel"/>
    <s v="Concepción"/>
    <x v="0"/>
    <n v="663306"/>
    <n v="5908658"/>
    <n v="18"/>
    <s v="Tabla 5"/>
    <s v="Mar"/>
    <x v="8"/>
  </r>
  <r>
    <s v="PESQUERA DEEP SEA FOOD S A"/>
    <s v="PESQUERA DEEP SEA FOOD S.A."/>
    <n v="5441852"/>
    <s v="ELABORACIÓN Y CONSERVACIÓN DE PESCADO Y PRODUCTO DE PESCADO"/>
    <x v="3"/>
    <n v="128"/>
    <s v="Índice de fenol"/>
    <n v="4.8182210000000001E-3"/>
    <x v="0"/>
    <s v="DS90/2000 del MINSEGPRES"/>
    <s v="Quellón"/>
    <s v="Chiloé"/>
    <x v="6"/>
    <n v="610878"/>
    <n v="5225009"/>
    <n v="18"/>
    <s v="Tabla 5"/>
    <s v="Mar"/>
    <x v="12"/>
  </r>
  <r>
    <s v="STANDARD WOOL CHILE S A"/>
    <s v="STANDARD WOOL CHILE S.A."/>
    <n v="5441900"/>
    <s v="PREPARACIÓN DE HILATURA DE FIBRAS TEXTILES; TEJEDURA DE PRODUCTOS TEXTILES"/>
    <x v="11"/>
    <n v="170"/>
    <s v="Sulfuros"/>
    <n v="4.7987059999999998E-3"/>
    <x v="0"/>
    <s v="DS90/2000 del MINSEGPRES"/>
    <s v="Punta Arenas"/>
    <s v="Magallanes"/>
    <x v="4"/>
    <n v="376288"/>
    <n v="4119488"/>
    <n v="19"/>
    <s v="Tabla 5"/>
    <s v="Mar"/>
    <x v="0"/>
  </r>
  <r>
    <s v="STANDARD WOOL CHILE S A"/>
    <s v="STANDARD WOOL CHILE S.A."/>
    <n v="5441900"/>
    <s v="PREPARACIÓN DE HILATURA DE FIBRAS TEXTILES; TEJEDURA DE PRODUCTOS TEXTILES"/>
    <x v="11"/>
    <n v="170"/>
    <s v="Hidrocarburos volátiles"/>
    <n v="4.7987059999999998E-3"/>
    <x v="0"/>
    <s v="DS90/2000 del MINSEGPRES"/>
    <s v="Punta Arenas"/>
    <s v="Magallanes"/>
    <x v="4"/>
    <n v="376288"/>
    <n v="4119488"/>
    <n v="19"/>
    <s v="Tabla 5"/>
    <s v="Mar"/>
    <x v="4"/>
  </r>
  <r>
    <s v="PESQUERA QUINTERO SA"/>
    <s v="PESQUERA QUINTERO S.A."/>
    <n v="5441804"/>
    <s v="ELABORACIÓN Y CONSERVACIÓN DE PESCADO Y PRODUCTO DE PESCADO"/>
    <x v="3"/>
    <n v="78"/>
    <s v="Zinc"/>
    <n v="4.7815380000000001E-3"/>
    <x v="0"/>
    <s v="DS90/2000 del MINSEGPRES"/>
    <s v="Quintero"/>
    <s v="Valparaíso"/>
    <x v="1"/>
    <n v="263471"/>
    <n v="6370534"/>
    <n v="19"/>
    <s v="Tabla 4"/>
    <s v="Mar"/>
    <x v="8"/>
  </r>
  <r>
    <s v="SAFCOL CHILE S A"/>
    <s v="SAFCOL"/>
    <n v="5441838"/>
    <s v="ELABORACIÓN Y CONSERVACIÓN DE PESCADO Y PRODUCTO DE PESCADO"/>
    <x v="4"/>
    <n v="114"/>
    <s v="Aceites y grasas"/>
    <n v="4.7355000000000001E-3"/>
    <x v="0"/>
    <s v="DS90/2000 del MINSEGPRES"/>
    <s v="Puerto Montt"/>
    <s v="Llanquihue"/>
    <x v="6"/>
    <n v="666171"/>
    <n v="5402856"/>
    <n v="18"/>
    <s v="Tabla 5"/>
    <s v="Mar"/>
    <x v="3"/>
  </r>
  <r>
    <s v="MINERA ESCONDIDA LIMITADA"/>
    <s v="PUNTA COLOSO 0"/>
    <n v="64565"/>
    <s v="CAPTACIÓN, DEPURACIÓN Y DISTRIBUCIÓN DE AGUA"/>
    <x v="2"/>
    <n v="65"/>
    <s v="Arsénico"/>
    <n v="4.7199939999999999E-3"/>
    <x v="0"/>
    <s v="DS90/2000 del MINSEGPRES"/>
    <s v="Antofagasta"/>
    <s v="Antofagasta"/>
    <x v="2"/>
    <n v="349933"/>
    <n v="7370869"/>
    <n v="19"/>
    <s v="Tabla 5"/>
    <s v="Mar"/>
    <x v="8"/>
  </r>
  <r>
    <s v="INDUSTRIA FRIGORIFICA SIMUNOVIC S A"/>
    <s v="FRIGORIFICO SIMUNOVIC S.A."/>
    <n v="5441894"/>
    <s v="PRODUCCIÓN, PROCESAMIENTO Y CONSERVACIÓN DE CARNE Y PRODUCTOS CÁRNICOS"/>
    <x v="8"/>
    <n v="164"/>
    <s v="Cobre"/>
    <n v="4.6924540000000004E-3"/>
    <x v="0"/>
    <s v="DS90/2000 del MINSEGPRES"/>
    <s v="Punta Arenas"/>
    <s v="Magallanes"/>
    <x v="4"/>
    <n v="375797"/>
    <n v="4120303"/>
    <n v="19"/>
    <s v="Tabla 5"/>
    <s v="Mar"/>
    <x v="8"/>
  </r>
  <r>
    <s v="DANISCO CHILE S A"/>
    <s v="DANISCO"/>
    <n v="5441825"/>
    <s v="EXPLOTACIÓN DE CRIADEROS DE PECES Y PRODUCTOS DEL MAR EN GENERAL (ACUICULTURA); Y SERVICIOS RELACIONADOS"/>
    <x v="4"/>
    <n v="101"/>
    <s v="Sulfuros"/>
    <n v="4.6807200000000002E-3"/>
    <x v="0"/>
    <s v="DS90/2000 del MINSEGPRES"/>
    <s v="Calbuco"/>
    <s v="Llanquihue"/>
    <x v="6"/>
    <n v="629163"/>
    <n v="5373077"/>
    <n v="18"/>
    <s v="Tabla 5"/>
    <s v="Mar"/>
    <x v="0"/>
  </r>
  <r>
    <s v="DANISCO CHILE S A"/>
    <s v="DANISCO"/>
    <n v="5441825"/>
    <s v="EXPLOTACIÓN DE CRIADEROS DE PECES Y PRODUCTOS DEL MAR EN GENERAL (ACUICULTURA); Y SERVICIOS RELACIONADOS"/>
    <x v="4"/>
    <n v="101"/>
    <s v="Hidrocarburos volátiles"/>
    <n v="4.6807200000000002E-3"/>
    <x v="0"/>
    <s v="DS90/2000 del MINSEGPRES"/>
    <s v="Calbuco"/>
    <s v="Llanquihue"/>
    <x v="6"/>
    <n v="629163"/>
    <n v="5373077"/>
    <n v="18"/>
    <s v="Tabla 5"/>
    <s v="Mar"/>
    <x v="4"/>
  </r>
  <r>
    <s v="TORALLA SOCIEDAD ANONIMA"/>
    <s v="TORALLA S.A."/>
    <n v="5441864"/>
    <s v="ELABORACIÓN Y CONSERVACIÓN DE PESCADO Y PRODUCTO DE PESCADO"/>
    <x v="4"/>
    <n v="140"/>
    <s v="Hierro / hierro disuelto"/>
    <n v="4.6569599999999999E-3"/>
    <x v="0"/>
    <s v="DS90/2000 del MINSEGPRES"/>
    <s v="Chonchi"/>
    <s v="Chiloé"/>
    <x v="6"/>
    <n v="604707"/>
    <n v="5276592"/>
    <n v="18"/>
    <s v="Tabla 5"/>
    <s v="Mar"/>
    <x v="10"/>
  </r>
  <r>
    <s v="FUNDACION CHILE"/>
    <s v="ESTACION EXPERIMENTAL QUILLAIPE"/>
    <n v="5441926"/>
    <s v="INVESTIGACIONES Y DESARROLLO EXPERIMENTAL EN EL CAMPO DE LAS CIENCIAS NATURALES Y LA INGENIERÍA"/>
    <x v="4"/>
    <n v="204"/>
    <s v="Índice de fenol"/>
    <n v="4.6347300000000001E-3"/>
    <x v="0"/>
    <s v="DS90/2000 del MINSEGPRES"/>
    <s v="Puerto Montt"/>
    <s v="Llanquihue"/>
    <x v="6"/>
    <n v="689019"/>
    <n v="5397140"/>
    <n v="18"/>
    <s v="Tabla 4"/>
    <s v="Mar"/>
    <x v="12"/>
  </r>
  <r>
    <s v="ALA BASE N.1"/>
    <s v="BASE AÉREA CERRO MORENO"/>
    <n v="5441800"/>
    <s v="ACTIVIDADES DE DEFENSA"/>
    <x v="4"/>
    <n v="74"/>
    <s v="Manganeso"/>
    <n v="4.5970389999999998E-3"/>
    <x v="0"/>
    <s v="DS90/2000 del MINSEGPRES"/>
    <s v="Antofagasta"/>
    <s v="Antofagasta"/>
    <x v="2"/>
    <n v="353406"/>
    <n v="7406190"/>
    <n v="19"/>
    <s v="Tabla 4"/>
    <s v="Mar"/>
    <x v="8"/>
  </r>
  <r>
    <s v="PESQUERA PACIFIC  FARMER LIMITADA"/>
    <s v="PACIFIC FARMER"/>
    <n v="5441834"/>
    <s v="EXPLOTACIÓN DE CRIADEROS DE PECES Y PRODUCTOS DEL MAR EN GENERAL (ACUICULTURA); Y SERVICIOS RELACIONADOS"/>
    <x v="3"/>
    <n v="110"/>
    <s v="Sustancias Activas de Azul de Metileno"/>
    <n v="4.5713799999999999E-3"/>
    <x v="0"/>
    <s v="DS90/2000 del MINSEGPRES"/>
    <s v="Calbuco"/>
    <s v="Llanquihue"/>
    <x v="6"/>
    <n v="655110"/>
    <n v="5372554"/>
    <n v="18"/>
    <s v="Tabla 5"/>
    <s v="Mar"/>
    <x v="7"/>
  </r>
  <r>
    <s v="PESQUERA FRIOSUR S A"/>
    <s v="PESQUERA FRIOSUR S.A."/>
    <n v="5441878"/>
    <s v="EXPLOTACIÓN DE CRIADEROS DE PECES Y PRODUCTOS DEL MAR EN GENERAL (ACUICULTURA); Y SERVICIOS RELACIONADOS"/>
    <x v="8"/>
    <n v="154"/>
    <s v="Manganeso"/>
    <n v="4.5673440000000001E-3"/>
    <x v="0"/>
    <s v="DS90/2000 del MINSEGPRES"/>
    <s v="Aysén"/>
    <s v="Aisén"/>
    <x v="10"/>
    <n v="670274"/>
    <n v="4963366"/>
    <n v="18"/>
    <s v="Tabla 5"/>
    <s v="Mar"/>
    <x v="8"/>
  </r>
  <r>
    <s v="CORP NACIONAL DEL COBRE DE CHILE"/>
    <s v="REFINERIA VENTANAS"/>
    <n v="2443"/>
    <s v="FUNDICIÓN DE METALES NO FERROSOS"/>
    <x v="7"/>
    <n v="72"/>
    <s v="Cromo Total"/>
    <n v="4.5287840000000001E-3"/>
    <x v="0"/>
    <s v="DS90/2000 del MINSEGPRES"/>
    <s v="Puchuncaví"/>
    <s v="Valparaíso"/>
    <x v="1"/>
    <n v="267422"/>
    <n v="6372051"/>
    <n v="19"/>
    <s v="Tabla 4"/>
    <s v="Mar"/>
    <x v="8"/>
  </r>
  <r>
    <s v="GOLDEN OMEGA S.A."/>
    <s v="GOLDEN OMEGA "/>
    <n v="2369657"/>
    <s v="ELABORACIÓN DE ACEITES Y GRASAS DE ORIGEN VEGETAL Y ANIMAL"/>
    <x v="1"/>
    <n v="29"/>
    <s v="Níquel"/>
    <n v="4.4739200000000002E-3"/>
    <x v="0"/>
    <s v="DS90/2000 del MINSEGPRES"/>
    <s v="Arica"/>
    <s v="Arica"/>
    <x v="9"/>
    <n v="360868"/>
    <n v="7953532"/>
    <n v="19"/>
    <s v="Tabla 5"/>
    <s v="Mar"/>
    <x v="8"/>
  </r>
  <r>
    <s v="BLUMAR S.A."/>
    <s v="BLUMAR CORONEL"/>
    <n v="5441909"/>
    <s v="ELABORACIÓN Y CONSERVACIÓN DE PESCADO Y PRODUCTO DE PESCADO"/>
    <x v="3"/>
    <n v="179"/>
    <s v="Estaño"/>
    <n v="4.4352000000000003E-3"/>
    <x v="0"/>
    <s v="DS90/2000 del MINSEGPRES"/>
    <s v="Coronel"/>
    <s v="Concepción"/>
    <x v="0"/>
    <n v="664405"/>
    <n v="5900722"/>
    <n v="18"/>
    <s v="Tabla 5"/>
    <s v="Mar"/>
    <x v="8"/>
  </r>
  <r>
    <s v="SALMONES TECMAR S A"/>
    <s v="PISCICULTURA RAUCO"/>
    <n v="5462348"/>
    <s v="EXPLOTACIÓN DE CRIADEROS DE PECES Y PRODUCTOS DEL MAR EN GENERAL (ACUICULTURA); Y SERVICIOS RELACIONADOS"/>
    <x v="3"/>
    <n v="723"/>
    <s v="Sustancias Activas de Azul de Metileno"/>
    <n v="4.3821570000000002E-3"/>
    <x v="0"/>
    <s v="DS90/2000 del MINSEGPRES"/>
    <s v="Chonchi"/>
    <s v="Chiloé"/>
    <x v="6"/>
    <n v="598514"/>
    <n v="5287933"/>
    <n v="18"/>
    <s v="Tabla 4"/>
    <s v="Mar"/>
    <x v="7"/>
  </r>
  <r>
    <s v="ENAP REFINERIAS S A"/>
    <s v="TERMINAL MARÍTIMO DE QUINTERO"/>
    <n v="5441801"/>
    <s v="FABRICACIÓN DE PRODUCTOS DE REFINACIÓN DE PETRÓLEO"/>
    <x v="11"/>
    <n v="75"/>
    <s v="Arsénico"/>
    <n v="4.3670499999999999E-3"/>
    <x v="0"/>
    <s v="DS90/2000 del MINSEGPRES"/>
    <s v="Quintero"/>
    <s v="Valparaíso"/>
    <x v="1"/>
    <n v="266735"/>
    <n v="6371284"/>
    <n v="19"/>
    <s v="Tabla 5"/>
    <s v="Mar"/>
    <x v="8"/>
  </r>
  <r>
    <s v="SALMONES PACIFIC STAR S A"/>
    <s v="PLANTA DE PROCESO"/>
    <n v="5441857"/>
    <s v="ELABORACIÓN Y CONSERVACIÓN DE PESCADO Y PRODUCTO DE PESCADO"/>
    <x v="3"/>
    <n v="133"/>
    <s v="Cobre"/>
    <n v="4.356174E-3"/>
    <x v="0"/>
    <s v="DS90/2000 del MINSEGPRES"/>
    <s v="Quellón"/>
    <s v="Chiloé"/>
    <x v="6"/>
    <n v="615298"/>
    <n v="5224992"/>
    <n v="18"/>
    <s v="Tabla 5"/>
    <s v="Mar"/>
    <x v="8"/>
  </r>
  <r>
    <s v="BLUMAR S.A."/>
    <s v="BLUMAR SAN VICENTE"/>
    <n v="5441921"/>
    <s v="ELABORACIÓN Y CONSERVACIÓN DE PESCADO Y PRODUCTO DE PESCADO"/>
    <x v="3"/>
    <n v="194"/>
    <s v="Índice de fenol"/>
    <n v="4.3229999999999996E-3"/>
    <x v="0"/>
    <s v="DS90/2000 del MINSEGPRES"/>
    <s v="Talcahuano"/>
    <s v="Concepción"/>
    <x v="0"/>
    <n v="666985"/>
    <n v="5934045"/>
    <n v="18"/>
    <s v="Tabla 4"/>
    <s v="Mar"/>
    <x v="12"/>
  </r>
  <r>
    <s v="CIA SIDERURGICA HUACHIPATO S A"/>
    <s v="COMPAÑÍA SIDERÚRGICA HUACHIPATO"/>
    <n v="633"/>
    <s v="INDUSTRIAS BÁSICAS DE HIERRO Y ACERO"/>
    <x v="7"/>
    <n v="193"/>
    <s v="Arsénico"/>
    <n v="4.2814639999999996E-3"/>
    <x v="0"/>
    <s v="DS90/2000 del MINSEGPRES"/>
    <s v="Talcahuano"/>
    <s v="Concepción"/>
    <x v="0"/>
    <n v="667342"/>
    <n v="5931035"/>
    <n v="18"/>
    <s v="Tabla 5"/>
    <s v="Mar"/>
    <x v="8"/>
  </r>
  <r>
    <s v="CORP NACIONAL DEL COBRE DE CHILE"/>
    <s v="REFINERIA VENTANAS"/>
    <n v="2443"/>
    <s v="FUNDICIÓN DE METALES NO FERROSOS"/>
    <x v="7"/>
    <n v="72"/>
    <s v="Estaño"/>
    <n v="4.2645169999999998E-3"/>
    <x v="0"/>
    <s v="DS90/2000 del MINSEGPRES"/>
    <s v="Puchuncaví"/>
    <s v="Valparaíso"/>
    <x v="1"/>
    <n v="267422"/>
    <n v="6372051"/>
    <n v="19"/>
    <s v="Tabla 4"/>
    <s v="Mar"/>
    <x v="8"/>
  </r>
  <r>
    <s v="CONSERVAS Y CONGELADOS Y CIA LIMITADA"/>
    <s v="CONSERVAS Y CONGELADOS S.A."/>
    <n v="829"/>
    <s v="ELABORACIÓN Y CONSERVACIÓN DE PESCADO Y PRODUCTO DE PESCADO"/>
    <x v="1"/>
    <n v="891"/>
    <s v="Aluminio"/>
    <n v="4.218739E-3"/>
    <x v="0"/>
    <s v="DS90/2000 del MINSEGPRES"/>
    <s v="Calbuco"/>
    <s v="Llanquihue"/>
    <x v="6"/>
    <n v="654359"/>
    <n v="5375063"/>
    <n v="18"/>
    <s v="Tabla 4"/>
    <s v="Mar"/>
    <x v="8"/>
  </r>
  <r>
    <s v="SALMONES CAILIN S.A."/>
    <s v="PLANTA PROCESO CAILIN"/>
    <n v="2584"/>
    <s v="EXPLOTACIÓN DE CRIADEROS DE PECES Y PRODUCTOS DEL MAR EN GENERAL (ACUICULTURA); Y SERVICIOS RELACIONADOS"/>
    <x v="3"/>
    <n v="15"/>
    <s v="Triclorometano"/>
    <n v="4.2027000000000002E-3"/>
    <x v="0"/>
    <s v="DS90/2000 del MINSEGPRES"/>
    <s v="Quellón"/>
    <s v="Chiloé"/>
    <x v="6"/>
    <n v="613352"/>
    <n v="5224861"/>
    <n v="18"/>
    <s v="Tabla 5"/>
    <s v="Mar"/>
    <x v="15"/>
  </r>
  <r>
    <s v="CERMAQ CHILE S.A."/>
    <s v="PLANTA ANCUD"/>
    <n v="5441849"/>
    <s v="EXPLOTACIÓN DE CRIADEROS DE PECES Y PRODUCTOS DEL MAR EN GENERAL (ACUICULTURA); Y SERVICIOS RELACIONADOS"/>
    <x v="3"/>
    <n v="125"/>
    <s v="Cobre"/>
    <n v="4.1926719999999997E-3"/>
    <x v="0"/>
    <s v="DS90/2000 del MINSEGPRES"/>
    <s v="Ancud"/>
    <s v="Chiloé"/>
    <x v="6"/>
    <n v="601773"/>
    <n v="5363891"/>
    <n v="18"/>
    <s v="Tabla 5"/>
    <s v="Mar"/>
    <x v="8"/>
  </r>
  <r>
    <s v="GNL QUINTERO SA"/>
    <s v="TERMINAL MARITIMO GNL QUINTERO"/>
    <n v="5441802"/>
    <s v="FABRICACIÓN DE GAS; DISTRIBUCIÓN DE COMBUSTIBLES GASEOSOS POR TUBERÍAS"/>
    <x v="5"/>
    <n v="318"/>
    <s v="Aceites y grasas"/>
    <n v="4.1580000000000002E-3"/>
    <x v="0"/>
    <s v="DS90/2000 del MINSEGPRES"/>
    <s v="Quintero"/>
    <s v="Valparaíso"/>
    <x v="1"/>
    <n v="266673"/>
    <n v="6370966"/>
    <n v="19"/>
    <s v="Tabla 5"/>
    <s v="Mar"/>
    <x v="3"/>
  </r>
  <r>
    <s v="CIA MINERA DEL PACIFICO S A"/>
    <s v="PLANTA DE PELLETS"/>
    <n v="4586095"/>
    <s v="EXTRACCIÓN DE MINERALES DE HIERRO"/>
    <x v="2"/>
    <n v="881"/>
    <s v="Índice de fenol"/>
    <n v="4.1577890000000003E-3"/>
    <x v="0"/>
    <s v="DS90/2000 del MINSEGPRES"/>
    <s v="Huasco"/>
    <s v="Huasco"/>
    <x v="3"/>
    <n v="279810"/>
    <n v="6848483"/>
    <n v="19"/>
    <s v="Tabla 5"/>
    <s v="Mar"/>
    <x v="12"/>
  </r>
  <r>
    <s v="TORALLA SOCIEDAD ANONIMA"/>
    <s v="TORALLA S.A."/>
    <n v="5441864"/>
    <s v="ELABORACIÓN Y CONSERVACIÓN DE PESCADO Y PRODUCTO DE PESCADO"/>
    <x v="4"/>
    <n v="140"/>
    <s v="Molibdeno"/>
    <n v="4.1518400000000004E-3"/>
    <x v="0"/>
    <s v="DS90/2000 del MINSEGPRES"/>
    <s v="Chonchi"/>
    <s v="Chiloé"/>
    <x v="6"/>
    <n v="604707"/>
    <n v="5276592"/>
    <n v="18"/>
    <s v="Tabla 5"/>
    <s v="Mar"/>
    <x v="8"/>
  </r>
  <r>
    <s v="PAQUITO CHILE LIMITADA"/>
    <s v="PAQUITO CHILE LIMITADA"/>
    <n v="322405"/>
    <s v="ACTIVIDAD NO BIEN ESPECIFICADA"/>
    <x v="3"/>
    <n v="816"/>
    <s v="Sustancias Activas de Azul de Metileno"/>
    <n v="3.966776E-3"/>
    <x v="0"/>
    <s v="DS90/2000 del MINSEGPRES"/>
    <s v="Dalcahue"/>
    <s v="Chiloé"/>
    <x v="6"/>
    <n v="609431"/>
    <n v="5306038"/>
    <n v="18"/>
    <s v="Tabla 5"/>
    <s v="Mar"/>
    <x v="7"/>
  </r>
  <r>
    <s v="ENAP REFINERIAS S A"/>
    <s v="TERMINAL MARÍTIMO DE QUINTERO"/>
    <n v="5441801"/>
    <s v="FABRICACIÓN DE PRODUCTOS DE REFINACIÓN DE PETRÓLEO"/>
    <x v="11"/>
    <n v="75"/>
    <s v="Índice de fenol"/>
    <n v="3.9517110000000001E-3"/>
    <x v="0"/>
    <s v="DS90/2000 del MINSEGPRES"/>
    <s v="Quintero"/>
    <s v="Valparaíso"/>
    <x v="1"/>
    <n v="266735"/>
    <n v="6371284"/>
    <n v="19"/>
    <s v="Tabla 5"/>
    <s v="Mar"/>
    <x v="12"/>
  </r>
  <r>
    <s v="PESQUERA EDEN LTDA"/>
    <s v="PESQUERA EDEN LTDA"/>
    <n v="5441886"/>
    <s v="PESCA EXTRACTIVA: Y SERVICIOS RELACIONADOS"/>
    <x v="3"/>
    <n v="163"/>
    <s v="Manganeso"/>
    <n v="3.9383990000000004E-3"/>
    <x v="0"/>
    <s v="DS90/2000 del MINSEGPRES"/>
    <s v="Natales"/>
    <s v="Ultima Esperanza"/>
    <x v="4"/>
    <n v="671281"/>
    <n v="4269595"/>
    <n v="18"/>
    <s v="Tabla 5"/>
    <s v="Mar"/>
    <x v="8"/>
  </r>
  <r>
    <s v="EMPRESA ELECTRICA COCHRANE S.P.A."/>
    <s v="CENTRAL TERMOELÉCTRICA COCHRANE"/>
    <n v="5452233"/>
    <s v="GENERACIÓN, CAPTACIÓN Y DISTRIBUCIÓN DE ENERGÍA ELÉCTRICA"/>
    <x v="0"/>
    <n v="854"/>
    <s v="Hierro / hierro disuelto"/>
    <n v="3.9099690000000001E-3"/>
    <x v="0"/>
    <s v="DS90/2000 del MINSEGPRES"/>
    <s v="Mejillones"/>
    <s v="Antofagasta"/>
    <x v="2"/>
    <n v="359025"/>
    <n v="7448705"/>
    <n v="19"/>
    <s v="Tabla 4"/>
    <s v="Mar"/>
    <x v="10"/>
  </r>
  <r>
    <s v="PESQUERA TUBUL S A"/>
    <s v="PESQUERA TUBUL SA"/>
    <n v="5441907"/>
    <s v="ELABORACIÓN Y CONSERVACIÓN DE PESCADO Y PRODUCTO DE PESCADO"/>
    <x v="8"/>
    <n v="177"/>
    <s v="Arsénico"/>
    <n v="3.8909769999999999E-3"/>
    <x v="0"/>
    <s v="DS90/2000 del MINSEGPRES"/>
    <s v="Coronel"/>
    <s v="Concepción"/>
    <x v="0"/>
    <n v="662899"/>
    <n v="5908917"/>
    <n v="18"/>
    <s v="Tabla 5"/>
    <s v="Mar"/>
    <x v="8"/>
  </r>
  <r>
    <s v="PESQUERA Y CONSERVERA ISLA LENNOX  LIMITADA"/>
    <s v="PESQUERA Y CONSERVERA ISLA LENNOX LTDA."/>
    <n v="879"/>
    <s v="ACTIVIDAD NO BIEN ESPECIFICADA"/>
    <x v="3"/>
    <n v="230"/>
    <s v="Aceites y grasas"/>
    <n v="3.8558300000000002E-3"/>
    <x v="0"/>
    <s v="DS90/2000 del MINSEGPRES"/>
    <s v="Punta Arenas"/>
    <s v="Magallanes"/>
    <x v="4"/>
    <n v="374559"/>
    <n v="4113214"/>
    <n v="19"/>
    <s v="Tabla 5"/>
    <s v="Mar"/>
    <x v="3"/>
  </r>
  <r>
    <s v="PESQUERA TUBUL S A"/>
    <s v="PESQUERA TUBUL SA"/>
    <n v="5441907"/>
    <s v="ELABORACIÓN Y CONSERVACIÓN DE PESCADO Y PRODUCTO DE PESCADO"/>
    <x v="8"/>
    <n v="177"/>
    <s v="Estaño"/>
    <n v="3.8463859999999998E-3"/>
    <x v="0"/>
    <s v="DS90/2000 del MINSEGPRES"/>
    <s v="Coronel"/>
    <s v="Concepción"/>
    <x v="0"/>
    <n v="662899"/>
    <n v="5908917"/>
    <n v="18"/>
    <s v="Tabla 5"/>
    <s v="Mar"/>
    <x v="8"/>
  </r>
  <r>
    <s v="MAR VIVO S A"/>
    <s v="KM 12"/>
    <n v="324803"/>
    <s v="ELABORACIÓN Y CONSERVACIÓN DE PESCADO Y PRODUCTO DE PESCADO"/>
    <x v="3"/>
    <n v="106"/>
    <s v="Sulfuros"/>
    <n v="3.8346000000000001E-3"/>
    <x v="0"/>
    <s v="DS90/2000 del MINSEGPRES"/>
    <s v="Puerto Montt"/>
    <s v="Llanquihue"/>
    <x v="6"/>
    <n v="663533"/>
    <n v="5401523"/>
    <n v="18"/>
    <s v="Tabla 5"/>
    <s v="Mar"/>
    <x v="0"/>
  </r>
  <r>
    <s v="SALMOPROCESOS S A"/>
    <s v="SALMOPROCESOS S.A."/>
    <n v="5441861"/>
    <s v="ELABORACIÓN Y CONSERVACIÓN DE PESCADO Y PRODUCTO DE PESCADO"/>
    <x v="3"/>
    <n v="137"/>
    <s v="Hierro / hierro disuelto"/>
    <n v="3.803121E-3"/>
    <x v="0"/>
    <s v="DS90/2000 del MINSEGPRES"/>
    <s v="Chonchi"/>
    <s v="Chiloé"/>
    <x v="6"/>
    <n v="601290"/>
    <n v="5280000"/>
    <n v="18"/>
    <s v="Tabla 5"/>
    <s v="Mar"/>
    <x v="10"/>
  </r>
  <r>
    <s v="CORPESCA S A"/>
    <s v="PLANTA NORTE"/>
    <n v="5441760"/>
    <s v="ELABORACIÓN Y CONSERVACIÓN DE PESCADO Y PRODUCTO DE PESCADO"/>
    <x v="3"/>
    <n v="30"/>
    <s v="Arsénico"/>
    <n v="3.796298E-3"/>
    <x v="0"/>
    <s v="DS90/2000 del MINSEGPRES"/>
    <s v="Arica"/>
    <s v="Arica"/>
    <x v="9"/>
    <n v="360900"/>
    <n v="7953060"/>
    <n v="19"/>
    <s v="Tabla 5"/>
    <s v="Mar"/>
    <x v="8"/>
  </r>
  <r>
    <s v="CAMANCHACA PESCA SUR S.A."/>
    <s v="PLANTA CORONEL"/>
    <n v="5441910"/>
    <s v="ELABORACIÓN Y CONSERVACIÓN DE PESCADO Y PRODUCTO DE PESCADO"/>
    <x v="3"/>
    <n v="182"/>
    <s v="Zinc"/>
    <n v="3.7738799999999999E-3"/>
    <x v="0"/>
    <s v="DS90/2000 del MINSEGPRES"/>
    <s v="Coronel"/>
    <s v="Concepción"/>
    <x v="0"/>
    <n v="664349"/>
    <n v="5900893"/>
    <n v="18"/>
    <s v="Tabla 5"/>
    <s v="Mar"/>
    <x v="8"/>
  </r>
  <r>
    <s v="CAMPOMAR SPA"/>
    <s v="CAMPOMAR SPA"/>
    <n v="5441858"/>
    <s v="ELABORACIÓN Y CONSERVACIÓN DE PESCADO Y PRODUCTO DE PESCADO"/>
    <x v="1"/>
    <n v="134"/>
    <s v="Sólidos suspendidos totales"/>
    <n v="3.7642000000000001E-3"/>
    <x v="0"/>
    <s v="DS90/2000 del MINSEGPRES"/>
    <s v="Queilén"/>
    <s v="Chiloé"/>
    <x v="6"/>
    <n v="624319"/>
    <n v="5250976"/>
    <n v="18"/>
    <s v="Tabla 4"/>
    <s v="Mar"/>
    <x v="2"/>
  </r>
  <r>
    <s v="MANUFACTURA DE CUEROS DEL SUR LIMITADA"/>
    <s v="MANUFACTURA DE CUEROS DEL SUR"/>
    <n v="5441898"/>
    <s v="CURTIDO Y ADOBO DE CUEROS"/>
    <x v="11"/>
    <n v="168"/>
    <s v="Manganeso"/>
    <n v="3.729146E-3"/>
    <x v="0"/>
    <s v="DS90/2000 del MINSEGPRES"/>
    <s v="Puerto Montt"/>
    <s v="Llanquihue"/>
    <x v="6"/>
    <n v="669594"/>
    <n v="5404969"/>
    <n v="18"/>
    <s v="Tabla 5"/>
    <s v="Mar"/>
    <x v="8"/>
  </r>
  <r>
    <s v="PESQUERA Y CONSERVERA REAL LTDA"/>
    <s v="PESQUERA Y CONSERVERA REAL"/>
    <n v="5441901"/>
    <s v="ELABORACIÓN Y CONSERVACIÓN DE PESCADO Y PRODUCTO DE PESCADO"/>
    <x v="3"/>
    <n v="171"/>
    <s v="Zinc"/>
    <n v="3.708051E-3"/>
    <x v="0"/>
    <s v="DS90/2000 del MINSEGPRES"/>
    <s v="Punta Arenas"/>
    <s v="Magallanes"/>
    <x v="4"/>
    <n v="375084"/>
    <n v="4118171"/>
    <n v="19"/>
    <s v="Tabla 5"/>
    <s v="Mar"/>
    <x v="8"/>
  </r>
  <r>
    <s v="SALMONES AUCAR LIMITADA"/>
    <s v="SALMONES AUCAR"/>
    <n v="3104579"/>
    <s v="ELABORACIÓN Y CONSERVACIÓN DE PESCADO Y PRODUCTO DE PESCADO"/>
    <x v="3"/>
    <n v="136"/>
    <s v="Hierro / hierro disuelto"/>
    <n v="3.668312E-3"/>
    <x v="0"/>
    <s v="DS90/2000 del MINSEGPRES"/>
    <s v="Quemchi"/>
    <s v="Chiloé"/>
    <x v="6"/>
    <n v="625248"/>
    <n v="5330558"/>
    <n v="18"/>
    <s v="Tabla 5"/>
    <s v="Mar"/>
    <x v="10"/>
  </r>
  <r>
    <s v="GOLDEN OMEGA S.A."/>
    <s v="GOLDEN OMEGA "/>
    <n v="2369657"/>
    <s v="ELABORACIÓN DE ACEITES Y GRASAS DE ORIGEN VEGETAL Y ANIMAL"/>
    <x v="1"/>
    <n v="29"/>
    <s v="Fluoruros"/>
    <n v="3.6080000000000001E-3"/>
    <x v="0"/>
    <s v="DS90/2000 del MINSEGPRES"/>
    <s v="Arica"/>
    <s v="Arica"/>
    <x v="9"/>
    <n v="360868"/>
    <n v="7953532"/>
    <n v="19"/>
    <s v="Tabla 5"/>
    <s v="Mar"/>
    <x v="6"/>
  </r>
  <r>
    <s v="GOLDEN OMEGA S.A."/>
    <s v="GOLDEN OMEGA "/>
    <n v="2369657"/>
    <s v="ELABORACIÓN DE ACEITES Y GRASAS DE ORIGEN VEGETAL Y ANIMAL"/>
    <x v="1"/>
    <n v="29"/>
    <s v="Sulfuros"/>
    <n v="3.6080000000000001E-3"/>
    <x v="0"/>
    <s v="DS90/2000 del MINSEGPRES"/>
    <s v="Arica"/>
    <s v="Arica"/>
    <x v="9"/>
    <n v="360868"/>
    <n v="7953532"/>
    <n v="19"/>
    <s v="Tabla 5"/>
    <s v="Mar"/>
    <x v="0"/>
  </r>
  <r>
    <s v="AGROINDUSTRIAS LOMAS COLORADAS LTDA"/>
    <s v="AGROIND.LOMAS COLORADAS"/>
    <n v="555"/>
    <s v="PRODUCCIÓN, PROCESAMIENTO Y CONSERVACIÓN DE CARNE Y PRODUCTOS CÁRNICOS"/>
    <x v="13"/>
    <n v="186"/>
    <s v="Zinc"/>
    <n v="3.5998599999999999E-3"/>
    <x v="0"/>
    <s v="DS90/2000 del MINSEGPRES"/>
    <s v="San Pedro de la Paz"/>
    <s v="Concepción"/>
    <x v="0"/>
    <n v="665732"/>
    <n v="5916608"/>
    <n v="18"/>
    <s v="Tabla 5"/>
    <s v="Mar"/>
    <x v="8"/>
  </r>
  <r>
    <s v="CAMANCHACA PESCA SUR S.A."/>
    <s v="PLANTA CORONEL"/>
    <n v="5441910"/>
    <s v="ELABORACIÓN Y CONSERVACIÓN DE PESCADO Y PRODUCTO DE PESCADO"/>
    <x v="3"/>
    <n v="223"/>
    <s v="Molibdeno"/>
    <n v="3.5312199999999998E-3"/>
    <x v="0"/>
    <s v="DS90/2000 del MINSEGPRES"/>
    <s v="Coronel"/>
    <s v="Concepción"/>
    <x v="0"/>
    <n v="664349"/>
    <n v="5900893"/>
    <n v="18"/>
    <s v="Tabla 5"/>
    <s v="Mar"/>
    <x v="8"/>
  </r>
  <r>
    <s v="CAMANCHACA PESCA SUR S.A."/>
    <s v="PLANTA CORONEL"/>
    <n v="5441910"/>
    <s v="ELABORACIÓN Y CONSERVACIÓN DE PESCADO Y PRODUCTO DE PESCADO"/>
    <x v="3"/>
    <n v="182"/>
    <s v="Cobre"/>
    <n v="3.5222880000000002E-3"/>
    <x v="0"/>
    <s v="DS90/2000 del MINSEGPRES"/>
    <s v="Coronel"/>
    <s v="Concepción"/>
    <x v="0"/>
    <n v="664349"/>
    <n v="5900893"/>
    <n v="18"/>
    <s v="Tabla 5"/>
    <s v="Mar"/>
    <x v="8"/>
  </r>
  <r>
    <s v="PAQUITO CHILE LIMITADA"/>
    <s v="PAQUITO CHILE LIMITADA"/>
    <n v="322405"/>
    <s v="ACTIVIDAD NO BIEN ESPECIFICADA"/>
    <x v="3"/>
    <n v="816"/>
    <s v="Fluoruros"/>
    <n v="3.5130169999999998E-3"/>
    <x v="0"/>
    <s v="DS90/2000 del MINSEGPRES"/>
    <s v="Dalcahue"/>
    <s v="Chiloé"/>
    <x v="6"/>
    <n v="609431"/>
    <n v="5306038"/>
    <n v="18"/>
    <s v="Tabla 5"/>
    <s v="Mar"/>
    <x v="6"/>
  </r>
  <r>
    <s v="PATAGONIA SALMON FARMING S A"/>
    <s v="PATAGONIA SALMON FARMING"/>
    <n v="5441899"/>
    <s v="EXPLOTACIÓN DE CRIADEROS DE PECES Y PRODUCTOS DEL MAR EN GENERAL (ACUICULTURA); Y SERVICIOS RELACIONADOS"/>
    <x v="3"/>
    <n v="169"/>
    <s v="Fluoruros"/>
    <n v="3.4641429999999998E-3"/>
    <x v="0"/>
    <s v="DS90/2000 del MINSEGPRES"/>
    <s v="Puerto Montt"/>
    <s v="Llanquihue"/>
    <x v="6"/>
    <n v="660224"/>
    <n v="5389722"/>
    <n v="18"/>
    <s v="Tabla 5"/>
    <s v="Mar"/>
    <x v="6"/>
  </r>
  <r>
    <s v="FUNDACION CHINQUIHUE"/>
    <s v="FUNDACIÓN CHINQUIHUE"/>
    <n v="5441826"/>
    <s v="ELABORACIÓN Y CONSERVACIÓN DE PESCADO Y PRODUCTO DE PESCADO"/>
    <x v="1"/>
    <n v="102"/>
    <s v="Sustancias Activas de Azul de Metileno"/>
    <n v="3.3203759999999999E-3"/>
    <x v="0"/>
    <s v="DS90/2000 del MINSEGPRES"/>
    <s v="Puerto Montt"/>
    <s v="Llanquihue"/>
    <x v="6"/>
    <n v="664372"/>
    <n v="5402202"/>
    <n v="18"/>
    <s v="Tabla 4"/>
    <s v="Mar"/>
    <x v="7"/>
  </r>
  <r>
    <s v="BLUE SHELL S A"/>
    <s v="BLUE SHELL S.A."/>
    <n v="5441847"/>
    <s v="ELABORACIÓN Y CONSERVACIÓN DE PESCADO Y PRODUCTO DE PESCADO"/>
    <x v="5"/>
    <n v="123"/>
    <s v="Cobre"/>
    <n v="3.2500739999999999E-3"/>
    <x v="0"/>
    <s v="DS90/2000 del MINSEGPRES"/>
    <s v="Dalcahue"/>
    <s v="Chiloé"/>
    <x v="6"/>
    <n v="612411"/>
    <n v="5308272"/>
    <n v="18"/>
    <s v="Tabla 5"/>
    <s v="Mar"/>
    <x v="8"/>
  </r>
  <r>
    <s v="LOTA PROTEIN S A"/>
    <s v="LOTA PROTEIN S.A."/>
    <n v="5441924"/>
    <s v="ELABORACIÓN Y CONSERVACIÓN DE PESCADO Y PRODUCTO DE PESCADO"/>
    <x v="3"/>
    <n v="197"/>
    <s v="Níquel"/>
    <n v="3.2074899999999999E-3"/>
    <x v="0"/>
    <s v="DS90/2000 del MINSEGPRES"/>
    <s v="Lota"/>
    <s v="Concepción"/>
    <x v="0"/>
    <n v="663777"/>
    <n v="5892531"/>
    <n v="18"/>
    <s v="Tabla 5"/>
    <s v="Mar"/>
    <x v="8"/>
  </r>
  <r>
    <s v="LOTA PROTEIN S A"/>
    <s v="LOTA PROTEIN S.A."/>
    <n v="5441924"/>
    <s v="ELABORACIÓN Y CONSERVACIÓN DE PESCADO Y PRODUCTO DE PESCADO"/>
    <x v="3"/>
    <n v="197"/>
    <s v="Molibdeno"/>
    <n v="3.2074899999999999E-3"/>
    <x v="0"/>
    <s v="DS90/2000 del MINSEGPRES"/>
    <s v="Lota"/>
    <s v="Concepción"/>
    <x v="0"/>
    <n v="663777"/>
    <n v="5892531"/>
    <n v="18"/>
    <s v="Tabla 5"/>
    <s v="Mar"/>
    <x v="8"/>
  </r>
  <r>
    <s v="LOTA PROTEIN S A"/>
    <s v="LOTA PROTEIN S.A."/>
    <n v="5441924"/>
    <s v="ELABORACIÓN Y CONSERVACIÓN DE PESCADO Y PRODUCTO DE PESCADO"/>
    <x v="3"/>
    <n v="197"/>
    <s v="Cromo Total"/>
    <n v="3.2074899999999999E-3"/>
    <x v="0"/>
    <s v="DS90/2000 del MINSEGPRES"/>
    <s v="Lota"/>
    <s v="Concepción"/>
    <x v="0"/>
    <n v="663777"/>
    <n v="5892531"/>
    <n v="18"/>
    <s v="Tabla 5"/>
    <s v="Mar"/>
    <x v="8"/>
  </r>
  <r>
    <s v="LOTA PROTEIN S A"/>
    <s v="LOTA PROTEIN S.A."/>
    <n v="5441924"/>
    <s v="ELABORACIÓN Y CONSERVACIÓN DE PESCADO Y PRODUCTO DE PESCADO"/>
    <x v="3"/>
    <n v="197"/>
    <s v="Selenio"/>
    <n v="3.2074899999999999E-3"/>
    <x v="0"/>
    <s v="DS90/2000 del MINSEGPRES"/>
    <s v="Lota"/>
    <s v="Concepción"/>
    <x v="0"/>
    <n v="663777"/>
    <n v="5892531"/>
    <n v="18"/>
    <s v="Tabla 5"/>
    <s v="Mar"/>
    <x v="13"/>
  </r>
  <r>
    <s v="CIA CONTRACTUAL MINERA CANDELARIA"/>
    <s v="PUERTO Y PLANTA DESALINIZADORA DE CANDELARIA"/>
    <n v="5461392"/>
    <s v="EXTRACCIÓN DE COBRE."/>
    <x v="2"/>
    <n v="240"/>
    <s v="Selenio"/>
    <n v="3.1720479999999998E-3"/>
    <x v="0"/>
    <s v="DS90/2000 del MINSEGPRES"/>
    <s v="Caldera"/>
    <s v="Copiapó"/>
    <x v="3"/>
    <n v="317512"/>
    <n v="7005987"/>
    <n v="19"/>
    <s v="Tabla 5"/>
    <s v="Mar"/>
    <x v="13"/>
  </r>
  <r>
    <s v="CORPESCA S A"/>
    <s v="PLANTA SUR"/>
    <n v="1625860"/>
    <s v="ELABORACIÓN Y CONSERVACIÓN DE PESCADO Y PRODUCTO DE PESCADO"/>
    <x v="3"/>
    <n v="31"/>
    <s v="Mercurio"/>
    <n v="3.167076E-3"/>
    <x v="0"/>
    <s v="DS90/2000 del MINSEGPRES"/>
    <s v="Arica"/>
    <s v="Arica"/>
    <x v="9"/>
    <n v="361056"/>
    <n v="7952583"/>
    <n v="19"/>
    <s v="Tabla 5"/>
    <s v="Mar"/>
    <x v="8"/>
  </r>
  <r>
    <s v="ORIZON S A"/>
    <s v="ORIZON PLANTA COQUIMBO"/>
    <n v="5460025"/>
    <s v="ELABORACIÓN Y CONSERVACIÓN DE PESCADO Y PRODUCTO DE PESCADO"/>
    <x v="3"/>
    <n v="69"/>
    <s v="Molibdeno"/>
    <n v="3.1565159999999998E-3"/>
    <x v="0"/>
    <s v="DS90/2000 del MINSEGPRES"/>
    <s v="Coquimbo"/>
    <s v="Elqui"/>
    <x v="7"/>
    <n v="272113"/>
    <n v="6682917"/>
    <n v="19"/>
    <s v="Tabla 5"/>
    <s v="Mar"/>
    <x v="8"/>
  </r>
  <r>
    <s v="ORIZON S A"/>
    <s v="ORIZON PLANTA COQUIMBO"/>
    <n v="5460025"/>
    <s v="ELABORACIÓN Y CONSERVACIÓN DE PESCADO Y PRODUCTO DE PESCADO"/>
    <x v="3"/>
    <n v="69"/>
    <s v="Plomo"/>
    <n v="3.1565159999999998E-3"/>
    <x v="0"/>
    <s v="DS90/2000 del MINSEGPRES"/>
    <s v="Coquimbo"/>
    <s v="Elqui"/>
    <x v="7"/>
    <n v="272113"/>
    <n v="6682917"/>
    <n v="19"/>
    <s v="Tabla 5"/>
    <s v="Mar"/>
    <x v="8"/>
  </r>
  <r>
    <s v="CORP NACIONAL DEL COBRE DE CHILE"/>
    <s v="REFINERIA VENTANAS"/>
    <n v="2443"/>
    <s v="FUNDICIÓN DE METALES NO FERROSOS"/>
    <x v="7"/>
    <n v="72"/>
    <s v="Plomo"/>
    <n v="3.1186450000000002E-3"/>
    <x v="0"/>
    <s v="DS90/2000 del MINSEGPRES"/>
    <s v="Puchuncaví"/>
    <s v="Valparaíso"/>
    <x v="1"/>
    <n v="267422"/>
    <n v="6372051"/>
    <n v="19"/>
    <s v="Tabla 4"/>
    <s v="Mar"/>
    <x v="8"/>
  </r>
  <r>
    <s v="AQUAINNOVO SA"/>
    <s v="PISCICULTURA EXPERIMENTAL CITA"/>
    <n v="5441938"/>
    <s v="EXPLOTACIÓN DE CRIADEROS DE PECES Y PRODUCTOS DEL MAR EN GENERAL (ACUICULTURA); Y SERVICIOS RELACIONADOS"/>
    <x v="3"/>
    <n v="216"/>
    <s v="Cromo hexavalente"/>
    <n v="3.1017890000000002E-3"/>
    <x v="0"/>
    <s v="DS90/2000 del MINSEGPRES"/>
    <s v="Puerto Montt"/>
    <s v="Llanquihue"/>
    <x v="6"/>
    <n v="693242"/>
    <n v="5391614"/>
    <n v="18"/>
    <s v="Tabla 5"/>
    <s v="Mar"/>
    <x v="8"/>
  </r>
  <r>
    <s v="MINERA CENTINELA"/>
    <s v="MUELLE CENTINELA"/>
    <n v="3489349"/>
    <s v="EXPLOTACIÓN DE OTRAS MINAS Y CANTERAS N.C.P."/>
    <x v="2"/>
    <n v="66"/>
    <s v="Molibdeno"/>
    <n v="3.005827E-3"/>
    <x v="0"/>
    <s v="DS90/2000 del MINSEGPRES"/>
    <s v="Mejillones"/>
    <s v="Antofagasta"/>
    <x v="2"/>
    <n v="365341"/>
    <n v="7477672"/>
    <n v="19"/>
    <s v="Tabla 5"/>
    <s v="Mar"/>
    <x v="8"/>
  </r>
  <r>
    <s v="COMPLEJO INDUSTRIAL MOLYNOR SA"/>
    <s v="COMLEJO INDUSTRIAL MOLYNOR"/>
    <n v="1031669"/>
    <s v="FABRICACIÓN DE OTROS PRODUCTOS ELABORADOS DE METAL N.C.P."/>
    <x v="7"/>
    <n v="166"/>
    <s v="Zinc"/>
    <n v="2.995761E-3"/>
    <x v="0"/>
    <s v="DS90/2000 del MINSEGPRES"/>
    <s v="Mejillones"/>
    <s v="Antofagasta"/>
    <x v="2"/>
    <n v="359230"/>
    <n v="7449142"/>
    <n v="19"/>
    <s v="Tabla 5"/>
    <s v="Mar"/>
    <x v="8"/>
  </r>
  <r>
    <s v="SALMONES CAILIN S.A."/>
    <s v="PLANTA PROCESO CAILIN"/>
    <n v="2584"/>
    <s v="EXPLOTACIÓN DE CRIADEROS DE PECES Y PRODUCTOS DEL MAR EN GENERAL (ACUICULTURA); Y SERVICIOS RELACIONADOS"/>
    <x v="3"/>
    <n v="15"/>
    <s v="Sulfuros"/>
    <n v="2.959176E-3"/>
    <x v="0"/>
    <s v="DS90/2000 del MINSEGPRES"/>
    <s v="Quellón"/>
    <s v="Chiloé"/>
    <x v="6"/>
    <n v="613352"/>
    <n v="5224861"/>
    <n v="18"/>
    <s v="Tabla 5"/>
    <s v="Mar"/>
    <x v="0"/>
  </r>
  <r>
    <s v="PESQUERA GRIMAR S.A."/>
    <s v="PESQUERA GRIMAR"/>
    <n v="5441925"/>
    <s v="ELABORACIÓN Y CONSERVACIÓN DE PESCADO Y PRODUCTO DE PESCADO"/>
    <x v="8"/>
    <n v="198"/>
    <s v="Sustancias Activas de Azul de Metileno"/>
    <n v="2.9453510000000001E-3"/>
    <x v="0"/>
    <s v="DS90/2000 del MINSEGPRES"/>
    <s v="Coronel"/>
    <s v="Concepción"/>
    <x v="0"/>
    <n v="663389"/>
    <n v="5908331"/>
    <n v="18"/>
    <s v="Tabla 5"/>
    <s v="Mar"/>
    <x v="7"/>
  </r>
  <r>
    <s v="DANISCO CHILE S A"/>
    <s v="DANISCO"/>
    <n v="5441825"/>
    <s v="EXPLOTACIÓN DE CRIADEROS DE PECES Y PRODUCTOS DEL MAR EN GENERAL (ACUICULTURA); Y SERVICIOS RELACIONADOS"/>
    <x v="4"/>
    <n v="100"/>
    <s v="Cromo Total"/>
    <n v="2.89938E-3"/>
    <x v="0"/>
    <s v="DS90/2000 del MINSEGPRES"/>
    <s v="Calbuco"/>
    <s v="Llanquihue"/>
    <x v="6"/>
    <n v="629163"/>
    <n v="5373077"/>
    <n v="18"/>
    <s v="Tabla 5"/>
    <s v="Mar"/>
    <x v="8"/>
  </r>
  <r>
    <s v="SALMOPROCESOS S A"/>
    <s v="SALMOPROCESOS S.A."/>
    <n v="5441861"/>
    <s v="ELABORACIÓN Y CONSERVACIÓN DE PESCADO Y PRODUCTO DE PESCADO"/>
    <x v="3"/>
    <n v="137"/>
    <s v="Manganeso"/>
    <n v="2.8822840000000001E-3"/>
    <x v="0"/>
    <s v="DS90/2000 del MINSEGPRES"/>
    <s v="Chonchi"/>
    <s v="Chiloé"/>
    <x v="6"/>
    <n v="601290"/>
    <n v="5280000"/>
    <n v="18"/>
    <s v="Tabla 5"/>
    <s v="Mar"/>
    <x v="8"/>
  </r>
  <r>
    <s v="SERVICIOS DE ACUICULTURA ACUIMAG SOCIEDAD ANONIMA"/>
    <s v="PISCICULTURA DE RECIRCULACION RIO HOLLEMBERG"/>
    <n v="5458408"/>
    <s v="EXPLOTACIÓN DE CRIADEROS DE PECES Y PRODUCTOS DEL MAR EN GENERAL (ACUICULTURA); Y SERVICIOS RELACIONADOS"/>
    <x v="3"/>
    <n v="229"/>
    <s v="Estaño"/>
    <n v="2.874003E-3"/>
    <x v="0"/>
    <s v="DS90/2000 del MINSEGPRES"/>
    <s v="Natales"/>
    <s v="Ultima Esperanza"/>
    <x v="4"/>
    <n v="675279"/>
    <n v="4246582"/>
    <n v="18"/>
    <s v="Tabla 5"/>
    <s v="Mar"/>
    <x v="8"/>
  </r>
  <r>
    <s v="COMPANIA DE PETROLEOS DE CHILE COPEC S A"/>
    <s v="PLANTA DE LUBRICANTES COPEC"/>
    <n v="5453597"/>
    <s v="ACTIVIDAD NO BIEN ESPECIFICADA"/>
    <x v="5"/>
    <n v="81"/>
    <s v="Zinc"/>
    <n v="2.8637440000000001E-3"/>
    <x v="0"/>
    <s v="DS90/2000 del MINSEGPRES"/>
    <s v="Quintero"/>
    <s v="Valparaíso"/>
    <x v="1"/>
    <n v="266043"/>
    <n v="6370539"/>
    <n v="19"/>
    <s v="Tabla 5"/>
    <s v="Mar"/>
    <x v="8"/>
  </r>
  <r>
    <s v="FUNDACION CHILE"/>
    <s v="ESTACION EXPERIMENTAL QUILLAIPE"/>
    <n v="5441926"/>
    <s v="INVESTIGACIONES Y DESARROLLO EXPERIMENTAL EN EL CAMPO DE LAS CIENCIAS NATURALES Y LA INGENIERÍA"/>
    <x v="4"/>
    <n v="202"/>
    <s v="Índice de fenol"/>
    <n v="2.8610200000000001E-3"/>
    <x v="0"/>
    <s v="DS90/2000 del MINSEGPRES"/>
    <s v="Puerto Montt"/>
    <s v="Llanquihue"/>
    <x v="6"/>
    <n v="689019"/>
    <n v="5397140"/>
    <n v="18"/>
    <s v="Tabla 4"/>
    <s v="Mar"/>
    <x v="12"/>
  </r>
  <r>
    <s v="PROCESOS INDUSTRIALES CROWAN UNO LIMITADA"/>
    <s v="CROWAN UNO LTDA"/>
    <n v="5441949"/>
    <s v="FABRICACIÓN DE PRODUCTOS DE REFINACIÓN DE PETRÓLEO"/>
    <x v="12"/>
    <n v="95"/>
    <s v="Estaño"/>
    <n v="2.8589290000000001E-3"/>
    <x v="0"/>
    <s v="DS90/2000 del MINSEGPRES"/>
    <s v="San Antonio"/>
    <s v="San Antonio"/>
    <x v="1"/>
    <n v="257290"/>
    <n v="6278895"/>
    <n v="19"/>
    <s v="Tabla 4"/>
    <s v="Mar"/>
    <x v="8"/>
  </r>
  <r>
    <s v="PESQUERA GRIMAR S.A."/>
    <s v="PESQUERA GRIMAR"/>
    <n v="5441925"/>
    <s v="ELABORACIÓN Y CONSERVACIÓN DE PESCADO Y PRODUCTO DE PESCADO"/>
    <x v="8"/>
    <n v="198"/>
    <s v="Sulfuros"/>
    <n v="2.8522560000000001E-3"/>
    <x v="0"/>
    <s v="DS90/2000 del MINSEGPRES"/>
    <s v="Coronel"/>
    <s v="Concepción"/>
    <x v="0"/>
    <n v="663389"/>
    <n v="5908331"/>
    <n v="18"/>
    <s v="Tabla 5"/>
    <s v="Mar"/>
    <x v="0"/>
  </r>
  <r>
    <s v="EWOS CHILE ALIMENTOS LIMITADA"/>
    <s v="EWOS CHILE ALIMENTOS LIMITADA"/>
    <n v="5441913"/>
    <s v="ELABORACIÓN DE ALIMENTOS PREPARADOS PARA ANIMALES"/>
    <x v="4"/>
    <n v="184"/>
    <s v="Sustancias Activas de Azul de Metileno"/>
    <n v="2.8446000000000001E-3"/>
    <x v="0"/>
    <s v="DS90/2000 del MINSEGPRES"/>
    <s v="Coronel"/>
    <s v="Concepción"/>
    <x v="0"/>
    <n v="663306"/>
    <n v="5908658"/>
    <n v="18"/>
    <s v="Tabla 5"/>
    <s v="Mar"/>
    <x v="7"/>
  </r>
  <r>
    <s v="SALMOPROCESOS S A"/>
    <s v="SALMOPROCESOS S.A."/>
    <n v="5441861"/>
    <s v="ELABORACIÓN Y CONSERVACIÓN DE PESCADO Y PRODUCTO DE PESCADO"/>
    <x v="3"/>
    <n v="137"/>
    <s v="Boro"/>
    <n v="2.8136910000000001E-3"/>
    <x v="0"/>
    <s v="DS90/2000 del MINSEGPRES"/>
    <s v="Chonchi"/>
    <s v="Chiloé"/>
    <x v="6"/>
    <n v="601290"/>
    <n v="5280000"/>
    <n v="18"/>
    <s v="Tabla 5"/>
    <s v="Mar"/>
    <x v="9"/>
  </r>
  <r>
    <s v="PESQUERA BAHIA CORONEL S A"/>
    <s v="PLANTA  CORONEL"/>
    <n v="3612"/>
    <s v="ELABORACIÓN Y CONSERVACIÓN DE PESCADO Y PRODUCTO DE PESCADO"/>
    <x v="3"/>
    <n v="454"/>
    <s v="Hidrocarburos volátiles"/>
    <n v="2.7983999999999999E-3"/>
    <x v="0"/>
    <s v="DS90/2000 del MINSEGPRES"/>
    <s v="Coronel"/>
    <s v="Concepción"/>
    <x v="0"/>
    <n v="663624"/>
    <n v="5901073"/>
    <n v="18"/>
    <s v="Tabla 5"/>
    <s v="Mar"/>
    <x v="4"/>
  </r>
  <r>
    <s v="CLEANAIRTECH SUDAMERICA S.A."/>
    <s v="PLANTA DESALINIZADORA"/>
    <n v="5457592"/>
    <s v="CAPTACIÓN, DEPURACIÓN Y DISTRIBUCIÓN DE AGUA"/>
    <x v="4"/>
    <n v="224"/>
    <s v="Cianuro"/>
    <n v="2.7617919999999999E-3"/>
    <x v="0"/>
    <s v="DS90/2000 del MINSEGPRES"/>
    <s v="Caldera"/>
    <s v="Copiapó"/>
    <x v="3"/>
    <n v="320210"/>
    <n v="7026122"/>
    <n v="19"/>
    <s v="Tabla 5"/>
    <s v="Mar"/>
    <x v="14"/>
  </r>
  <r>
    <s v="PESQUERA TUBUL S A"/>
    <s v="PESQUERA TUBUL SA"/>
    <n v="5441907"/>
    <s v="ELABORACIÓN Y CONSERVACIÓN DE PESCADO Y PRODUCTO DE PESCADO"/>
    <x v="8"/>
    <n v="177"/>
    <s v="Molibdeno"/>
    <n v="2.7474190000000001E-3"/>
    <x v="0"/>
    <s v="DS90/2000 del MINSEGPRES"/>
    <s v="Coronel"/>
    <s v="Concepción"/>
    <x v="0"/>
    <n v="662899"/>
    <n v="5908917"/>
    <n v="18"/>
    <s v="Tabla 5"/>
    <s v="Mar"/>
    <x v="8"/>
  </r>
  <r>
    <s v="MANUFACTURA DE CUEROS DEL SUR LIMITADA"/>
    <s v="MANUFACTURA DE CUEROS DEL SUR"/>
    <n v="5441898"/>
    <s v="CURTIDO Y ADOBO DE CUEROS"/>
    <x v="11"/>
    <n v="168"/>
    <s v="Cobre"/>
    <n v="2.7097340000000001E-3"/>
    <x v="0"/>
    <s v="DS90/2000 del MINSEGPRES"/>
    <s v="Puerto Montt"/>
    <s v="Llanquihue"/>
    <x v="6"/>
    <n v="669594"/>
    <n v="5404969"/>
    <n v="18"/>
    <s v="Tabla 5"/>
    <s v="Mar"/>
    <x v="8"/>
  </r>
  <r>
    <s v="MARINE HARVEST CHILE S A"/>
    <s v="PLANTA CAICAEN"/>
    <n v="91042"/>
    <s v="ELABORACIÓN Y CONSERVACIÓN DE PESCADO Y PRODUCTO DE PESCADO"/>
    <x v="3"/>
    <n v="146"/>
    <s v="Sustancias Activas de Azul de Metileno"/>
    <n v="2.7069680000000001E-3"/>
    <x v="0"/>
    <s v="DS90/2000 del MINSEGPRES"/>
    <s v="Calbuco"/>
    <s v="Llanquihue"/>
    <x v="6"/>
    <n v="652307"/>
    <n v="5370805"/>
    <n v="18"/>
    <s v="Tabla 5"/>
    <s v="Mar"/>
    <x v="7"/>
  </r>
  <r>
    <s v="UNIVERSIDAD AUSTRAL DE CHILE"/>
    <s v="HATCHERY DE INVERTEBRADOS MARINOS"/>
    <n v="5441844"/>
    <s v="ELABORACIÓN Y CONSERVACIÓN DE PESCADO Y PRODUCTO DE PESCADO"/>
    <x v="1"/>
    <n v="120"/>
    <s v="Hierro / hierro disuelto"/>
    <n v="2.6936799999999999E-3"/>
    <x v="0"/>
    <s v="DS90/2000 del MINSEGPRES"/>
    <s v="Puerto Montt"/>
    <s v="Llanquihue"/>
    <x v="6"/>
    <n v="675558"/>
    <n v="5404472"/>
    <n v="18"/>
    <s v="Tabla 4"/>
    <s v="Mar"/>
    <x v="10"/>
  </r>
  <r>
    <s v="SALMONES CAMANCHACA S A"/>
    <s v="PLANTA DE PROCESO TOMÉ"/>
    <n v="2326955"/>
    <s v="ELABORACIÓN Y CONSERVACIÓN DE PESCADO Y PRODUCTO DE PESCADO"/>
    <x v="3"/>
    <n v="225"/>
    <s v="Fluoruros"/>
    <n v="2.653112E-3"/>
    <x v="0"/>
    <s v="DS90/2000 del MINSEGPRES"/>
    <s v="Tomé"/>
    <s v="Concepción"/>
    <x v="0"/>
    <n v="684207"/>
    <n v="5944943"/>
    <n v="18"/>
    <s v="Tabla 5"/>
    <s v="Mar"/>
    <x v="6"/>
  </r>
  <r>
    <s v="EXPORTADORA LOS FIORDOS LIMITADA"/>
    <s v="PISCICULTURA PARGUA"/>
    <n v="5469458"/>
    <s v="EXPLOTACIÓN DE CRIADEROS DE PECES Y PRODUCTOS DEL MAR EN GENERAL (ACUICULTURA); Y SERVICIOS RELACIONADOS"/>
    <x v="3"/>
    <n v="865"/>
    <s v="Cianuro"/>
    <n v="2.6083199999999999E-3"/>
    <x v="0"/>
    <s v="DS90/2000 del MINSEGPRES"/>
    <s v="Calbuco"/>
    <s v="Llanquihue"/>
    <x v="6"/>
    <n v="632955"/>
    <n v="5371852"/>
    <n v="18"/>
    <s v="Tabla 5"/>
    <s v="Mar"/>
    <x v="14"/>
  </r>
  <r>
    <s v="ANTARFOOD S A"/>
    <s v="PLANTA PROCESO ANTARFOOD"/>
    <n v="4523"/>
    <s v="EXPLOTACIÓN DE CRIADEROS DE PECES Y PRODUCTOS DEL MAR EN GENERAL (ACUICULTURA); Y SERVICIOS RELACIONADOS"/>
    <x v="3"/>
    <n v="14"/>
    <s v="Triclorometano"/>
    <n v="2.5916770000000001E-3"/>
    <x v="0"/>
    <s v="DS90/2000 del MINSEGPRES"/>
    <s v="Chonchi"/>
    <s v="Chiloé"/>
    <x v="6"/>
    <n v="601559"/>
    <n v="5279271"/>
    <n v="18"/>
    <s v="Tabla 5"/>
    <s v="Mar"/>
    <x v="15"/>
  </r>
  <r>
    <s v="UNIVERSIDAD DE LOS LAGOS"/>
    <s v="CENTRO METRI"/>
    <n v="5441843"/>
    <s v="ACTIVIDAD NO BIEN ESPECIFICADA"/>
    <x v="4"/>
    <n v="119"/>
    <s v="Manganeso"/>
    <n v="2.5804830000000002E-3"/>
    <x v="0"/>
    <s v="DS90/2000 del MINSEGPRES"/>
    <s v="Puerto Montt"/>
    <s v="Llanquihue"/>
    <x v="6"/>
    <n v="691363"/>
    <n v="5392729"/>
    <n v="18"/>
    <s v="Tabla 4"/>
    <s v="Mar"/>
    <x v="8"/>
  </r>
  <r>
    <s v="MARINE HARVEST CHILE S A"/>
    <s v="PLANTA DE COSECHA"/>
    <n v="5441879"/>
    <s v="EXPLOTACIÓN DE CRIADEROS DE PECES Y PRODUCTOS DEL MAR EN GENERAL (ACUICULTURA); Y SERVICIOS RELACIONADOS"/>
    <x v="3"/>
    <n v="155"/>
    <s v="Zinc"/>
    <n v="2.5702160000000002E-3"/>
    <x v="0"/>
    <s v="DS90/2000 del MINSEGPRES"/>
    <s v="Aysén"/>
    <s v="Aisén"/>
    <x v="10"/>
    <n v="670603"/>
    <n v="4962432"/>
    <n v="18"/>
    <s v="Tabla 4"/>
    <s v="Mar"/>
    <x v="8"/>
  </r>
  <r>
    <s v="AGROINDUSTRIAS LOMAS COLORADAS LTDA"/>
    <s v="AGROIND.LOMAS COLORADAS"/>
    <n v="555"/>
    <s v="PRODUCCIÓN, PROCESAMIENTO Y CONSERVACIÓN DE CARNE Y PRODUCTOS CÁRNICOS"/>
    <x v="13"/>
    <n v="186"/>
    <s v="Hierro / hierro disuelto"/>
    <n v="2.5641000000000001E-3"/>
    <x v="0"/>
    <s v="DS90/2000 del MINSEGPRES"/>
    <s v="San Pedro de la Paz"/>
    <s v="Concepción"/>
    <x v="0"/>
    <n v="665732"/>
    <n v="5916608"/>
    <n v="18"/>
    <s v="Tabla 5"/>
    <s v="Mar"/>
    <x v="10"/>
  </r>
  <r>
    <s v="PESQUERA EDEN LTDA"/>
    <s v="PESQUERA EDEN LTDA"/>
    <n v="5441886"/>
    <s v="PESCA EXTRACTIVA: Y SERVICIOS RELACIONADOS"/>
    <x v="3"/>
    <n v="163"/>
    <s v="Cobre"/>
    <n v="2.5355909999999998E-3"/>
    <x v="0"/>
    <s v="DS90/2000 del MINSEGPRES"/>
    <s v="Natales"/>
    <s v="Ultima Esperanza"/>
    <x v="4"/>
    <n v="671281"/>
    <n v="4269595"/>
    <n v="18"/>
    <s v="Tabla 5"/>
    <s v="Mar"/>
    <x v="8"/>
  </r>
  <r>
    <s v="COMPLEJO INDUSTRIAL MOLYNOR SA"/>
    <s v="COMLEJO INDUSTRIAL MOLYNOR"/>
    <n v="1031669"/>
    <s v="FABRICACIÓN DE OTROS PRODUCTOS ELABORADOS DE METAL N.C.P."/>
    <x v="7"/>
    <n v="166"/>
    <s v="Estaño"/>
    <n v="2.4926380000000001E-3"/>
    <x v="0"/>
    <s v="DS90/2000 del MINSEGPRES"/>
    <s v="Mejillones"/>
    <s v="Antofagasta"/>
    <x v="2"/>
    <n v="359230"/>
    <n v="7449142"/>
    <n v="19"/>
    <s v="Tabla 5"/>
    <s v="Mar"/>
    <x v="8"/>
  </r>
  <r>
    <s v="AGUAS CHANAR S A"/>
    <m/>
    <n v="4588297"/>
    <s v="ELIMINACIÓN DE DESPERDICIOS Y AGUAS RESIDUALES, SANEAMIENTO Y ACTIVIDADES SIMILARES"/>
    <x v="10"/>
    <s v="7-99542570-3304-400"/>
    <s v="Níquel"/>
    <n v="2.4784199999999998E-3"/>
    <x v="0"/>
    <s v="DS90/2000 del MINSEGPRES"/>
    <s v="Huasco"/>
    <s v="Huasco"/>
    <x v="3"/>
    <m/>
    <m/>
    <m/>
    <s v="Sin Información"/>
    <s v="Mar"/>
    <x v="8"/>
  </r>
  <r>
    <s v="UNIVERSIDAD AUSTRAL DE CHILE"/>
    <s v="HATCHERY DE INVERTEBRADOS MARINOS"/>
    <n v="5441844"/>
    <s v="ELABORACIÓN Y CONSERVACIÓN DE PESCADO Y PRODUCTO DE PESCADO"/>
    <x v="1"/>
    <n v="120"/>
    <s v="Hidrocarburos volátiles"/>
    <n v="2.4781859999999998E-3"/>
    <x v="0"/>
    <s v="DS90/2000 del MINSEGPRES"/>
    <s v="Puerto Montt"/>
    <s v="Llanquihue"/>
    <x v="6"/>
    <n v="675558"/>
    <n v="5404472"/>
    <n v="18"/>
    <s v="Tabla 4"/>
    <s v="Mar"/>
    <x v="4"/>
  </r>
  <r>
    <s v="MOLY COP CHILE S A"/>
    <s v="MOLY COP CHILE PLANTA MEJILLONES"/>
    <n v="84134"/>
    <s v="FABRICACIÓN DE OTROS PRODUCTOS ELABORADOS DE METAL N.C.P."/>
    <x v="7"/>
    <n v="67"/>
    <s v="Molibdeno"/>
    <n v="2.463884E-3"/>
    <x v="0"/>
    <s v="DS90/2000 del MINSEGPRES"/>
    <s v="Mejillones"/>
    <s v="Antofagasta"/>
    <x v="2"/>
    <n v="356128"/>
    <n v="7446435"/>
    <n v="19"/>
    <s v="Tabla 4"/>
    <s v="Mar"/>
    <x v="8"/>
  </r>
  <r>
    <s v="CAMANCHACA PESCA SUR S.A."/>
    <s v="PLANTA HARINA CAMANCHACA"/>
    <n v="245556"/>
    <s v="ELABORACIÓN Y CONSERVACIÓN DE PESCADO Y PRODUCTO DE PESCADO"/>
    <x v="3"/>
    <n v="668"/>
    <s v="Sustancias Activas de Azul de Metileno"/>
    <n v="2.431E-3"/>
    <x v="0"/>
    <s v="DS90/2000 del MINSEGPRES"/>
    <s v="Talcahuano"/>
    <s v="Concepción"/>
    <x v="0"/>
    <n v="669445"/>
    <n v="5933647"/>
    <n v="18"/>
    <s v="Tabla 4"/>
    <s v="Mar"/>
    <x v="7"/>
  </r>
  <r>
    <s v="FORESTAL Y PAPELERA CONCEPCION S A"/>
    <s v="FORESTAL Y PAPELERA CONCEPCION S A"/>
    <n v="5441937"/>
    <s v="FABRICACIÓN DE PASTAS DE MADERA, PAPEL Y CARTÓN"/>
    <x v="6"/>
    <n v="214"/>
    <s v="Cromo hexavalente"/>
    <n v="2.4288000000000001E-3"/>
    <x v="0"/>
    <s v="DS90/2000 del MINSEGPRES"/>
    <s v="Coronel"/>
    <s v="Concepción"/>
    <x v="0"/>
    <n v="667926"/>
    <n v="5932321"/>
    <n v="18"/>
    <s v="Tabla 5"/>
    <s v="Mar"/>
    <x v="8"/>
  </r>
  <r>
    <s v="FORESTAL Y PAPELERA CONCEPCION S A"/>
    <s v="FORESTAL Y PAPELERA CONCEPCION S A"/>
    <n v="5441937"/>
    <s v="FABRICACIÓN DE PASTAS DE MADERA, PAPEL Y CARTÓN"/>
    <x v="6"/>
    <n v="214"/>
    <s v="Fluoruros"/>
    <n v="2.4288000000000001E-3"/>
    <x v="0"/>
    <s v="DS90/2000 del MINSEGPRES"/>
    <s v="Coronel"/>
    <s v="Concepción"/>
    <x v="0"/>
    <n v="667926"/>
    <n v="5932321"/>
    <n v="18"/>
    <s v="Tabla 5"/>
    <s v="Mar"/>
    <x v="6"/>
  </r>
  <r>
    <s v="PESQUERA GRIMAR S.A."/>
    <s v="PESQUERA GRIMAR"/>
    <n v="5441925"/>
    <s v="ELABORACIÓN Y CONSERVACIÓN DE PESCADO Y PRODUCTO DE PESCADO"/>
    <x v="8"/>
    <n v="198"/>
    <s v="Aluminio"/>
    <n v="2.3464390000000001E-3"/>
    <x v="0"/>
    <s v="DS90/2000 del MINSEGPRES"/>
    <s v="Coronel"/>
    <s v="Concepción"/>
    <x v="0"/>
    <n v="663389"/>
    <n v="5908331"/>
    <n v="18"/>
    <s v="Tabla 5"/>
    <s v="Mar"/>
    <x v="8"/>
  </r>
  <r>
    <s v="PESCA Y CULTIVOS DON JORGE LTDA"/>
    <s v="PESCA Y CULTIVOS DON JORGE LTDA"/>
    <n v="5441853"/>
    <s v="ELABORACIÓN Y CONSERVACIÓN DE PESCADO Y PRODUCTO DE PESCADO"/>
    <x v="1"/>
    <n v="129"/>
    <s v="Sustancias Activas de Azul de Metileno"/>
    <n v="2.330183E-3"/>
    <x v="0"/>
    <s v="DS90/2000 del MINSEGPRES"/>
    <s v="Castro"/>
    <s v="Chiloé"/>
    <x v="6"/>
    <n v="599367"/>
    <n v="5292620"/>
    <n v="18"/>
    <s v="Tabla 5"/>
    <s v="Mar"/>
    <x v="7"/>
  </r>
  <r>
    <s v="MAR VIVO S A"/>
    <s v="KM 12"/>
    <n v="324803"/>
    <s v="ELABORACIÓN Y CONSERVACIÓN DE PESCADO Y PRODUCTO DE PESCADO"/>
    <x v="3"/>
    <n v="106"/>
    <s v="Sustancias Activas de Azul de Metileno"/>
    <n v="2.3297999999999999E-3"/>
    <x v="0"/>
    <s v="DS90/2000 del MINSEGPRES"/>
    <s v="Puerto Montt"/>
    <s v="Llanquihue"/>
    <x v="6"/>
    <n v="663533"/>
    <n v="5401523"/>
    <n v="18"/>
    <s v="Tabla 5"/>
    <s v="Mar"/>
    <x v="7"/>
  </r>
  <r>
    <s v="CORP NACIONAL DEL COBRE DE CHILE"/>
    <s v="REFINERIA VENTANAS"/>
    <n v="2443"/>
    <s v="FUNDICIÓN DE METALES NO FERROSOS"/>
    <x v="7"/>
    <n v="72"/>
    <s v="Cianuro"/>
    <n v="2.3103490000000002E-3"/>
    <x v="0"/>
    <s v="DS90/2000 del MINSEGPRES"/>
    <s v="Puchuncaví"/>
    <s v="Valparaíso"/>
    <x v="1"/>
    <n v="267422"/>
    <n v="6372051"/>
    <n v="19"/>
    <s v="Tabla 4"/>
    <s v="Mar"/>
    <x v="14"/>
  </r>
  <r>
    <s v="ENAP REFINERIAS S A"/>
    <s v="EMPRESA NACIONAL DEL PETRÓLEO (ENAP)"/>
    <n v="6760"/>
    <s v="FABRICACIÓN DE PRODUCTOS DE REFINACIÓN DE PETRÓLEO"/>
    <x v="11"/>
    <n v="73"/>
    <s v="Mercurio"/>
    <n v="2.3055969999999999E-3"/>
    <x v="0"/>
    <s v="DS90/2000 del MINSEGPRES"/>
    <s v="Concón"/>
    <s v="Valparaíso"/>
    <x v="1"/>
    <n v="265599"/>
    <n v="6354307"/>
    <n v="19"/>
    <s v="Tabla 5"/>
    <s v="Mar"/>
    <x v="8"/>
  </r>
  <r>
    <s v="E.CL S.A."/>
    <s v="CENTRAL TERMICA TOCOPILLA"/>
    <n v="5441787"/>
    <s v="GENERACIÓN, CAPTACIÓN Y DISTRIBUCIÓN DE ENERGÍA ELÉCTRICA"/>
    <x v="0"/>
    <n v="58"/>
    <s v="Aluminio"/>
    <n v="2.2989999999999998E-3"/>
    <x v="0"/>
    <s v="DS90/2000 del MINSEGPRES"/>
    <s v="Tocopilla"/>
    <s v="Tocopilla"/>
    <x v="2"/>
    <n v="374777"/>
    <n v="7556040"/>
    <n v="19"/>
    <s v="Tabla 4"/>
    <s v="Mar"/>
    <x v="8"/>
  </r>
  <r>
    <s v="EMPRESA NACIONAL DEL PETROLEO"/>
    <s v="GREGORIO"/>
    <n v="4586065"/>
    <s v="EXTRACCIÓN DE PETRÓLEO CRUDO Y GAS NATURAL;"/>
    <x v="5"/>
    <n v="158"/>
    <s v="Aceites y grasas"/>
    <n v="2.2659999999999998E-3"/>
    <x v="0"/>
    <s v="DS90/2000 del MINSEGPRES"/>
    <s v="San Gregorio"/>
    <s v="Magallanes"/>
    <x v="4"/>
    <n v="418703"/>
    <n v="4168935"/>
    <n v="19"/>
    <s v="Tabla 5"/>
    <s v="Mar"/>
    <x v="3"/>
  </r>
  <r>
    <s v="PESQUERA FRIOSUR S A"/>
    <s v="PESQUERA FRIOSUR S.A."/>
    <n v="5441878"/>
    <s v="EXPLOTACIÓN DE CRIADEROS DE PECES Y PRODUCTOS DEL MAR EN GENERAL (ACUICULTURA); Y SERVICIOS RELACIONADOS"/>
    <x v="8"/>
    <n v="154"/>
    <s v="Hierro / hierro disuelto"/>
    <n v="2.2347180000000001E-3"/>
    <x v="0"/>
    <s v="DS90/2000 del MINSEGPRES"/>
    <s v="Aysén"/>
    <s v="Aisén"/>
    <x v="10"/>
    <n v="670274"/>
    <n v="4963366"/>
    <n v="18"/>
    <s v="Tabla 5"/>
    <s v="Mar"/>
    <x v="10"/>
  </r>
  <r>
    <s v="ANTARFOOD S A"/>
    <s v="PLANTA PROCESO ANTARFOOD"/>
    <n v="4523"/>
    <s v="EXPLOTACIÓN DE CRIADEROS DE PECES Y PRODUCTOS DEL MAR EN GENERAL (ACUICULTURA); Y SERVICIOS RELACIONADOS"/>
    <x v="3"/>
    <n v="14"/>
    <s v="Manganeso"/>
    <n v="2.2098159999999999E-3"/>
    <x v="0"/>
    <s v="DS90/2000 del MINSEGPRES"/>
    <s v="Chonchi"/>
    <s v="Chiloé"/>
    <x v="6"/>
    <n v="601559"/>
    <n v="5279271"/>
    <n v="18"/>
    <s v="Tabla 5"/>
    <s v="Mar"/>
    <x v="8"/>
  </r>
  <r>
    <s v="FORESTAL Y PAPELERA CONCEPCION S A"/>
    <s v="FORESTAL Y PAPELERA CONCEPCION S A"/>
    <n v="5441937"/>
    <s v="FABRICACIÓN DE PASTAS DE MADERA, PAPEL Y CARTÓN"/>
    <x v="6"/>
    <n v="214"/>
    <s v="Cianuro"/>
    <n v="2.1859200000000001E-3"/>
    <x v="0"/>
    <s v="DS90/2000 del MINSEGPRES"/>
    <s v="Coronel"/>
    <s v="Concepción"/>
    <x v="0"/>
    <n v="667926"/>
    <n v="5932321"/>
    <n v="18"/>
    <s v="Tabla 5"/>
    <s v="Mar"/>
    <x v="14"/>
  </r>
  <r>
    <s v="FORESTAL Y PAPELERA CONCEPCION S A"/>
    <s v="FORESTAL Y PAPELERA CONCEPCION S A"/>
    <n v="5441937"/>
    <s v="FABRICACIÓN DE PASTAS DE MADERA, PAPEL Y CARTÓN"/>
    <x v="6"/>
    <n v="214"/>
    <s v="Níquel"/>
    <n v="2.1859200000000001E-3"/>
    <x v="0"/>
    <s v="DS90/2000 del MINSEGPRES"/>
    <s v="Coronel"/>
    <s v="Concepción"/>
    <x v="0"/>
    <n v="667926"/>
    <n v="5932321"/>
    <n v="18"/>
    <s v="Tabla 5"/>
    <s v="Mar"/>
    <x v="8"/>
  </r>
  <r>
    <s v="GRANJAMAR S A"/>
    <s v="GRANJAMAR SA"/>
    <n v="244861"/>
    <s v="ELABORACIÓN Y CONSERVACIÓN DE PESCADO Y PRODUCTO DE PESCADO"/>
    <x v="4"/>
    <n v="285"/>
    <s v="Cobre"/>
    <n v="2.184779E-3"/>
    <x v="0"/>
    <s v="DS90/2000 del MINSEGPRES"/>
    <s v="Coquimbo"/>
    <s v="Elqui"/>
    <x v="7"/>
    <n v="258859"/>
    <n v="6650139"/>
    <n v="19"/>
    <s v="Tabla 4"/>
    <s v="Mar"/>
    <x v="8"/>
  </r>
  <r>
    <s v="PESQUERA TRANS ANTARTIC LIMITADA"/>
    <s v="TRANS ANTARTIC"/>
    <n v="5441836"/>
    <s v="ELABORACIÓN Y CONSERVACIÓN DE PESCADO Y PRODUCTO DE PESCADO"/>
    <x v="3"/>
    <n v="112"/>
    <s v="Boro"/>
    <n v="2.1788799999999998E-3"/>
    <x v="0"/>
    <s v="DS90/2000 del MINSEGPRES"/>
    <s v="Puerto Montt"/>
    <s v="Llanquihue"/>
    <x v="6"/>
    <n v="668070"/>
    <n v="5404268"/>
    <n v="18"/>
    <s v="Tabla 5"/>
    <s v="Mar"/>
    <x v="9"/>
  </r>
  <r>
    <s v="MINERA ESCONDIDA LIMITADA"/>
    <s v="PUNTA COLOSO 0"/>
    <n v="64565"/>
    <s v="CAPTACIÓN, DEPURACIÓN Y DISTRIBUCIÓN DE AGUA"/>
    <x v="2"/>
    <n v="65"/>
    <s v="Mercurio"/>
    <n v="2.1682709999999998E-3"/>
    <x v="0"/>
    <s v="DS90/2000 del MINSEGPRES"/>
    <s v="Antofagasta"/>
    <s v="Antofagasta"/>
    <x v="2"/>
    <n v="349933"/>
    <n v="7370869"/>
    <n v="19"/>
    <s v="Tabla 5"/>
    <s v="Mar"/>
    <x v="8"/>
  </r>
  <r>
    <s v="MAINSTREAM CHILE S A"/>
    <s v="PLANTA QUEMCHI   PROSAL"/>
    <n v="5441859"/>
    <s v="ELABORACIÓN Y CONSERVACIÓN DE PESCADO Y PRODUCTO DE PESCADO"/>
    <x v="3"/>
    <n v="135"/>
    <s v="Hidrocarburos volátiles"/>
    <n v="2.1617199999999998E-3"/>
    <x v="0"/>
    <s v="DS90/2000 del MINSEGPRES"/>
    <s v="Quemchi"/>
    <s v="Chiloé"/>
    <x v="6"/>
    <n v="624871"/>
    <n v="5332438"/>
    <n v="18"/>
    <s v="Tabla 5"/>
    <s v="Mar"/>
    <x v="4"/>
  </r>
  <r>
    <s v="FUNDACION CHILE"/>
    <s v="ESTACION EXPERIMENTAL QUILLAIPE"/>
    <n v="5441926"/>
    <s v="INVESTIGACIONES Y DESARROLLO EXPERIMENTAL EN EL CAMPO DE LAS CIENCIAS NATURALES Y LA INGENIERÍA"/>
    <x v="4"/>
    <n v="206"/>
    <s v="Hidrocarburos fijos"/>
    <n v="2.1581999999999999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6"/>
    <s v="Hidrocarburos totales"/>
    <n v="2.1581999999999999E-3"/>
    <x v="0"/>
    <s v="DS90/2000 del MINSEGPRES"/>
    <s v="Puerto Montt"/>
    <s v="Llanquihue"/>
    <x v="6"/>
    <n v="689019"/>
    <n v="5397140"/>
    <n v="18"/>
    <s v="Tabla 4"/>
    <s v="Mar"/>
    <x v="4"/>
  </r>
  <r>
    <s v="CONGELADOS Y CONSERVAS FITZ ROY S A"/>
    <s v="FITZ ROY"/>
    <n v="5441823"/>
    <s v="EXPLOTACIÓN DE CRIADEROS DE PECES Y PRODUCTOS DEL MAR EN GENERAL (ACUICULTURA); Y SERVICIOS RELACIONADOS"/>
    <x v="3"/>
    <n v="98"/>
    <s v="Triclorometano"/>
    <n v="2.157801E-3"/>
    <x v="0"/>
    <s v="DS90/2000 del MINSEGPRES"/>
    <s v="Calbuco"/>
    <s v="Llanquihue"/>
    <x v="6"/>
    <n v="655100"/>
    <n v="5373000"/>
    <n v="18"/>
    <s v="Tabla 5"/>
    <s v="Mar"/>
    <x v="15"/>
  </r>
  <r>
    <s v="CAMANCHACA PESCA SUR S.A."/>
    <s v="PLANTA CORONEL"/>
    <n v="5441910"/>
    <s v="ELABORACIÓN Y CONSERVACIÓN DE PESCADO Y PRODUCTO DE PESCADO"/>
    <x v="3"/>
    <n v="223"/>
    <s v="Cadmio"/>
    <n v="2.1187319999999999E-3"/>
    <x v="0"/>
    <s v="DS90/2000 del MINSEGPRES"/>
    <s v="Coronel"/>
    <s v="Concepción"/>
    <x v="0"/>
    <n v="664349"/>
    <n v="5900893"/>
    <n v="18"/>
    <s v="Tabla 5"/>
    <s v="Mar"/>
    <x v="8"/>
  </r>
  <r>
    <s v="CAMANCHACA PESCA SUR S.A."/>
    <s v="PLANTA CORONEL"/>
    <n v="5441910"/>
    <s v="ELABORACIÓN Y CONSERVACIÓN DE PESCADO Y PRODUCTO DE PESCADO"/>
    <x v="3"/>
    <n v="223"/>
    <s v="Índice de fenol"/>
    <n v="2.1187319999999999E-3"/>
    <x v="0"/>
    <s v="DS90/2000 del MINSEGPRES"/>
    <s v="Coronel"/>
    <s v="Concepción"/>
    <x v="0"/>
    <n v="664349"/>
    <n v="5900893"/>
    <n v="18"/>
    <s v="Tabla 5"/>
    <s v="Mar"/>
    <x v="12"/>
  </r>
  <r>
    <s v="CIA MINERA DEL PACIFICO S A"/>
    <s v="PLANTA DE PELLETS"/>
    <n v="4586095"/>
    <s v="EXTRACCIÓN DE MINERALES DE HIERRO"/>
    <x v="2"/>
    <n v="881"/>
    <s v="Cadmio"/>
    <n v="2.0788949999999999E-3"/>
    <x v="0"/>
    <s v="DS90/2000 del MINSEGPRES"/>
    <s v="Huasco"/>
    <s v="Huasco"/>
    <x v="3"/>
    <n v="279810"/>
    <n v="6848483"/>
    <n v="19"/>
    <s v="Tabla 5"/>
    <s v="Mar"/>
    <x v="8"/>
  </r>
  <r>
    <s v="CIA MINERA DEL PACIFICO S A"/>
    <s v="PLANTA DE PELLETS"/>
    <n v="4586095"/>
    <s v="EXTRACCIÓN DE MINERALES DE HIERRO"/>
    <x v="2"/>
    <n v="881"/>
    <s v="Mercurio"/>
    <n v="2.0788949999999999E-3"/>
    <x v="0"/>
    <s v="DS90/2000 del MINSEGPRES"/>
    <s v="Huasco"/>
    <s v="Huasco"/>
    <x v="3"/>
    <n v="279810"/>
    <n v="6848483"/>
    <n v="19"/>
    <s v="Tabla 5"/>
    <s v="Mar"/>
    <x v="8"/>
  </r>
  <r>
    <s v="CAMANCHACA PESCA SUR S.A."/>
    <s v="PLANTA CORONEL"/>
    <n v="5441910"/>
    <s v="ELABORACIÓN Y CONSERVACIÓN DE PESCADO Y PRODUCTO DE PESCADO"/>
    <x v="3"/>
    <n v="182"/>
    <s v="Manganeso"/>
    <n v="2.0756339999999998E-3"/>
    <x v="0"/>
    <s v="DS90/2000 del MINSEGPRES"/>
    <s v="Coronel"/>
    <s v="Concepción"/>
    <x v="0"/>
    <n v="664349"/>
    <n v="5900893"/>
    <n v="18"/>
    <s v="Tabla 5"/>
    <s v="Mar"/>
    <x v="8"/>
  </r>
  <r>
    <s v="SOC PESQUERA SILGAR LIMITADA"/>
    <s v="SOCIEDAD PESQUERA SILGAR LIMITADA."/>
    <n v="5441863"/>
    <s v="ACTIVIDAD NO BIEN ESPECIFICADA"/>
    <x v="3"/>
    <n v="139"/>
    <s v="Nitrógeno Total Kjeldahl"/>
    <n v="2.0625130000000002E-3"/>
    <x v="0"/>
    <s v="DS90/2000 del MINSEGPRES"/>
    <s v="Ancud"/>
    <s v="Chiloé"/>
    <x v="6"/>
    <n v="602012"/>
    <n v="5364047"/>
    <n v="18"/>
    <s v="Tabla 5"/>
    <s v="Mar"/>
    <x v="5"/>
  </r>
  <r>
    <s v="PESQUERA BAHIA CALDERA S A"/>
    <s v="PESQUERA BAHIA CALDERA SA"/>
    <n v="5441772"/>
    <s v="ELABORACIÓN Y CONSERVACIÓN DE PESCADO Y PRODUCTO DE PESCADO"/>
    <x v="3"/>
    <n v="40"/>
    <s v="Índice de fenol"/>
    <n v="2.0613559999999999E-3"/>
    <x v="0"/>
    <s v="DS90/2000 del MINSEGPRES"/>
    <s v="Caldera"/>
    <s v="Copiapó"/>
    <x v="3"/>
    <n v="320792"/>
    <n v="7006516"/>
    <n v="19"/>
    <s v="Tabla 5"/>
    <s v="Mar"/>
    <x v="12"/>
  </r>
  <r>
    <s v="SALMOPROCESOS S A"/>
    <s v="SALMOPROCESOS S.A."/>
    <n v="5441861"/>
    <s v="ELABORACIÓN Y CONSERVACIÓN DE PESCADO Y PRODUCTO DE PESCADO"/>
    <x v="3"/>
    <n v="137"/>
    <s v="Fósforo Total"/>
    <n v="2.061312E-3"/>
    <x v="0"/>
    <s v="DS90/2000 del MINSEGPRES"/>
    <s v="Chonchi"/>
    <s v="Chiloé"/>
    <x v="6"/>
    <n v="601290"/>
    <n v="5280000"/>
    <n v="18"/>
    <s v="Tabla 5"/>
    <s v="Mar"/>
    <x v="5"/>
  </r>
  <r>
    <s v="RIO DULCE S A"/>
    <s v="RIO DULCE S.A."/>
    <n v="5441867"/>
    <s v="EXPLOTACIÓN DE CRIADEROS DE PECES Y PRODUCTOS DEL MAR EN GENERAL (ACUICULTURA); Y SERVICIOS RELACIONADOS"/>
    <x v="4"/>
    <n v="143"/>
    <s v="Índice de fenol"/>
    <n v="2.0316980000000002E-3"/>
    <x v="0"/>
    <s v="DS90/2000 del MINSEGPRES"/>
    <s v="Quellón"/>
    <s v="Chiloé"/>
    <x v="6"/>
    <n v="615081"/>
    <n v="522511"/>
    <n v="18"/>
    <s v="Tabla 5"/>
    <s v="Mar"/>
    <x v="12"/>
  </r>
  <r>
    <s v="HIDROCULTIVOS S A"/>
    <s v="HIDROCULTIVOS EL MORRO"/>
    <n v="5441779"/>
    <s v="EXPLOTACIÓN DE CRIADEROS DE PECES Y PRODUCTOS DEL MAR EN GENERAL (ACUICULTURA); Y SERVICIOS RELACIONADOS"/>
    <x v="3"/>
    <n v="47"/>
    <s v="Sustancias Activas de Azul de Metileno"/>
    <n v="2.02972E-3"/>
    <x v="0"/>
    <s v="DS90/2000 del MINSEGPRES"/>
    <s v="Caldera"/>
    <s v="Copiapó"/>
    <x v="3"/>
    <n v="311424"/>
    <n v="6996633"/>
    <n v="19"/>
    <s v="Tabla 5"/>
    <s v="Mar"/>
    <x v="7"/>
  </r>
  <r>
    <s v="PESQUERA Y CONSERVERA TAMAI LTDA"/>
    <s v="PESQUERA TAMAI LTDA"/>
    <n v="322191"/>
    <s v="ELABORACIÓN Y CONSERVACIÓN DE PESCADO Y PRODUCTO DE PESCADO"/>
    <x v="3"/>
    <n v="754"/>
    <s v="Cobre"/>
    <n v="2.0260679999999998E-3"/>
    <x v="0"/>
    <s v="DS90/2000 del MINSEGPRES"/>
    <s v="Puerto Montt"/>
    <s v="Llanquihue"/>
    <x v="6"/>
    <n v="664071"/>
    <n v="5402166"/>
    <n v="18"/>
    <s v="Tabla 4"/>
    <s v="Mar"/>
    <x v="8"/>
  </r>
  <r>
    <s v="RIO DULCE S A"/>
    <s v="RIO DULCE S.A."/>
    <n v="5441867"/>
    <s v="EXPLOTACIÓN DE CRIADEROS DE PECES Y PRODUCTOS DEL MAR EN GENERAL (ACUICULTURA); Y SERVICIOS RELACIONADOS"/>
    <x v="4"/>
    <n v="143"/>
    <s v="Molibdeno"/>
    <n v="2.0184959999999998E-3"/>
    <x v="0"/>
    <s v="DS90/2000 del MINSEGPRES"/>
    <s v="Quellón"/>
    <s v="Chiloé"/>
    <x v="6"/>
    <n v="615081"/>
    <n v="522511"/>
    <n v="18"/>
    <s v="Tabla 5"/>
    <s v="Mar"/>
    <x v="8"/>
  </r>
  <r>
    <s v="PESQUERA QUINTERO SA"/>
    <s v="PESQUERA QUINTERO S.A."/>
    <n v="5441804"/>
    <s v="ELABORACIÓN Y CONSERVACIÓN DE PESCADO Y PRODUCTO DE PESCADO"/>
    <x v="3"/>
    <n v="78"/>
    <s v="Plomo"/>
    <n v="1.96759E-3"/>
    <x v="0"/>
    <s v="DS90/2000 del MINSEGPRES"/>
    <s v="Quintero"/>
    <s v="Valparaíso"/>
    <x v="1"/>
    <n v="263471"/>
    <n v="6370534"/>
    <n v="19"/>
    <s v="Tabla 4"/>
    <s v="Mar"/>
    <x v="8"/>
  </r>
  <r>
    <s v="FUNDACION CHILE"/>
    <s v="ESTACION EXPERIMENTAL QUILLAIPE"/>
    <n v="5441926"/>
    <s v="INVESTIGACIONES Y DESARROLLO EXPERIMENTAL EN EL CAMPO DE LAS CIENCIAS NATURALES Y LA INGENIERÍA"/>
    <x v="4"/>
    <n v="199"/>
    <s v="Hidrocarburos totales"/>
    <n v="1.9635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199"/>
    <s v="Hidrocarburos fijos"/>
    <n v="1.9635E-3"/>
    <x v="0"/>
    <s v="DS90/2000 del MINSEGPRES"/>
    <s v="Puerto Montt"/>
    <s v="Llanquihue"/>
    <x v="6"/>
    <n v="689019"/>
    <n v="5397140"/>
    <n v="18"/>
    <s v="Tabla 4"/>
    <s v="Mar"/>
    <x v="4"/>
  </r>
  <r>
    <s v="EMPRESA ELECTRICA COCHRANE S.P.A."/>
    <s v="CENTRAL TERMOELÉCTRICA COCHRANE"/>
    <n v="5452233"/>
    <s v="GENERACIÓN, CAPTACIÓN Y DISTRIBUCIÓN DE ENERGÍA ELÉCTRICA"/>
    <x v="0"/>
    <n v="854"/>
    <s v="Mercurio"/>
    <n v="1.9549849999999998E-3"/>
    <x v="0"/>
    <s v="DS90/2000 del MINSEGPRES"/>
    <s v="Mejillones"/>
    <s v="Antofagasta"/>
    <x v="2"/>
    <n v="359025"/>
    <n v="7448705"/>
    <n v="19"/>
    <s v="Tabla 4"/>
    <s v="Mar"/>
    <x v="8"/>
  </r>
  <r>
    <s v="SURPROCESO S.A."/>
    <s v="SURPROCESO S.A."/>
    <n v="317776"/>
    <s v="EXPLOTACIÓN DE CRIADEROS DE PECES Y PRODUCTOS DEL MAR EN GENERAL (ACUICULTURA); Y SERVICIOS RELACIONADOS"/>
    <x v="3"/>
    <n v="142"/>
    <s v="Molibdeno"/>
    <n v="1.9425340000000001E-3"/>
    <x v="0"/>
    <s v="DS90/2000 del MINSEGPRES"/>
    <s v="Quellón"/>
    <s v="Chiloé"/>
    <x v="6"/>
    <n v="618153"/>
    <n v="5224985"/>
    <n v="18"/>
    <s v="Tabla 5"/>
    <s v="Mar"/>
    <x v="8"/>
  </r>
  <r>
    <s v="PESQUERA Y CONSERVERA TAMAI LTDA"/>
    <s v="PESQUERA TAMAI LTDA"/>
    <n v="322191"/>
    <s v="ELABORACIÓN Y CONSERVACIÓN DE PESCADO Y PRODUCTO DE PESCADO"/>
    <x v="3"/>
    <n v="754"/>
    <s v="Zinc"/>
    <n v="1.935165E-3"/>
    <x v="0"/>
    <s v="DS90/2000 del MINSEGPRES"/>
    <s v="Puerto Montt"/>
    <s v="Llanquihue"/>
    <x v="6"/>
    <n v="664071"/>
    <n v="5402166"/>
    <n v="18"/>
    <s v="Tabla 4"/>
    <s v="Mar"/>
    <x v="8"/>
  </r>
  <r>
    <s v="FUNDACION CHILE"/>
    <s v="ESTACION EXPERIMENTAL QUILLAIPE"/>
    <n v="5441926"/>
    <s v="INVESTIGACIONES Y DESARROLLO EXPERIMENTAL EN EL CAMPO DE LAS CIENCIAS NATURALES Y LA INGENIERÍA"/>
    <x v="4"/>
    <n v="205"/>
    <s v="Hidrocarburos totales"/>
    <n v="1.9315999999999999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5"/>
    <s v="Hidrocarburos fijos"/>
    <n v="1.9315999999999999E-3"/>
    <x v="0"/>
    <s v="DS90/2000 del MINSEGPRES"/>
    <s v="Puerto Montt"/>
    <s v="Llanquihue"/>
    <x v="6"/>
    <n v="689019"/>
    <n v="5397140"/>
    <n v="18"/>
    <s v="Tabla 4"/>
    <s v="Mar"/>
    <x v="4"/>
  </r>
  <r>
    <s v="SALMONES ANTARTICA S A"/>
    <s v="SALMONES ANTÁRTICA S.A."/>
    <n v="5441862"/>
    <s v="ELABORACIÓN Y CONSERVACIÓN DE PESCADO Y PRODUCTO DE PESCADO"/>
    <x v="3"/>
    <n v="138"/>
    <s v="Triclorometano"/>
    <n v="1.9194780000000001E-3"/>
    <x v="0"/>
    <s v="DS90/2000 del MINSEGPRES"/>
    <s v="Chonchi"/>
    <s v="Chiloé"/>
    <x v="6"/>
    <n v="396959"/>
    <n v="4722167"/>
    <n v="18"/>
    <s v="Tabla 5"/>
    <s v="Mar"/>
    <x v="15"/>
  </r>
  <r>
    <s v="OPERACIONES COSTERAS S.A."/>
    <s v="OPERACIONES COSTERAS"/>
    <n v="5452365"/>
    <s v="ELABORACIÓN Y CONSERVACIÓN DE PESCADO Y PRODUCTO DE PESCADO"/>
    <x v="4"/>
    <n v="950"/>
    <s v="Fósforo Total"/>
    <n v="1.9139999999999999E-3"/>
    <x v="0"/>
    <s v="DS90/2000 del MINSEGPRES"/>
    <s v="Coronel"/>
    <s v="Concepción"/>
    <x v="0"/>
    <n v="663601"/>
    <n v="5901079"/>
    <n v="18"/>
    <s v="Tabla 5"/>
    <s v="Mar"/>
    <x v="5"/>
  </r>
  <r>
    <s v="SEAFOOD RESOURCES CHILE S A"/>
    <s v="SEAFOOD RESOURCES CHILE S.A. LAS CRUCES"/>
    <n v="5441927"/>
    <s v="ELABORACIÓN Y CONSERVACIÓN DE PESCADO Y PRODUCTO DE PESCADO"/>
    <x v="1"/>
    <n v="207"/>
    <s v="Selenio"/>
    <n v="1.905302E-3"/>
    <x v="0"/>
    <s v="DS90/2000 del MINSEGPRES"/>
    <s v="El Tabo"/>
    <s v="San Antonio"/>
    <x v="1"/>
    <n v="254716"/>
    <n v="6291218"/>
    <n v="19"/>
    <s v="Tabla 4"/>
    <s v="Mar"/>
    <x v="13"/>
  </r>
  <r>
    <s v="CONSERVAS Y CONGELADOS Y CIA LIMITADA"/>
    <s v="CONSERVAS Y CONGELADOS S.A."/>
    <n v="829"/>
    <s v="ELABORACIÓN Y CONSERVACIÓN DE PESCADO Y PRODUCTO DE PESCADO"/>
    <x v="1"/>
    <n v="891"/>
    <s v="Hierro / hierro disuelto"/>
    <n v="1.9032490000000001E-3"/>
    <x v="0"/>
    <s v="DS90/2000 del MINSEGPRES"/>
    <s v="Calbuco"/>
    <s v="Llanquihue"/>
    <x v="6"/>
    <n v="654359"/>
    <n v="5375063"/>
    <n v="18"/>
    <s v="Tabla 4"/>
    <s v="Mar"/>
    <x v="10"/>
  </r>
  <r>
    <s v="BLUMAR S.A."/>
    <s v="BLUMAR CORONEL"/>
    <n v="5441909"/>
    <s v="ELABORACIÓN Y CONSERVACIÓN DE PESCADO Y PRODUCTO DE PESCADO"/>
    <x v="3"/>
    <n v="179"/>
    <s v="Índice de fenol"/>
    <n v="1.9008E-3"/>
    <x v="0"/>
    <s v="DS90/2000 del MINSEGPRES"/>
    <s v="Coronel"/>
    <s v="Concepción"/>
    <x v="0"/>
    <n v="664405"/>
    <n v="5900722"/>
    <n v="18"/>
    <s v="Tabla 5"/>
    <s v="Mar"/>
    <x v="12"/>
  </r>
  <r>
    <s v="SURPROCESO S.A."/>
    <s v="SURPROCESO S.A."/>
    <n v="317776"/>
    <s v="EXPLOTACIÓN DE CRIADEROS DE PECES Y PRODUCTOS DEL MAR EN GENERAL (ACUICULTURA); Y SERVICIOS RELACIONADOS"/>
    <x v="3"/>
    <n v="142"/>
    <s v="Índice de fenol"/>
    <n v="1.8905040000000001E-3"/>
    <x v="0"/>
    <s v="DS90/2000 del MINSEGPRES"/>
    <s v="Quellón"/>
    <s v="Chiloé"/>
    <x v="6"/>
    <n v="618153"/>
    <n v="5224985"/>
    <n v="18"/>
    <s v="Tabla 5"/>
    <s v="Mar"/>
    <x v="12"/>
  </r>
  <r>
    <s v="COMPLEJO INDUSTRIAL MOLYNOR SA"/>
    <s v="COMLEJO INDUSTRIAL MOLYNOR"/>
    <n v="1031669"/>
    <s v="FABRICACIÓN DE OTROS PRODUCTOS ELABORADOS DE METAL N.C.P."/>
    <x v="7"/>
    <n v="166"/>
    <s v="Manganeso"/>
    <n v="1.8861870000000001E-3"/>
    <x v="0"/>
    <s v="DS90/2000 del MINSEGPRES"/>
    <s v="Mejillones"/>
    <s v="Antofagasta"/>
    <x v="2"/>
    <n v="359230"/>
    <n v="7449142"/>
    <n v="19"/>
    <s v="Tabla 5"/>
    <s v="Mar"/>
    <x v="8"/>
  </r>
  <r>
    <s v="PATAGONIA SALMON FARMING S A"/>
    <s v="PATAGONIA SALMON FARMING"/>
    <n v="5441899"/>
    <s v="EXPLOTACIÓN DE CRIADEROS DE PECES Y PRODUCTOS DEL MAR EN GENERAL (ACUICULTURA); Y SERVICIOS RELACIONADOS"/>
    <x v="3"/>
    <n v="169"/>
    <s v="Hierro / hierro disuelto"/>
    <n v="1.8735290000000001E-3"/>
    <x v="0"/>
    <s v="DS90/2000 del MINSEGPRES"/>
    <s v="Puerto Montt"/>
    <s v="Llanquihue"/>
    <x v="6"/>
    <n v="660224"/>
    <n v="5389722"/>
    <n v="18"/>
    <s v="Tabla 5"/>
    <s v="Mar"/>
    <x v="10"/>
  </r>
  <r>
    <s v="PATAGONIA SALMON FARMING S A"/>
    <s v="PATAGONIA SALMON FARMING"/>
    <n v="5441899"/>
    <s v="EXPLOTACIÓN DE CRIADEROS DE PECES Y PRODUCTOS DEL MAR EN GENERAL (ACUICULTURA); Y SERVICIOS RELACIONADOS"/>
    <x v="3"/>
    <n v="169"/>
    <s v="Sustancias Activas de Azul de Metileno"/>
    <n v="1.811537E-3"/>
    <x v="0"/>
    <s v="DS90/2000 del MINSEGPRES"/>
    <s v="Puerto Montt"/>
    <s v="Llanquihue"/>
    <x v="6"/>
    <n v="660224"/>
    <n v="5389722"/>
    <n v="18"/>
    <s v="Tabla 5"/>
    <s v="Mar"/>
    <x v="7"/>
  </r>
  <r>
    <s v="SERVICIOS Y REFINERIAS DEL NORTE S A"/>
    <s v="SERVICIOS Y REFINERIAS DEL NORTE S.A. SERENOR"/>
    <n v="5441762"/>
    <s v="ELABORACIÓN DE ACEITES Y GRASAS DE ORIGEN VEGETAL Y ANIMAL"/>
    <x v="3"/>
    <n v="32"/>
    <s v="Cadmio"/>
    <n v="1.793822E-3"/>
    <x v="0"/>
    <s v="DS90/2000 del MINSEGPRES"/>
    <s v="Iquique"/>
    <s v="Iquique"/>
    <x v="5"/>
    <n v="380654"/>
    <n v="7765373"/>
    <n v="19"/>
    <s v="Tabla 4"/>
    <s v="Mar"/>
    <x v="8"/>
  </r>
  <r>
    <s v="SOC COMERCIAL E INDUSTRIAL AGROMAR LIMITADA"/>
    <s v="PESQUERA AGROMAR"/>
    <n v="5441845"/>
    <s v="ELABORACIÓN Y CONSERVACIÓN DE PESCADO Y PRODUCTO DE PESCADO"/>
    <x v="13"/>
    <n v="121"/>
    <s v="Aluminio"/>
    <n v="1.7814720000000001E-3"/>
    <x v="0"/>
    <s v="DS90/2000 del MINSEGPRES"/>
    <s v="Dalcahue"/>
    <s v="Chiloé"/>
    <x v="6"/>
    <n v="611425"/>
    <n v="5307310"/>
    <n v="18"/>
    <s v="Tabla 5"/>
    <s v="Mar"/>
    <x v="8"/>
  </r>
  <r>
    <s v="SALMONES PACIFIC STAR S A"/>
    <s v="PLANTA DE PROCESO"/>
    <n v="5441857"/>
    <s v="ELABORACIÓN Y CONSERVACIÓN DE PESCADO Y PRODUCTO DE PESCADO"/>
    <x v="3"/>
    <n v="133"/>
    <s v="Manganeso"/>
    <n v="1.7794810000000001E-3"/>
    <x v="0"/>
    <s v="DS90/2000 del MINSEGPRES"/>
    <s v="Quellón"/>
    <s v="Chiloé"/>
    <x v="6"/>
    <n v="615298"/>
    <n v="5224992"/>
    <n v="18"/>
    <s v="Tabla 5"/>
    <s v="Mar"/>
    <x v="8"/>
  </r>
  <r>
    <s v="LOS GLACIARES S A"/>
    <s v="LOS GLACIARES"/>
    <n v="4605"/>
    <s v="ELABORACIÓN DE ACEITES Y GRASAS DE ORIGEN VEGETAL Y ANIMAL"/>
    <x v="1"/>
    <n v="103"/>
    <s v="Índice de fenol"/>
    <n v="1.7663519999999999E-3"/>
    <x v="0"/>
    <s v="DS90/2000 del MINSEGPRES"/>
    <s v="Puerto Montt"/>
    <s v="Llanquihue"/>
    <x v="6"/>
    <n v="662515"/>
    <n v="5398399"/>
    <n v="18"/>
    <s v="Tabla 5"/>
    <s v="Mar"/>
    <x v="12"/>
  </r>
  <r>
    <s v="CAMANCHACA PESCA SUR S.A."/>
    <s v="PLANTA CORONEL"/>
    <n v="5441910"/>
    <s v="ELABORACIÓN Y CONSERVACIÓN DE PESCADO Y PRODUCTO DE PESCADO"/>
    <x v="3"/>
    <n v="223"/>
    <s v="Cromo Total"/>
    <n v="1.7656099999999999E-3"/>
    <x v="0"/>
    <s v="DS90/2000 del MINSEGPRES"/>
    <s v="Coronel"/>
    <s v="Concepción"/>
    <x v="0"/>
    <n v="664349"/>
    <n v="5900893"/>
    <n v="18"/>
    <s v="Tabla 5"/>
    <s v="Mar"/>
    <x v="8"/>
  </r>
  <r>
    <s v="SALMONES CAMANCHACA S A"/>
    <s v="PLANTA DE PROCESO TOMÉ"/>
    <n v="2326955"/>
    <s v="ELABORACIÓN Y CONSERVACIÓN DE PESCADO Y PRODUCTO DE PESCADO"/>
    <x v="3"/>
    <n v="225"/>
    <s v="Cobre"/>
    <n v="1.7537519999999999E-3"/>
    <x v="0"/>
    <s v="DS90/2000 del MINSEGPRES"/>
    <s v="Tomé"/>
    <s v="Concepción"/>
    <x v="0"/>
    <n v="684207"/>
    <n v="5944943"/>
    <n v="18"/>
    <s v="Tabla 5"/>
    <s v="Mar"/>
    <x v="8"/>
  </r>
  <r>
    <s v="AGUAS CHANAR S A"/>
    <m/>
    <n v="4588297"/>
    <s v="ELIMINACIÓN DE DESPERDICIOS Y AGUAS RESIDUALES, SANEAMIENTO Y ACTIVIDADES SIMILARES"/>
    <x v="10"/>
    <s v="7-99542570-3304-400"/>
    <s v="Cianuro"/>
    <n v="1.7499600000000001E-3"/>
    <x v="0"/>
    <s v="DS90/2000 del MINSEGPRES"/>
    <s v="Huasco"/>
    <s v="Huasco"/>
    <x v="3"/>
    <m/>
    <m/>
    <m/>
    <s v="Sin Información"/>
    <s v="Mar"/>
    <x v="14"/>
  </r>
  <r>
    <s v="SOPESA S A"/>
    <s v="SOPESA"/>
    <n v="5441821"/>
    <s v="ELABORACIÓN Y CONSERVACIÓN DE PESCADO Y PRODUCTO DE PESCADO"/>
    <x v="4"/>
    <n v="96"/>
    <s v="Manganeso"/>
    <n v="1.742429E-3"/>
    <x v="0"/>
    <s v="DS90/2000 del MINSEGPRES"/>
    <s v="San Antonio"/>
    <s v="San Antonio"/>
    <x v="1"/>
    <n v="257104"/>
    <n v="6279310"/>
    <n v="19"/>
    <s v="Tabla 4"/>
    <s v="Mar"/>
    <x v="8"/>
  </r>
  <r>
    <s v="FORESTAL Y PAPELERA CONCEPCION S A"/>
    <s v="FORESTAL Y PAPELERA CONCEPCION S A"/>
    <n v="5441937"/>
    <s v="FABRICACIÓN DE PASTAS DE MADERA, PAPEL Y CARTÓN"/>
    <x v="6"/>
    <n v="214"/>
    <s v="Cadmio"/>
    <n v="1.7360640000000001E-3"/>
    <x v="0"/>
    <s v="DS90/2000 del MINSEGPRES"/>
    <s v="Coronel"/>
    <s v="Concepción"/>
    <x v="0"/>
    <n v="667926"/>
    <n v="5932321"/>
    <n v="18"/>
    <s v="Tabla 5"/>
    <s v="Mar"/>
    <x v="8"/>
  </r>
  <r>
    <s v="FUNDACION CHILE"/>
    <s v="ESTACION EXPERIMENTAL QUILLAIPE"/>
    <n v="5441926"/>
    <s v="INVESTIGACIONES Y DESARROLLO EXPERIMENTAL EN EL CAMPO DE LAS CIENCIAS NATURALES Y LA INGENIERÍA"/>
    <x v="4"/>
    <n v="200"/>
    <s v="Hidrocarburos totales"/>
    <n v="1.7105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0"/>
    <s v="Hidrocarburos fijos"/>
    <n v="1.7105E-3"/>
    <x v="0"/>
    <s v="DS90/2000 del MINSEGPRES"/>
    <s v="Puerto Montt"/>
    <s v="Llanquihue"/>
    <x v="6"/>
    <n v="689019"/>
    <n v="5397140"/>
    <n v="18"/>
    <s v="Tabla 4"/>
    <s v="Mar"/>
    <x v="4"/>
  </r>
  <r>
    <s v="PESQUERA EDEN LTDA"/>
    <s v="PESQUERA EDEN LTDA"/>
    <n v="5441886"/>
    <s v="PESCA EXTRACTIVA: Y SERVICIOS RELACIONADOS"/>
    <x v="3"/>
    <n v="163"/>
    <s v="Cromo Total"/>
    <n v="1.703263E-3"/>
    <x v="0"/>
    <s v="DS90/2000 del MINSEGPRES"/>
    <s v="Natales"/>
    <s v="Ultima Esperanza"/>
    <x v="4"/>
    <n v="671281"/>
    <n v="4269595"/>
    <n v="18"/>
    <s v="Tabla 5"/>
    <s v="Mar"/>
    <x v="8"/>
  </r>
  <r>
    <s v="BLUMAR S.A."/>
    <s v="BLUMAR CORONEL"/>
    <n v="5441909"/>
    <s v="ELABORACIÓN Y CONSERVACIÓN DE PESCADO Y PRODUCTO DE PESCADO"/>
    <x v="3"/>
    <n v="179"/>
    <s v="Cadmio"/>
    <n v="1.7028E-3"/>
    <x v="0"/>
    <s v="DS90/2000 del MINSEGPRES"/>
    <s v="Coronel"/>
    <s v="Concepción"/>
    <x v="0"/>
    <n v="664405"/>
    <n v="5900722"/>
    <n v="18"/>
    <s v="Tabla 5"/>
    <s v="Mar"/>
    <x v="8"/>
  </r>
  <r>
    <s v="FORESTAL Y PAPELERA CONCEPCION S A"/>
    <s v="FORESTAL Y PAPELERA CONCEPCION S A"/>
    <n v="5441937"/>
    <s v="FABRICACIÓN DE PASTAS DE MADERA, PAPEL Y CARTÓN"/>
    <x v="6"/>
    <n v="214"/>
    <s v="Estaño"/>
    <n v="1.70016E-3"/>
    <x v="0"/>
    <s v="DS90/2000 del MINSEGPRES"/>
    <s v="Coronel"/>
    <s v="Concepción"/>
    <x v="0"/>
    <n v="667926"/>
    <n v="5932321"/>
    <n v="18"/>
    <s v="Tabla 5"/>
    <s v="Mar"/>
    <x v="8"/>
  </r>
  <r>
    <s v="CORP NACIONAL DEL COBRE DE CHILE"/>
    <s v="REFINERIA VENTANAS"/>
    <n v="2443"/>
    <s v="FUNDICIÓN DE METALES NO FERROSOS"/>
    <x v="7"/>
    <n v="72"/>
    <s v="Selenio"/>
    <n v="1.6902880000000001E-3"/>
    <x v="0"/>
    <s v="DS90/2000 del MINSEGPRES"/>
    <s v="Puchuncaví"/>
    <s v="Valparaíso"/>
    <x v="1"/>
    <n v="267422"/>
    <n v="6372051"/>
    <n v="19"/>
    <s v="Tabla 4"/>
    <s v="Mar"/>
    <x v="13"/>
  </r>
  <r>
    <s v="AGUAS CHANAR S A"/>
    <m/>
    <n v="4588297"/>
    <s v="ELIMINACIÓN DE DESPERDICIOS Y AGUAS RESIDUALES, SANEAMIENTO Y ACTIVIDADES SIMILARES"/>
    <x v="10"/>
    <s v="7-99542570-3304-400"/>
    <s v="Plomo"/>
    <n v="1.6766999999999999E-3"/>
    <x v="0"/>
    <s v="DS90/2000 del MINSEGPRES"/>
    <s v="Huasco"/>
    <s v="Huasco"/>
    <x v="3"/>
    <m/>
    <m/>
    <m/>
    <s v="Sin Información"/>
    <s v="Mar"/>
    <x v="8"/>
  </r>
  <r>
    <s v="SALMONES CAMANCHACA S A"/>
    <s v="PROCESOS PRIMARIOS SAN JOSÉ"/>
    <n v="5441839"/>
    <s v="EXPLOTACIÓN DE CRIADEROS DE PECES Y PRODUCTOS DEL MAR EN GENERAL (ACUICULTURA); Y SERVICIOS RELACIONADOS"/>
    <x v="3"/>
    <n v="115"/>
    <s v="Triclorometano"/>
    <n v="1.673386E-3"/>
    <x v="0"/>
    <s v="DS90/2000 del MINSEGPRES"/>
    <s v="Calbuco"/>
    <s v="Llanquihue"/>
    <x v="6"/>
    <n v="650271"/>
    <n v="5372562"/>
    <n v="18"/>
    <s v="Tabla 5"/>
    <s v="Mar"/>
    <x v="15"/>
  </r>
  <r>
    <s v="CONSERVAS Y CONGELADOS Y CIA LIMITADA"/>
    <s v="CONSERVAS Y CONGELADOS S.A."/>
    <n v="829"/>
    <s v="ELABORACIÓN Y CONSERVACIÓN DE PESCADO Y PRODUCTO DE PESCADO"/>
    <x v="1"/>
    <n v="891"/>
    <s v="Sustancias Activas de Azul de Metileno"/>
    <n v="1.66971E-3"/>
    <x v="0"/>
    <s v="DS90/2000 del MINSEGPRES"/>
    <s v="Calbuco"/>
    <s v="Llanquihue"/>
    <x v="6"/>
    <n v="654359"/>
    <n v="5375063"/>
    <n v="18"/>
    <s v="Tabla 4"/>
    <s v="Mar"/>
    <x v="7"/>
  </r>
  <r>
    <s v="PESQUERA Y CONSERVERA CABO DE HORNOS SA"/>
    <s v="NMP CHILE"/>
    <n v="5452718"/>
    <s v="ACTIVIDAD NO BIEN ESPECIFICADA"/>
    <x v="3"/>
    <n v="674"/>
    <s v="Sulfuros"/>
    <n v="1.6592180000000001E-3"/>
    <x v="0"/>
    <s v="DS90/2000 del MINSEGPRES"/>
    <s v="Punta Arenas"/>
    <s v="Magallanes"/>
    <x v="4"/>
    <n v="375821"/>
    <n v="4120119"/>
    <n v="19"/>
    <s v="Tabla 5"/>
    <s v="Mar"/>
    <x v="0"/>
  </r>
  <r>
    <s v="PESQUERA GRIMAR S.A."/>
    <s v="PESQUERA GRIMAR"/>
    <n v="5441925"/>
    <s v="ELABORACIÓN Y CONSERVACIÓN DE PESCADO Y PRODUCTO DE PESCADO"/>
    <x v="8"/>
    <n v="198"/>
    <s v="Zinc"/>
    <n v="1.6407850000000001E-3"/>
    <x v="0"/>
    <s v="DS90/2000 del MINSEGPRES"/>
    <s v="Coronel"/>
    <s v="Concepción"/>
    <x v="0"/>
    <n v="663389"/>
    <n v="5908331"/>
    <n v="18"/>
    <s v="Tabla 5"/>
    <s v="Mar"/>
    <x v="8"/>
  </r>
  <r>
    <s v="ORIZON S A"/>
    <s v="PLANTA ORIZON NORTE"/>
    <n v="100618"/>
    <s v="ELABORACIÓN Y CONSERVACIÓN DE PESCADO Y PRODUCTO DE PESCADO"/>
    <x v="3"/>
    <n v="697"/>
    <s v="Cobre"/>
    <n v="1.630772E-3"/>
    <x v="0"/>
    <s v="DS90/2000 del MINSEGPRES"/>
    <s v="Coronel"/>
    <s v="Concepción"/>
    <x v="0"/>
    <n v="663128"/>
    <n v="5901025"/>
    <n v="18"/>
    <s v="Tabla 5"/>
    <s v="Mar"/>
    <x v="8"/>
  </r>
  <r>
    <s v="ALGAS MARINAS S A ALGAMAR"/>
    <s v="ALGAMAR PLANTA ANCUD"/>
    <n v="5001"/>
    <s v="ELABORACIÓN DE OTROS PRODUCTOS ALIMENTICIOS N.C.P."/>
    <x v="1"/>
    <n v="122"/>
    <s v="Fluoruros"/>
    <n v="1.6210739999999999E-3"/>
    <x v="0"/>
    <s v="DS90/2000 del MINSEGPRES"/>
    <s v="Ancud"/>
    <s v="Chiloé"/>
    <x v="6"/>
    <n v="600267"/>
    <n v="5363722"/>
    <n v="18"/>
    <s v="Tabla 5"/>
    <s v="Mar"/>
    <x v="6"/>
  </r>
  <r>
    <s v="FUNDACION CHILE"/>
    <s v="ESTACION EXPERIMENTAL QUILLAIPE"/>
    <n v="5441926"/>
    <s v="INVESTIGACIONES Y DESARROLLO EXPERIMENTAL EN EL CAMPO DE LAS CIENCIAS NATURALES Y LA INGENIERÍA"/>
    <x v="4"/>
    <n v="201"/>
    <s v="Hidrocarburos totales"/>
    <n v="1.6148E-3"/>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1"/>
    <s v="Hidrocarburos fijos"/>
    <n v="1.6148E-3"/>
    <x v="0"/>
    <s v="DS90/2000 del MINSEGPRES"/>
    <s v="Puerto Montt"/>
    <s v="Llanquihue"/>
    <x v="6"/>
    <n v="689019"/>
    <n v="5397140"/>
    <n v="18"/>
    <s v="Tabla 4"/>
    <s v="Mar"/>
    <x v="4"/>
  </r>
  <r>
    <s v="DANISCO CHILE S A"/>
    <s v="DANISCO"/>
    <n v="5441825"/>
    <s v="EXPLOTACIÓN DE CRIADEROS DE PECES Y PRODUCTOS DEL MAR EN GENERAL (ACUICULTURA); Y SERVICIOS RELACIONADOS"/>
    <x v="4"/>
    <n v="100"/>
    <s v="Fósforo Total"/>
    <n v="1.6015999999999999E-3"/>
    <x v="0"/>
    <s v="DS90/2000 del MINSEGPRES"/>
    <s v="Calbuco"/>
    <s v="Llanquihue"/>
    <x v="6"/>
    <n v="629163"/>
    <n v="5373077"/>
    <n v="18"/>
    <s v="Tabla 5"/>
    <s v="Mar"/>
    <x v="5"/>
  </r>
  <r>
    <s v="CORP NACIONAL DEL COBRE DE CHILE"/>
    <s v="REFINERIA VENTANAS"/>
    <n v="2443"/>
    <s v="FUNDICIÓN DE METALES NO FERROSOS"/>
    <x v="7"/>
    <n v="72"/>
    <s v="Cadmio"/>
    <n v="1.590941E-3"/>
    <x v="0"/>
    <s v="DS90/2000 del MINSEGPRES"/>
    <s v="Puchuncaví"/>
    <s v="Valparaíso"/>
    <x v="1"/>
    <n v="267422"/>
    <n v="6372051"/>
    <n v="19"/>
    <s v="Tabla 4"/>
    <s v="Mar"/>
    <x v="8"/>
  </r>
  <r>
    <s v="CLEANAIRTECH SUDAMERICA S.A."/>
    <s v="PLANTA DESALINIZADORA"/>
    <n v="5457592"/>
    <s v="CAPTACIÓN, DEPURACIÓN Y DISTRIBUCIÓN DE AGUA"/>
    <x v="4"/>
    <n v="224"/>
    <s v="Cadmio"/>
    <n v="1.58803E-3"/>
    <x v="0"/>
    <s v="DS90/2000 del MINSEGPRES"/>
    <s v="Caldera"/>
    <s v="Copiapó"/>
    <x v="3"/>
    <n v="320210"/>
    <n v="7026122"/>
    <n v="19"/>
    <s v="Tabla 5"/>
    <s v="Mar"/>
    <x v="8"/>
  </r>
  <r>
    <s v="SALMONES PACIFIC STAR S A"/>
    <s v="PLANTA DE PROCESO"/>
    <n v="5441857"/>
    <s v="ELABORACIÓN Y CONSERVACIÓN DE PESCADO Y PRODUCTO DE PESCADO"/>
    <x v="3"/>
    <n v="133"/>
    <s v="Triclorometano"/>
    <n v="1.571058E-3"/>
    <x v="0"/>
    <s v="DS90/2000 del MINSEGPRES"/>
    <s v="Quellón"/>
    <s v="Chiloé"/>
    <x v="6"/>
    <n v="615298"/>
    <n v="5224992"/>
    <n v="18"/>
    <s v="Tabla 5"/>
    <s v="Mar"/>
    <x v="15"/>
  </r>
  <r>
    <s v="PESQUERA FRIOSUR S A"/>
    <s v="PESQUERA FRIOSUR S.A."/>
    <n v="5441878"/>
    <s v="EXPLOTACIÓN DE CRIADEROS DE PECES Y PRODUCTOS DEL MAR EN GENERAL (ACUICULTURA); Y SERVICIOS RELACIONADOS"/>
    <x v="8"/>
    <n v="154"/>
    <s v="Plomo"/>
    <n v="1.569406E-3"/>
    <x v="0"/>
    <s v="DS90/2000 del MINSEGPRES"/>
    <s v="Aysén"/>
    <s v="Aisén"/>
    <x v="10"/>
    <n v="670274"/>
    <n v="4963366"/>
    <n v="18"/>
    <s v="Tabla 5"/>
    <s v="Mar"/>
    <x v="8"/>
  </r>
  <r>
    <s v="PESQUERA BAHIA CORONEL S A"/>
    <s v="PLANTA  CORONEL"/>
    <n v="3612"/>
    <s v="ELABORACIÓN Y CONSERVACIÓN DE PESCADO Y PRODUCTO DE PESCADO"/>
    <x v="3"/>
    <n v="454"/>
    <s v="Cobre"/>
    <n v="1.5671039999999999E-3"/>
    <x v="0"/>
    <s v="DS90/2000 del MINSEGPRES"/>
    <s v="Coronel"/>
    <s v="Concepción"/>
    <x v="0"/>
    <n v="663624"/>
    <n v="5901073"/>
    <n v="18"/>
    <s v="Tabla 5"/>
    <s v="Mar"/>
    <x v="8"/>
  </r>
  <r>
    <s v="PAQUITO CHILE LIMITADA"/>
    <s v="PAQUITO CHILE LIMITADA"/>
    <n v="322405"/>
    <s v="ACTIVIDAD NO BIEN ESPECIFICADA"/>
    <x v="3"/>
    <n v="816"/>
    <s v="Hidrocarburos volátiles"/>
    <n v="1.5640459999999999E-3"/>
    <x v="0"/>
    <s v="DS90/2000 del MINSEGPRES"/>
    <s v="Dalcahue"/>
    <s v="Chiloé"/>
    <x v="6"/>
    <n v="609431"/>
    <n v="5306038"/>
    <n v="18"/>
    <s v="Tabla 5"/>
    <s v="Mar"/>
    <x v="4"/>
  </r>
  <r>
    <s v="PESQUERA PACIFIC  FARMER LIMITADA"/>
    <s v="PACIFIC FARMER"/>
    <n v="5441834"/>
    <s v="EXPLOTACIÓN DE CRIADEROS DE PECES Y PRODUCTOS DEL MAR EN GENERAL (ACUICULTURA); Y SERVICIOS RELACIONADOS"/>
    <x v="3"/>
    <n v="110"/>
    <s v="Aluminio"/>
    <n v="1.5586777999999999E-3"/>
    <x v="0"/>
    <s v="DS90/2000 del MINSEGPRES"/>
    <s v="Calbuco"/>
    <s v="Llanquihue"/>
    <x v="6"/>
    <n v="655110"/>
    <n v="5372554"/>
    <n v="18"/>
    <s v="Tabla 5"/>
    <s v="Mar"/>
    <x v="8"/>
  </r>
  <r>
    <s v="CORPESCA S A"/>
    <s v="PLANTA NORTE"/>
    <n v="5441760"/>
    <s v="ELABORACIÓN Y CONSERVACIÓN DE PESCADO Y PRODUCTO DE PESCADO"/>
    <x v="3"/>
    <n v="30"/>
    <s v="Mercurio"/>
    <n v="1.5078800000000001E-3"/>
    <x v="0"/>
    <s v="DS90/2000 del MINSEGPRES"/>
    <s v="Arica"/>
    <s v="Arica"/>
    <x v="9"/>
    <n v="360900"/>
    <n v="7953060"/>
    <n v="19"/>
    <s v="Tabla 5"/>
    <s v="Mar"/>
    <x v="8"/>
  </r>
  <r>
    <s v="AQUAINNOVO SA"/>
    <s v="PISCICULTURA EXPERIMENTAL CITA"/>
    <n v="5441938"/>
    <s v="EXPLOTACIÓN DE CRIADEROS DE PECES Y PRODUCTOS DEL MAR EN GENERAL (ACUICULTURA); Y SERVICIOS RELACIONADOS"/>
    <x v="3"/>
    <n v="216"/>
    <s v="Sustancias Activas de Azul de Metileno"/>
    <n v="1.50282E-3"/>
    <x v="0"/>
    <s v="DS90/2000 del MINSEGPRES"/>
    <s v="Puerto Montt"/>
    <s v="Llanquihue"/>
    <x v="6"/>
    <n v="693242"/>
    <n v="5391614"/>
    <n v="18"/>
    <s v="Tabla 5"/>
    <s v="Mar"/>
    <x v="7"/>
  </r>
  <r>
    <s v="BLUE SHELL S A"/>
    <s v="BLUE SHELL S.A."/>
    <n v="5441847"/>
    <s v="ELABORACIÓN Y CONSERVACIÓN DE PESCADO Y PRODUCTO DE PESCADO"/>
    <x v="5"/>
    <n v="123"/>
    <s v="Molibdeno"/>
    <n v="1.4739009999999999E-3"/>
    <x v="0"/>
    <s v="DS90/2000 del MINSEGPRES"/>
    <s v="Dalcahue"/>
    <s v="Chiloé"/>
    <x v="6"/>
    <n v="612411"/>
    <n v="5308272"/>
    <n v="18"/>
    <s v="Tabla 5"/>
    <s v="Mar"/>
    <x v="8"/>
  </r>
  <r>
    <s v="NORACID SA"/>
    <s v="PLANTA DE ACIDO SULFURICO MEJILLONES"/>
    <n v="5402069"/>
    <s v="VENTA AL POR MAYOR DE OTROS PRODUCTOS INTERMEDIOS, DESPERDICIOS Y DESECHOS"/>
    <x v="9"/>
    <n v="951"/>
    <s v="Manganeso"/>
    <n v="1.4646609999999999E-3"/>
    <x v="0"/>
    <s v="DS90/2000 del MINSEGPRES"/>
    <s v="Mejillones"/>
    <s v="Antofagasta"/>
    <x v="2"/>
    <n v="351959"/>
    <n v="7444843"/>
    <n v="19"/>
    <s v="Tabla 5"/>
    <s v="Mar"/>
    <x v="8"/>
  </r>
  <r>
    <s v="PESQUERA BAHIA CORONEL S A"/>
    <s v="PLANTA  CORONEL"/>
    <n v="3612"/>
    <s v="ELABORACIÓN Y CONSERVACIÓN DE PESCADO Y PRODUCTO DE PESCADO"/>
    <x v="3"/>
    <n v="454"/>
    <s v="Fluoruros"/>
    <n v="1.455168E-3"/>
    <x v="0"/>
    <s v="DS90/2000 del MINSEGPRES"/>
    <s v="Coronel"/>
    <s v="Concepción"/>
    <x v="0"/>
    <n v="663624"/>
    <n v="5901073"/>
    <n v="18"/>
    <s v="Tabla 5"/>
    <s v="Mar"/>
    <x v="6"/>
  </r>
  <r>
    <s v="MAINSTREAM CHILE S A"/>
    <s v="PLANTA QUEMCHI   PROSAL"/>
    <n v="5441859"/>
    <s v="ELABORACIÓN Y CONSERVACIÓN DE PESCADO Y PRODUCTO DE PESCADO"/>
    <x v="3"/>
    <n v="135"/>
    <s v="Selenio"/>
    <n v="1.4482E-3"/>
    <x v="0"/>
    <s v="DS90/2000 del MINSEGPRES"/>
    <s v="Quemchi"/>
    <s v="Chiloé"/>
    <x v="6"/>
    <n v="624871"/>
    <n v="5332438"/>
    <n v="18"/>
    <s v="Tabla 5"/>
    <s v="Mar"/>
    <x v="13"/>
  </r>
  <r>
    <s v="PESQUERA GRIMAR S.A."/>
    <s v="PESQUERA GRIMAR"/>
    <n v="5441925"/>
    <s v="ELABORACIÓN Y CONSERVACIÓN DE PESCADO Y PRODUCTO DE PESCADO"/>
    <x v="8"/>
    <n v="198"/>
    <s v="Estaño"/>
    <n v="1.4417869999999999E-3"/>
    <x v="0"/>
    <s v="DS90/2000 del MINSEGPRES"/>
    <s v="Coronel"/>
    <s v="Concepción"/>
    <x v="0"/>
    <n v="663389"/>
    <n v="5908331"/>
    <n v="18"/>
    <s v="Tabla 5"/>
    <s v="Mar"/>
    <x v="8"/>
  </r>
  <r>
    <s v="ANTARFOOD S A"/>
    <s v="PLANTA PROCESO ANTARFOOD"/>
    <n v="4523"/>
    <s v="EXPLOTACIÓN DE CRIADEROS DE PECES Y PRODUCTOS DEL MAR EN GENERAL (ACUICULTURA); Y SERVICIOS RELACIONADOS"/>
    <x v="3"/>
    <n v="14"/>
    <s v="Tetracloroeteno"/>
    <n v="1.41427E-3"/>
    <x v="0"/>
    <s v="DS90/2000 del MINSEGPRES"/>
    <s v="Chonchi"/>
    <s v="Chiloé"/>
    <x v="6"/>
    <n v="601559"/>
    <n v="5279271"/>
    <n v="18"/>
    <s v="Tabla 5"/>
    <s v="Mar"/>
    <x v="15"/>
  </r>
  <r>
    <s v="SERVICIOS Y REFINERIAS DEL NORTE S A"/>
    <s v="SERVICIOS Y REFINERIAS DEL NORTE S.A. SERENOR"/>
    <n v="5441762"/>
    <s v="ELABORACIÓN DE ACEITES Y GRASAS DE ORIGEN VEGETAL Y ANIMAL"/>
    <x v="3"/>
    <n v="32"/>
    <s v="Plomo"/>
    <n v="1.3878230000000001E-3"/>
    <x v="0"/>
    <s v="DS90/2000 del MINSEGPRES"/>
    <s v="Iquique"/>
    <s v="Iquique"/>
    <x v="5"/>
    <n v="380654"/>
    <n v="7765373"/>
    <n v="19"/>
    <s v="Tabla 4"/>
    <s v="Mar"/>
    <x v="8"/>
  </r>
  <r>
    <s v="ALA BASE N.1"/>
    <s v="BASE AÉREA CERRO MORENO"/>
    <n v="5441800"/>
    <s v="ACTIVIDADES DE DEFENSA"/>
    <x v="4"/>
    <n v="74"/>
    <s v="Molibdeno"/>
    <n v="1.369597E-3"/>
    <x v="0"/>
    <s v="DS90/2000 del MINSEGPRES"/>
    <s v="Antofagasta"/>
    <s v="Antofagasta"/>
    <x v="2"/>
    <n v="353406"/>
    <n v="7406190"/>
    <n v="19"/>
    <s v="Tabla 4"/>
    <s v="Mar"/>
    <x v="8"/>
  </r>
  <r>
    <s v="AQUAINNOVO SA"/>
    <s v="PISCICULTURA EXPERIMENTAL CITA"/>
    <n v="5441938"/>
    <s v="EXPLOTACIÓN DE CRIADEROS DE PECES Y PRODUCTOS DEL MAR EN GENERAL (ACUICULTURA); Y SERVICIOS RELACIONADOS"/>
    <x v="3"/>
    <n v="216"/>
    <s v="Hidrocarburos volátiles"/>
    <n v="1.3661999999999999E-3"/>
    <x v="0"/>
    <s v="DS90/2000 del MINSEGPRES"/>
    <s v="Puerto Montt"/>
    <s v="Llanquihue"/>
    <x v="6"/>
    <n v="693242"/>
    <n v="5391614"/>
    <n v="18"/>
    <s v="Tabla 5"/>
    <s v="Mar"/>
    <x v="4"/>
  </r>
  <r>
    <s v="CORP NACIONAL DEL COBRE DE CHILE"/>
    <s v="REFINERIA VENTANAS"/>
    <n v="2443"/>
    <s v="FUNDICIÓN DE METALES NO FERROSOS"/>
    <x v="7"/>
    <n v="72"/>
    <s v="Índice de fenol"/>
    <n v="1.3624380000000001E-3"/>
    <x v="0"/>
    <s v="DS90/2000 del MINSEGPRES"/>
    <s v="Puchuncaví"/>
    <s v="Valparaíso"/>
    <x v="1"/>
    <n v="267422"/>
    <n v="6372051"/>
    <n v="19"/>
    <s v="Tabla 4"/>
    <s v="Mar"/>
    <x v="12"/>
  </r>
  <r>
    <s v="MARINE FARMS LIMITADA"/>
    <s v="GRANJA MARINA"/>
    <n v="5441803"/>
    <s v="ACTIVIDAD NO BIEN ESPECIFICADA"/>
    <x v="4"/>
    <n v="77"/>
    <s v="Molibdeno"/>
    <n v="1.3535660000000001E-3"/>
    <x v="0"/>
    <s v="DS90/2000 del MINSEGPRES"/>
    <s v="Valparaíso"/>
    <s v="Valparaíso"/>
    <x v="1"/>
    <n v="245930"/>
    <n v="6334945"/>
    <n v="19"/>
    <s v="Tabla 4"/>
    <s v="Mar"/>
    <x v="8"/>
  </r>
  <r>
    <s v="CONSERVAS DALCAHUE S A"/>
    <s v="CONSERVAS DALCAHUE S.A."/>
    <n v="5441851"/>
    <s v="EXPLOTACIÓN DE CRIADEROS DE PECES Y PRODUCTOS DEL MAR EN GENERAL (ACUICULTURA); Y SERVICIOS RELACIONADOS"/>
    <x v="3"/>
    <n v="127"/>
    <s v="Fluoruros"/>
    <n v="1.350448E-3"/>
    <x v="0"/>
    <s v="DS90/2000 del MINSEGPRES"/>
    <s v="Dalcahue"/>
    <s v="Chiloé"/>
    <x v="6"/>
    <n v="610823"/>
    <n v="5307002"/>
    <n v="18"/>
    <s v="Tabla 5"/>
    <s v="Mar"/>
    <x v="6"/>
  </r>
  <r>
    <s v="AGUAS CHANAR S A"/>
    <m/>
    <n v="4588297"/>
    <s v="ELIMINACIÓN DE DESPERDICIOS Y AGUAS RESIDUALES, SANEAMIENTO Y ACTIVIDADES SIMILARES"/>
    <x v="10"/>
    <s v="7-99542570-3304-400"/>
    <s v="Molibdeno"/>
    <n v="1.3491E-3"/>
    <x v="0"/>
    <s v="DS90/2000 del MINSEGPRES"/>
    <s v="Huasco"/>
    <s v="Huasco"/>
    <x v="3"/>
    <m/>
    <m/>
    <m/>
    <s v="Sin Información"/>
    <s v="Mar"/>
    <x v="8"/>
  </r>
  <r>
    <s v="NORACID SA"/>
    <s v="PLANTA DE ACIDO SULFURICO MEJILLONES"/>
    <n v="5402069"/>
    <s v="VENTA AL POR MAYOR DE OTROS PRODUCTOS INTERMEDIOS, DESPERDICIOS Y DESECHOS"/>
    <x v="9"/>
    <n v="951"/>
    <s v="Sulfuros"/>
    <n v="1.3315099999999999E-3"/>
    <x v="0"/>
    <s v="DS90/2000 del MINSEGPRES"/>
    <s v="Mejillones"/>
    <s v="Antofagasta"/>
    <x v="2"/>
    <n v="351959"/>
    <n v="7444843"/>
    <n v="19"/>
    <s v="Tabla 5"/>
    <s v="Mar"/>
    <x v="0"/>
  </r>
  <r>
    <s v="EXPORTADORA LOS FIORDOS LIMITADA"/>
    <s v="PISCICULTURA PARGUA"/>
    <n v="5469458"/>
    <s v="EXPLOTACIÓN DE CRIADEROS DE PECES Y PRODUCTOS DEL MAR EN GENERAL (ACUICULTURA); Y SERVICIOS RELACIONADOS"/>
    <x v="3"/>
    <n v="865"/>
    <s v="Plomo"/>
    <n v="1.30416E-3"/>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romo hexavalente"/>
    <n v="1.30416E-3"/>
    <x v="0"/>
    <s v="DS90/2000 del MINSEGPRES"/>
    <s v="Calbuco"/>
    <s v="Llanquihue"/>
    <x v="6"/>
    <n v="632955"/>
    <n v="5371852"/>
    <n v="18"/>
    <s v="Tabla 5"/>
    <s v="Mar"/>
    <x v="8"/>
  </r>
  <r>
    <s v="ENAP REFINERIAS S A"/>
    <s v="TERMINAL MARÍTIMO DE QUINTERO"/>
    <n v="5441801"/>
    <s v="FABRICACIÓN DE PRODUCTOS DE REFINACIÓN DE PETRÓLEO"/>
    <x v="11"/>
    <n v="75"/>
    <s v="Selenio"/>
    <n v="1.28137E-3"/>
    <x v="0"/>
    <s v="DS90/2000 del MINSEGPRES"/>
    <s v="Quintero"/>
    <s v="Valparaíso"/>
    <x v="1"/>
    <n v="266735"/>
    <n v="6371284"/>
    <n v="19"/>
    <s v="Tabla 5"/>
    <s v="Mar"/>
    <x v="13"/>
  </r>
  <r>
    <s v="CONSERVAS Y CONGELADOS Y CIA LIMITADA"/>
    <s v="CONSERVAS Y CONGELADOS S.A."/>
    <n v="829"/>
    <s v="ELABORACIÓN Y CONSERVACIÓN DE PESCADO Y PRODUCTO DE PESCADO"/>
    <x v="1"/>
    <n v="891"/>
    <s v="Zinc"/>
    <n v="1.27687E-3"/>
    <x v="0"/>
    <s v="DS90/2000 del MINSEGPRES"/>
    <s v="Calbuco"/>
    <s v="Llanquihue"/>
    <x v="6"/>
    <n v="654359"/>
    <n v="5375063"/>
    <n v="18"/>
    <s v="Tabla 4"/>
    <s v="Mar"/>
    <x v="8"/>
  </r>
  <r>
    <s v="SEAFOOD RESOURCES CHILE S A"/>
    <s v="SEAFOOD RESOURCES CHILE S.A. LAS CRUCES"/>
    <n v="5441927"/>
    <s v="ELABORACIÓN Y CONSERVACIÓN DE PESCADO Y PRODUCTO DE PESCADO"/>
    <x v="1"/>
    <n v="207"/>
    <s v="Mercurio"/>
    <n v="1.2742179999999999E-3"/>
    <x v="0"/>
    <s v="DS90/2000 del MINSEGPRES"/>
    <s v="El Tabo"/>
    <s v="San Antonio"/>
    <x v="1"/>
    <n v="254716"/>
    <n v="6291218"/>
    <n v="19"/>
    <s v="Tabla 4"/>
    <s v="Mar"/>
    <x v="8"/>
  </r>
  <r>
    <s v="SALMONES CAMANCHACA S A"/>
    <s v="PROCESOS PRIMARIOS SAN JOSÉ"/>
    <n v="5441839"/>
    <s v="EXPLOTACIÓN DE CRIADEROS DE PECES Y PRODUCTOS DEL MAR EN GENERAL (ACUICULTURA); Y SERVICIOS RELACIONADOS"/>
    <x v="3"/>
    <n v="115"/>
    <s v="Tetracloroeteno"/>
    <n v="1.26698E-3"/>
    <x v="0"/>
    <s v="DS90/2000 del MINSEGPRES"/>
    <s v="Calbuco"/>
    <s v="Llanquihue"/>
    <x v="6"/>
    <n v="650271"/>
    <n v="5372562"/>
    <n v="18"/>
    <s v="Tabla 5"/>
    <s v="Mar"/>
    <x v="15"/>
  </r>
  <r>
    <s v="ORIZON S A"/>
    <s v="ORIZON PLANTA COQUIMBO"/>
    <n v="5460025"/>
    <s v="ELABORACIÓN Y CONSERVACIÓN DE PESCADO Y PRODUCTO DE PESCADO"/>
    <x v="3"/>
    <n v="69"/>
    <s v="Cianuro"/>
    <n v="1.2626060000000001E-3"/>
    <x v="0"/>
    <s v="DS90/2000 del MINSEGPRES"/>
    <s v="Coquimbo"/>
    <s v="Elqui"/>
    <x v="7"/>
    <n v="272113"/>
    <n v="6682917"/>
    <n v="19"/>
    <s v="Tabla 5"/>
    <s v="Mar"/>
    <x v="14"/>
  </r>
  <r>
    <s v="CAMANCHACA PESCA SUR S.A."/>
    <s v="PLANTA CORONEL"/>
    <n v="5441910"/>
    <s v="ELABORACIÓN Y CONSERVACIÓN DE PESCADO Y PRODUCTO DE PESCADO"/>
    <x v="3"/>
    <n v="182"/>
    <s v="Cromo hexavalente"/>
    <n v="1.25796E-3"/>
    <x v="0"/>
    <s v="DS90/2000 del MINSEGPRES"/>
    <s v="Coronel"/>
    <s v="Concepción"/>
    <x v="0"/>
    <n v="664349"/>
    <n v="5900893"/>
    <n v="18"/>
    <s v="Tabla 5"/>
    <s v="Mar"/>
    <x v="8"/>
  </r>
  <r>
    <s v="PESQUERA Y CONSERVERA CABO DE HORNOS SA"/>
    <s v="NMP CHILE"/>
    <n v="5452718"/>
    <s v="ACTIVIDAD NO BIEN ESPECIFICADA"/>
    <x v="3"/>
    <n v="674"/>
    <s v="Sustancias Activas de Azul de Metileno"/>
    <n v="1.243194E-3"/>
    <x v="0"/>
    <s v="DS90/2000 del MINSEGPRES"/>
    <s v="Punta Arenas"/>
    <s v="Magallanes"/>
    <x v="4"/>
    <n v="375821"/>
    <n v="4120119"/>
    <n v="19"/>
    <s v="Tabla 5"/>
    <s v="Mar"/>
    <x v="7"/>
  </r>
  <r>
    <s v="PESQUERA ISLA DEL REY S A"/>
    <s v="ISLA DEL REY"/>
    <n v="5441818"/>
    <s v="ELABORACIÓN Y CONSERVACIÓN DE PESCADO Y PRODUCTO DE PESCADO"/>
    <x v="3"/>
    <n v="93"/>
    <s v="Hierro / hierro disuelto"/>
    <n v="1.2325439999999999E-3"/>
    <x v="0"/>
    <s v="DS90/2000 del MINSEGPRES"/>
    <s v="Valdivia"/>
    <s v="Valdivia"/>
    <x v="11"/>
    <n v="637857"/>
    <n v="5587659"/>
    <n v="18"/>
    <s v="Tabla 5"/>
    <s v="Mar"/>
    <x v="10"/>
  </r>
  <r>
    <s v="AQUAINNOVO SA"/>
    <s v="PISCICULTURA EXPERIMENTAL CITA"/>
    <n v="5441938"/>
    <s v="EXPLOTACIÓN DE CRIADEROS DE PECES Y PRODUCTOS DEL MAR EN GENERAL (ACUICULTURA); Y SERVICIOS RELACIONADOS"/>
    <x v="3"/>
    <n v="216"/>
    <s v="Fluoruros"/>
    <n v="1.2295800000000001E-3"/>
    <x v="0"/>
    <s v="DS90/2000 del MINSEGPRES"/>
    <s v="Puerto Montt"/>
    <s v="Llanquihue"/>
    <x v="6"/>
    <n v="693242"/>
    <n v="5391614"/>
    <n v="18"/>
    <s v="Tabla 5"/>
    <s v="Mar"/>
    <x v="6"/>
  </r>
  <r>
    <s v="PESQUERA PACIFIC  FARMER LIMITADA"/>
    <s v="PACIFIC FARMER"/>
    <n v="5441834"/>
    <s v="EXPLOTACIÓN DE CRIADEROS DE PECES Y PRODUCTOS DEL MAR EN GENERAL (ACUICULTURA); Y SERVICIOS RELACIONADOS"/>
    <x v="3"/>
    <n v="110"/>
    <s v="Zinc"/>
    <n v="1.226647E-3"/>
    <x v="0"/>
    <s v="DS90/2000 del MINSEGPRES"/>
    <s v="Calbuco"/>
    <s v="Llanquihue"/>
    <x v="6"/>
    <n v="655110"/>
    <n v="5372554"/>
    <n v="18"/>
    <s v="Tabla 5"/>
    <s v="Mar"/>
    <x v="8"/>
  </r>
  <r>
    <s v="FORESTAL Y PAPELERA CONCEPCION S A"/>
    <s v="FORESTAL Y PAPELERA CONCEPCION S A"/>
    <n v="5441937"/>
    <s v="FABRICACIÓN DE PASTAS DE MADERA, PAPEL Y CARTÓN"/>
    <x v="6"/>
    <n v="214"/>
    <s v="Molibdeno"/>
    <n v="1.2144E-3"/>
    <x v="0"/>
    <s v="DS90/2000 del MINSEGPRES"/>
    <s v="Coronel"/>
    <s v="Concepción"/>
    <x v="0"/>
    <n v="667926"/>
    <n v="5932321"/>
    <n v="18"/>
    <s v="Tabla 5"/>
    <s v="Mar"/>
    <x v="8"/>
  </r>
  <r>
    <s v="FORESTAL Y PAPELERA CONCEPCION S A"/>
    <s v="FORESTAL Y PAPELERA CONCEPCION S A"/>
    <n v="5441937"/>
    <s v="FABRICACIÓN DE PASTAS DE MADERA, PAPEL Y CARTÓN"/>
    <x v="6"/>
    <n v="214"/>
    <s v="Selenio"/>
    <n v="1.2144E-3"/>
    <x v="0"/>
    <s v="DS90/2000 del MINSEGPRES"/>
    <s v="Coronel"/>
    <s v="Concepción"/>
    <x v="0"/>
    <n v="667926"/>
    <n v="5932321"/>
    <n v="18"/>
    <s v="Tabla 5"/>
    <s v="Mar"/>
    <x v="13"/>
  </r>
  <r>
    <s v="ORIZON S A"/>
    <s v="PLANTA ORIZON NORTE"/>
    <n v="100618"/>
    <s v="ELABORACIÓN Y CONSERVACIÓN DE PESCADO Y PRODUCTO DE PESCADO"/>
    <x v="3"/>
    <n v="697"/>
    <s v="Cianuro"/>
    <n v="1.157508E-3"/>
    <x v="0"/>
    <s v="DS90/2000 del MINSEGPRES"/>
    <s v="Coronel"/>
    <s v="Concepción"/>
    <x v="0"/>
    <n v="663128"/>
    <n v="5901025"/>
    <n v="18"/>
    <s v="Tabla 5"/>
    <s v="Mar"/>
    <x v="14"/>
  </r>
  <r>
    <s v="SERVICIOS DE ACUICULTURA ACUIMAG SOCIEDAD ANONIMA"/>
    <s v="PISCICULTURA DE RECIRCULACION RIO HOLLEMBERG"/>
    <n v="5458408"/>
    <s v="EXPLOTACIÓN DE CRIADEROS DE PECES Y PRODUCTOS DEL MAR EN GENERAL (ACUICULTURA); Y SERVICIOS RELACIONADOS"/>
    <x v="3"/>
    <n v="229"/>
    <s v="Cianuro"/>
    <n v="1.1496010000000001E-3"/>
    <x v="0"/>
    <s v="DS90/2000 del MINSEGPRES"/>
    <s v="Natales"/>
    <s v="Ultima Esperanza"/>
    <x v="4"/>
    <n v="675279"/>
    <n v="4246582"/>
    <n v="18"/>
    <s v="Tabla 5"/>
    <s v="Mar"/>
    <x v="14"/>
  </r>
  <r>
    <s v="ALGAS MARINAS S A ALGAMAR"/>
    <s v="ALGAMAR PLANTA ANCUD"/>
    <n v="5001"/>
    <s v="ELABORACIÓN DE OTROS PRODUCTOS ALIMENTICIOS N.C.P."/>
    <x v="1"/>
    <n v="122"/>
    <s v="Zinc"/>
    <n v="1.1440109999999999E-3"/>
    <x v="0"/>
    <s v="DS90/2000 del MINSEGPRES"/>
    <s v="Ancud"/>
    <s v="Chiloé"/>
    <x v="6"/>
    <n v="600267"/>
    <n v="5363722"/>
    <n v="18"/>
    <s v="Tabla 5"/>
    <s v="Mar"/>
    <x v="8"/>
  </r>
  <r>
    <s v="AGROINDUSTRIAS LOMAS COLORADAS LTDA"/>
    <s v="AGROIND.LOMAS COLORADAS"/>
    <n v="555"/>
    <s v="PRODUCCIÓN, PROCESAMIENTO Y CONSERVACIÓN DE CARNE Y PRODUCTOS CÁRNICOS"/>
    <x v="13"/>
    <n v="186"/>
    <s v="Plomo"/>
    <n v="1.1431200000000001E-3"/>
    <x v="0"/>
    <s v="DS90/2000 del MINSEGPRES"/>
    <s v="San Pedro de la Paz"/>
    <s v="Concepción"/>
    <x v="0"/>
    <n v="665732"/>
    <n v="5916608"/>
    <n v="18"/>
    <s v="Tabla 5"/>
    <s v="Mar"/>
    <x v="8"/>
  </r>
  <r>
    <s v="CAMANCHACA PESCA SUR S.A."/>
    <s v="PLANTA CORONEL"/>
    <n v="5441910"/>
    <s v="ELABORACIÓN Y CONSERVACIÓN DE PESCADO Y PRODUCTO DE PESCADO"/>
    <x v="3"/>
    <n v="182"/>
    <s v="Cianuro"/>
    <n v="1.132164E-3"/>
    <x v="0"/>
    <s v="DS90/2000 del MINSEGPRES"/>
    <s v="Coronel"/>
    <s v="Concepción"/>
    <x v="0"/>
    <n v="664349"/>
    <n v="5900893"/>
    <n v="18"/>
    <s v="Tabla 5"/>
    <s v="Mar"/>
    <x v="14"/>
  </r>
  <r>
    <s v="CAMANCHACA PESCA SUR S.A."/>
    <s v="PLANTA CORONEL"/>
    <n v="5441910"/>
    <s v="ELABORACIÓN Y CONSERVACIÓN DE PESCADO Y PRODUCTO DE PESCADO"/>
    <x v="3"/>
    <n v="182"/>
    <s v="Níquel"/>
    <n v="1.132164E-3"/>
    <x v="0"/>
    <s v="DS90/2000 del MINSEGPRES"/>
    <s v="Coronel"/>
    <s v="Concepción"/>
    <x v="0"/>
    <n v="664349"/>
    <n v="5900893"/>
    <n v="18"/>
    <s v="Tabla 5"/>
    <s v="Mar"/>
    <x v="8"/>
  </r>
  <r>
    <s v="OPERACIONES COSTERAS S.A."/>
    <s v="OPERACIONES COSTERAS"/>
    <n v="5452365"/>
    <s v="ELABORACIÓN Y CONSERVACIÓN DE PESCADO Y PRODUCTO DE PESCADO"/>
    <x v="4"/>
    <n v="950"/>
    <s v="Sustancias Activas de Azul de Metileno"/>
    <n v="1.122E-3"/>
    <x v="0"/>
    <s v="DS90/2000 del MINSEGPRES"/>
    <s v="Coronel"/>
    <s v="Concepción"/>
    <x v="0"/>
    <n v="663601"/>
    <n v="5901079"/>
    <n v="18"/>
    <s v="Tabla 5"/>
    <s v="Mar"/>
    <x v="7"/>
  </r>
  <r>
    <s v="SALMONES CAMANCHACA S A"/>
    <s v="PROCESOS PRIMARIOS SAN JOSÉ"/>
    <n v="5441839"/>
    <s v="EXPLOTACIÓN DE CRIADEROS DE PECES Y PRODUCTOS DEL MAR EN GENERAL (ACUICULTURA); Y SERVICIOS RELACIONADOS"/>
    <x v="3"/>
    <n v="115"/>
    <s v="Molibdeno"/>
    <n v="1.120324E-3"/>
    <x v="0"/>
    <s v="DS90/2000 del MINSEGPRES"/>
    <s v="Calbuco"/>
    <s v="Llanquihue"/>
    <x v="6"/>
    <n v="650271"/>
    <n v="5372562"/>
    <n v="18"/>
    <s v="Tabla 5"/>
    <s v="Mar"/>
    <x v="8"/>
  </r>
  <r>
    <s v="AGROINDUSTRIAS LOMAS COLORADAS LTDA"/>
    <s v="AGROIND.LOMAS COLORADAS"/>
    <n v="555"/>
    <s v="PRODUCCIÓN, PROCESAMIENTO Y CONSERVACIÓN DE CARNE Y PRODUCTOS CÁRNICOS"/>
    <x v="13"/>
    <n v="186"/>
    <s v="Boro"/>
    <n v="1.1088000000000001E-3"/>
    <x v="0"/>
    <s v="DS90/2000 del MINSEGPRES"/>
    <s v="San Pedro de la Paz"/>
    <s v="Concepción"/>
    <x v="0"/>
    <n v="665732"/>
    <n v="5916608"/>
    <n v="18"/>
    <s v="Tabla 5"/>
    <s v="Mar"/>
    <x v="9"/>
  </r>
  <r>
    <s v="CERMAQ CHILE S.A."/>
    <s v="PLANTA ANCUD"/>
    <n v="5441849"/>
    <s v="EXPLOTACIÓN DE CRIADEROS DE PECES Y PRODUCTOS DEL MAR EN GENERAL (ACUICULTURA); Y SERVICIOS RELACIONADOS"/>
    <x v="3"/>
    <n v="125"/>
    <s v="Triclorometano"/>
    <n v="1.10776E-3"/>
    <x v="0"/>
    <s v="DS90/2000 del MINSEGPRES"/>
    <s v="Ancud"/>
    <s v="Chiloé"/>
    <x v="6"/>
    <n v="601773"/>
    <n v="5363891"/>
    <n v="18"/>
    <s v="Tabla 5"/>
    <s v="Mar"/>
    <x v="15"/>
  </r>
  <r>
    <s v="SALMONES ANTARTICA S A"/>
    <s v="SALMONES ANTÁRTICA S.A."/>
    <n v="5441862"/>
    <s v="ELABORACIÓN Y CONSERVACIÓN DE PESCADO Y PRODUCTO DE PESCADO"/>
    <x v="3"/>
    <n v="138"/>
    <s v="Tetracloroeteno"/>
    <n v="1.099582E-3"/>
    <x v="0"/>
    <s v="DS90/2000 del MINSEGPRES"/>
    <s v="Chonchi"/>
    <s v="Chiloé"/>
    <x v="6"/>
    <n v="396959"/>
    <n v="4722167"/>
    <n v="18"/>
    <s v="Tabla 5"/>
    <s v="Mar"/>
    <x v="15"/>
  </r>
  <r>
    <s v="UNIVERSIDAD AUSTRAL DE CHILE"/>
    <s v="HATCHERY DE INVERTEBRADOS MARINOS"/>
    <n v="5441844"/>
    <s v="ELABORACIÓN Y CONSERVACIÓN DE PESCADO Y PRODUCTO DE PESCADO"/>
    <x v="1"/>
    <n v="120"/>
    <s v="Sustancias Activas de Azul de Metileno"/>
    <n v="1.0774719999999999E-3"/>
    <x v="0"/>
    <s v="DS90/2000 del MINSEGPRES"/>
    <s v="Puerto Montt"/>
    <s v="Llanquihue"/>
    <x v="6"/>
    <n v="675558"/>
    <n v="5404472"/>
    <n v="18"/>
    <s v="Tabla 4"/>
    <s v="Mar"/>
    <x v="7"/>
  </r>
  <r>
    <s v="CAMANCHACA PESCA SUR S.A."/>
    <s v="PLANTA CORONEL"/>
    <n v="5441910"/>
    <s v="ELABORACIÓN Y CONSERVACIÓN DE PESCADO Y PRODUCTO DE PESCADO"/>
    <x v="3"/>
    <n v="182"/>
    <s v="Selenio"/>
    <n v="1.0692659999999999E-3"/>
    <x v="0"/>
    <s v="DS90/2000 del MINSEGPRES"/>
    <s v="Coronel"/>
    <s v="Concepción"/>
    <x v="0"/>
    <n v="664349"/>
    <n v="5900893"/>
    <n v="18"/>
    <s v="Tabla 5"/>
    <s v="Mar"/>
    <x v="13"/>
  </r>
  <r>
    <s v="ORIZON S A"/>
    <s v="PLANTA ORIZON NORTE"/>
    <n v="100618"/>
    <s v="ELABORACIÓN Y CONSERVACIÓN DE PESCADO Y PRODUCTO DE PESCADO"/>
    <x v="3"/>
    <n v="697"/>
    <s v="Fósforo Total"/>
    <n v="1.0501480000000001E-3"/>
    <x v="0"/>
    <s v="DS90/2000 del MINSEGPRES"/>
    <s v="Coronel"/>
    <s v="Concepción"/>
    <x v="0"/>
    <n v="663128"/>
    <n v="5901025"/>
    <n v="18"/>
    <s v="Tabla 5"/>
    <s v="Mar"/>
    <x v="5"/>
  </r>
  <r>
    <s v="PESQUERA GRIMAR S.A."/>
    <s v="PESQUERA GRIMAR"/>
    <n v="5441925"/>
    <s v="ELABORACIÓN Y CONSERVACIÓN DE PESCADO Y PRODUCTO DE PESCADO"/>
    <x v="8"/>
    <n v="198"/>
    <s v="Cobre"/>
    <n v="1.0491389999999999E-3"/>
    <x v="0"/>
    <s v="DS90/2000 del MINSEGPRES"/>
    <s v="Coronel"/>
    <s v="Concepción"/>
    <x v="0"/>
    <n v="663389"/>
    <n v="5908331"/>
    <n v="18"/>
    <s v="Tabla 5"/>
    <s v="Mar"/>
    <x v="8"/>
  </r>
  <r>
    <s v="PESQUERA Y CONSERVERA CABO DE HORNOS SA"/>
    <s v="NMP CHILE"/>
    <n v="5452718"/>
    <s v="ACTIVIDAD NO BIEN ESPECIFICADA"/>
    <x v="3"/>
    <n v="674"/>
    <s v="Hidrocarburos volátiles"/>
    <n v="1.0389939999999999E-3"/>
    <x v="0"/>
    <s v="DS90/2000 del MINSEGPRES"/>
    <s v="Punta Arenas"/>
    <s v="Magallanes"/>
    <x v="4"/>
    <n v="375821"/>
    <n v="4120119"/>
    <n v="19"/>
    <s v="Tabla 5"/>
    <s v="Mar"/>
    <x v="4"/>
  </r>
  <r>
    <s v="SALMONES PACIFIC STAR S A"/>
    <s v="PLANTA DE PROCESO"/>
    <n v="5441857"/>
    <s v="ELABORACIÓN Y CONSERVACIÓN DE PESCADO Y PRODUCTO DE PESCADO"/>
    <x v="3"/>
    <n v="133"/>
    <s v="Cromo Total"/>
    <n v="1.01874E-3"/>
    <x v="0"/>
    <s v="DS90/2000 del MINSEGPRES"/>
    <s v="Quellón"/>
    <s v="Chiloé"/>
    <x v="6"/>
    <n v="615298"/>
    <n v="5224992"/>
    <n v="18"/>
    <s v="Tabla 5"/>
    <s v="Mar"/>
    <x v="8"/>
  </r>
  <r>
    <s v="GOLDEN OMEGA S.A."/>
    <s v="GOLDEN OMEGA "/>
    <n v="2369657"/>
    <s v="ELABORACIÓN DE ACEITES Y GRASAS DE ORIGEN VEGETAL Y ANIMAL"/>
    <x v="1"/>
    <n v="29"/>
    <s v="Plomo"/>
    <n v="1.0102399999999999E-3"/>
    <x v="0"/>
    <s v="DS90/2000 del MINSEGPRES"/>
    <s v="Arica"/>
    <s v="Arica"/>
    <x v="9"/>
    <n v="360868"/>
    <n v="7953532"/>
    <n v="19"/>
    <s v="Tabla 5"/>
    <s v="Mar"/>
    <x v="8"/>
  </r>
  <r>
    <s v="INDUSTRIA FRIGORIFICA SIMUNOVIC S A"/>
    <s v="FRIGORIFICO SIMUNOVIC S.A."/>
    <n v="5441894"/>
    <s v="PRODUCCIÓN, PROCESAMIENTO Y CONSERVACIÓN DE CARNE Y PRODUCTOS CÁRNICOS"/>
    <x v="8"/>
    <n v="164"/>
    <s v="Plomo"/>
    <n v="1.0091519999999999E-3"/>
    <x v="0"/>
    <s v="DS90/2000 del MINSEGPRES"/>
    <s v="Punta Arenas"/>
    <s v="Magallanes"/>
    <x v="4"/>
    <n v="375797"/>
    <n v="4120303"/>
    <n v="19"/>
    <s v="Tabla 5"/>
    <s v="Mar"/>
    <x v="8"/>
  </r>
  <r>
    <s v="PROCESADORA HUENOCOIHUE SPA"/>
    <s v="PLANTA PROCESO HUENOCOIHUE"/>
    <n v="2884"/>
    <s v="EXPLOTACIÓN DE CRIADEROS DE PECES Y PRODUCTOS DEL MAR EN GENERAL (ACUICULTURA); Y SERVICIOS RELACIONADOS"/>
    <x v="3"/>
    <n v="13"/>
    <s v="Triclorometano"/>
    <n v="9.9883799999999994E-4"/>
    <x v="0"/>
    <s v="DS90/2000 del MINSEGPRES"/>
    <s v="Dalcahue"/>
    <s v="Chiloé"/>
    <x v="6"/>
    <n v="609926"/>
    <n v="5306988"/>
    <n v="18"/>
    <s v="Tabla 5"/>
    <s v="Mar"/>
    <x v="15"/>
  </r>
  <r>
    <s v="SERVICIOS Y REFINERIAS DEL NORTE S A"/>
    <s v="SERVICIOS Y REFINERIAS DEL NORTE S.A. SERENOR"/>
    <n v="5441762"/>
    <s v="ELABORACIÓN DE ACEITES Y GRASAS DE ORIGEN VEGETAL Y ANIMAL"/>
    <x v="3"/>
    <n v="32"/>
    <s v="Índice de fenol"/>
    <n v="9.7971400000000002E-4"/>
    <x v="0"/>
    <s v="DS90/2000 del MINSEGPRES"/>
    <s v="Iquique"/>
    <s v="Iquique"/>
    <x v="5"/>
    <n v="380654"/>
    <n v="7765373"/>
    <n v="19"/>
    <s v="Tabla 4"/>
    <s v="Mar"/>
    <x v="12"/>
  </r>
  <r>
    <s v="FUNDACION CHILE"/>
    <s v="ESTACION EXPERIMENTAL QUILLAIPE"/>
    <n v="5441926"/>
    <s v="INVESTIGACIONES Y DESARROLLO EXPERIMENTAL EN EL CAMPO DE LAS CIENCIAS NATURALES Y LA INGENIERÍA"/>
    <x v="4"/>
    <n v="204"/>
    <s v="Fluoruros"/>
    <n v="9.68537E-4"/>
    <x v="0"/>
    <s v="DS90/2000 del MINSEGPRES"/>
    <s v="Puerto Montt"/>
    <s v="Llanquihue"/>
    <x v="6"/>
    <n v="689019"/>
    <n v="5397140"/>
    <n v="18"/>
    <s v="Tabla 4"/>
    <s v="Mar"/>
    <x v="6"/>
  </r>
  <r>
    <s v="PROCESOS INDUSTRIALES CROWAN UNO LIMITADA"/>
    <s v="CROWAN UNO LTDA"/>
    <n v="5441949"/>
    <s v="FABRICACIÓN DE PRODUCTOS DE REFINACIÓN DE PETRÓLEO"/>
    <x v="12"/>
    <n v="95"/>
    <s v="Cobre"/>
    <n v="9.5602299999999996E-4"/>
    <x v="0"/>
    <s v="DS90/2000 del MINSEGPRES"/>
    <s v="San Antonio"/>
    <s v="San Antonio"/>
    <x v="1"/>
    <n v="257290"/>
    <n v="6278895"/>
    <n v="19"/>
    <s v="Tabla 4"/>
    <s v="Mar"/>
    <x v="8"/>
  </r>
  <r>
    <s v="SALMONES CAILIN S.A."/>
    <s v="PLANTA PROCESO CAILIN"/>
    <n v="2584"/>
    <s v="EXPLOTACIÓN DE CRIADEROS DE PECES Y PRODUCTOS DEL MAR EN GENERAL (ACUICULTURA); Y SERVICIOS RELACIONADOS"/>
    <x v="3"/>
    <n v="15"/>
    <s v="Cobre"/>
    <n v="9.5189600000000004E-4"/>
    <x v="0"/>
    <s v="DS90/2000 del MINSEGPRES"/>
    <s v="Quellón"/>
    <s v="Chiloé"/>
    <x v="6"/>
    <n v="613352"/>
    <n v="5224861"/>
    <n v="18"/>
    <s v="Tabla 5"/>
    <s v="Mar"/>
    <x v="8"/>
  </r>
  <r>
    <s v="SALMONES PACIFIC STAR S A"/>
    <s v="PLANTA DE PROCESO"/>
    <n v="5441857"/>
    <s v="ELABORACIÓN Y CONSERVACIÓN DE PESCADO Y PRODUCTO DE PESCADO"/>
    <x v="3"/>
    <n v="133"/>
    <s v="Molibdeno"/>
    <n v="9.4602900000000003E-4"/>
    <x v="0"/>
    <s v="DS90/2000 del MINSEGPRES"/>
    <s v="Quellón"/>
    <s v="Chiloé"/>
    <x v="6"/>
    <n v="615298"/>
    <n v="5224992"/>
    <n v="18"/>
    <s v="Tabla 5"/>
    <s v="Mar"/>
    <x v="8"/>
  </r>
  <r>
    <s v="ORIZON S A"/>
    <s v="PLANTA ORIZON NORTE"/>
    <n v="100618"/>
    <s v="ELABORACIÓN Y CONSERVACIÓN DE PESCADO Y PRODUCTO DE PESCADO"/>
    <x v="3"/>
    <n v="697"/>
    <s v="Zinc"/>
    <n v="9.2901599999999996E-4"/>
    <x v="0"/>
    <s v="DS90/2000 del MINSEGPRES"/>
    <s v="Coronel"/>
    <s v="Concepción"/>
    <x v="0"/>
    <n v="663128"/>
    <n v="5901025"/>
    <n v="18"/>
    <s v="Tabla 5"/>
    <s v="Mar"/>
    <x v="8"/>
  </r>
  <r>
    <s v="AQUAINNOVO SA"/>
    <s v="PISCICULTURA EXPERIMENTAL CITA"/>
    <n v="5441938"/>
    <s v="EXPLOTACIÓN DE CRIADEROS DE PECES Y PRODUCTOS DEL MAR EN GENERAL (ACUICULTURA); Y SERVICIOS RELACIONADOS"/>
    <x v="3"/>
    <n v="216"/>
    <s v="Zinc"/>
    <n v="9.2901599999999996E-4"/>
    <x v="0"/>
    <s v="DS90/2000 del MINSEGPRES"/>
    <s v="Puerto Montt"/>
    <s v="Llanquihue"/>
    <x v="6"/>
    <n v="693242"/>
    <n v="5391614"/>
    <n v="18"/>
    <s v="Tabla 5"/>
    <s v="Mar"/>
    <x v="8"/>
  </r>
  <r>
    <s v="ALGAS MARINAS S A ALGAMAR"/>
    <s v="ALGAMAR PLANTA ANCUD"/>
    <n v="5001"/>
    <s v="ELABORACIÓN DE OTROS PRODUCTOS ALIMENTICIOS N.C.P."/>
    <x v="1"/>
    <n v="122"/>
    <s v="Manganeso"/>
    <n v="9.2447600000000003E-4"/>
    <x v="0"/>
    <s v="DS90/2000 del MINSEGPRES"/>
    <s v="Ancud"/>
    <s v="Chiloé"/>
    <x v="6"/>
    <n v="600267"/>
    <n v="5363722"/>
    <n v="18"/>
    <s v="Tabla 5"/>
    <s v="Mar"/>
    <x v="8"/>
  </r>
  <r>
    <s v="ORIZON S A"/>
    <s v="PLANTA ORIZON NORTE"/>
    <n v="100618"/>
    <s v="ELABORACIÓN Y CONSERVACIÓN DE PESCADO Y PRODUCTO DE PESCADO"/>
    <x v="3"/>
    <n v="697"/>
    <s v="Estaño"/>
    <n v="9.00284E-4"/>
    <x v="0"/>
    <s v="DS90/2000 del MINSEGPRES"/>
    <s v="Coronel"/>
    <s v="Concepción"/>
    <x v="0"/>
    <n v="663128"/>
    <n v="5901025"/>
    <n v="18"/>
    <s v="Tabla 5"/>
    <s v="Mar"/>
    <x v="8"/>
  </r>
  <r>
    <s v="SALMONES CAMANCHACA S A"/>
    <s v="PLANTA DE PROCESO TOMÉ"/>
    <n v="2326955"/>
    <s v="ELABORACIÓN Y CONSERVACIÓN DE PESCADO Y PRODUCTO DE PESCADO"/>
    <x v="3"/>
    <n v="225"/>
    <s v="Cromo hexavalente"/>
    <n v="8.9935999999999998E-4"/>
    <x v="0"/>
    <s v="DS90/2000 del MINSEGPRES"/>
    <s v="Tomé"/>
    <s v="Concepción"/>
    <x v="0"/>
    <n v="684207"/>
    <n v="5944943"/>
    <n v="18"/>
    <s v="Tabla 5"/>
    <s v="Mar"/>
    <x v="8"/>
  </r>
  <r>
    <s v="PROCESOS INDUSTRIALES CROWAN UNO LIMITADA"/>
    <s v="CROWAN UNO LTDA"/>
    <n v="5441949"/>
    <s v="FABRICACIÓN DE PRODUCTOS DE REFINACIÓN DE PETRÓLEO"/>
    <x v="12"/>
    <n v="95"/>
    <s v="Hidrocarburos volátiles"/>
    <n v="8.8822800000000002E-4"/>
    <x v="0"/>
    <s v="DS90/2000 del MINSEGPRES"/>
    <s v="San Antonio"/>
    <s v="San Antonio"/>
    <x v="1"/>
    <n v="257290"/>
    <n v="6278895"/>
    <n v="19"/>
    <s v="Tabla 4"/>
    <s v="Mar"/>
    <x v="4"/>
  </r>
  <r>
    <s v="CAMANCHACA PESCA SUR S.A."/>
    <s v="PLANTA CORONEL"/>
    <n v="5441910"/>
    <s v="ELABORACIÓN Y CONSERVACIÓN DE PESCADO Y PRODUCTO DE PESCADO"/>
    <x v="3"/>
    <n v="182"/>
    <s v="Estaño"/>
    <n v="8.8057200000000004E-4"/>
    <x v="0"/>
    <s v="DS90/2000 del MINSEGPRES"/>
    <s v="Coronel"/>
    <s v="Concepción"/>
    <x v="0"/>
    <n v="664349"/>
    <n v="5900893"/>
    <n v="18"/>
    <s v="Tabla 5"/>
    <s v="Mar"/>
    <x v="8"/>
  </r>
  <r>
    <s v="AGUAS CHANAR S A"/>
    <m/>
    <n v="4588297"/>
    <s v="ELIMINACIÓN DE DESPERDICIOS Y AGUAS RESIDUALES, SANEAMIENTO Y ACTIVIDADES SIMILARES"/>
    <x v="10"/>
    <s v="7-99542570-3304-400"/>
    <s v="Selenio"/>
    <n v="8.7498000000000003E-4"/>
    <x v="0"/>
    <s v="DS90/2000 del MINSEGPRES"/>
    <s v="Huasco"/>
    <s v="Huasco"/>
    <x v="3"/>
    <m/>
    <m/>
    <m/>
    <s v="Sin Información"/>
    <s v="Mar"/>
    <x v="13"/>
  </r>
  <r>
    <s v="AGUAS CHANAR S A"/>
    <m/>
    <n v="4588297"/>
    <s v="ELIMINACIÓN DE DESPERDICIOS Y AGUAS RESIDUALES, SANEAMIENTO Y ACTIVIDADES SIMILARES"/>
    <x v="10"/>
    <s v="7-99542570-3304-400"/>
    <s v="Cromo hexavalente"/>
    <n v="8.7498000000000003E-4"/>
    <x v="0"/>
    <s v="DS90/2000 del MINSEGPRES"/>
    <s v="Huasco"/>
    <s v="Huasco"/>
    <x v="3"/>
    <m/>
    <m/>
    <m/>
    <s v="Sin Información"/>
    <s v="Mar"/>
    <x v="8"/>
  </r>
  <r>
    <s v="AGUAS CHANAR S A"/>
    <m/>
    <n v="4588297"/>
    <s v="ELIMINACIÓN DE DESPERDICIOS Y AGUAS RESIDUALES, SANEAMIENTO Y ACTIVIDADES SIMILARES"/>
    <x v="10"/>
    <s v="7-99542570-3304-400"/>
    <s v="Cromo Total"/>
    <n v="8.7498000000000003E-4"/>
    <x v="0"/>
    <s v="DS90/2000 del MINSEGPRES"/>
    <s v="Huasco"/>
    <s v="Huasco"/>
    <x v="3"/>
    <m/>
    <m/>
    <m/>
    <s v="Sin Información"/>
    <s v="Mar"/>
    <x v="8"/>
  </r>
  <r>
    <s v="AGUAS CHANAR S A"/>
    <m/>
    <n v="4588297"/>
    <s v="ELIMINACIÓN DE DESPERDICIOS Y AGUAS RESIDUALES, SANEAMIENTO Y ACTIVIDADES SIMILARES"/>
    <x v="10"/>
    <s v="7-99542570-3304-400"/>
    <s v="Arsénico"/>
    <n v="8.7498000000000003E-4"/>
    <x v="0"/>
    <s v="DS90/2000 del MINSEGPRES"/>
    <s v="Huasco"/>
    <s v="Huasco"/>
    <x v="3"/>
    <m/>
    <m/>
    <m/>
    <s v="Sin Información"/>
    <s v="Mar"/>
    <x v="8"/>
  </r>
  <r>
    <s v="GOLDEN OMEGA S.A."/>
    <s v="GOLDEN OMEGA "/>
    <n v="2369657"/>
    <s v="ELABORACIÓN DE ACEITES Y GRASAS DE ORIGEN VEGETAL Y ANIMAL"/>
    <x v="1"/>
    <n v="29"/>
    <s v="Cadmio"/>
    <n v="8.6591999999999995E-4"/>
    <x v="0"/>
    <s v="DS90/2000 del MINSEGPRES"/>
    <s v="Arica"/>
    <s v="Arica"/>
    <x v="9"/>
    <n v="360868"/>
    <n v="7953532"/>
    <n v="19"/>
    <s v="Tabla 5"/>
    <s v="Mar"/>
    <x v="8"/>
  </r>
  <r>
    <s v="SOC COMERCIAL E INDUSTRIAL AGROMAR LIMITADA"/>
    <s v="PESQUERA AGROMAR"/>
    <n v="5441845"/>
    <s v="ELABORACIÓN Y CONSERVACIÓN DE PESCADO Y PRODUCTO DE PESCADO"/>
    <x v="13"/>
    <n v="121"/>
    <s v="Fluoruros"/>
    <n v="8.6357899999999995E-4"/>
    <x v="0"/>
    <s v="DS90/2000 del MINSEGPRES"/>
    <s v="Dalcahue"/>
    <s v="Chiloé"/>
    <x v="6"/>
    <n v="611425"/>
    <n v="5307310"/>
    <n v="18"/>
    <s v="Tabla 5"/>
    <s v="Mar"/>
    <x v="6"/>
  </r>
  <r>
    <s v="CAMPOMAR SPA"/>
    <s v="CAMPOMAR SPA"/>
    <n v="5441858"/>
    <s v="ELABORACIÓN Y CONSERVACIÓN DE PESCADO Y PRODUCTO DE PESCADO"/>
    <x v="1"/>
    <n v="134"/>
    <s v="Aceites y grasas"/>
    <n v="8.6129999999999996E-4"/>
    <x v="0"/>
    <s v="DS90/2000 del MINSEGPRES"/>
    <s v="Queilén"/>
    <s v="Chiloé"/>
    <x v="6"/>
    <n v="624319"/>
    <n v="5250976"/>
    <n v="18"/>
    <s v="Tabla 4"/>
    <s v="Mar"/>
    <x v="3"/>
  </r>
  <r>
    <s v="GRANJAMAR S A"/>
    <s v="GRANJAMAR SA"/>
    <n v="244861"/>
    <s v="ELABORACIÓN Y CONSERVACIÓN DE PESCADO Y PRODUCTO DE PESCADO"/>
    <x v="4"/>
    <n v="285"/>
    <s v="Cromo Total"/>
    <n v="8.4873900000000005E-4"/>
    <x v="0"/>
    <s v="DS90/2000 del MINSEGPRES"/>
    <s v="Coquimbo"/>
    <s v="Elqui"/>
    <x v="7"/>
    <n v="258859"/>
    <n v="6650139"/>
    <n v="19"/>
    <s v="Tabla 4"/>
    <s v="Mar"/>
    <x v="8"/>
  </r>
  <r>
    <s v="PATAGONIA SALMON FARMING S A"/>
    <s v="PATAGONIA SALMON FARMING"/>
    <n v="5441899"/>
    <s v="EXPLOTACIÓN DE CRIADEROS DE PECES Y PRODUCTOS DEL MAR EN GENERAL (ACUICULTURA); Y SERVICIOS RELACIONADOS"/>
    <x v="3"/>
    <n v="169"/>
    <s v="Boro"/>
    <n v="8.4014199999999999E-4"/>
    <x v="0"/>
    <s v="DS90/2000 del MINSEGPRES"/>
    <s v="Puerto Montt"/>
    <s v="Llanquihue"/>
    <x v="6"/>
    <n v="660224"/>
    <n v="5389722"/>
    <n v="18"/>
    <s v="Tabla 5"/>
    <s v="Mar"/>
    <x v="9"/>
  </r>
  <r>
    <s v="EWOS CHILE ALIMENTOS LIMITADA"/>
    <s v="EWOS  CHILE ALIMENTOS LTDA"/>
    <n v="5440390"/>
    <s v="INVESTIGACIONES Y DESARROLLO EXPERIMENTAL EN EL CAMPO DE LAS CIENCIAS NATURALES Y LA INGENIERÍA"/>
    <x v="4"/>
    <n v="948"/>
    <s v="Sustancias Activas de Azul de Metileno"/>
    <n v="8.3248000000000003E-4"/>
    <x v="0"/>
    <s v="DS90/2000 del MINSEGPRES"/>
    <s v="Calbuco"/>
    <s v="Llanquihue"/>
    <x v="6"/>
    <n v="638297"/>
    <n v="5374408"/>
    <n v="18"/>
    <s v="Tabla 5"/>
    <s v="Mar"/>
    <x v="7"/>
  </r>
  <r>
    <s v="CIA PESQUERA CAMANCHACA S A"/>
    <s v="CULTIVO BAHÍA GUANAQUEROS"/>
    <n v="5452625"/>
    <s v="EXPLOTACIÓN DE CRIADEROS DE PECES Y PRODUCTOS DEL MAR EN GENERAL (ACUICULTURA); Y SERVICIOS RELACIONADOS"/>
    <x v="3"/>
    <n v="43"/>
    <s v="Fósforo Total"/>
    <n v="8.3160000000000005E-4"/>
    <x v="0"/>
    <s v="DS90/2000 del MINSEGPRES"/>
    <s v="Coquimbo"/>
    <s v="Elqui"/>
    <x v="7"/>
    <n v="265890"/>
    <n v="6657326"/>
    <n v="19"/>
    <s v="Tabla 5"/>
    <s v="Mar"/>
    <x v="5"/>
  </r>
  <r>
    <s v="MARINE HARVEST CHILE S A"/>
    <s v="PLANTA CAICAEN"/>
    <n v="91042"/>
    <s v="ELABORACIÓN Y CONSERVACIÓN DE PESCADO Y PRODUCTO DE PESCADO"/>
    <x v="3"/>
    <n v="146"/>
    <s v="Molibdeno"/>
    <n v="8.2315199999999995E-4"/>
    <x v="0"/>
    <s v="DS90/2000 del MINSEGPRES"/>
    <s v="Calbuco"/>
    <s v="Llanquihue"/>
    <x v="6"/>
    <n v="652307"/>
    <n v="5370805"/>
    <n v="18"/>
    <s v="Tabla 5"/>
    <s v="Mar"/>
    <x v="8"/>
  </r>
  <r>
    <s v="AQUAINNOVO SA"/>
    <s v="PISCICULTURA EXPERIMENTAL CITA"/>
    <n v="5441938"/>
    <s v="EXPLOTACIÓN DE CRIADEROS DE PECES Y PRODUCTOS DEL MAR EN GENERAL (ACUICULTURA); Y SERVICIOS RELACIONADOS"/>
    <x v="3"/>
    <n v="216"/>
    <s v="Sulfuros"/>
    <n v="8.1972000000000002E-4"/>
    <x v="0"/>
    <s v="DS90/2000 del MINSEGPRES"/>
    <s v="Puerto Montt"/>
    <s v="Llanquihue"/>
    <x v="6"/>
    <n v="693242"/>
    <n v="5391614"/>
    <n v="18"/>
    <s v="Tabla 5"/>
    <s v="Mar"/>
    <x v="0"/>
  </r>
  <r>
    <s v="CONSERVAS DALCAHUE S A"/>
    <s v="CONSERVAS DALCAHUE S.A."/>
    <n v="5441851"/>
    <s v="EXPLOTACIÓN DE CRIADEROS DE PECES Y PRODUCTOS DEL MAR EN GENERAL (ACUICULTURA); Y SERVICIOS RELACIONADOS"/>
    <x v="3"/>
    <n v="127"/>
    <s v="Fósforo Total"/>
    <n v="8.1468800000000004E-4"/>
    <x v="0"/>
    <s v="DS90/2000 del MINSEGPRES"/>
    <s v="Dalcahue"/>
    <s v="Chiloé"/>
    <x v="6"/>
    <n v="610823"/>
    <n v="5307002"/>
    <n v="18"/>
    <s v="Tabla 5"/>
    <s v="Mar"/>
    <x v="5"/>
  </r>
  <r>
    <s v="SALMONES CAMANCHACA S A"/>
    <s v="PLANTA DE PROCESO TOMÉ"/>
    <n v="2326955"/>
    <s v="ELABORACIÓN Y CONSERVACIÓN DE PESCADO Y PRODUCTO DE PESCADO"/>
    <x v="3"/>
    <n v="225"/>
    <s v="Cianuro"/>
    <n v="8.0942399999999999E-4"/>
    <x v="0"/>
    <s v="DS90/2000 del MINSEGPRES"/>
    <s v="Tomé"/>
    <s v="Concepción"/>
    <x v="0"/>
    <n v="684207"/>
    <n v="5944943"/>
    <n v="18"/>
    <s v="Tabla 5"/>
    <s v="Mar"/>
    <x v="14"/>
  </r>
  <r>
    <s v="SALMONES CAMANCHACA S A"/>
    <s v="PLANTA DE PROCESO TOMÉ"/>
    <n v="2326955"/>
    <s v="ELABORACIÓN Y CONSERVACIÓN DE PESCADO Y PRODUCTO DE PESCADO"/>
    <x v="3"/>
    <n v="225"/>
    <s v="Níquel"/>
    <n v="8.0942399999999999E-4"/>
    <x v="0"/>
    <s v="DS90/2000 del MINSEGPRES"/>
    <s v="Tomé"/>
    <s v="Concepción"/>
    <x v="0"/>
    <n v="684207"/>
    <n v="5944943"/>
    <n v="18"/>
    <s v="Tabla 5"/>
    <s v="Mar"/>
    <x v="8"/>
  </r>
  <r>
    <s v="HIDROCULTIVOS S A"/>
    <s v="HIDROCULTIVOS EL MORRO"/>
    <n v="5441779"/>
    <s v="EXPLOTACIÓN DE CRIADEROS DE PECES Y PRODUCTOS DEL MAR EN GENERAL (ACUICULTURA); Y SERVICIOS RELACIONADOS"/>
    <x v="3"/>
    <n v="47"/>
    <s v="Nitrógeno Total Kjeldahl"/>
    <n v="8.01196E-4"/>
    <x v="0"/>
    <s v="DS90/2000 del MINSEGPRES"/>
    <s v="Caldera"/>
    <s v="Copiapó"/>
    <x v="3"/>
    <n v="311424"/>
    <n v="6996633"/>
    <n v="19"/>
    <s v="Tabla 5"/>
    <s v="Mar"/>
    <x v="5"/>
  </r>
  <r>
    <s v="NORACID SA"/>
    <s v="PLANTA DE ACIDO SULFURICO MEJILLONES"/>
    <n v="5402069"/>
    <s v="VENTA AL POR MAYOR DE OTROS PRODUCTOS INTERMEDIOS, DESPERDICIOS Y DESECHOS"/>
    <x v="9"/>
    <n v="951"/>
    <s v="Níquel"/>
    <n v="7.9890600000000005E-4"/>
    <x v="0"/>
    <s v="DS90/2000 del MINSEGPRES"/>
    <s v="Mejillones"/>
    <s v="Antofagasta"/>
    <x v="2"/>
    <n v="351959"/>
    <n v="7444843"/>
    <n v="19"/>
    <s v="Tabla 5"/>
    <s v="Mar"/>
    <x v="8"/>
  </r>
  <r>
    <s v="GOLDEN OMEGA S.A."/>
    <s v="GOLDEN OMEGA "/>
    <n v="2369657"/>
    <s v="ELABORACIÓN DE ACEITES Y GRASAS DE ORIGEN VEGETAL Y ANIMAL"/>
    <x v="1"/>
    <n v="29"/>
    <s v="Zinc"/>
    <n v="7.9376000000000002E-4"/>
    <x v="0"/>
    <s v="DS90/2000 del MINSEGPRES"/>
    <s v="Arica"/>
    <s v="Arica"/>
    <x v="9"/>
    <n v="360868"/>
    <n v="7953532"/>
    <n v="19"/>
    <s v="Tabla 5"/>
    <s v="Mar"/>
    <x v="8"/>
  </r>
  <r>
    <s v="CIA CONTRACTUAL MINERA CANDELARIA"/>
    <s v="PUERTO Y PLANTA DESALINIZADORA DE CANDELARIA"/>
    <n v="5461392"/>
    <s v="EXTRACCIÓN DE COBRE."/>
    <x v="2"/>
    <n v="240"/>
    <s v="Mercurio"/>
    <n v="7.9301199999999995E-4"/>
    <x v="0"/>
    <s v="DS90/2000 del MINSEGPRES"/>
    <s v="Caldera"/>
    <s v="Copiapó"/>
    <x v="3"/>
    <n v="317512"/>
    <n v="7005987"/>
    <n v="19"/>
    <s v="Tabla 5"/>
    <s v="Mar"/>
    <x v="8"/>
  </r>
  <r>
    <s v="CIA CONTRACTUAL MINERA CANDELARIA"/>
    <s v="PUERTO Y PLANTA DESALINIZADORA DE CANDELARIA"/>
    <n v="5461392"/>
    <s v="EXTRACCIÓN DE COBRE."/>
    <x v="2"/>
    <n v="240"/>
    <s v="Índice de fenol"/>
    <n v="7.9301199999999995E-4"/>
    <x v="0"/>
    <s v="DS90/2000 del MINSEGPRES"/>
    <s v="Caldera"/>
    <s v="Copiapó"/>
    <x v="3"/>
    <n v="317512"/>
    <n v="7005987"/>
    <n v="19"/>
    <s v="Tabla 5"/>
    <s v="Mar"/>
    <x v="12"/>
  </r>
  <r>
    <s v="PESQUERA Y CONSERVERA CABO DE HORNOS SA"/>
    <s v="NMP CHILE"/>
    <n v="5452718"/>
    <s v="ACTIVIDAD NO BIEN ESPECIFICADA"/>
    <x v="3"/>
    <n v="674"/>
    <s v="Manganeso"/>
    <n v="7.9011299999999995E-4"/>
    <x v="0"/>
    <s v="DS90/2000 del MINSEGPRES"/>
    <s v="Punta Arenas"/>
    <s v="Magallanes"/>
    <x v="4"/>
    <n v="375821"/>
    <n v="4120119"/>
    <n v="19"/>
    <s v="Tabla 5"/>
    <s v="Mar"/>
    <x v="8"/>
  </r>
  <r>
    <s v="UNIVERSIDAD AUSTRAL DE CHILE"/>
    <s v="HATCHERY DE INVERTEBRADOS MARINOS"/>
    <n v="5441844"/>
    <s v="ELABORACIÓN Y CONSERVACIÓN DE PESCADO Y PRODUCTO DE PESCADO"/>
    <x v="1"/>
    <n v="120"/>
    <s v="Aluminio"/>
    <n v="7.8655499999999998E-4"/>
    <x v="0"/>
    <s v="DS90/2000 del MINSEGPRES"/>
    <s v="Puerto Montt"/>
    <s v="Llanquihue"/>
    <x v="6"/>
    <n v="675558"/>
    <n v="5404472"/>
    <n v="18"/>
    <s v="Tabla 4"/>
    <s v="Mar"/>
    <x v="8"/>
  </r>
  <r>
    <s v="CULTIVOS MARINOS TONGOY SA"/>
    <s v="CULTIMAR S.A."/>
    <n v="5441776"/>
    <s v="EXPLOTACIÓN DE CRIADEROS DE PECES Y PRODUCTOS DEL MAR EN GENERAL (ACUICULTURA); Y SERVICIOS RELACIONADOS"/>
    <x v="3"/>
    <n v="44"/>
    <s v="Cobre"/>
    <n v="7.6543900000000003E-4"/>
    <x v="0"/>
    <s v="DS90/2000 del MINSEGPRES"/>
    <s v="Coquimbo"/>
    <s v="Elqui"/>
    <x v="7"/>
    <n v="258257"/>
    <n v="6647997"/>
    <n v="19"/>
    <s v="Tabla 4"/>
    <s v="Mar"/>
    <x v="8"/>
  </r>
  <r>
    <s v="PESQUERA PACIFIC  FARMER LIMITADA"/>
    <s v="PACIFIC FARMER"/>
    <n v="5441834"/>
    <s v="EXPLOTACIÓN DE CRIADEROS DE PECES Y PRODUCTOS DEL MAR EN GENERAL (ACUICULTURA); Y SERVICIOS RELACIONADOS"/>
    <x v="3"/>
    <n v="110"/>
    <s v="Manganeso"/>
    <n v="7.61774E-4"/>
    <x v="0"/>
    <s v="DS90/2000 del MINSEGPRES"/>
    <s v="Calbuco"/>
    <s v="Llanquihue"/>
    <x v="6"/>
    <n v="655110"/>
    <n v="5372554"/>
    <n v="18"/>
    <s v="Tabla 5"/>
    <s v="Mar"/>
    <x v="8"/>
  </r>
  <r>
    <s v="SALMONES PACIFIC STAR S A"/>
    <s v="PLANTA DE PROCESO"/>
    <n v="5441857"/>
    <s v="ELABORACIÓN Y CONSERVACIÓN DE PESCADO Y PRODUCTO DE PESCADO"/>
    <x v="3"/>
    <n v="133"/>
    <s v="Selenio"/>
    <n v="7.5883600000000004E-4"/>
    <x v="0"/>
    <s v="DS90/2000 del MINSEGPRES"/>
    <s v="Quellón"/>
    <s v="Chiloé"/>
    <x v="6"/>
    <n v="615298"/>
    <n v="5224992"/>
    <n v="18"/>
    <s v="Tabla 5"/>
    <s v="Mar"/>
    <x v="13"/>
  </r>
  <r>
    <s v="SALMONES PACIFIC STAR S A"/>
    <s v="PLANTA DE PROCESO"/>
    <n v="5441857"/>
    <s v="ELABORACIÓN Y CONSERVACIÓN DE PESCADO Y PRODUCTO DE PESCADO"/>
    <x v="3"/>
    <n v="133"/>
    <s v="Tetracloroeteno"/>
    <n v="7.5883600000000004E-4"/>
    <x v="0"/>
    <s v="DS90/2000 del MINSEGPRES"/>
    <s v="Quellón"/>
    <s v="Chiloé"/>
    <x v="6"/>
    <n v="615298"/>
    <n v="5224992"/>
    <n v="18"/>
    <s v="Tabla 5"/>
    <s v="Mar"/>
    <x v="15"/>
  </r>
  <r>
    <s v="CAMANCHACA PESCA SUR S.A."/>
    <s v="PLANTA CORONEL"/>
    <n v="5441910"/>
    <s v="ELABORACIÓN Y CONSERVACIÓN DE PESCADO Y PRODUCTO DE PESCADO"/>
    <x v="3"/>
    <n v="182"/>
    <s v="Plomo"/>
    <n v="7.5477599999999997E-4"/>
    <x v="0"/>
    <s v="DS90/2000 del MINSEGPRES"/>
    <s v="Coronel"/>
    <s v="Concepción"/>
    <x v="0"/>
    <n v="664349"/>
    <n v="5900893"/>
    <n v="18"/>
    <s v="Tabla 5"/>
    <s v="Mar"/>
    <x v="8"/>
  </r>
  <r>
    <s v="E.CL S.A."/>
    <s v="CENTRAL TERMICA TOCOPILLA"/>
    <n v="5441787"/>
    <s v="GENERACIÓN, CAPTACIÓN Y DISTRIBUCIÓN DE ENERGÍA ELÉCTRICA"/>
    <x v="0"/>
    <n v="58"/>
    <s v="Molibdeno"/>
    <n v="7.2599999999999997E-4"/>
    <x v="0"/>
    <s v="DS90/2000 del MINSEGPRES"/>
    <s v="Tocopilla"/>
    <s v="Tocopilla"/>
    <x v="2"/>
    <n v="374777"/>
    <n v="7556040"/>
    <n v="19"/>
    <s v="Tabla 4"/>
    <s v="Mar"/>
    <x v="8"/>
  </r>
  <r>
    <s v="GOLDEN OMEGA S.A."/>
    <s v="GOLDEN OMEGA "/>
    <n v="2369657"/>
    <s v="ELABORACIÓN DE ACEITES Y GRASAS DE ORIGEN VEGETAL Y ANIMAL"/>
    <x v="1"/>
    <n v="29"/>
    <s v="Estaño"/>
    <n v="7.2159999999999998E-4"/>
    <x v="0"/>
    <s v="DS90/2000 del MINSEGPRES"/>
    <s v="Arica"/>
    <s v="Arica"/>
    <x v="9"/>
    <n v="360868"/>
    <n v="7953532"/>
    <n v="19"/>
    <s v="Tabla 5"/>
    <s v="Mar"/>
    <x v="8"/>
  </r>
  <r>
    <s v="GOLDEN OMEGA S.A."/>
    <s v="GOLDEN OMEGA "/>
    <n v="2369657"/>
    <s v="ELABORACIÓN DE ACEITES Y GRASAS DE ORIGEN VEGETAL Y ANIMAL"/>
    <x v="1"/>
    <n v="29"/>
    <s v="Cianuro"/>
    <n v="7.2159999999999998E-4"/>
    <x v="0"/>
    <s v="DS90/2000 del MINSEGPRES"/>
    <s v="Arica"/>
    <s v="Arica"/>
    <x v="9"/>
    <n v="360868"/>
    <n v="7953532"/>
    <n v="19"/>
    <s v="Tabla 5"/>
    <s v="Mar"/>
    <x v="14"/>
  </r>
  <r>
    <s v="PESQUERA BAHIA CORONEL S A"/>
    <s v="PLANTA  CORONEL"/>
    <n v="3612"/>
    <s v="ELABORACIÓN Y CONSERVACIÓN DE PESCADO Y PRODUCTO DE PESCADO"/>
    <x v="3"/>
    <n v="454"/>
    <s v="Sulfuros"/>
    <n v="6.9959999999999998E-4"/>
    <x v="0"/>
    <s v="DS90/2000 del MINSEGPRES"/>
    <s v="Coronel"/>
    <s v="Concepción"/>
    <x v="0"/>
    <n v="663624"/>
    <n v="5901073"/>
    <n v="18"/>
    <s v="Tabla 5"/>
    <s v="Mar"/>
    <x v="0"/>
  </r>
  <r>
    <s v="MINERA CENTINELA"/>
    <s v="MUELLE CENTINELA"/>
    <n v="3489349"/>
    <s v="EXPLOTACIÓN DE OTRAS MINAS Y CANTERAS N.C.P."/>
    <x v="2"/>
    <n v="66"/>
    <s v="Arsénico"/>
    <n v="6.9924400000000002E-4"/>
    <x v="0"/>
    <s v="DS90/2000 del MINSEGPRES"/>
    <s v="Mejillones"/>
    <s v="Antofagasta"/>
    <x v="2"/>
    <n v="365341"/>
    <n v="7477672"/>
    <n v="19"/>
    <s v="Tabla 5"/>
    <s v="Mar"/>
    <x v="8"/>
  </r>
  <r>
    <s v="STANDARD WOOL CHILE S A"/>
    <s v="STANDARD WOOL CHILE S.A."/>
    <n v="5441900"/>
    <s v="PREPARACIÓN DE HILATURA DE FIBRAS TEXTILES; TEJEDURA DE PRODUCTOS TEXTILES"/>
    <x v="11"/>
    <n v="170"/>
    <s v="Cobre"/>
    <n v="6.9652600000000005E-4"/>
    <x v="0"/>
    <s v="DS90/2000 del MINSEGPRES"/>
    <s v="Punta Arenas"/>
    <s v="Magallanes"/>
    <x v="4"/>
    <n v="376288"/>
    <n v="4119488"/>
    <n v="19"/>
    <s v="Tabla 5"/>
    <s v="Mar"/>
    <x v="8"/>
  </r>
  <r>
    <s v="CLEANAIRTECH SUDAMERICA S.A."/>
    <s v="PLANTA DESALINIZADORA"/>
    <n v="5457592"/>
    <s v="CAPTACIÓN, DEPURACIÓN Y DISTRIBUCIÓN DE AGUA"/>
    <x v="4"/>
    <n v="224"/>
    <s v="Índice de fenol"/>
    <n v="6.9044799999999997E-4"/>
    <x v="0"/>
    <s v="DS90/2000 del MINSEGPRES"/>
    <s v="Caldera"/>
    <s v="Copiapó"/>
    <x v="3"/>
    <n v="320210"/>
    <n v="7026122"/>
    <n v="19"/>
    <s v="Tabla 5"/>
    <s v="Mar"/>
    <x v="12"/>
  </r>
  <r>
    <s v="AQUAINNOVO SA"/>
    <s v="PISCICULTURA EXPERIMENTAL CITA"/>
    <n v="5441938"/>
    <s v="EXPLOTACIÓN DE CRIADEROS DE PECES Y PRODUCTOS DEL MAR EN GENERAL (ACUICULTURA); Y SERVICIOS RELACIONADOS"/>
    <x v="3"/>
    <n v="216"/>
    <s v="Plomo"/>
    <n v="6.8309999999999996E-4"/>
    <x v="0"/>
    <s v="DS90/2000 del MINSEGPRES"/>
    <s v="Puerto Montt"/>
    <s v="Llanquihue"/>
    <x v="6"/>
    <n v="693242"/>
    <n v="5391614"/>
    <n v="18"/>
    <s v="Tabla 5"/>
    <s v="Mar"/>
    <x v="8"/>
  </r>
  <r>
    <s v="DANISCO CHILE S A"/>
    <s v="DANISCO"/>
    <n v="5441825"/>
    <s v="EXPLOTACIÓN DE CRIADEROS DE PECES Y PRODUCTOS DEL MAR EN GENERAL (ACUICULTURA); Y SERVICIOS RELACIONADOS"/>
    <x v="4"/>
    <n v="100"/>
    <s v="Estaño"/>
    <n v="6.7913999999999995E-4"/>
    <x v="0"/>
    <s v="DS90/2000 del MINSEGPRES"/>
    <s v="Calbuco"/>
    <s v="Llanquihue"/>
    <x v="6"/>
    <n v="629163"/>
    <n v="5373077"/>
    <n v="18"/>
    <s v="Tabla 5"/>
    <s v="Mar"/>
    <x v="8"/>
  </r>
  <r>
    <s v="UNIVERSIDAD AUSTRAL DE CHILE"/>
    <s v="HATCHERY DE INVERTEBRADOS MARINOS"/>
    <n v="5441844"/>
    <s v="ELABORACIÓN Y CONSERVACIÓN DE PESCADO Y PRODUCTO DE PESCADO"/>
    <x v="1"/>
    <n v="120"/>
    <s v="Cobre"/>
    <n v="6.5706800000000002E-4"/>
    <x v="0"/>
    <s v="DS90/2000 del MINSEGPRES"/>
    <s v="Puerto Montt"/>
    <s v="Llanquihue"/>
    <x v="6"/>
    <n v="675558"/>
    <n v="5404472"/>
    <n v="18"/>
    <s v="Tabla 4"/>
    <s v="Mar"/>
    <x v="8"/>
  </r>
  <r>
    <s v="SOC COMERCIAL E INDUSTRIAL AGROMAR LIMITADA"/>
    <s v="PESQUERA AGROMAR"/>
    <n v="5441845"/>
    <s v="ELABORACIÓN Y CONSERVACIÓN DE PESCADO Y PRODUCTO DE PESCADO"/>
    <x v="13"/>
    <n v="121"/>
    <s v="Sulfuros"/>
    <n v="6.5680299999999997E-4"/>
    <x v="0"/>
    <s v="DS90/2000 del MINSEGPRES"/>
    <s v="Dalcahue"/>
    <s v="Chiloé"/>
    <x v="6"/>
    <n v="611425"/>
    <n v="5307310"/>
    <n v="18"/>
    <s v="Tabla 5"/>
    <s v="Mar"/>
    <x v="0"/>
  </r>
  <r>
    <s v="MARINE FARMS LIMITADA"/>
    <s v="GRANJA MARINA"/>
    <n v="5441803"/>
    <s v="ACTIVIDAD NO BIEN ESPECIFICADA"/>
    <x v="4"/>
    <n v="77"/>
    <s v="Níquel"/>
    <n v="6.5643400000000001E-4"/>
    <x v="0"/>
    <s v="DS90/2000 del MINSEGPRES"/>
    <s v="Valparaíso"/>
    <s v="Valparaíso"/>
    <x v="1"/>
    <n v="245930"/>
    <n v="6334945"/>
    <n v="19"/>
    <s v="Tabla 4"/>
    <s v="Mar"/>
    <x v="8"/>
  </r>
  <r>
    <s v="EXPORTADORA LOS FIORDOS LIMITADA"/>
    <s v="PISCICULTURA PARGUA"/>
    <n v="5469458"/>
    <s v="EXPLOTACIÓN DE CRIADEROS DE PECES Y PRODUCTOS DEL MAR EN GENERAL (ACUICULTURA); Y SERVICIOS RELACIONADOS"/>
    <x v="3"/>
    <n v="865"/>
    <s v="Molibdeno"/>
    <n v="6.5207999999999998E-4"/>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Selenio"/>
    <n v="6.5207999999999998E-4"/>
    <x v="0"/>
    <s v="DS90/2000 del MINSEGPRES"/>
    <s v="Calbuco"/>
    <s v="Llanquihue"/>
    <x v="6"/>
    <n v="632955"/>
    <n v="5371852"/>
    <n v="18"/>
    <s v="Tabla 5"/>
    <s v="Mar"/>
    <x v="13"/>
  </r>
  <r>
    <s v="EXPORTADORA LOS FIORDOS LIMITADA"/>
    <s v="PISCICULTURA PARGUA"/>
    <n v="5469458"/>
    <s v="EXPLOTACIÓN DE CRIADEROS DE PECES Y PRODUCTOS DEL MAR EN GENERAL (ACUICULTURA); Y SERVICIOS RELACIONADOS"/>
    <x v="3"/>
    <n v="865"/>
    <s v="Níquel"/>
    <n v="6.5207999999999998E-4"/>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obre"/>
    <n v="6.5207999999999998E-4"/>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romo Total"/>
    <n v="6.5207999999999998E-4"/>
    <x v="0"/>
    <s v="DS90/2000 del MINSEGPRES"/>
    <s v="Calbuco"/>
    <s v="Llanquihue"/>
    <x v="6"/>
    <n v="632955"/>
    <n v="5371852"/>
    <n v="18"/>
    <s v="Tabla 5"/>
    <s v="Mar"/>
    <x v="8"/>
  </r>
  <r>
    <s v="GOLDEN OMEGA S.A."/>
    <s v="GOLDEN OMEGA "/>
    <n v="2369657"/>
    <s v="ELABORACIÓN DE ACEITES Y GRASAS DE ORIGEN VEGETAL Y ANIMAL"/>
    <x v="1"/>
    <n v="29"/>
    <s v="Cobre"/>
    <n v="6.4944000000000004E-4"/>
    <x v="0"/>
    <s v="DS90/2000 del MINSEGPRES"/>
    <s v="Arica"/>
    <s v="Arica"/>
    <x v="9"/>
    <n v="360868"/>
    <n v="7953532"/>
    <n v="19"/>
    <s v="Tabla 5"/>
    <s v="Mar"/>
    <x v="8"/>
  </r>
  <r>
    <s v="GOLDEN OMEGA S.A."/>
    <s v="GOLDEN OMEGA "/>
    <n v="2369657"/>
    <s v="ELABORACIÓN DE ACEITES Y GRASAS DE ORIGEN VEGETAL Y ANIMAL"/>
    <x v="1"/>
    <n v="29"/>
    <s v="Índice de fenol"/>
    <n v="6.4944000000000004E-4"/>
    <x v="0"/>
    <s v="DS90/2000 del MINSEGPRES"/>
    <s v="Arica"/>
    <s v="Arica"/>
    <x v="9"/>
    <n v="360868"/>
    <n v="7953532"/>
    <n v="19"/>
    <s v="Tabla 5"/>
    <s v="Mar"/>
    <x v="12"/>
  </r>
  <r>
    <s v="RICO FOODS S A"/>
    <s v="RICO FOODS S.A"/>
    <n v="5441916"/>
    <s v="ELABORACIÓN Y CONSERVACIÓN DE PESCADO Y PRODUCTO DE PESCADO"/>
    <x v="3"/>
    <n v="187"/>
    <s v="Fluoruros"/>
    <n v="6.4899999999999995E-4"/>
    <x v="0"/>
    <s v="DS90/2000 del MINSEGPRES"/>
    <s v="Coronel"/>
    <s v="Concepción"/>
    <x v="0"/>
    <n v="662790"/>
    <n v="5907296"/>
    <n v="18"/>
    <s v="Tabla 5"/>
    <s v="Mar"/>
    <x v="6"/>
  </r>
  <r>
    <s v="UNIVERSIDAD AUSTRAL DE CHILE"/>
    <s v="HATCHERY DE INVERTEBRADOS MARINOS"/>
    <n v="5441844"/>
    <s v="ELABORACIÓN Y CONSERVACIÓN DE PESCADO Y PRODUCTO DE PESCADO"/>
    <x v="1"/>
    <n v="120"/>
    <s v="Cianuro"/>
    <n v="6.46483E-4"/>
    <x v="0"/>
    <s v="DS90/2000 del MINSEGPRES"/>
    <s v="Puerto Montt"/>
    <s v="Llanquihue"/>
    <x v="6"/>
    <n v="675558"/>
    <n v="5404472"/>
    <n v="18"/>
    <s v="Tabla 4"/>
    <s v="Mar"/>
    <x v="14"/>
  </r>
  <r>
    <s v="ORIZON S A"/>
    <s v="PLANTA ORIZON NORTE"/>
    <n v="100618"/>
    <s v="ELABORACIÓN Y CONSERVACIÓN DE PESCADO Y PRODUCTO DE PESCADO"/>
    <x v="3"/>
    <n v="697"/>
    <s v="Arsénico"/>
    <n v="6.4305999999999999E-4"/>
    <x v="0"/>
    <s v="DS90/2000 del MINSEGPRES"/>
    <s v="Coronel"/>
    <s v="Concepción"/>
    <x v="0"/>
    <n v="663128"/>
    <n v="5901025"/>
    <n v="18"/>
    <s v="Tabla 5"/>
    <s v="Mar"/>
    <x v="8"/>
  </r>
  <r>
    <s v="ORIZON S A"/>
    <s v="PLANTA ORIZON NORTE"/>
    <n v="100618"/>
    <s v="ELABORACIÓN Y CONSERVACIÓN DE PESCADO Y PRODUCTO DE PESCADO"/>
    <x v="3"/>
    <n v="697"/>
    <s v="Selenio"/>
    <n v="6.4305999999999999E-4"/>
    <x v="0"/>
    <s v="DS90/2000 del MINSEGPRES"/>
    <s v="Coronel"/>
    <s v="Concepción"/>
    <x v="0"/>
    <n v="663128"/>
    <n v="5901025"/>
    <n v="18"/>
    <s v="Tabla 5"/>
    <s v="Mar"/>
    <x v="13"/>
  </r>
  <r>
    <s v="LOTA PROTEIN S A"/>
    <s v="LOTA PROTEIN S.A."/>
    <n v="5441924"/>
    <s v="ELABORACIÓN Y CONSERVACIÓN DE PESCADO Y PRODUCTO DE PESCADO"/>
    <x v="3"/>
    <n v="197"/>
    <s v="Arsénico"/>
    <n v="6.41498E-4"/>
    <x v="0"/>
    <s v="DS90/2000 del MINSEGPRES"/>
    <s v="Lota"/>
    <s v="Concepción"/>
    <x v="0"/>
    <n v="663777"/>
    <n v="5892531"/>
    <n v="18"/>
    <s v="Tabla 5"/>
    <s v="Mar"/>
    <x v="8"/>
  </r>
  <r>
    <s v="LOTA PROTEIN S A"/>
    <s v="LOTA PROTEIN S.A."/>
    <n v="5441924"/>
    <s v="ELABORACIÓN Y CONSERVACIÓN DE PESCADO Y PRODUCTO DE PESCADO"/>
    <x v="3"/>
    <n v="197"/>
    <s v="Cadmio"/>
    <n v="6.41498E-4"/>
    <x v="0"/>
    <s v="DS90/2000 del MINSEGPRES"/>
    <s v="Lota"/>
    <s v="Concepción"/>
    <x v="0"/>
    <n v="663777"/>
    <n v="5892531"/>
    <n v="18"/>
    <s v="Tabla 5"/>
    <s v="Mar"/>
    <x v="8"/>
  </r>
  <r>
    <s v="LOTA PROTEIN S A"/>
    <s v="LOTA PROTEIN S.A."/>
    <n v="5441924"/>
    <s v="ELABORACIÓN Y CONSERVACIÓN DE PESCADO Y PRODUCTO DE PESCADO"/>
    <x v="3"/>
    <n v="197"/>
    <s v="Mercurio"/>
    <n v="6.41498E-4"/>
    <x v="0"/>
    <s v="DS90/2000 del MINSEGPRES"/>
    <s v="Lota"/>
    <s v="Concepción"/>
    <x v="0"/>
    <n v="663777"/>
    <n v="5892531"/>
    <n v="18"/>
    <s v="Tabla 5"/>
    <s v="Mar"/>
    <x v="8"/>
  </r>
  <r>
    <s v="CAMPOMAR SPA"/>
    <s v="CAMPOMAR SPA"/>
    <n v="5441858"/>
    <s v="ELABORACIÓN Y CONSERVACIÓN DE PESCADO Y PRODUCTO DE PESCADO"/>
    <x v="1"/>
    <n v="134"/>
    <s v="Nitrógeno Total Kjeldahl"/>
    <n v="6.38E-4"/>
    <x v="0"/>
    <s v="DS90/2000 del MINSEGPRES"/>
    <s v="Queilén"/>
    <s v="Chiloé"/>
    <x v="6"/>
    <n v="624319"/>
    <n v="5250976"/>
    <n v="18"/>
    <s v="Tabla 4"/>
    <s v="Mar"/>
    <x v="5"/>
  </r>
  <r>
    <s v="SALMONES CAMANCHACA S A"/>
    <s v="PLANTA DE PROCESO TOMÉ"/>
    <n v="2326955"/>
    <s v="ELABORACIÓN Y CONSERVACIÓN DE PESCADO Y PRODUCTO DE PESCADO"/>
    <x v="3"/>
    <n v="225"/>
    <s v="Estaño"/>
    <n v="6.2955200000000002E-4"/>
    <x v="0"/>
    <s v="DS90/2000 del MINSEGPRES"/>
    <s v="Tomé"/>
    <s v="Concepción"/>
    <x v="0"/>
    <n v="684207"/>
    <n v="5944943"/>
    <n v="18"/>
    <s v="Tabla 5"/>
    <s v="Mar"/>
    <x v="8"/>
  </r>
  <r>
    <s v="CAMANCHACA PESCA SUR S.A."/>
    <s v="PLANTA CORONEL"/>
    <n v="5441910"/>
    <s v="ELABORACIÓN Y CONSERVACIÓN DE PESCADO Y PRODUCTO DE PESCADO"/>
    <x v="3"/>
    <n v="182"/>
    <s v="Molibdeno"/>
    <n v="6.2898000000000001E-4"/>
    <x v="0"/>
    <s v="DS90/2000 del MINSEGPRES"/>
    <s v="Coronel"/>
    <s v="Concepción"/>
    <x v="0"/>
    <n v="664349"/>
    <n v="5900893"/>
    <n v="18"/>
    <s v="Tabla 5"/>
    <s v="Mar"/>
    <x v="8"/>
  </r>
  <r>
    <s v="CAMANCHACA PESCA SUR S.A."/>
    <s v="PLANTA CORONEL"/>
    <n v="5441910"/>
    <s v="ELABORACIÓN Y CONSERVACIÓN DE PESCADO Y PRODUCTO DE PESCADO"/>
    <x v="3"/>
    <n v="182"/>
    <s v="Arsénico"/>
    <n v="6.2898000000000001E-4"/>
    <x v="0"/>
    <s v="DS90/2000 del MINSEGPRES"/>
    <s v="Coronel"/>
    <s v="Concepción"/>
    <x v="0"/>
    <n v="664349"/>
    <n v="5900893"/>
    <n v="18"/>
    <s v="Tabla 5"/>
    <s v="Mar"/>
    <x v="8"/>
  </r>
  <r>
    <s v="BLUE SHELL S A"/>
    <s v="BLUE SHELL S.A."/>
    <n v="5441847"/>
    <s v="ELABORACIÓN Y CONSERVACIÓN DE PESCADO Y PRODUCTO DE PESCADO"/>
    <x v="5"/>
    <n v="123"/>
    <s v="Arsénico"/>
    <n v="6.2043099999999996E-4"/>
    <x v="0"/>
    <s v="DS90/2000 del MINSEGPRES"/>
    <s v="Dalcahue"/>
    <s v="Chiloé"/>
    <x v="6"/>
    <n v="612411"/>
    <n v="5308272"/>
    <n v="18"/>
    <s v="Tabla 5"/>
    <s v="Mar"/>
    <x v="8"/>
  </r>
  <r>
    <s v="CONSERVAS DALCAHUE S A"/>
    <s v="CONSERVAS DALCAHUE S.A."/>
    <n v="5441851"/>
    <s v="EXPLOTACIÓN DE CRIADEROS DE PECES Y PRODUCTOS DEL MAR EN GENERAL (ACUICULTURA); Y SERVICIOS RELACIONADOS"/>
    <x v="3"/>
    <n v="127"/>
    <s v="Sustancias Activas de Azul de Metileno"/>
    <n v="6.1975099999999998E-4"/>
    <x v="0"/>
    <s v="DS90/2000 del MINSEGPRES"/>
    <s v="Dalcahue"/>
    <s v="Chiloé"/>
    <x v="6"/>
    <n v="610823"/>
    <n v="5307002"/>
    <n v="18"/>
    <s v="Tabla 5"/>
    <s v="Mar"/>
    <x v="7"/>
  </r>
  <r>
    <s v="AGAR DEL PACIFICO S A"/>
    <s v="AGAR DEL PACÍFICO S.A."/>
    <n v="5441912"/>
    <s v="FABRICACIÓN DE OTROS PRODUCTOS QUÍMICOS N.C.P"/>
    <x v="11"/>
    <n v="183"/>
    <s v="Arsénico"/>
    <n v="6.1379999999999996E-4"/>
    <x v="0"/>
    <s v="DS90/2000 del MINSEGPRES"/>
    <s v="Coronel"/>
    <s v="Concepción"/>
    <x v="0"/>
    <n v="662774"/>
    <n v="5907219"/>
    <n v="18"/>
    <s v="Tabla 5"/>
    <s v="Mar"/>
    <x v="8"/>
  </r>
  <r>
    <s v="CERMAQ CHILE S.A."/>
    <s v="PLANTA DALCAHUE"/>
    <n v="5441850"/>
    <s v="EXPLOTACIÓN DE CRIADEROS DE PECES Y PRODUCTOS DEL MAR EN GENERAL (ACUICULTURA); Y SERVICIOS RELACIONADOS"/>
    <x v="3"/>
    <n v="126"/>
    <s v="Triclorometano"/>
    <n v="6.1029400000000005E-4"/>
    <x v="0"/>
    <s v="DS90/2000 del MINSEGPRES"/>
    <s v="Dalcahue"/>
    <s v="Chiloé"/>
    <x v="6"/>
    <n v="609744"/>
    <n v="5306345"/>
    <n v="18"/>
    <s v="Tabla 5"/>
    <s v="Mar"/>
    <x v="15"/>
  </r>
  <r>
    <s v="PESQUERA Y CONSERVERA TAMAI LTDA"/>
    <s v="PESQUERA TAMAI LTDA"/>
    <n v="322191"/>
    <s v="ELABORACIÓN Y CONSERVACIÓN DE PESCADO Y PRODUCTO DE PESCADO"/>
    <x v="3"/>
    <n v="754"/>
    <s v="Manganeso"/>
    <n v="6.0836400000000002E-4"/>
    <x v="0"/>
    <s v="DS90/2000 del MINSEGPRES"/>
    <s v="Puerto Montt"/>
    <s v="Llanquihue"/>
    <x v="6"/>
    <n v="664071"/>
    <n v="5402166"/>
    <n v="18"/>
    <s v="Tabla 4"/>
    <s v="Mar"/>
    <x v="8"/>
  </r>
  <r>
    <s v="FORESTAL Y PAPELERA CONCEPCION S A"/>
    <s v="FORESTAL Y PAPELERA CONCEPCION S A"/>
    <n v="5441937"/>
    <s v="FABRICACIÓN DE PASTAS DE MADERA, PAPEL Y CARTÓN"/>
    <x v="6"/>
    <n v="214"/>
    <s v="Cromo Total"/>
    <n v="6.0720000000000001E-4"/>
    <x v="0"/>
    <s v="DS90/2000 del MINSEGPRES"/>
    <s v="Coronel"/>
    <s v="Concepción"/>
    <x v="0"/>
    <n v="667926"/>
    <n v="5932321"/>
    <n v="18"/>
    <s v="Tabla 5"/>
    <s v="Mar"/>
    <x v="8"/>
  </r>
  <r>
    <s v="CONGELADOS Y CONSERVAS FITZ ROY S A"/>
    <s v="FITZ ROY"/>
    <n v="5441823"/>
    <s v="EXPLOTACIÓN DE CRIADEROS DE PECES Y PRODUCTOS DEL MAR EN GENERAL (ACUICULTURA); Y SERVICIOS RELACIONADOS"/>
    <x v="3"/>
    <n v="98"/>
    <s v="Tetracloroeteno"/>
    <n v="6.0323600000000005E-4"/>
    <x v="0"/>
    <s v="DS90/2000 del MINSEGPRES"/>
    <s v="Calbuco"/>
    <s v="Llanquihue"/>
    <x v="6"/>
    <n v="655100"/>
    <n v="5373000"/>
    <n v="18"/>
    <s v="Tabla 5"/>
    <s v="Mar"/>
    <x v="15"/>
  </r>
  <r>
    <s v="RIO DULCE S A"/>
    <s v="RIO DULCE S.A."/>
    <n v="5441867"/>
    <s v="EXPLOTACIÓN DE CRIADEROS DE PECES Y PRODUCTOS DEL MAR EN GENERAL (ACUICULTURA); Y SERVICIOS RELACIONADOS"/>
    <x v="4"/>
    <n v="143"/>
    <s v="Arsénico"/>
    <n v="6.0154499999999999E-4"/>
    <x v="0"/>
    <s v="DS90/2000 del MINSEGPRES"/>
    <s v="Quellón"/>
    <s v="Chiloé"/>
    <x v="6"/>
    <n v="615081"/>
    <n v="522511"/>
    <n v="18"/>
    <s v="Tabla 5"/>
    <s v="Mar"/>
    <x v="8"/>
  </r>
  <r>
    <s v="PESQUERA Y CONSERVERA CABO DE HORNOS SA"/>
    <s v="NMP CHILE"/>
    <n v="5452718"/>
    <s v="ACTIVIDAD NO BIEN ESPECIFICADA"/>
    <x v="3"/>
    <n v="674"/>
    <s v="Zinc"/>
    <n v="5.8447700000000002E-4"/>
    <x v="0"/>
    <s v="DS90/2000 del MINSEGPRES"/>
    <s v="Punta Arenas"/>
    <s v="Magallanes"/>
    <x v="4"/>
    <n v="375821"/>
    <n v="4120119"/>
    <n v="19"/>
    <s v="Tabla 5"/>
    <s v="Mar"/>
    <x v="8"/>
  </r>
  <r>
    <s v="MAINSTREAM CHILE S A"/>
    <s v="PLANTA QUEMCHI   PROSAL"/>
    <n v="5441859"/>
    <s v="ELABORACIÓN Y CONSERVACIÓN DE PESCADO Y PRODUCTO DE PESCADO"/>
    <x v="3"/>
    <n v="135"/>
    <s v="Índice de fenol"/>
    <n v="5.7924400000000003E-4"/>
    <x v="0"/>
    <s v="DS90/2000 del MINSEGPRES"/>
    <s v="Quemchi"/>
    <s v="Chiloé"/>
    <x v="6"/>
    <n v="624871"/>
    <n v="5332438"/>
    <n v="18"/>
    <s v="Tabla 5"/>
    <s v="Mar"/>
    <x v="12"/>
  </r>
  <r>
    <s v="GOLDEN OMEGA S.A."/>
    <s v="GOLDEN OMEGA "/>
    <n v="2369657"/>
    <s v="ELABORACIÓN DE ACEITES Y GRASAS DE ORIGEN VEGETAL Y ANIMAL"/>
    <x v="1"/>
    <n v="29"/>
    <s v="Cromo Total"/>
    <n v="5.7728E-4"/>
    <x v="0"/>
    <s v="DS90/2000 del MINSEGPRES"/>
    <s v="Arica"/>
    <s v="Arica"/>
    <x v="9"/>
    <n v="360868"/>
    <n v="7953532"/>
    <n v="19"/>
    <s v="Tabla 5"/>
    <s v="Mar"/>
    <x v="8"/>
  </r>
  <r>
    <s v="GOLDEN OMEGA S.A."/>
    <s v="GOLDEN OMEGA "/>
    <n v="2369657"/>
    <s v="ELABORACIÓN DE ACEITES Y GRASAS DE ORIGEN VEGETAL Y ANIMAL"/>
    <x v="1"/>
    <n v="29"/>
    <s v="Manganeso"/>
    <n v="5.7728E-4"/>
    <x v="0"/>
    <s v="DS90/2000 del MINSEGPRES"/>
    <s v="Arica"/>
    <s v="Arica"/>
    <x v="9"/>
    <n v="360868"/>
    <n v="7953532"/>
    <n v="19"/>
    <s v="Tabla 5"/>
    <s v="Mar"/>
    <x v="8"/>
  </r>
  <r>
    <s v="SERVICIOS DE ACUICULTURA ACUIMAG SOCIEDAD ANONIMA"/>
    <s v="PISCICULTURA DE RECIRCULACION RIO HOLLEMBERG"/>
    <n v="5458408"/>
    <s v="EXPLOTACIÓN DE CRIADEROS DE PECES Y PRODUCTOS DEL MAR EN GENERAL (ACUICULTURA); Y SERVICIOS RELACIONADOS"/>
    <x v="3"/>
    <n v="229"/>
    <s v="Manganeso"/>
    <n v="5.74801E-4"/>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Plomo"/>
    <n v="5.74801E-4"/>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romo hexavalente"/>
    <n v="5.74801E-4"/>
    <x v="0"/>
    <s v="DS90/2000 del MINSEGPRES"/>
    <s v="Natales"/>
    <s v="Ultima Esperanza"/>
    <x v="4"/>
    <n v="675279"/>
    <n v="4246582"/>
    <n v="18"/>
    <s v="Tabla 5"/>
    <s v="Mar"/>
    <x v="8"/>
  </r>
  <r>
    <s v="PESQUERA Y CONSERVERA ISLA LENNOX  LIMITADA"/>
    <s v="PESQUERA Y CONSERVERA ISLA LENNOX LTDA."/>
    <n v="879"/>
    <s v="ACTIVIDAD NO BIEN ESPECIFICADA"/>
    <x v="3"/>
    <n v="230"/>
    <s v="Aluminio"/>
    <n v="5.6190099999999996E-4"/>
    <x v="0"/>
    <s v="DS90/2000 del MINSEGPRES"/>
    <s v="Punta Arenas"/>
    <s v="Magallanes"/>
    <x v="4"/>
    <n v="374559"/>
    <n v="4113214"/>
    <n v="19"/>
    <s v="Tabla 5"/>
    <s v="Mar"/>
    <x v="8"/>
  </r>
  <r>
    <s v="EWOS CHILE ALIMENTOS LIMITADA"/>
    <s v="EWOS  CHILE ALIMENTOS LTDA"/>
    <n v="5440390"/>
    <s v="INVESTIGACIONES Y DESARROLLO EXPERIMENTAL EN EL CAMPO DE LAS CIENCIAS NATURALES Y LA INGENIERÍA"/>
    <x v="4"/>
    <n v="948"/>
    <s v="Zinc"/>
    <n v="5.5106700000000003E-4"/>
    <x v="0"/>
    <s v="DS90/2000 del MINSEGPRES"/>
    <s v="Calbuco"/>
    <s v="Llanquihue"/>
    <x v="6"/>
    <n v="638297"/>
    <n v="5374408"/>
    <n v="18"/>
    <s v="Tabla 5"/>
    <s v="Mar"/>
    <x v="8"/>
  </r>
  <r>
    <s v="SERVICIOS Y REFINERIAS DEL NORTE S A"/>
    <s v="SERVICIOS Y REFINERIAS DEL NORTE S.A. SERENOR"/>
    <n v="5441762"/>
    <s v="ELABORACIÓN DE ACEITES Y GRASAS DE ORIGEN VEGETAL Y ANIMAL"/>
    <x v="3"/>
    <n v="32"/>
    <s v="Selenio"/>
    <n v="5.4752299999999996E-4"/>
    <x v="0"/>
    <s v="DS90/2000 del MINSEGPRES"/>
    <s v="Iquique"/>
    <s v="Iquique"/>
    <x v="5"/>
    <n v="380654"/>
    <n v="7765373"/>
    <n v="19"/>
    <s v="Tabla 4"/>
    <s v="Mar"/>
    <x v="13"/>
  </r>
  <r>
    <s v="AQUAINNOVO SA"/>
    <s v="PISCICULTURA EXPERIMENTAL CITA"/>
    <n v="5441938"/>
    <s v="EXPLOTACIÓN DE CRIADEROS DE PECES Y PRODUCTOS DEL MAR EN GENERAL (ACUICULTURA); Y SERVICIOS RELACIONADOS"/>
    <x v="3"/>
    <n v="216"/>
    <s v="Cianuro"/>
    <n v="5.4648000000000001E-4"/>
    <x v="0"/>
    <s v="DS90/2000 del MINSEGPRES"/>
    <s v="Puerto Montt"/>
    <s v="Llanquihue"/>
    <x v="6"/>
    <n v="693242"/>
    <n v="5391614"/>
    <n v="18"/>
    <s v="Tabla 5"/>
    <s v="Mar"/>
    <x v="14"/>
  </r>
  <r>
    <s v="SALMONES CAMANCHACA S A"/>
    <s v="PLANTA DE PROCESO TOMÉ"/>
    <n v="2326955"/>
    <s v="ELABORACIÓN Y CONSERVACIÓN DE PESCADO Y PRODUCTO DE PESCADO"/>
    <x v="3"/>
    <n v="225"/>
    <s v="Plomo"/>
    <n v="5.3961600000000003E-4"/>
    <x v="0"/>
    <s v="DS90/2000 del MINSEGPRES"/>
    <s v="Tomé"/>
    <s v="Concepción"/>
    <x v="0"/>
    <n v="684207"/>
    <n v="5944943"/>
    <n v="18"/>
    <s v="Tabla 5"/>
    <s v="Mar"/>
    <x v="8"/>
  </r>
  <r>
    <s v="COMPLEJO INDUSTRIAL MOLYNOR SA"/>
    <s v="COMLEJO INDUSTRIAL MOLYNOR"/>
    <n v="1031669"/>
    <s v="FABRICACIÓN DE OTROS PRODUCTOS ELABORADOS DE METAL N.C.P."/>
    <x v="7"/>
    <n v="166"/>
    <s v="Arsénico"/>
    <n v="5.3456200000000004E-4"/>
    <x v="0"/>
    <s v="DS90/2000 del MINSEGPRES"/>
    <s v="Mejillones"/>
    <s v="Antofagasta"/>
    <x v="2"/>
    <n v="359230"/>
    <n v="7449142"/>
    <n v="19"/>
    <s v="Tabla 5"/>
    <s v="Mar"/>
    <x v="8"/>
  </r>
  <r>
    <s v="PATAGONIA SALMON FARMING S A"/>
    <s v="PATAGONIA SALMON FARMING"/>
    <n v="5441899"/>
    <s v="EXPLOTACIÓN DE CRIADEROS DE PECES Y PRODUCTOS DEL MAR EN GENERAL (ACUICULTURA); Y SERVICIOS RELACIONADOS"/>
    <x v="3"/>
    <n v="169"/>
    <s v="Índice de fenol"/>
    <n v="5.3263400000000004E-4"/>
    <x v="0"/>
    <s v="DS90/2000 del MINSEGPRES"/>
    <s v="Puerto Montt"/>
    <s v="Llanquihue"/>
    <x v="6"/>
    <n v="660224"/>
    <n v="5389722"/>
    <n v="18"/>
    <s v="Tabla 5"/>
    <s v="Mar"/>
    <x v="12"/>
  </r>
  <r>
    <s v="NORACID SA"/>
    <s v="PLANTA DE ACIDO SULFURICO MEJILLONES"/>
    <n v="5402069"/>
    <s v="VENTA AL POR MAYOR DE OTROS PRODUCTOS INTERMEDIOS, DESPERDICIOS Y DESECHOS"/>
    <x v="9"/>
    <n v="951"/>
    <s v="Plomo"/>
    <n v="5.32604E-4"/>
    <x v="0"/>
    <s v="DS90/2000 del MINSEGPRES"/>
    <s v="Mejillones"/>
    <s v="Antofagasta"/>
    <x v="2"/>
    <n v="351959"/>
    <n v="7444843"/>
    <n v="19"/>
    <s v="Tabla 5"/>
    <s v="Mar"/>
    <x v="8"/>
  </r>
  <r>
    <s v="PESQUERA BAHIA CORONEL S A"/>
    <s v="PLANTA  CORONEL"/>
    <n v="3612"/>
    <s v="ELABORACIÓN Y CONSERVACIÓN DE PESCADO Y PRODUCTO DE PESCADO"/>
    <x v="3"/>
    <n v="454"/>
    <s v="Manganeso"/>
    <n v="5.3169600000000001E-4"/>
    <x v="0"/>
    <s v="DS90/2000 del MINSEGPRES"/>
    <s v="Coronel"/>
    <s v="Concepción"/>
    <x v="0"/>
    <n v="663624"/>
    <n v="5901073"/>
    <n v="18"/>
    <s v="Tabla 5"/>
    <s v="Mar"/>
    <x v="8"/>
  </r>
  <r>
    <s v="EXPORTADORA LOS FIORDOS LIMITADA"/>
    <s v="PISCICULTURA PARGUA"/>
    <n v="5469458"/>
    <s v="EXPLOTACIÓN DE CRIADEROS DE PECES Y PRODUCTOS DEL MAR EN GENERAL (ACUICULTURA); Y SERVICIOS RELACIONADOS"/>
    <x v="3"/>
    <n v="865"/>
    <s v="Manganeso"/>
    <n v="5.2166400000000003E-4"/>
    <x v="0"/>
    <s v="DS90/2000 del MINSEGPRES"/>
    <s v="Calbuco"/>
    <s v="Llanquihue"/>
    <x v="6"/>
    <n v="632955"/>
    <n v="5371852"/>
    <n v="18"/>
    <s v="Tabla 5"/>
    <s v="Mar"/>
    <x v="8"/>
  </r>
  <r>
    <s v="CERMAQ CHILE S.A."/>
    <s v="PLANTA DALCAHUE"/>
    <n v="5441850"/>
    <s v="EXPLOTACIÓN DE CRIADEROS DE PECES Y PRODUCTOS DEL MAR EN GENERAL (ACUICULTURA); Y SERVICIOS RELACIONADOS"/>
    <x v="3"/>
    <n v="126"/>
    <s v="Tetracloroeteno"/>
    <n v="5.1694800000000004E-4"/>
    <x v="0"/>
    <s v="DS90/2000 del MINSEGPRES"/>
    <s v="Dalcahue"/>
    <s v="Chiloé"/>
    <x v="6"/>
    <n v="609744"/>
    <n v="5306345"/>
    <n v="18"/>
    <s v="Tabla 5"/>
    <s v="Mar"/>
    <x v="15"/>
  </r>
  <r>
    <s v="SERVICIOS Y REFINERIAS DEL NORTE S A"/>
    <s v="SERVICIOS Y REFINERIAS DEL NORTE S.A. SERENOR"/>
    <n v="5441762"/>
    <s v="ELABORACIÓN DE ACEITES Y GRASAS DE ORIGEN VEGETAL Y ANIMAL"/>
    <x v="3"/>
    <n v="32"/>
    <s v="Arsénico"/>
    <n v="5.1454599999999995E-4"/>
    <x v="0"/>
    <s v="DS90/2000 del MINSEGPRES"/>
    <s v="Iquique"/>
    <s v="Iquique"/>
    <x v="5"/>
    <n v="380654"/>
    <n v="7765373"/>
    <n v="19"/>
    <s v="Tabla 4"/>
    <s v="Mar"/>
    <x v="8"/>
  </r>
  <r>
    <s v="CERMAQ CHILE S.A."/>
    <s v="PLANTA ANCUD"/>
    <n v="5441849"/>
    <s v="EXPLOTACIÓN DE CRIADEROS DE PECES Y PRODUCTOS DEL MAR EN GENERAL (ACUICULTURA); Y SERVICIOS RELACIONADOS"/>
    <x v="3"/>
    <n v="125"/>
    <s v="Tetracloroeteno"/>
    <n v="5.1230000000000004E-4"/>
    <x v="0"/>
    <s v="DS90/2000 del MINSEGPRES"/>
    <s v="Ancud"/>
    <s v="Chiloé"/>
    <x v="6"/>
    <n v="601773"/>
    <n v="5363891"/>
    <n v="18"/>
    <s v="Tabla 5"/>
    <s v="Mar"/>
    <x v="15"/>
  </r>
  <r>
    <s v="MARINE FARMS LIMITADA"/>
    <s v="GRANJA MARINA"/>
    <n v="5441803"/>
    <s v="ACTIVIDAD NO BIEN ESPECIFICADA"/>
    <x v="4"/>
    <n v="77"/>
    <s v="Cromo Total"/>
    <n v="5.1028800000000002E-4"/>
    <x v="0"/>
    <s v="DS90/2000 del MINSEGPRES"/>
    <s v="Valparaíso"/>
    <s v="Valparaíso"/>
    <x v="1"/>
    <n v="245930"/>
    <n v="6334945"/>
    <n v="19"/>
    <s v="Tabla 4"/>
    <s v="Mar"/>
    <x v="8"/>
  </r>
  <r>
    <s v="COMPANIA DE PETROLEOS DE CHILE COPEC S A"/>
    <s v="PLANTA DE LUBRICANTES COPEC"/>
    <n v="5453597"/>
    <s v="ACTIVIDAD NO BIEN ESPECIFICADA"/>
    <x v="5"/>
    <n v="81"/>
    <s v="Hidrocarburos volátiles"/>
    <n v="4.9006799999999997E-4"/>
    <x v="0"/>
    <s v="DS90/2000 del MINSEGPRES"/>
    <s v="Quintero"/>
    <s v="Valparaíso"/>
    <x v="1"/>
    <n v="266043"/>
    <n v="6370539"/>
    <n v="19"/>
    <s v="Tabla 5"/>
    <s v="Mar"/>
    <x v="4"/>
  </r>
  <r>
    <s v="CULTIVOS MARINOS TONGOY SA"/>
    <s v="CULTIMAR S.A."/>
    <n v="5441776"/>
    <s v="EXPLOTACIÓN DE CRIADEROS DE PECES Y PRODUCTOS DEL MAR EN GENERAL (ACUICULTURA); Y SERVICIOS RELACIONADOS"/>
    <x v="3"/>
    <n v="44"/>
    <s v="Cromo Total"/>
    <n v="4.89567E-4"/>
    <x v="0"/>
    <s v="DS90/2000 del MINSEGPRES"/>
    <s v="Coquimbo"/>
    <s v="Elqui"/>
    <x v="7"/>
    <n v="258257"/>
    <n v="6647997"/>
    <n v="19"/>
    <s v="Tabla 4"/>
    <s v="Mar"/>
    <x v="8"/>
  </r>
  <r>
    <s v="NORACID SA"/>
    <s v="PLANTA DE ACIDO SULFURICO MEJILLONES"/>
    <n v="5402069"/>
    <s v="VENTA AL POR MAYOR DE OTROS PRODUCTOS INTERMEDIOS, DESPERDICIOS Y DESECHOS"/>
    <x v="9"/>
    <n v="951"/>
    <s v="Cobre"/>
    <n v="4.8821999999999998E-4"/>
    <x v="0"/>
    <s v="DS90/2000 del MINSEGPRES"/>
    <s v="Mejillones"/>
    <s v="Antofagasta"/>
    <x v="2"/>
    <n v="351959"/>
    <n v="7444843"/>
    <n v="19"/>
    <s v="Tabla 5"/>
    <s v="Mar"/>
    <x v="8"/>
  </r>
  <r>
    <s v="CONSERVAS Y CONGELADOS Y CIA LIMITADA"/>
    <s v="CONSERVAS Y CONGELADOS S.A."/>
    <n v="829"/>
    <s v="ELABORACIÓN Y CONSERVACIÓN DE PESCADO Y PRODUCTO DE PESCADO"/>
    <x v="1"/>
    <n v="891"/>
    <s v="Manganeso"/>
    <n v="4.7737499999999999E-4"/>
    <x v="0"/>
    <s v="DS90/2000 del MINSEGPRES"/>
    <s v="Calbuco"/>
    <s v="Llanquihue"/>
    <x v="6"/>
    <n v="654359"/>
    <n v="5375063"/>
    <n v="18"/>
    <s v="Tabla 4"/>
    <s v="Mar"/>
    <x v="8"/>
  </r>
  <r>
    <s v="PAQUITO CHILE LIMITADA"/>
    <s v="PAQUITO CHILE LIMITADA"/>
    <n v="322405"/>
    <s v="ACTIVIDAD NO BIEN ESPECIFICADA"/>
    <x v="3"/>
    <n v="816"/>
    <s v="Zinc"/>
    <n v="4.7713200000000001E-4"/>
    <x v="0"/>
    <s v="DS90/2000 del MINSEGPRES"/>
    <s v="Dalcahue"/>
    <s v="Chiloé"/>
    <x v="6"/>
    <n v="609431"/>
    <n v="5306038"/>
    <n v="18"/>
    <s v="Tabla 5"/>
    <s v="Mar"/>
    <x v="8"/>
  </r>
  <r>
    <s v="AGROINDUSTRIAS LOMAS COLORADAS LTDA"/>
    <s v="AGROIND.LOMAS COLORADAS"/>
    <n v="555"/>
    <s v="PRODUCCIÓN, PROCESAMIENTO Y CONSERVACIÓN DE CARNE Y PRODUCTOS CÁRNICOS"/>
    <x v="13"/>
    <n v="186"/>
    <s v="Cromo Total"/>
    <n v="4.7629999999999998E-4"/>
    <x v="0"/>
    <s v="DS90/2000 del MINSEGPRES"/>
    <s v="San Pedro de la Paz"/>
    <s v="Concepción"/>
    <x v="0"/>
    <n v="665732"/>
    <n v="5916608"/>
    <n v="18"/>
    <s v="Tabla 5"/>
    <s v="Mar"/>
    <x v="8"/>
  </r>
  <r>
    <s v="AQUAINNOVO SA"/>
    <s v="PISCICULTURA EXPERIMENTAL CITA"/>
    <n v="5441938"/>
    <s v="EXPLOTACIÓN DE CRIADEROS DE PECES Y PRODUCTOS DEL MAR EN GENERAL (ACUICULTURA); Y SERVICIOS RELACIONADOS"/>
    <x v="3"/>
    <n v="216"/>
    <s v="Aluminio"/>
    <n v="4.6450799999999998E-4"/>
    <x v="0"/>
    <s v="DS90/2000 del MINSEGPRES"/>
    <s v="Puerto Montt"/>
    <s v="Llanquihue"/>
    <x v="6"/>
    <n v="693242"/>
    <n v="5391614"/>
    <n v="18"/>
    <s v="Tabla 5"/>
    <s v="Mar"/>
    <x v="8"/>
  </r>
  <r>
    <s v="MARINE FARMS LIMITADA"/>
    <s v="GRANJA MARINA"/>
    <n v="5441803"/>
    <s v="ACTIVIDAD NO BIEN ESPECIFICADA"/>
    <x v="4"/>
    <n v="77"/>
    <s v="Zinc"/>
    <n v="4.6313399999999997E-4"/>
    <x v="0"/>
    <s v="DS90/2000 del MINSEGPRES"/>
    <s v="Valparaíso"/>
    <s v="Valparaíso"/>
    <x v="1"/>
    <n v="245930"/>
    <n v="6334945"/>
    <n v="19"/>
    <s v="Tabla 4"/>
    <s v="Mar"/>
    <x v="8"/>
  </r>
  <r>
    <s v="MAINSTREAM CHILE S A"/>
    <s v="PLANTA QUEMCHI   PROSAL"/>
    <n v="5441859"/>
    <s v="ELABORACIÓN Y CONSERVACIÓN DE PESCADO Y PRODUCTO DE PESCADO"/>
    <x v="3"/>
    <n v="135"/>
    <s v="Triclorometano"/>
    <n v="4.5176400000000001E-4"/>
    <x v="0"/>
    <s v="DS90/2000 del MINSEGPRES"/>
    <s v="Quemchi"/>
    <s v="Chiloé"/>
    <x v="6"/>
    <n v="624871"/>
    <n v="5332438"/>
    <n v="18"/>
    <s v="Tabla 5"/>
    <s v="Mar"/>
    <x v="15"/>
  </r>
  <r>
    <s v="SALMONES CAMANCHACA S A"/>
    <s v="PLANTA DE PROCESO TOMÉ"/>
    <n v="2326955"/>
    <s v="ELABORACIÓN Y CONSERVACIÓN DE PESCADO Y PRODUCTO DE PESCADO"/>
    <x v="3"/>
    <n v="225"/>
    <s v="Arsénico"/>
    <n v="4.4967999999999999E-4"/>
    <x v="0"/>
    <s v="DS90/2000 del MINSEGPRES"/>
    <s v="Tomé"/>
    <s v="Concepción"/>
    <x v="0"/>
    <n v="684207"/>
    <n v="5944943"/>
    <n v="18"/>
    <s v="Tabla 5"/>
    <s v="Mar"/>
    <x v="8"/>
  </r>
  <r>
    <s v="SALMONES CAMANCHACA S A"/>
    <s v="PLANTA DE PROCESO TOMÉ"/>
    <n v="2326955"/>
    <s v="ELABORACIÓN Y CONSERVACIÓN DE PESCADO Y PRODUCTO DE PESCADO"/>
    <x v="3"/>
    <n v="225"/>
    <s v="Molibdeno"/>
    <n v="4.4967999999999999E-4"/>
    <x v="0"/>
    <s v="DS90/2000 del MINSEGPRES"/>
    <s v="Tomé"/>
    <s v="Concepción"/>
    <x v="0"/>
    <n v="684207"/>
    <n v="5944943"/>
    <n v="18"/>
    <s v="Tabla 5"/>
    <s v="Mar"/>
    <x v="8"/>
  </r>
  <r>
    <s v="SALMONES CAMANCHACA S A"/>
    <s v="PLANTA DE PROCESO TOMÉ"/>
    <n v="2326955"/>
    <s v="ELABORACIÓN Y CONSERVACIÓN DE PESCADO Y PRODUCTO DE PESCADO"/>
    <x v="3"/>
    <n v="225"/>
    <s v="Selenio"/>
    <n v="4.4967999999999999E-4"/>
    <x v="0"/>
    <s v="DS90/2000 del MINSEGPRES"/>
    <s v="Tomé"/>
    <s v="Concepción"/>
    <x v="0"/>
    <n v="684207"/>
    <n v="5944943"/>
    <n v="18"/>
    <s v="Tabla 5"/>
    <s v="Mar"/>
    <x v="13"/>
  </r>
  <r>
    <s v="FORESTAL Y PAPELERA CONCEPCION S A"/>
    <s v="FORESTAL Y PAPELERA CONCEPCION S A"/>
    <n v="5441937"/>
    <s v="FABRICACIÓN DE PASTAS DE MADERA, PAPEL Y CARTÓN"/>
    <x v="6"/>
    <n v="214"/>
    <s v="Mercurio"/>
    <n v="4.48004E-4"/>
    <x v="0"/>
    <s v="DS90/2000 del MINSEGPRES"/>
    <s v="Coronel"/>
    <s v="Concepción"/>
    <x v="0"/>
    <n v="667926"/>
    <n v="5932321"/>
    <n v="18"/>
    <s v="Tabla 5"/>
    <s v="Mar"/>
    <x v="8"/>
  </r>
  <r>
    <s v="NORACID SA"/>
    <s v="PLANTA DE ACIDO SULFURICO MEJILLONES"/>
    <n v="5402069"/>
    <s v="VENTA AL POR MAYOR DE OTROS PRODUCTOS INTERMEDIOS, DESPERDICIOS Y DESECHOS"/>
    <x v="9"/>
    <n v="951"/>
    <s v="Molibdeno"/>
    <n v="4.4383699999999999E-4"/>
    <x v="0"/>
    <s v="DS90/2000 del MINSEGPRES"/>
    <s v="Mejillones"/>
    <s v="Antofagasta"/>
    <x v="2"/>
    <n v="351959"/>
    <n v="7444843"/>
    <n v="19"/>
    <s v="Tabla 5"/>
    <s v="Mar"/>
    <x v="8"/>
  </r>
  <r>
    <s v="EWOS CHILE ALIMENTOS LIMITADA"/>
    <s v="EWOS  CHILE ALIMENTOS LTDA"/>
    <n v="5440390"/>
    <s v="INVESTIGACIONES Y DESARROLLO EXPERIMENTAL EN EL CAMPO DE LAS CIENCIAS NATURALES Y LA INGENIERÍA"/>
    <x v="4"/>
    <n v="948"/>
    <s v="Aluminio"/>
    <n v="4.3322400000000001E-4"/>
    <x v="0"/>
    <s v="DS90/2000 del MINSEGPRES"/>
    <s v="Calbuco"/>
    <s v="Llanquihue"/>
    <x v="6"/>
    <n v="638297"/>
    <n v="5374408"/>
    <n v="18"/>
    <s v="Tabla 5"/>
    <s v="Mar"/>
    <x v="8"/>
  </r>
  <r>
    <s v="SALMONES ANTARTICA S A"/>
    <s v="SALMONES ANTÁRTICA S.A."/>
    <n v="5441862"/>
    <s v="ELABORACIÓN Y CONSERVACIÓN DE PESCADO Y PRODUCTO DE PESCADO"/>
    <x v="3"/>
    <n v="138"/>
    <s v="Índice de fenol"/>
    <n v="4.3282800000000001E-4"/>
    <x v="0"/>
    <s v="DS90/2000 del MINSEGPRES"/>
    <s v="Chonchi"/>
    <s v="Chiloé"/>
    <x v="6"/>
    <n v="396959"/>
    <n v="4722167"/>
    <n v="18"/>
    <s v="Tabla 5"/>
    <s v="Mar"/>
    <x v="12"/>
  </r>
  <r>
    <s v="EWOS CHILE ALIMENTOS LIMITADA"/>
    <s v="EWOS CHILE ALIMENTOS LIMITADA"/>
    <n v="5441913"/>
    <s v="ELABORACIÓN DE ALIMENTOS PREPARADOS PARA ANIMALES"/>
    <x v="4"/>
    <n v="184"/>
    <s v="Índice de fenol"/>
    <n v="4.3273999999999998E-4"/>
    <x v="0"/>
    <s v="DS90/2000 del MINSEGPRES"/>
    <s v="Coronel"/>
    <s v="Concepción"/>
    <x v="0"/>
    <n v="663306"/>
    <n v="5908658"/>
    <n v="18"/>
    <s v="Tabla 5"/>
    <s v="Mar"/>
    <x v="12"/>
  </r>
  <r>
    <s v="PESQUERA QUINTERO SA"/>
    <s v="PESQUERA QUINTERO S.A."/>
    <n v="5441804"/>
    <s v="ELABORACIÓN Y CONSERVACIÓN DE PESCADO Y PRODUCTO DE PESCADO"/>
    <x v="3"/>
    <n v="78"/>
    <s v="Índice de fenol"/>
    <n v="4.3149200000000001E-4"/>
    <x v="0"/>
    <s v="DS90/2000 del MINSEGPRES"/>
    <s v="Quintero"/>
    <s v="Valparaíso"/>
    <x v="1"/>
    <n v="263471"/>
    <n v="6370534"/>
    <n v="19"/>
    <s v="Tabla 4"/>
    <s v="Mar"/>
    <x v="12"/>
  </r>
  <r>
    <s v="RIO DULCE S A"/>
    <s v="RIO DULCE S.A."/>
    <n v="5441867"/>
    <s v="EXPLOTACIÓN DE CRIADEROS DE PECES Y PRODUCTOS DEL MAR EN GENERAL (ACUICULTURA); Y SERVICIOS RELACIONADOS"/>
    <x v="4"/>
    <n v="143"/>
    <s v="Cadmio"/>
    <n v="4.0369899999999998E-4"/>
    <x v="0"/>
    <s v="DS90/2000 del MINSEGPRES"/>
    <s v="Quellón"/>
    <s v="Chiloé"/>
    <x v="6"/>
    <n v="615081"/>
    <n v="522511"/>
    <n v="18"/>
    <s v="Tabla 5"/>
    <s v="Mar"/>
    <x v="8"/>
  </r>
  <r>
    <s v="DANISCO CHILE S A"/>
    <s v="DANISCO"/>
    <n v="5441825"/>
    <s v="EXPLOTACIÓN DE CRIADEROS DE PECES Y PRODUCTOS DEL MAR EN GENERAL (ACUICULTURA); Y SERVICIOS RELACIONADOS"/>
    <x v="4"/>
    <n v="100"/>
    <s v="Hierro / hierro disuelto"/>
    <n v="4.0039999999999997E-4"/>
    <x v="0"/>
    <s v="DS90/2000 del MINSEGPRES"/>
    <s v="Calbuco"/>
    <s v="Llanquihue"/>
    <x v="6"/>
    <n v="629163"/>
    <n v="5373077"/>
    <n v="18"/>
    <s v="Tabla 5"/>
    <s v="Mar"/>
    <x v="10"/>
  </r>
  <r>
    <s v="GNL QUINTERO SA"/>
    <s v="TERMINAL MARITIMO GNL QUINTERO"/>
    <n v="5441802"/>
    <s v="FABRICACIÓN DE GAS; DISTRIBUCIÓN DE COMBUSTIBLES GASEOSOS POR TUBERÍAS"/>
    <x v="5"/>
    <n v="318"/>
    <s v="Fósforo Total"/>
    <n v="3.9204000000000002E-4"/>
    <x v="0"/>
    <s v="DS90/2000 del MINSEGPRES"/>
    <s v="Quintero"/>
    <s v="Valparaíso"/>
    <x v="1"/>
    <n v="266673"/>
    <n v="6370966"/>
    <n v="19"/>
    <s v="Tabla 5"/>
    <s v="Mar"/>
    <x v="5"/>
  </r>
  <r>
    <s v="PESQUERA BAHIA CORONEL S A"/>
    <s v="PLANTA  CORONEL"/>
    <n v="3612"/>
    <s v="ELABORACIÓN Y CONSERVACIÓN DE PESCADO Y PRODUCTO DE PESCADO"/>
    <x v="3"/>
    <n v="454"/>
    <s v="Zinc"/>
    <n v="3.9177599999999998E-4"/>
    <x v="0"/>
    <s v="DS90/2000 del MINSEGPRES"/>
    <s v="Coronel"/>
    <s v="Concepción"/>
    <x v="0"/>
    <n v="663624"/>
    <n v="5901073"/>
    <n v="18"/>
    <s v="Tabla 5"/>
    <s v="Mar"/>
    <x v="8"/>
  </r>
  <r>
    <s v="CONSERVAS DALCAHUE S A"/>
    <s v="CONSERVAS DALCAHUE S.A."/>
    <n v="5441851"/>
    <s v="EXPLOTACIÓN DE CRIADEROS DE PECES Y PRODUCTOS DEL MAR EN GENERAL (ACUICULTURA); Y SERVICIOS RELACIONADOS"/>
    <x v="3"/>
    <n v="127"/>
    <s v="Aluminio"/>
    <n v="3.8599199999999999E-4"/>
    <x v="0"/>
    <s v="DS90/2000 del MINSEGPRES"/>
    <s v="Dalcahue"/>
    <s v="Chiloé"/>
    <x v="6"/>
    <n v="610823"/>
    <n v="5307002"/>
    <n v="18"/>
    <s v="Tabla 5"/>
    <s v="Mar"/>
    <x v="8"/>
  </r>
  <r>
    <s v="CAMANCHACA PESCA SUR S.A."/>
    <s v="PLANTA CORONEL"/>
    <n v="5441910"/>
    <s v="ELABORACIÓN Y CONSERVACIÓN DE PESCADO Y PRODUCTO DE PESCADO"/>
    <x v="3"/>
    <n v="182"/>
    <s v="Índice de fenol"/>
    <n v="3.7738799999999999E-4"/>
    <x v="0"/>
    <s v="DS90/2000 del MINSEGPRES"/>
    <s v="Coronel"/>
    <s v="Concepción"/>
    <x v="0"/>
    <n v="664349"/>
    <n v="5900893"/>
    <n v="18"/>
    <s v="Tabla 5"/>
    <s v="Mar"/>
    <x v="12"/>
  </r>
  <r>
    <s v="GOLDEN OMEGA S.A."/>
    <s v="GOLDEN OMEGA "/>
    <n v="2369657"/>
    <s v="ELABORACIÓN DE ACEITES Y GRASAS DE ORIGEN VEGETAL Y ANIMAL"/>
    <x v="1"/>
    <n v="29"/>
    <s v="Cromo hexavalente"/>
    <n v="3.6079999999999999E-4"/>
    <x v="0"/>
    <s v="DS90/2000 del MINSEGPRES"/>
    <s v="Arica"/>
    <s v="Arica"/>
    <x v="9"/>
    <n v="360868"/>
    <n v="7953532"/>
    <n v="19"/>
    <s v="Tabla 5"/>
    <s v="Mar"/>
    <x v="8"/>
  </r>
  <r>
    <s v="GOLDEN OMEGA S.A."/>
    <s v="GOLDEN OMEGA "/>
    <n v="2369657"/>
    <s v="ELABORACIÓN DE ACEITES Y GRASAS DE ORIGEN VEGETAL Y ANIMAL"/>
    <x v="1"/>
    <n v="29"/>
    <s v="Hidrocarburos volátiles"/>
    <n v="3.6079999999999999E-4"/>
    <x v="0"/>
    <s v="DS90/2000 del MINSEGPRES"/>
    <s v="Arica"/>
    <s v="Arica"/>
    <x v="9"/>
    <n v="360868"/>
    <n v="7953532"/>
    <n v="19"/>
    <s v="Tabla 5"/>
    <s v="Mar"/>
    <x v="4"/>
  </r>
  <r>
    <s v="SALMOPROCESOS S A"/>
    <s v="SALMOPROCESOS S.A."/>
    <n v="5441861"/>
    <s v="ELABORACIÓN Y CONSERVACIÓN DE PESCADO Y PRODUCTO DE PESCADO"/>
    <x v="3"/>
    <n v="137"/>
    <s v="Molibdeno"/>
    <n v="3.57172E-4"/>
    <x v="0"/>
    <s v="DS90/2000 del MINSEGPRES"/>
    <s v="Chonchi"/>
    <s v="Chiloé"/>
    <x v="6"/>
    <n v="601290"/>
    <n v="5280000"/>
    <n v="18"/>
    <s v="Tabla 5"/>
    <s v="Mar"/>
    <x v="8"/>
  </r>
  <r>
    <s v="PESQUERA QUINTERO SA"/>
    <s v="PESQUERA QUINTERO S.A."/>
    <n v="5441804"/>
    <s v="ELABORACIÓN Y CONSERVACIÓN DE PESCADO Y PRODUCTO DE PESCADO"/>
    <x v="3"/>
    <n v="78"/>
    <s v="Arsénico"/>
    <n v="3.57E-4"/>
    <x v="0"/>
    <s v="DS90/2000 del MINSEGPRES"/>
    <s v="Quintero"/>
    <s v="Valparaíso"/>
    <x v="1"/>
    <n v="263471"/>
    <n v="6370534"/>
    <n v="19"/>
    <s v="Tabla 4"/>
    <s v="Mar"/>
    <x v="8"/>
  </r>
  <r>
    <s v="FUNDACION CHILE"/>
    <s v="ESTACION EXPERIMENTAL QUILLAIPE"/>
    <n v="5441926"/>
    <s v="INVESTIGACIONES Y DESARROLLO EXPERIMENTAL EN EL CAMPO DE LAS CIENCIAS NATURALES Y LA INGENIERÍA"/>
    <x v="4"/>
    <n v="205"/>
    <s v="Fluoruros"/>
    <n v="3.5541400000000002E-4"/>
    <x v="0"/>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6"/>
    <s v="Fluoruros"/>
    <n v="3.5394499999999999E-4"/>
    <x v="0"/>
    <s v="DS90/2000 del MINSEGPRES"/>
    <s v="Puerto Montt"/>
    <s v="Llanquihue"/>
    <x v="6"/>
    <n v="689019"/>
    <n v="5397140"/>
    <n v="18"/>
    <s v="Tabla 4"/>
    <s v="Mar"/>
    <x v="6"/>
  </r>
  <r>
    <s v="BLUMAR S.A."/>
    <s v="PLANTA CORRAL"/>
    <n v="5442627"/>
    <s v="ELABORACIÓN Y CONSERVACIÓN DE PESCADO Y PRODUCTO DE PESCADO"/>
    <x v="3"/>
    <n v="85"/>
    <s v="Arsénico"/>
    <n v="3.43486E-4"/>
    <x v="0"/>
    <s v="DS90/2000 del MINSEGPRES"/>
    <s v="Corral"/>
    <s v="Valdivia"/>
    <x v="11"/>
    <n v="634703"/>
    <n v="5583137"/>
    <n v="18"/>
    <s v="Tabla 5"/>
    <s v="Mar"/>
    <x v="8"/>
  </r>
  <r>
    <s v="CONGELADOS Y CONSERVAS FITZ ROY S A"/>
    <s v="FITZ ROY"/>
    <n v="5441823"/>
    <s v="EXPLOTACIÓN DE CRIADEROS DE PECES Y PRODUCTOS DEL MAR EN GENERAL (ACUICULTURA); Y SERVICIOS RELACIONADOS"/>
    <x v="3"/>
    <n v="98"/>
    <s v="Pentaclorofenol / PCP"/>
    <n v="3.4093799999999999E-4"/>
    <x v="0"/>
    <s v="DS90/2000 del MINSEGPRES"/>
    <s v="Calbuco"/>
    <s v="Llanquihue"/>
    <x v="6"/>
    <n v="655100"/>
    <n v="5373000"/>
    <n v="18"/>
    <s v="Tabla 5"/>
    <s v="Mar"/>
    <x v="15"/>
  </r>
  <r>
    <s v="PAQUITO CHILE LIMITADA"/>
    <s v="PAQUITO CHILE LIMITADA"/>
    <n v="322405"/>
    <s v="ACTIVIDAD NO BIEN ESPECIFICADA"/>
    <x v="3"/>
    <n v="816"/>
    <s v="Manganeso"/>
    <n v="3.3984100000000001E-4"/>
    <x v="0"/>
    <s v="DS90/2000 del MINSEGPRES"/>
    <s v="Dalcahue"/>
    <s v="Chiloé"/>
    <x v="6"/>
    <n v="609431"/>
    <n v="5306038"/>
    <n v="18"/>
    <s v="Tabla 5"/>
    <s v="Mar"/>
    <x v="8"/>
  </r>
  <r>
    <s v="CONSERVAS Y CONGELADOS Y CIA LIMITADA"/>
    <s v="CONSERVAS Y CONGELADOS S.A."/>
    <n v="829"/>
    <s v="ELABORACIÓN Y CONSERVACIÓN DE PESCADO Y PRODUCTO DE PESCADO"/>
    <x v="1"/>
    <n v="891"/>
    <s v="Cobre"/>
    <n v="3.3079000000000002E-4"/>
    <x v="0"/>
    <s v="DS90/2000 del MINSEGPRES"/>
    <s v="Calbuco"/>
    <s v="Llanquihue"/>
    <x v="6"/>
    <n v="654359"/>
    <n v="5375063"/>
    <n v="18"/>
    <s v="Tabla 4"/>
    <s v="Mar"/>
    <x v="8"/>
  </r>
  <r>
    <s v="MARINE FARMS LIMITADA"/>
    <s v="GRANJA MARINA"/>
    <n v="5441803"/>
    <s v="ACTIVIDAD NO BIEN ESPECIFICADA"/>
    <x v="4"/>
    <n v="77"/>
    <s v="Plomo"/>
    <n v="3.27986E-4"/>
    <x v="0"/>
    <s v="DS90/2000 del MINSEGPRES"/>
    <s v="Valparaíso"/>
    <s v="Valparaíso"/>
    <x v="1"/>
    <n v="245930"/>
    <n v="6334945"/>
    <n v="19"/>
    <s v="Tabla 4"/>
    <s v="Mar"/>
    <x v="8"/>
  </r>
  <r>
    <s v="UNIVERSIDAD AUSTRAL DE CHILE"/>
    <s v="HATCHERY DE INVERTEBRADOS MARINOS"/>
    <n v="5441844"/>
    <s v="ELABORACIÓN Y CONSERVACIÓN DE PESCADO Y PRODUCTO DE PESCADO"/>
    <x v="1"/>
    <n v="120"/>
    <s v="Sulfuros"/>
    <n v="3.2324200000000001E-4"/>
    <x v="0"/>
    <s v="DS90/2000 del MINSEGPRES"/>
    <s v="Puerto Montt"/>
    <s v="Llanquihue"/>
    <x v="6"/>
    <n v="675558"/>
    <n v="5404472"/>
    <n v="18"/>
    <s v="Tabla 4"/>
    <s v="Mar"/>
    <x v="0"/>
  </r>
  <r>
    <s v="ORIZON S A"/>
    <s v="ORIZON PLANTA COQUIMBO"/>
    <n v="5460025"/>
    <s v="ELABORACIÓN Y CONSERVACIÓN DE PESCADO Y PRODUCTO DE PESCADO"/>
    <x v="3"/>
    <n v="69"/>
    <s v="Selenio"/>
    <n v="3.1565199999999998E-4"/>
    <x v="0"/>
    <s v="DS90/2000 del MINSEGPRES"/>
    <s v="Coquimbo"/>
    <s v="Elqui"/>
    <x v="7"/>
    <n v="272113"/>
    <n v="6682917"/>
    <n v="19"/>
    <s v="Tabla 5"/>
    <s v="Mar"/>
    <x v="13"/>
  </r>
  <r>
    <s v="CAMANCHACA PESCA SUR S.A."/>
    <s v="PLANTA CORONEL"/>
    <n v="5441910"/>
    <s v="ELABORACIÓN Y CONSERVACIÓN DE PESCADO Y PRODUCTO DE PESCADO"/>
    <x v="3"/>
    <n v="182"/>
    <s v="Cromo Total"/>
    <n v="3.1449000000000001E-4"/>
    <x v="0"/>
    <s v="DS90/2000 del MINSEGPRES"/>
    <s v="Coronel"/>
    <s v="Concepción"/>
    <x v="0"/>
    <n v="664349"/>
    <n v="5900893"/>
    <n v="18"/>
    <s v="Tabla 5"/>
    <s v="Mar"/>
    <x v="8"/>
  </r>
  <r>
    <s v="SALMONES PACIFIC STAR S A"/>
    <s v="PLANTA DE PROCESO"/>
    <n v="5441857"/>
    <s v="ELABORACIÓN Y CONSERVACIÓN DE PESCADO Y PRODUCTO DE PESCADO"/>
    <x v="3"/>
    <n v="133"/>
    <s v="Índice de fenol"/>
    <n v="3.0353599999999998E-4"/>
    <x v="0"/>
    <s v="DS90/2000 del MINSEGPRES"/>
    <s v="Quellón"/>
    <s v="Chiloé"/>
    <x v="6"/>
    <n v="615298"/>
    <n v="5224992"/>
    <n v="18"/>
    <s v="Tabla 5"/>
    <s v="Mar"/>
    <x v="12"/>
  </r>
  <r>
    <s v="EWOS CHILE ALIMENTOS LIMITADA"/>
    <s v="EWOS CHILE ALIMENTOS LIMITADA"/>
    <n v="5441913"/>
    <s v="ELABORACIÓN DE ALIMENTOS PREPARADOS PARA ANIMALES"/>
    <x v="4"/>
    <n v="184"/>
    <s v="Cianuro"/>
    <n v="3.0227999999999999E-4"/>
    <x v="0"/>
    <s v="DS90/2000 del MINSEGPRES"/>
    <s v="Coronel"/>
    <s v="Concepción"/>
    <x v="0"/>
    <n v="663306"/>
    <n v="5908658"/>
    <n v="18"/>
    <s v="Tabla 5"/>
    <s v="Mar"/>
    <x v="14"/>
  </r>
  <r>
    <s v="SALMONES PACIFIC STAR S A"/>
    <s v="PLANTA DE PROCESO"/>
    <n v="5441857"/>
    <s v="ELABORACIÓN Y CONSERVACIÓN DE PESCADO Y PRODUCTO DE PESCADO"/>
    <x v="3"/>
    <n v="133"/>
    <s v="Arsénico"/>
    <n v="2.9770000000000003E-4"/>
    <x v="0"/>
    <s v="DS90/2000 del MINSEGPRES"/>
    <s v="Quellón"/>
    <s v="Chiloé"/>
    <x v="6"/>
    <n v="615298"/>
    <n v="5224992"/>
    <n v="18"/>
    <s v="Tabla 5"/>
    <s v="Mar"/>
    <x v="8"/>
  </r>
  <r>
    <s v="MARINE GEL ANTARTIC S.A."/>
    <s v="MARINE GEL ANTARTIC S.A."/>
    <n v="5441883"/>
    <s v="EXPLOTACIÓN DE CRIADEROS DE PECES Y PRODUCTOS DEL MAR EN GENERAL (ACUICULTURA); Y SERVICIOS RELACIONADOS"/>
    <x v="1"/>
    <n v="159"/>
    <s v="Selenio"/>
    <n v="2.9597E-4"/>
    <x v="0"/>
    <s v="DS90/2000 del MINSEGPRES"/>
    <s v="Antártica"/>
    <s v="Antártica Chilena"/>
    <x v="4"/>
    <n v="404225"/>
    <n v="4092878"/>
    <n v="19"/>
    <s v="Tabla 5"/>
    <s v="Mar"/>
    <x v="13"/>
  </r>
  <r>
    <s v="SERVICIOS DE ACUICULTURA ACUIMAG SOCIEDAD ANONIMA"/>
    <s v="PISCICULTURA DE RECIRCULACION RIO HOLLEMBERG"/>
    <n v="5458408"/>
    <s v="EXPLOTACIÓN DE CRIADEROS DE PECES Y PRODUCTOS DEL MAR EN GENERAL (ACUICULTURA); Y SERVICIOS RELACIONADOS"/>
    <x v="3"/>
    <n v="229"/>
    <s v="Níquel"/>
    <n v="2.8739999999999999E-4"/>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romo Total"/>
    <n v="2.8739999999999999E-4"/>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Selenio"/>
    <n v="2.8739999999999999E-4"/>
    <x v="0"/>
    <s v="DS90/2000 del MINSEGPRES"/>
    <s v="Natales"/>
    <s v="Ultima Esperanza"/>
    <x v="4"/>
    <n v="675279"/>
    <n v="4246582"/>
    <n v="18"/>
    <s v="Tabla 5"/>
    <s v="Mar"/>
    <x v="13"/>
  </r>
  <r>
    <s v="SERVICIOS DE ACUICULTURA ACUIMAG SOCIEDAD ANONIMA"/>
    <s v="PISCICULTURA DE RECIRCULACION RIO HOLLEMBERG"/>
    <n v="5458408"/>
    <s v="EXPLOTACIÓN DE CRIADEROS DE PECES Y PRODUCTOS DEL MAR EN GENERAL (ACUICULTURA); Y SERVICIOS RELACIONADOS"/>
    <x v="3"/>
    <n v="229"/>
    <s v="Molibdeno"/>
    <n v="2.8739999999999999E-4"/>
    <x v="0"/>
    <s v="DS90/2000 del MINSEGPRES"/>
    <s v="Natales"/>
    <s v="Ultima Esperanza"/>
    <x v="4"/>
    <n v="675279"/>
    <n v="4246582"/>
    <n v="18"/>
    <s v="Tabla 5"/>
    <s v="Mar"/>
    <x v="8"/>
  </r>
  <r>
    <s v="FUNDACION CHILE"/>
    <s v="ESTACION EXPERIMENTAL QUILLAIPE"/>
    <n v="5441926"/>
    <s v="INVESTIGACIONES Y DESARROLLO EXPERIMENTAL EN EL CAMPO DE LAS CIENCIAS NATURALES Y LA INGENIERÍA"/>
    <x v="4"/>
    <n v="203"/>
    <s v="Hidrocarburos totales"/>
    <n v="2.8489999999999999E-4"/>
    <x v="0"/>
    <s v="DS90/2000 del MINSEGPRES"/>
    <s v="Puerto Montt"/>
    <s v="Llanquihue"/>
    <x v="6"/>
    <n v="689019"/>
    <n v="5397140"/>
    <n v="18"/>
    <s v="Tabla 4"/>
    <s v="Mar"/>
    <x v="4"/>
  </r>
  <r>
    <s v="ANTARFOOD S A"/>
    <s v="PLANTA PROCESO ANTARFOOD"/>
    <n v="4523"/>
    <s v="EXPLOTACIÓN DE CRIADEROS DE PECES Y PRODUCTOS DEL MAR EN GENERAL (ACUICULTURA); Y SERVICIOS RELACIONADOS"/>
    <x v="3"/>
    <n v="14"/>
    <s v="Cobre"/>
    <n v="2.8285400000000003E-4"/>
    <x v="0"/>
    <s v="DS90/2000 del MINSEGPRES"/>
    <s v="Chonchi"/>
    <s v="Chiloé"/>
    <x v="6"/>
    <n v="601559"/>
    <n v="5279271"/>
    <n v="18"/>
    <s v="Tabla 5"/>
    <s v="Mar"/>
    <x v="8"/>
  </r>
  <r>
    <s v="PESQUERA BAHIA CORONEL S A"/>
    <s v="PLANTA  CORONEL"/>
    <n v="3612"/>
    <s v="ELABORACIÓN Y CONSERVACIÓN DE PESCADO Y PRODUCTO DE PESCADO"/>
    <x v="3"/>
    <n v="454"/>
    <s v="Cromo hexavalente"/>
    <n v="2.7984E-4"/>
    <x v="0"/>
    <s v="DS90/2000 del MINSEGPRES"/>
    <s v="Coronel"/>
    <s v="Concepción"/>
    <x v="0"/>
    <n v="663624"/>
    <n v="5901073"/>
    <n v="18"/>
    <s v="Tabla 5"/>
    <s v="Mar"/>
    <x v="8"/>
  </r>
  <r>
    <s v="FUNDACION CHILE"/>
    <s v="ESTACION EXPERIMENTAL QUILLAIPE"/>
    <n v="5441926"/>
    <s v="INVESTIGACIONES Y DESARROLLO EXPERIMENTAL EN EL CAMPO DE LAS CIENCIAS NATURALES Y LA INGENIERÍA"/>
    <x v="4"/>
    <n v="201"/>
    <s v="Fluoruros"/>
    <n v="2.7774599999999999E-4"/>
    <x v="0"/>
    <s v="DS90/2000 del MINSEGPRES"/>
    <s v="Puerto Montt"/>
    <s v="Llanquihue"/>
    <x v="6"/>
    <n v="689019"/>
    <n v="5397140"/>
    <n v="18"/>
    <s v="Tabla 4"/>
    <s v="Mar"/>
    <x v="6"/>
  </r>
  <r>
    <s v="COMPLEJO INDUSTRIAL MOLYNOR SA"/>
    <s v="COMLEJO INDUSTRIAL MOLYNOR"/>
    <n v="1031669"/>
    <s v="FABRICACIÓN DE OTROS PRODUCTOS ELABORADOS DE METAL N.C.P."/>
    <x v="7"/>
    <n v="166"/>
    <s v="Molibdeno"/>
    <n v="2.7739399999999998E-4"/>
    <x v="0"/>
    <s v="DS90/2000 del MINSEGPRES"/>
    <s v="Mejillones"/>
    <s v="Antofagasta"/>
    <x v="2"/>
    <n v="359230"/>
    <n v="7449142"/>
    <n v="19"/>
    <s v="Tabla 5"/>
    <s v="Mar"/>
    <x v="8"/>
  </r>
  <r>
    <s v="STANDARD WOOL CHILE S A"/>
    <s v="STANDARD WOOL CHILE S.A."/>
    <n v="5441900"/>
    <s v="PREPARACIÓN DE HILATURA DE FIBRAS TEXTILES; TEJEDURA DE PRODUCTOS TEXTILES"/>
    <x v="11"/>
    <n v="170"/>
    <s v="Molibdeno"/>
    <n v="2.7224600000000002E-4"/>
    <x v="0"/>
    <s v="DS90/2000 del MINSEGPRES"/>
    <s v="Punta Arenas"/>
    <s v="Magallanes"/>
    <x v="4"/>
    <n v="376288"/>
    <n v="4119488"/>
    <n v="19"/>
    <s v="Tabla 5"/>
    <s v="Mar"/>
    <x v="8"/>
  </r>
  <r>
    <s v="SALMONES CAMANCHACA S A"/>
    <s v="PLANTA DE PROCESO TOMÉ"/>
    <n v="2326955"/>
    <s v="ELABORACIÓN Y CONSERVACIÓN DE PESCADO Y PRODUCTO DE PESCADO"/>
    <x v="3"/>
    <n v="225"/>
    <s v="Índice de fenol"/>
    <n v="2.6980800000000002E-4"/>
    <x v="0"/>
    <s v="DS90/2000 del MINSEGPRES"/>
    <s v="Tomé"/>
    <s v="Concepción"/>
    <x v="0"/>
    <n v="684207"/>
    <n v="5944943"/>
    <n v="18"/>
    <s v="Tabla 5"/>
    <s v="Mar"/>
    <x v="12"/>
  </r>
  <r>
    <s v="ALGAS MARINAS S A ALGAMAR"/>
    <s v="ALGAMAR PLANTA ANCUD"/>
    <n v="5001"/>
    <s v="ELABORACIÓN DE OTROS PRODUCTOS ALIMENTICIOS N.C.P."/>
    <x v="1"/>
    <n v="122"/>
    <s v="Cobre"/>
    <n v="2.69497E-4"/>
    <x v="0"/>
    <s v="DS90/2000 del MINSEGPRES"/>
    <s v="Ancud"/>
    <s v="Chiloé"/>
    <x v="6"/>
    <n v="600267"/>
    <n v="5363722"/>
    <n v="18"/>
    <s v="Tabla 5"/>
    <s v="Mar"/>
    <x v="8"/>
  </r>
  <r>
    <s v="FUNDACION CHILE"/>
    <s v="ESTACION EXPERIMENTAL QUILLAIPE"/>
    <n v="5441926"/>
    <s v="INVESTIGACIONES Y DESARROLLO EXPERIMENTAL EN EL CAMPO DE LAS CIENCIAS NATURALES Y LA INGENIERÍA"/>
    <x v="4"/>
    <n v="202"/>
    <s v="Fluoruros"/>
    <n v="2.6734399999999998E-4"/>
    <x v="0"/>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2"/>
    <s v="Fósforo Total"/>
    <n v="2.6734399999999998E-4"/>
    <x v="0"/>
    <s v="DS90/2000 del MINSEGPRES"/>
    <s v="Puerto Montt"/>
    <s v="Llanquihue"/>
    <x v="6"/>
    <n v="689019"/>
    <n v="5397140"/>
    <n v="18"/>
    <s v="Tabla 4"/>
    <s v="Mar"/>
    <x v="5"/>
  </r>
  <r>
    <s v="PESQUERA EDEN LTDA"/>
    <s v="PESQUERA EDEN LTDA"/>
    <n v="5441886"/>
    <s v="PESCA EXTRACTIVA: Y SERVICIOS RELACIONADOS"/>
    <x v="3"/>
    <n v="163"/>
    <s v="Índice de fenol"/>
    <n v="2.66774E-4"/>
    <x v="0"/>
    <s v="DS90/2000 del MINSEGPRES"/>
    <s v="Natales"/>
    <s v="Ultima Esperanza"/>
    <x v="4"/>
    <n v="671281"/>
    <n v="4269595"/>
    <n v="18"/>
    <s v="Tabla 5"/>
    <s v="Mar"/>
    <x v="12"/>
  </r>
  <r>
    <s v="SOC COMERCIAL E INDUSTRIAL AGROMAR LIMITADA"/>
    <s v="PESQUERA AGROMAR"/>
    <n v="5441845"/>
    <s v="ELABORACIÓN Y CONSERVACIÓN DE PESCADO Y PRODUCTO DE PESCADO"/>
    <x v="13"/>
    <n v="121"/>
    <s v="Sustancias Activas de Azul de Metileno"/>
    <n v="2.64694E-4"/>
    <x v="0"/>
    <s v="DS90/2000 del MINSEGPRES"/>
    <s v="Dalcahue"/>
    <s v="Chiloé"/>
    <x v="6"/>
    <n v="611425"/>
    <n v="5307310"/>
    <n v="18"/>
    <s v="Tabla 5"/>
    <s v="Mar"/>
    <x v="7"/>
  </r>
  <r>
    <s v="PESCA Y CULTIVOS DON JORGE LTDA"/>
    <s v="PESCA Y CULTIVOS DON JORGE LTDA"/>
    <n v="5441853"/>
    <s v="ELABORACIÓN Y CONSERVACIÓN DE PESCADO Y PRODUCTO DE PESCADO"/>
    <x v="1"/>
    <n v="129"/>
    <s v="Zinc"/>
    <n v="2.5983000000000001E-4"/>
    <x v="0"/>
    <s v="DS90/2000 del MINSEGPRES"/>
    <s v="Castro"/>
    <s v="Chiloé"/>
    <x v="6"/>
    <n v="599367"/>
    <n v="5292620"/>
    <n v="18"/>
    <s v="Tabla 5"/>
    <s v="Mar"/>
    <x v="8"/>
  </r>
  <r>
    <s v="BLUE SHELL S A"/>
    <s v="BLUE SHELL S.A."/>
    <n v="5441847"/>
    <s v="ELABORACIÓN Y CONSERVACIÓN DE PESCADO Y PRODUCTO DE PESCADO"/>
    <x v="5"/>
    <n v="123"/>
    <s v="Cadmio"/>
    <n v="2.5534E-4"/>
    <x v="0"/>
    <s v="DS90/2000 del MINSEGPRES"/>
    <s v="Dalcahue"/>
    <s v="Chiloé"/>
    <x v="6"/>
    <n v="612411"/>
    <n v="5308272"/>
    <n v="18"/>
    <s v="Tabla 5"/>
    <s v="Mar"/>
    <x v="8"/>
  </r>
  <r>
    <s v="PESQUERA BAHIA CORONEL S A"/>
    <s v="PLANTA  CORONEL"/>
    <n v="3612"/>
    <s v="ELABORACIÓN Y CONSERVACIÓN DE PESCADO Y PRODUCTO DE PESCADO"/>
    <x v="3"/>
    <n v="454"/>
    <s v="Níquel"/>
    <n v="2.5185600000000001E-4"/>
    <x v="0"/>
    <s v="DS90/2000 del MINSEGPRES"/>
    <s v="Coronel"/>
    <s v="Concepción"/>
    <x v="0"/>
    <n v="663624"/>
    <n v="5901073"/>
    <n v="18"/>
    <s v="Tabla 5"/>
    <s v="Mar"/>
    <x v="8"/>
  </r>
  <r>
    <s v="PESQUERA BAHIA CORONEL S A"/>
    <s v="PLANTA  CORONEL"/>
    <n v="3612"/>
    <s v="ELABORACIÓN Y CONSERVACIÓN DE PESCADO Y PRODUCTO DE PESCADO"/>
    <x v="3"/>
    <n v="454"/>
    <s v="Cianuro"/>
    <n v="2.5185600000000001E-4"/>
    <x v="0"/>
    <s v="DS90/2000 del MINSEGPRES"/>
    <s v="Coronel"/>
    <s v="Concepción"/>
    <x v="0"/>
    <n v="663624"/>
    <n v="5901073"/>
    <n v="18"/>
    <s v="Tabla 5"/>
    <s v="Mar"/>
    <x v="14"/>
  </r>
  <r>
    <s v="EWOS CHILE ALIMENTOS LIMITADA"/>
    <s v="EWOS  CHILE ALIMENTOS LTDA"/>
    <n v="5440390"/>
    <s v="INVESTIGACIONES Y DESARROLLO EXPERIMENTAL EN EL CAMPO DE LAS CIENCIAS NATURALES Y LA INGENIERÍA"/>
    <x v="4"/>
    <n v="948"/>
    <s v="Cobre"/>
    <n v="2.4068000000000001E-4"/>
    <x v="0"/>
    <s v="DS90/2000 del MINSEGPRES"/>
    <s v="Calbuco"/>
    <s v="Llanquihue"/>
    <x v="6"/>
    <n v="638297"/>
    <n v="5374408"/>
    <n v="18"/>
    <s v="Tabla 5"/>
    <s v="Mar"/>
    <x v="8"/>
  </r>
  <r>
    <s v="PESQUERA BAHIA CORONEL S A"/>
    <s v="PLANTA  CORONEL"/>
    <n v="3612"/>
    <s v="ELABORACIÓN Y CONSERVACIÓN DE PESCADO Y PRODUCTO DE PESCADO"/>
    <x v="3"/>
    <n v="454"/>
    <s v="Aluminio"/>
    <n v="2.3786400000000001E-4"/>
    <x v="0"/>
    <s v="DS90/2000 del MINSEGPRES"/>
    <s v="Coronel"/>
    <s v="Concepción"/>
    <x v="0"/>
    <n v="663624"/>
    <n v="5901073"/>
    <n v="18"/>
    <s v="Tabla 5"/>
    <s v="Mar"/>
    <x v="8"/>
  </r>
  <r>
    <s v="PESCA Y CULTIVOS DON JORGE LTDA"/>
    <s v="PESCA Y CULTIVOS DON JORGE LTDA"/>
    <n v="5441853"/>
    <s v="ELABORACIÓN Y CONSERVACIÓN DE PESCADO Y PRODUCTO DE PESCADO"/>
    <x v="1"/>
    <n v="129"/>
    <s v="Cobre"/>
    <n v="2.3569500000000001E-4"/>
    <x v="0"/>
    <s v="DS90/2000 del MINSEGPRES"/>
    <s v="Castro"/>
    <s v="Chiloé"/>
    <x v="6"/>
    <n v="599367"/>
    <n v="5292620"/>
    <n v="18"/>
    <s v="Tabla 5"/>
    <s v="Mar"/>
    <x v="8"/>
  </r>
  <r>
    <s v="PESQUERA DEEP SEA FOOD S A"/>
    <s v="PESQUERA DEEP SEA FOOD S.A."/>
    <n v="5441852"/>
    <s v="ELABORACIÓN Y CONSERVACIÓN DE PESCADO Y PRODUCTO DE PESCADO"/>
    <x v="3"/>
    <n v="128"/>
    <s v="Cadmio"/>
    <n v="2.3454899999999999E-4"/>
    <x v="0"/>
    <s v="DS90/2000 del MINSEGPRES"/>
    <s v="Quellón"/>
    <s v="Chiloé"/>
    <x v="6"/>
    <n v="610878"/>
    <n v="5225009"/>
    <n v="18"/>
    <s v="Tabla 5"/>
    <s v="Mar"/>
    <x v="8"/>
  </r>
  <r>
    <s v="DANISCO CHILE S A"/>
    <s v="DANISCO"/>
    <n v="5441825"/>
    <s v="EXPLOTACIÓN DE CRIADEROS DE PECES Y PRODUCTOS DEL MAR EN GENERAL (ACUICULTURA); Y SERVICIOS RELACIONADOS"/>
    <x v="4"/>
    <n v="101"/>
    <s v="Cadmio"/>
    <n v="2.3403599999999999E-4"/>
    <x v="0"/>
    <s v="DS90/2000 del MINSEGPRES"/>
    <s v="Calbuco"/>
    <s v="Llanquihue"/>
    <x v="6"/>
    <n v="629163"/>
    <n v="5373077"/>
    <n v="18"/>
    <s v="Tabla 5"/>
    <s v="Mar"/>
    <x v="8"/>
  </r>
  <r>
    <s v="CIA PESQUERA CAMANCHACA S A"/>
    <s v="CAMANCHACA PESCA NORTE"/>
    <n v="5441767"/>
    <s v="ELABORACIÓN Y CONSERVACIÓN DE PESCADO Y PRODUCTO DE PESCADO"/>
    <x v="3"/>
    <n v="37"/>
    <s v="Tolueno / metil benceno / Toluol / Fenilmetano"/>
    <n v="2.3179200000000001E-4"/>
    <x v="0"/>
    <s v="DS90/2000 del MINSEGPRES"/>
    <s v="Iquique"/>
    <s v="Iquique"/>
    <x v="5"/>
    <n v="378881"/>
    <n v="7765629"/>
    <n v="19"/>
    <s v="Tabla 5"/>
    <s v="Mar"/>
    <x v="15"/>
  </r>
  <r>
    <s v="FUNDACION CHILE"/>
    <s v="ESTACION EXPERIMENTAL QUILLAIPE"/>
    <n v="5441926"/>
    <s v="INVESTIGACIONES Y DESARROLLO EXPERIMENTAL EN EL CAMPO DE LAS CIENCIAS NATURALES Y LA INGENIERÍA"/>
    <x v="4"/>
    <n v="204"/>
    <s v="Fósforo Total"/>
    <n v="2.30604E-4"/>
    <x v="0"/>
    <s v="DS90/2000 del MINSEGPRES"/>
    <s v="Puerto Montt"/>
    <s v="Llanquihue"/>
    <x v="6"/>
    <n v="689019"/>
    <n v="5397140"/>
    <n v="18"/>
    <s v="Tabla 4"/>
    <s v="Mar"/>
    <x v="5"/>
  </r>
  <r>
    <s v="MANUFACTURA DE CUEROS DEL SUR LIMITADA"/>
    <s v="MANUFACTURA DE CUEROS DEL SUR"/>
    <n v="5441898"/>
    <s v="CURTIDO Y ADOBO DE CUEROS"/>
    <x v="11"/>
    <n v="168"/>
    <s v="Índice de fenol"/>
    <n v="2.30549E-4"/>
    <x v="0"/>
    <s v="DS90/2000 del MINSEGPRES"/>
    <s v="Puerto Montt"/>
    <s v="Llanquihue"/>
    <x v="6"/>
    <n v="669594"/>
    <n v="5404969"/>
    <n v="18"/>
    <s v="Tabla 5"/>
    <s v="Mar"/>
    <x v="12"/>
  </r>
  <r>
    <s v="SAFCOL CHILE S A"/>
    <s v="SAFCOL"/>
    <n v="5441838"/>
    <s v="ELABORACIÓN Y CONSERVACIÓN DE PESCADO Y PRODUCTO DE PESCADO"/>
    <x v="4"/>
    <n v="114"/>
    <s v="Aluminio"/>
    <n v="2.30208E-4"/>
    <x v="0"/>
    <s v="DS90/2000 del MINSEGPRES"/>
    <s v="Puerto Montt"/>
    <s v="Llanquihue"/>
    <x v="6"/>
    <n v="666171"/>
    <n v="5402856"/>
    <n v="18"/>
    <s v="Tabla 5"/>
    <s v="Mar"/>
    <x v="8"/>
  </r>
  <r>
    <s v="SALMONES CAMANCHACA S A"/>
    <s v="PLANTA DE PROCESO TOMÉ"/>
    <n v="2326955"/>
    <s v="ELABORACIÓN Y CONSERVACIÓN DE PESCADO Y PRODUCTO DE PESCADO"/>
    <x v="3"/>
    <n v="225"/>
    <s v="Cromo Total"/>
    <n v="2.2484E-4"/>
    <x v="0"/>
    <s v="DS90/2000 del MINSEGPRES"/>
    <s v="Tomé"/>
    <s v="Concepción"/>
    <x v="0"/>
    <n v="684207"/>
    <n v="5944943"/>
    <n v="18"/>
    <s v="Tabla 5"/>
    <s v="Mar"/>
    <x v="8"/>
  </r>
  <r>
    <s v="NORACID SA"/>
    <s v="PLANTA DE ACIDO SULFURICO MEJILLONES"/>
    <n v="5402069"/>
    <s v="VENTA AL POR MAYOR DE OTROS PRODUCTOS INTERMEDIOS, DESPERDICIOS Y DESECHOS"/>
    <x v="9"/>
    <n v="951"/>
    <s v="Cromo Total"/>
    <n v="2.2191800000000001E-4"/>
    <x v="0"/>
    <s v="DS90/2000 del MINSEGPRES"/>
    <s v="Mejillones"/>
    <s v="Antofagasta"/>
    <x v="2"/>
    <n v="351959"/>
    <n v="7444843"/>
    <n v="19"/>
    <s v="Tabla 5"/>
    <s v="Mar"/>
    <x v="8"/>
  </r>
  <r>
    <s v="SALMONES ANTARTICA S A"/>
    <s v="SALMONES ANTÁRTICA S.A."/>
    <n v="5441862"/>
    <s v="ELABORACIÓN Y CONSERVACIÓN DE PESCADO Y PRODUCTO DE PESCADO"/>
    <x v="3"/>
    <n v="138"/>
    <s v="Pentaclorofenol / PCP"/>
    <n v="2.1641400000000001E-4"/>
    <x v="0"/>
    <s v="DS90/2000 del MINSEGPRES"/>
    <s v="Chonchi"/>
    <s v="Chiloé"/>
    <x v="6"/>
    <n v="396959"/>
    <n v="4722167"/>
    <n v="18"/>
    <s v="Tabla 5"/>
    <s v="Mar"/>
    <x v="15"/>
  </r>
  <r>
    <s v="PESQUERA FRIOSUR S A"/>
    <s v="PESQUERA FRIOSUR S.A."/>
    <n v="5441878"/>
    <s v="EXPLOTACIÓN DE CRIADEROS DE PECES Y PRODUCTOS DEL MAR EN GENERAL (ACUICULTURA); Y SERVICIOS RELACIONADOS"/>
    <x v="8"/>
    <n v="154"/>
    <s v="Arsénico"/>
    <n v="2.1225199999999999E-4"/>
    <x v="0"/>
    <s v="DS90/2000 del MINSEGPRES"/>
    <s v="Aysén"/>
    <s v="Aisén"/>
    <x v="10"/>
    <n v="670274"/>
    <n v="4963366"/>
    <n v="18"/>
    <s v="Tabla 5"/>
    <s v="Mar"/>
    <x v="8"/>
  </r>
  <r>
    <s v="PESQUERA GRIMAR S.A."/>
    <s v="PESQUERA GRIMAR"/>
    <n v="5441925"/>
    <s v="ELABORACIÓN Y CONSERVACIÓN DE PESCADO Y PRODUCTO DE PESCADO"/>
    <x v="8"/>
    <n v="198"/>
    <s v="Cromo Total"/>
    <n v="2.1081499999999999E-4"/>
    <x v="0"/>
    <s v="DS90/2000 del MINSEGPRES"/>
    <s v="Coronel"/>
    <s v="Concepción"/>
    <x v="0"/>
    <n v="663389"/>
    <n v="5908331"/>
    <n v="18"/>
    <s v="Tabla 5"/>
    <s v="Mar"/>
    <x v="8"/>
  </r>
  <r>
    <s v="PESCA Y CULTIVOS DON JORGE LTDA"/>
    <s v="PESCA Y CULTIVOS DON JORGE LTDA"/>
    <n v="5441853"/>
    <s v="ELABORACIÓN Y CONSERVACIÓN DE PESCADO Y PRODUCTO DE PESCADO"/>
    <x v="1"/>
    <n v="129"/>
    <s v="Índice de fenol"/>
    <n v="2.10149E-4"/>
    <x v="0"/>
    <s v="DS90/2000 del MINSEGPRES"/>
    <s v="Castro"/>
    <s v="Chiloé"/>
    <x v="6"/>
    <n v="599367"/>
    <n v="5292620"/>
    <n v="18"/>
    <s v="Tabla 5"/>
    <s v="Mar"/>
    <x v="12"/>
  </r>
  <r>
    <s v="PROCESOS INDUSTRIALES CROWAN UNO LIMITADA"/>
    <s v="CROWAN UNO LTDA"/>
    <n v="5441949"/>
    <s v="FABRICACIÓN DE PRODUCTOS DE REFINACIÓN DE PETRÓLEO"/>
    <x v="12"/>
    <n v="95"/>
    <s v="Manganeso"/>
    <n v="2.10144E-4"/>
    <x v="0"/>
    <s v="DS90/2000 del MINSEGPRES"/>
    <s v="San Antonio"/>
    <s v="San Antonio"/>
    <x v="1"/>
    <n v="257290"/>
    <n v="6278895"/>
    <n v="19"/>
    <s v="Tabla 4"/>
    <s v="Mar"/>
    <x v="8"/>
  </r>
  <r>
    <s v="FUNDACION CHILE"/>
    <s v="ESTACION EXPERIMENTAL QUILLAIPE"/>
    <n v="5441926"/>
    <s v="INVESTIGACIONES Y DESARROLLO EXPERIMENTAL EN EL CAMPO DE LAS CIENCIAS NATURALES Y LA INGENIERÍA"/>
    <x v="4"/>
    <n v="202"/>
    <s v="Aluminio"/>
    <n v="2.0852800000000001E-4"/>
    <x v="0"/>
    <s v="DS90/2000 del MINSEGPRES"/>
    <s v="Puerto Montt"/>
    <s v="Llanquihue"/>
    <x v="6"/>
    <n v="689019"/>
    <n v="5397140"/>
    <n v="18"/>
    <s v="Tabla 4"/>
    <s v="Mar"/>
    <x v="8"/>
  </r>
  <r>
    <s v="CLEANAIRTECH SUDAMERICA S.A."/>
    <s v="PLANTA DESALINIZADORA"/>
    <n v="5457592"/>
    <s v="CAPTACIÓN, DEPURACIÓN Y DISTRIBUCIÓN DE AGUA"/>
    <x v="4"/>
    <n v="224"/>
    <s v="Mercurio"/>
    <n v="2.0713400000000001E-4"/>
    <x v="0"/>
    <s v="DS90/2000 del MINSEGPRES"/>
    <s v="Caldera"/>
    <s v="Copiapó"/>
    <x v="3"/>
    <n v="320210"/>
    <n v="7026122"/>
    <n v="19"/>
    <s v="Tabla 5"/>
    <s v="Mar"/>
    <x v="8"/>
  </r>
  <r>
    <s v="CLEANAIRTECH SUDAMERICA S.A."/>
    <s v="PLANTA DESALINIZADORA"/>
    <n v="5457592"/>
    <s v="CAPTACIÓN, DEPURACIÓN Y DISTRIBUCIÓN DE AGUA"/>
    <x v="4"/>
    <n v="224"/>
    <s v="Selenio"/>
    <n v="2.0713400000000001E-4"/>
    <x v="0"/>
    <s v="DS90/2000 del MINSEGPRES"/>
    <s v="Caldera"/>
    <s v="Copiapó"/>
    <x v="3"/>
    <n v="320210"/>
    <n v="7026122"/>
    <n v="19"/>
    <s v="Tabla 5"/>
    <s v="Mar"/>
    <x v="13"/>
  </r>
  <r>
    <s v="AGROINDUSTRIAL SANTA CRUZ LIMITADA"/>
    <s v="AGROINDUSTRIAL SANTA CRUZ LIMITADA"/>
    <n v="5441819"/>
    <s v="EXPLOTACIÓN DE CRIADEROS DE PECES Y PRODUCTOS DEL MAR EN GENERAL (ACUICULTURA); Y SERVICIOS RELACIONADOS"/>
    <x v="13"/>
    <n v="94"/>
    <s v="Triclorometano"/>
    <n v="2.0623700000000001E-4"/>
    <x v="0"/>
    <s v="DS90/2000 del MINSEGPRES"/>
    <s v="Puerto Montt"/>
    <s v="Llanquihue"/>
    <x v="6"/>
    <n v="664438"/>
    <n v="5402313"/>
    <n v="18"/>
    <s v="Tabla 5"/>
    <s v="Mar"/>
    <x v="15"/>
  </r>
  <r>
    <s v="PESQUERA BAHIA CORONEL S A"/>
    <s v="PLANTA  CORONEL"/>
    <n v="3612"/>
    <s v="ELABORACIÓN Y CONSERVACIÓN DE PESCADO Y PRODUCTO DE PESCADO"/>
    <x v="3"/>
    <n v="454"/>
    <s v="Estaño"/>
    <n v="1.9588799999999999E-4"/>
    <x v="0"/>
    <s v="DS90/2000 del MINSEGPRES"/>
    <s v="Coronel"/>
    <s v="Concepción"/>
    <x v="0"/>
    <n v="663624"/>
    <n v="5901073"/>
    <n v="18"/>
    <s v="Tabla 5"/>
    <s v="Mar"/>
    <x v="8"/>
  </r>
  <r>
    <s v="SAFCOL CHILE S A"/>
    <s v="SAFCOL"/>
    <n v="5441838"/>
    <s v="ELABORACIÓN Y CONSERVACIÓN DE PESCADO Y PRODUCTO DE PESCADO"/>
    <x v="4"/>
    <n v="114"/>
    <s v="Sustancias Activas de Azul de Metileno"/>
    <n v="1.9560000000000001E-4"/>
    <x v="0"/>
    <s v="DS90/2000 del MINSEGPRES"/>
    <s v="Puerto Montt"/>
    <s v="Llanquihue"/>
    <x v="6"/>
    <n v="666171"/>
    <n v="5402856"/>
    <n v="18"/>
    <s v="Tabla 5"/>
    <s v="Mar"/>
    <x v="7"/>
  </r>
  <r>
    <s v="TORALLA SOCIEDAD ANONIMA"/>
    <s v="TORALLA S.A."/>
    <n v="5441864"/>
    <s v="ELABORACIÓN Y CONSERVACIÓN DE PESCADO Y PRODUCTO DE PESCADO"/>
    <x v="4"/>
    <n v="140"/>
    <s v="Triclorometano"/>
    <n v="1.9404000000000001E-4"/>
    <x v="0"/>
    <s v="DS90/2000 del MINSEGPRES"/>
    <s v="Chonchi"/>
    <s v="Chiloé"/>
    <x v="6"/>
    <n v="604707"/>
    <n v="5276592"/>
    <n v="18"/>
    <s v="Tabla 5"/>
    <s v="Mar"/>
    <x v="15"/>
  </r>
  <r>
    <s v="SOC PESQUERA SILGAR LIMITADA"/>
    <s v="SOCIEDAD PESQUERA SILGAR LIMITADA."/>
    <n v="5441863"/>
    <s v="ACTIVIDAD NO BIEN ESPECIFICADA"/>
    <x v="3"/>
    <n v="139"/>
    <s v="Fósforo Total"/>
    <n v="1.9063199999999999E-4"/>
    <x v="0"/>
    <s v="DS90/2000 del MINSEGPRES"/>
    <s v="Ancud"/>
    <s v="Chiloé"/>
    <x v="6"/>
    <n v="602012"/>
    <n v="5364047"/>
    <n v="18"/>
    <s v="Tabla 5"/>
    <s v="Mar"/>
    <x v="5"/>
  </r>
  <r>
    <s v="CONSERVAS DALCAHUE S A"/>
    <s v="CONSERVAS DALCAHUE S.A."/>
    <n v="5441851"/>
    <s v="EXPLOTACIÓN DE CRIADEROS DE PECES Y PRODUCTOS DEL MAR EN GENERAL (ACUICULTURA); Y SERVICIOS RELACIONADOS"/>
    <x v="3"/>
    <n v="127"/>
    <s v="Sulfuros"/>
    <n v="1.8749200000000001E-4"/>
    <x v="0"/>
    <s v="DS90/2000 del MINSEGPRES"/>
    <s v="Dalcahue"/>
    <s v="Chiloé"/>
    <x v="6"/>
    <n v="610823"/>
    <n v="5307002"/>
    <n v="18"/>
    <s v="Tabla 5"/>
    <s v="Mar"/>
    <x v="0"/>
  </r>
  <r>
    <s v="SOC COMERCIAL E INDUSTRIAL AGROMAR LIMITADA"/>
    <s v="PESQUERA AGROMAR"/>
    <n v="5441845"/>
    <s v="ELABORACIÓN Y CONSERVACIÓN DE PESCADO Y PRODUCTO DE PESCADO"/>
    <x v="13"/>
    <n v="121"/>
    <s v="Hidrocarburos volátiles"/>
    <n v="1.85174E-4"/>
    <x v="0"/>
    <s v="DS90/2000 del MINSEGPRES"/>
    <s v="Dalcahue"/>
    <s v="Chiloé"/>
    <x v="6"/>
    <n v="611425"/>
    <n v="5307310"/>
    <n v="18"/>
    <s v="Tabla 5"/>
    <s v="Mar"/>
    <x v="4"/>
  </r>
  <r>
    <s v="MARINE HARVEST CHILE S A"/>
    <s v="PLANTA TRATAMIENTO DE RILES"/>
    <n v="5441880"/>
    <s v="EXPLOTACIÓN DE CRIADEROS DE PECES Y PRODUCTOS DEL MAR EN GENERAL (ACUICULTURA); Y SERVICIOS RELACIONADOS"/>
    <x v="3"/>
    <n v="156"/>
    <s v="Índice de fenol"/>
    <n v="1.8420399999999999E-4"/>
    <x v="0"/>
    <s v="DS90/2000 del MINSEGPRES"/>
    <s v="Aysén"/>
    <s v="Aisén"/>
    <x v="10"/>
    <n v="670328"/>
    <n v="4963517"/>
    <n v="18"/>
    <s v="Tabla 5"/>
    <s v="Mar"/>
    <x v="12"/>
  </r>
  <r>
    <s v="FUNDACION CHILE"/>
    <s v="ESTACION EXPERIMENTAL QUILLAIPE"/>
    <n v="5441926"/>
    <s v="INVESTIGACIONES Y DESARROLLO EXPERIMENTAL EN EL CAMPO DE LAS CIENCIAS NATURALES Y LA INGENIERÍA"/>
    <x v="4"/>
    <n v="205"/>
    <s v="Fósforo Total"/>
    <n v="1.7770700000000001E-4"/>
    <x v="0"/>
    <s v="DS90/2000 del MINSEGPRES"/>
    <s v="Puerto Montt"/>
    <s v="Llanquihue"/>
    <x v="6"/>
    <n v="689019"/>
    <n v="5397140"/>
    <n v="18"/>
    <s v="Tabla 4"/>
    <s v="Mar"/>
    <x v="5"/>
  </r>
  <r>
    <s v="PROCESOS INDUSTRIALES CROWAN UNO LIMITADA"/>
    <s v="CROWAN UNO LTDA"/>
    <n v="5441949"/>
    <s v="FABRICACIÓN DE PRODUCTOS DE REFINACIÓN DE PETRÓLEO"/>
    <x v="12"/>
    <n v="95"/>
    <s v="Cadmio"/>
    <n v="1.7752999999999999E-4"/>
    <x v="0"/>
    <s v="DS90/2000 del MINSEGPRES"/>
    <s v="San Antonio"/>
    <s v="San Antonio"/>
    <x v="1"/>
    <n v="257290"/>
    <n v="6278895"/>
    <n v="19"/>
    <s v="Tabla 4"/>
    <s v="Mar"/>
    <x v="8"/>
  </r>
  <r>
    <s v="PESQUERA Y CONSERVERA ISLA LENNOX  LIMITADA"/>
    <s v="PESQUERA Y CONSERVERA ISLA LENNOX LTDA."/>
    <n v="879"/>
    <s v="ACTIVIDAD NO BIEN ESPECIFICADA"/>
    <x v="3"/>
    <n v="230"/>
    <s v="Sustancias Activas de Azul de Metileno"/>
    <n v="1.75489E-4"/>
    <x v="0"/>
    <s v="DS90/2000 del MINSEGPRES"/>
    <s v="Punta Arenas"/>
    <s v="Magallanes"/>
    <x v="4"/>
    <n v="374559"/>
    <n v="4113214"/>
    <n v="19"/>
    <s v="Tabla 5"/>
    <s v="Mar"/>
    <x v="7"/>
  </r>
  <r>
    <s v="SOPESA S A"/>
    <s v="SOPESA"/>
    <n v="5441821"/>
    <s v="ELABORACIÓN Y CONSERVACIÓN DE PESCADO Y PRODUCTO DE PESCADO"/>
    <x v="4"/>
    <n v="96"/>
    <s v="Índice de fenol"/>
    <n v="1.7430000000000001E-4"/>
    <x v="0"/>
    <s v="DS90/2000 del MINSEGPRES"/>
    <s v="San Antonio"/>
    <s v="San Antonio"/>
    <x v="1"/>
    <n v="257104"/>
    <n v="6279310"/>
    <n v="19"/>
    <s v="Tabla 4"/>
    <s v="Mar"/>
    <x v="12"/>
  </r>
  <r>
    <s v="AQUAINNOVO SA"/>
    <s v="PISCICULTURA EXPERIMENTAL CITA"/>
    <n v="5441938"/>
    <s v="EXPLOTACIÓN DE CRIADEROS DE PECES Y PRODUCTOS DEL MAR EN GENERAL (ACUICULTURA); Y SERVICIOS RELACIONADOS"/>
    <x v="3"/>
    <n v="216"/>
    <s v="Mercurio"/>
    <n v="1.7075400000000001E-4"/>
    <x v="0"/>
    <s v="DS90/2000 del MINSEGPRES"/>
    <s v="Puerto Montt"/>
    <s v="Llanquihue"/>
    <x v="6"/>
    <n v="693242"/>
    <n v="5391614"/>
    <n v="18"/>
    <s v="Tabla 5"/>
    <s v="Mar"/>
    <x v="8"/>
  </r>
  <r>
    <s v="CORP NACIONAL DEL COBRE DE CHILE"/>
    <s v="REFINERIA VENTANAS"/>
    <n v="2443"/>
    <s v="FUNDICIÓN DE METALES NO FERROSOS"/>
    <x v="7"/>
    <n v="72"/>
    <s v="Mercurio"/>
    <n v="1.7029E-4"/>
    <x v="0"/>
    <s v="DS90/2000 del MINSEGPRES"/>
    <s v="Puchuncaví"/>
    <s v="Valparaíso"/>
    <x v="1"/>
    <n v="267422"/>
    <n v="6372051"/>
    <n v="19"/>
    <s v="Tabla 4"/>
    <s v="Mar"/>
    <x v="8"/>
  </r>
  <r>
    <s v="PESQUERA BAHIA CORONEL S A"/>
    <s v="PLANTA  CORONEL"/>
    <n v="3612"/>
    <s v="ELABORACIÓN Y CONSERVACIÓN DE PESCADO Y PRODUCTO DE PESCADO"/>
    <x v="3"/>
    <n v="454"/>
    <s v="Plomo"/>
    <n v="1.67904E-4"/>
    <x v="0"/>
    <s v="DS90/2000 del MINSEGPRES"/>
    <s v="Coronel"/>
    <s v="Concepción"/>
    <x v="0"/>
    <n v="663624"/>
    <n v="5901073"/>
    <n v="18"/>
    <s v="Tabla 5"/>
    <s v="Mar"/>
    <x v="8"/>
  </r>
  <r>
    <s v="COMPLEJO PORTUARIO MEJILLONES S A"/>
    <s v="TERMINAL 1 COMPLEJO PORTUARIO MEJILLONES"/>
    <n v="5452822"/>
    <s v="OTRAS ACTIVIDADES DE TRANSPORTE COMPLEMENTARIAS"/>
    <x v="4"/>
    <n v="220"/>
    <s v="Arsénico"/>
    <n v="1.6773999999999999E-4"/>
    <x v="0"/>
    <s v="DS90/2000 del MINSEGPRES"/>
    <s v="Mejillones"/>
    <s v="Antofagasta"/>
    <x v="2"/>
    <n v="358030"/>
    <n v="7448164"/>
    <n v="19"/>
    <s v="Tabla 4"/>
    <s v="Mar"/>
    <x v="8"/>
  </r>
  <r>
    <s v="FUNDACION CHILE"/>
    <s v="ESTACION EXPERIMENTAL QUILLAIPE"/>
    <n v="5441926"/>
    <s v="INVESTIGACIONES Y DESARROLLO EXPERIMENTAL EN EL CAMPO DE LAS CIENCIAS NATURALES Y LA INGENIERÍA"/>
    <x v="4"/>
    <n v="204"/>
    <s v="Aluminio"/>
    <n v="1.5565800000000001E-4"/>
    <x v="0"/>
    <s v="DS90/2000 del MINSEGPRES"/>
    <s v="Puerto Montt"/>
    <s v="Llanquihue"/>
    <x v="6"/>
    <n v="689019"/>
    <n v="5397140"/>
    <n v="18"/>
    <s v="Tabla 4"/>
    <s v="Mar"/>
    <x v="8"/>
  </r>
  <r>
    <s v="PESQUERA Y CONSERVERA ISLA LENNOX  LIMITADA"/>
    <s v="PESQUERA Y CONSERVERA ISLA LENNOX LTDA."/>
    <n v="879"/>
    <s v="ACTIVIDAD NO BIEN ESPECIFICADA"/>
    <x v="3"/>
    <n v="230"/>
    <s v="Fluoruros"/>
    <n v="1.5469600000000001E-4"/>
    <x v="0"/>
    <s v="DS90/2000 del MINSEGPRES"/>
    <s v="Punta Arenas"/>
    <s v="Magallanes"/>
    <x v="4"/>
    <n v="374559"/>
    <n v="4113214"/>
    <n v="19"/>
    <s v="Tabla 5"/>
    <s v="Mar"/>
    <x v="6"/>
  </r>
  <r>
    <s v="SALMONES PACIFIC STAR S A"/>
    <s v="PLANTA DE PROCESO"/>
    <n v="5441857"/>
    <s v="ELABORACIÓN Y CONSERVACIÓN DE PESCADO Y PRODUCTO DE PESCADO"/>
    <x v="3"/>
    <n v="133"/>
    <s v="Pentaclorofenol / PCP"/>
    <n v="1.5176799999999999E-4"/>
    <x v="0"/>
    <s v="DS90/2000 del MINSEGPRES"/>
    <s v="Quellón"/>
    <s v="Chiloé"/>
    <x v="6"/>
    <n v="615298"/>
    <n v="5224992"/>
    <n v="18"/>
    <s v="Tabla 5"/>
    <s v="Mar"/>
    <x v="15"/>
  </r>
  <r>
    <s v="SALMONES PACIFIC STAR S A"/>
    <s v="PLANTA DE PROCESO"/>
    <n v="5441857"/>
    <s v="ELABORACIÓN Y CONSERVACIÓN DE PESCADO Y PRODUCTO DE PESCADO"/>
    <x v="3"/>
    <n v="133"/>
    <s v="Cadmio"/>
    <n v="1.5176799999999999E-4"/>
    <x v="0"/>
    <s v="DS90/2000 del MINSEGPRES"/>
    <s v="Quellón"/>
    <s v="Chiloé"/>
    <x v="6"/>
    <n v="615298"/>
    <n v="5224992"/>
    <n v="18"/>
    <s v="Tabla 5"/>
    <s v="Mar"/>
    <x v="8"/>
  </r>
  <r>
    <s v="PESQUERA PACIFIC  FARMER LIMITADA"/>
    <s v="PACIFIC FARMER"/>
    <n v="5441834"/>
    <s v="EXPLOTACIÓN DE CRIADEROS DE PECES Y PRODUCTOS DEL MAR EN GENERAL (ACUICULTURA); Y SERVICIOS RELACIONADOS"/>
    <x v="3"/>
    <n v="110"/>
    <s v="Índice de fenol"/>
    <n v="1.4998E-4"/>
    <x v="0"/>
    <s v="DS90/2000 del MINSEGPRES"/>
    <s v="Calbuco"/>
    <s v="Llanquihue"/>
    <x v="6"/>
    <n v="655110"/>
    <n v="5372554"/>
    <n v="18"/>
    <s v="Tabla 5"/>
    <s v="Mar"/>
    <x v="12"/>
  </r>
  <r>
    <s v="PROCESOS INDUSTRIALES CROWAN UNO LIMITADA"/>
    <s v="CROWAN UNO LTDA"/>
    <n v="5441949"/>
    <s v="FABRICACIÓN DE PRODUCTOS DE REFINACIÓN DE PETRÓLEO"/>
    <x v="12"/>
    <n v="95"/>
    <s v="Molibdeno"/>
    <n v="1.4713000000000001E-4"/>
    <x v="0"/>
    <s v="DS90/2000 del MINSEGPRES"/>
    <s v="San Antonio"/>
    <s v="San Antonio"/>
    <x v="1"/>
    <n v="257290"/>
    <n v="6278895"/>
    <n v="19"/>
    <s v="Tabla 4"/>
    <s v="Mar"/>
    <x v="8"/>
  </r>
  <r>
    <s v="FUNDACION CHILE"/>
    <s v="ESTACION EXPERIMENTAL QUILLAIPE"/>
    <n v="5441926"/>
    <s v="INVESTIGACIONES Y DESARROLLO EXPERIMENTAL EN EL CAMPO DE LAS CIENCIAS NATURALES Y LA INGENIERÍA"/>
    <x v="4"/>
    <n v="202"/>
    <s v="Hierro / hierro disuelto"/>
    <n v="1.4436599999999999E-4"/>
    <x v="0"/>
    <s v="DS90/2000 del MINSEGPRES"/>
    <s v="Puerto Montt"/>
    <s v="Llanquihue"/>
    <x v="6"/>
    <n v="689019"/>
    <n v="5397140"/>
    <n v="18"/>
    <s v="Tabla 4"/>
    <s v="Mar"/>
    <x v="10"/>
  </r>
  <r>
    <s v="PESQUERA GRIMAR S.A."/>
    <s v="PESQUERA GRIMAR"/>
    <n v="5441925"/>
    <s v="ELABORACIÓN Y CONSERVACIÓN DE PESCADO Y PRODUCTO DE PESCADO"/>
    <x v="8"/>
    <n v="198"/>
    <s v="Selenio"/>
    <n v="1.4141300000000001E-4"/>
    <x v="0"/>
    <s v="DS90/2000 del MINSEGPRES"/>
    <s v="Coronel"/>
    <s v="Concepción"/>
    <x v="0"/>
    <n v="663389"/>
    <n v="5908331"/>
    <n v="18"/>
    <s v="Tabla 5"/>
    <s v="Mar"/>
    <x v="13"/>
  </r>
  <r>
    <s v="ALA BASE N.1"/>
    <s v="BASE AÉREA CERRO MORENO"/>
    <n v="5441800"/>
    <s v="ACTIVIDADES DE DEFENSA"/>
    <x v="4"/>
    <n v="74"/>
    <s v="Índice de fenol"/>
    <n v="1.4124E-4"/>
    <x v="0"/>
    <s v="DS90/2000 del MINSEGPRES"/>
    <s v="Antofagasta"/>
    <s v="Antofagasta"/>
    <x v="2"/>
    <n v="353406"/>
    <n v="7406190"/>
    <n v="19"/>
    <s v="Tabla 4"/>
    <s v="Mar"/>
    <x v="12"/>
  </r>
  <r>
    <s v="PESQUERA BAHIA CORONEL S A"/>
    <s v="PLANTA  CORONEL"/>
    <n v="3612"/>
    <s v="ELABORACIÓN Y CONSERVACIÓN DE PESCADO Y PRODUCTO DE PESCADO"/>
    <x v="3"/>
    <n v="454"/>
    <s v="Molibdeno"/>
    <n v="1.3992E-4"/>
    <x v="0"/>
    <s v="DS90/2000 del MINSEGPRES"/>
    <s v="Coronel"/>
    <s v="Concepción"/>
    <x v="0"/>
    <n v="663624"/>
    <n v="5901073"/>
    <n v="18"/>
    <s v="Tabla 5"/>
    <s v="Mar"/>
    <x v="8"/>
  </r>
  <r>
    <s v="PESQUERA BAHIA CORONEL S A"/>
    <s v="PLANTA  CORONEL"/>
    <n v="3612"/>
    <s v="ELABORACIÓN Y CONSERVACIÓN DE PESCADO Y PRODUCTO DE PESCADO"/>
    <x v="3"/>
    <n v="454"/>
    <s v="Arsénico"/>
    <n v="1.3992E-4"/>
    <x v="0"/>
    <s v="DS90/2000 del MINSEGPRES"/>
    <s v="Coronel"/>
    <s v="Concepción"/>
    <x v="0"/>
    <n v="663624"/>
    <n v="5901073"/>
    <n v="18"/>
    <s v="Tabla 5"/>
    <s v="Mar"/>
    <x v="8"/>
  </r>
  <r>
    <s v="PESQUERA BAHIA CORONEL S A"/>
    <s v="PLANTA  CORONEL"/>
    <n v="3612"/>
    <s v="ELABORACIÓN Y CONSERVACIÓN DE PESCADO Y PRODUCTO DE PESCADO"/>
    <x v="3"/>
    <n v="454"/>
    <s v="Selenio"/>
    <n v="1.3992E-4"/>
    <x v="0"/>
    <s v="DS90/2000 del MINSEGPRES"/>
    <s v="Coronel"/>
    <s v="Concepción"/>
    <x v="0"/>
    <n v="663624"/>
    <n v="5901073"/>
    <n v="18"/>
    <s v="Tabla 5"/>
    <s v="Mar"/>
    <x v="13"/>
  </r>
  <r>
    <s v="FUNDACION CHILE"/>
    <s v="ESTACION EXPERIMENTAL QUILLAIPE"/>
    <n v="5441926"/>
    <s v="INVESTIGACIONES Y DESARROLLO EXPERIMENTAL EN EL CAMPO DE LAS CIENCIAS NATURALES Y LA INGENIERÍA"/>
    <x v="4"/>
    <n v="201"/>
    <s v="Aluminio"/>
    <n v="1.38873E-4"/>
    <x v="0"/>
    <s v="DS90/2000 del MINSEGPRES"/>
    <s v="Puerto Montt"/>
    <s v="Llanquihue"/>
    <x v="6"/>
    <n v="689019"/>
    <n v="5397140"/>
    <n v="18"/>
    <s v="Tabla 4"/>
    <s v="Mar"/>
    <x v="8"/>
  </r>
  <r>
    <s v="STANDARD WOOL CHILE S A"/>
    <s v="STANDARD WOOL CHILE S.A."/>
    <n v="5441900"/>
    <s v="PREPARACIÓN DE HILATURA DE FIBRAS TEXTILES; TEJEDURA DE PRODUCTOS TEXTILES"/>
    <x v="11"/>
    <n v="170"/>
    <s v="Arsénico"/>
    <n v="1.3874800000000001E-4"/>
    <x v="0"/>
    <s v="DS90/2000 del MINSEGPRES"/>
    <s v="Punta Arenas"/>
    <s v="Magallanes"/>
    <x v="4"/>
    <n v="376288"/>
    <n v="4119488"/>
    <n v="19"/>
    <s v="Tabla 5"/>
    <s v="Mar"/>
    <x v="8"/>
  </r>
  <r>
    <s v="MANUFACTURA DE CUEROS DEL SUR LIMITADA"/>
    <s v="MANUFACTURA DE CUEROS DEL SUR"/>
    <n v="5441898"/>
    <s v="CURTIDO Y ADOBO DE CUEROS"/>
    <x v="11"/>
    <n v="168"/>
    <s v="Arsénico"/>
    <n v="1.3799799999999999E-4"/>
    <x v="0"/>
    <s v="DS90/2000 del MINSEGPRES"/>
    <s v="Puerto Montt"/>
    <s v="Llanquihue"/>
    <x v="6"/>
    <n v="669594"/>
    <n v="5404969"/>
    <n v="18"/>
    <s v="Tabla 5"/>
    <s v="Mar"/>
    <x v="8"/>
  </r>
  <r>
    <s v="AQUAINNOVO SA"/>
    <s v="PISCICULTURA EXPERIMENTAL CITA"/>
    <n v="5441938"/>
    <s v="EXPLOTACIÓN DE CRIADEROS DE PECES Y PRODUCTOS DEL MAR EN GENERAL (ACUICULTURA); Y SERVICIOS RELACIONADOS"/>
    <x v="3"/>
    <n v="216"/>
    <s v="Cobre"/>
    <n v="1.3662E-4"/>
    <x v="0"/>
    <s v="DS90/2000 del MINSEGPRES"/>
    <s v="Puerto Montt"/>
    <s v="Llanquihue"/>
    <x v="6"/>
    <n v="693242"/>
    <n v="5391614"/>
    <n v="18"/>
    <s v="Tabla 5"/>
    <s v="Mar"/>
    <x v="8"/>
  </r>
  <r>
    <s v="FUNDACION CHILE"/>
    <s v="ESTACION EXPERIMENTAL QUILLAIPE"/>
    <n v="5441926"/>
    <s v="INVESTIGACIONES Y DESARROLLO EXPERIMENTAL EN EL CAMPO DE LAS CIENCIAS NATURALES Y LA INGENIERÍA"/>
    <x v="4"/>
    <n v="202"/>
    <s v="Hidrocarburos volátiles"/>
    <n v="1.3367199999999999E-4"/>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2"/>
    <s v="Sulfuros"/>
    <n v="1.3367199999999999E-4"/>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2"/>
    <s v="Sustancias Activas de Azul de Metileno"/>
    <n v="1.3367199999999999E-4"/>
    <x v="0"/>
    <s v="DS90/2000 del MINSEGPRES"/>
    <s v="Puerto Montt"/>
    <s v="Llanquihue"/>
    <x v="6"/>
    <n v="689019"/>
    <n v="5397140"/>
    <n v="18"/>
    <s v="Tabla 4"/>
    <s v="Mar"/>
    <x v="7"/>
  </r>
  <r>
    <s v="EXPORTADORA LOS FIORDOS LIMITADA"/>
    <s v="PISCICULTURA PARGUA"/>
    <n v="5469458"/>
    <s v="EXPLOTACIÓN DE CRIADEROS DE PECES Y PRODUCTOS DEL MAR EN GENERAL (ACUICULTURA); Y SERVICIOS RELACIONADOS"/>
    <x v="3"/>
    <n v="865"/>
    <s v="Arsénico"/>
    <n v="1.3041600000000001E-4"/>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admio"/>
    <n v="1.3041600000000001E-4"/>
    <x v="0"/>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Mercurio"/>
    <n v="1.3041600000000001E-4"/>
    <x v="0"/>
    <s v="DS90/2000 del MINSEGPRES"/>
    <s v="Calbuco"/>
    <s v="Llanquihue"/>
    <x v="6"/>
    <n v="632955"/>
    <n v="5371852"/>
    <n v="18"/>
    <s v="Tabla 5"/>
    <s v="Mar"/>
    <x v="8"/>
  </r>
  <r>
    <s v="SOC PESQUERA SILGAR LIMITADA"/>
    <s v="SOCIEDAD PESQUERA SILGAR LIMITADA."/>
    <n v="5441863"/>
    <s v="ACTIVIDAD NO BIEN ESPECIFICADA"/>
    <x v="3"/>
    <n v="139"/>
    <s v="Sulfuros"/>
    <n v="1.2978800000000001E-4"/>
    <x v="0"/>
    <s v="DS90/2000 del MINSEGPRES"/>
    <s v="Ancud"/>
    <s v="Chiloé"/>
    <x v="6"/>
    <n v="602012"/>
    <n v="5364047"/>
    <n v="18"/>
    <s v="Tabla 5"/>
    <s v="Mar"/>
    <x v="0"/>
  </r>
  <r>
    <s v="EMPRESA NACIONAL DEL PETROLEO"/>
    <s v="GREGORIO"/>
    <n v="4586065"/>
    <s v="EXTRACCIÓN DE PETRÓLEO CRUDO Y GAS NATURAL;"/>
    <x v="5"/>
    <n v="158"/>
    <s v="Aluminio"/>
    <n v="1.2782000000000001E-4"/>
    <x v="0"/>
    <s v="DS90/2000 del MINSEGPRES"/>
    <s v="San Gregorio"/>
    <s v="Magallanes"/>
    <x v="4"/>
    <n v="418703"/>
    <n v="4168935"/>
    <n v="19"/>
    <s v="Tabla 5"/>
    <s v="Mar"/>
    <x v="8"/>
  </r>
  <r>
    <s v="AQUAINNOVO SA"/>
    <s v="PISCICULTURA EXPERIMENTAL CITA"/>
    <n v="5441938"/>
    <s v="EXPLOTACIÓN DE CRIADEROS DE PECES Y PRODUCTOS DEL MAR EN GENERAL (ACUICULTURA); Y SERVICIOS RELACIONADOS"/>
    <x v="3"/>
    <n v="216"/>
    <s v="Cromo Total"/>
    <n v="1.22958E-4"/>
    <x v="0"/>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Molibdeno"/>
    <n v="1.22958E-4"/>
    <x v="0"/>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Níquel"/>
    <n v="1.22958E-4"/>
    <x v="0"/>
    <s v="DS90/2000 del MINSEGPRES"/>
    <s v="Puerto Montt"/>
    <s v="Llanquihue"/>
    <x v="6"/>
    <n v="693242"/>
    <n v="5391614"/>
    <n v="18"/>
    <s v="Tabla 5"/>
    <s v="Mar"/>
    <x v="8"/>
  </r>
  <r>
    <s v="FUNDACION CHILE"/>
    <s v="ESTACION EXPERIMENTAL QUILLAIPE"/>
    <n v="5441926"/>
    <s v="INVESTIGACIONES Y DESARROLLO EXPERIMENTAL EN EL CAMPO DE LAS CIENCIAS NATURALES Y LA INGENIERÍA"/>
    <x v="4"/>
    <n v="204"/>
    <s v="Sustancias Activas de Azul de Metileno"/>
    <n v="1.15302E-4"/>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4"/>
    <s v="Hidrocarburos volátiles"/>
    <n v="1.15302E-4"/>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4"/>
    <s v="Sulfuros"/>
    <n v="1.15302E-4"/>
    <x v="0"/>
    <s v="DS90/2000 del MINSEGPRES"/>
    <s v="Puerto Montt"/>
    <s v="Llanquihue"/>
    <x v="6"/>
    <n v="689019"/>
    <n v="5397140"/>
    <n v="18"/>
    <s v="Tabla 4"/>
    <s v="Mar"/>
    <x v="0"/>
  </r>
  <r>
    <s v="MANUFACTURA DE CUEROS DEL SUR LIMITADA"/>
    <s v="MANUFACTURA DE CUEROS DEL SUR"/>
    <n v="5441898"/>
    <s v="CURTIDO Y ADOBO DE CUEROS"/>
    <x v="11"/>
    <n v="168"/>
    <s v="Mercurio"/>
    <n v="1.1523099999999999E-4"/>
    <x v="0"/>
    <s v="DS90/2000 del MINSEGPRES"/>
    <s v="Puerto Montt"/>
    <s v="Llanquihue"/>
    <x v="6"/>
    <n v="669594"/>
    <n v="5404969"/>
    <n v="18"/>
    <s v="Tabla 5"/>
    <s v="Mar"/>
    <x v="8"/>
  </r>
  <r>
    <s v="INDUSTRIA FRIGORIFICA SIMUNOVIC S A"/>
    <s v="FRIGORIFICO SIMUNOVIC S.A."/>
    <n v="5441894"/>
    <s v="PRODUCCIÓN, PROCESAMIENTO Y CONSERVACIÓN DE CARNE Y PRODUCTOS CÁRNICOS"/>
    <x v="8"/>
    <n v="164"/>
    <s v="Arsénico"/>
    <n v="1.15108E-4"/>
    <x v="0"/>
    <s v="DS90/2000 del MINSEGPRES"/>
    <s v="Punta Arenas"/>
    <s v="Magallanes"/>
    <x v="4"/>
    <n v="375797"/>
    <n v="4120303"/>
    <n v="19"/>
    <s v="Tabla 5"/>
    <s v="Mar"/>
    <x v="8"/>
  </r>
  <r>
    <s v="PESQUERA Y CONSERVERA ISLA LENNOX  LIMITADA"/>
    <s v="PESQUERA Y CONSERVERA ISLA LENNOX LTDA."/>
    <n v="879"/>
    <s v="ACTIVIDAD NO BIEN ESPECIFICADA"/>
    <x v="3"/>
    <n v="230"/>
    <s v="Sulfuros"/>
    <n v="1.1506399999999999E-4"/>
    <x v="0"/>
    <s v="DS90/2000 del MINSEGPRES"/>
    <s v="Punta Arenas"/>
    <s v="Magallanes"/>
    <x v="4"/>
    <n v="374559"/>
    <n v="4113214"/>
    <n v="19"/>
    <s v="Tabla 5"/>
    <s v="Mar"/>
    <x v="0"/>
  </r>
  <r>
    <s v="SERVICIOS DE ACUICULTURA ACUIMAG SOCIEDAD ANONIMA"/>
    <s v="PISCICULTURA DE RECIRCULACION RIO HOLLEMBERG"/>
    <n v="5458408"/>
    <s v="EXPLOTACIÓN DE CRIADEROS DE PECES Y PRODUCTOS DEL MAR EN GENERAL (ACUICULTURA); Y SERVICIOS RELACIONADOS"/>
    <x v="3"/>
    <n v="229"/>
    <s v="Índice de fenol"/>
    <n v="1.1496E-4"/>
    <x v="0"/>
    <s v="DS90/2000 del MINSEGPRES"/>
    <s v="Natales"/>
    <s v="Ultima Esperanza"/>
    <x v="4"/>
    <n v="675279"/>
    <n v="4246582"/>
    <n v="18"/>
    <s v="Tabla 5"/>
    <s v="Mar"/>
    <x v="12"/>
  </r>
  <r>
    <s v="PONTIFICIA UNIVERSIDAD CATOLICA DE VALPARAISO"/>
    <s v="LABORATORIO EXPERIMENTAL DE ACUICULTURA"/>
    <n v="5441805"/>
    <s v="ACTIVIDAD NO BIEN ESPECIFICADA"/>
    <x v="4"/>
    <n v="79"/>
    <s v="Sustancias Activas de Azul de Metileno"/>
    <n v="1.1492E-4"/>
    <x v="0"/>
    <s v="DS90/2000 del MINSEGPRES"/>
    <s v="Valparaíso"/>
    <s v="Valparaíso"/>
    <x v="1"/>
    <n v="254100"/>
    <n v="6343098"/>
    <n v="19"/>
    <s v="Tabla 4"/>
    <s v="Mar"/>
    <x v="7"/>
  </r>
  <r>
    <s v="AGROINDUSTRIAL SANTA CRUZ LIMITADA"/>
    <s v="AGROINDUSTRIAL SANTA CRUZ LIMITADA"/>
    <n v="5441819"/>
    <s v="EXPLOTACIÓN DE CRIADEROS DE PECES Y PRODUCTOS DEL MAR EN GENERAL (ACUICULTURA); Y SERVICIOS RELACIONADOS"/>
    <x v="13"/>
    <n v="94"/>
    <s v="Tetracloroeteno"/>
    <n v="1.14576E-4"/>
    <x v="0"/>
    <s v="DS90/2000 del MINSEGPRES"/>
    <s v="Puerto Montt"/>
    <s v="Llanquihue"/>
    <x v="6"/>
    <n v="664438"/>
    <n v="5402313"/>
    <n v="18"/>
    <s v="Tabla 5"/>
    <s v="Mar"/>
    <x v="15"/>
  </r>
  <r>
    <s v="CONSERVAS DALCAHUE S A"/>
    <s v="CONSERVAS DALCAHUE S.A."/>
    <n v="5441851"/>
    <s v="EXPLOTACIÓN DE CRIADEROS DE PECES Y PRODUCTOS DEL MAR EN GENERAL (ACUICULTURA); Y SERVICIOS RELACIONADOS"/>
    <x v="3"/>
    <n v="127"/>
    <s v="Zinc"/>
    <n v="1.1408000000000001E-4"/>
    <x v="0"/>
    <s v="DS90/2000 del MINSEGPRES"/>
    <s v="Dalcahue"/>
    <s v="Chiloé"/>
    <x v="6"/>
    <n v="610823"/>
    <n v="5307002"/>
    <n v="18"/>
    <s v="Tabla 5"/>
    <s v="Mar"/>
    <x v="8"/>
  </r>
  <r>
    <s v="ALA BASE N.1"/>
    <s v="BASE AÉREA CERRO MORENO"/>
    <n v="5441800"/>
    <s v="ACTIVIDADES DE DEFENSA"/>
    <x v="4"/>
    <n v="74"/>
    <s v="Arsénico"/>
    <n v="1.1375E-4"/>
    <x v="0"/>
    <s v="DS90/2000 del MINSEGPRES"/>
    <s v="Antofagasta"/>
    <s v="Antofagasta"/>
    <x v="2"/>
    <n v="353406"/>
    <n v="7406190"/>
    <n v="19"/>
    <s v="Tabla 4"/>
    <s v="Mar"/>
    <x v="8"/>
  </r>
  <r>
    <s v="PESQUERA BAHIA CORONEL S A"/>
    <s v="PLANTA  CORONEL"/>
    <n v="3612"/>
    <s v="ELABORACIÓN Y CONSERVACIÓN DE PESCADO Y PRODUCTO DE PESCADO"/>
    <x v="3"/>
    <n v="454"/>
    <s v="Índice de fenol"/>
    <n v="1.1193599999999999E-4"/>
    <x v="0"/>
    <s v="DS90/2000 del MINSEGPRES"/>
    <s v="Coronel"/>
    <s v="Concepción"/>
    <x v="0"/>
    <n v="663624"/>
    <n v="5901073"/>
    <n v="18"/>
    <s v="Tabla 5"/>
    <s v="Mar"/>
    <x v="12"/>
  </r>
  <r>
    <s v="AQUAINNOVO SA"/>
    <s v="PISCICULTURA EXPERIMENTAL CITA"/>
    <n v="5441938"/>
    <s v="EXPLOTACIÓN DE CRIADEROS DE PECES Y PRODUCTOS DEL MAR EN GENERAL (ACUICULTURA); Y SERVICIOS RELACIONADOS"/>
    <x v="3"/>
    <n v="216"/>
    <s v="Manganeso"/>
    <n v="1.0929600000000001E-4"/>
    <x v="0"/>
    <s v="DS90/2000 del MINSEGPRES"/>
    <s v="Puerto Montt"/>
    <s v="Llanquihue"/>
    <x v="6"/>
    <n v="693242"/>
    <n v="5391614"/>
    <n v="18"/>
    <s v="Tabla 5"/>
    <s v="Mar"/>
    <x v="8"/>
  </r>
  <r>
    <s v="MAINSTREAM CHILE S A"/>
    <s v="PLANTA QUEMCHI   PROSAL"/>
    <n v="5441859"/>
    <s v="ELABORACIÓN Y CONSERVACIÓN DE PESCADO Y PRODUCTO DE PESCADO"/>
    <x v="3"/>
    <n v="135"/>
    <s v="Tetracloroeteno"/>
    <n v="1.0814E-4"/>
    <x v="0"/>
    <s v="DS90/2000 del MINSEGPRES"/>
    <s v="Quemchi"/>
    <s v="Chiloé"/>
    <x v="6"/>
    <n v="624871"/>
    <n v="5332438"/>
    <n v="18"/>
    <s v="Tabla 5"/>
    <s v="Mar"/>
    <x v="15"/>
  </r>
  <r>
    <s v="UNIVERSIDAD AUSTRAL DE CHILE"/>
    <s v="HATCHERY DE INVERTEBRADOS MARINOS"/>
    <n v="5441844"/>
    <s v="ELABORACIÓN Y CONSERVACIÓN DE PESCADO Y PRODUCTO DE PESCADO"/>
    <x v="1"/>
    <n v="120"/>
    <s v="Manganeso"/>
    <n v="1.07747E-4"/>
    <x v="0"/>
    <s v="DS90/2000 del MINSEGPRES"/>
    <s v="Puerto Montt"/>
    <s v="Llanquihue"/>
    <x v="6"/>
    <n v="675558"/>
    <n v="5404472"/>
    <n v="18"/>
    <s v="Tabla 4"/>
    <s v="Mar"/>
    <x v="8"/>
  </r>
  <r>
    <s v="ALGAS MARINAS S A ALGAMAR"/>
    <s v="ALGAMAR PLANTA ANCUD"/>
    <n v="5001"/>
    <s v="ELABORACIÓN DE OTROS PRODUCTOS ALIMENTICIOS N.C.P."/>
    <x v="1"/>
    <n v="122"/>
    <s v="Cromo Total"/>
    <n v="1.07477E-4"/>
    <x v="0"/>
    <s v="DS90/2000 del MINSEGPRES"/>
    <s v="Ancud"/>
    <s v="Chiloé"/>
    <x v="6"/>
    <n v="600267"/>
    <n v="5363722"/>
    <n v="18"/>
    <s v="Tabla 5"/>
    <s v="Mar"/>
    <x v="8"/>
  </r>
  <r>
    <s v="SOC COMERCIAL E INDUSTRIAL AGROMAR LIMITADA"/>
    <s v="PESQUERA AGROMAR"/>
    <n v="5441845"/>
    <s v="ELABORACIÓN Y CONSERVACIÓN DE PESCADO Y PRODUCTO DE PESCADO"/>
    <x v="13"/>
    <n v="121"/>
    <s v="Zinc"/>
    <n v="1.0668E-4"/>
    <x v="0"/>
    <s v="DS90/2000 del MINSEGPRES"/>
    <s v="Dalcahue"/>
    <s v="Chiloé"/>
    <x v="6"/>
    <n v="611425"/>
    <n v="5307310"/>
    <n v="18"/>
    <s v="Tabla 5"/>
    <s v="Mar"/>
    <x v="8"/>
  </r>
  <r>
    <s v="CAMANCHACA PESCA SUR S.A."/>
    <s v="PLANTA CORONEL"/>
    <n v="5441910"/>
    <s v="ELABORACIÓN Y CONSERVACIÓN DE PESCADO Y PRODUCTO DE PESCADO"/>
    <x v="3"/>
    <n v="223"/>
    <s v="Mercurio"/>
    <n v="1.05937E-4"/>
    <x v="0"/>
    <s v="DS90/2000 del MINSEGPRES"/>
    <s v="Coronel"/>
    <s v="Concepción"/>
    <x v="0"/>
    <n v="664349"/>
    <n v="5900893"/>
    <n v="18"/>
    <s v="Tabla 5"/>
    <s v="Mar"/>
    <x v="8"/>
  </r>
  <r>
    <s v="PESQUERA Y CONSERVERA TAMAI LTDA"/>
    <s v="PESQUERA TAMAI LTDA"/>
    <n v="322191"/>
    <s v="ELABORACIÓN Y CONSERVACIÓN DE PESCADO Y PRODUCTO DE PESCADO"/>
    <x v="3"/>
    <n v="754"/>
    <s v="Arsénico"/>
    <n v="1.04984E-4"/>
    <x v="0"/>
    <s v="DS90/2000 del MINSEGPRES"/>
    <s v="Puerto Montt"/>
    <s v="Llanquihue"/>
    <x v="6"/>
    <n v="664071"/>
    <n v="5402166"/>
    <n v="18"/>
    <s v="Tabla 4"/>
    <s v="Mar"/>
    <x v="8"/>
  </r>
  <r>
    <s v="CERMAQ CHILE S.A."/>
    <s v="PLANTA ANCUD"/>
    <n v="5441849"/>
    <s v="EXPLOTACIÓN DE CRIADEROS DE PECES Y PRODUCTOS DEL MAR EN GENERAL (ACUICULTURA); Y SERVICIOS RELACIONADOS"/>
    <x v="3"/>
    <n v="125"/>
    <s v="Pentaclorofenol / PCP"/>
    <n v="1.02488E-4"/>
    <x v="0"/>
    <s v="DS90/2000 del MINSEGPRES"/>
    <s v="Ancud"/>
    <s v="Chiloé"/>
    <x v="6"/>
    <n v="601773"/>
    <n v="5363891"/>
    <n v="18"/>
    <s v="Tabla 5"/>
    <s v="Mar"/>
    <x v="15"/>
  </r>
  <r>
    <s v="SOC PESQUERA SILGAR LIMITADA"/>
    <s v="SOCIEDAD PESQUERA SILGAR LIMITADA."/>
    <n v="5441863"/>
    <s v="ACTIVIDAD NO BIEN ESPECIFICADA"/>
    <x v="3"/>
    <n v="139"/>
    <s v="Sustancias Activas de Azul de Metileno"/>
    <n v="1.0123E-4"/>
    <x v="0"/>
    <s v="DS90/2000 del MINSEGPRES"/>
    <s v="Ancud"/>
    <s v="Chiloé"/>
    <x v="6"/>
    <n v="602012"/>
    <n v="5364047"/>
    <n v="18"/>
    <s v="Tabla 5"/>
    <s v="Mar"/>
    <x v="7"/>
  </r>
  <r>
    <s v="SERVICIOS Y REFINERIAS DEL NORTE S A"/>
    <s v="SERVICIOS Y REFINERIAS DEL NORTE S.A. SERENOR"/>
    <n v="5441762"/>
    <s v="ELABORACIÓN DE ACEITES Y GRASAS DE ORIGEN VEGETAL Y ANIMAL"/>
    <x v="3"/>
    <n v="32"/>
    <s v="Mercurio"/>
    <n v="9.7972000000000003E-5"/>
    <x v="0"/>
    <s v="DS90/2000 del MINSEGPRES"/>
    <s v="Iquique"/>
    <s v="Iquique"/>
    <x v="5"/>
    <n v="380654"/>
    <n v="7765373"/>
    <n v="19"/>
    <s v="Tabla 4"/>
    <s v="Mar"/>
    <x v="8"/>
  </r>
  <r>
    <s v="PESQUERA Y CONSERVERA TAMAI LTDA"/>
    <s v="PESQUERA TAMAI LTDA"/>
    <n v="322191"/>
    <s v="ELABORACIÓN Y CONSERVACIÓN DE PESCADO Y PRODUCTO DE PESCADO"/>
    <x v="3"/>
    <n v="754"/>
    <s v="Índice de fenol"/>
    <n v="9.7935000000000003E-5"/>
    <x v="0"/>
    <s v="DS90/2000 del MINSEGPRES"/>
    <s v="Puerto Montt"/>
    <s v="Llanquihue"/>
    <x v="6"/>
    <n v="664071"/>
    <n v="5402166"/>
    <n v="18"/>
    <s v="Tabla 4"/>
    <s v="Mar"/>
    <x v="12"/>
  </r>
  <r>
    <s v="PESQUERA Y CONSERVERA REAL LTDA"/>
    <s v="PESQUERA Y CONSERVERA REAL"/>
    <n v="5441901"/>
    <s v="ELABORACIÓN Y CONSERVACIÓN DE PESCADO Y PRODUCTO DE PESCADO"/>
    <x v="3"/>
    <n v="171"/>
    <s v="Índice de fenol"/>
    <n v="9.7650000000000002E-5"/>
    <x v="0"/>
    <s v="DS90/2000 del MINSEGPRES"/>
    <s v="Punta Arenas"/>
    <s v="Magallanes"/>
    <x v="4"/>
    <n v="375084"/>
    <n v="4118171"/>
    <n v="19"/>
    <s v="Tabla 5"/>
    <s v="Mar"/>
    <x v="12"/>
  </r>
  <r>
    <s v="UNIVERSIDAD AUSTRAL DE CHILE"/>
    <s v="HATCHERY DE INVERTEBRADOS MARINOS"/>
    <n v="5441844"/>
    <s v="ELABORACIÓN Y CONSERVACIÓN DE PESCADO Y PRODUCTO DE PESCADO"/>
    <x v="1"/>
    <n v="120"/>
    <s v="Molibdeno"/>
    <n v="9.7E-5"/>
    <x v="0"/>
    <s v="DS90/2000 del MINSEGPRES"/>
    <s v="Puerto Montt"/>
    <s v="Llanquihue"/>
    <x v="6"/>
    <n v="675558"/>
    <n v="5404472"/>
    <n v="18"/>
    <s v="Tabla 4"/>
    <s v="Mar"/>
    <x v="8"/>
  </r>
  <r>
    <s v="FUNDACION CHILE"/>
    <s v="ESTACION EXPERIMENTAL QUILLAIPE"/>
    <n v="5441926"/>
    <s v="INVESTIGACIONES Y DESARROLLO EXPERIMENTAL EN EL CAMPO DE LAS CIENCIAS NATURALES Y LA INGENIERÍA"/>
    <x v="4"/>
    <n v="203"/>
    <s v="Fósforo Total"/>
    <n v="9.6866000000000004E-5"/>
    <x v="0"/>
    <s v="DS90/2000 del MINSEGPRES"/>
    <s v="Puerto Montt"/>
    <s v="Llanquihue"/>
    <x v="6"/>
    <n v="689019"/>
    <n v="5397140"/>
    <n v="18"/>
    <s v="Tabla 4"/>
    <s v="Mar"/>
    <x v="5"/>
  </r>
  <r>
    <s v="MAR VIVO S A"/>
    <s v="KM 12"/>
    <n v="324803"/>
    <s v="ELABORACIÓN Y CONSERVACIÓN DE PESCADO Y PRODUCTO DE PESCADO"/>
    <x v="3"/>
    <n v="106"/>
    <s v="Índice de fenol"/>
    <n v="9.6535999999999999E-5"/>
    <x v="0"/>
    <s v="DS90/2000 del MINSEGPRES"/>
    <s v="Puerto Montt"/>
    <s v="Llanquihue"/>
    <x v="6"/>
    <n v="663533"/>
    <n v="5401523"/>
    <n v="18"/>
    <s v="Tabla 5"/>
    <s v="Mar"/>
    <x v="12"/>
  </r>
  <r>
    <s v="MARINE HARVEST CHILE S A"/>
    <s v="PLANTA TRATAMIENTO DE RILES"/>
    <n v="5441880"/>
    <s v="EXPLOTACIÓN DE CRIADEROS DE PECES Y PRODUCTOS DEL MAR EN GENERAL (ACUICULTURA); Y SERVICIOS RELACIONADOS"/>
    <x v="3"/>
    <n v="156"/>
    <s v="Arsénico"/>
    <n v="9.2071999999999995E-5"/>
    <x v="0"/>
    <s v="DS90/2000 del MINSEGPRES"/>
    <s v="Aysén"/>
    <s v="Aisén"/>
    <x v="10"/>
    <n v="670328"/>
    <n v="4963517"/>
    <n v="18"/>
    <s v="Tabla 5"/>
    <s v="Mar"/>
    <x v="8"/>
  </r>
  <r>
    <s v="PROCESOS INDUSTRIALES CROWAN UNO LIMITADA"/>
    <s v="CROWAN UNO LTDA"/>
    <n v="5441949"/>
    <s v="FABRICACIÓN DE PRODUCTOS DE REFINACIÓN DE PETRÓLEO"/>
    <x v="12"/>
    <n v="95"/>
    <s v="Arsénico"/>
    <n v="9.1050000000000004E-5"/>
    <x v="0"/>
    <s v="DS90/2000 del MINSEGPRES"/>
    <s v="San Antonio"/>
    <s v="San Antonio"/>
    <x v="1"/>
    <n v="257290"/>
    <n v="6278895"/>
    <n v="19"/>
    <s v="Tabla 4"/>
    <s v="Mar"/>
    <x v="8"/>
  </r>
  <r>
    <s v="PESCA Y CULTIVOS DON JORGE LTDA"/>
    <s v="PESCA Y CULTIVOS DON JORGE LTDA"/>
    <n v="5441853"/>
    <s v="ELABORACIÓN Y CONSERVACIÓN DE PESCADO Y PRODUCTO DE PESCADO"/>
    <x v="1"/>
    <n v="129"/>
    <s v="Molibdeno"/>
    <n v="8.6632000000000007E-5"/>
    <x v="0"/>
    <s v="DS90/2000 del MINSEGPRES"/>
    <s v="Castro"/>
    <s v="Chiloé"/>
    <x v="6"/>
    <n v="599367"/>
    <n v="5292620"/>
    <n v="18"/>
    <s v="Tabla 5"/>
    <s v="Mar"/>
    <x v="8"/>
  </r>
  <r>
    <s v="FUNDACION CHILE"/>
    <s v="ESTACION EXPERIMENTAL QUILLAIPE"/>
    <n v="5441926"/>
    <s v="INVESTIGACIONES Y DESARROLLO EXPERIMENTAL EN EL CAMPO DE LAS CIENCIAS NATURALES Y LA INGENIERÍA"/>
    <x v="4"/>
    <n v="206"/>
    <s v="Fósforo Total"/>
    <n v="8.6328000000000004E-5"/>
    <x v="0"/>
    <s v="DS90/2000 del MINSEGPRES"/>
    <s v="Puerto Montt"/>
    <s v="Llanquihue"/>
    <x v="6"/>
    <n v="689019"/>
    <n v="5397140"/>
    <n v="18"/>
    <s v="Tabla 4"/>
    <s v="Mar"/>
    <x v="5"/>
  </r>
  <r>
    <s v="RICO FOODS S A"/>
    <s v="RICO FOODS S.A"/>
    <n v="5441916"/>
    <s v="ELABORACIÓN Y CONSERVACIÓN DE PESCADO Y PRODUCTO DE PESCADO"/>
    <x v="3"/>
    <n v="187"/>
    <s v="Boro"/>
    <n v="8.6000000000000003E-5"/>
    <x v="0"/>
    <s v="DS90/2000 del MINSEGPRES"/>
    <s v="Coronel"/>
    <s v="Concepción"/>
    <x v="0"/>
    <n v="662790"/>
    <n v="5907296"/>
    <n v="18"/>
    <s v="Tabla 5"/>
    <s v="Mar"/>
    <x v="9"/>
  </r>
  <r>
    <s v="CAMPOMAR SPA"/>
    <s v="CAMPOMAR SPA"/>
    <n v="5441858"/>
    <s v="ELABORACIÓN Y CONSERVACIÓN DE PESCADO Y PRODUCTO DE PESCADO"/>
    <x v="1"/>
    <n v="134"/>
    <s v="Fósforo Total"/>
    <n v="8.2940000000000002E-5"/>
    <x v="0"/>
    <s v="DS90/2000 del MINSEGPRES"/>
    <s v="Queilén"/>
    <s v="Chiloé"/>
    <x v="6"/>
    <n v="624319"/>
    <n v="5250976"/>
    <n v="18"/>
    <s v="Tabla 4"/>
    <s v="Mar"/>
    <x v="5"/>
  </r>
  <r>
    <s v="FUNDACION CHILE"/>
    <s v="ESTACION EXPERIMENTAL QUILLAIPE"/>
    <n v="5441926"/>
    <s v="INVESTIGACIONES Y DESARROLLO EXPERIMENTAL EN EL CAMPO DE LAS CIENCIAS NATURALES Y LA INGENIERÍA"/>
    <x v="4"/>
    <n v="199"/>
    <s v="Fluoruros"/>
    <n v="8.2466999999999995E-5"/>
    <x v="0"/>
    <s v="DS90/2000 del MINSEGPRES"/>
    <s v="Puerto Montt"/>
    <s v="Llanquihue"/>
    <x v="6"/>
    <n v="689019"/>
    <n v="5397140"/>
    <n v="18"/>
    <s v="Tabla 4"/>
    <s v="Mar"/>
    <x v="6"/>
  </r>
  <r>
    <s v="MANUFACTURA DE CUEROS DEL SUR LIMITADA"/>
    <s v="MANUFACTURA DE CUEROS DEL SUR"/>
    <n v="5441898"/>
    <s v="CURTIDO Y ADOBO DE CUEROS"/>
    <x v="11"/>
    <n v="168"/>
    <s v="Hierro / hierro disuelto"/>
    <n v="8.2100000000000003E-5"/>
    <x v="0"/>
    <s v="DS90/2000 del MINSEGPRES"/>
    <s v="Puerto Montt"/>
    <s v="Llanquihue"/>
    <x v="6"/>
    <n v="669594"/>
    <n v="5404969"/>
    <n v="18"/>
    <s v="Tabla 5"/>
    <s v="Mar"/>
    <x v="10"/>
  </r>
  <r>
    <s v="MARINE FARMS LIMITADA"/>
    <s v="GRANJA MARINA"/>
    <n v="5441803"/>
    <s v="ACTIVIDAD NO BIEN ESPECIFICADA"/>
    <x v="4"/>
    <n v="77"/>
    <s v="Arsénico"/>
    <n v="7.9141999999999995E-5"/>
    <x v="0"/>
    <s v="DS90/2000 del MINSEGPRES"/>
    <s v="Valparaíso"/>
    <s v="Valparaíso"/>
    <x v="1"/>
    <n v="245930"/>
    <n v="6334945"/>
    <n v="19"/>
    <s v="Tabla 4"/>
    <s v="Mar"/>
    <x v="8"/>
  </r>
  <r>
    <s v="CERMAQ CHILE S.A."/>
    <s v="PLANTA DALCAHUE"/>
    <n v="5441850"/>
    <s v="EXPLOTACIÓN DE CRIADEROS DE PECES Y PRODUCTOS DEL MAR EN GENERAL (ACUICULTURA); Y SERVICIOS RELACIONADOS"/>
    <x v="3"/>
    <n v="126"/>
    <s v="Pentaclorofenol / PCP"/>
    <n v="7.8996000000000001E-5"/>
    <x v="0"/>
    <s v="DS90/2000 del MINSEGPRES"/>
    <s v="Dalcahue"/>
    <s v="Chiloé"/>
    <x v="6"/>
    <n v="609744"/>
    <n v="5306345"/>
    <n v="18"/>
    <s v="Tabla 5"/>
    <s v="Mar"/>
    <x v="15"/>
  </r>
  <r>
    <s v="FUNDACION CHILE"/>
    <s v="ESTACION EXPERIMENTAL QUILLAIPE"/>
    <n v="5441926"/>
    <s v="INVESTIGACIONES Y DESARROLLO EXPERIMENTAL EN EL CAMPO DE LAS CIENCIAS NATURALES Y LA INGENIERÍA"/>
    <x v="4"/>
    <n v="200"/>
    <s v="Fluoruros"/>
    <n v="7.8683000000000005E-5"/>
    <x v="0"/>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199"/>
    <s v="Fósforo Total"/>
    <n v="7.8540000000000004E-5"/>
    <x v="0"/>
    <s v="DS90/2000 del MINSEGPRES"/>
    <s v="Puerto Montt"/>
    <s v="Llanquihue"/>
    <x v="6"/>
    <n v="689019"/>
    <n v="5397140"/>
    <n v="18"/>
    <s v="Tabla 4"/>
    <s v="Mar"/>
    <x v="5"/>
  </r>
  <r>
    <s v="PAQUITO CHILE LIMITADA"/>
    <s v="PAQUITO CHILE LIMITADA"/>
    <n v="322405"/>
    <s v="ACTIVIDAD NO BIEN ESPECIFICADA"/>
    <x v="3"/>
    <n v="816"/>
    <s v="Molibdeno"/>
    <n v="7.8239999999999996E-5"/>
    <x v="0"/>
    <s v="DS90/2000 del MINSEGPRES"/>
    <s v="Dalcahue"/>
    <s v="Chiloé"/>
    <x v="6"/>
    <n v="609431"/>
    <n v="5306038"/>
    <n v="18"/>
    <s v="Tabla 5"/>
    <s v="Mar"/>
    <x v="8"/>
  </r>
  <r>
    <s v="FUNDACION CHILE"/>
    <s v="ESTACION EXPERIMENTAL QUILLAIPE"/>
    <n v="5441926"/>
    <s v="INVESTIGACIONES Y DESARROLLO EXPERIMENTAL EN EL CAMPO DE LAS CIENCIAS NATURALES Y LA INGENIERÍA"/>
    <x v="4"/>
    <n v="199"/>
    <s v="Aluminio"/>
    <n v="7.7799999999999994E-5"/>
    <x v="0"/>
    <s v="DS90/2000 del MINSEGPRES"/>
    <s v="Puerto Montt"/>
    <s v="Llanquihue"/>
    <x v="6"/>
    <n v="689019"/>
    <n v="5397140"/>
    <n v="18"/>
    <s v="Tabla 4"/>
    <s v="Mar"/>
    <x v="8"/>
  </r>
  <r>
    <s v="PESQUERA GRIMAR S.A."/>
    <s v="PESQUERA GRIMAR"/>
    <n v="5441925"/>
    <s v="ELABORACIÓN Y CONSERVACIÓN DE PESCADO Y PRODUCTO DE PESCADO"/>
    <x v="8"/>
    <n v="198"/>
    <s v="Arsénico"/>
    <n v="7.4776899999999999E-5"/>
    <x v="0"/>
    <s v="DS90/2000 del MINSEGPRES"/>
    <s v="Coronel"/>
    <s v="Concepción"/>
    <x v="0"/>
    <n v="663389"/>
    <n v="5908331"/>
    <n v="18"/>
    <s v="Tabla 5"/>
    <s v="Mar"/>
    <x v="8"/>
  </r>
  <r>
    <s v="GOLDEN OMEGA S.A."/>
    <s v="GOLDEN OMEGA "/>
    <n v="2369657"/>
    <s v="ELABORACIÓN DE ACEITES Y GRASAS DE ORIGEN VEGETAL Y ANIMAL"/>
    <x v="1"/>
    <n v="29"/>
    <s v="Molibdeno"/>
    <n v="7.216E-5"/>
    <x v="0"/>
    <s v="DS90/2000 del MINSEGPRES"/>
    <s v="Arica"/>
    <s v="Arica"/>
    <x v="9"/>
    <n v="360868"/>
    <n v="7953532"/>
    <n v="19"/>
    <s v="Tabla 5"/>
    <s v="Mar"/>
    <x v="8"/>
  </r>
  <r>
    <s v="FUNDACION CHILE"/>
    <s v="ESTACION EXPERIMENTAL QUILLAIPE"/>
    <n v="5441926"/>
    <s v="INVESTIGACIONES Y DESARROLLO EXPERIMENTAL EN EL CAMPO DE LAS CIENCIAS NATURALES Y LA INGENIERÍA"/>
    <x v="4"/>
    <n v="205"/>
    <s v="Aluminio"/>
    <n v="7.0699999999999997E-5"/>
    <x v="0"/>
    <s v="DS90/2000 del MINSEGPRES"/>
    <s v="Puerto Montt"/>
    <s v="Llanquihue"/>
    <x v="6"/>
    <n v="689019"/>
    <n v="5397140"/>
    <n v="18"/>
    <s v="Tabla 4"/>
    <s v="Mar"/>
    <x v="8"/>
  </r>
  <r>
    <s v="EMPRESA NACIONAL DEL PETROLEO"/>
    <s v="GREGORIO"/>
    <n v="4586065"/>
    <s v="EXTRACCIÓN DE PETRÓLEO CRUDO Y GAS NATURAL;"/>
    <x v="5"/>
    <n v="158"/>
    <s v="Sustancias Activas de Azul de Metileno"/>
    <n v="7.0400000000000004E-5"/>
    <x v="0"/>
    <s v="DS90/2000 del MINSEGPRES"/>
    <s v="San Gregorio"/>
    <s v="Magallanes"/>
    <x v="4"/>
    <n v="418703"/>
    <n v="4168935"/>
    <n v="19"/>
    <s v="Tabla 5"/>
    <s v="Mar"/>
    <x v="7"/>
  </r>
  <r>
    <s v="PESQUERA BAHIA CORONEL S A"/>
    <s v="PLANTA  CORONEL"/>
    <n v="3612"/>
    <s v="ELABORACIÓN Y CONSERVACIÓN DE PESCADO Y PRODUCTO DE PESCADO"/>
    <x v="3"/>
    <n v="454"/>
    <s v="Cromo Total"/>
    <n v="6.9960000000000001E-5"/>
    <x v="0"/>
    <s v="DS90/2000 del MINSEGPRES"/>
    <s v="Coronel"/>
    <s v="Concepción"/>
    <x v="0"/>
    <n v="663624"/>
    <n v="5901073"/>
    <n v="18"/>
    <s v="Tabla 5"/>
    <s v="Mar"/>
    <x v="8"/>
  </r>
  <r>
    <s v="FUNDACION CHILE"/>
    <s v="ESTACION EXPERIMENTAL QUILLAIPE"/>
    <n v="5441926"/>
    <s v="INVESTIGACIONES Y DESARROLLO EXPERIMENTAL EN EL CAMPO DE LAS CIENCIAS NATURALES Y LA INGENIERÍA"/>
    <x v="4"/>
    <n v="200"/>
    <s v="Fósforo Total"/>
    <n v="6.8419999999999999E-5"/>
    <x v="0"/>
    <s v="DS90/2000 del MINSEGPRES"/>
    <s v="Puerto Montt"/>
    <s v="Llanquihue"/>
    <x v="6"/>
    <n v="689019"/>
    <n v="5397140"/>
    <n v="18"/>
    <s v="Tabla 4"/>
    <s v="Mar"/>
    <x v="5"/>
  </r>
  <r>
    <s v="AQUAINNOVO SA"/>
    <s v="PISCICULTURA EXPERIMENTAL CITA"/>
    <n v="5441938"/>
    <s v="EXPLOTACIÓN DE CRIADEROS DE PECES Y PRODUCTOS DEL MAR EN GENERAL (ACUICULTURA); Y SERVICIOS RELACIONADOS"/>
    <x v="3"/>
    <n v="216"/>
    <s v="Arsénico"/>
    <n v="6.8310000000000002E-5"/>
    <x v="0"/>
    <s v="DS90/2000 del MINSEGPRES"/>
    <s v="Puerto Montt"/>
    <s v="Llanquihue"/>
    <x v="6"/>
    <n v="693242"/>
    <n v="5391614"/>
    <n v="18"/>
    <s v="Tabla 5"/>
    <s v="Mar"/>
    <x v="8"/>
  </r>
  <r>
    <s v="FUNDACION CHILE"/>
    <s v="ESTACION EXPERIMENTAL QUILLAIPE"/>
    <n v="5441926"/>
    <s v="INVESTIGACIONES Y DESARROLLO EXPERIMENTAL EN EL CAMPO DE LAS CIENCIAS NATURALES Y LA INGENIERÍA"/>
    <x v="4"/>
    <n v="202"/>
    <s v="Estaño"/>
    <n v="6.6835999999999995E-5"/>
    <x v="0"/>
    <s v="DS90/2000 del MINSEGPRES"/>
    <s v="Puerto Montt"/>
    <s v="Llanquihue"/>
    <x v="6"/>
    <n v="689019"/>
    <n v="5397140"/>
    <n v="18"/>
    <s v="Tabla 4"/>
    <s v="Mar"/>
    <x v="8"/>
  </r>
  <r>
    <s v="PROCESADORA HUENOCOIHUE SPA"/>
    <s v="PLANTA PROCESO HUENOCOIHUE"/>
    <n v="2884"/>
    <s v="EXPLOTACIÓN DE CRIADEROS DE PECES Y PRODUCTOS DEL MAR EN GENERAL (ACUICULTURA); Y SERVICIOS RELACIONADOS"/>
    <x v="3"/>
    <n v="13"/>
    <s v="Pentaclorofenol / PCP"/>
    <n v="6.5462000000000004E-5"/>
    <x v="0"/>
    <s v="DS90/2000 del MINSEGPRES"/>
    <s v="Dalcahue"/>
    <s v="Chiloé"/>
    <x v="6"/>
    <n v="609926"/>
    <n v="5306988"/>
    <n v="18"/>
    <s v="Tabla 5"/>
    <s v="Mar"/>
    <x v="15"/>
  </r>
  <r>
    <s v="FUNDACION CHILE"/>
    <s v="ESTACION EXPERIMENTAL QUILLAIPE"/>
    <n v="5441926"/>
    <s v="INVESTIGACIONES Y DESARROLLO EXPERIMENTAL EN EL CAMPO DE LAS CIENCIAS NATURALES Y LA INGENIERÍA"/>
    <x v="4"/>
    <n v="200"/>
    <s v="Aluminio"/>
    <n v="6.4700000000000001E-5"/>
    <x v="0"/>
    <s v="DS90/2000 del MINSEGPRES"/>
    <s v="Puerto Montt"/>
    <s v="Llanquihue"/>
    <x v="6"/>
    <n v="689019"/>
    <n v="5397140"/>
    <n v="18"/>
    <s v="Tabla 4"/>
    <s v="Mar"/>
    <x v="8"/>
  </r>
  <r>
    <s v="UNIVERSIDAD AUSTRAL DE CHILE"/>
    <s v="HATCHERY DE INVERTEBRADOS MARINOS"/>
    <n v="5441844"/>
    <s v="ELABORACIÓN Y CONSERVACIÓN DE PESCADO Y PRODUCTO DE PESCADO"/>
    <x v="1"/>
    <n v="120"/>
    <s v="Índice de fenol"/>
    <n v="6.4599999999999998E-5"/>
    <x v="0"/>
    <s v="DS90/2000 del MINSEGPRES"/>
    <s v="Puerto Montt"/>
    <s v="Llanquihue"/>
    <x v="6"/>
    <n v="675558"/>
    <n v="5404472"/>
    <n v="18"/>
    <s v="Tabla 4"/>
    <s v="Mar"/>
    <x v="12"/>
  </r>
  <r>
    <s v="FUNDACION CHILE"/>
    <s v="ESTACION EXPERIMENTAL QUILLAIPE"/>
    <n v="5441926"/>
    <s v="INVESTIGACIONES Y DESARROLLO EXPERIMENTAL EN EL CAMPO DE LAS CIENCIAS NATURALES Y LA INGENIERÍA"/>
    <x v="4"/>
    <n v="201"/>
    <s v="Fósforo Total"/>
    <n v="6.4591999999999994E-5"/>
    <x v="0"/>
    <s v="DS90/2000 del MINSEGPRES"/>
    <s v="Puerto Montt"/>
    <s v="Llanquihue"/>
    <x v="6"/>
    <n v="689019"/>
    <n v="5397140"/>
    <n v="18"/>
    <s v="Tabla 4"/>
    <s v="Mar"/>
    <x v="5"/>
  </r>
  <r>
    <s v="CAMPOMAR SPA"/>
    <s v="CAMPOMAR SPA"/>
    <n v="5441858"/>
    <s v="ELABORACIÓN Y CONSERVACIÓN DE PESCADO Y PRODUCTO DE PESCADO"/>
    <x v="1"/>
    <n v="134"/>
    <s v="Sustancias Activas de Azul de Metileno"/>
    <n v="6.3800000000000006E-5"/>
    <x v="0"/>
    <s v="DS90/2000 del MINSEGPRES"/>
    <s v="Queilén"/>
    <s v="Chiloé"/>
    <x v="6"/>
    <n v="624319"/>
    <n v="5250976"/>
    <n v="18"/>
    <s v="Tabla 4"/>
    <s v="Mar"/>
    <x v="7"/>
  </r>
  <r>
    <s v="CAMANCHACA PESCA SUR S.A."/>
    <s v="PLANTA CORONEL"/>
    <n v="5441910"/>
    <s v="ELABORACIÓN Y CONSERVACIÓN DE PESCADO Y PRODUCTO DE PESCADO"/>
    <x v="3"/>
    <n v="182"/>
    <s v="Cadmio"/>
    <n v="6.2898000000000007E-5"/>
    <x v="0"/>
    <s v="DS90/2000 del MINSEGPRES"/>
    <s v="Coronel"/>
    <s v="Concepción"/>
    <x v="0"/>
    <n v="664349"/>
    <n v="5900893"/>
    <n v="18"/>
    <s v="Tabla 5"/>
    <s v="Mar"/>
    <x v="8"/>
  </r>
  <r>
    <s v="HIDROCULTIVOS S A"/>
    <s v="HIDROCULTIVOS EL MORRO"/>
    <n v="5441779"/>
    <s v="EXPLOTACIÓN DE CRIADEROS DE PECES Y PRODUCTOS DEL MAR EN GENERAL (ACUICULTURA); Y SERVICIOS RELACIONADOS"/>
    <x v="3"/>
    <n v="47"/>
    <s v="Fluoruros"/>
    <n v="6.1160000000000004E-5"/>
    <x v="0"/>
    <s v="DS90/2000 del MINSEGPRES"/>
    <s v="Caldera"/>
    <s v="Copiapó"/>
    <x v="3"/>
    <n v="311424"/>
    <n v="6996633"/>
    <n v="19"/>
    <s v="Tabla 5"/>
    <s v="Mar"/>
    <x v="6"/>
  </r>
  <r>
    <s v="PESQUERA GRIMAR S.A."/>
    <s v="PESQUERA GRIMAR"/>
    <n v="5441925"/>
    <s v="ELABORACIÓN Y CONSERVACIÓN DE PESCADO Y PRODUCTO DE PESCADO"/>
    <x v="8"/>
    <n v="198"/>
    <s v="Índice de fenol"/>
    <n v="5.93689E-5"/>
    <x v="0"/>
    <s v="DS90/2000 del MINSEGPRES"/>
    <s v="Coronel"/>
    <s v="Concepción"/>
    <x v="0"/>
    <n v="663389"/>
    <n v="5908331"/>
    <n v="18"/>
    <s v="Tabla 5"/>
    <s v="Mar"/>
    <x v="12"/>
  </r>
  <r>
    <s v="FUNDACION CHILE"/>
    <s v="ESTACION EXPERIMENTAL QUILLAIPE"/>
    <n v="5441926"/>
    <s v="INVESTIGACIONES Y DESARROLLO EXPERIMENTAL EN EL CAMPO DE LAS CIENCIAS NATURALES Y LA INGENIERÍA"/>
    <x v="4"/>
    <n v="204"/>
    <s v="Estaño"/>
    <n v="5.7651000000000001E-5"/>
    <x v="0"/>
    <s v="DS90/2000 del MINSEGPRES"/>
    <s v="Puerto Montt"/>
    <s v="Llanquihue"/>
    <x v="6"/>
    <n v="689019"/>
    <n v="5397140"/>
    <n v="18"/>
    <s v="Tabla 4"/>
    <s v="Mar"/>
    <x v="8"/>
  </r>
  <r>
    <s v="SERVICIOS DE ACUICULTURA ACUIMAG SOCIEDAD ANONIMA"/>
    <s v="PISCICULTURA DE RECIRCULACION RIO HOLLEMBERG"/>
    <n v="5458408"/>
    <s v="EXPLOTACIÓN DE CRIADEROS DE PECES Y PRODUCTOS DEL MAR EN GENERAL (ACUICULTURA); Y SERVICIOS RELACIONADOS"/>
    <x v="3"/>
    <n v="229"/>
    <s v="Arsénico"/>
    <n v="5.7500000000000002E-5"/>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admio"/>
    <n v="5.7500000000000002E-5"/>
    <x v="0"/>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Mercurio"/>
    <n v="5.7500000000000002E-5"/>
    <x v="0"/>
    <s v="DS90/2000 del MINSEGPRES"/>
    <s v="Natales"/>
    <s v="Ultima Esperanza"/>
    <x v="4"/>
    <n v="675279"/>
    <n v="4246582"/>
    <n v="18"/>
    <s v="Tabla 5"/>
    <s v="Mar"/>
    <x v="8"/>
  </r>
  <r>
    <s v="PESQUERA BAHIA CORONEL S A"/>
    <s v="PLANTA  CORONEL"/>
    <n v="3612"/>
    <s v="ELABORACIÓN Y CONSERVACIÓN DE PESCADO Y PRODUCTO DE PESCADO"/>
    <x v="3"/>
    <n v="454"/>
    <s v="Cadmio"/>
    <n v="5.5967999999999997E-5"/>
    <x v="0"/>
    <s v="DS90/2000 del MINSEGPRES"/>
    <s v="Coronel"/>
    <s v="Concepción"/>
    <x v="0"/>
    <n v="663624"/>
    <n v="5901073"/>
    <n v="18"/>
    <s v="Tabla 5"/>
    <s v="Mar"/>
    <x v="8"/>
  </r>
  <r>
    <s v="FUNDACION CHILE"/>
    <s v="ESTACION EXPERIMENTAL QUILLAIPE"/>
    <n v="5441926"/>
    <s v="INVESTIGACIONES Y DESARROLLO EXPERIMENTAL EN EL CAMPO DE LAS CIENCIAS NATURALES Y LA INGENIERÍA"/>
    <x v="4"/>
    <n v="202"/>
    <s v="Zinc"/>
    <n v="5.4799999999999997E-5"/>
    <x v="0"/>
    <s v="DS90/2000 del MINSEGPRES"/>
    <s v="Puerto Montt"/>
    <s v="Llanquihue"/>
    <x v="6"/>
    <n v="689019"/>
    <n v="5397140"/>
    <n v="18"/>
    <s v="Tabla 4"/>
    <s v="Mar"/>
    <x v="8"/>
  </r>
  <r>
    <s v="AQUAINNOVO SA"/>
    <s v="PISCICULTURA EXPERIMENTAL CITA"/>
    <n v="5441938"/>
    <s v="EXPLOTACIÓN DE CRIADEROS DE PECES Y PRODUCTOS DEL MAR EN GENERAL (ACUICULTURA); Y SERVICIOS RELACIONADOS"/>
    <x v="3"/>
    <n v="216"/>
    <s v="Selenio"/>
    <n v="5.4648000000000003E-5"/>
    <x v="0"/>
    <s v="DS90/2000 del MINSEGPRES"/>
    <s v="Puerto Montt"/>
    <s v="Llanquihue"/>
    <x v="6"/>
    <n v="693242"/>
    <n v="5391614"/>
    <n v="18"/>
    <s v="Tabla 5"/>
    <s v="Mar"/>
    <x v="13"/>
  </r>
  <r>
    <s v="UNIVERSIDAD AUSTRAL DE CHILE"/>
    <s v="HATCHERY DE INVERTEBRADOS MARINOS"/>
    <n v="5441844"/>
    <s v="ELABORACIÓN Y CONSERVACIÓN DE PESCADO Y PRODUCTO DE PESCADO"/>
    <x v="1"/>
    <n v="120"/>
    <s v="Zinc"/>
    <n v="5.3900000000000002E-5"/>
    <x v="0"/>
    <s v="DS90/2000 del MINSEGPRES"/>
    <s v="Puerto Montt"/>
    <s v="Llanquihue"/>
    <x v="6"/>
    <n v="675558"/>
    <n v="5404472"/>
    <n v="18"/>
    <s v="Tabla 4"/>
    <s v="Mar"/>
    <x v="8"/>
  </r>
  <r>
    <s v="PESQUERA Y CONSERVERA CABO DE HORNOS SA"/>
    <s v="NMP CHILE"/>
    <n v="5452718"/>
    <s v="ACTIVIDAD NO BIEN ESPECIFICADA"/>
    <x v="3"/>
    <n v="674"/>
    <s v="Molibdeno"/>
    <n v="5.3151E-5"/>
    <x v="0"/>
    <s v="DS90/2000 del MINSEGPRES"/>
    <s v="Punta Arenas"/>
    <s v="Magallanes"/>
    <x v="4"/>
    <n v="375821"/>
    <n v="4120119"/>
    <n v="19"/>
    <s v="Tabla 5"/>
    <s v="Mar"/>
    <x v="8"/>
  </r>
  <r>
    <s v="PESQUERA Y CONSERVERA CABO DE HORNOS SA"/>
    <s v="NMP CHILE"/>
    <n v="5452718"/>
    <s v="ACTIVIDAD NO BIEN ESPECIFICADA"/>
    <x v="3"/>
    <n v="674"/>
    <s v="Selenio"/>
    <n v="5.1931000000000001E-5"/>
    <x v="0"/>
    <s v="DS90/2000 del MINSEGPRES"/>
    <s v="Punta Arenas"/>
    <s v="Magallanes"/>
    <x v="4"/>
    <n v="375821"/>
    <n v="4120119"/>
    <n v="19"/>
    <s v="Tabla 5"/>
    <s v="Mar"/>
    <x v="13"/>
  </r>
  <r>
    <s v="SALMOPROCESOS S A"/>
    <s v="SALMOPROCESOS S.A."/>
    <n v="5441861"/>
    <s v="ELABORACIÓN Y CONSERVACIÓN DE PESCADO Y PRODUCTO DE PESCADO"/>
    <x v="3"/>
    <n v="137"/>
    <s v="Triclorometano"/>
    <n v="5.1499999999999998E-5"/>
    <x v="0"/>
    <s v="DS90/2000 del MINSEGPRES"/>
    <s v="Chonchi"/>
    <s v="Chiloé"/>
    <x v="6"/>
    <n v="601290"/>
    <n v="5280000"/>
    <n v="18"/>
    <s v="Tabla 5"/>
    <s v="Mar"/>
    <x v="15"/>
  </r>
  <r>
    <s v="SALMONES CAILIN S.A."/>
    <s v="PLANTA PROCESO CAILIN"/>
    <n v="2584"/>
    <s v="EXPLOTACIÓN DE CRIADEROS DE PECES Y PRODUCTOS DEL MAR EN GENERAL (ACUICULTURA); Y SERVICIOS RELACIONADOS"/>
    <x v="3"/>
    <n v="15"/>
    <s v="Pentaclorofenol / PCP"/>
    <n v="4.9345000000000003E-5"/>
    <x v="0"/>
    <s v="DS90/2000 del MINSEGPRES"/>
    <s v="Quellón"/>
    <s v="Chiloé"/>
    <x v="6"/>
    <n v="613352"/>
    <n v="5224861"/>
    <n v="18"/>
    <s v="Tabla 5"/>
    <s v="Mar"/>
    <x v="15"/>
  </r>
  <r>
    <s v="PESQUERA Y CONSERVERA TAMAI LTDA"/>
    <s v="PESQUERA TAMAI LTDA"/>
    <n v="322191"/>
    <s v="ELABORACIÓN Y CONSERVACIÓN DE PESCADO Y PRODUCTO DE PESCADO"/>
    <x v="3"/>
    <n v="754"/>
    <s v="Cadmio"/>
    <n v="4.9024999999999999E-5"/>
    <x v="0"/>
    <s v="DS90/2000 del MINSEGPRES"/>
    <s v="Puerto Montt"/>
    <s v="Llanquihue"/>
    <x v="6"/>
    <n v="664071"/>
    <n v="5402166"/>
    <n v="18"/>
    <s v="Tabla 4"/>
    <s v="Mar"/>
    <x v="8"/>
  </r>
  <r>
    <s v="FUNDACION CHILE"/>
    <s v="ESTACION EXPERIMENTAL QUILLAIPE"/>
    <n v="5441926"/>
    <s v="INVESTIGACIONES Y DESARROLLO EXPERIMENTAL EN EL CAMPO DE LAS CIENCIAS NATURALES Y LA INGENIERÍA"/>
    <x v="4"/>
    <n v="203"/>
    <s v="Fluoruros"/>
    <n v="4.8999999999999998E-5"/>
    <x v="0"/>
    <s v="DS90/2000 del MINSEGPRES"/>
    <s v="Puerto Montt"/>
    <s v="Llanquihue"/>
    <x v="6"/>
    <n v="689019"/>
    <n v="5397140"/>
    <n v="18"/>
    <s v="Tabla 4"/>
    <s v="Mar"/>
    <x v="6"/>
  </r>
  <r>
    <s v="STANDARD WOOL CHILE S A"/>
    <s v="STANDARD WOOL CHILE S.A."/>
    <n v="5441900"/>
    <s v="PREPARACIÓN DE HILATURA DE FIBRAS TEXTILES; TEJEDURA DE PRODUCTOS TEXTILES"/>
    <x v="11"/>
    <n v="170"/>
    <s v="Cadmio"/>
    <n v="4.7988000000000002E-5"/>
    <x v="0"/>
    <s v="DS90/2000 del MINSEGPRES"/>
    <s v="Punta Arenas"/>
    <s v="Magallanes"/>
    <x v="4"/>
    <n v="376288"/>
    <n v="4119488"/>
    <n v="19"/>
    <s v="Tabla 5"/>
    <s v="Mar"/>
    <x v="8"/>
  </r>
  <r>
    <s v="SALMONES CAMANCHACA S A"/>
    <s v="PLANTA DE PROCESO TOMÉ"/>
    <n v="2326955"/>
    <s v="ELABORACIÓN Y CONSERVACIÓN DE PESCADO Y PRODUCTO DE PESCADO"/>
    <x v="3"/>
    <n v="225"/>
    <s v="Cadmio"/>
    <n v="4.4968E-5"/>
    <x v="0"/>
    <s v="DS90/2000 del MINSEGPRES"/>
    <s v="Tomé"/>
    <s v="Concepción"/>
    <x v="0"/>
    <n v="684207"/>
    <n v="5944943"/>
    <n v="18"/>
    <s v="Tabla 5"/>
    <s v="Mar"/>
    <x v="8"/>
  </r>
  <r>
    <s v="SOC COMERCIAL E INDUSTRIAL AGROMAR LIMITADA"/>
    <s v="PESQUERA AGROMAR"/>
    <n v="5441845"/>
    <s v="ELABORACIÓN Y CONSERVACIÓN DE PESCADO Y PRODUCTO DE PESCADO"/>
    <x v="13"/>
    <n v="121"/>
    <s v="Manganeso"/>
    <n v="4.3250000000000001E-5"/>
    <x v="0"/>
    <s v="DS90/2000 del MINSEGPRES"/>
    <s v="Dalcahue"/>
    <s v="Chiloé"/>
    <x v="6"/>
    <n v="611425"/>
    <n v="5307310"/>
    <n v="18"/>
    <s v="Tabla 5"/>
    <s v="Mar"/>
    <x v="8"/>
  </r>
  <r>
    <s v="FUNDACION CHILE"/>
    <s v="ESTACION EXPERIMENTAL QUILLAIPE"/>
    <n v="5441926"/>
    <s v="INVESTIGACIONES Y DESARROLLO EXPERIMENTAL EN EL CAMPO DE LAS CIENCIAS NATURALES Y LA INGENIERÍA"/>
    <x v="4"/>
    <n v="206"/>
    <s v="Sulfuros"/>
    <n v="4.3164000000000002E-5"/>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6"/>
    <s v="Sustancias Activas de Azul de Metileno"/>
    <n v="4.3164000000000002E-5"/>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6"/>
    <s v="Hidrocarburos volátiles"/>
    <n v="4.3164000000000002E-5"/>
    <x v="0"/>
    <s v="DS90/2000 del MINSEGPRES"/>
    <s v="Puerto Montt"/>
    <s v="Llanquihue"/>
    <x v="6"/>
    <n v="689019"/>
    <n v="5397140"/>
    <n v="18"/>
    <s v="Tabla 4"/>
    <s v="Mar"/>
    <x v="4"/>
  </r>
  <r>
    <s v="AQUAINNOVO SA"/>
    <s v="PISCICULTURA EXPERIMENTAL CITA"/>
    <n v="5441938"/>
    <s v="EXPLOTACIÓN DE CRIADEROS DE PECES Y PRODUCTOS DEL MAR EN GENERAL (ACUICULTURA); Y SERVICIOS RELACIONADOS"/>
    <x v="3"/>
    <n v="216"/>
    <s v="Estaño"/>
    <n v="4.0985999999999997E-5"/>
    <x v="0"/>
    <s v="DS90/2000 del MINSEGPRES"/>
    <s v="Puerto Montt"/>
    <s v="Llanquihue"/>
    <x v="6"/>
    <n v="693242"/>
    <n v="5391614"/>
    <n v="18"/>
    <s v="Tabla 5"/>
    <s v="Mar"/>
    <x v="8"/>
  </r>
  <r>
    <s v="RICO FOODS S A"/>
    <s v="RICO FOODS S.A"/>
    <n v="5441916"/>
    <s v="ELABORACIÓN Y CONSERVACIÓN DE PESCADO Y PRODUCTO DE PESCADO"/>
    <x v="3"/>
    <n v="187"/>
    <s v="Nitritos más Nitratos"/>
    <n v="3.9996000000000001E-5"/>
    <x v="0"/>
    <s v="DS90/2000 del MINSEGPRES"/>
    <s v="Coronel"/>
    <s v="Concepción"/>
    <x v="0"/>
    <n v="662790"/>
    <n v="5907296"/>
    <n v="18"/>
    <s v="Tabla 5"/>
    <s v="Mar"/>
    <x v="5"/>
  </r>
  <r>
    <s v="FUNDACION CHILE"/>
    <s v="ESTACION EXPERIMENTAL QUILLAIPE"/>
    <n v="5441926"/>
    <s v="INVESTIGACIONES Y DESARROLLO EXPERIMENTAL EN EL CAMPO DE LAS CIENCIAS NATURALES Y LA INGENIERÍA"/>
    <x v="4"/>
    <n v="199"/>
    <s v="Sulfuros"/>
    <n v="3.9270000000000002E-5"/>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199"/>
    <s v="Hidrocarburos volátiles"/>
    <n v="3.9270000000000002E-5"/>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199"/>
    <s v="Sustancias Activas de Azul de Metileno"/>
    <n v="3.9270000000000002E-5"/>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5"/>
    <s v="Hidrocarburos volátiles"/>
    <n v="3.8631999999999999E-5"/>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5"/>
    <s v="Sulfuros"/>
    <n v="3.8631999999999999E-5"/>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5"/>
    <s v="Sustancias Activas de Azul de Metileno"/>
    <n v="3.8631999999999999E-5"/>
    <x v="0"/>
    <s v="DS90/2000 del MINSEGPRES"/>
    <s v="Puerto Montt"/>
    <s v="Llanquihue"/>
    <x v="6"/>
    <n v="689019"/>
    <n v="5397140"/>
    <n v="18"/>
    <s v="Tabla 4"/>
    <s v="Mar"/>
    <x v="7"/>
  </r>
  <r>
    <s v="PESCA Y CULTIVOS DON JORGE LTDA"/>
    <s v="PESCA Y CULTIVOS DON JORGE LTDA"/>
    <n v="5441853"/>
    <s v="ELABORACIÓN Y CONSERVACIÓN DE PESCADO Y PRODUCTO DE PESCADO"/>
    <x v="1"/>
    <n v="129"/>
    <s v="Cadmio"/>
    <n v="3.7422000000000002E-5"/>
    <x v="0"/>
    <s v="DS90/2000 del MINSEGPRES"/>
    <s v="Castro"/>
    <s v="Chiloé"/>
    <x v="6"/>
    <n v="599367"/>
    <n v="5292620"/>
    <n v="18"/>
    <s v="Tabla 5"/>
    <s v="Mar"/>
    <x v="8"/>
  </r>
  <r>
    <s v="GOLDEN OMEGA S.A."/>
    <s v="GOLDEN OMEGA "/>
    <n v="2369657"/>
    <s v="ELABORACIÓN DE ACEITES Y GRASAS DE ORIGEN VEGETAL Y ANIMAL"/>
    <x v="1"/>
    <n v="29"/>
    <s v="Selenio"/>
    <n v="3.608E-5"/>
    <x v="0"/>
    <s v="DS90/2000 del MINSEGPRES"/>
    <s v="Arica"/>
    <s v="Arica"/>
    <x v="9"/>
    <n v="360868"/>
    <n v="7953532"/>
    <n v="19"/>
    <s v="Tabla 5"/>
    <s v="Mar"/>
    <x v="13"/>
  </r>
  <r>
    <s v="PESQUERA ISLA DEL REY S A"/>
    <s v="ISLA DEL REY"/>
    <n v="5441818"/>
    <s v="ELABORACIÓN Y CONSERVACIÓN DE PESCADO Y PRODUCTO DE PESCADO"/>
    <x v="3"/>
    <n v="93"/>
    <s v="Boro"/>
    <n v="3.4999999999999997E-5"/>
    <x v="0"/>
    <s v="DS90/2000 del MINSEGPRES"/>
    <s v="Valdivia"/>
    <s v="Valdivia"/>
    <x v="11"/>
    <n v="637857"/>
    <n v="5587659"/>
    <n v="18"/>
    <s v="Tabla 5"/>
    <s v="Mar"/>
    <x v="9"/>
  </r>
  <r>
    <s v="FUNDACION CHILE"/>
    <s v="ESTACION EXPERIMENTAL QUILLAIPE"/>
    <n v="5441926"/>
    <s v="INVESTIGACIONES Y DESARROLLO EXPERIMENTAL EN EL CAMPO DE LAS CIENCIAS NATURALES Y LA INGENIERÍA"/>
    <x v="4"/>
    <n v="200"/>
    <s v="Sustancias Activas de Azul de Metileno"/>
    <n v="3.4209999999999999E-5"/>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0"/>
    <s v="Hidrocarburos volátiles"/>
    <n v="3.4209999999999999E-5"/>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0"/>
    <s v="Sulfuros"/>
    <n v="3.4209999999999999E-5"/>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1"/>
    <s v="Hidrocarburos volátiles"/>
    <n v="3.2295999999999997E-5"/>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1"/>
    <s v="Sustancias Activas de Azul de Metileno"/>
    <n v="3.2295999999999997E-5"/>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1"/>
    <s v="Sulfuros"/>
    <n v="3.2295999999999997E-5"/>
    <x v="0"/>
    <s v="DS90/2000 del MINSEGPRES"/>
    <s v="Puerto Montt"/>
    <s v="Llanquihue"/>
    <x v="6"/>
    <n v="689019"/>
    <n v="5397140"/>
    <n v="18"/>
    <s v="Tabla 4"/>
    <s v="Mar"/>
    <x v="0"/>
  </r>
  <r>
    <s v="FUNDACION CHINQUIHUE"/>
    <s v="FUNDACIÓN CHINQUIHUE"/>
    <n v="5441826"/>
    <s v="ELABORACIÓN Y CONSERVACIÓN DE PESCADO Y PRODUCTO DE PESCADO"/>
    <x v="1"/>
    <n v="102"/>
    <s v="Cadmio"/>
    <n v="3.2020000000000002E-5"/>
    <x v="0"/>
    <s v="DS90/2000 del MINSEGPRES"/>
    <s v="Puerto Montt"/>
    <s v="Llanquihue"/>
    <x v="6"/>
    <n v="664372"/>
    <n v="5402202"/>
    <n v="18"/>
    <s v="Tabla 4"/>
    <s v="Mar"/>
    <x v="8"/>
  </r>
  <r>
    <s v="ORIZON S A"/>
    <s v="ORIZON PLANTA COQUIMBO"/>
    <n v="5460025"/>
    <s v="ELABORACIÓN Y CONSERVACIÓN DE PESCADO Y PRODUCTO DE PESCADO"/>
    <x v="3"/>
    <n v="69"/>
    <s v="Mercurio"/>
    <n v="3.1600000000000002E-5"/>
    <x v="0"/>
    <s v="DS90/2000 del MINSEGPRES"/>
    <s v="Coquimbo"/>
    <s v="Elqui"/>
    <x v="7"/>
    <n v="272113"/>
    <n v="6682917"/>
    <n v="19"/>
    <s v="Tabla 5"/>
    <s v="Mar"/>
    <x v="8"/>
  </r>
  <r>
    <s v="SOC COMERCIAL E INDUSTRIAL AGROMAR LIMITADA"/>
    <s v="PESQUERA AGROMAR"/>
    <n v="5441845"/>
    <s v="ELABORACIÓN Y CONSERVACIÓN DE PESCADO Y PRODUCTO DE PESCADO"/>
    <x v="13"/>
    <n v="121"/>
    <s v="Índice de fenol"/>
    <n v="2.9230999999999998E-5"/>
    <x v="0"/>
    <s v="DS90/2000 del MINSEGPRES"/>
    <s v="Dalcahue"/>
    <s v="Chiloé"/>
    <x v="6"/>
    <n v="611425"/>
    <n v="5307310"/>
    <n v="18"/>
    <s v="Tabla 5"/>
    <s v="Mar"/>
    <x v="12"/>
  </r>
  <r>
    <s v="ANTARFOOD S A"/>
    <s v="PLANTA PROCESO ANTARFOOD"/>
    <n v="4523"/>
    <s v="EXPLOTACIÓN DE CRIADEROS DE PECES Y PRODUCTOS DEL MAR EN GENERAL (ACUICULTURA); Y SERVICIOS RELACIONADOS"/>
    <x v="3"/>
    <n v="14"/>
    <s v="Pentaclorofenol / PCP"/>
    <n v="2.8070000000000001E-5"/>
    <x v="0"/>
    <s v="DS90/2000 del MINSEGPRES"/>
    <s v="Chonchi"/>
    <s v="Chiloé"/>
    <x v="6"/>
    <n v="601559"/>
    <n v="5279271"/>
    <n v="18"/>
    <s v="Tabla 5"/>
    <s v="Mar"/>
    <x v="15"/>
  </r>
  <r>
    <s v="PESQUERA Y CONSERVERA ISLA LENNOX  LIMITADA"/>
    <s v="PESQUERA Y CONSERVERA ISLA LENNOX LTDA."/>
    <n v="879"/>
    <s v="ACTIVIDAD NO BIEN ESPECIFICADA"/>
    <x v="3"/>
    <n v="230"/>
    <s v="Zinc"/>
    <n v="2.7679E-5"/>
    <x v="0"/>
    <s v="DS90/2000 del MINSEGPRES"/>
    <s v="Punta Arenas"/>
    <s v="Magallanes"/>
    <x v="4"/>
    <n v="374559"/>
    <n v="4113214"/>
    <n v="19"/>
    <s v="Tabla 5"/>
    <s v="Mar"/>
    <x v="8"/>
  </r>
  <r>
    <s v="AQUAINNOVO SA"/>
    <s v="PISCICULTURA EXPERIMENTAL CITA"/>
    <n v="5441938"/>
    <s v="EXPLOTACIÓN DE CRIADEROS DE PECES Y PRODUCTOS DEL MAR EN GENERAL (ACUICULTURA); Y SERVICIOS RELACIONADOS"/>
    <x v="3"/>
    <n v="216"/>
    <s v="Cadmio"/>
    <n v="2.7324000000000001E-5"/>
    <x v="0"/>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Índice de fenol"/>
    <n v="2.7324000000000001E-5"/>
    <x v="0"/>
    <s v="DS90/2000 del MINSEGPRES"/>
    <s v="Puerto Montt"/>
    <s v="Llanquihue"/>
    <x v="6"/>
    <n v="693242"/>
    <n v="5391614"/>
    <n v="18"/>
    <s v="Tabla 5"/>
    <s v="Mar"/>
    <x v="12"/>
  </r>
  <r>
    <s v="FUNDACION CHILE"/>
    <s v="ESTACION EXPERIMENTAL QUILLAIPE"/>
    <n v="5441926"/>
    <s v="INVESTIGACIONES Y DESARROLLO EXPERIMENTAL EN EL CAMPO DE LAS CIENCIAS NATURALES Y LA INGENIERÍA"/>
    <x v="4"/>
    <n v="202"/>
    <s v="Cianuro"/>
    <n v="2.6699999999999998E-5"/>
    <x v="0"/>
    <s v="DS90/2000 del MINSEGPRES"/>
    <s v="Puerto Montt"/>
    <s v="Llanquihue"/>
    <x v="6"/>
    <n v="689019"/>
    <n v="5397140"/>
    <n v="18"/>
    <s v="Tabla 4"/>
    <s v="Mar"/>
    <x v="14"/>
  </r>
  <r>
    <s v="ALGAS MARINAS S A ALGAMAR"/>
    <s v="ALGAMAR PLANTA ANCUD"/>
    <n v="5001"/>
    <s v="ELABORACIÓN DE OTROS PRODUCTOS ALIMENTICIOS N.C.P."/>
    <x v="1"/>
    <n v="122"/>
    <s v="Arsénico"/>
    <n v="2.6693999999999999E-5"/>
    <x v="0"/>
    <s v="DS90/2000 del MINSEGPRES"/>
    <s v="Ancud"/>
    <s v="Chiloé"/>
    <x v="6"/>
    <n v="600267"/>
    <n v="5363722"/>
    <n v="18"/>
    <s v="Tabla 5"/>
    <s v="Mar"/>
    <x v="8"/>
  </r>
  <r>
    <s v="PONTIFICIA UNIVERSIDAD CATOLICA DE VALPARAISO"/>
    <s v="LABORATORIO EXPERIMENTAL DE ACUICULTURA"/>
    <n v="5441805"/>
    <s v="ACTIVIDAD NO BIEN ESPECIFICADA"/>
    <x v="4"/>
    <n v="79"/>
    <s v="Boro"/>
    <n v="2.5899999999999999E-5"/>
    <x v="0"/>
    <s v="DS90/2000 del MINSEGPRES"/>
    <s v="Valparaíso"/>
    <s v="Valparaíso"/>
    <x v="1"/>
    <n v="254100"/>
    <n v="6343098"/>
    <n v="19"/>
    <s v="Tabla 4"/>
    <s v="Mar"/>
    <x v="9"/>
  </r>
  <r>
    <s v="SALMONES CAMANCHACA S A"/>
    <s v="PROCESOS PRIMARIOS SAN JOSÉ"/>
    <n v="5441839"/>
    <s v="EXPLOTACIÓN DE CRIADEROS DE PECES Y PRODUCTOS DEL MAR EN GENERAL (ACUICULTURA); Y SERVICIOS RELACIONADOS"/>
    <x v="3"/>
    <n v="115"/>
    <s v="Pentaclorofenol / PCP"/>
    <n v="2.5344E-5"/>
    <x v="0"/>
    <s v="DS90/2000 del MINSEGPRES"/>
    <s v="Calbuco"/>
    <s v="Llanquihue"/>
    <x v="6"/>
    <n v="650271"/>
    <n v="5372562"/>
    <n v="18"/>
    <s v="Tabla 5"/>
    <s v="Mar"/>
    <x v="15"/>
  </r>
  <r>
    <s v="PESQUERA Y CONSERVERA CABO DE HORNOS SA"/>
    <s v="NMP CHILE"/>
    <n v="5452718"/>
    <s v="ACTIVIDAD NO BIEN ESPECIFICADA"/>
    <x v="3"/>
    <n v="674"/>
    <s v="Índice de fenol"/>
    <n v="2.4660000000000001E-5"/>
    <x v="0"/>
    <s v="DS90/2000 del MINSEGPRES"/>
    <s v="Punta Arenas"/>
    <s v="Magallanes"/>
    <x v="4"/>
    <n v="375821"/>
    <n v="4120119"/>
    <n v="19"/>
    <s v="Tabla 5"/>
    <s v="Mar"/>
    <x v="12"/>
  </r>
  <r>
    <s v="EMPRESA NACIONAL DEL PETROLEO"/>
    <s v="GREGORIO"/>
    <n v="4586065"/>
    <s v="EXTRACCIÓN DE PETRÓLEO CRUDO Y GAS NATURAL;"/>
    <x v="5"/>
    <n v="158"/>
    <s v="Manganeso"/>
    <n v="2.3980000000000001E-5"/>
    <x v="0"/>
    <s v="DS90/2000 del MINSEGPRES"/>
    <s v="San Gregorio"/>
    <s v="Magallanes"/>
    <x v="4"/>
    <n v="418703"/>
    <n v="4168935"/>
    <n v="19"/>
    <s v="Tabla 5"/>
    <s v="Mar"/>
    <x v="8"/>
  </r>
  <r>
    <s v="FUNDACION CHILE"/>
    <s v="ESTACION EXPERIMENTAL QUILLAIPE"/>
    <n v="5441926"/>
    <s v="INVESTIGACIONES Y DESARROLLO EXPERIMENTAL EN EL CAMPO DE LAS CIENCIAS NATURALES Y LA INGENIERÍA"/>
    <x v="4"/>
    <n v="204"/>
    <s v="Cianuro"/>
    <n v="2.3099999999999999E-5"/>
    <x v="0"/>
    <s v="DS90/2000 del MINSEGPRES"/>
    <s v="Puerto Montt"/>
    <s v="Llanquihue"/>
    <x v="6"/>
    <n v="689019"/>
    <n v="5397140"/>
    <n v="18"/>
    <s v="Tabla 4"/>
    <s v="Mar"/>
    <x v="14"/>
  </r>
  <r>
    <s v="AGROINDUSTRIAL SANTA CRUZ LIMITADA"/>
    <s v="AGROINDUSTRIAL SANTA CRUZ LIMITADA"/>
    <n v="5441819"/>
    <s v="EXPLOTACIÓN DE CRIADEROS DE PECES Y PRODUCTOS DEL MAR EN GENERAL (ACUICULTURA); Y SERVICIOS RELACIONADOS"/>
    <x v="13"/>
    <n v="94"/>
    <s v="Pentaclorofenol / PCP"/>
    <n v="2.2900000000000001E-5"/>
    <x v="0"/>
    <s v="DS90/2000 del MINSEGPRES"/>
    <s v="Puerto Montt"/>
    <s v="Llanquihue"/>
    <x v="6"/>
    <n v="664438"/>
    <n v="5402313"/>
    <n v="18"/>
    <s v="Tabla 5"/>
    <s v="Mar"/>
    <x v="15"/>
  </r>
  <r>
    <s v="EWOS CHILE ALIMENTOS LIMITADA"/>
    <s v="EWOS  CHILE ALIMENTOS LTDA"/>
    <n v="5440390"/>
    <s v="INVESTIGACIONES Y DESARROLLO EXPERIMENTAL EN EL CAMPO DE LAS CIENCIAS NATURALES Y LA INGENIERÍA"/>
    <x v="4"/>
    <n v="948"/>
    <s v="Estaño"/>
    <n v="2.2704000000000001E-5"/>
    <x v="0"/>
    <s v="DS90/2000 del MINSEGPRES"/>
    <s v="Calbuco"/>
    <s v="Llanquihue"/>
    <x v="6"/>
    <n v="638297"/>
    <n v="5374408"/>
    <n v="18"/>
    <s v="Tabla 5"/>
    <s v="Mar"/>
    <x v="8"/>
  </r>
  <r>
    <s v="FUNDACION CHILE"/>
    <s v="ESTACION EXPERIMENTAL QUILLAIPE"/>
    <n v="5441926"/>
    <s v="INVESTIGACIONES Y DESARROLLO EXPERIMENTAL EN EL CAMPO DE LAS CIENCIAS NATURALES Y LA INGENIERÍA"/>
    <x v="4"/>
    <n v="206"/>
    <s v="Estaño"/>
    <n v="2.1582000000000001E-5"/>
    <x v="0"/>
    <s v="DS90/2000 del MINSEGPRES"/>
    <s v="Puerto Montt"/>
    <s v="Llanquihue"/>
    <x v="6"/>
    <n v="689019"/>
    <n v="5397140"/>
    <n v="18"/>
    <s v="Tabla 4"/>
    <s v="Mar"/>
    <x v="8"/>
  </r>
  <r>
    <s v="GNL QUINTERO SA"/>
    <s v="TERMINAL MARITIMO GNL QUINTERO"/>
    <n v="5441802"/>
    <s v="FABRICACIÓN DE GAS; DISTRIBUCIÓN DE COMBUSTIBLES GASEOSOS POR TUBERÍAS"/>
    <x v="5"/>
    <n v="318"/>
    <s v="Sustancias Activas de Azul de Metileno"/>
    <n v="2.0075999999999999E-5"/>
    <x v="0"/>
    <s v="DS90/2000 del MINSEGPRES"/>
    <s v="Quintero"/>
    <s v="Valparaíso"/>
    <x v="1"/>
    <n v="266673"/>
    <n v="6370966"/>
    <n v="19"/>
    <s v="Tabla 5"/>
    <s v="Mar"/>
    <x v="7"/>
  </r>
  <r>
    <s v="FUNDACION CHILE"/>
    <s v="ESTACION EXPERIMENTAL QUILLAIPE"/>
    <n v="5441926"/>
    <s v="INVESTIGACIONES Y DESARROLLO EXPERIMENTAL EN EL CAMPO DE LAS CIENCIAS NATURALES Y LA INGENIERÍA"/>
    <x v="4"/>
    <n v="199"/>
    <s v="Estaño"/>
    <n v="1.9635000000000001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Estaño"/>
    <n v="1.9315999999999999E-5"/>
    <x v="0"/>
    <s v="DS90/2000 del MINSEGPRES"/>
    <s v="Puerto Montt"/>
    <s v="Llanquihue"/>
    <x v="6"/>
    <n v="689019"/>
    <n v="5397140"/>
    <n v="18"/>
    <s v="Tabla 4"/>
    <s v="Mar"/>
    <x v="8"/>
  </r>
  <r>
    <s v="CAMANCHACA PESCA SUR S.A."/>
    <s v="PLANTA CORONEL"/>
    <n v="5441910"/>
    <s v="ELABORACIÓN Y CONSERVACIÓN DE PESCADO Y PRODUCTO DE PESCADO"/>
    <x v="3"/>
    <n v="182"/>
    <s v="Mercurio"/>
    <n v="1.8899999999999999E-5"/>
    <x v="0"/>
    <s v="DS90/2000 del MINSEGPRES"/>
    <s v="Coronel"/>
    <s v="Concepción"/>
    <x v="0"/>
    <n v="664349"/>
    <n v="5900893"/>
    <n v="18"/>
    <s v="Tabla 5"/>
    <s v="Mar"/>
    <x v="8"/>
  </r>
  <r>
    <s v="FUNDACION CHILE"/>
    <s v="ESTACION EXPERIMENTAL QUILLAIPE"/>
    <n v="5441926"/>
    <s v="INVESTIGACIONES Y DESARROLLO EXPERIMENTAL EN EL CAMPO DE LAS CIENCIAS NATURALES Y LA INGENIERÍA"/>
    <x v="4"/>
    <n v="201"/>
    <s v="Índice de fenol"/>
    <n v="1.7728E-5"/>
    <x v="0"/>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6"/>
    <s v="Aluminio"/>
    <n v="1.77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Estaño"/>
    <n v="1.7399999999999999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obre"/>
    <n v="1.6147999999999999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Estaño"/>
    <n v="1.6147999999999999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Índice de fenol"/>
    <n v="1.571E-5"/>
    <x v="0"/>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2"/>
    <s v="Cadmio"/>
    <n v="1.5423000000000001E-5"/>
    <x v="0"/>
    <s v="DS90/2000 del MINSEGPRES"/>
    <s v="Puerto Montt"/>
    <s v="Llanquihue"/>
    <x v="6"/>
    <n v="689019"/>
    <n v="5397140"/>
    <n v="18"/>
    <s v="Tabla 4"/>
    <s v="Mar"/>
    <x v="8"/>
  </r>
  <r>
    <s v="CONSERVAS DALCAHUE S A"/>
    <s v="CONSERVAS DALCAHUE S.A."/>
    <n v="5441851"/>
    <s v="EXPLOTACIÓN DE CRIADEROS DE PECES Y PRODUCTOS DEL MAR EN GENERAL (ACUICULTURA); Y SERVICIOS RELACIONADOS"/>
    <x v="3"/>
    <n v="127"/>
    <s v="Plomo"/>
    <n v="1.5386000000000001E-5"/>
    <x v="0"/>
    <s v="DS90/2000 del MINSEGPRES"/>
    <s v="Dalcahue"/>
    <s v="Chiloé"/>
    <x v="6"/>
    <n v="610823"/>
    <n v="5307002"/>
    <n v="18"/>
    <s v="Tabla 5"/>
    <s v="Mar"/>
    <x v="8"/>
  </r>
  <r>
    <s v="FUNDACION CHILE"/>
    <s v="ESTACION EXPERIMENTAL QUILLAIPE"/>
    <n v="5441926"/>
    <s v="INVESTIGACIONES Y DESARROLLO EXPERIMENTAL EN EL CAMPO DE LAS CIENCIAS NATURALES Y LA INGENIERÍA"/>
    <x v="4"/>
    <n v="204"/>
    <s v="Zinc"/>
    <n v="1.5E-5"/>
    <x v="0"/>
    <s v="DS90/2000 del MINSEGPRES"/>
    <s v="Puerto Montt"/>
    <s v="Llanquihue"/>
    <x v="6"/>
    <n v="689019"/>
    <n v="5397140"/>
    <n v="18"/>
    <s v="Tabla 4"/>
    <s v="Mar"/>
    <x v="8"/>
  </r>
  <r>
    <s v="GOLDEN OMEGA S.A."/>
    <s v="GOLDEN OMEGA "/>
    <n v="2369657"/>
    <s v="ELABORACIÓN DE ACEITES Y GRASAS DE ORIGEN VEGETAL Y ANIMAL"/>
    <x v="1"/>
    <n v="29"/>
    <s v="Arsénico"/>
    <n v="1.4432E-5"/>
    <x v="0"/>
    <s v="DS90/2000 del MINSEGPRES"/>
    <s v="Arica"/>
    <s v="Arica"/>
    <x v="9"/>
    <n v="360868"/>
    <n v="7953532"/>
    <n v="19"/>
    <s v="Tabla 5"/>
    <s v="Mar"/>
    <x v="8"/>
  </r>
  <r>
    <s v="FUNDACION CHILE"/>
    <s v="ESTACION EXPERIMENTAL QUILLAIPE"/>
    <n v="5441926"/>
    <s v="INVESTIGACIONES Y DESARROLLO EXPERIMENTAL EN EL CAMPO DE LAS CIENCIAS NATURALES Y LA INGENIERÍA"/>
    <x v="4"/>
    <n v="199"/>
    <s v="Zinc"/>
    <n v="1.4100000000000001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Zinc"/>
    <n v="1.4E-5"/>
    <x v="0"/>
    <s v="DS90/2000 del MINSEGPRES"/>
    <s v="Puerto Montt"/>
    <s v="Llanquihue"/>
    <x v="6"/>
    <n v="689019"/>
    <n v="5397140"/>
    <n v="18"/>
    <s v="Tabla 4"/>
    <s v="Mar"/>
    <x v="8"/>
  </r>
  <r>
    <s v="SALMONES CAMANCHACA S A"/>
    <s v="PLANTA DE PROCESO TOMÉ"/>
    <n v="2326955"/>
    <s v="ELABORACIÓN Y CONSERVACIÓN DE PESCADO Y PRODUCTO DE PESCADO"/>
    <x v="3"/>
    <n v="225"/>
    <s v="Mercurio"/>
    <n v="1.3499999999999999E-5"/>
    <x v="0"/>
    <s v="DS90/2000 del MINSEGPRES"/>
    <s v="Tomé"/>
    <s v="Concepción"/>
    <x v="0"/>
    <n v="684207"/>
    <n v="5944943"/>
    <n v="18"/>
    <s v="Tabla 5"/>
    <s v="Mar"/>
    <x v="8"/>
  </r>
  <r>
    <s v="FUNDACION CHILE"/>
    <s v="ESTACION EXPERIMENTAL QUILLAIPE"/>
    <n v="5441926"/>
    <s v="INVESTIGACIONES Y DESARROLLO EXPERIMENTAL EN EL CAMPO DE LAS CIENCIAS NATURALES Y LA INGENIERÍA"/>
    <x v="4"/>
    <n v="202"/>
    <s v="Cromo hexavalente"/>
    <n v="1.34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Plomo"/>
    <n v="1.34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Índice de fenol"/>
    <n v="1.2320000000000001E-5"/>
    <x v="0"/>
    <s v="DS90/2000 del MINSEGPRES"/>
    <s v="Puerto Montt"/>
    <s v="Llanquihue"/>
    <x v="6"/>
    <n v="689019"/>
    <n v="5397140"/>
    <n v="18"/>
    <s v="Tabla 4"/>
    <s v="Mar"/>
    <x v="12"/>
  </r>
  <r>
    <s v="SALMONES AUCAR LIMITADA"/>
    <s v="SALMONES AUCAR"/>
    <n v="3104579"/>
    <s v="ELABORACIÓN Y CONSERVACIÓN DE PESCADO Y PRODUCTO DE PESCADO"/>
    <x v="3"/>
    <n v="136"/>
    <s v="Boro"/>
    <n v="1.22E-5"/>
    <x v="0"/>
    <s v="DS90/2000 del MINSEGPRES"/>
    <s v="Quemchi"/>
    <s v="Chiloé"/>
    <x v="6"/>
    <n v="625248"/>
    <n v="5330558"/>
    <n v="18"/>
    <s v="Tabla 5"/>
    <s v="Mar"/>
    <x v="9"/>
  </r>
  <r>
    <s v="FUNDACION CHILE"/>
    <s v="ESTACION EXPERIMENTAL QUILLAIPE"/>
    <n v="5441926"/>
    <s v="INVESTIGACIONES Y DESARROLLO EXPERIMENTAL EN EL CAMPO DE LAS CIENCIAS NATURALES Y LA INGENIERÍA"/>
    <x v="4"/>
    <n v="205"/>
    <s v="Zinc"/>
    <n v="1.2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admio"/>
    <n v="1.1970999999999999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Índice de fenol"/>
    <n v="1.1946999999999999E-5"/>
    <x v="0"/>
    <s v="DS90/2000 del MINSEGPRES"/>
    <s v="Puerto Montt"/>
    <s v="Llanquihue"/>
    <x v="6"/>
    <n v="689019"/>
    <n v="5397140"/>
    <n v="18"/>
    <s v="Tabla 4"/>
    <s v="Mar"/>
    <x v="12"/>
  </r>
  <r>
    <s v="DANISCO CHILE S A"/>
    <s v="DANISCO"/>
    <n v="5441825"/>
    <s v="EXPLOTACIÓN DE CRIADEROS DE PECES Y PRODUCTOS DEL MAR EN GENERAL (ACUICULTURA); Y SERVICIOS RELACIONADOS"/>
    <x v="4"/>
    <n v="101"/>
    <s v="Mercurio"/>
    <n v="1.1702000000000001E-5"/>
    <x v="0"/>
    <s v="DS90/2000 del MINSEGPRES"/>
    <s v="Calbuco"/>
    <s v="Llanquihue"/>
    <x v="6"/>
    <n v="629163"/>
    <n v="5373077"/>
    <n v="18"/>
    <s v="Tabla 5"/>
    <s v="Mar"/>
    <x v="8"/>
  </r>
  <r>
    <s v="FUNDACION CHILE"/>
    <s v="ESTACION EXPERIMENTAL QUILLAIPE"/>
    <n v="5441926"/>
    <s v="INVESTIGACIONES Y DESARROLLO EXPERIMENTAL EN EL CAMPO DE LAS CIENCIAS NATURALES Y LA INGENIERÍA"/>
    <x v="4"/>
    <n v="204"/>
    <s v="Cromo hexavalente"/>
    <n v="1.15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Plomo"/>
    <n v="1.15E-5"/>
    <x v="0"/>
    <s v="DS90/2000 del MINSEGPRES"/>
    <s v="Puerto Montt"/>
    <s v="Llanquihue"/>
    <x v="6"/>
    <n v="689019"/>
    <n v="5397140"/>
    <n v="18"/>
    <s v="Tabla 4"/>
    <s v="Mar"/>
    <x v="8"/>
  </r>
  <r>
    <s v="CONSERVAS DALCAHUE S A"/>
    <s v="CONSERVAS DALCAHUE S.A."/>
    <n v="5441851"/>
    <s v="EXPLOTACIÓN DE CRIADEROS DE PECES Y PRODUCTOS DEL MAR EN GENERAL (ACUICULTURA); Y SERVICIOS RELACIONADOS"/>
    <x v="3"/>
    <n v="127"/>
    <s v="Manganeso"/>
    <n v="1.1181E-5"/>
    <x v="0"/>
    <s v="DS90/2000 del MINSEGPRES"/>
    <s v="Dalcahue"/>
    <s v="Chiloé"/>
    <x v="6"/>
    <n v="610823"/>
    <n v="5307002"/>
    <n v="18"/>
    <s v="Tabla 5"/>
    <s v="Mar"/>
    <x v="8"/>
  </r>
  <r>
    <s v="FUNDACION CHILE"/>
    <s v="ESTACION EXPERIMENTAL QUILLAIPE"/>
    <n v="5441926"/>
    <s v="INVESTIGACIONES Y DESARROLLO EXPERIMENTAL EN EL CAMPO DE LAS CIENCIAS NATURALES Y LA INGENIERÍA"/>
    <x v="4"/>
    <n v="206"/>
    <s v="Índice de fenol"/>
    <n v="1.1060000000000001E-5"/>
    <x v="0"/>
    <s v="DS90/2000 del MINSEGPRES"/>
    <s v="Puerto Montt"/>
    <s v="Llanquihue"/>
    <x v="6"/>
    <n v="689019"/>
    <n v="5397140"/>
    <n v="18"/>
    <s v="Tabla 4"/>
    <s v="Mar"/>
    <x v="12"/>
  </r>
  <r>
    <s v="UNIVERSIDAD AUSTRAL DE CHILE"/>
    <s v="HATCHERY DE INVERTEBRADOS MARINOS"/>
    <n v="5441844"/>
    <s v="ELABORACIÓN Y CONSERVACIÓN DE PESCADO Y PRODUCTO DE PESCADO"/>
    <x v="1"/>
    <n v="120"/>
    <s v="Arsénico"/>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Cromo Total"/>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Cadmio"/>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Plomo"/>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Cromo hexavalente"/>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Estaño"/>
    <n v="1.08E-5"/>
    <x v="0"/>
    <s v="DS90/2000 del MINSEGPRES"/>
    <s v="Puerto Montt"/>
    <s v="Llanquihue"/>
    <x v="6"/>
    <n v="675558"/>
    <n v="5404472"/>
    <n v="18"/>
    <s v="Tabla 4"/>
    <s v="Mar"/>
    <x v="8"/>
  </r>
  <r>
    <s v="UNIVERSIDAD AUSTRAL DE CHILE"/>
    <s v="HATCHERY DE INVERTEBRADOS MARINOS"/>
    <n v="5441844"/>
    <s v="ELABORACIÓN Y CONSERVACIÓN DE PESCADO Y PRODUCTO DE PESCADO"/>
    <x v="1"/>
    <n v="120"/>
    <s v="Selenio"/>
    <n v="1.08E-5"/>
    <x v="0"/>
    <s v="DS90/2000 del MINSEGPRES"/>
    <s v="Puerto Montt"/>
    <s v="Llanquihue"/>
    <x v="6"/>
    <n v="675558"/>
    <n v="5404472"/>
    <n v="18"/>
    <s v="Tabla 4"/>
    <s v="Mar"/>
    <x v="13"/>
  </r>
  <r>
    <s v="UNIVERSIDAD AUSTRAL DE CHILE"/>
    <s v="HATCHERY DE INVERTEBRADOS MARINOS"/>
    <n v="5441844"/>
    <s v="ELABORACIÓN Y CONSERVACIÓN DE PESCADO Y PRODUCTO DE PESCADO"/>
    <x v="1"/>
    <n v="120"/>
    <s v="Níquel"/>
    <n v="1.08E-5"/>
    <x v="0"/>
    <s v="DS90/2000 del MINSEGPRES"/>
    <s v="Puerto Montt"/>
    <s v="Llanquihue"/>
    <x v="6"/>
    <n v="675558"/>
    <n v="5404472"/>
    <n v="18"/>
    <s v="Tabla 4"/>
    <s v="Mar"/>
    <x v="8"/>
  </r>
  <r>
    <s v="ALGAS MARINAS S A ALGAMAR"/>
    <s v="ALGAMAR PLANTA ANCUD"/>
    <n v="5001"/>
    <s v="ELABORACIÓN DE OTROS PRODUCTOS ALIMENTICIOS N.C.P."/>
    <x v="1"/>
    <n v="122"/>
    <s v="Cadmio"/>
    <n v="1.0732E-5"/>
    <x v="0"/>
    <s v="DS90/2000 del MINSEGPRES"/>
    <s v="Ancud"/>
    <s v="Chiloé"/>
    <x v="6"/>
    <n v="600267"/>
    <n v="5363722"/>
    <n v="18"/>
    <s v="Tabla 5"/>
    <s v="Mar"/>
    <x v="8"/>
  </r>
  <r>
    <s v="MANUFACTURA DE CUEROS DEL SUR LIMITADA"/>
    <s v="MANUFACTURA DE CUEROS DEL SUR"/>
    <n v="5441898"/>
    <s v="CURTIDO Y ADOBO DE CUEROS"/>
    <x v="11"/>
    <n v="168"/>
    <s v="Boro"/>
    <n v="1.03E-5"/>
    <x v="0"/>
    <s v="DS90/2000 del MINSEGPRES"/>
    <s v="Puerto Montt"/>
    <s v="Llanquihue"/>
    <x v="6"/>
    <n v="669594"/>
    <n v="5404969"/>
    <n v="18"/>
    <s v="Tabla 5"/>
    <s v="Mar"/>
    <x v="9"/>
  </r>
  <r>
    <s v="EMPRESA NACIONAL DEL PETROLEO"/>
    <s v="GREGORIO"/>
    <n v="4586065"/>
    <s v="EXTRACCIÓN DE PETRÓLEO CRUDO Y GAS NATURAL;"/>
    <x v="5"/>
    <n v="158"/>
    <s v="Índice de fenol"/>
    <n v="1.0251999999999999E-5"/>
    <x v="0"/>
    <s v="DS90/2000 del MINSEGPRES"/>
    <s v="San Gregorio"/>
    <s v="Magallanes"/>
    <x v="4"/>
    <n v="418703"/>
    <n v="4168935"/>
    <n v="19"/>
    <s v="Tabla 5"/>
    <s v="Mar"/>
    <x v="12"/>
  </r>
  <r>
    <s v="FUNDACION CHILE"/>
    <s v="ESTACION EXPERIMENTAL QUILLAIPE"/>
    <n v="5441926"/>
    <s v="INVESTIGACIONES Y DESARROLLO EXPERIMENTAL EN EL CAMPO DE LAS CIENCIAS NATURALES Y LA INGENIERÍA"/>
    <x v="4"/>
    <n v="760"/>
    <s v="Cadmio"/>
    <n v="1.0156000000000001E-5"/>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Molibdeno"/>
    <n v="9.2199999999999998E-6"/>
    <x v="0"/>
    <s v="DS90/2000 del MINSEGPRES"/>
    <s v="Puerto Montt"/>
    <s v="Llanquihue"/>
    <x v="6"/>
    <n v="689019"/>
    <n v="5397140"/>
    <n v="18"/>
    <s v="Tabla 4"/>
    <s v="Mar"/>
    <x v="8"/>
  </r>
  <r>
    <s v="PESQUERA Y CONSERVERA ISLA LENNOX  LIMITADA"/>
    <s v="PESQUERA Y CONSERVERA ISLA LENNOX LTDA."/>
    <n v="879"/>
    <s v="ACTIVIDAD NO BIEN ESPECIFICADA"/>
    <x v="3"/>
    <n v="230"/>
    <s v="Manganeso"/>
    <n v="9.1779999999999992E-6"/>
    <x v="0"/>
    <s v="DS90/2000 del MINSEGPRES"/>
    <s v="Punta Arenas"/>
    <s v="Magallanes"/>
    <x v="4"/>
    <n v="374559"/>
    <n v="4113214"/>
    <n v="19"/>
    <s v="Tabla 5"/>
    <s v="Mar"/>
    <x v="8"/>
  </r>
  <r>
    <s v="FUNDACION CHILE"/>
    <s v="ESTACION EXPERIMENTAL QUILLAIPE"/>
    <n v="5441926"/>
    <s v="INVESTIGACIONES Y DESARROLLO EXPERIMENTAL EN EL CAMPO DE LAS CIENCIAS NATURALES Y LA INGENIERÍA"/>
    <x v="4"/>
    <n v="201"/>
    <s v="Cadmio"/>
    <n v="8.8480000000000007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Zinc"/>
    <n v="8.7199999999999995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ianuro"/>
    <n v="8.6300000000000004E-6"/>
    <x v="0"/>
    <s v="DS90/2000 del MINSEGPRES"/>
    <s v="Puerto Montt"/>
    <s v="Llanquihue"/>
    <x v="6"/>
    <n v="689019"/>
    <n v="5397140"/>
    <n v="18"/>
    <s v="Tabla 4"/>
    <s v="Mar"/>
    <x v="14"/>
  </r>
  <r>
    <s v="CONSERVAS DALCAHUE S A"/>
    <s v="CONSERVAS DALCAHUE S.A."/>
    <n v="5441851"/>
    <s v="EXPLOTACIÓN DE CRIADEROS DE PECES Y PRODUCTOS DEL MAR EN GENERAL (ACUICULTURA); Y SERVICIOS RELACIONADOS"/>
    <x v="3"/>
    <n v="127"/>
    <s v="Níquel"/>
    <n v="8.3480000000000004E-6"/>
    <x v="0"/>
    <s v="DS90/2000 del MINSEGPRES"/>
    <s v="Dalcahue"/>
    <s v="Chiloé"/>
    <x v="6"/>
    <n v="610823"/>
    <n v="5307002"/>
    <n v="18"/>
    <s v="Tabla 5"/>
    <s v="Mar"/>
    <x v="8"/>
  </r>
  <r>
    <s v="CIA PESQUERA CAMANCHACA S A"/>
    <s v="CULTIVO BAHÍA GUANAQUEROS"/>
    <n v="5452625"/>
    <s v="EXPLOTACIÓN DE CRIADEROS DE PECES Y PRODUCTOS DEL MAR EN GENERAL (ACUICULTURA); Y SERVICIOS RELACIONADOS"/>
    <x v="3"/>
    <n v="43"/>
    <s v="Hierro / hierro disuelto"/>
    <n v="8.3159999999999997E-6"/>
    <x v="0"/>
    <s v="DS90/2000 del MINSEGPRES"/>
    <s v="Coquimbo"/>
    <s v="Elqui"/>
    <x v="7"/>
    <n v="265890"/>
    <n v="6657326"/>
    <n v="19"/>
    <s v="Tabla 5"/>
    <s v="Mar"/>
    <x v="10"/>
  </r>
  <r>
    <s v="FUNDACION CHILE"/>
    <s v="ESTACION EXPERIMENTAL QUILLAIPE"/>
    <n v="5441926"/>
    <s v="INVESTIGACIONES Y DESARROLLO EXPERIMENTAL EN EL CAMPO DE LAS CIENCIAS NATURALES Y LA INGENIERÍA"/>
    <x v="4"/>
    <n v="202"/>
    <s v="Manganeso"/>
    <n v="8.0199999999999994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ianuro"/>
    <n v="7.8539999999999997E-6"/>
    <x v="0"/>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5"/>
    <s v="Cianuro"/>
    <n v="7.7300000000000005E-6"/>
    <x v="0"/>
    <s v="DS90/2000 del MINSEGPRES"/>
    <s v="Puerto Montt"/>
    <s v="Llanquihue"/>
    <x v="6"/>
    <n v="689019"/>
    <n v="5397140"/>
    <n v="18"/>
    <s v="Tabla 4"/>
    <s v="Mar"/>
    <x v="14"/>
  </r>
  <r>
    <s v="CONSERVAS DALCAHUE S A"/>
    <s v="CONSERVAS DALCAHUE S.A."/>
    <n v="5441851"/>
    <s v="EXPLOTACIÓN DE CRIADEROS DE PECES Y PRODUCTOS DEL MAR EN GENERAL (ACUICULTURA); Y SERVICIOS RELACIONADOS"/>
    <x v="3"/>
    <n v="127"/>
    <s v="Selenio"/>
    <n v="7.6879999999999999E-6"/>
    <x v="0"/>
    <s v="DS90/2000 del MINSEGPRES"/>
    <s v="Dalcahue"/>
    <s v="Chiloé"/>
    <x v="6"/>
    <n v="610823"/>
    <n v="5307002"/>
    <n v="18"/>
    <s v="Tabla 5"/>
    <s v="Mar"/>
    <x v="13"/>
  </r>
  <r>
    <s v="CONSERVAS DALCAHUE S A"/>
    <s v="CONSERVAS DALCAHUE S.A."/>
    <n v="5441851"/>
    <s v="EXPLOTACIÓN DE CRIADEROS DE PECES Y PRODUCTOS DEL MAR EN GENERAL (ACUICULTURA); Y SERVICIOS RELACIONADOS"/>
    <x v="3"/>
    <n v="127"/>
    <s v="Molibdeno"/>
    <n v="7.6879999999999999E-6"/>
    <x v="0"/>
    <s v="DS90/2000 del MINSEGPRES"/>
    <s v="Dalcahue"/>
    <s v="Chiloé"/>
    <x v="6"/>
    <n v="610823"/>
    <n v="5307002"/>
    <n v="18"/>
    <s v="Tabla 5"/>
    <s v="Mar"/>
    <x v="8"/>
  </r>
  <r>
    <s v="GOLDEN OMEGA S.A."/>
    <s v="GOLDEN OMEGA "/>
    <n v="2369657"/>
    <s v="ELABORACIÓN DE ACEITES Y GRASAS DE ORIGEN VEGETAL Y ANIMAL"/>
    <x v="1"/>
    <n v="29"/>
    <s v="Mercurio"/>
    <n v="7.216E-6"/>
    <x v="0"/>
    <s v="DS90/2000 del MINSEGPRES"/>
    <s v="Arica"/>
    <s v="Arica"/>
    <x v="9"/>
    <n v="360868"/>
    <n v="7953532"/>
    <n v="19"/>
    <s v="Tabla 5"/>
    <s v="Mar"/>
    <x v="8"/>
  </r>
  <r>
    <s v="FUNDACION CHILE"/>
    <s v="ESTACION EXPERIMENTAL QUILLAIPE"/>
    <n v="5441926"/>
    <s v="INVESTIGACIONES Y DESARROLLO EXPERIMENTAL EN EL CAMPO DE LAS CIENCIAS NATURALES Y LA INGENIERÍA"/>
    <x v="4"/>
    <n v="200"/>
    <s v="Cianuro"/>
    <n v="6.8419999999999999E-6"/>
    <x v="0"/>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2"/>
    <s v="Selenio"/>
    <n v="6.6800000000000004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2"/>
    <s v="Níquel"/>
    <n v="6.6800000000000004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Molibdeno"/>
    <n v="6.6800000000000004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romo Total"/>
    <n v="6.6800000000000004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obre"/>
    <n v="6.6800000000000004E-6"/>
    <x v="0"/>
    <s v="DS90/2000 del MINSEGPRES"/>
    <s v="Puerto Montt"/>
    <s v="Llanquihue"/>
    <x v="6"/>
    <n v="689019"/>
    <n v="5397140"/>
    <n v="18"/>
    <s v="Tabla 4"/>
    <s v="Mar"/>
    <x v="8"/>
  </r>
  <r>
    <s v="COMPANIA DE PETROLEOS DE CHILE COPEC S A"/>
    <s v="PLANTA DE LUBRICANTES COPEC"/>
    <n v="5453597"/>
    <s v="ACTIVIDAD NO BIEN ESPECIFICADA"/>
    <x v="5"/>
    <n v="81"/>
    <s v="Selenio"/>
    <n v="6.4411E-6"/>
    <x v="0"/>
    <s v="DS90/2000 del MINSEGPRES"/>
    <s v="Quintero"/>
    <s v="Valparaíso"/>
    <x v="1"/>
    <n v="266043"/>
    <n v="6370539"/>
    <n v="19"/>
    <s v="Tabla 5"/>
    <s v="Mar"/>
    <x v="13"/>
  </r>
  <r>
    <s v="FUNDACION CHILE"/>
    <s v="ESTACION EXPERIMENTAL QUILLAIPE"/>
    <n v="5441926"/>
    <s v="INVESTIGACIONES Y DESARROLLO EXPERIMENTAL EN EL CAMPO DE LAS CIENCIAS NATURALES Y LA INGENIERÍA"/>
    <x v="4"/>
    <n v="205"/>
    <s v="Cadmio"/>
    <n v="6.1589999999999998E-6"/>
    <x v="0"/>
    <s v="DS90/2000 del MINSEGPRES"/>
    <s v="Puerto Montt"/>
    <s v="Llanquihue"/>
    <x v="6"/>
    <n v="689019"/>
    <n v="5397140"/>
    <n v="18"/>
    <s v="Tabla 4"/>
    <s v="Mar"/>
    <x v="8"/>
  </r>
  <r>
    <s v="HIDROCULTIVOS S A"/>
    <s v="HIDROCULTIVOS EL MORRO"/>
    <n v="5441779"/>
    <s v="EXPLOTACIÓN DE CRIADEROS DE PECES Y PRODUCTOS DEL MAR EN GENERAL (ACUICULTURA); Y SERVICIOS RELACIONADOS"/>
    <x v="3"/>
    <n v="47"/>
    <s v="Aluminio"/>
    <n v="6.1160000000000004E-6"/>
    <x v="0"/>
    <s v="DS90/2000 del MINSEGPRES"/>
    <s v="Caldera"/>
    <s v="Copiapó"/>
    <x v="3"/>
    <n v="311424"/>
    <n v="6996633"/>
    <n v="19"/>
    <s v="Tabla 5"/>
    <s v="Mar"/>
    <x v="8"/>
  </r>
  <r>
    <s v="RICO FOODS S A"/>
    <s v="RICO FOODS S.A"/>
    <n v="5441916"/>
    <s v="ELABORACIÓN Y CONSERVACIÓN DE PESCADO Y PRODUCTO DE PESCADO"/>
    <x v="3"/>
    <n v="187"/>
    <s v="Hierro / hierro disuelto"/>
    <n v="6.0000000000000002E-6"/>
    <x v="0"/>
    <s v="DS90/2000 del MINSEGPRES"/>
    <s v="Coronel"/>
    <s v="Concepción"/>
    <x v="0"/>
    <n v="662790"/>
    <n v="5907296"/>
    <n v="18"/>
    <s v="Tabla 5"/>
    <s v="Mar"/>
    <x v="10"/>
  </r>
  <r>
    <s v="FUNDACION CHILE"/>
    <s v="ESTACION EXPERIMENTAL QUILLAIPE"/>
    <n v="5441926"/>
    <s v="INVESTIGACIONES Y DESARROLLO EXPERIMENTAL EN EL CAMPO DE LAS CIENCIAS NATURALES Y LA INGENIERÍA"/>
    <x v="4"/>
    <n v="203"/>
    <s v="Cadmio"/>
    <n v="5.973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romo Total"/>
    <n v="5.769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obre"/>
    <n v="5.769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Níquel"/>
    <n v="5.769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Selenio"/>
    <n v="5.7699999999999998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3"/>
    <s v="Sulfuros"/>
    <n v="5.6980000000000003E-6"/>
    <x v="0"/>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3"/>
    <s v="Hidrocarburos volátiles"/>
    <n v="5.6980000000000003E-6"/>
    <x v="0"/>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3"/>
    <s v="Sustancias Activas de Azul de Metileno"/>
    <n v="5.6980000000000003E-6"/>
    <x v="0"/>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6"/>
    <s v="Cadmio"/>
    <n v="5.3650000000000003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Índice de fenol"/>
    <n v="5.0050000000000004E-6"/>
    <x v="0"/>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199"/>
    <s v="Manganeso"/>
    <n v="4.709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Índice de fenol"/>
    <n v="4.6120000000000001E-6"/>
    <x v="0"/>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6"/>
    <s v="Plomo"/>
    <n v="4.32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romo hexavalente"/>
    <n v="4.3200000000000001E-6"/>
    <x v="0"/>
    <s v="DS90/2000 del MINSEGPRES"/>
    <s v="Puerto Montt"/>
    <s v="Llanquihue"/>
    <x v="6"/>
    <n v="689019"/>
    <n v="5397140"/>
    <n v="18"/>
    <s v="Tabla 4"/>
    <s v="Mar"/>
    <x v="8"/>
  </r>
  <r>
    <s v="PESQUERA BAHIA CORONEL S A"/>
    <s v="PLANTA  CORONEL"/>
    <n v="3612"/>
    <s v="ELABORACIÓN Y CONSERVACIÓN DE PESCADO Y PRODUCTO DE PESCADO"/>
    <x v="3"/>
    <n v="454"/>
    <s v="Mercurio"/>
    <n v="4.1999999999999996E-6"/>
    <x v="0"/>
    <s v="DS90/2000 del MINSEGPRES"/>
    <s v="Coronel"/>
    <s v="Concepción"/>
    <x v="0"/>
    <n v="663624"/>
    <n v="5901073"/>
    <n v="18"/>
    <s v="Tabla 5"/>
    <s v="Mar"/>
    <x v="8"/>
  </r>
  <r>
    <s v="FUNDACION CHILE"/>
    <s v="ESTACION EXPERIMENTAL QUILLAIPE"/>
    <n v="5441926"/>
    <s v="INVESTIGACIONES Y DESARROLLO EXPERIMENTAL EN EL CAMPO DE LAS CIENCIAS NATURALES Y LA INGENIERÍA"/>
    <x v="4"/>
    <n v="199"/>
    <s v="Cromo hexavalente"/>
    <n v="3.926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Níquel"/>
    <n v="3.926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Plomo"/>
    <n v="3.926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Plomo"/>
    <n v="3.8600000000000003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Cromo hexavalente"/>
    <n v="3.8600000000000003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romo hexavalente"/>
    <n v="3.420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Manganeso"/>
    <n v="3.420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Plomo"/>
    <n v="3.420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Níquel"/>
    <n v="3.420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romo hexavalente"/>
    <n v="3.23E-6"/>
    <x v="0"/>
    <s v="DS90/2000 del MINSEGPRES"/>
    <s v="Puerto Montt"/>
    <s v="Llanquihue"/>
    <x v="6"/>
    <n v="689019"/>
    <n v="5397140"/>
    <n v="18"/>
    <s v="Tabla 4"/>
    <s v="Mar"/>
    <x v="8"/>
  </r>
  <r>
    <s v="UNIVERSIDAD AUSTRAL DE CHILE"/>
    <s v="HATCHERY DE INVERTEBRADOS MARINOS"/>
    <n v="5441844"/>
    <s v="ELABORACIÓN Y CONSERVACIÓN DE PESCADO Y PRODUCTO DE PESCADO"/>
    <x v="1"/>
    <n v="120"/>
    <s v="Mercurio"/>
    <n v="3.23E-6"/>
    <x v="0"/>
    <s v="DS90/2000 del MINSEGPRES"/>
    <s v="Puerto Montt"/>
    <s v="Llanquihue"/>
    <x v="6"/>
    <n v="675558"/>
    <n v="5404472"/>
    <n v="18"/>
    <s v="Tabla 4"/>
    <s v="Mar"/>
    <x v="8"/>
  </r>
  <r>
    <s v="FUNDACION CHILE"/>
    <s v="ESTACION EXPERIMENTAL QUILLAIPE"/>
    <n v="5441926"/>
    <s v="INVESTIGACIONES Y DESARROLLO EXPERIMENTAL EN EL CAMPO DE LAS CIENCIAS NATURALES Y LA INGENIERÍA"/>
    <x v="4"/>
    <n v="201"/>
    <s v="Plomo"/>
    <n v="3.23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Manganeso"/>
    <n v="3.0900000000000001E-6"/>
    <x v="0"/>
    <s v="DS90/2000 del MINSEGPRES"/>
    <s v="Puerto Montt"/>
    <s v="Llanquihue"/>
    <x v="6"/>
    <n v="689019"/>
    <n v="5397140"/>
    <n v="18"/>
    <s v="Tabla 4"/>
    <s v="Mar"/>
    <x v="8"/>
  </r>
  <r>
    <s v="HIDROCULTIVOS S A"/>
    <s v="HIDROCULTIVOS EL MORRO"/>
    <n v="5441779"/>
    <s v="EXPLOTACIÓN DE CRIADEROS DE PECES Y PRODUCTOS DEL MAR EN GENERAL (ACUICULTURA); Y SERVICIOS RELACIONADOS"/>
    <x v="3"/>
    <n v="47"/>
    <s v="Cobre"/>
    <n v="3.0580000000000002E-6"/>
    <x v="0"/>
    <s v="DS90/2000 del MINSEGPRES"/>
    <s v="Caldera"/>
    <s v="Copiapó"/>
    <x v="3"/>
    <n v="311424"/>
    <n v="6996633"/>
    <n v="19"/>
    <s v="Tabla 5"/>
    <s v="Mar"/>
    <x v="8"/>
  </r>
  <r>
    <s v="FUNDACION CHILE"/>
    <s v="ESTACION EXPERIMENTAL QUILLAIPE"/>
    <n v="5441926"/>
    <s v="INVESTIGACIONES Y DESARROLLO EXPERIMENTAL EN EL CAMPO DE LAS CIENCIAS NATURALES Y LA INGENIERÍA"/>
    <x v="4"/>
    <n v="203"/>
    <s v="Estaño"/>
    <n v="2.8490000000000002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Arsénico"/>
    <n v="2.6699999999999998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admio"/>
    <n v="2.5009999999999999E-6"/>
    <x v="0"/>
    <s v="DS90/2000 del MINSEGPRES"/>
    <s v="Puerto Montt"/>
    <s v="Llanquihue"/>
    <x v="6"/>
    <n v="689019"/>
    <n v="5397140"/>
    <n v="18"/>
    <s v="Tabla 4"/>
    <s v="Mar"/>
    <x v="8"/>
  </r>
  <r>
    <s v="HIDROCULTIVOS S A"/>
    <s v="HIDROCULTIVOS EL MORRO"/>
    <n v="5441779"/>
    <s v="EXPLOTACIÓN DE CRIADEROS DE PECES Y PRODUCTOS DEL MAR EN GENERAL (ACUICULTURA); Y SERVICIOS RELACIONADOS"/>
    <x v="3"/>
    <n v="47"/>
    <s v="Fósforo Total"/>
    <n v="2.4499999999999998E-6"/>
    <x v="0"/>
    <s v="DS90/2000 del MINSEGPRES"/>
    <s v="Caldera"/>
    <s v="Copiapó"/>
    <x v="3"/>
    <n v="311424"/>
    <n v="6996633"/>
    <n v="19"/>
    <s v="Tabla 5"/>
    <s v="Mar"/>
    <x v="5"/>
  </r>
  <r>
    <s v="FUNDACION CHILE"/>
    <s v="ESTACION EXPERIMENTAL QUILLAIPE"/>
    <n v="5441926"/>
    <s v="INVESTIGACIONES Y DESARROLLO EXPERIMENTAL EN EL CAMPO DE LAS CIENCIAS NATURALES Y LA INGENIERÍA"/>
    <x v="4"/>
    <n v="204"/>
    <s v="Arsénico"/>
    <n v="2.30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Hierro / hierro disuelto"/>
    <n v="2.3099999999999999E-6"/>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199"/>
    <s v="Cadmio"/>
    <n v="2.305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Manganeso"/>
    <n v="2.26E-6"/>
    <x v="0"/>
    <s v="DS90/2000 del MINSEGPRES"/>
    <s v="Puerto Montt"/>
    <s v="Llanquihue"/>
    <x v="6"/>
    <n v="689019"/>
    <n v="5397140"/>
    <n v="18"/>
    <s v="Tabla 4"/>
    <s v="Mar"/>
    <x v="8"/>
  </r>
  <r>
    <s v="GNL QUINTERO SA"/>
    <s v="TERMINAL MARITIMO GNL QUINTERO"/>
    <n v="5441802"/>
    <s v="FABRICACIÓN DE GAS; DISTRIBUCIÓN DE COMBUSTIBLES GASEOSOS POR TUBERÍAS"/>
    <x v="5"/>
    <n v="318"/>
    <s v="Hierro / hierro disuelto"/>
    <n v="2.2199999999999999E-6"/>
    <x v="0"/>
    <s v="DS90/2000 del MINSEGPRES"/>
    <s v="Quintero"/>
    <s v="Valparaíso"/>
    <x v="1"/>
    <n v="266673"/>
    <n v="6370966"/>
    <n v="19"/>
    <s v="Tabla 5"/>
    <s v="Mar"/>
    <x v="10"/>
  </r>
  <r>
    <s v="FUNDACION CHILE"/>
    <s v="ESTACION EXPERIMENTAL QUILLAIPE"/>
    <n v="5441926"/>
    <s v="INVESTIGACIONES Y DESARROLLO EXPERIMENTAL EN EL CAMPO DE LAS CIENCIAS NATURALES Y LA INGENIERÍA"/>
    <x v="4"/>
    <n v="206"/>
    <s v="Selenio"/>
    <n v="2.1600000000000001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6"/>
    <s v="Molibdeno"/>
    <n v="2.16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romo Total"/>
    <n v="2.16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Níquel"/>
    <n v="2.16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obre"/>
    <n v="2.16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Zinc"/>
    <n v="2.160000000000000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obre"/>
    <n v="1.95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Molibdeno"/>
    <n v="1.95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Selenio"/>
    <n v="1.9599999999999999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199"/>
    <s v="Cromo Total"/>
    <n v="1.95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Molibdeno"/>
    <n v="1.9300000000000002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Níquel"/>
    <n v="1.9300000000000002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Selenio"/>
    <n v="1.9300000000000002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5"/>
    <s v="Cromo Total"/>
    <n v="1.9300000000000002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Cobre"/>
    <n v="1.9300000000000002E-6"/>
    <x v="0"/>
    <s v="DS90/2000 del MINSEGPRES"/>
    <s v="Puerto Montt"/>
    <s v="Llanquihue"/>
    <x v="6"/>
    <n v="689019"/>
    <n v="5397140"/>
    <n v="18"/>
    <s v="Tabla 4"/>
    <s v="Mar"/>
    <x v="8"/>
  </r>
  <r>
    <s v="SOC COMERCIAL E INDUSTRIAL AGROMAR LIMITADA"/>
    <s v="PESQUERA AGROMAR"/>
    <n v="5441845"/>
    <s v="ELABORACIÓN Y CONSERVACIÓN DE PESCADO Y PRODUCTO DE PESCADO"/>
    <x v="13"/>
    <n v="121"/>
    <s v="Mercurio"/>
    <n v="1.8521E-6"/>
    <x v="0"/>
    <s v="DS90/2000 del MINSEGPRES"/>
    <s v="Dalcahue"/>
    <s v="Chiloé"/>
    <x v="6"/>
    <n v="611425"/>
    <n v="5307310"/>
    <n v="18"/>
    <s v="Tabla 5"/>
    <s v="Mar"/>
    <x v="8"/>
  </r>
  <r>
    <s v="HIDROCULTIVOS S A"/>
    <s v="HIDROCULTIVOS EL MORRO"/>
    <n v="5441779"/>
    <s v="EXPLOTACIÓN DE CRIADEROS DE PECES Y PRODUCTOS DEL MAR EN GENERAL (ACUICULTURA); Y SERVICIOS RELACIONADOS"/>
    <x v="3"/>
    <n v="47"/>
    <s v="Arsénico"/>
    <n v="1.8300000000000001E-6"/>
    <x v="0"/>
    <s v="DS90/2000 del MINSEGPRES"/>
    <s v="Caldera"/>
    <s v="Copiapó"/>
    <x v="3"/>
    <n v="311424"/>
    <n v="6996633"/>
    <n v="19"/>
    <s v="Tabla 5"/>
    <s v="Mar"/>
    <x v="8"/>
  </r>
  <r>
    <s v="HIDROCULTIVOS S A"/>
    <s v="HIDROCULTIVOS EL MORRO"/>
    <n v="5441779"/>
    <s v="EXPLOTACIÓN DE CRIADEROS DE PECES Y PRODUCTOS DEL MAR EN GENERAL (ACUICULTURA); Y SERVICIOS RELACIONADOS"/>
    <x v="3"/>
    <n v="47"/>
    <s v="Zinc"/>
    <n v="1.8300000000000001E-6"/>
    <x v="0"/>
    <s v="DS90/2000 del MINSEGPRES"/>
    <s v="Caldera"/>
    <s v="Copiapó"/>
    <x v="3"/>
    <n v="311424"/>
    <n v="6996633"/>
    <n v="19"/>
    <s v="Tabla 5"/>
    <s v="Mar"/>
    <x v="8"/>
  </r>
  <r>
    <s v="FUNDACION CHILE"/>
    <s v="ESTACION EXPERIMENTAL QUILLAIPE"/>
    <n v="5441926"/>
    <s v="INVESTIGACIONES Y DESARROLLO EXPERIMENTAL EN EL CAMPO DE LAS CIENCIAS NATURALES Y LA INGENIERÍA"/>
    <x v="4"/>
    <n v="200"/>
    <s v="Selenio"/>
    <n v="1.7099999999999999E-6"/>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0"/>
    <s v="Molibdeno"/>
    <n v="1.70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obre"/>
    <n v="1.70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romo Total"/>
    <n v="1.7099999999999999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Molibdeno"/>
    <n v="1.6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romo Total"/>
    <n v="1.6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Níquel"/>
    <n v="1.61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Selenio"/>
    <n v="1.61E-6"/>
    <x v="0"/>
    <s v="DS90/2000 del MINSEGPRES"/>
    <s v="Puerto Montt"/>
    <s v="Llanquihue"/>
    <x v="6"/>
    <n v="689019"/>
    <n v="5397140"/>
    <n v="18"/>
    <s v="Tabla 4"/>
    <s v="Mar"/>
    <x v="13"/>
  </r>
  <r>
    <s v="CONSERVAS DALCAHUE S A"/>
    <s v="CONSERVAS DALCAHUE S.A."/>
    <n v="5441851"/>
    <s v="EXPLOTACIÓN DE CRIADEROS DE PECES Y PRODUCTOS DEL MAR EN GENERAL (ACUICULTURA); Y SERVICIOS RELACIONADOS"/>
    <x v="3"/>
    <n v="127"/>
    <s v="Mercurio"/>
    <n v="1.539E-6"/>
    <x v="0"/>
    <s v="DS90/2000 del MINSEGPRES"/>
    <s v="Dalcahue"/>
    <s v="Chiloé"/>
    <x v="6"/>
    <n v="610823"/>
    <n v="5307002"/>
    <n v="18"/>
    <s v="Tabla 5"/>
    <s v="Mar"/>
    <x v="8"/>
  </r>
  <r>
    <s v="FUNDACION CHILE"/>
    <s v="ESTACION EXPERIMENTAL QUILLAIPE"/>
    <n v="5441926"/>
    <s v="INVESTIGACIONES Y DESARROLLO EXPERIMENTAL EN EL CAMPO DE LAS CIENCIAS NATURALES Y LA INGENIERÍA"/>
    <x v="4"/>
    <n v="202"/>
    <s v="Mercurio"/>
    <n v="1.3400000000000001E-6"/>
    <x v="0"/>
    <s v="DS90/2000 del MINSEGPRES"/>
    <s v="Puerto Montt"/>
    <s v="Llanquihue"/>
    <x v="6"/>
    <n v="689019"/>
    <n v="5397140"/>
    <n v="18"/>
    <s v="Tabla 4"/>
    <s v="Mar"/>
    <x v="8"/>
  </r>
  <r>
    <s v="EMPRESA NACIONAL DEL PETROLEO"/>
    <s v="GREGORIO"/>
    <n v="4586065"/>
    <s v="EXTRACCIÓN DE PETRÓLEO CRUDO Y GAS NATURAL;"/>
    <x v="5"/>
    <n v="158"/>
    <s v="Cadmio"/>
    <n v="1.3200000000000001E-6"/>
    <x v="0"/>
    <s v="DS90/2000 del MINSEGPRES"/>
    <s v="San Gregorio"/>
    <s v="Magallanes"/>
    <x v="4"/>
    <n v="418703"/>
    <n v="4168935"/>
    <n v="19"/>
    <s v="Tabla 5"/>
    <s v="Mar"/>
    <x v="8"/>
  </r>
  <r>
    <s v="CAMPOMAR SPA"/>
    <s v="CAMPOMAR SPA"/>
    <n v="5441858"/>
    <s v="ELABORACIÓN Y CONSERVACIÓN DE PESCADO Y PRODUCTO DE PESCADO"/>
    <x v="1"/>
    <n v="134"/>
    <s v="Índice de fenol"/>
    <n v="1.2759999999999999E-6"/>
    <x v="0"/>
    <s v="DS90/2000 del MINSEGPRES"/>
    <s v="Queilén"/>
    <s v="Chiloé"/>
    <x v="6"/>
    <n v="624319"/>
    <n v="5250976"/>
    <n v="18"/>
    <s v="Tabla 4"/>
    <s v="Mar"/>
    <x v="12"/>
  </r>
  <r>
    <s v="HIDROCULTIVOS S A"/>
    <s v="HIDROCULTIVOS EL MORRO"/>
    <n v="5441779"/>
    <s v="EXPLOTACIÓN DE CRIADEROS DE PECES Y PRODUCTOS DEL MAR EN GENERAL (ACUICULTURA); Y SERVICIOS RELACIONADOS"/>
    <x v="3"/>
    <n v="47"/>
    <s v="Hierro / hierro disuelto"/>
    <n v="1.22E-6"/>
    <x v="0"/>
    <s v="DS90/2000 del MINSEGPRES"/>
    <s v="Caldera"/>
    <s v="Copiapó"/>
    <x v="3"/>
    <n v="311424"/>
    <n v="6996633"/>
    <n v="19"/>
    <s v="Tabla 5"/>
    <s v="Mar"/>
    <x v="10"/>
  </r>
  <r>
    <s v="FUNDACION CHILE"/>
    <s v="ESTACION EXPERIMENTAL QUILLAIPE"/>
    <n v="5441926"/>
    <s v="INVESTIGACIONES Y DESARROLLO EXPERIMENTAL EN EL CAMPO DE LAS CIENCIAS NATURALES Y LA INGENIERÍA"/>
    <x v="4"/>
    <n v="204"/>
    <s v="Manganeso"/>
    <n v="1.15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Mercurio"/>
    <n v="1.15E-6"/>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ianuro"/>
    <n v="1.1400000000000001E-6"/>
    <x v="0"/>
    <s v="DS90/2000 del MINSEGPRES"/>
    <s v="Puerto Montt"/>
    <s v="Llanquihue"/>
    <x v="6"/>
    <n v="689019"/>
    <n v="5397140"/>
    <n v="18"/>
    <s v="Tabla 4"/>
    <s v="Mar"/>
    <x v="14"/>
  </r>
  <r>
    <s v="GNL QUINTERO SA"/>
    <s v="TERMINAL MARITIMO GNL QUINTERO"/>
    <n v="5441802"/>
    <s v="FABRICACIÓN DE GAS; DISTRIBUCIÓN DE COMBUSTIBLES GASEOSOS POR TUBERÍAS"/>
    <x v="5"/>
    <n v="318"/>
    <s v="Arsénico"/>
    <n v="1.0695000000000001E-6"/>
    <x v="0"/>
    <s v="DS90/2000 del MINSEGPRES"/>
    <s v="Quintero"/>
    <s v="Valparaíso"/>
    <x v="1"/>
    <n v="266673"/>
    <n v="6370966"/>
    <n v="19"/>
    <s v="Tabla 5"/>
    <s v="Mar"/>
    <x v="8"/>
  </r>
  <r>
    <s v="FUNDACION CHILE"/>
    <s v="ESTACION EXPERIMENTAL QUILLAIPE"/>
    <n v="5441926"/>
    <s v="INVESTIGACIONES Y DESARROLLO EXPERIMENTAL EN EL CAMPO DE LAS CIENCIAS NATURALES Y LA INGENIERÍA"/>
    <x v="4"/>
    <n v="206"/>
    <s v="Hierro / hierro disuelto"/>
    <n v="8.6300000000000004E-7"/>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199"/>
    <s v="Hierro / hierro disuelto"/>
    <n v="7.85E-7"/>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199"/>
    <s v="Arsénico"/>
    <n v="7.85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Arsénico"/>
    <n v="7.7300000000000005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Hierro / hierro disuelto"/>
    <n v="7.7300000000000005E-7"/>
    <x v="0"/>
    <s v="DS90/2000 del MINSEGPRES"/>
    <s v="Puerto Montt"/>
    <s v="Llanquihue"/>
    <x v="6"/>
    <n v="689019"/>
    <n v="5397140"/>
    <n v="18"/>
    <s v="Tabla 4"/>
    <s v="Mar"/>
    <x v="10"/>
  </r>
  <r>
    <s v="GNL QUINTERO SA"/>
    <s v="TERMINAL MARITIMO GNL QUINTERO"/>
    <n v="5441802"/>
    <s v="FABRICACIÓN DE GAS; DISTRIBUCIÓN DE COMBUSTIBLES GASEOSOS POR TUBERÍAS"/>
    <x v="5"/>
    <n v="318"/>
    <s v="Índice de fenol"/>
    <n v="7.1320000000000001E-7"/>
    <x v="0"/>
    <s v="DS90/2000 del MINSEGPRES"/>
    <s v="Quintero"/>
    <s v="Valparaíso"/>
    <x v="1"/>
    <n v="266673"/>
    <n v="6370966"/>
    <n v="19"/>
    <s v="Tabla 5"/>
    <s v="Mar"/>
    <x v="12"/>
  </r>
  <r>
    <s v="FUNDACION CHILE"/>
    <s v="ESTACION EXPERIMENTAL QUILLAIPE"/>
    <n v="5441926"/>
    <s v="INVESTIGACIONES Y DESARROLLO EXPERIMENTAL EN EL CAMPO DE LAS CIENCIAS NATURALES Y LA INGENIERÍA"/>
    <x v="4"/>
    <n v="200"/>
    <s v="Hierro / hierro disuelto"/>
    <n v="6.8400000000000004E-7"/>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1"/>
    <s v="Arsénico"/>
    <n v="6.4600000000000004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Hierro / hierro disuelto"/>
    <n v="6.4600000000000004E-7"/>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3"/>
    <s v="Plomo"/>
    <n v="5.7000000000000005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Aluminio"/>
    <n v="5.7000000000000005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romo hexavalente"/>
    <n v="5.7000000000000005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Mercurio"/>
    <n v="4.3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Arsénico"/>
    <n v="4.3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Manganeso"/>
    <n v="4.3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Zinc"/>
    <n v="3.9900000000000001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Mercurio"/>
    <n v="3.9299999999999999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Mercurio"/>
    <n v="3.8599999999999999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Arsénico"/>
    <n v="3.42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Mercurio"/>
    <n v="3.42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Mercurio"/>
    <n v="3.23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Molibdeno"/>
    <n v="2.85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Níquel"/>
    <n v="2.85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obre"/>
    <n v="2.8500000000000002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Selenio"/>
    <n v="2.8500000000000002E-7"/>
    <x v="0"/>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3"/>
    <s v="Cromo Total"/>
    <n v="2.8500000000000002E-7"/>
    <x v="0"/>
    <s v="DS90/2000 del MINSEGPRES"/>
    <s v="Puerto Montt"/>
    <s v="Llanquihue"/>
    <x v="6"/>
    <n v="689019"/>
    <n v="5397140"/>
    <n v="18"/>
    <s v="Tabla 4"/>
    <s v="Mar"/>
    <x v="8"/>
  </r>
  <r>
    <s v="EMPRESA NACIONAL DEL PETROLEO"/>
    <s v="GREGORIO"/>
    <n v="4586065"/>
    <s v="EXTRACCIÓN DE PETRÓLEO CRUDO Y GAS NATURAL;"/>
    <x v="5"/>
    <n v="158"/>
    <s v="Arsénico"/>
    <n v="2.6399999999999998E-7"/>
    <x v="0"/>
    <s v="DS90/2000 del MINSEGPRES"/>
    <s v="San Gregorio"/>
    <s v="Magallanes"/>
    <x v="4"/>
    <n v="418703"/>
    <n v="4168935"/>
    <n v="19"/>
    <s v="Tabla 5"/>
    <s v="Mar"/>
    <x v="8"/>
  </r>
  <r>
    <s v="FUNDACION CHILE"/>
    <s v="ESTACION EXPERIMENTAL QUILLAIPE"/>
    <n v="5441926"/>
    <s v="INVESTIGACIONES Y DESARROLLO EXPERIMENTAL EN EL CAMPO DE LAS CIENCIAS NATURALES Y LA INGENIERÍA"/>
    <x v="4"/>
    <n v="203"/>
    <s v="Manganeso"/>
    <n v="1.14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Hierro / hierro disuelto"/>
    <n v="1.14E-7"/>
    <x v="0"/>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3"/>
    <s v="Arsénico"/>
    <n v="1.14E-7"/>
    <x v="0"/>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Mercurio"/>
    <n v="5.7000000000000001E-8"/>
    <x v="0"/>
    <s v="DS90/2000 del MINSEGPRES"/>
    <s v="Puerto Montt"/>
    <s v="Llanquihue"/>
    <x v="6"/>
    <n v="689019"/>
    <n v="5397140"/>
    <n v="18"/>
    <s v="Tabla 4"/>
    <s v="Mar"/>
    <x v="8"/>
  </r>
  <r>
    <s v="AGUAS CHANAR S A"/>
    <m/>
    <n v="4588297"/>
    <s v="ELIMINACIÓN DE DESPERDICIOS Y AGUAS RESIDUALES, SANEAMIENTO Y ACTIVIDADES SIMILARES"/>
    <x v="10"/>
    <s v="7-99542570-3304-400"/>
    <s v="Mercurio"/>
    <n v="0"/>
    <x v="0"/>
    <s v="DS90/2000 del MINSEGPRES"/>
    <s v="Huasco"/>
    <s v="Huasco"/>
    <x v="3"/>
    <m/>
    <m/>
    <m/>
    <s v="Sin Información"/>
    <s v="Mar"/>
    <x v="8"/>
  </r>
  <r>
    <s v="AGUAS CHANAR S A"/>
    <m/>
    <n v="4588297"/>
    <s v="ELIMINACIÓN DE DESPERDICIOS Y AGUAS RESIDUALES, SANEAMIENTO Y ACTIVIDADES SIMILARES"/>
    <x v="10"/>
    <s v="7-99542570-3304-400"/>
    <s v="Cadmio"/>
    <n v="0"/>
    <x v="0"/>
    <s v="DS90/2000 del MINSEGPRES"/>
    <s v="Huasco"/>
    <s v="Huasco"/>
    <x v="3"/>
    <m/>
    <m/>
    <m/>
    <s v="Sin Información"/>
    <s v="Mar"/>
    <x v="8"/>
  </r>
  <r>
    <s v="AGUAS CHANAR S A"/>
    <m/>
    <n v="4588297"/>
    <s v="ELIMINACIÓN DE DESPERDICIOS Y AGUAS RESIDUALES, SANEAMIENTO Y ACTIVIDADES SIMILARES"/>
    <x v="10"/>
    <s v="7-99542570-3304-400"/>
    <s v="Índice de fenol"/>
    <n v="0"/>
    <x v="0"/>
    <s v="DS90/2000 del MINSEGPRES"/>
    <s v="Huasco"/>
    <s v="Huasco"/>
    <x v="3"/>
    <m/>
    <m/>
    <m/>
    <s v="Sin Información"/>
    <s v="Mar"/>
    <x v="12"/>
  </r>
  <r>
    <s v="AGROINDUSTRIAS LOMAS COLORADAS LTDA"/>
    <s v="AGROIND.LOMAS COLORADAS"/>
    <n v="555"/>
    <s v="PRODUCCIÓN, PROCESAMIENTO Y CONSERVACIÓN DE CARNE Y PRODUCTOS CÁRNICOS"/>
    <x v="13"/>
    <n v="186"/>
    <s v="Aceites y grasas"/>
    <n v="2.2007699999999999"/>
    <x v="1"/>
    <s v="DS90/2000 del MINSEGPRES"/>
    <s v="San Pedro de la Paz"/>
    <s v="Concepción"/>
    <x v="0"/>
    <n v="665732"/>
    <n v="5916608"/>
    <n v="18"/>
    <s v="Tabla 5"/>
    <s v="Mar"/>
    <x v="3"/>
  </r>
  <r>
    <s v="AGROINDUSTRIAS LOMAS COLORADAS LTDA"/>
    <s v="AGROIND.LOMAS COLORADAS"/>
    <n v="555"/>
    <s v="PRODUCCIÓN, PROCESAMIENTO Y CONSERVACIÓN DE CARNE Y PRODUCTOS CÁRNICOS"/>
    <x v="13"/>
    <n v="186"/>
    <s v="Aluminio"/>
    <n v="8.386565E-2"/>
    <x v="1"/>
    <s v="DS90/2000 del MINSEGPRES"/>
    <s v="San Pedro de la Paz"/>
    <s v="Concepción"/>
    <x v="0"/>
    <n v="665732"/>
    <n v="5916608"/>
    <n v="18"/>
    <s v="Tabla 5"/>
    <s v="Mar"/>
    <x v="8"/>
  </r>
  <r>
    <s v="AGROINDUSTRIAS LOMAS COLORADAS LTDA"/>
    <s v="AGROIND.LOMAS COLORADAS"/>
    <n v="555"/>
    <s v="PRODUCCIÓN, PROCESAMIENTO Y CONSERVACIÓN DE CARNE Y PRODUCTOS CÁRNICOS"/>
    <x v="13"/>
    <n v="186"/>
    <s v="Boro"/>
    <n v="1.3860000000000001E-3"/>
    <x v="1"/>
    <s v="DS90/2000 del MINSEGPRES"/>
    <s v="San Pedro de la Paz"/>
    <s v="Concepción"/>
    <x v="0"/>
    <n v="665732"/>
    <n v="5916608"/>
    <n v="18"/>
    <s v="Tabla 5"/>
    <s v="Mar"/>
    <x v="9"/>
  </r>
  <r>
    <s v="AGROINDUSTRIAS LOMAS COLORADAS LTDA"/>
    <s v="AGROIND.LOMAS COLORADAS"/>
    <n v="555"/>
    <s v="PRODUCCIÓN, PROCESAMIENTO Y CONSERVACIÓN DE CARNE Y PRODUCTOS CÁRNICOS"/>
    <x v="13"/>
    <n v="186"/>
    <s v="Cobre"/>
    <n v="6.1653899999999998E-3"/>
    <x v="1"/>
    <s v="DS90/2000 del MINSEGPRES"/>
    <s v="San Pedro de la Paz"/>
    <s v="Concepción"/>
    <x v="0"/>
    <n v="665732"/>
    <n v="5916608"/>
    <n v="18"/>
    <s v="Tabla 5"/>
    <s v="Mar"/>
    <x v="8"/>
  </r>
  <r>
    <s v="AGROINDUSTRIAS LOMAS COLORADAS LTDA"/>
    <s v="AGROIND.LOMAS COLORADAS"/>
    <n v="555"/>
    <s v="PRODUCCIÓN, PROCESAMIENTO Y CONSERVACIÓN DE CARNE Y PRODUCTOS CÁRNICOS"/>
    <x v="13"/>
    <n v="186"/>
    <s v="Cromo Total"/>
    <n v="6.1435000000000005E-4"/>
    <x v="1"/>
    <s v="DS90/2000 del MINSEGPRES"/>
    <s v="San Pedro de la Paz"/>
    <s v="Concepción"/>
    <x v="0"/>
    <n v="665732"/>
    <n v="5916608"/>
    <n v="18"/>
    <s v="Tabla 5"/>
    <s v="Mar"/>
    <x v="8"/>
  </r>
  <r>
    <s v="AGROINDUSTRIAS LOMAS COLORADAS LTDA"/>
    <s v="AGROIND.LOMAS COLORADAS"/>
    <n v="555"/>
    <s v="PRODUCCIÓN, PROCESAMIENTO Y CONSERVACIÓN DE CARNE Y PRODUCTOS CÁRNICOS"/>
    <x v="13"/>
    <n v="186"/>
    <s v="Fluoruros"/>
    <n v="1.3811159999999999E-2"/>
    <x v="1"/>
    <s v="DS90/2000 del MINSEGPRES"/>
    <s v="San Pedro de la Paz"/>
    <s v="Concepción"/>
    <x v="0"/>
    <n v="665732"/>
    <n v="5916608"/>
    <n v="18"/>
    <s v="Tabla 5"/>
    <s v="Mar"/>
    <x v="6"/>
  </r>
  <r>
    <s v="AGROINDUSTRIAS LOMAS COLORADAS LTDA"/>
    <s v="AGROIND.LOMAS COLORADAS"/>
    <n v="555"/>
    <s v="PRODUCCIÓN, PROCESAMIENTO Y CONSERVACIÓN DE CARNE Y PRODUCTOS CÁRNICOS"/>
    <x v="13"/>
    <n v="186"/>
    <s v="Fósforo Total"/>
    <n v="1.8216E-2"/>
    <x v="1"/>
    <s v="DS90/2000 del MINSEGPRES"/>
    <s v="San Pedro de la Paz"/>
    <s v="Concepción"/>
    <x v="0"/>
    <n v="665732"/>
    <n v="5916608"/>
    <n v="18"/>
    <s v="Tabla 5"/>
    <s v="Mar"/>
    <x v="5"/>
  </r>
  <r>
    <s v="AGROINDUSTRIAS LOMAS COLORADAS LTDA"/>
    <s v="AGROIND.LOMAS COLORADAS"/>
    <n v="555"/>
    <s v="PRODUCCIÓN, PROCESAMIENTO Y CONSERVACIÓN DE CARNE Y PRODUCTOS CÁRNICOS"/>
    <x v="13"/>
    <n v="186"/>
    <s v="Hierro / hierro disuelto"/>
    <n v="5.0489999999999997E-4"/>
    <x v="1"/>
    <s v="DS90/2000 del MINSEGPRES"/>
    <s v="San Pedro de la Paz"/>
    <s v="Concepción"/>
    <x v="0"/>
    <n v="665732"/>
    <n v="5916608"/>
    <n v="18"/>
    <s v="Tabla 5"/>
    <s v="Mar"/>
    <x v="10"/>
  </r>
  <r>
    <s v="AGROINDUSTRIAS LOMAS COLORADAS LTDA"/>
    <s v="AGROIND.LOMAS COLORADAS"/>
    <n v="555"/>
    <s v="PRODUCCIÓN, PROCESAMIENTO Y CONSERVACIÓN DE CARNE Y PRODUCTOS CÁRNICOS"/>
    <x v="13"/>
    <n v="186"/>
    <s v="Manganeso"/>
    <n v="7.11117E-2"/>
    <x v="1"/>
    <s v="DS90/2000 del MINSEGPRES"/>
    <s v="San Pedro de la Paz"/>
    <s v="Concepción"/>
    <x v="0"/>
    <n v="665732"/>
    <n v="5916608"/>
    <n v="18"/>
    <s v="Tabla 5"/>
    <s v="Mar"/>
    <x v="8"/>
  </r>
  <r>
    <s v="AGROINDUSTRIAS LOMAS COLORADAS LTDA"/>
    <s v="AGROIND.LOMAS COLORADAS"/>
    <n v="555"/>
    <s v="PRODUCCIÓN, PROCESAMIENTO Y CONSERVACIÓN DE CARNE Y PRODUCTOS CÁRNICOS"/>
    <x v="13"/>
    <n v="186"/>
    <s v="Plomo"/>
    <n v="1.2702799999999999E-3"/>
    <x v="1"/>
    <s v="DS90/2000 del MINSEGPRES"/>
    <s v="San Pedro de la Paz"/>
    <s v="Concepción"/>
    <x v="0"/>
    <n v="665732"/>
    <n v="5916608"/>
    <n v="18"/>
    <s v="Tabla 5"/>
    <s v="Mar"/>
    <x v="8"/>
  </r>
  <r>
    <s v="AGROINDUSTRIAS LOMAS COLORADAS LTDA"/>
    <s v="AGROIND.LOMAS COLORADAS"/>
    <n v="555"/>
    <s v="PRODUCCIÓN, PROCESAMIENTO Y CONSERVACIÓN DE CARNE Y PRODUCTOS CÁRNICOS"/>
    <x v="13"/>
    <n v="186"/>
    <s v="Sólidos suspendidos totales"/>
    <n v="5.1723100000000004"/>
    <x v="1"/>
    <s v="DS90/2000 del MINSEGPRES"/>
    <s v="San Pedro de la Paz"/>
    <s v="Concepción"/>
    <x v="0"/>
    <n v="665732"/>
    <n v="5916608"/>
    <n v="18"/>
    <s v="Tabla 5"/>
    <s v="Mar"/>
    <x v="2"/>
  </r>
  <r>
    <s v="AGROINDUSTRIAS LOMAS COLORADAS LTDA"/>
    <s v="AGROIND.LOMAS COLORADAS"/>
    <n v="555"/>
    <s v="PRODUCCIÓN, PROCESAMIENTO Y CONSERVACIÓN DE CARNE Y PRODUCTOS CÁRNICOS"/>
    <x v="13"/>
    <n v="186"/>
    <s v="Sustancias Activas de Azul de Metileno"/>
    <n v="1.6998300000000001E-2"/>
    <x v="1"/>
    <s v="DS90/2000 del MINSEGPRES"/>
    <s v="San Pedro de la Paz"/>
    <s v="Concepción"/>
    <x v="0"/>
    <n v="665732"/>
    <n v="5916608"/>
    <n v="18"/>
    <s v="Tabla 5"/>
    <s v="Mar"/>
    <x v="7"/>
  </r>
  <r>
    <s v="AGROINDUSTRIAS LOMAS COLORADAS LTDA"/>
    <s v="AGROIND.LOMAS COLORADAS"/>
    <n v="555"/>
    <s v="PRODUCCIÓN, PROCESAMIENTO Y CONSERVACIÓN DE CARNE Y PRODUCTOS CÁRNICOS"/>
    <x v="13"/>
    <n v="186"/>
    <s v="Zinc"/>
    <n v="4.56742E-3"/>
    <x v="1"/>
    <s v="DS90/2000 del MINSEGPRES"/>
    <s v="San Pedro de la Paz"/>
    <s v="Concepción"/>
    <x v="0"/>
    <n v="665732"/>
    <n v="5916608"/>
    <n v="18"/>
    <s v="Tabla 5"/>
    <s v="Mar"/>
    <x v="8"/>
  </r>
  <r>
    <s v="CIA SIDERURGICA HUACHIPATO S A"/>
    <s v="COMPAÑÍA SIDERÚRGICA HUACHIPATO"/>
    <n v="633"/>
    <s v="INDUSTRIAS BÁSICAS DE HIERRO Y ACERO"/>
    <x v="7"/>
    <n v="191"/>
    <s v="Aluminio"/>
    <n v="7.8312520220000001"/>
    <x v="1"/>
    <s v="DS90/2000 del MINSEGPRES"/>
    <s v="Talcahuano"/>
    <s v="Concepción"/>
    <x v="0"/>
    <n v="667342"/>
    <n v="5931035"/>
    <n v="18"/>
    <s v="Tabla 5"/>
    <s v="Mar"/>
    <x v="8"/>
  </r>
  <r>
    <s v="CIA SIDERURGICA HUACHIPATO S A"/>
    <s v="COMPAÑÍA SIDERÚRGICA HUACHIPATO"/>
    <n v="633"/>
    <s v="INDUSTRIAS BÁSICAS DE HIERRO Y ACERO"/>
    <x v="7"/>
    <n v="191"/>
    <s v="Hierro / hierro disuelto"/>
    <n v="2.8449049419999999"/>
    <x v="1"/>
    <s v="DS90/2000 del MINSEGPRES"/>
    <s v="Talcahuano"/>
    <s v="Concepción"/>
    <x v="0"/>
    <n v="667342"/>
    <n v="5931035"/>
    <n v="18"/>
    <s v="Tabla 5"/>
    <s v="Mar"/>
    <x v="10"/>
  </r>
  <r>
    <s v="CIA SIDERURGICA HUACHIPATO S A"/>
    <s v="COMPAÑÍA SIDERÚRGICA HUACHIPATO"/>
    <n v="633"/>
    <s v="INDUSTRIAS BÁSICAS DE HIERRO Y ACERO"/>
    <x v="7"/>
    <n v="191"/>
    <s v="Manganeso"/>
    <n v="0.704922944"/>
    <x v="1"/>
    <s v="DS90/2000 del MINSEGPRES"/>
    <s v="Talcahuano"/>
    <s v="Concepción"/>
    <x v="0"/>
    <n v="667342"/>
    <n v="5931035"/>
    <n v="18"/>
    <s v="Tabla 5"/>
    <s v="Mar"/>
    <x v="8"/>
  </r>
  <r>
    <s v="CIA SIDERURGICA HUACHIPATO S A"/>
    <s v="COMPAÑÍA SIDERÚRGICA HUACHIPATO"/>
    <n v="633"/>
    <s v="INDUSTRIAS BÁSICAS DE HIERRO Y ACERO"/>
    <x v="7"/>
    <n v="191"/>
    <s v="Sólidos suspendidos totales"/>
    <n v="481.55564600000002"/>
    <x v="1"/>
    <s v="DS90/2000 del MINSEGPRES"/>
    <s v="Talcahuano"/>
    <s v="Concepción"/>
    <x v="0"/>
    <n v="667342"/>
    <n v="5931035"/>
    <n v="18"/>
    <s v="Tabla 5"/>
    <s v="Mar"/>
    <x v="2"/>
  </r>
  <r>
    <s v="CIA SIDERURGICA HUACHIPATO S A"/>
    <s v="COMPAÑÍA SIDERÚRGICA HUACHIPATO"/>
    <n v="633"/>
    <s v="INDUSTRIAS BÁSICAS DE HIERRO Y ACERO"/>
    <x v="7"/>
    <n v="191"/>
    <s v="Zinc"/>
    <n v="0.99444437399999996"/>
    <x v="1"/>
    <s v="DS90/2000 del MINSEGPRES"/>
    <s v="Talcahuano"/>
    <s v="Concepción"/>
    <x v="0"/>
    <n v="667342"/>
    <n v="5931035"/>
    <n v="18"/>
    <s v="Tabla 5"/>
    <s v="Mar"/>
    <x v="8"/>
  </r>
  <r>
    <s v="CIA SIDERURGICA HUACHIPATO S A"/>
    <s v="COMPAÑÍA SIDERÚRGICA HUACHIPATO"/>
    <n v="633"/>
    <s v="INDUSTRIAS BÁSICAS DE HIERRO Y ACERO"/>
    <x v="7"/>
    <n v="192"/>
    <s v="Aluminio"/>
    <n v="6.2076088360000004"/>
    <x v="1"/>
    <s v="DS90/2000 del MINSEGPRES"/>
    <s v="Talcahuano"/>
    <s v="Concepción"/>
    <x v="0"/>
    <n v="667342"/>
    <n v="5931035"/>
    <n v="18"/>
    <s v="Tabla 5"/>
    <s v="Mar"/>
    <x v="8"/>
  </r>
  <r>
    <s v="CIA SIDERURGICA HUACHIPATO S A"/>
    <s v="COMPAÑÍA SIDERÚRGICA HUACHIPATO"/>
    <n v="633"/>
    <s v="INDUSTRIAS BÁSICAS DE HIERRO Y ACERO"/>
    <x v="7"/>
    <n v="192"/>
    <s v="Arsénico"/>
    <n v="0.15873329999999999"/>
    <x v="1"/>
    <s v="DS90/2000 del MINSEGPRES"/>
    <s v="Talcahuano"/>
    <s v="Concepción"/>
    <x v="0"/>
    <n v="667342"/>
    <n v="5931035"/>
    <n v="18"/>
    <s v="Tabla 5"/>
    <s v="Mar"/>
    <x v="8"/>
  </r>
  <r>
    <s v="CIA SIDERURGICA HUACHIPATO S A"/>
    <s v="COMPAÑÍA SIDERÚRGICA HUACHIPATO"/>
    <n v="633"/>
    <s v="INDUSTRIAS BÁSICAS DE HIERRO Y ACERO"/>
    <x v="7"/>
    <n v="192"/>
    <s v="Cobre"/>
    <n v="0.395164132"/>
    <x v="1"/>
    <s v="DS90/2000 del MINSEGPRES"/>
    <s v="Talcahuano"/>
    <s v="Concepción"/>
    <x v="0"/>
    <n v="667342"/>
    <n v="5931035"/>
    <n v="18"/>
    <s v="Tabla 5"/>
    <s v="Mar"/>
    <x v="8"/>
  </r>
  <r>
    <s v="CIA SIDERURGICA HUACHIPATO S A"/>
    <s v="COMPAÑÍA SIDERÚRGICA HUACHIPATO"/>
    <n v="633"/>
    <s v="INDUSTRIAS BÁSICAS DE HIERRO Y ACERO"/>
    <x v="7"/>
    <n v="192"/>
    <s v="Hierro / hierro disuelto"/>
    <n v="4.3592059279999997"/>
    <x v="1"/>
    <s v="DS90/2000 del MINSEGPRES"/>
    <s v="Talcahuano"/>
    <s v="Concepción"/>
    <x v="0"/>
    <n v="667342"/>
    <n v="5931035"/>
    <n v="18"/>
    <s v="Tabla 5"/>
    <s v="Mar"/>
    <x v="10"/>
  </r>
  <r>
    <s v="CIA SIDERURGICA HUACHIPATO S A"/>
    <s v="COMPAÑÍA SIDERÚRGICA HUACHIPATO"/>
    <n v="633"/>
    <s v="INDUSTRIAS BÁSICAS DE HIERRO Y ACERO"/>
    <x v="7"/>
    <n v="192"/>
    <s v="Manganeso"/>
    <n v="6.3524152120000004"/>
    <x v="1"/>
    <s v="DS90/2000 del MINSEGPRES"/>
    <s v="Talcahuano"/>
    <s v="Concepción"/>
    <x v="0"/>
    <n v="667342"/>
    <n v="5931035"/>
    <n v="18"/>
    <s v="Tabla 5"/>
    <s v="Mar"/>
    <x v="8"/>
  </r>
  <r>
    <s v="CIA SIDERURGICA HUACHIPATO S A"/>
    <s v="COMPAÑÍA SIDERÚRGICA HUACHIPATO"/>
    <n v="633"/>
    <s v="INDUSTRIAS BÁSICAS DE HIERRO Y ACERO"/>
    <x v="7"/>
    <n v="192"/>
    <s v="Sólidos suspendidos totales"/>
    <n v="768.38515600000005"/>
    <x v="1"/>
    <s v="DS90/2000 del MINSEGPRES"/>
    <s v="Talcahuano"/>
    <s v="Concepción"/>
    <x v="0"/>
    <n v="667342"/>
    <n v="5931035"/>
    <n v="18"/>
    <s v="Tabla 5"/>
    <s v="Mar"/>
    <x v="2"/>
  </r>
  <r>
    <s v="CIA SIDERURGICA HUACHIPATO S A"/>
    <s v="COMPAÑÍA SIDERÚRGICA HUACHIPATO"/>
    <n v="633"/>
    <s v="INDUSTRIAS BÁSICAS DE HIERRO Y ACERO"/>
    <x v="7"/>
    <n v="192"/>
    <s v="Zinc"/>
    <n v="31.737012977999999"/>
    <x v="1"/>
    <s v="DS90/2000 del MINSEGPRES"/>
    <s v="Talcahuano"/>
    <s v="Concepción"/>
    <x v="0"/>
    <n v="667342"/>
    <n v="5931035"/>
    <n v="18"/>
    <s v="Tabla 5"/>
    <s v="Mar"/>
    <x v="8"/>
  </r>
  <r>
    <s v="CIA SIDERURGICA HUACHIPATO S A"/>
    <s v="COMPAÑÍA SIDERÚRGICA HUACHIPATO"/>
    <n v="633"/>
    <s v="INDUSTRIAS BÁSICAS DE HIERRO Y ACERO"/>
    <x v="7"/>
    <n v="193"/>
    <s v="Aluminio"/>
    <n v="3.0571725359999999"/>
    <x v="1"/>
    <s v="DS90/2000 del MINSEGPRES"/>
    <s v="Talcahuano"/>
    <s v="Concepción"/>
    <x v="0"/>
    <n v="667342"/>
    <n v="5931035"/>
    <n v="18"/>
    <s v="Tabla 5"/>
    <s v="Mar"/>
    <x v="8"/>
  </r>
  <r>
    <s v="CIA SIDERURGICA HUACHIPATO S A"/>
    <s v="COMPAÑÍA SIDERÚRGICA HUACHIPATO"/>
    <n v="633"/>
    <s v="INDUSTRIAS BÁSICAS DE HIERRO Y ACERO"/>
    <x v="7"/>
    <n v="193"/>
    <s v="Arsénico"/>
    <n v="8.6212720000000007E-2"/>
    <x v="1"/>
    <s v="DS90/2000 del MINSEGPRES"/>
    <s v="Talcahuano"/>
    <s v="Concepción"/>
    <x v="0"/>
    <n v="667342"/>
    <n v="5931035"/>
    <n v="18"/>
    <s v="Tabla 5"/>
    <s v="Mar"/>
    <x v="8"/>
  </r>
  <r>
    <s v="CIA SIDERURGICA HUACHIPATO S A"/>
    <s v="COMPAÑÍA SIDERÚRGICA HUACHIPATO"/>
    <n v="633"/>
    <s v="INDUSTRIAS BÁSICAS DE HIERRO Y ACERO"/>
    <x v="7"/>
    <n v="193"/>
    <s v="Hierro / hierro disuelto"/>
    <n v="1.879387092"/>
    <x v="1"/>
    <s v="DS90/2000 del MINSEGPRES"/>
    <s v="Talcahuano"/>
    <s v="Concepción"/>
    <x v="0"/>
    <n v="667342"/>
    <n v="5931035"/>
    <n v="18"/>
    <s v="Tabla 5"/>
    <s v="Mar"/>
    <x v="10"/>
  </r>
  <r>
    <s v="CIA SIDERURGICA HUACHIPATO S A"/>
    <s v="COMPAÑÍA SIDERÚRGICA HUACHIPATO"/>
    <n v="633"/>
    <s v="INDUSTRIAS BÁSICAS DE HIERRO Y ACERO"/>
    <x v="7"/>
    <n v="193"/>
    <s v="Manganeso"/>
    <n v="0.73750747400000005"/>
    <x v="1"/>
    <s v="DS90/2000 del MINSEGPRES"/>
    <s v="Talcahuano"/>
    <s v="Concepción"/>
    <x v="0"/>
    <n v="667342"/>
    <n v="5931035"/>
    <n v="18"/>
    <s v="Tabla 5"/>
    <s v="Mar"/>
    <x v="8"/>
  </r>
  <r>
    <s v="CIA SIDERURGICA HUACHIPATO S A"/>
    <s v="COMPAÑÍA SIDERÚRGICA HUACHIPATO"/>
    <n v="633"/>
    <s v="INDUSTRIAS BÁSICAS DE HIERRO Y ACERO"/>
    <x v="7"/>
    <n v="193"/>
    <s v="Sólidos suspendidos totales"/>
    <n v="437.42149000000001"/>
    <x v="1"/>
    <s v="DS90/2000 del MINSEGPRES"/>
    <s v="Talcahuano"/>
    <s v="Concepción"/>
    <x v="0"/>
    <n v="667342"/>
    <n v="5931035"/>
    <n v="18"/>
    <s v="Tabla 5"/>
    <s v="Mar"/>
    <x v="2"/>
  </r>
  <r>
    <s v="CIA SIDERURGICA HUACHIPATO S A"/>
    <s v="COMPAÑÍA SIDERÚRGICA HUACHIPATO"/>
    <n v="633"/>
    <s v="INDUSTRIAS BÁSICAS DE HIERRO Y ACERO"/>
    <x v="7"/>
    <n v="193"/>
    <s v="Zinc"/>
    <n v="0.83865304600000001"/>
    <x v="1"/>
    <s v="DS90/2000 del MINSEGPRES"/>
    <s v="Talcahuano"/>
    <s v="Concepción"/>
    <x v="0"/>
    <n v="667342"/>
    <n v="5931035"/>
    <n v="18"/>
    <s v="Tabla 5"/>
    <s v="Mar"/>
    <x v="8"/>
  </r>
  <r>
    <s v="SOC PESQUERA LANDES SOCIEDAD ANONIMA"/>
    <s v="PESQUERA LANDES ISLA ROCUANT"/>
    <n v="669"/>
    <s v="ELABORACIÓN Y CONSERVACIÓN DE PESCADO Y PRODUCTO DE PESCADO"/>
    <x v="3"/>
    <n v="174"/>
    <s v="Aceites y grasas"/>
    <n v="22.163679999999999"/>
    <x v="1"/>
    <s v="DS90/2000 del MINSEGPRES"/>
    <s v="Talcahuano"/>
    <s v="Concepción"/>
    <x v="0"/>
    <n v="669341"/>
    <n v="5933563"/>
    <n v="18"/>
    <s v="Tabla 5"/>
    <s v="Mar"/>
    <x v="3"/>
  </r>
  <r>
    <s v="SOC PESQUERA LANDES SOCIEDAD ANONIMA"/>
    <s v="PESQUERA LANDES ISLA ROCUANT"/>
    <n v="669"/>
    <s v="ELABORACIÓN Y CONSERVACIÓN DE PESCADO Y PRODUCTO DE PESCADO"/>
    <x v="3"/>
    <n v="174"/>
    <s v="Aluminio"/>
    <n v="0.33211639999999998"/>
    <x v="1"/>
    <s v="DS90/2000 del MINSEGPRES"/>
    <s v="Talcahuano"/>
    <s v="Concepción"/>
    <x v="0"/>
    <n v="669341"/>
    <n v="5933563"/>
    <n v="18"/>
    <s v="Tabla 5"/>
    <s v="Mar"/>
    <x v="8"/>
  </r>
  <r>
    <s v="SOC PESQUERA LANDES SOCIEDAD ANONIMA"/>
    <s v="PESQUERA LANDES ISLA ROCUANT"/>
    <n v="669"/>
    <s v="ELABORACIÓN Y CONSERVACIÓN DE PESCADO Y PRODUCTO DE PESCADO"/>
    <x v="3"/>
    <n v="174"/>
    <s v="Arsénico"/>
    <n v="3.9670400000000001E-2"/>
    <x v="1"/>
    <s v="DS90/2000 del MINSEGPRES"/>
    <s v="Talcahuano"/>
    <s v="Concepción"/>
    <x v="0"/>
    <n v="669341"/>
    <n v="5933563"/>
    <n v="18"/>
    <s v="Tabla 5"/>
    <s v="Mar"/>
    <x v="8"/>
  </r>
  <r>
    <s v="SOC PESQUERA LANDES SOCIEDAD ANONIMA"/>
    <s v="PESQUERA LANDES ISLA ROCUANT"/>
    <n v="669"/>
    <s v="ELABORACIÓN Y CONSERVACIÓN DE PESCADO Y PRODUCTO DE PESCADO"/>
    <x v="3"/>
    <n v="174"/>
    <s v="Boro"/>
    <n v="0.92547840000000003"/>
    <x v="1"/>
    <s v="DS90/2000 del MINSEGPRES"/>
    <s v="Talcahuano"/>
    <s v="Concepción"/>
    <x v="0"/>
    <n v="669341"/>
    <n v="5933563"/>
    <n v="18"/>
    <s v="Tabla 5"/>
    <s v="Mar"/>
    <x v="9"/>
  </r>
  <r>
    <s v="SOC PESQUERA LANDES SOCIEDAD ANONIMA"/>
    <s v="PESQUERA LANDES ISLA ROCUANT"/>
    <n v="669"/>
    <s v="ELABORACIÓN Y CONSERVACIÓN DE PESCADO Y PRODUCTO DE PESCADO"/>
    <x v="3"/>
    <n v="174"/>
    <s v="Cloruros"/>
    <n v="3314.9423999999999"/>
    <x v="1"/>
    <s v="DS90/2000 del MINSEGPRES"/>
    <s v="Talcahuano"/>
    <s v="Concepción"/>
    <x v="0"/>
    <n v="669341"/>
    <n v="5933563"/>
    <n v="18"/>
    <s v="Tabla 5"/>
    <s v="Mar"/>
    <x v="1"/>
  </r>
  <r>
    <s v="SOC PESQUERA LANDES SOCIEDAD ANONIMA"/>
    <s v="PESQUERA LANDES ISLA ROCUANT"/>
    <n v="669"/>
    <s v="ELABORACIÓN Y CONSERVACIÓN DE PESCADO Y PRODUCTO DE PESCADO"/>
    <x v="3"/>
    <n v="174"/>
    <s v="Cobre"/>
    <n v="4.5399200000000001E-2"/>
    <x v="1"/>
    <s v="DS90/2000 del MINSEGPRES"/>
    <s v="Talcahuano"/>
    <s v="Concepción"/>
    <x v="0"/>
    <n v="669341"/>
    <n v="5933563"/>
    <n v="18"/>
    <s v="Tabla 5"/>
    <s v="Mar"/>
    <x v="8"/>
  </r>
  <r>
    <s v="SOC PESQUERA LANDES SOCIEDAD ANONIMA"/>
    <s v="PESQUERA LANDES ISLA ROCUANT"/>
    <n v="669"/>
    <s v="ELABORACIÓN Y CONSERVACIÓN DE PESCADO Y PRODUCTO DE PESCADO"/>
    <x v="3"/>
    <n v="174"/>
    <s v="Cromo hexavalente"/>
    <n v="4.8663999999999999E-2"/>
    <x v="1"/>
    <s v="DS90/2000 del MINSEGPRES"/>
    <s v="Talcahuano"/>
    <s v="Concepción"/>
    <x v="0"/>
    <n v="669341"/>
    <n v="5933563"/>
    <n v="18"/>
    <s v="Tabla 5"/>
    <s v="Mar"/>
    <x v="8"/>
  </r>
  <r>
    <s v="SOC PESQUERA LANDES SOCIEDAD ANONIMA"/>
    <s v="PESQUERA LANDES ISLA ROCUANT"/>
    <n v="669"/>
    <s v="ELABORACIÓN Y CONSERVACIÓN DE PESCADO Y PRODUCTO DE PESCADO"/>
    <x v="3"/>
    <n v="174"/>
    <s v="Cromo Total"/>
    <n v="1.2196800000000001E-2"/>
    <x v="1"/>
    <s v="DS90/2000 del MINSEGPRES"/>
    <s v="Talcahuano"/>
    <s v="Concepción"/>
    <x v="0"/>
    <n v="669341"/>
    <n v="5933563"/>
    <n v="18"/>
    <s v="Tabla 5"/>
    <s v="Mar"/>
    <x v="8"/>
  </r>
  <r>
    <s v="SOC PESQUERA LANDES SOCIEDAD ANONIMA"/>
    <s v="PESQUERA LANDES ISLA ROCUANT"/>
    <n v="669"/>
    <s v="ELABORACIÓN Y CONSERVACIÓN DE PESCADO Y PRODUCTO DE PESCADO"/>
    <x v="3"/>
    <n v="174"/>
    <s v="Hidrocarburos fijos"/>
    <n v="0.18479999999999999"/>
    <x v="1"/>
    <s v="DS90/2000 del MINSEGPRES"/>
    <s v="Talcahuano"/>
    <s v="Concepción"/>
    <x v="0"/>
    <n v="669341"/>
    <n v="5933563"/>
    <n v="18"/>
    <s v="Tabla 5"/>
    <s v="Mar"/>
    <x v="4"/>
  </r>
  <r>
    <s v="SOC PESQUERA LANDES SOCIEDAD ANONIMA"/>
    <s v="PESQUERA LANDES ISLA ROCUANT"/>
    <n v="669"/>
    <s v="ELABORACIÓN Y CONSERVACIÓN DE PESCADO Y PRODUCTO DE PESCADO"/>
    <x v="3"/>
    <n v="174"/>
    <s v="Hidrocarburos totales"/>
    <n v="2.4331999999999998"/>
    <x v="1"/>
    <s v="DS90/2000 del MINSEGPRES"/>
    <s v="Talcahuano"/>
    <s v="Concepción"/>
    <x v="0"/>
    <n v="669341"/>
    <n v="5933563"/>
    <n v="18"/>
    <s v="Tabla 5"/>
    <s v="Mar"/>
    <x v="4"/>
  </r>
  <r>
    <s v="SOC PESQUERA LANDES SOCIEDAD ANONIMA"/>
    <s v="PESQUERA LANDES ISLA ROCUANT"/>
    <n v="669"/>
    <s v="ELABORACIÓN Y CONSERVACIÓN DE PESCADO Y PRODUCTO DE PESCADO"/>
    <x v="3"/>
    <n v="174"/>
    <s v="Nitrógeno Total Kjeldahl"/>
    <n v="5.1744000000000003"/>
    <x v="1"/>
    <s v="DS90/2000 del MINSEGPRES"/>
    <s v="Talcahuano"/>
    <s v="Concepción"/>
    <x v="0"/>
    <n v="669341"/>
    <n v="5933563"/>
    <n v="18"/>
    <s v="Tabla 5"/>
    <s v="Mar"/>
    <x v="5"/>
  </r>
  <r>
    <s v="SOC PESQUERA LANDES SOCIEDAD ANONIMA"/>
    <s v="PESQUERA LANDES ISLA ROCUANT"/>
    <n v="669"/>
    <s v="ELABORACIÓN Y CONSERVACIÓN DE PESCADO Y PRODUCTO DE PESCADO"/>
    <x v="3"/>
    <n v="174"/>
    <s v="Sólidos suspendidos totales"/>
    <n v="185.57"/>
    <x v="1"/>
    <s v="DS90/2000 del MINSEGPRES"/>
    <s v="Talcahuano"/>
    <s v="Concepción"/>
    <x v="0"/>
    <n v="669341"/>
    <n v="5933563"/>
    <n v="18"/>
    <s v="Tabla 5"/>
    <s v="Mar"/>
    <x v="2"/>
  </r>
  <r>
    <s v="SOC PESQUERA LANDES SOCIEDAD ANONIMA"/>
    <s v="PESQUERA LANDES ISLA ROCUANT"/>
    <n v="669"/>
    <s v="ELABORACIÓN Y CONSERVACIÓN DE PESCADO Y PRODUCTO DE PESCADO"/>
    <x v="3"/>
    <n v="174"/>
    <s v="Sulfatos"/>
    <n v="447.5856"/>
    <x v="1"/>
    <s v="DS90/2000 del MINSEGPRES"/>
    <s v="Talcahuano"/>
    <s v="Concepción"/>
    <x v="0"/>
    <n v="669341"/>
    <n v="5933563"/>
    <n v="18"/>
    <s v="Tabla 5"/>
    <s v="Mar"/>
    <x v="0"/>
  </r>
  <r>
    <s v="SOC PESQUERA LANDES SOCIEDAD ANONIMA"/>
    <s v="PESQUERA LANDES ISLA ROCUANT"/>
    <n v="669"/>
    <s v="ELABORACIÓN Y CONSERVACIÓN DE PESCADO Y PRODUCTO DE PESCADO"/>
    <x v="3"/>
    <n v="174"/>
    <s v="Sustancias Activas de Azul de Metileno"/>
    <n v="0.41364400000000001"/>
    <x v="1"/>
    <s v="DS90/2000 del MINSEGPRES"/>
    <s v="Talcahuano"/>
    <s v="Concepción"/>
    <x v="0"/>
    <n v="669341"/>
    <n v="5933563"/>
    <n v="18"/>
    <s v="Tabla 5"/>
    <s v="Mar"/>
    <x v="7"/>
  </r>
  <r>
    <s v="CONSERVAS Y CONGELADOS Y CIA LIMITADA"/>
    <s v="CONSERVAS Y CONGELADOS S.A."/>
    <n v="829"/>
    <s v="ELABORACIÓN Y CONSERVACIÓN DE PESCADO Y PRODUCTO DE PESCADO"/>
    <x v="1"/>
    <n v="891"/>
    <s v="Aceites y grasas"/>
    <n v="0.20700215799999999"/>
    <x v="1"/>
    <s v="DS90/2000 del MINSEGPRES"/>
    <s v="Calbuco"/>
    <s v="Llanquihue"/>
    <x v="6"/>
    <n v="654359"/>
    <n v="5375063"/>
    <n v="18"/>
    <s v="Tabla 4"/>
    <s v="Mar"/>
    <x v="3"/>
  </r>
  <r>
    <s v="CONSERVAS Y CONGELADOS Y CIA LIMITADA"/>
    <s v="CONSERVAS Y CONGELADOS S.A."/>
    <n v="829"/>
    <s v="ELABORACIÓN Y CONSERVACIÓN DE PESCADO Y PRODUCTO DE PESCADO"/>
    <x v="1"/>
    <n v="891"/>
    <s v="Aluminio"/>
    <n v="1.8230765959999999E-2"/>
    <x v="1"/>
    <s v="DS90/2000 del MINSEGPRES"/>
    <s v="Calbuco"/>
    <s v="Llanquihue"/>
    <x v="6"/>
    <n v="654359"/>
    <n v="5375063"/>
    <n v="18"/>
    <s v="Tabla 4"/>
    <s v="Mar"/>
    <x v="8"/>
  </r>
  <r>
    <s v="CONSERVAS Y CONGELADOS Y CIA LIMITADA"/>
    <s v="CONSERVAS Y CONGELADOS S.A."/>
    <n v="829"/>
    <s v="ELABORACIÓN Y CONSERVACIÓN DE PESCADO Y PRODUCTO DE PESCADO"/>
    <x v="1"/>
    <n v="891"/>
    <s v="Cobre"/>
    <n v="1.0615267520000001E-2"/>
    <x v="1"/>
    <s v="DS90/2000 del MINSEGPRES"/>
    <s v="Calbuco"/>
    <s v="Llanquihue"/>
    <x v="6"/>
    <n v="654359"/>
    <n v="5375063"/>
    <n v="18"/>
    <s v="Tabla 4"/>
    <s v="Mar"/>
    <x v="8"/>
  </r>
  <r>
    <s v="CONSERVAS Y CONGELADOS Y CIA LIMITADA"/>
    <s v="CONSERVAS Y CONGELADOS S.A."/>
    <n v="829"/>
    <s v="ELABORACIÓN Y CONSERVACIÓN DE PESCADO Y PRODUCTO DE PESCADO"/>
    <x v="1"/>
    <n v="891"/>
    <s v="Fósforo Total"/>
    <n v="8.8535878200000001E-2"/>
    <x v="1"/>
    <s v="DS90/2000 del MINSEGPRES"/>
    <s v="Calbuco"/>
    <s v="Llanquihue"/>
    <x v="6"/>
    <n v="654359"/>
    <n v="5375063"/>
    <n v="18"/>
    <s v="Tabla 4"/>
    <s v="Mar"/>
    <x v="5"/>
  </r>
  <r>
    <s v="CONSERVAS Y CONGELADOS Y CIA LIMITADA"/>
    <s v="CONSERVAS Y CONGELADOS S.A."/>
    <n v="829"/>
    <s v="ELABORACIÓN Y CONSERVACIÓN DE PESCADO Y PRODUCTO DE PESCADO"/>
    <x v="1"/>
    <n v="891"/>
    <s v="Hierro / hierro disuelto"/>
    <n v="3.9824547180000003E-2"/>
    <x v="1"/>
    <s v="DS90/2000 del MINSEGPRES"/>
    <s v="Calbuco"/>
    <s v="Llanquihue"/>
    <x v="6"/>
    <n v="654359"/>
    <n v="5375063"/>
    <n v="18"/>
    <s v="Tabla 4"/>
    <s v="Mar"/>
    <x v="10"/>
  </r>
  <r>
    <s v="CONSERVAS Y CONGELADOS Y CIA LIMITADA"/>
    <s v="CONSERVAS Y CONGELADOS S.A."/>
    <n v="829"/>
    <s v="ELABORACIÓN Y CONSERVACIÓN DE PESCADO Y PRODUCTO DE PESCADO"/>
    <x v="1"/>
    <n v="891"/>
    <s v="Manganeso"/>
    <n v="2.7284683800000002E-3"/>
    <x v="1"/>
    <s v="DS90/2000 del MINSEGPRES"/>
    <s v="Calbuco"/>
    <s v="Llanquihue"/>
    <x v="6"/>
    <n v="654359"/>
    <n v="5375063"/>
    <n v="18"/>
    <s v="Tabla 4"/>
    <s v="Mar"/>
    <x v="8"/>
  </r>
  <r>
    <s v="CONSERVAS Y CONGELADOS Y CIA LIMITADA"/>
    <s v="CONSERVAS Y CONGELADOS S.A."/>
    <n v="829"/>
    <s v="ELABORACIÓN Y CONSERVACIÓN DE PESCADO Y PRODUCTO DE PESCADO"/>
    <x v="1"/>
    <n v="891"/>
    <s v="Nitrógeno Total Kjeldahl"/>
    <n v="0.7577316824"/>
    <x v="1"/>
    <s v="DS90/2000 del MINSEGPRES"/>
    <s v="Calbuco"/>
    <s v="Llanquihue"/>
    <x v="6"/>
    <n v="654359"/>
    <n v="5375063"/>
    <n v="18"/>
    <s v="Tabla 4"/>
    <s v="Mar"/>
    <x v="5"/>
  </r>
  <r>
    <s v="CONSERVAS Y CONGELADOS Y CIA LIMITADA"/>
    <s v="CONSERVAS Y CONGELADOS S.A."/>
    <n v="829"/>
    <s v="ELABORACIÓN Y CONSERVACIÓN DE PESCADO Y PRODUCTO DE PESCADO"/>
    <x v="1"/>
    <n v="891"/>
    <s v="Sólidos suspendidos totales"/>
    <n v="5.5579688999999997"/>
    <x v="1"/>
    <s v="DS90/2000 del MINSEGPRES"/>
    <s v="Calbuco"/>
    <s v="Llanquihue"/>
    <x v="6"/>
    <n v="654359"/>
    <n v="5375063"/>
    <n v="18"/>
    <s v="Tabla 4"/>
    <s v="Mar"/>
    <x v="2"/>
  </r>
  <r>
    <s v="CONSERVAS Y CONGELADOS Y CIA LIMITADA"/>
    <s v="CONSERVAS Y CONGELADOS S.A."/>
    <n v="829"/>
    <s v="ELABORACIÓN Y CONSERVACIÓN DE PESCADO Y PRODUCTO DE PESCADO"/>
    <x v="1"/>
    <n v="891"/>
    <s v="Sulfatos"/>
    <n v="3.9544711800000001"/>
    <x v="1"/>
    <s v="DS90/2000 del MINSEGPRES"/>
    <s v="Calbuco"/>
    <s v="Llanquihue"/>
    <x v="6"/>
    <n v="654359"/>
    <n v="5375063"/>
    <n v="18"/>
    <s v="Tabla 4"/>
    <s v="Mar"/>
    <x v="0"/>
  </r>
  <r>
    <s v="CONSERVAS Y CONGELADOS Y CIA LIMITADA"/>
    <s v="CONSERVAS Y CONGELADOS S.A."/>
    <n v="829"/>
    <s v="ELABORACIÓN Y CONSERVACIÓN DE PESCADO Y PRODUCTO DE PESCADO"/>
    <x v="1"/>
    <n v="891"/>
    <s v="Sustancias Activas de Azul de Metileno"/>
    <n v="5.2691804000000002E-3"/>
    <x v="1"/>
    <s v="DS90/2000 del MINSEGPRES"/>
    <s v="Calbuco"/>
    <s v="Llanquihue"/>
    <x v="6"/>
    <n v="654359"/>
    <n v="5375063"/>
    <n v="18"/>
    <s v="Tabla 4"/>
    <s v="Mar"/>
    <x v="7"/>
  </r>
  <r>
    <s v="CONSERVAS Y CONGELADOS Y CIA LIMITADA"/>
    <s v="CONSERVAS Y CONGELADOS S.A."/>
    <n v="829"/>
    <s v="ELABORACIÓN Y CONSERVACIÓN DE PESCADO Y PRODUCTO DE PESCADO"/>
    <x v="1"/>
    <n v="891"/>
    <s v="Zinc"/>
    <n v="5.3730492200000004E-3"/>
    <x v="1"/>
    <s v="DS90/2000 del MINSEGPRES"/>
    <s v="Calbuco"/>
    <s v="Llanquihue"/>
    <x v="6"/>
    <n v="654359"/>
    <n v="5375063"/>
    <n v="18"/>
    <s v="Tabla 4"/>
    <s v="Mar"/>
    <x v="8"/>
  </r>
  <r>
    <s v="PESQUERA Y CONSERVERA ISLA LENNOX  LIMITADA"/>
    <s v="PESQUERA Y CONSERVERA ISLA LENNOX LTDA."/>
    <n v="879"/>
    <s v="ACTIVIDAD NO BIEN ESPECIFICADA"/>
    <x v="3"/>
    <n v="230"/>
    <s v="Aceites y grasas"/>
    <n v="1.7640524000000001E-2"/>
    <x v="1"/>
    <s v="DS90/2000 del MINSEGPRES"/>
    <s v="Punta Arenas"/>
    <s v="Magallanes"/>
    <x v="4"/>
    <n v="374559"/>
    <n v="4113214"/>
    <n v="19"/>
    <s v="Tabla 5"/>
    <s v="Mar"/>
    <x v="3"/>
  </r>
  <r>
    <s v="PESQUERA Y CONSERVERA ISLA LENNOX  LIMITADA"/>
    <s v="PESQUERA Y CONSERVERA ISLA LENNOX LTDA."/>
    <n v="879"/>
    <s v="ACTIVIDAD NO BIEN ESPECIFICADA"/>
    <x v="3"/>
    <n v="230"/>
    <s v="Aluminio"/>
    <n v="7.0679303199999996E-3"/>
    <x v="1"/>
    <s v="DS90/2000 del MINSEGPRES"/>
    <s v="Punta Arenas"/>
    <s v="Magallanes"/>
    <x v="4"/>
    <n v="374559"/>
    <n v="4113214"/>
    <n v="19"/>
    <s v="Tabla 5"/>
    <s v="Mar"/>
    <x v="8"/>
  </r>
  <r>
    <s v="PESQUERA Y CONSERVERA ISLA LENNOX  LIMITADA"/>
    <s v="PESQUERA Y CONSERVERA ISLA LENNOX LTDA."/>
    <n v="879"/>
    <s v="ACTIVIDAD NO BIEN ESPECIFICADA"/>
    <x v="3"/>
    <n v="230"/>
    <s v="Fluoruros"/>
    <n v="2.3531288000000002E-3"/>
    <x v="1"/>
    <s v="DS90/2000 del MINSEGPRES"/>
    <s v="Punta Arenas"/>
    <s v="Magallanes"/>
    <x v="4"/>
    <n v="374559"/>
    <n v="4113214"/>
    <n v="19"/>
    <s v="Tabla 5"/>
    <s v="Mar"/>
    <x v="6"/>
  </r>
  <r>
    <s v="PESQUERA Y CONSERVERA ISLA LENNOX  LIMITADA"/>
    <s v="PESQUERA Y CONSERVERA ISLA LENNOX LTDA."/>
    <n v="879"/>
    <s v="ACTIVIDAD NO BIEN ESPECIFICADA"/>
    <x v="3"/>
    <n v="230"/>
    <s v="Manganeso"/>
    <n v="4.4577979600000001E-4"/>
    <x v="1"/>
    <s v="DS90/2000 del MINSEGPRES"/>
    <s v="Punta Arenas"/>
    <s v="Magallanes"/>
    <x v="4"/>
    <n v="374559"/>
    <n v="4113214"/>
    <n v="19"/>
    <s v="Tabla 5"/>
    <s v="Mar"/>
    <x v="8"/>
  </r>
  <r>
    <s v="PESQUERA Y CONSERVERA ISLA LENNOX  LIMITADA"/>
    <s v="PESQUERA Y CONSERVERA ISLA LENNOX LTDA."/>
    <n v="879"/>
    <s v="ACTIVIDAD NO BIEN ESPECIFICADA"/>
    <x v="3"/>
    <n v="230"/>
    <s v="Sólidos suspendidos totales"/>
    <n v="0.36529526000000001"/>
    <x v="1"/>
    <s v="DS90/2000 del MINSEGPRES"/>
    <s v="Punta Arenas"/>
    <s v="Magallanes"/>
    <x v="4"/>
    <n v="374559"/>
    <n v="4113214"/>
    <n v="19"/>
    <s v="Tabla 5"/>
    <s v="Mar"/>
    <x v="2"/>
  </r>
  <r>
    <s v="PESQUERA Y CONSERVERA ISLA LENNOX  LIMITADA"/>
    <s v="PESQUERA Y CONSERVERA ISLA LENNOX LTDA."/>
    <n v="879"/>
    <s v="ACTIVIDAD NO BIEN ESPECIFICADA"/>
    <x v="3"/>
    <n v="230"/>
    <s v="Sulfuros"/>
    <n v="1.028852E-3"/>
    <x v="1"/>
    <s v="DS90/2000 del MINSEGPRES"/>
    <s v="Punta Arenas"/>
    <s v="Magallanes"/>
    <x v="4"/>
    <n v="374559"/>
    <n v="4113214"/>
    <n v="19"/>
    <s v="Tabla 5"/>
    <s v="Mar"/>
    <x v="0"/>
  </r>
  <r>
    <s v="PESQUERA Y CONSERVERA ISLA LENNOX  LIMITADA"/>
    <s v="PESQUERA Y CONSERVERA ISLA LENNOX LTDA."/>
    <n v="879"/>
    <s v="ACTIVIDAD NO BIEN ESPECIFICADA"/>
    <x v="3"/>
    <n v="230"/>
    <s v="Sustancias Activas de Azul de Metileno"/>
    <n v="4.941244E-4"/>
    <x v="1"/>
    <s v="DS90/2000 del MINSEGPRES"/>
    <s v="Punta Arenas"/>
    <s v="Magallanes"/>
    <x v="4"/>
    <n v="374559"/>
    <n v="4113214"/>
    <n v="19"/>
    <s v="Tabla 5"/>
    <s v="Mar"/>
    <x v="7"/>
  </r>
  <r>
    <s v="PESQUERA Y CONSERVERA ISLA LENNOX  LIMITADA"/>
    <s v="PESQUERA Y CONSERVERA ISLA LENNOX LTDA."/>
    <n v="879"/>
    <s v="ACTIVIDAD NO BIEN ESPECIFICADA"/>
    <x v="3"/>
    <n v="230"/>
    <s v="Zinc"/>
    <n v="6.3938613200000005E-4"/>
    <x v="1"/>
    <s v="DS90/2000 del MINSEGPRES"/>
    <s v="Punta Arenas"/>
    <s v="Magallanes"/>
    <x v="4"/>
    <n v="374559"/>
    <n v="4113214"/>
    <n v="19"/>
    <s v="Tabla 5"/>
    <s v="Mar"/>
    <x v="8"/>
  </r>
  <r>
    <s v="CELULOSA ARAUCO Y CONSTITUCION S A"/>
    <s v="PLANTA CONSTITUCION"/>
    <n v="2396"/>
    <s v="FABRICACIÓN DE PRODUCTOS DE HORNOS COQUE"/>
    <x v="6"/>
    <n v="176"/>
    <s v="Aceites y grasas"/>
    <n v="205.154796"/>
    <x v="1"/>
    <s v="DS90/2000 del MINSEGPRES"/>
    <s v="Constitución"/>
    <s v="Talca"/>
    <x v="8"/>
    <n v="735130"/>
    <n v="6087753"/>
    <n v="18"/>
    <s v="Tabla 5"/>
    <s v="Mar"/>
    <x v="3"/>
  </r>
  <r>
    <s v="CELULOSA ARAUCO Y CONSTITUCION S A"/>
    <s v="PLANTA CONSTITUCION"/>
    <n v="2396"/>
    <s v="FABRICACIÓN DE PRODUCTOS DE HORNOS COQUE"/>
    <x v="6"/>
    <n v="176"/>
    <s v="Aluminio"/>
    <n v="5.3819933200000003"/>
    <x v="1"/>
    <s v="DS90/2000 del MINSEGPRES"/>
    <s v="Constitución"/>
    <s v="Talca"/>
    <x v="8"/>
    <n v="735130"/>
    <n v="6087753"/>
    <n v="18"/>
    <s v="Tabla 5"/>
    <s v="Mar"/>
    <x v="8"/>
  </r>
  <r>
    <s v="CELULOSA ARAUCO Y CONSTITUCION S A"/>
    <s v="PLANTA CONSTITUCION"/>
    <n v="2396"/>
    <s v="FABRICACIÓN DE PRODUCTOS DE HORNOS COQUE"/>
    <x v="6"/>
    <n v="176"/>
    <s v="Arsénico"/>
    <n v="1.0978660000000001E-3"/>
    <x v="1"/>
    <s v="DS90/2000 del MINSEGPRES"/>
    <s v="Constitución"/>
    <s v="Talca"/>
    <x v="8"/>
    <n v="735130"/>
    <n v="6087753"/>
    <n v="18"/>
    <s v="Tabla 5"/>
    <s v="Mar"/>
    <x v="8"/>
  </r>
  <r>
    <s v="CELULOSA ARAUCO Y CONSTITUCION S A"/>
    <s v="PLANTA CONSTITUCION"/>
    <n v="2396"/>
    <s v="FABRICACIÓN DE PRODUCTOS DE HORNOS COQUE"/>
    <x v="6"/>
    <n v="176"/>
    <s v="Cadmio"/>
    <n v="0.14653914000000001"/>
    <x v="1"/>
    <s v="DS90/2000 del MINSEGPRES"/>
    <s v="Constitución"/>
    <s v="Talca"/>
    <x v="8"/>
    <n v="735130"/>
    <n v="6087753"/>
    <n v="18"/>
    <s v="Tabla 5"/>
    <s v="Mar"/>
    <x v="8"/>
  </r>
  <r>
    <s v="CELULOSA ARAUCO Y CONSTITUCION S A"/>
    <s v="PLANTA CONSTITUCION"/>
    <n v="2396"/>
    <s v="FABRICACIÓN DE PRODUCTOS DE HORNOS COQUE"/>
    <x v="6"/>
    <n v="176"/>
    <s v="Cianuro"/>
    <n v="2.1957319999999999E-2"/>
    <x v="1"/>
    <s v="DS90/2000 del MINSEGPRES"/>
    <s v="Constitución"/>
    <s v="Talca"/>
    <x v="8"/>
    <n v="735130"/>
    <n v="6087753"/>
    <n v="18"/>
    <s v="Tabla 5"/>
    <s v="Mar"/>
    <x v="14"/>
  </r>
  <r>
    <s v="CELULOSA ARAUCO Y CONSTITUCION S A"/>
    <s v="PLANTA CONSTITUCION"/>
    <n v="2396"/>
    <s v="FABRICACIÓN DE PRODUCTOS DE HORNOS COQUE"/>
    <x v="6"/>
    <n v="176"/>
    <s v="Cobre"/>
    <n v="0.51968576"/>
    <x v="1"/>
    <s v="DS90/2000 del MINSEGPRES"/>
    <s v="Constitución"/>
    <s v="Talca"/>
    <x v="8"/>
    <n v="735130"/>
    <n v="6087753"/>
    <n v="18"/>
    <s v="Tabla 5"/>
    <s v="Mar"/>
    <x v="8"/>
  </r>
  <r>
    <s v="CELULOSA ARAUCO Y CONSTITUCION S A"/>
    <s v="PLANTA CONSTITUCION"/>
    <n v="2396"/>
    <s v="FABRICACIÓN DE PRODUCTOS DE HORNOS COQUE"/>
    <x v="6"/>
    <n v="176"/>
    <s v="Cromo hexavalente"/>
    <n v="3.2935979999999997E-2"/>
    <x v="1"/>
    <s v="DS90/2000 del MINSEGPRES"/>
    <s v="Constitución"/>
    <s v="Talca"/>
    <x v="8"/>
    <n v="735130"/>
    <n v="6087753"/>
    <n v="18"/>
    <s v="Tabla 5"/>
    <s v="Mar"/>
    <x v="8"/>
  </r>
  <r>
    <s v="CELULOSA ARAUCO Y CONSTITUCION S A"/>
    <s v="PLANTA CONSTITUCION"/>
    <n v="2396"/>
    <s v="FABRICACIÓN DE PRODUCTOS DE HORNOS COQUE"/>
    <x v="6"/>
    <n v="176"/>
    <s v="Cromo Total"/>
    <n v="0.73269569999999995"/>
    <x v="1"/>
    <s v="DS90/2000 del MINSEGPRES"/>
    <s v="Constitución"/>
    <s v="Talca"/>
    <x v="8"/>
    <n v="735130"/>
    <n v="6087753"/>
    <n v="18"/>
    <s v="Tabla 5"/>
    <s v="Mar"/>
    <x v="8"/>
  </r>
  <r>
    <s v="CELULOSA ARAUCO Y CONSTITUCION S A"/>
    <s v="PLANTA CONSTITUCION"/>
    <n v="2396"/>
    <s v="FABRICACIÓN DE PRODUCTOS DE HORNOS COQUE"/>
    <x v="6"/>
    <n v="176"/>
    <s v="Estaño"/>
    <n v="3.2935979999999997E-2"/>
    <x v="1"/>
    <s v="DS90/2000 del MINSEGPRES"/>
    <s v="Constitución"/>
    <s v="Talca"/>
    <x v="8"/>
    <n v="735130"/>
    <n v="6087753"/>
    <n v="18"/>
    <s v="Tabla 5"/>
    <s v="Mar"/>
    <x v="8"/>
  </r>
  <r>
    <s v="CELULOSA ARAUCO Y CONSTITUCION S A"/>
    <s v="PLANTA CONSTITUCION"/>
    <n v="2396"/>
    <s v="FABRICACIÓN DE PRODUCTOS DE HORNOS COQUE"/>
    <x v="6"/>
    <n v="176"/>
    <s v="Fluoruros"/>
    <n v="0.2195732"/>
    <x v="1"/>
    <s v="DS90/2000 del MINSEGPRES"/>
    <s v="Constitución"/>
    <s v="Talca"/>
    <x v="8"/>
    <n v="735130"/>
    <n v="6087753"/>
    <n v="18"/>
    <s v="Tabla 5"/>
    <s v="Mar"/>
    <x v="6"/>
  </r>
  <r>
    <s v="CELULOSA ARAUCO Y CONSTITUCION S A"/>
    <s v="PLANTA CONSTITUCION"/>
    <n v="2396"/>
    <s v="FABRICACIÓN DE PRODUCTOS DE HORNOS COQUE"/>
    <x v="6"/>
    <n v="176"/>
    <s v="Hidrocarburos totales"/>
    <n v="73.269570000000002"/>
    <x v="1"/>
    <s v="DS90/2000 del MINSEGPRES"/>
    <s v="Constitución"/>
    <s v="Talca"/>
    <x v="8"/>
    <n v="735130"/>
    <n v="6087753"/>
    <n v="18"/>
    <s v="Tabla 5"/>
    <s v="Mar"/>
    <x v="4"/>
  </r>
  <r>
    <s v="CELULOSA ARAUCO Y CONSTITUCION S A"/>
    <s v="PLANTA CONSTITUCION"/>
    <n v="2396"/>
    <s v="FABRICACIÓN DE PRODUCTOS DE HORNOS COQUE"/>
    <x v="6"/>
    <n v="176"/>
    <s v="Hidrocarburos volátiles"/>
    <n v="2.9307827999999998"/>
    <x v="1"/>
    <s v="DS90/2000 del MINSEGPRES"/>
    <s v="Constitución"/>
    <s v="Talca"/>
    <x v="8"/>
    <n v="735130"/>
    <n v="6087753"/>
    <n v="18"/>
    <s v="Tabla 5"/>
    <s v="Mar"/>
    <x v="4"/>
  </r>
  <r>
    <s v="CELULOSA ARAUCO Y CONSTITUCION S A"/>
    <s v="PLANTA CONSTITUCION"/>
    <n v="2396"/>
    <s v="FABRICACIÓN DE PRODUCTOS DE HORNOS COQUE"/>
    <x v="6"/>
    <n v="176"/>
    <s v="Índice de fenol"/>
    <n v="0.14653914000000001"/>
    <x v="1"/>
    <s v="DS90/2000 del MINSEGPRES"/>
    <s v="Constitución"/>
    <s v="Talca"/>
    <x v="8"/>
    <n v="735130"/>
    <n v="6087753"/>
    <n v="18"/>
    <s v="Tabla 5"/>
    <s v="Mar"/>
    <x v="12"/>
  </r>
  <r>
    <s v="CELULOSA ARAUCO Y CONSTITUCION S A"/>
    <s v="PLANTA CONSTITUCION"/>
    <n v="2396"/>
    <s v="FABRICACIÓN DE PRODUCTOS DE HORNOS COQUE"/>
    <x v="6"/>
    <n v="176"/>
    <s v="Manganeso"/>
    <n v="3.6866504400000002"/>
    <x v="1"/>
    <s v="DS90/2000 del MINSEGPRES"/>
    <s v="Constitución"/>
    <s v="Talca"/>
    <x v="8"/>
    <n v="735130"/>
    <n v="6087753"/>
    <n v="18"/>
    <s v="Tabla 5"/>
    <s v="Mar"/>
    <x v="8"/>
  </r>
  <r>
    <s v="CELULOSA ARAUCO Y CONSTITUCION S A"/>
    <s v="PLANTA CONSTITUCION"/>
    <n v="2396"/>
    <s v="FABRICACIÓN DE PRODUCTOS DE HORNOS COQUE"/>
    <x v="6"/>
    <n v="176"/>
    <s v="Mercurio"/>
    <n v="5.4893300000000004E-4"/>
    <x v="1"/>
    <s v="DS90/2000 del MINSEGPRES"/>
    <s v="Constitución"/>
    <s v="Talca"/>
    <x v="8"/>
    <n v="735130"/>
    <n v="6087753"/>
    <n v="18"/>
    <s v="Tabla 5"/>
    <s v="Mar"/>
    <x v="8"/>
  </r>
  <r>
    <s v="CELULOSA ARAUCO Y CONSTITUCION S A"/>
    <s v="PLANTA CONSTITUCION"/>
    <n v="2396"/>
    <s v="FABRICACIÓN DE PRODUCTOS DE HORNOS COQUE"/>
    <x v="6"/>
    <n v="176"/>
    <s v="Molibdeno"/>
    <n v="2.1957319999999999E-2"/>
    <x v="1"/>
    <s v="DS90/2000 del MINSEGPRES"/>
    <s v="Constitución"/>
    <s v="Talca"/>
    <x v="8"/>
    <n v="735130"/>
    <n v="6087753"/>
    <n v="18"/>
    <s v="Tabla 5"/>
    <s v="Mar"/>
    <x v="8"/>
  </r>
  <r>
    <s v="CELULOSA ARAUCO Y CONSTITUCION S A"/>
    <s v="PLANTA CONSTITUCION"/>
    <n v="2396"/>
    <s v="FABRICACIÓN DE PRODUCTOS DE HORNOS COQUE"/>
    <x v="6"/>
    <n v="176"/>
    <s v="Níquel"/>
    <n v="0.73269569999999995"/>
    <x v="1"/>
    <s v="DS90/2000 del MINSEGPRES"/>
    <s v="Constitución"/>
    <s v="Talca"/>
    <x v="8"/>
    <n v="735130"/>
    <n v="6087753"/>
    <n v="18"/>
    <s v="Tabla 5"/>
    <s v="Mar"/>
    <x v="8"/>
  </r>
  <r>
    <s v="CELULOSA ARAUCO Y CONSTITUCION S A"/>
    <s v="PLANTA CONSTITUCION"/>
    <n v="2396"/>
    <s v="FABRICACIÓN DE PRODUCTOS DE HORNOS COQUE"/>
    <x v="6"/>
    <n v="176"/>
    <s v="Plomo"/>
    <n v="0.43961741999999998"/>
    <x v="1"/>
    <s v="DS90/2000 del MINSEGPRES"/>
    <s v="Constitución"/>
    <s v="Talca"/>
    <x v="8"/>
    <n v="735130"/>
    <n v="6087753"/>
    <n v="18"/>
    <s v="Tabla 5"/>
    <s v="Mar"/>
    <x v="8"/>
  </r>
  <r>
    <s v="CELULOSA ARAUCO Y CONSTITUCION S A"/>
    <s v="PLANTA CONSTITUCION"/>
    <n v="2396"/>
    <s v="FABRICACIÓN DE PRODUCTOS DE HORNOS COQUE"/>
    <x v="6"/>
    <n v="176"/>
    <s v="Selenio"/>
    <n v="1.0978660000000001E-3"/>
    <x v="1"/>
    <s v="DS90/2000 del MINSEGPRES"/>
    <s v="Constitución"/>
    <s v="Talca"/>
    <x v="8"/>
    <n v="735130"/>
    <n v="6087753"/>
    <n v="18"/>
    <s v="Tabla 5"/>
    <s v="Mar"/>
    <x v="13"/>
  </r>
  <r>
    <s v="CELULOSA ARAUCO Y CONSTITUCION S A"/>
    <s v="PLANTA CONSTITUCION"/>
    <n v="2396"/>
    <s v="FABRICACIÓN DE PRODUCTOS DE HORNOS COQUE"/>
    <x v="6"/>
    <n v="176"/>
    <s v="Sólidos suspendidos totales"/>
    <n v="230.453014"/>
    <x v="1"/>
    <s v="DS90/2000 del MINSEGPRES"/>
    <s v="Constitución"/>
    <s v="Talca"/>
    <x v="8"/>
    <n v="735130"/>
    <n v="6087753"/>
    <n v="18"/>
    <s v="Tabla 5"/>
    <s v="Mar"/>
    <x v="2"/>
  </r>
  <r>
    <s v="CELULOSA ARAUCO Y CONSTITUCION S A"/>
    <s v="PLANTA CONSTITUCION"/>
    <n v="2396"/>
    <s v="FABRICACIÓN DE PRODUCTOS DE HORNOS COQUE"/>
    <x v="6"/>
    <n v="176"/>
    <s v="Sulfuros"/>
    <n v="2.9307827999999998"/>
    <x v="1"/>
    <s v="DS90/2000 del MINSEGPRES"/>
    <s v="Constitución"/>
    <s v="Talca"/>
    <x v="8"/>
    <n v="735130"/>
    <n v="6087753"/>
    <n v="18"/>
    <s v="Tabla 5"/>
    <s v="Mar"/>
    <x v="0"/>
  </r>
  <r>
    <s v="CELULOSA ARAUCO Y CONSTITUCION S A"/>
    <s v="PLANTA CONSTITUCION"/>
    <n v="2396"/>
    <s v="FABRICACIÓN DE PRODUCTOS DE HORNOS COQUE"/>
    <x v="6"/>
    <n v="176"/>
    <s v="Sustancias Activas de Azul de Metileno"/>
    <n v="1.6939868"/>
    <x v="1"/>
    <s v="DS90/2000 del MINSEGPRES"/>
    <s v="Constitución"/>
    <s v="Talca"/>
    <x v="8"/>
    <n v="735130"/>
    <n v="6087753"/>
    <n v="18"/>
    <s v="Tabla 5"/>
    <s v="Mar"/>
    <x v="7"/>
  </r>
  <r>
    <s v="CELULOSA ARAUCO Y CONSTITUCION S A"/>
    <s v="PLANTA CONSTITUCION"/>
    <n v="2396"/>
    <s v="FABRICACIÓN DE PRODUCTOS DE HORNOS COQUE"/>
    <x v="6"/>
    <n v="176"/>
    <s v="Zinc"/>
    <n v="6.5871959999999993E-2"/>
    <x v="1"/>
    <s v="DS90/2000 del MINSEGPRES"/>
    <s v="Constitución"/>
    <s v="Talca"/>
    <x v="8"/>
    <n v="735130"/>
    <n v="6087753"/>
    <n v="18"/>
    <s v="Tabla 5"/>
    <s v="Mar"/>
    <x v="8"/>
  </r>
  <r>
    <s v="CELULOSA ARAUCO Y CONSTITUCION S A"/>
    <s v="PLANTA ARAUCO"/>
    <n v="2397"/>
    <s v="FABRICACIÓN DE PASTAS DE MADERA, PAPEL Y CARTÓN"/>
    <x v="6"/>
    <n v="178"/>
    <s v="Aceites y grasas"/>
    <n v="38.331831999999999"/>
    <x v="1"/>
    <s v="DS90/2000 del MINSEGPRES"/>
    <s v="Arauco"/>
    <s v="Arauco"/>
    <x v="0"/>
    <n v="657571"/>
    <n v="5880775"/>
    <n v="18"/>
    <s v="Tabla 5"/>
    <s v="Mar"/>
    <x v="3"/>
  </r>
  <r>
    <s v="CELULOSA ARAUCO Y CONSTITUCION S A"/>
    <s v="PLANTA ARAUCO"/>
    <n v="2397"/>
    <s v="FABRICACIÓN DE PASTAS DE MADERA, PAPEL Y CARTÓN"/>
    <x v="6"/>
    <n v="178"/>
    <s v="Aluminio"/>
    <n v="53.679387872"/>
    <x v="1"/>
    <s v="DS90/2000 del MINSEGPRES"/>
    <s v="Arauco"/>
    <s v="Arauco"/>
    <x v="0"/>
    <n v="657571"/>
    <n v="5880775"/>
    <n v="18"/>
    <s v="Tabla 5"/>
    <s v="Mar"/>
    <x v="8"/>
  </r>
  <r>
    <s v="CELULOSA ARAUCO Y CONSTITUCION S A"/>
    <s v="PLANTA ARAUCO"/>
    <n v="2397"/>
    <s v="FABRICACIÓN DE PASTAS DE MADERA, PAPEL Y CARTÓN"/>
    <x v="6"/>
    <n v="178"/>
    <s v="Arsénico"/>
    <n v="2.7379879999999999E-2"/>
    <x v="1"/>
    <s v="DS90/2000 del MINSEGPRES"/>
    <s v="Arauco"/>
    <s v="Arauco"/>
    <x v="0"/>
    <n v="657571"/>
    <n v="5880775"/>
    <n v="18"/>
    <s v="Tabla 5"/>
    <s v="Mar"/>
    <x v="8"/>
  </r>
  <r>
    <s v="CELULOSA ARAUCO Y CONSTITUCION S A"/>
    <s v="PLANTA ARAUCO"/>
    <n v="2397"/>
    <s v="FABRICACIÓN DE PASTAS DE MADERA, PAPEL Y CARTÓN"/>
    <x v="6"/>
    <n v="178"/>
    <s v="Cadmio"/>
    <n v="0.33544390000000002"/>
    <x v="1"/>
    <s v="DS90/2000 del MINSEGPRES"/>
    <s v="Arauco"/>
    <s v="Arauco"/>
    <x v="0"/>
    <n v="657571"/>
    <n v="5880775"/>
    <n v="18"/>
    <s v="Tabla 5"/>
    <s v="Mar"/>
    <x v="8"/>
  </r>
  <r>
    <s v="CELULOSA ARAUCO Y CONSTITUCION S A"/>
    <s v="PLANTA ARAUCO"/>
    <n v="2397"/>
    <s v="FABRICACIÓN DE PASTAS DE MADERA, PAPEL Y CARTÓN"/>
    <x v="6"/>
    <n v="178"/>
    <s v="Cianuro"/>
    <n v="4.9283783999999997E-2"/>
    <x v="1"/>
    <s v="DS90/2000 del MINSEGPRES"/>
    <s v="Arauco"/>
    <s v="Arauco"/>
    <x v="0"/>
    <n v="657571"/>
    <n v="5880775"/>
    <n v="18"/>
    <s v="Tabla 5"/>
    <s v="Mar"/>
    <x v="14"/>
  </r>
  <r>
    <s v="CELULOSA ARAUCO Y CONSTITUCION S A"/>
    <s v="PLANTA ARAUCO"/>
    <n v="2397"/>
    <s v="FABRICACIÓN DE PASTAS DE MADERA, PAPEL Y CARTÓN"/>
    <x v="6"/>
    <n v="178"/>
    <s v="Cobre"/>
    <n v="2.6222140999999999"/>
    <x v="1"/>
    <s v="DS90/2000 del MINSEGPRES"/>
    <s v="Arauco"/>
    <s v="Arauco"/>
    <x v="0"/>
    <n v="657571"/>
    <n v="5880775"/>
    <n v="18"/>
    <s v="Tabla 5"/>
    <s v="Mar"/>
    <x v="8"/>
  </r>
  <r>
    <s v="CELULOSA ARAUCO Y CONSTITUCION S A"/>
    <s v="PLANTA ARAUCO"/>
    <n v="2397"/>
    <s v="FABRICACIÓN DE PASTAS DE MADERA, PAPEL Y CARTÓN"/>
    <x v="6"/>
    <n v="178"/>
    <s v="Cromo hexavalente"/>
    <n v="5.4759759999999998E-2"/>
    <x v="1"/>
    <s v="DS90/2000 del MINSEGPRES"/>
    <s v="Arauco"/>
    <s v="Arauco"/>
    <x v="0"/>
    <n v="657571"/>
    <n v="5880775"/>
    <n v="18"/>
    <s v="Tabla 5"/>
    <s v="Mar"/>
    <x v="8"/>
  </r>
  <r>
    <s v="CELULOSA ARAUCO Y CONSTITUCION S A"/>
    <s v="PLANTA ARAUCO"/>
    <n v="2397"/>
    <s v="FABRICACIÓN DE PASTAS DE MADERA, PAPEL Y CARTÓN"/>
    <x v="6"/>
    <n v="178"/>
    <s v="Cromo Total"/>
    <n v="0.80506535999999995"/>
    <x v="1"/>
    <s v="DS90/2000 del MINSEGPRES"/>
    <s v="Arauco"/>
    <s v="Arauco"/>
    <x v="0"/>
    <n v="657571"/>
    <n v="5880775"/>
    <n v="18"/>
    <s v="Tabla 5"/>
    <s v="Mar"/>
    <x v="8"/>
  </r>
  <r>
    <s v="CELULOSA ARAUCO Y CONSTITUCION S A"/>
    <s v="PLANTA ARAUCO"/>
    <n v="2397"/>
    <s v="FABRICACIÓN DE PASTAS DE MADERA, PAPEL Y CARTÓN"/>
    <x v="6"/>
    <n v="178"/>
    <s v="Estaño"/>
    <n v="3.8331832000000003E-2"/>
    <x v="1"/>
    <s v="DS90/2000 del MINSEGPRES"/>
    <s v="Arauco"/>
    <s v="Arauco"/>
    <x v="0"/>
    <n v="657571"/>
    <n v="5880775"/>
    <n v="18"/>
    <s v="Tabla 5"/>
    <s v="Mar"/>
    <x v="8"/>
  </r>
  <r>
    <s v="CELULOSA ARAUCO Y CONSTITUCION S A"/>
    <s v="PLANTA ARAUCO"/>
    <n v="2397"/>
    <s v="FABRICACIÓN DE PASTAS DE MADERA, PAPEL Y CARTÓN"/>
    <x v="6"/>
    <n v="178"/>
    <s v="Fluoruros"/>
    <n v="0.210825076"/>
    <x v="1"/>
    <s v="DS90/2000 del MINSEGPRES"/>
    <s v="Arauco"/>
    <s v="Arauco"/>
    <x v="0"/>
    <n v="657571"/>
    <n v="5880775"/>
    <n v="18"/>
    <s v="Tabla 5"/>
    <s v="Mar"/>
    <x v="6"/>
  </r>
  <r>
    <s v="CELULOSA ARAUCO Y CONSTITUCION S A"/>
    <s v="PLANTA ARAUCO"/>
    <n v="2397"/>
    <s v="FABRICACIÓN DE PASTAS DE MADERA, PAPEL Y CARTÓN"/>
    <x v="6"/>
    <n v="178"/>
    <s v="Hidrocarburos fijos"/>
    <n v="2.7379880000000001"/>
    <x v="1"/>
    <s v="DS90/2000 del MINSEGPRES"/>
    <s v="Arauco"/>
    <s v="Arauco"/>
    <x v="0"/>
    <n v="657571"/>
    <n v="5880775"/>
    <n v="18"/>
    <s v="Tabla 5"/>
    <s v="Mar"/>
    <x v="4"/>
  </r>
  <r>
    <s v="CELULOSA ARAUCO Y CONSTITUCION S A"/>
    <s v="PLANTA ARAUCO"/>
    <n v="2397"/>
    <s v="FABRICACIÓN DE PASTAS DE MADERA, PAPEL Y CARTÓN"/>
    <x v="6"/>
    <n v="178"/>
    <s v="Hidrocarburos totales"/>
    <n v="2.7379880000000001"/>
    <x v="1"/>
    <s v="DS90/2000 del MINSEGPRES"/>
    <s v="Arauco"/>
    <s v="Arauco"/>
    <x v="0"/>
    <n v="657571"/>
    <n v="5880775"/>
    <n v="18"/>
    <s v="Tabla 5"/>
    <s v="Mar"/>
    <x v="4"/>
  </r>
  <r>
    <s v="CELULOSA ARAUCO Y CONSTITUCION S A"/>
    <s v="PLANTA ARAUCO"/>
    <n v="2397"/>
    <s v="FABRICACIÓN DE PASTAS DE MADERA, PAPEL Y CARTÓN"/>
    <x v="6"/>
    <n v="178"/>
    <s v="Hidrocarburos volátiles"/>
    <n v="8.0871249800000005"/>
    <x v="1"/>
    <s v="DS90/2000 del MINSEGPRES"/>
    <s v="Arauco"/>
    <s v="Arauco"/>
    <x v="0"/>
    <n v="657571"/>
    <n v="5880775"/>
    <n v="18"/>
    <s v="Tabla 5"/>
    <s v="Mar"/>
    <x v="4"/>
  </r>
  <r>
    <s v="CELULOSA ARAUCO Y CONSTITUCION S A"/>
    <s v="PLANTA ARAUCO"/>
    <n v="2397"/>
    <s v="FABRICACIÓN DE PASTAS DE MADERA, PAPEL Y CARTÓN"/>
    <x v="6"/>
    <n v="178"/>
    <s v="Índice de fenol"/>
    <n v="9.9020783839999993"/>
    <x v="1"/>
    <s v="DS90/2000 del MINSEGPRES"/>
    <s v="Arauco"/>
    <s v="Arauco"/>
    <x v="0"/>
    <n v="657571"/>
    <n v="5880775"/>
    <n v="18"/>
    <s v="Tabla 5"/>
    <s v="Mar"/>
    <x v="12"/>
  </r>
  <r>
    <s v="CELULOSA ARAUCO Y CONSTITUCION S A"/>
    <s v="PLANTA ARAUCO"/>
    <n v="2397"/>
    <s v="FABRICACIÓN DE PASTAS DE MADERA, PAPEL Y CARTÓN"/>
    <x v="6"/>
    <n v="178"/>
    <s v="Manganeso"/>
    <n v="22.059183564000001"/>
    <x v="1"/>
    <s v="DS90/2000 del MINSEGPRES"/>
    <s v="Arauco"/>
    <s v="Arauco"/>
    <x v="0"/>
    <n v="657571"/>
    <n v="5880775"/>
    <n v="18"/>
    <s v="Tabla 5"/>
    <s v="Mar"/>
    <x v="8"/>
  </r>
  <r>
    <s v="CELULOSA ARAUCO Y CONSTITUCION S A"/>
    <s v="PLANTA ARAUCO"/>
    <n v="2397"/>
    <s v="FABRICACIÓN DE PASTAS DE MADERA, PAPEL Y CARTÓN"/>
    <x v="6"/>
    <n v="178"/>
    <s v="Mercurio"/>
    <n v="8.2139639999999998E-4"/>
    <x v="1"/>
    <s v="DS90/2000 del MINSEGPRES"/>
    <s v="Arauco"/>
    <s v="Arauco"/>
    <x v="0"/>
    <n v="657571"/>
    <n v="5880775"/>
    <n v="18"/>
    <s v="Tabla 5"/>
    <s v="Mar"/>
    <x v="8"/>
  </r>
  <r>
    <s v="CELULOSA ARAUCO Y CONSTITUCION S A"/>
    <s v="PLANTA ARAUCO"/>
    <n v="2397"/>
    <s v="FABRICACIÓN DE PASTAS DE MADERA, PAPEL Y CARTÓN"/>
    <x v="6"/>
    <n v="178"/>
    <s v="Molibdeno"/>
    <n v="2.7379879999999999E-2"/>
    <x v="1"/>
    <s v="DS90/2000 del MINSEGPRES"/>
    <s v="Arauco"/>
    <s v="Arauco"/>
    <x v="0"/>
    <n v="657571"/>
    <n v="5880775"/>
    <n v="18"/>
    <s v="Tabla 5"/>
    <s v="Mar"/>
    <x v="8"/>
  </r>
  <r>
    <s v="CELULOSA ARAUCO Y CONSTITUCION S A"/>
    <s v="PLANTA ARAUCO"/>
    <n v="2397"/>
    <s v="FABRICACIÓN DE PASTAS DE MADERA, PAPEL Y CARTÓN"/>
    <x v="6"/>
    <n v="178"/>
    <s v="Níquel"/>
    <n v="0.60379901999999996"/>
    <x v="1"/>
    <s v="DS90/2000 del MINSEGPRES"/>
    <s v="Arauco"/>
    <s v="Arauco"/>
    <x v="0"/>
    <n v="657571"/>
    <n v="5880775"/>
    <n v="18"/>
    <s v="Tabla 5"/>
    <s v="Mar"/>
    <x v="8"/>
  </r>
  <r>
    <s v="CELULOSA ARAUCO Y CONSTITUCION S A"/>
    <s v="PLANTA ARAUCO"/>
    <n v="2397"/>
    <s v="FABRICACIÓN DE PASTAS DE MADERA, PAPEL Y CARTÓN"/>
    <x v="6"/>
    <n v="178"/>
    <s v="Plomo"/>
    <n v="0.40253267999999998"/>
    <x v="1"/>
    <s v="DS90/2000 del MINSEGPRES"/>
    <s v="Arauco"/>
    <s v="Arauco"/>
    <x v="0"/>
    <n v="657571"/>
    <n v="5880775"/>
    <n v="18"/>
    <s v="Tabla 5"/>
    <s v="Mar"/>
    <x v="8"/>
  </r>
  <r>
    <s v="CELULOSA ARAUCO Y CONSTITUCION S A"/>
    <s v="PLANTA ARAUCO"/>
    <n v="2397"/>
    <s v="FABRICACIÓN DE PASTAS DE MADERA, PAPEL Y CARTÓN"/>
    <x v="6"/>
    <n v="178"/>
    <s v="Selenio"/>
    <n v="2.4641891999999999E-2"/>
    <x v="1"/>
    <s v="DS90/2000 del MINSEGPRES"/>
    <s v="Arauco"/>
    <s v="Arauco"/>
    <x v="0"/>
    <n v="657571"/>
    <n v="5880775"/>
    <n v="18"/>
    <s v="Tabla 5"/>
    <s v="Mar"/>
    <x v="13"/>
  </r>
  <r>
    <s v="CELULOSA ARAUCO Y CONSTITUCION S A"/>
    <s v="PLANTA ARAUCO"/>
    <n v="2397"/>
    <s v="FABRICACIÓN DE PASTAS DE MADERA, PAPEL Y CARTÓN"/>
    <x v="6"/>
    <n v="178"/>
    <s v="Sólidos suspendidos totales"/>
    <n v="2431.3950759999998"/>
    <x v="1"/>
    <s v="DS90/2000 del MINSEGPRES"/>
    <s v="Arauco"/>
    <s v="Arauco"/>
    <x v="0"/>
    <n v="657571"/>
    <n v="5880775"/>
    <n v="18"/>
    <s v="Tabla 5"/>
    <s v="Mar"/>
    <x v="2"/>
  </r>
  <r>
    <s v="CELULOSA ARAUCO Y CONSTITUCION S A"/>
    <s v="PLANTA ARAUCO"/>
    <n v="2397"/>
    <s v="FABRICACIÓN DE PASTAS DE MADERA, PAPEL Y CARTÓN"/>
    <x v="6"/>
    <n v="178"/>
    <s v="Sulfuros"/>
    <n v="39.37543324"/>
    <x v="1"/>
    <s v="DS90/2000 del MINSEGPRES"/>
    <s v="Arauco"/>
    <s v="Arauco"/>
    <x v="0"/>
    <n v="657571"/>
    <n v="5880775"/>
    <n v="18"/>
    <s v="Tabla 5"/>
    <s v="Mar"/>
    <x v="0"/>
  </r>
  <r>
    <s v="CELULOSA ARAUCO Y CONSTITUCION S A"/>
    <s v="PLANTA ARAUCO"/>
    <n v="2397"/>
    <s v="FABRICACIÓN DE PASTAS DE MADERA, PAPEL Y CARTÓN"/>
    <x v="6"/>
    <n v="178"/>
    <s v="Sustancias Activas de Azul de Metileno"/>
    <n v="7.5258651600000004"/>
    <x v="1"/>
    <s v="DS90/2000 del MINSEGPRES"/>
    <s v="Arauco"/>
    <s v="Arauco"/>
    <x v="0"/>
    <n v="657571"/>
    <n v="5880775"/>
    <n v="18"/>
    <s v="Tabla 5"/>
    <s v="Mar"/>
    <x v="7"/>
  </r>
  <r>
    <s v="CELULOSA ARAUCO Y CONSTITUCION S A"/>
    <s v="PLANTA ARAUCO"/>
    <n v="2397"/>
    <s v="FABRICACIÓN DE PASTAS DE MADERA, PAPEL Y CARTÓN"/>
    <x v="6"/>
    <n v="178"/>
    <s v="Zinc"/>
    <n v="0.30665465600000003"/>
    <x v="1"/>
    <s v="DS90/2000 del MINSEGPRES"/>
    <s v="Arauco"/>
    <s v="Arauco"/>
    <x v="0"/>
    <n v="657571"/>
    <n v="5880775"/>
    <n v="18"/>
    <s v="Tabla 5"/>
    <s v="Mar"/>
    <x v="8"/>
  </r>
  <r>
    <s v="CORP NACIONAL DEL COBRE DE CHILE"/>
    <s v="REFINERIA VENTANAS"/>
    <n v="2443"/>
    <s v="FUNDICIÓN DE METALES NO FERROSOS"/>
    <x v="7"/>
    <n v="72"/>
    <s v="Aceites y grasas"/>
    <n v="2.0665528399999999"/>
    <x v="1"/>
    <s v="DS90/2000 del MINSEGPRES"/>
    <s v="Puchuncaví"/>
    <s v="Valparaíso"/>
    <x v="1"/>
    <n v="267422"/>
    <n v="6372051"/>
    <n v="19"/>
    <s v="Tabla 4"/>
    <s v="Mar"/>
    <x v="3"/>
  </r>
  <r>
    <s v="CORP NACIONAL DEL COBRE DE CHILE"/>
    <s v="REFINERIA VENTANAS"/>
    <n v="2443"/>
    <s v="FUNDICIÓN DE METALES NO FERROSOS"/>
    <x v="7"/>
    <n v="72"/>
    <s v="Aluminio"/>
    <n v="2.2824877680000001E-2"/>
    <x v="1"/>
    <s v="DS90/2000 del MINSEGPRES"/>
    <s v="Puchuncaví"/>
    <s v="Valparaíso"/>
    <x v="1"/>
    <n v="267422"/>
    <n v="6372051"/>
    <n v="19"/>
    <s v="Tabla 4"/>
    <s v="Mar"/>
    <x v="8"/>
  </r>
  <r>
    <s v="CORP NACIONAL DEL COBRE DE CHILE"/>
    <s v="REFINERIA VENTANAS"/>
    <n v="2443"/>
    <s v="FUNDICIÓN DE METALES NO FERROSOS"/>
    <x v="7"/>
    <n v="72"/>
    <s v="Arsénico"/>
    <n v="2.224440504E-3"/>
    <x v="1"/>
    <s v="DS90/2000 del MINSEGPRES"/>
    <s v="Puchuncaví"/>
    <s v="Valparaíso"/>
    <x v="1"/>
    <n v="267422"/>
    <n v="6372051"/>
    <n v="19"/>
    <s v="Tabla 4"/>
    <s v="Mar"/>
    <x v="8"/>
  </r>
  <r>
    <s v="CORP NACIONAL DEL COBRE DE CHILE"/>
    <s v="REFINERIA VENTANAS"/>
    <n v="2443"/>
    <s v="FUNDICIÓN DE METALES NO FERROSOS"/>
    <x v="7"/>
    <n v="72"/>
    <s v="Cadmio"/>
    <n v="3.5599335199999998E-4"/>
    <x v="1"/>
    <s v="DS90/2000 del MINSEGPRES"/>
    <s v="Puchuncaví"/>
    <s v="Valparaíso"/>
    <x v="1"/>
    <n v="267422"/>
    <n v="6372051"/>
    <n v="19"/>
    <s v="Tabla 4"/>
    <s v="Mar"/>
    <x v="8"/>
  </r>
  <r>
    <s v="CORP NACIONAL DEL COBRE DE CHILE"/>
    <s v="REFINERIA VENTANAS"/>
    <n v="2443"/>
    <s v="FUNDICIÓN DE METALES NO FERROSOS"/>
    <x v="7"/>
    <n v="72"/>
    <s v="Cianuro"/>
    <n v="1.5320469999999999E-3"/>
    <x v="1"/>
    <s v="DS90/2000 del MINSEGPRES"/>
    <s v="Puchuncaví"/>
    <s v="Valparaíso"/>
    <x v="1"/>
    <n v="267422"/>
    <n v="6372051"/>
    <n v="19"/>
    <s v="Tabla 4"/>
    <s v="Mar"/>
    <x v="14"/>
  </r>
  <r>
    <s v="CORP NACIONAL DEL COBRE DE CHILE"/>
    <s v="REFINERIA VENTANAS"/>
    <n v="2443"/>
    <s v="FUNDICIÓN DE METALES NO FERROSOS"/>
    <x v="7"/>
    <n v="72"/>
    <s v="Cobre"/>
    <n v="1.3049787300000001E-2"/>
    <x v="1"/>
    <s v="DS90/2000 del MINSEGPRES"/>
    <s v="Puchuncaví"/>
    <s v="Valparaíso"/>
    <x v="1"/>
    <n v="267422"/>
    <n v="6372051"/>
    <n v="19"/>
    <s v="Tabla 4"/>
    <s v="Mar"/>
    <x v="8"/>
  </r>
  <r>
    <s v="CORP NACIONAL DEL COBRE DE CHILE"/>
    <s v="REFINERIA VENTANAS"/>
    <n v="2443"/>
    <s v="FUNDICIÓN DE METALES NO FERROSOS"/>
    <x v="7"/>
    <n v="72"/>
    <s v="Cromo Total"/>
    <n v="3.0640939999999998E-3"/>
    <x v="1"/>
    <s v="DS90/2000 del MINSEGPRES"/>
    <s v="Puchuncaví"/>
    <s v="Valparaíso"/>
    <x v="1"/>
    <n v="267422"/>
    <n v="6372051"/>
    <n v="19"/>
    <s v="Tabla 4"/>
    <s v="Mar"/>
    <x v="8"/>
  </r>
  <r>
    <s v="CORP NACIONAL DEL COBRE DE CHILE"/>
    <s v="REFINERIA VENTANAS"/>
    <n v="2443"/>
    <s v="FUNDICIÓN DE METALES NO FERROSOS"/>
    <x v="7"/>
    <n v="72"/>
    <s v="Estaño"/>
    <n v="3.5098258799999998E-3"/>
    <x v="1"/>
    <s v="DS90/2000 del MINSEGPRES"/>
    <s v="Puchuncaví"/>
    <s v="Valparaíso"/>
    <x v="1"/>
    <n v="267422"/>
    <n v="6372051"/>
    <n v="19"/>
    <s v="Tabla 4"/>
    <s v="Mar"/>
    <x v="8"/>
  </r>
  <r>
    <s v="CORP NACIONAL DEL COBRE DE CHILE"/>
    <s v="REFINERIA VENTANAS"/>
    <n v="2443"/>
    <s v="FUNDICIÓN DE METALES NO FERROSOS"/>
    <x v="7"/>
    <n v="72"/>
    <s v="Fluoruros"/>
    <n v="5.3362116940000003E-2"/>
    <x v="1"/>
    <s v="DS90/2000 del MINSEGPRES"/>
    <s v="Puchuncaví"/>
    <s v="Valparaíso"/>
    <x v="1"/>
    <n v="267422"/>
    <n v="6372051"/>
    <n v="19"/>
    <s v="Tabla 4"/>
    <s v="Mar"/>
    <x v="6"/>
  </r>
  <r>
    <s v="CORP NACIONAL DEL COBRE DE CHILE"/>
    <s v="REFINERIA VENTANAS"/>
    <n v="2443"/>
    <s v="FUNDICIÓN DE METALES NO FERROSOS"/>
    <x v="7"/>
    <n v="72"/>
    <s v="Hidrocarburos totales"/>
    <n v="0.76602349999999997"/>
    <x v="1"/>
    <s v="DS90/2000 del MINSEGPRES"/>
    <s v="Puchuncaví"/>
    <s v="Valparaíso"/>
    <x v="1"/>
    <n v="267422"/>
    <n v="6372051"/>
    <n v="19"/>
    <s v="Tabla 4"/>
    <s v="Mar"/>
    <x v="4"/>
  </r>
  <r>
    <s v="CORP NACIONAL DEL COBRE DE CHILE"/>
    <s v="REFINERIA VENTANAS"/>
    <n v="2443"/>
    <s v="FUNDICIÓN DE METALES NO FERROSOS"/>
    <x v="7"/>
    <n v="72"/>
    <s v="Hierro / hierro disuelto"/>
    <n v="2.1436858079999999E-2"/>
    <x v="1"/>
    <s v="DS90/2000 del MINSEGPRES"/>
    <s v="Puchuncaví"/>
    <s v="Valparaíso"/>
    <x v="1"/>
    <n v="267422"/>
    <n v="6372051"/>
    <n v="19"/>
    <s v="Tabla 4"/>
    <s v="Mar"/>
    <x v="10"/>
  </r>
  <r>
    <s v="CORP NACIONAL DEL COBRE DE CHILE"/>
    <s v="REFINERIA VENTANAS"/>
    <n v="2443"/>
    <s v="FUNDICIÓN DE METALES NO FERROSOS"/>
    <x v="7"/>
    <n v="72"/>
    <s v="Índice de fenol"/>
    <n v="9.0835795600000002E-4"/>
    <x v="1"/>
    <s v="DS90/2000 del MINSEGPRES"/>
    <s v="Puchuncaví"/>
    <s v="Valparaíso"/>
    <x v="1"/>
    <n v="267422"/>
    <n v="6372051"/>
    <n v="19"/>
    <s v="Tabla 4"/>
    <s v="Mar"/>
    <x v="12"/>
  </r>
  <r>
    <s v="CORP NACIONAL DEL COBRE DE CHILE"/>
    <s v="REFINERIA VENTANAS"/>
    <n v="2443"/>
    <s v="FUNDICIÓN DE METALES NO FERROSOS"/>
    <x v="7"/>
    <n v="72"/>
    <s v="Manganeso"/>
    <n v="1.7236080179999998E-2"/>
    <x v="1"/>
    <s v="DS90/2000 del MINSEGPRES"/>
    <s v="Puchuncaví"/>
    <s v="Valparaíso"/>
    <x v="1"/>
    <n v="267422"/>
    <n v="6372051"/>
    <n v="19"/>
    <s v="Tabla 4"/>
    <s v="Mar"/>
    <x v="8"/>
  </r>
  <r>
    <s v="CORP NACIONAL DEL COBRE DE CHILE"/>
    <s v="REFINERIA VENTANAS"/>
    <n v="2443"/>
    <s v="FUNDICIÓN DE METALES NO FERROSOS"/>
    <x v="7"/>
    <n v="72"/>
    <s v="Mercurio"/>
    <n v="3.9695634E-5"/>
    <x v="1"/>
    <s v="DS90/2000 del MINSEGPRES"/>
    <s v="Puchuncaví"/>
    <s v="Valparaíso"/>
    <x v="1"/>
    <n v="267422"/>
    <n v="6372051"/>
    <n v="19"/>
    <s v="Tabla 4"/>
    <s v="Mar"/>
    <x v="8"/>
  </r>
  <r>
    <s v="CORP NACIONAL DEL COBRE DE CHILE"/>
    <s v="REFINERIA VENTANAS"/>
    <n v="2443"/>
    <s v="FUNDICIÓN DE METALES NO FERROSOS"/>
    <x v="7"/>
    <n v="72"/>
    <s v="Molibdeno"/>
    <n v="2.3918237200000001E-3"/>
    <x v="1"/>
    <s v="DS90/2000 del MINSEGPRES"/>
    <s v="Puchuncaví"/>
    <s v="Valparaíso"/>
    <x v="1"/>
    <n v="267422"/>
    <n v="6372051"/>
    <n v="19"/>
    <s v="Tabla 4"/>
    <s v="Mar"/>
    <x v="8"/>
  </r>
  <r>
    <s v="CORP NACIONAL DEL COBRE DE CHILE"/>
    <s v="REFINERIA VENTANAS"/>
    <n v="2443"/>
    <s v="FUNDICIÓN DE METALES NO FERROSOS"/>
    <x v="7"/>
    <n v="72"/>
    <s v="Níquel"/>
    <n v="5.7842043599999997E-3"/>
    <x v="1"/>
    <s v="DS90/2000 del MINSEGPRES"/>
    <s v="Puchuncaví"/>
    <s v="Valparaíso"/>
    <x v="1"/>
    <n v="267422"/>
    <n v="6372051"/>
    <n v="19"/>
    <s v="Tabla 4"/>
    <s v="Mar"/>
    <x v="8"/>
  </r>
  <r>
    <s v="CORP NACIONAL DEL COBRE DE CHILE"/>
    <s v="REFINERIA VENTANAS"/>
    <n v="2443"/>
    <s v="FUNDICIÓN DE METALES NO FERROSOS"/>
    <x v="7"/>
    <n v="72"/>
    <s v="Nitrógeno Total Kjeldahl"/>
    <n v="0.69253668704000004"/>
    <x v="1"/>
    <s v="DS90/2000 del MINSEGPRES"/>
    <s v="Puchuncaví"/>
    <s v="Valparaíso"/>
    <x v="1"/>
    <n v="267422"/>
    <n v="6372051"/>
    <n v="19"/>
    <s v="Tabla 4"/>
    <s v="Mar"/>
    <x v="5"/>
  </r>
  <r>
    <s v="CORP NACIONAL DEL COBRE DE CHILE"/>
    <s v="REFINERIA VENTANAS"/>
    <n v="2443"/>
    <s v="FUNDICIÓN DE METALES NO FERROSOS"/>
    <x v="7"/>
    <n v="72"/>
    <s v="Plomo"/>
    <n v="1.63415516E-3"/>
    <x v="1"/>
    <s v="DS90/2000 del MINSEGPRES"/>
    <s v="Puchuncaví"/>
    <s v="Valparaíso"/>
    <x v="1"/>
    <n v="267422"/>
    <n v="6372051"/>
    <n v="19"/>
    <s v="Tabla 4"/>
    <s v="Mar"/>
    <x v="8"/>
  </r>
  <r>
    <s v="CORP NACIONAL DEL COBRE DE CHILE"/>
    <s v="REFINERIA VENTANAS"/>
    <n v="2443"/>
    <s v="FUNDICIÓN DE METALES NO FERROSOS"/>
    <x v="7"/>
    <n v="72"/>
    <s v="Selenio"/>
    <n v="6.6708186600000004E-4"/>
    <x v="1"/>
    <s v="DS90/2000 del MINSEGPRES"/>
    <s v="Puchuncaví"/>
    <s v="Valparaíso"/>
    <x v="1"/>
    <n v="267422"/>
    <n v="6372051"/>
    <n v="19"/>
    <s v="Tabla 4"/>
    <s v="Mar"/>
    <x v="13"/>
  </r>
  <r>
    <s v="CORP NACIONAL DEL COBRE DE CHILE"/>
    <s v="REFINERIA VENTANAS"/>
    <n v="2443"/>
    <s v="FUNDICIÓN DE METALES NO FERROSOS"/>
    <x v="7"/>
    <n v="72"/>
    <s v="Sólidos suspendidos totales"/>
    <n v="0.79518771200000005"/>
    <x v="1"/>
    <s v="DS90/2000 del MINSEGPRES"/>
    <s v="Puchuncaví"/>
    <s v="Valparaíso"/>
    <x v="1"/>
    <n v="267422"/>
    <n v="6372051"/>
    <n v="19"/>
    <s v="Tabla 4"/>
    <s v="Mar"/>
    <x v="2"/>
  </r>
  <r>
    <s v="CORP NACIONAL DEL COBRE DE CHILE"/>
    <s v="REFINERIA VENTANAS"/>
    <n v="2443"/>
    <s v="FUNDICIÓN DE METALES NO FERROSOS"/>
    <x v="7"/>
    <n v="72"/>
    <s v="Sustancias Activas de Azul de Metileno"/>
    <n v="7.5355979600000003E-3"/>
    <x v="1"/>
    <s v="DS90/2000 del MINSEGPRES"/>
    <s v="Puchuncaví"/>
    <s v="Valparaíso"/>
    <x v="1"/>
    <n v="267422"/>
    <n v="6372051"/>
    <n v="19"/>
    <s v="Tabla 4"/>
    <s v="Mar"/>
    <x v="7"/>
  </r>
  <r>
    <s v="CORP NACIONAL DEL COBRE DE CHILE"/>
    <s v="REFINERIA VENTANAS"/>
    <n v="2443"/>
    <s v="FUNDICIÓN DE METALES NO FERROSOS"/>
    <x v="7"/>
    <n v="72"/>
    <s v="Zinc"/>
    <n v="1.7177347879999999E-2"/>
    <x v="1"/>
    <s v="DS90/2000 del MINSEGPRES"/>
    <s v="Puchuncaví"/>
    <s v="Valparaíso"/>
    <x v="1"/>
    <n v="267422"/>
    <n v="6372051"/>
    <n v="19"/>
    <s v="Tabla 4"/>
    <s v="Mar"/>
    <x v="8"/>
  </r>
  <r>
    <s v="SALMONES CAILIN S.A."/>
    <s v="PLANTA PROCESO CAILIN"/>
    <n v="2584"/>
    <s v="EXPLOTACIÓN DE CRIADEROS DE PECES Y PRODUCTOS DEL MAR EN GENERAL (ACUICULTURA); Y SERVICIOS RELACIONADOS"/>
    <x v="3"/>
    <n v="15"/>
    <s v="Aceites y grasas"/>
    <n v="2.027266032"/>
    <x v="1"/>
    <s v="DS90/2000 del MINSEGPRES"/>
    <s v="Quellón"/>
    <s v="Chiloé"/>
    <x v="6"/>
    <n v="613352"/>
    <n v="5224861"/>
    <n v="18"/>
    <s v="Tabla 5"/>
    <s v="Mar"/>
    <x v="3"/>
  </r>
  <r>
    <s v="SALMONES CAILIN S.A."/>
    <s v="PLANTA PROCESO CAILIN"/>
    <n v="2584"/>
    <s v="EXPLOTACIÓN DE CRIADEROS DE PECES Y PRODUCTOS DEL MAR EN GENERAL (ACUICULTURA); Y SERVICIOS RELACIONADOS"/>
    <x v="3"/>
    <n v="15"/>
    <s v="Aluminio"/>
    <n v="0.26442002796000003"/>
    <x v="1"/>
    <s v="DS90/2000 del MINSEGPRES"/>
    <s v="Quellón"/>
    <s v="Chiloé"/>
    <x v="6"/>
    <n v="613352"/>
    <n v="5224861"/>
    <n v="18"/>
    <s v="Tabla 5"/>
    <s v="Mar"/>
    <x v="8"/>
  </r>
  <r>
    <s v="SALMONES CAILIN S.A."/>
    <s v="PLANTA PROCESO CAILIN"/>
    <n v="2584"/>
    <s v="EXPLOTACIÓN DE CRIADEROS DE PECES Y PRODUCTOS DEL MAR EN GENERAL (ACUICULTURA); Y SERVICIOS RELACIONADOS"/>
    <x v="3"/>
    <n v="15"/>
    <s v="Cobre"/>
    <n v="3.201521136E-3"/>
    <x v="1"/>
    <s v="DS90/2000 del MINSEGPRES"/>
    <s v="Quellón"/>
    <s v="Chiloé"/>
    <x v="6"/>
    <n v="613352"/>
    <n v="5224861"/>
    <n v="18"/>
    <s v="Tabla 5"/>
    <s v="Mar"/>
    <x v="8"/>
  </r>
  <r>
    <s v="SALMONES CAILIN S.A."/>
    <s v="PLANTA PROCESO CAILIN"/>
    <n v="2584"/>
    <s v="EXPLOTACIÓN DE CRIADEROS DE PECES Y PRODUCTOS DEL MAR EN GENERAL (ACUICULTURA); Y SERVICIOS RELACIONADOS"/>
    <x v="3"/>
    <n v="15"/>
    <s v="Fósforo Total"/>
    <n v="3.7579432000000002E-3"/>
    <x v="1"/>
    <s v="DS90/2000 del MINSEGPRES"/>
    <s v="Quellón"/>
    <s v="Chiloé"/>
    <x v="6"/>
    <n v="613352"/>
    <n v="5224861"/>
    <n v="18"/>
    <s v="Tabla 5"/>
    <s v="Mar"/>
    <x v="5"/>
  </r>
  <r>
    <s v="SALMONES CAILIN S.A."/>
    <s v="PLANTA PROCESO CAILIN"/>
    <n v="2584"/>
    <s v="EXPLOTACIÓN DE CRIADEROS DE PECES Y PRODUCTOS DEL MAR EN GENERAL (ACUICULTURA); Y SERVICIOS RELACIONADOS"/>
    <x v="3"/>
    <n v="15"/>
    <s v="Hierro / hierro disuelto"/>
    <n v="1.484387564E-2"/>
    <x v="1"/>
    <s v="DS90/2000 del MINSEGPRES"/>
    <s v="Quellón"/>
    <s v="Chiloé"/>
    <x v="6"/>
    <n v="613352"/>
    <n v="5224861"/>
    <n v="18"/>
    <s v="Tabla 5"/>
    <s v="Mar"/>
    <x v="10"/>
  </r>
  <r>
    <s v="SALMONES CAILIN S.A."/>
    <s v="PLANTA PROCESO CAILIN"/>
    <n v="2584"/>
    <s v="EXPLOTACIÓN DE CRIADEROS DE PECES Y PRODUCTOS DEL MAR EN GENERAL (ACUICULTURA); Y SERVICIOS RELACIONADOS"/>
    <x v="3"/>
    <n v="15"/>
    <s v="Nitrógeno Total Kjeldahl"/>
    <n v="0.263056024"/>
    <x v="1"/>
    <s v="DS90/2000 del MINSEGPRES"/>
    <s v="Quellón"/>
    <s v="Chiloé"/>
    <x v="6"/>
    <n v="613352"/>
    <n v="5224861"/>
    <n v="18"/>
    <s v="Tabla 5"/>
    <s v="Mar"/>
    <x v="5"/>
  </r>
  <r>
    <s v="SALMONES CAILIN S.A."/>
    <s v="PLANTA PROCESO CAILIN"/>
    <n v="2584"/>
    <s v="EXPLOTACIÓN DE CRIADEROS DE PECES Y PRODUCTOS DEL MAR EN GENERAL (ACUICULTURA); Y SERVICIOS RELACIONADOS"/>
    <x v="3"/>
    <n v="15"/>
    <s v="Pentaclorofenol / PCP"/>
    <n v="1.3532266E-4"/>
    <x v="1"/>
    <s v="DS90/2000 del MINSEGPRES"/>
    <s v="Quellón"/>
    <s v="Chiloé"/>
    <x v="6"/>
    <n v="613352"/>
    <n v="5224861"/>
    <n v="18"/>
    <s v="Tabla 5"/>
    <s v="Mar"/>
    <x v="15"/>
  </r>
  <r>
    <s v="SALMONES CAILIN S.A."/>
    <s v="PLANTA PROCESO CAILIN"/>
    <n v="2584"/>
    <s v="EXPLOTACIÓN DE CRIADEROS DE PECES Y PRODUCTOS DEL MAR EN GENERAL (ACUICULTURA); Y SERVICIOS RELACIONADOS"/>
    <x v="3"/>
    <n v="15"/>
    <s v="Sólidos suspendidos totales"/>
    <n v="29.758076568"/>
    <x v="1"/>
    <s v="DS90/2000 del MINSEGPRES"/>
    <s v="Quellón"/>
    <s v="Chiloé"/>
    <x v="6"/>
    <n v="613352"/>
    <n v="5224861"/>
    <n v="18"/>
    <s v="Tabla 5"/>
    <s v="Mar"/>
    <x v="2"/>
  </r>
  <r>
    <s v="SALMONES CAILIN S.A."/>
    <s v="PLANTA PROCESO CAILIN"/>
    <n v="2584"/>
    <s v="EXPLOTACIÓN DE CRIADEROS DE PECES Y PRODUCTOS DEL MAR EN GENERAL (ACUICULTURA); Y SERVICIOS RELACIONADOS"/>
    <x v="3"/>
    <n v="15"/>
    <s v="Sulfuros"/>
    <n v="1.367451184E-2"/>
    <x v="1"/>
    <s v="DS90/2000 del MINSEGPRES"/>
    <s v="Quellón"/>
    <s v="Chiloé"/>
    <x v="6"/>
    <n v="613352"/>
    <n v="5224861"/>
    <n v="18"/>
    <s v="Tabla 5"/>
    <s v="Mar"/>
    <x v="0"/>
  </r>
  <r>
    <s v="SALMONES CAILIN S.A."/>
    <s v="PLANTA PROCESO CAILIN"/>
    <n v="2584"/>
    <s v="EXPLOTACIÓN DE CRIADEROS DE PECES Y PRODUCTOS DEL MAR EN GENERAL (ACUICULTURA); Y SERVICIOS RELACIONADOS"/>
    <x v="3"/>
    <n v="15"/>
    <s v="Sustancias Activas de Azul de Metileno"/>
    <n v="9.4999668940000004E-2"/>
    <x v="1"/>
    <s v="DS90/2000 del MINSEGPRES"/>
    <s v="Quellón"/>
    <s v="Chiloé"/>
    <x v="6"/>
    <n v="613352"/>
    <n v="5224861"/>
    <n v="18"/>
    <s v="Tabla 5"/>
    <s v="Mar"/>
    <x v="7"/>
  </r>
  <r>
    <s v="SALMONES CAILIN S.A."/>
    <s v="PLANTA PROCESO CAILIN"/>
    <n v="2584"/>
    <s v="EXPLOTACIÓN DE CRIADEROS DE PECES Y PRODUCTOS DEL MAR EN GENERAL (ACUICULTURA); Y SERVICIOS RELACIONADOS"/>
    <x v="3"/>
    <n v="15"/>
    <s v="Triclorometano"/>
    <n v="9.7865552400000001E-4"/>
    <x v="1"/>
    <s v="DS90/2000 del MINSEGPRES"/>
    <s v="Quellón"/>
    <s v="Chiloé"/>
    <x v="6"/>
    <n v="613352"/>
    <n v="5224861"/>
    <n v="18"/>
    <s v="Tabla 5"/>
    <s v="Mar"/>
    <x v="15"/>
  </r>
  <r>
    <s v="SALMONES CAILIN S.A."/>
    <s v="PLANTA PROCESO CAILIN"/>
    <n v="2584"/>
    <s v="EXPLOTACIÓN DE CRIADEROS DE PECES Y PRODUCTOS DEL MAR EN GENERAL (ACUICULTURA); Y SERVICIOS RELACIONADOS"/>
    <x v="3"/>
    <n v="15"/>
    <s v="Zinc"/>
    <n v="1.5816835848000001E-2"/>
    <x v="1"/>
    <s v="DS90/2000 del MINSEGPRES"/>
    <s v="Quellón"/>
    <s v="Chiloé"/>
    <x v="6"/>
    <n v="613352"/>
    <n v="5224861"/>
    <n v="18"/>
    <s v="Tabla 5"/>
    <s v="Mar"/>
    <x v="8"/>
  </r>
  <r>
    <s v="PROCESADORA HUENOCOIHUE SPA"/>
    <s v="PLANTA PROCESO HUENOCOIHUE"/>
    <n v="2884"/>
    <s v="EXPLOTACIÓN DE CRIADEROS DE PECES Y PRODUCTOS DEL MAR EN GENERAL (ACUICULTURA); Y SERVICIOS RELACIONADOS"/>
    <x v="3"/>
    <n v="13"/>
    <s v="Aceites y grasas"/>
    <n v="0.99852176159999995"/>
    <x v="1"/>
    <s v="DS90/2000 del MINSEGPRES"/>
    <s v="Dalcahue"/>
    <s v="Chiloé"/>
    <x v="6"/>
    <n v="609926"/>
    <n v="5306988"/>
    <n v="18"/>
    <s v="Tabla 5"/>
    <s v="Mar"/>
    <x v="3"/>
  </r>
  <r>
    <s v="PROCESADORA HUENOCOIHUE SPA"/>
    <s v="PLANTA PROCESO HUENOCOIHUE"/>
    <n v="2884"/>
    <s v="EXPLOTACIÓN DE CRIADEROS DE PECES Y PRODUCTOS DEL MAR EN GENERAL (ACUICULTURA); Y SERVICIOS RELACIONADOS"/>
    <x v="3"/>
    <n v="13"/>
    <s v="Boro"/>
    <n v="2.9571696000000001E-2"/>
    <x v="1"/>
    <s v="DS90/2000 del MINSEGPRES"/>
    <s v="Dalcahue"/>
    <s v="Chiloé"/>
    <x v="6"/>
    <n v="609926"/>
    <n v="5306988"/>
    <n v="18"/>
    <s v="Tabla 5"/>
    <s v="Mar"/>
    <x v="9"/>
  </r>
  <r>
    <s v="PROCESADORA HUENOCOIHUE SPA"/>
    <s v="PLANTA PROCESO HUENOCOIHUE"/>
    <n v="2884"/>
    <s v="EXPLOTACIÓN DE CRIADEROS DE PECES Y PRODUCTOS DEL MAR EN GENERAL (ACUICULTURA); Y SERVICIOS RELACIONADOS"/>
    <x v="3"/>
    <n v="13"/>
    <s v="Cloruros"/>
    <n v="157.941"/>
    <x v="1"/>
    <s v="DS90/2000 del MINSEGPRES"/>
    <s v="Dalcahue"/>
    <s v="Chiloé"/>
    <x v="6"/>
    <n v="609926"/>
    <n v="5306988"/>
    <n v="18"/>
    <s v="Tabla 5"/>
    <s v="Mar"/>
    <x v="1"/>
  </r>
  <r>
    <s v="PROCESADORA HUENOCOIHUE SPA"/>
    <s v="PLANTA PROCESO HUENOCOIHUE"/>
    <n v="2884"/>
    <s v="EXPLOTACIÓN DE CRIADEROS DE PECES Y PRODUCTOS DEL MAR EN GENERAL (ACUICULTURA); Y SERVICIOS RELACIONADOS"/>
    <x v="3"/>
    <n v="13"/>
    <s v="Pentaclorofenol / PCP"/>
    <n v="2.0664863999999999E-4"/>
    <x v="1"/>
    <s v="DS90/2000 del MINSEGPRES"/>
    <s v="Dalcahue"/>
    <s v="Chiloé"/>
    <x v="6"/>
    <n v="609926"/>
    <n v="5306988"/>
    <n v="18"/>
    <s v="Tabla 5"/>
    <s v="Mar"/>
    <x v="15"/>
  </r>
  <r>
    <s v="PROCESADORA HUENOCOIHUE SPA"/>
    <s v="PLANTA PROCESO HUENOCOIHUE"/>
    <n v="2884"/>
    <s v="EXPLOTACIÓN DE CRIADEROS DE PECES Y PRODUCTOS DEL MAR EN GENERAL (ACUICULTURA); Y SERVICIOS RELACIONADOS"/>
    <x v="3"/>
    <n v="13"/>
    <s v="Sólidos suspendidos totales"/>
    <n v="37.241402880000003"/>
    <x v="1"/>
    <s v="DS90/2000 del MINSEGPRES"/>
    <s v="Dalcahue"/>
    <s v="Chiloé"/>
    <x v="6"/>
    <n v="609926"/>
    <n v="5306988"/>
    <n v="18"/>
    <s v="Tabla 5"/>
    <s v="Mar"/>
    <x v="2"/>
  </r>
  <r>
    <s v="PROCESADORA HUENOCOIHUE SPA"/>
    <s v="PLANTA PROCESO HUENOCOIHUE"/>
    <n v="2884"/>
    <s v="EXPLOTACIÓN DE CRIADEROS DE PECES Y PRODUCTOS DEL MAR EN GENERAL (ACUICULTURA); Y SERVICIOS RELACIONADOS"/>
    <x v="3"/>
    <n v="13"/>
    <s v="Sulfatos"/>
    <n v="41.14690272"/>
    <x v="1"/>
    <s v="DS90/2000 del MINSEGPRES"/>
    <s v="Dalcahue"/>
    <s v="Chiloé"/>
    <x v="6"/>
    <n v="609926"/>
    <n v="5306988"/>
    <n v="18"/>
    <s v="Tabla 5"/>
    <s v="Mar"/>
    <x v="0"/>
  </r>
  <r>
    <s v="PROCESADORA HUENOCOIHUE SPA"/>
    <s v="PLANTA PROCESO HUENOCOIHUE"/>
    <n v="2884"/>
    <s v="EXPLOTACIÓN DE CRIADEROS DE PECES Y PRODUCTOS DEL MAR EN GENERAL (ACUICULTURA); Y SERVICIOS RELACIONADOS"/>
    <x v="3"/>
    <n v="13"/>
    <s v="Sustancias Activas de Azul de Metileno"/>
    <n v="2.3481215999999999E-2"/>
    <x v="1"/>
    <s v="DS90/2000 del MINSEGPRES"/>
    <s v="Dalcahue"/>
    <s v="Chiloé"/>
    <x v="6"/>
    <n v="609926"/>
    <n v="5306988"/>
    <n v="18"/>
    <s v="Tabla 5"/>
    <s v="Mar"/>
    <x v="7"/>
  </r>
  <r>
    <s v="PROCESADORA HUENOCOIHUE SPA"/>
    <s v="PLANTA PROCESO HUENOCOIHUE"/>
    <n v="2884"/>
    <s v="EXPLOTACIÓN DE CRIADEROS DE PECES Y PRODUCTOS DEL MAR EN GENERAL (ACUICULTURA); Y SERVICIOS RELACIONADOS"/>
    <x v="3"/>
    <n v="13"/>
    <s v="Triclorometano"/>
    <n v="6.3587726400000004E-3"/>
    <x v="1"/>
    <s v="DS90/2000 del MINSEGPRES"/>
    <s v="Dalcahue"/>
    <s v="Chiloé"/>
    <x v="6"/>
    <n v="609926"/>
    <n v="5306988"/>
    <n v="18"/>
    <s v="Tabla 5"/>
    <s v="Mar"/>
    <x v="15"/>
  </r>
  <r>
    <s v="ORIZON S A"/>
    <s v="PLANTA PONIENTE ORIZON"/>
    <n v="3224"/>
    <s v="ELABORACIÓN Y CONSERVACIÓN DE PESCADO Y PRODUCTO DE PESCADO"/>
    <x v="3"/>
    <n v="700"/>
    <s v="Aceites y grasas"/>
    <n v="61.985325600000003"/>
    <x v="1"/>
    <s v="DS90/2000 del MINSEGPRES"/>
    <s v="Coronel"/>
    <s v="Concepción"/>
    <x v="0"/>
    <n v="663344"/>
    <n v="5901029"/>
    <n v="18"/>
    <s v="Tabla 5"/>
    <s v="Mar"/>
    <x v="3"/>
  </r>
  <r>
    <s v="ORIZON S A"/>
    <s v="PLANTA PONIENTE ORIZON"/>
    <n v="3224"/>
    <s v="ELABORACIÓN Y CONSERVACIÓN DE PESCADO Y PRODUCTO DE PESCADO"/>
    <x v="3"/>
    <n v="700"/>
    <s v="Boro"/>
    <n v="3.5077006800000001"/>
    <x v="1"/>
    <s v="DS90/2000 del MINSEGPRES"/>
    <s v="Coronel"/>
    <s v="Concepción"/>
    <x v="0"/>
    <n v="663344"/>
    <n v="5901029"/>
    <n v="18"/>
    <s v="Tabla 5"/>
    <s v="Mar"/>
    <x v="9"/>
  </r>
  <r>
    <s v="ORIZON S A"/>
    <s v="PLANTA PONIENTE ORIZON"/>
    <n v="3224"/>
    <s v="ELABORACIÓN Y CONSERVACIÓN DE PESCADO Y PRODUCTO DE PESCADO"/>
    <x v="3"/>
    <n v="700"/>
    <s v="Cloruros"/>
    <n v="9003.2975999999999"/>
    <x v="1"/>
    <s v="DS90/2000 del MINSEGPRES"/>
    <s v="Coronel"/>
    <s v="Concepción"/>
    <x v="0"/>
    <n v="663344"/>
    <n v="5901029"/>
    <n v="18"/>
    <s v="Tabla 5"/>
    <s v="Mar"/>
    <x v="1"/>
  </r>
  <r>
    <s v="ORIZON S A"/>
    <s v="PLANTA PONIENTE ORIZON"/>
    <n v="3224"/>
    <s v="ELABORACIÓN Y CONSERVACIÓN DE PESCADO Y PRODUCTO DE PESCADO"/>
    <x v="3"/>
    <n v="700"/>
    <s v="Fósforo Total"/>
    <n v="11.718745719999999"/>
    <x v="1"/>
    <s v="DS90/2000 del MINSEGPRES"/>
    <s v="Coronel"/>
    <s v="Concepción"/>
    <x v="0"/>
    <n v="663344"/>
    <n v="5901029"/>
    <n v="18"/>
    <s v="Tabla 5"/>
    <s v="Mar"/>
    <x v="5"/>
  </r>
  <r>
    <s v="ORIZON S A"/>
    <s v="PLANTA PONIENTE ORIZON"/>
    <n v="3224"/>
    <s v="ELABORACIÓN Y CONSERVACIÓN DE PESCADO Y PRODUCTO DE PESCADO"/>
    <x v="3"/>
    <n v="700"/>
    <s v="Nitrógeno Total Kjeldahl"/>
    <n v="111.2524765"/>
    <x v="1"/>
    <s v="DS90/2000 del MINSEGPRES"/>
    <s v="Coronel"/>
    <s v="Concepción"/>
    <x v="0"/>
    <n v="663344"/>
    <n v="5901029"/>
    <n v="18"/>
    <s v="Tabla 5"/>
    <s v="Mar"/>
    <x v="5"/>
  </r>
  <r>
    <s v="ORIZON S A"/>
    <s v="PLANTA PONIENTE ORIZON"/>
    <n v="3224"/>
    <s v="ELABORACIÓN Y CONSERVACIÓN DE PESCADO Y PRODUCTO DE PESCADO"/>
    <x v="3"/>
    <n v="700"/>
    <s v="Sólidos suspendidos totales"/>
    <n v="315.42308600000001"/>
    <x v="1"/>
    <s v="DS90/2000 del MINSEGPRES"/>
    <s v="Coronel"/>
    <s v="Concepción"/>
    <x v="0"/>
    <n v="663344"/>
    <n v="5901029"/>
    <n v="18"/>
    <s v="Tabla 5"/>
    <s v="Mar"/>
    <x v="2"/>
  </r>
  <r>
    <s v="ORIZON S A"/>
    <s v="PLANTA PONIENTE ORIZON"/>
    <n v="3224"/>
    <s v="ELABORACIÓN Y CONSERVACIÓN DE PESCADO Y PRODUCTO DE PESCADO"/>
    <x v="3"/>
    <n v="700"/>
    <s v="Sulfatos"/>
    <n v="1174.7112299999999"/>
    <x v="1"/>
    <s v="DS90/2000 del MINSEGPRES"/>
    <s v="Coronel"/>
    <s v="Concepción"/>
    <x v="0"/>
    <n v="663344"/>
    <n v="5901029"/>
    <n v="18"/>
    <s v="Tabla 5"/>
    <s v="Mar"/>
    <x v="0"/>
  </r>
  <r>
    <s v="ORIZON S A"/>
    <s v="PLANTA PONIENTE ORIZON"/>
    <n v="3224"/>
    <s v="ELABORACIÓN Y CONSERVACIÓN DE PESCADO Y PRODUCTO DE PESCADO"/>
    <x v="3"/>
    <n v="700"/>
    <s v="Sustancias Activas de Azul de Metileno"/>
    <n v="0.33746767999999999"/>
    <x v="1"/>
    <s v="DS90/2000 del MINSEGPRES"/>
    <s v="Coronel"/>
    <s v="Concepción"/>
    <x v="0"/>
    <n v="663344"/>
    <n v="5901029"/>
    <n v="18"/>
    <s v="Tabla 5"/>
    <s v="Mar"/>
    <x v="7"/>
  </r>
  <r>
    <s v="FOODCORP CHILE S.A."/>
    <s v="PLANTA DE PESCA"/>
    <n v="3469"/>
    <s v="ELABORACIÓN Y CONSERVACIÓN DE PESCADO Y PRODUCTO DE PESCADO"/>
    <x v="3"/>
    <n v="459"/>
    <s v="Aceites y grasas"/>
    <n v="0.57965599999999995"/>
    <x v="1"/>
    <s v="DS90/2000 del MINSEGPRES"/>
    <s v="Coronel"/>
    <s v="Concepción"/>
    <x v="0"/>
    <n v="663001"/>
    <n v="5901005"/>
    <n v="18"/>
    <s v="Tabla 5"/>
    <s v="Mar"/>
    <x v="3"/>
  </r>
  <r>
    <s v="FOODCORP CHILE S.A."/>
    <s v="PLANTA DE PESCA"/>
    <n v="3469"/>
    <s v="ELABORACIÓN Y CONSERVACIÓN DE PESCADO Y PRODUCTO DE PESCADO"/>
    <x v="3"/>
    <n v="459"/>
    <s v="Sólidos suspendidos totales"/>
    <n v="1.59368"/>
    <x v="1"/>
    <s v="DS90/2000 del MINSEGPRES"/>
    <s v="Coronel"/>
    <s v="Concepción"/>
    <x v="0"/>
    <n v="663001"/>
    <n v="5901005"/>
    <n v="18"/>
    <s v="Tabla 5"/>
    <s v="Mar"/>
    <x v="2"/>
  </r>
  <r>
    <s v="FOODCORP CHILE S.A."/>
    <s v="PLANTA DE PESCA"/>
    <n v="3469"/>
    <s v="ELABORACIÓN Y CONSERVACIÓN DE PESCADO Y PRODUCTO DE PESCADO"/>
    <x v="3"/>
    <n v="459"/>
    <s v="Sustancias Activas de Azul de Metileno"/>
    <n v="9.4248000000000005E-3"/>
    <x v="1"/>
    <s v="DS90/2000 del MINSEGPRES"/>
    <s v="Coronel"/>
    <s v="Concepción"/>
    <x v="0"/>
    <n v="663001"/>
    <n v="5901005"/>
    <n v="18"/>
    <s v="Tabla 5"/>
    <s v="Mar"/>
    <x v="7"/>
  </r>
  <r>
    <s v="FOODCORP CHILE S.A."/>
    <s v="PLANTA DE PESCA"/>
    <n v="3469"/>
    <s v="ELABORACIÓN Y CONSERVACIÓN DE PESCADO Y PRODUCTO DE PESCADO"/>
    <x v="3"/>
    <n v="709"/>
    <s v="Aceites y grasas"/>
    <n v="0.80726799999999999"/>
    <x v="1"/>
    <s v="DS90/2000 del MINSEGPRES"/>
    <s v="Coronel"/>
    <s v="Concepción"/>
    <x v="0"/>
    <n v="663001"/>
    <n v="5901005"/>
    <n v="18"/>
    <s v="Tabla 4"/>
    <s v="Mar"/>
    <x v="3"/>
  </r>
  <r>
    <s v="FOODCORP CHILE S.A."/>
    <s v="PLANTA DE PESCA"/>
    <n v="3469"/>
    <s v="ELABORACIÓN Y CONSERVACIÓN DE PESCADO Y PRODUCTO DE PESCADO"/>
    <x v="3"/>
    <n v="709"/>
    <s v="Aluminio"/>
    <n v="6.4517200000000002E-3"/>
    <x v="1"/>
    <s v="DS90/2000 del MINSEGPRES"/>
    <s v="Coronel"/>
    <s v="Concepción"/>
    <x v="0"/>
    <n v="663001"/>
    <n v="5901005"/>
    <n v="18"/>
    <s v="Tabla 4"/>
    <s v="Mar"/>
    <x v="8"/>
  </r>
  <r>
    <s v="FOODCORP CHILE S.A."/>
    <s v="PLANTA DE PESCA"/>
    <n v="3469"/>
    <s v="ELABORACIÓN Y CONSERVACIÓN DE PESCADO Y PRODUCTO DE PESCADO"/>
    <x v="3"/>
    <n v="709"/>
    <s v="Fluoruros"/>
    <n v="4.5897500000000001E-2"/>
    <x v="1"/>
    <s v="DS90/2000 del MINSEGPRES"/>
    <s v="Coronel"/>
    <s v="Concepción"/>
    <x v="0"/>
    <n v="663001"/>
    <n v="5901005"/>
    <n v="18"/>
    <s v="Tabla 4"/>
    <s v="Mar"/>
    <x v="6"/>
  </r>
  <r>
    <s v="FOODCORP CHILE S.A."/>
    <s v="PLANTA DE PESCA"/>
    <n v="3469"/>
    <s v="ELABORACIÓN Y CONSERVACIÓN DE PESCADO Y PRODUCTO DE PESCADO"/>
    <x v="3"/>
    <n v="709"/>
    <s v="Sólidos suspendidos totales"/>
    <n v="1.2641199999999999"/>
    <x v="1"/>
    <s v="DS90/2000 del MINSEGPRES"/>
    <s v="Coronel"/>
    <s v="Concepción"/>
    <x v="0"/>
    <n v="663001"/>
    <n v="5901005"/>
    <n v="18"/>
    <s v="Tabla 4"/>
    <s v="Mar"/>
    <x v="2"/>
  </r>
  <r>
    <s v="FOODCORP CHILE S.A."/>
    <s v="PLANTA DE PESCA"/>
    <n v="3469"/>
    <s v="ELABORACIÓN Y CONSERVACIÓN DE PESCADO Y PRODUCTO DE PESCADO"/>
    <x v="3"/>
    <n v="709"/>
    <s v="Sustancias Activas de Azul de Metileno"/>
    <n v="1.3651E-2"/>
    <x v="1"/>
    <s v="DS90/2000 del MINSEGPRES"/>
    <s v="Coronel"/>
    <s v="Concepción"/>
    <x v="0"/>
    <n v="663001"/>
    <n v="5901005"/>
    <n v="18"/>
    <s v="Tabla 4"/>
    <s v="Mar"/>
    <x v="7"/>
  </r>
  <r>
    <s v="FOODCORP CHILE S.A."/>
    <s v="PLANTA DE PESCA"/>
    <n v="3469"/>
    <s v="ELABORACIÓN Y CONSERVACIÓN DE PESCADO Y PRODUCTO DE PESCADO"/>
    <x v="3"/>
    <n v="710"/>
    <s v="Aceites y grasas"/>
    <n v="0.76568800000000004"/>
    <x v="1"/>
    <s v="DS90/2000 del MINSEGPRES"/>
    <s v="Coronel"/>
    <s v="Concepción"/>
    <x v="0"/>
    <n v="663001"/>
    <n v="5901005"/>
    <n v="18"/>
    <s v="Tabla 4"/>
    <s v="Mar"/>
    <x v="3"/>
  </r>
  <r>
    <s v="FOODCORP CHILE S.A."/>
    <s v="PLANTA DE PESCA"/>
    <n v="3469"/>
    <s v="ELABORACIÓN Y CONSERVACIÓN DE PESCADO Y PRODUCTO DE PESCADO"/>
    <x v="3"/>
    <n v="710"/>
    <s v="Aluminio"/>
    <n v="5.7919399999999998E-3"/>
    <x v="1"/>
    <s v="DS90/2000 del MINSEGPRES"/>
    <s v="Coronel"/>
    <s v="Concepción"/>
    <x v="0"/>
    <n v="663001"/>
    <n v="5901005"/>
    <n v="18"/>
    <s v="Tabla 4"/>
    <s v="Mar"/>
    <x v="8"/>
  </r>
  <r>
    <s v="FOODCORP CHILE S.A."/>
    <s v="PLANTA DE PESCA"/>
    <n v="3469"/>
    <s v="ELABORACIÓN Y CONSERVACIÓN DE PESCADO Y PRODUCTO DE PESCADO"/>
    <x v="3"/>
    <n v="710"/>
    <s v="Fluoruros"/>
    <n v="4.9918219999999999E-2"/>
    <x v="1"/>
    <s v="DS90/2000 del MINSEGPRES"/>
    <s v="Coronel"/>
    <s v="Concepción"/>
    <x v="0"/>
    <n v="663001"/>
    <n v="5901005"/>
    <n v="18"/>
    <s v="Tabla 4"/>
    <s v="Mar"/>
    <x v="6"/>
  </r>
  <r>
    <s v="FOODCORP CHILE S.A."/>
    <s v="PLANTA DE PESCA"/>
    <n v="3469"/>
    <s v="ELABORACIÓN Y CONSERVACIÓN DE PESCADO Y PRODUCTO DE PESCADO"/>
    <x v="3"/>
    <n v="710"/>
    <s v="Sólidos suspendidos totales"/>
    <n v="1.02498"/>
    <x v="1"/>
    <s v="DS90/2000 del MINSEGPRES"/>
    <s v="Coronel"/>
    <s v="Concepción"/>
    <x v="0"/>
    <n v="663001"/>
    <n v="5901005"/>
    <n v="18"/>
    <s v="Tabla 4"/>
    <s v="Mar"/>
    <x v="2"/>
  </r>
  <r>
    <s v="FOODCORP CHILE S.A."/>
    <s v="PLANTA DE PESCA"/>
    <n v="3469"/>
    <s v="ELABORACIÓN Y CONSERVACIÓN DE PESCADO Y PRODUCTO DE PESCADO"/>
    <x v="3"/>
    <n v="710"/>
    <s v="Sustancias Activas de Azul de Metileno"/>
    <n v="1.38006E-2"/>
    <x v="1"/>
    <s v="DS90/2000 del MINSEGPRES"/>
    <s v="Coronel"/>
    <s v="Concepción"/>
    <x v="0"/>
    <n v="663001"/>
    <n v="5901005"/>
    <n v="18"/>
    <s v="Tabla 4"/>
    <s v="Mar"/>
    <x v="7"/>
  </r>
  <r>
    <s v="CORPESCA S A"/>
    <s v="PLANTA SUR"/>
    <n v="3478"/>
    <s v="ELABORACIÓN Y CONSERVACIÓN DE PESCADO Y PRODUCTO DE PESCADO"/>
    <x v="3"/>
    <n v="215"/>
    <s v="Aceites y grasas"/>
    <n v="105.913522"/>
    <x v="1"/>
    <s v="DS90/2000 del MINSEGPRES"/>
    <s v="Iquique"/>
    <s v="Iquique"/>
    <x v="5"/>
    <n v="380796"/>
    <n v="7765581"/>
    <n v="19"/>
    <s v="Tabla 5"/>
    <s v="Mar"/>
    <x v="3"/>
  </r>
  <r>
    <s v="CORPESCA S A"/>
    <s v="PLANTA SUR"/>
    <n v="3478"/>
    <s v="ELABORACIÓN Y CONSERVACIÓN DE PESCADO Y PRODUCTO DE PESCADO"/>
    <x v="3"/>
    <n v="215"/>
    <s v="Aluminio"/>
    <n v="0.94814147999999998"/>
    <x v="1"/>
    <s v="DS90/2000 del MINSEGPRES"/>
    <s v="Iquique"/>
    <s v="Iquique"/>
    <x v="5"/>
    <n v="380796"/>
    <n v="7765581"/>
    <n v="19"/>
    <s v="Tabla 5"/>
    <s v="Mar"/>
    <x v="8"/>
  </r>
  <r>
    <s v="CORPESCA S A"/>
    <s v="PLANTA SUR"/>
    <n v="3478"/>
    <s v="ELABORACIÓN Y CONSERVACIÓN DE PESCADO Y PRODUCTO DE PESCADO"/>
    <x v="3"/>
    <n v="215"/>
    <s v="Boro"/>
    <n v="1.43758648"/>
    <x v="1"/>
    <s v="DS90/2000 del MINSEGPRES"/>
    <s v="Iquique"/>
    <s v="Iquique"/>
    <x v="5"/>
    <n v="380796"/>
    <n v="7765581"/>
    <n v="19"/>
    <s v="Tabla 5"/>
    <s v="Mar"/>
    <x v="9"/>
  </r>
  <r>
    <s v="CORPESCA S A"/>
    <s v="PLANTA SUR"/>
    <n v="3478"/>
    <s v="ELABORACIÓN Y CONSERVACIÓN DE PESCADO Y PRODUCTO DE PESCADO"/>
    <x v="3"/>
    <n v="215"/>
    <s v="Cadmio"/>
    <n v="0.14606943999999999"/>
    <x v="1"/>
    <s v="DS90/2000 del MINSEGPRES"/>
    <s v="Iquique"/>
    <s v="Iquique"/>
    <x v="5"/>
    <n v="380796"/>
    <n v="7765581"/>
    <n v="19"/>
    <s v="Tabla 5"/>
    <s v="Mar"/>
    <x v="8"/>
  </r>
  <r>
    <s v="CORPESCA S A"/>
    <s v="PLANTA SUR"/>
    <n v="3478"/>
    <s v="ELABORACIÓN Y CONSERVACIÓN DE PESCADO Y PRODUCTO DE PESCADO"/>
    <x v="3"/>
    <n v="215"/>
    <s v="Cloruros"/>
    <n v="8338.5697999999993"/>
    <x v="1"/>
    <s v="DS90/2000 del MINSEGPRES"/>
    <s v="Iquique"/>
    <s v="Iquique"/>
    <x v="5"/>
    <n v="380796"/>
    <n v="7765581"/>
    <n v="19"/>
    <s v="Tabla 5"/>
    <s v="Mar"/>
    <x v="1"/>
  </r>
  <r>
    <s v="CORPESCA S A"/>
    <s v="PLANTA SUR"/>
    <n v="3478"/>
    <s v="ELABORACIÓN Y CONSERVACIÓN DE PESCADO Y PRODUCTO DE PESCADO"/>
    <x v="3"/>
    <n v="215"/>
    <s v="Estaño"/>
    <n v="0.33368125999999998"/>
    <x v="1"/>
    <s v="DS90/2000 del MINSEGPRES"/>
    <s v="Iquique"/>
    <s v="Iquique"/>
    <x v="5"/>
    <n v="380796"/>
    <n v="7765581"/>
    <n v="19"/>
    <s v="Tabla 5"/>
    <s v="Mar"/>
    <x v="8"/>
  </r>
  <r>
    <s v="CORPESCA S A"/>
    <s v="PLANTA SUR"/>
    <n v="3478"/>
    <s v="ELABORACIÓN Y CONSERVACIÓN DE PESCADO Y PRODUCTO DE PESCADO"/>
    <x v="3"/>
    <n v="215"/>
    <s v="Fósforo Total"/>
    <n v="0.62503759999999997"/>
    <x v="1"/>
    <s v="DS90/2000 del MINSEGPRES"/>
    <s v="Iquique"/>
    <s v="Iquique"/>
    <x v="5"/>
    <n v="380796"/>
    <n v="7765581"/>
    <n v="19"/>
    <s v="Tabla 5"/>
    <s v="Mar"/>
    <x v="5"/>
  </r>
  <r>
    <s v="CORPESCA S A"/>
    <s v="PLANTA SUR"/>
    <n v="3478"/>
    <s v="ELABORACIÓN Y CONSERVACIÓN DE PESCADO Y PRODUCTO DE PESCADO"/>
    <x v="3"/>
    <n v="215"/>
    <s v="Hierro / hierro disuelto"/>
    <n v="0.71026999999999996"/>
    <x v="1"/>
    <s v="DS90/2000 del MINSEGPRES"/>
    <s v="Iquique"/>
    <s v="Iquique"/>
    <x v="5"/>
    <n v="380796"/>
    <n v="7765581"/>
    <n v="19"/>
    <s v="Tabla 5"/>
    <s v="Mar"/>
    <x v="10"/>
  </r>
  <r>
    <s v="CORPESCA S A"/>
    <s v="PLANTA SUR"/>
    <n v="3478"/>
    <s v="ELABORACIÓN Y CONSERVACIÓN DE PESCADO Y PRODUCTO DE PESCADO"/>
    <x v="3"/>
    <n v="215"/>
    <s v="Índice de fenol"/>
    <n v="0.53552091999999996"/>
    <x v="1"/>
    <s v="DS90/2000 del MINSEGPRES"/>
    <s v="Iquique"/>
    <s v="Iquique"/>
    <x v="5"/>
    <n v="380796"/>
    <n v="7765581"/>
    <n v="19"/>
    <s v="Tabla 5"/>
    <s v="Mar"/>
    <x v="12"/>
  </r>
  <r>
    <s v="CORPESCA S A"/>
    <s v="PLANTA SUR"/>
    <n v="3478"/>
    <s v="ELABORACIÓN Y CONSERVACIÓN DE PESCADO Y PRODUCTO DE PESCADO"/>
    <x v="3"/>
    <n v="215"/>
    <s v="Manganeso"/>
    <n v="0.15365152000000001"/>
    <x v="1"/>
    <s v="DS90/2000 del MINSEGPRES"/>
    <s v="Iquique"/>
    <s v="Iquique"/>
    <x v="5"/>
    <n v="380796"/>
    <n v="7765581"/>
    <n v="19"/>
    <s v="Tabla 5"/>
    <s v="Mar"/>
    <x v="8"/>
  </r>
  <r>
    <s v="CORPESCA S A"/>
    <s v="PLANTA SUR"/>
    <n v="3478"/>
    <s v="ELABORACIÓN Y CONSERVACIÓN DE PESCADO Y PRODUCTO DE PESCADO"/>
    <x v="3"/>
    <n v="215"/>
    <s v="Molibdeno"/>
    <n v="0.11205458"/>
    <x v="1"/>
    <s v="DS90/2000 del MINSEGPRES"/>
    <s v="Iquique"/>
    <s v="Iquique"/>
    <x v="5"/>
    <n v="380796"/>
    <n v="7765581"/>
    <n v="19"/>
    <s v="Tabla 5"/>
    <s v="Mar"/>
    <x v="8"/>
  </r>
  <r>
    <s v="CORPESCA S A"/>
    <s v="PLANTA SUR"/>
    <n v="3478"/>
    <s v="ELABORACIÓN Y CONSERVACIÓN DE PESCADO Y PRODUCTO DE PESCADO"/>
    <x v="3"/>
    <n v="215"/>
    <s v="Nitrógeno Total Kjeldahl"/>
    <n v="2.8410799999999998"/>
    <x v="1"/>
    <s v="DS90/2000 del MINSEGPRES"/>
    <s v="Iquique"/>
    <s v="Iquique"/>
    <x v="5"/>
    <n v="380796"/>
    <n v="7765581"/>
    <n v="19"/>
    <s v="Tabla 5"/>
    <s v="Mar"/>
    <x v="5"/>
  </r>
  <r>
    <s v="CORPESCA S A"/>
    <s v="PLANTA SUR"/>
    <n v="3478"/>
    <s v="ELABORACIÓN Y CONSERVACIÓN DE PESCADO Y PRODUCTO DE PESCADO"/>
    <x v="3"/>
    <n v="215"/>
    <s v="Sólidos suspendidos totales"/>
    <n v="191.37564599999999"/>
    <x v="1"/>
    <s v="DS90/2000 del MINSEGPRES"/>
    <s v="Iquique"/>
    <s v="Iquique"/>
    <x v="5"/>
    <n v="380796"/>
    <n v="7765581"/>
    <n v="19"/>
    <s v="Tabla 5"/>
    <s v="Mar"/>
    <x v="2"/>
  </r>
  <r>
    <s v="CORPESCA S A"/>
    <s v="PLANTA SUR"/>
    <n v="3478"/>
    <s v="ELABORACIÓN Y CONSERVACIÓN DE PESCADO Y PRODUCTO DE PESCADO"/>
    <x v="3"/>
    <n v="215"/>
    <s v="Sulfatos"/>
    <n v="1454.6329599999999"/>
    <x v="1"/>
    <s v="DS90/2000 del MINSEGPRES"/>
    <s v="Iquique"/>
    <s v="Iquique"/>
    <x v="5"/>
    <n v="380796"/>
    <n v="7765581"/>
    <n v="19"/>
    <s v="Tabla 5"/>
    <s v="Mar"/>
    <x v="0"/>
  </r>
  <r>
    <s v="CORPESCA S A"/>
    <s v="PLANTA SUR"/>
    <n v="3478"/>
    <s v="ELABORACIÓN Y CONSERVACIÓN DE PESCADO Y PRODUCTO DE PESCADO"/>
    <x v="3"/>
    <n v="215"/>
    <s v="Sulfuros"/>
    <n v="6.7804554399999999"/>
    <x v="1"/>
    <s v="DS90/2000 del MINSEGPRES"/>
    <s v="Iquique"/>
    <s v="Iquique"/>
    <x v="5"/>
    <n v="380796"/>
    <n v="7765581"/>
    <n v="19"/>
    <s v="Tabla 5"/>
    <s v="Mar"/>
    <x v="0"/>
  </r>
  <r>
    <s v="CORPESCA S A"/>
    <s v="PLANTA SUR"/>
    <n v="3478"/>
    <s v="ELABORACIÓN Y CONSERVACIÓN DE PESCADO Y PRODUCTO DE PESCADO"/>
    <x v="3"/>
    <n v="215"/>
    <s v="Zinc"/>
    <n v="0.24562648000000001"/>
    <x v="1"/>
    <s v="DS90/2000 del MINSEGPRES"/>
    <s v="Iquique"/>
    <s v="Iquique"/>
    <x v="5"/>
    <n v="380796"/>
    <n v="7765581"/>
    <n v="19"/>
    <s v="Tabla 5"/>
    <s v="Mar"/>
    <x v="8"/>
  </r>
  <r>
    <s v="ANTARFOOD S A"/>
    <s v="PLANTA PROCESO ANTARFOOD"/>
    <n v="4523"/>
    <s v="EXPLOTACIÓN DE CRIADEROS DE PECES Y PRODUCTOS DEL MAR EN GENERAL (ACUICULTURA); Y SERVICIOS RELACIONADOS"/>
    <x v="3"/>
    <n v="14"/>
    <s v="Aceites y grasas"/>
    <n v="2.6337680159999999"/>
    <x v="1"/>
    <s v="DS90/2000 del MINSEGPRES"/>
    <s v="Chonchi"/>
    <s v="Chiloé"/>
    <x v="6"/>
    <n v="601559"/>
    <n v="5279271"/>
    <n v="18"/>
    <s v="Tabla 5"/>
    <s v="Mar"/>
    <x v="3"/>
  </r>
  <r>
    <s v="ANTARFOOD S A"/>
    <s v="PLANTA PROCESO ANTARFOOD"/>
    <n v="4523"/>
    <s v="EXPLOTACIÓN DE CRIADEROS DE PECES Y PRODUCTOS DEL MAR EN GENERAL (ACUICULTURA); Y SERVICIOS RELACIONADOS"/>
    <x v="3"/>
    <n v="14"/>
    <s v="Boro"/>
    <n v="1.1847206646000001E-2"/>
    <x v="1"/>
    <s v="DS90/2000 del MINSEGPRES"/>
    <s v="Chonchi"/>
    <s v="Chiloé"/>
    <x v="6"/>
    <n v="601559"/>
    <n v="5279271"/>
    <n v="18"/>
    <s v="Tabla 5"/>
    <s v="Mar"/>
    <x v="9"/>
  </r>
  <r>
    <s v="ANTARFOOD S A"/>
    <s v="PLANTA PROCESO ANTARFOOD"/>
    <n v="4523"/>
    <s v="EXPLOTACIÓN DE CRIADEROS DE PECES Y PRODUCTOS DEL MAR EN GENERAL (ACUICULTURA); Y SERVICIOS RELACIONADOS"/>
    <x v="3"/>
    <n v="14"/>
    <s v="Cobre"/>
    <n v="9.8556898000000002E-4"/>
    <x v="1"/>
    <s v="DS90/2000 del MINSEGPRES"/>
    <s v="Chonchi"/>
    <s v="Chiloé"/>
    <x v="6"/>
    <n v="601559"/>
    <n v="5279271"/>
    <n v="18"/>
    <s v="Tabla 5"/>
    <s v="Mar"/>
    <x v="8"/>
  </r>
  <r>
    <s v="ANTARFOOD S A"/>
    <s v="PLANTA PROCESO ANTARFOOD"/>
    <n v="4523"/>
    <s v="EXPLOTACIÓN DE CRIADEROS DE PECES Y PRODUCTOS DEL MAR EN GENERAL (ACUICULTURA); Y SERVICIOS RELACIONADOS"/>
    <x v="3"/>
    <n v="14"/>
    <s v="Fósforo Total"/>
    <n v="0.30113904260000002"/>
    <x v="1"/>
    <s v="DS90/2000 del MINSEGPRES"/>
    <s v="Chonchi"/>
    <s v="Chiloé"/>
    <x v="6"/>
    <n v="601559"/>
    <n v="5279271"/>
    <n v="18"/>
    <s v="Tabla 5"/>
    <s v="Mar"/>
    <x v="5"/>
  </r>
  <r>
    <s v="ANTARFOOD S A"/>
    <s v="PLANTA PROCESO ANTARFOOD"/>
    <n v="4523"/>
    <s v="EXPLOTACIÓN DE CRIADEROS DE PECES Y PRODUCTOS DEL MAR EN GENERAL (ACUICULTURA); Y SERVICIOS RELACIONADOS"/>
    <x v="3"/>
    <n v="14"/>
    <s v="Hierro / hierro disuelto"/>
    <n v="1.0080043402E-2"/>
    <x v="1"/>
    <s v="DS90/2000 del MINSEGPRES"/>
    <s v="Chonchi"/>
    <s v="Chiloé"/>
    <x v="6"/>
    <n v="601559"/>
    <n v="5279271"/>
    <n v="18"/>
    <s v="Tabla 5"/>
    <s v="Mar"/>
    <x v="10"/>
  </r>
  <r>
    <s v="ANTARFOOD S A"/>
    <s v="PLANTA PROCESO ANTARFOOD"/>
    <n v="4523"/>
    <s v="EXPLOTACIÓN DE CRIADEROS DE PECES Y PRODUCTOS DEL MAR EN GENERAL (ACUICULTURA); Y SERVICIOS RELACIONADOS"/>
    <x v="3"/>
    <n v="14"/>
    <s v="Manganeso"/>
    <n v="6.58174022E-3"/>
    <x v="1"/>
    <s v="DS90/2000 del MINSEGPRES"/>
    <s v="Chonchi"/>
    <s v="Chiloé"/>
    <x v="6"/>
    <n v="601559"/>
    <n v="5279271"/>
    <n v="18"/>
    <s v="Tabla 5"/>
    <s v="Mar"/>
    <x v="8"/>
  </r>
  <r>
    <s v="ANTARFOOD S A"/>
    <s v="PLANTA PROCESO ANTARFOOD"/>
    <n v="4523"/>
    <s v="EXPLOTACIÓN DE CRIADEROS DE PECES Y PRODUCTOS DEL MAR EN GENERAL (ACUICULTURA); Y SERVICIOS RELACIONADOS"/>
    <x v="3"/>
    <n v="14"/>
    <s v="Pentaclorofenol / PCP"/>
    <n v="7.8654796E-5"/>
    <x v="1"/>
    <s v="DS90/2000 del MINSEGPRES"/>
    <s v="Chonchi"/>
    <s v="Chiloé"/>
    <x v="6"/>
    <n v="601559"/>
    <n v="5279271"/>
    <n v="18"/>
    <s v="Tabla 5"/>
    <s v="Mar"/>
    <x v="15"/>
  </r>
  <r>
    <s v="ANTARFOOD S A"/>
    <s v="PLANTA PROCESO ANTARFOOD"/>
    <n v="4523"/>
    <s v="EXPLOTACIÓN DE CRIADEROS DE PECES Y PRODUCTOS DEL MAR EN GENERAL (ACUICULTURA); Y SERVICIOS RELACIONADOS"/>
    <x v="3"/>
    <n v="14"/>
    <s v="Sólidos suspendidos totales"/>
    <n v="13.642744368000001"/>
    <x v="1"/>
    <s v="DS90/2000 del MINSEGPRES"/>
    <s v="Chonchi"/>
    <s v="Chiloé"/>
    <x v="6"/>
    <n v="601559"/>
    <n v="5279271"/>
    <n v="18"/>
    <s v="Tabla 5"/>
    <s v="Mar"/>
    <x v="2"/>
  </r>
  <r>
    <s v="ANTARFOOD S A"/>
    <s v="PLANTA PROCESO ANTARFOOD"/>
    <n v="4523"/>
    <s v="EXPLOTACIÓN DE CRIADEROS DE PECES Y PRODUCTOS DEL MAR EN GENERAL (ACUICULTURA); Y SERVICIOS RELACIONADOS"/>
    <x v="3"/>
    <n v="14"/>
    <s v="Sulfatos"/>
    <n v="6.527684636"/>
    <x v="1"/>
    <s v="DS90/2000 del MINSEGPRES"/>
    <s v="Chonchi"/>
    <s v="Chiloé"/>
    <x v="6"/>
    <n v="601559"/>
    <n v="5279271"/>
    <n v="18"/>
    <s v="Tabla 5"/>
    <s v="Mar"/>
    <x v="0"/>
  </r>
  <r>
    <s v="ANTARFOOD S A"/>
    <s v="PLANTA PROCESO ANTARFOOD"/>
    <n v="4523"/>
    <s v="EXPLOTACIÓN DE CRIADEROS DE PECES Y PRODUCTOS DEL MAR EN GENERAL (ACUICULTURA); Y SERVICIOS RELACIONADOS"/>
    <x v="3"/>
    <n v="14"/>
    <s v="Sustancias Activas de Azul de Metileno"/>
    <n v="3.6007514400000003E-2"/>
    <x v="1"/>
    <s v="DS90/2000 del MINSEGPRES"/>
    <s v="Chonchi"/>
    <s v="Chiloé"/>
    <x v="6"/>
    <n v="601559"/>
    <n v="5279271"/>
    <n v="18"/>
    <s v="Tabla 5"/>
    <s v="Mar"/>
    <x v="7"/>
  </r>
  <r>
    <s v="ANTARFOOD S A"/>
    <s v="PLANTA PROCESO ANTARFOOD"/>
    <n v="4523"/>
    <s v="EXPLOTACIÓN DE CRIADEROS DE PECES Y PRODUCTOS DEL MAR EN GENERAL (ACUICULTURA); Y SERVICIOS RELACIONADOS"/>
    <x v="3"/>
    <n v="14"/>
    <s v="Tetracloroeteno"/>
    <n v="2.8124238999999997E-4"/>
    <x v="1"/>
    <s v="DS90/2000 del MINSEGPRES"/>
    <s v="Chonchi"/>
    <s v="Chiloé"/>
    <x v="6"/>
    <n v="601559"/>
    <n v="5279271"/>
    <n v="18"/>
    <s v="Tabla 5"/>
    <s v="Mar"/>
    <x v="15"/>
  </r>
  <r>
    <s v="ANTARFOOD S A"/>
    <s v="PLANTA PROCESO ANTARFOOD"/>
    <n v="4523"/>
    <s v="EXPLOTACIÓN DE CRIADEROS DE PECES Y PRODUCTOS DEL MAR EN GENERAL (ACUICULTURA); Y SERVICIOS RELACIONADOS"/>
    <x v="3"/>
    <n v="14"/>
    <s v="Triclorometano"/>
    <n v="4.8455081399999999E-4"/>
    <x v="1"/>
    <s v="DS90/2000 del MINSEGPRES"/>
    <s v="Chonchi"/>
    <s v="Chiloé"/>
    <x v="6"/>
    <n v="601559"/>
    <n v="5279271"/>
    <n v="18"/>
    <s v="Tabla 5"/>
    <s v="Mar"/>
    <x v="15"/>
  </r>
  <r>
    <s v="ANTARFOOD S A"/>
    <s v="PLANTA PROCESO ANTARFOOD"/>
    <n v="4523"/>
    <s v="EXPLOTACIÓN DE CRIADEROS DE PECES Y PRODUCTOS DEL MAR EN GENERAL (ACUICULTURA); Y SERVICIOS RELACIONADOS"/>
    <x v="3"/>
    <n v="14"/>
    <s v="Zinc"/>
    <n v="6.3500164639999999E-3"/>
    <x v="1"/>
    <s v="DS90/2000 del MINSEGPRES"/>
    <s v="Chonchi"/>
    <s v="Chiloé"/>
    <x v="6"/>
    <n v="601559"/>
    <n v="5279271"/>
    <n v="18"/>
    <s v="Tabla 5"/>
    <s v="Mar"/>
    <x v="8"/>
  </r>
  <r>
    <s v="LOS GLACIARES S A"/>
    <s v="LOS GLACIARES"/>
    <n v="4605"/>
    <s v="ELABORACIÓN DE ACEITES Y GRASAS DE ORIGEN VEGETAL Y ANIMAL"/>
    <x v="1"/>
    <n v="103"/>
    <s v="Aceites y grasas"/>
    <n v="2.0961010400000002"/>
    <x v="1"/>
    <s v="DS90/2000 del MINSEGPRES"/>
    <s v="Puerto Montt"/>
    <s v="Llanquihue"/>
    <x v="6"/>
    <n v="662515"/>
    <n v="5398399"/>
    <n v="18"/>
    <s v="Tabla 5"/>
    <s v="Mar"/>
    <x v="3"/>
  </r>
  <r>
    <s v="LOS GLACIARES S A"/>
    <s v="LOS GLACIARES"/>
    <n v="4605"/>
    <s v="ELABORACIÓN DE ACEITES Y GRASAS DE ORIGEN VEGETAL Y ANIMAL"/>
    <x v="1"/>
    <n v="103"/>
    <s v="Aluminio"/>
    <n v="7.7658746000000001E-2"/>
    <x v="1"/>
    <s v="DS90/2000 del MINSEGPRES"/>
    <s v="Puerto Montt"/>
    <s v="Llanquihue"/>
    <x v="6"/>
    <n v="662515"/>
    <n v="5398399"/>
    <n v="18"/>
    <s v="Tabla 5"/>
    <s v="Mar"/>
    <x v="8"/>
  </r>
  <r>
    <s v="LOS GLACIARES S A"/>
    <s v="LOS GLACIARES"/>
    <n v="4605"/>
    <s v="ELABORACIÓN DE ACEITES Y GRASAS DE ORIGEN VEGETAL Y ANIMAL"/>
    <x v="1"/>
    <n v="103"/>
    <s v="Índice de fenol"/>
    <n v="3.3330000000000002E-4"/>
    <x v="1"/>
    <s v="DS90/2000 del MINSEGPRES"/>
    <s v="Puerto Montt"/>
    <s v="Llanquihue"/>
    <x v="6"/>
    <n v="662515"/>
    <n v="5398399"/>
    <n v="18"/>
    <s v="Tabla 5"/>
    <s v="Mar"/>
    <x v="12"/>
  </r>
  <r>
    <s v="LOS GLACIARES S A"/>
    <s v="LOS GLACIARES"/>
    <n v="4605"/>
    <s v="ELABORACIÓN DE ACEITES Y GRASAS DE ORIGEN VEGETAL Y ANIMAL"/>
    <x v="1"/>
    <n v="103"/>
    <s v="Manganeso"/>
    <n v="4.6040412000000003E-2"/>
    <x v="1"/>
    <s v="DS90/2000 del MINSEGPRES"/>
    <s v="Puerto Montt"/>
    <s v="Llanquihue"/>
    <x v="6"/>
    <n v="662515"/>
    <n v="5398399"/>
    <n v="18"/>
    <s v="Tabla 5"/>
    <s v="Mar"/>
    <x v="8"/>
  </r>
  <r>
    <s v="LOS GLACIARES S A"/>
    <s v="LOS GLACIARES"/>
    <n v="4605"/>
    <s v="ELABORACIÓN DE ACEITES Y GRASAS DE ORIGEN VEGETAL Y ANIMAL"/>
    <x v="1"/>
    <n v="103"/>
    <s v="Sólidos suspendidos totales"/>
    <n v="20.349802"/>
    <x v="1"/>
    <s v="DS90/2000 del MINSEGPRES"/>
    <s v="Puerto Montt"/>
    <s v="Llanquihue"/>
    <x v="6"/>
    <n v="662515"/>
    <n v="5398399"/>
    <n v="18"/>
    <s v="Tabla 5"/>
    <s v="Mar"/>
    <x v="2"/>
  </r>
  <r>
    <s v="LOS GLACIARES S A"/>
    <s v="LOS GLACIARES"/>
    <n v="4605"/>
    <s v="ELABORACIÓN DE ACEITES Y GRASAS DE ORIGEN VEGETAL Y ANIMAL"/>
    <x v="1"/>
    <n v="103"/>
    <s v="Sustancias Activas de Azul de Metileno"/>
    <n v="1.5383279999999999E-2"/>
    <x v="1"/>
    <s v="DS90/2000 del MINSEGPRES"/>
    <s v="Puerto Montt"/>
    <s v="Llanquihue"/>
    <x v="6"/>
    <n v="662515"/>
    <n v="5398399"/>
    <n v="18"/>
    <s v="Tabla 5"/>
    <s v="Mar"/>
    <x v="7"/>
  </r>
  <r>
    <s v="ALGAS MARINAS S A ALGAMAR"/>
    <s v="ALGAMAR PLANTA ANCUD"/>
    <n v="5001"/>
    <s v="ELABORACIÓN DE OTROS PRODUCTOS ALIMENTICIOS N.C.P."/>
    <x v="1"/>
    <n v="122"/>
    <s v="Aceites y grasas"/>
    <n v="0.11559306"/>
    <x v="1"/>
    <s v="DS90/2000 del MINSEGPRES"/>
    <s v="Ancud"/>
    <s v="Chiloé"/>
    <x v="6"/>
    <n v="600267"/>
    <n v="5363722"/>
    <n v="18"/>
    <s v="Tabla 5"/>
    <s v="Mar"/>
    <x v="3"/>
  </r>
  <r>
    <s v="ALGAS MARINAS S A ALGAMAR"/>
    <s v="ALGAMAR PLANTA ANCUD"/>
    <n v="5001"/>
    <s v="ELABORACIÓN DE OTROS PRODUCTOS ALIMENTICIOS N.C.P."/>
    <x v="1"/>
    <n v="122"/>
    <s v="Aluminio"/>
    <n v="2.2951031180000001E-2"/>
    <x v="1"/>
    <s v="DS90/2000 del MINSEGPRES"/>
    <s v="Ancud"/>
    <s v="Chiloé"/>
    <x v="6"/>
    <n v="600267"/>
    <n v="5363722"/>
    <n v="18"/>
    <s v="Tabla 5"/>
    <s v="Mar"/>
    <x v="8"/>
  </r>
  <r>
    <s v="ALGAS MARINAS S A ALGAMAR"/>
    <s v="ALGAMAR PLANTA ANCUD"/>
    <n v="5001"/>
    <s v="ELABORACIÓN DE OTROS PRODUCTOS ALIMENTICIOS N.C.P."/>
    <x v="1"/>
    <n v="122"/>
    <s v="Arsénico"/>
    <n v="1.0015412E-4"/>
    <x v="1"/>
    <s v="DS90/2000 del MINSEGPRES"/>
    <s v="Ancud"/>
    <s v="Chiloé"/>
    <x v="6"/>
    <n v="600267"/>
    <n v="5363722"/>
    <n v="18"/>
    <s v="Tabla 5"/>
    <s v="Mar"/>
    <x v="8"/>
  </r>
  <r>
    <s v="ALGAS MARINAS S A ALGAMAR"/>
    <s v="ALGAMAR PLANTA ANCUD"/>
    <n v="5001"/>
    <s v="ELABORACIÓN DE OTROS PRODUCTOS ALIMENTICIOS N.C.P."/>
    <x v="1"/>
    <n v="122"/>
    <s v="Boro"/>
    <n v="1.846856E-3"/>
    <x v="1"/>
    <s v="DS90/2000 del MINSEGPRES"/>
    <s v="Ancud"/>
    <s v="Chiloé"/>
    <x v="6"/>
    <n v="600267"/>
    <n v="5363722"/>
    <n v="18"/>
    <s v="Tabla 5"/>
    <s v="Mar"/>
    <x v="9"/>
  </r>
  <r>
    <s v="ALGAS MARINAS S A ALGAMAR"/>
    <s v="ALGAMAR PLANTA ANCUD"/>
    <n v="5001"/>
    <s v="ELABORACIÓN DE OTROS PRODUCTOS ALIMENTICIOS N.C.P."/>
    <x v="1"/>
    <n v="122"/>
    <s v="Cadmio"/>
    <n v="1.7436100000000001E-5"/>
    <x v="1"/>
    <s v="DS90/2000 del MINSEGPRES"/>
    <s v="Ancud"/>
    <s v="Chiloé"/>
    <x v="6"/>
    <n v="600267"/>
    <n v="5363722"/>
    <n v="18"/>
    <s v="Tabla 5"/>
    <s v="Mar"/>
    <x v="8"/>
  </r>
  <r>
    <s v="ALGAS MARINAS S A ALGAMAR"/>
    <s v="ALGAMAR PLANTA ANCUD"/>
    <n v="5001"/>
    <s v="ELABORACIÓN DE OTROS PRODUCTOS ALIMENTICIOS N.C.P."/>
    <x v="1"/>
    <n v="122"/>
    <s v="Cloruros"/>
    <n v="12.196888"/>
    <x v="1"/>
    <s v="DS90/2000 del MINSEGPRES"/>
    <s v="Ancud"/>
    <s v="Chiloé"/>
    <x v="6"/>
    <n v="600267"/>
    <n v="5363722"/>
    <n v="18"/>
    <s v="Tabla 5"/>
    <s v="Mar"/>
    <x v="1"/>
  </r>
  <r>
    <s v="ALGAS MARINAS S A ALGAMAR"/>
    <s v="ALGAMAR PLANTA ANCUD"/>
    <n v="5001"/>
    <s v="ELABORACIÓN DE OTROS PRODUCTOS ALIMENTICIOS N.C.P."/>
    <x v="1"/>
    <n v="122"/>
    <s v="Cobre"/>
    <n v="2.0747385999999998E-3"/>
    <x v="1"/>
    <s v="DS90/2000 del MINSEGPRES"/>
    <s v="Ancud"/>
    <s v="Chiloé"/>
    <x v="6"/>
    <n v="600267"/>
    <n v="5363722"/>
    <n v="18"/>
    <s v="Tabla 5"/>
    <s v="Mar"/>
    <x v="8"/>
  </r>
  <r>
    <s v="ALGAS MARINAS S A ALGAMAR"/>
    <s v="ALGAMAR PLANTA ANCUD"/>
    <n v="5001"/>
    <s v="ELABORACIÓN DE OTROS PRODUCTOS ALIMENTICIOS N.C.P."/>
    <x v="1"/>
    <n v="122"/>
    <s v="Cromo Total"/>
    <n v="2.0052053999999999E-4"/>
    <x v="1"/>
    <s v="DS90/2000 del MINSEGPRES"/>
    <s v="Ancud"/>
    <s v="Chiloé"/>
    <x v="6"/>
    <n v="600267"/>
    <n v="5363722"/>
    <n v="18"/>
    <s v="Tabla 5"/>
    <s v="Mar"/>
    <x v="8"/>
  </r>
  <r>
    <s v="ALGAS MARINAS S A ALGAMAR"/>
    <s v="ALGAMAR PLANTA ANCUD"/>
    <n v="5001"/>
    <s v="ELABORACIÓN DE OTROS PRODUCTOS ALIMENTICIOS N.C.P."/>
    <x v="1"/>
    <n v="122"/>
    <s v="Fluoruros"/>
    <n v="5.5759175999999999E-3"/>
    <x v="1"/>
    <s v="DS90/2000 del MINSEGPRES"/>
    <s v="Ancud"/>
    <s v="Chiloé"/>
    <x v="6"/>
    <n v="600267"/>
    <n v="5363722"/>
    <n v="18"/>
    <s v="Tabla 5"/>
    <s v="Mar"/>
    <x v="6"/>
  </r>
  <r>
    <s v="ALGAS MARINAS S A ALGAMAR"/>
    <s v="ALGAMAR PLANTA ANCUD"/>
    <n v="5001"/>
    <s v="ELABORACIÓN DE OTROS PRODUCTOS ALIMENTICIOS N.C.P."/>
    <x v="1"/>
    <n v="122"/>
    <s v="Fósforo Total"/>
    <n v="6.3016799999999996E-3"/>
    <x v="1"/>
    <s v="DS90/2000 del MINSEGPRES"/>
    <s v="Ancud"/>
    <s v="Chiloé"/>
    <x v="6"/>
    <n v="600267"/>
    <n v="5363722"/>
    <n v="18"/>
    <s v="Tabla 5"/>
    <s v="Mar"/>
    <x v="5"/>
  </r>
  <r>
    <s v="ALGAS MARINAS S A ALGAMAR"/>
    <s v="ALGAMAR PLANTA ANCUD"/>
    <n v="5001"/>
    <s v="ELABORACIÓN DE OTROS PRODUCTOS ALIMENTICIOS N.C.P."/>
    <x v="1"/>
    <n v="122"/>
    <s v="Hierro / hierro disuelto"/>
    <n v="5.9197599999999996E-3"/>
    <x v="1"/>
    <s v="DS90/2000 del MINSEGPRES"/>
    <s v="Ancud"/>
    <s v="Chiloé"/>
    <x v="6"/>
    <n v="600267"/>
    <n v="5363722"/>
    <n v="18"/>
    <s v="Tabla 5"/>
    <s v="Mar"/>
    <x v="10"/>
  </r>
  <r>
    <s v="ALGAS MARINAS S A ALGAMAR"/>
    <s v="ALGAMAR PLANTA ANCUD"/>
    <n v="5001"/>
    <s v="ELABORACIÓN DE OTROS PRODUCTOS ALIMENTICIOS N.C.P."/>
    <x v="1"/>
    <n v="122"/>
    <s v="Manganeso"/>
    <n v="4.7680522999999997E-3"/>
    <x v="1"/>
    <s v="DS90/2000 del MINSEGPRES"/>
    <s v="Ancud"/>
    <s v="Chiloé"/>
    <x v="6"/>
    <n v="600267"/>
    <n v="5363722"/>
    <n v="18"/>
    <s v="Tabla 5"/>
    <s v="Mar"/>
    <x v="8"/>
  </r>
  <r>
    <s v="ALGAS MARINAS S A ALGAMAR"/>
    <s v="ALGAMAR PLANTA ANCUD"/>
    <n v="5001"/>
    <s v="ELABORACIÓN DE OTROS PRODUCTOS ALIMENTICIOS N.C.P."/>
    <x v="1"/>
    <n v="122"/>
    <s v="Nitrógeno Total Kjeldahl"/>
    <n v="2.8371199999999999E-2"/>
    <x v="1"/>
    <s v="DS90/2000 del MINSEGPRES"/>
    <s v="Ancud"/>
    <s v="Chiloé"/>
    <x v="6"/>
    <n v="600267"/>
    <n v="5363722"/>
    <n v="18"/>
    <s v="Tabla 5"/>
    <s v="Mar"/>
    <x v="5"/>
  </r>
  <r>
    <s v="ALGAS MARINAS S A ALGAMAR"/>
    <s v="ALGAMAR PLANTA ANCUD"/>
    <n v="5001"/>
    <s v="ELABORACIÓN DE OTROS PRODUCTOS ALIMENTICIOS N.C.P."/>
    <x v="1"/>
    <n v="122"/>
    <s v="Sólidos suspendidos totales"/>
    <n v="1.00666984"/>
    <x v="1"/>
    <s v="DS90/2000 del MINSEGPRES"/>
    <s v="Ancud"/>
    <s v="Chiloé"/>
    <x v="6"/>
    <n v="600267"/>
    <n v="5363722"/>
    <n v="18"/>
    <s v="Tabla 5"/>
    <s v="Mar"/>
    <x v="2"/>
  </r>
  <r>
    <s v="ALGAS MARINAS S A ALGAMAR"/>
    <s v="ALGAMAR PLANTA ANCUD"/>
    <n v="5001"/>
    <s v="ELABORACIÓN DE OTROS PRODUCTOS ALIMENTICIOS N.C.P."/>
    <x v="1"/>
    <n v="122"/>
    <s v="Sulfatos"/>
    <n v="1.3094399999999999"/>
    <x v="1"/>
    <s v="DS90/2000 del MINSEGPRES"/>
    <s v="Ancud"/>
    <s v="Chiloé"/>
    <x v="6"/>
    <n v="600267"/>
    <n v="5363722"/>
    <n v="18"/>
    <s v="Tabla 5"/>
    <s v="Mar"/>
    <x v="0"/>
  </r>
  <r>
    <s v="ALGAS MARINAS S A ALGAMAR"/>
    <s v="ALGAMAR PLANTA ANCUD"/>
    <n v="5001"/>
    <s v="ELABORACIÓN DE OTROS PRODUCTOS ALIMENTICIOS N.C.P."/>
    <x v="1"/>
    <n v="122"/>
    <s v="Triclorometano"/>
    <n v="3.5463999999999998E-5"/>
    <x v="1"/>
    <s v="DS90/2000 del MINSEGPRES"/>
    <s v="Ancud"/>
    <s v="Chiloé"/>
    <x v="6"/>
    <n v="600267"/>
    <n v="5363722"/>
    <n v="18"/>
    <s v="Tabla 5"/>
    <s v="Mar"/>
    <x v="15"/>
  </r>
  <r>
    <s v="ALGAS MARINAS S A ALGAMAR"/>
    <s v="ALGAMAR PLANTA ANCUD"/>
    <n v="5001"/>
    <s v="ELABORACIÓN DE OTROS PRODUCTOS ALIMENTICIOS N.C.P."/>
    <x v="1"/>
    <n v="122"/>
    <s v="Zinc"/>
    <n v="1.05436034E-3"/>
    <x v="1"/>
    <s v="DS90/2000 del MINSEGPRES"/>
    <s v="Ancud"/>
    <s v="Chiloé"/>
    <x v="6"/>
    <n v="600267"/>
    <n v="5363722"/>
    <n v="18"/>
    <s v="Tabla 5"/>
    <s v="Mar"/>
    <x v="8"/>
  </r>
  <r>
    <s v="ESVAL S.A."/>
    <s v="EMP. DE OBRAS SANITARIAS DE VALPARAISO S.A."/>
    <n v="5795"/>
    <s v="ELIMINACIÓN DE DESPERDICIOS Y AGUAS RESIDUALES, SANEAMIENTO Y ACTIVIDADES SIMILARES"/>
    <x v="10"/>
    <s v="21-89900400-5605-78"/>
    <s v="Aceites y grasas"/>
    <n v="34.7993858261"/>
    <x v="1"/>
    <s v="DS90/2000 del MINSEGPRES"/>
    <s v="El Tabo"/>
    <s v="San Antonio"/>
    <x v="1"/>
    <m/>
    <m/>
    <m/>
    <s v="Sin Información"/>
    <s v="Mar"/>
    <x v="3"/>
  </r>
  <r>
    <s v="ESVAL S.A."/>
    <s v="EMP. DE OBRAS SANITARIAS DE VALPARAISO S.A."/>
    <n v="5795"/>
    <s v="ELIMINACIÓN DE DESPERDICIOS Y AGUAS RESIDUALES, SANEAMIENTO Y ACTIVIDADES SIMILARES"/>
    <x v="10"/>
    <s v="21-89900400-5605-78"/>
    <s v="Aluminio"/>
    <n v="5.7653410000000002E-2"/>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Arsénico"/>
    <n v="0"/>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Cadmio"/>
    <n v="1.517195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Cianuro"/>
    <n v="3.0343900000000001E-3"/>
    <x v="1"/>
    <s v="DS90/2000 del MINSEGPRES"/>
    <s v="El Tabo"/>
    <s v="San Antonio"/>
    <x v="1"/>
    <m/>
    <m/>
    <m/>
    <s v="Sin Información"/>
    <s v="Mar"/>
    <x v="14"/>
  </r>
  <r>
    <s v="ESVAL S.A."/>
    <s v="EMP. DE OBRAS SANITARIAS DE VALPARAISO S.A."/>
    <n v="5795"/>
    <s v="ELIMINACIÓN DE DESPERDICIOS Y AGUAS RESIDUALES, SANEAMIENTO Y ACTIVIDADES SIMILARES"/>
    <x v="10"/>
    <s v="21-89900400-5605-78"/>
    <s v="Cobre"/>
    <n v="9.1031700000000007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Cromo hexavalente"/>
    <n v="4.5515850000000004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Cromo Total"/>
    <n v="7.585975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Estaño"/>
    <n v="7.5859750000000004E-2"/>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Fluoruros"/>
    <n v="0.13654754999999999"/>
    <x v="1"/>
    <s v="DS90/2000 del MINSEGPRES"/>
    <s v="El Tabo"/>
    <s v="San Antonio"/>
    <x v="1"/>
    <m/>
    <m/>
    <m/>
    <s v="Sin Información"/>
    <s v="Mar"/>
    <x v="6"/>
  </r>
  <r>
    <s v="ESVAL S.A."/>
    <s v="EMP. DE OBRAS SANITARIAS DE VALPARAISO S.A."/>
    <n v="5795"/>
    <s v="ELIMINACIÓN DE DESPERDICIOS Y AGUAS RESIDUALES, SANEAMIENTO Y ACTIVIDADES SIMILARES"/>
    <x v="10"/>
    <s v="21-89900400-5605-78"/>
    <s v="Hidrocarburos fijos"/>
    <n v="4.628834876"/>
    <x v="1"/>
    <s v="DS90/2000 del MINSEGPRES"/>
    <s v="El Tabo"/>
    <s v="San Antonio"/>
    <x v="1"/>
    <m/>
    <m/>
    <m/>
    <s v="Sin Información"/>
    <s v="Mar"/>
    <x v="4"/>
  </r>
  <r>
    <s v="ESVAL S.A."/>
    <s v="EMP. DE OBRAS SANITARIAS DE VALPARAISO S.A."/>
    <n v="5795"/>
    <s v="ELIMINACIÓN DE DESPERDICIOS Y AGUAS RESIDUALES, SANEAMIENTO Y ACTIVIDADES SIMILARES"/>
    <x v="10"/>
    <s v="21-89900400-5605-78"/>
    <s v="Hidrocarburos totales"/>
    <n v="7.7241377"/>
    <x v="1"/>
    <s v="DS90/2000 del MINSEGPRES"/>
    <s v="El Tabo"/>
    <s v="San Antonio"/>
    <x v="1"/>
    <m/>
    <m/>
    <m/>
    <s v="Sin Información"/>
    <s v="Mar"/>
    <x v="4"/>
  </r>
  <r>
    <s v="ESVAL S.A."/>
    <s v="EMP. DE OBRAS SANITARIAS DE VALPARAISO S.A."/>
    <n v="5795"/>
    <s v="ELIMINACIÓN DE DESPERDICIOS Y AGUAS RESIDUALES, SANEAMIENTO Y ACTIVIDADES SIMILARES"/>
    <x v="10"/>
    <s v="21-89900400-5605-78"/>
    <s v="Hidrocarburos volátiles"/>
    <n v="0.49760980069999999"/>
    <x v="1"/>
    <s v="DS90/2000 del MINSEGPRES"/>
    <s v="El Tabo"/>
    <s v="San Antonio"/>
    <x v="1"/>
    <m/>
    <m/>
    <m/>
    <s v="Sin Información"/>
    <s v="Mar"/>
    <x v="4"/>
  </r>
  <r>
    <s v="ESVAL S.A."/>
    <s v="EMP. DE OBRAS SANITARIAS DE VALPARAISO S.A."/>
    <n v="5795"/>
    <s v="ELIMINACIÓN DE DESPERDICIOS Y AGUAS RESIDUALES, SANEAMIENTO Y ACTIVIDADES SIMILARES"/>
    <x v="10"/>
    <s v="21-89900400-5605-78"/>
    <s v="Índice de fenol"/>
    <n v="9.1380064499999997E-2"/>
    <x v="1"/>
    <s v="DS90/2000 del MINSEGPRES"/>
    <s v="El Tabo"/>
    <s v="San Antonio"/>
    <x v="1"/>
    <m/>
    <m/>
    <m/>
    <s v="Sin Información"/>
    <s v="Mar"/>
    <x v="12"/>
  </r>
  <r>
    <s v="ESVAL S.A."/>
    <s v="EMP. DE OBRAS SANITARIAS DE VALPARAISO S.A."/>
    <n v="5795"/>
    <s v="ELIMINACIÓN DE DESPERDICIOS Y AGUAS RESIDUALES, SANEAMIENTO Y ACTIVIDADES SIMILARES"/>
    <x v="10"/>
    <s v="21-89900400-5605-78"/>
    <s v="Mercurio"/>
    <n v="0"/>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Molibdeno"/>
    <n v="3.0343900000000001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Níquel"/>
    <n v="7.585975E-3"/>
    <x v="1"/>
    <s v="DS90/2000 del MINSEGPRES"/>
    <s v="El Tabo"/>
    <s v="San Antonio"/>
    <x v="1"/>
    <m/>
    <m/>
    <m/>
    <s v="Sin Información"/>
    <s v="Mar"/>
    <x v="8"/>
  </r>
  <r>
    <s v="ESVAL S.A."/>
    <s v="EMP. DE OBRAS SANITARIAS DE VALPARAISO S.A."/>
    <n v="5795"/>
    <s v="ELIMINACIÓN DE DESPERDICIOS Y AGUAS RESIDUALES, SANEAMIENTO Y ACTIVIDADES SIMILARES"/>
    <x v="10"/>
    <s v="21-89900400-5605-78"/>
    <s v="Plomo"/>
    <n v="4.5515850000000004E-3"/>
    <x v="1"/>
    <s v="DS90/2000 del MINSEGPRES"/>
    <s v="El Tabo"/>
    <s v="San Antonio"/>
    <x v="1"/>
    <m/>
    <m/>
    <m/>
    <s v="Sin Información"/>
    <s v="Mar"/>
    <x v="8"/>
  </r>
  <r>
    <s v="GUACOLDA ENERGIA S.A"/>
    <s v="GUACOLDA"/>
    <n v="6638"/>
    <s v="GENERACIÓN, CAPTACIÓN Y DISTRIBUCIÓN DE ENERGÍA ELÉCTRICA"/>
    <x v="0"/>
    <n v="19"/>
    <s v="Aceites y grasas"/>
    <n v="869.34877919999997"/>
    <x v="1"/>
    <s v="DS90/2000 del MINSEGPRES"/>
    <s v="Huasco"/>
    <s v="Huasco"/>
    <x v="3"/>
    <n v="279279"/>
    <n v="6848815"/>
    <n v="19"/>
    <s v="Tabla 4"/>
    <s v="Mar"/>
    <x v="3"/>
  </r>
  <r>
    <s v="GUACOLDA ENERGIA S.A"/>
    <s v="GUACOLDA"/>
    <n v="6638"/>
    <s v="GENERACIÓN, CAPTACIÓN Y DISTRIBUCIÓN DE ENERGÍA ELÉCTRICA"/>
    <x v="0"/>
    <n v="19"/>
    <s v="Arsénico"/>
    <n v="0.53822267840000004"/>
    <x v="1"/>
    <s v="DS90/2000 del MINSEGPRES"/>
    <s v="Huasco"/>
    <s v="Huasco"/>
    <x v="3"/>
    <n v="279279"/>
    <n v="6848815"/>
    <n v="19"/>
    <s v="Tabla 4"/>
    <s v="Mar"/>
    <x v="8"/>
  </r>
  <r>
    <s v="GUACOLDA ENERGIA S.A"/>
    <s v="GUACOLDA"/>
    <n v="6638"/>
    <s v="GENERACIÓN, CAPTACIÓN Y DISTRIBUCIÓN DE ENERGÍA ELÉCTRICA"/>
    <x v="0"/>
    <n v="19"/>
    <s v="Cadmio"/>
    <n v="0.1422134736"/>
    <x v="1"/>
    <s v="DS90/2000 del MINSEGPRES"/>
    <s v="Huasco"/>
    <s v="Huasco"/>
    <x v="3"/>
    <n v="279279"/>
    <n v="6848815"/>
    <n v="19"/>
    <s v="Tabla 4"/>
    <s v="Mar"/>
    <x v="8"/>
  </r>
  <r>
    <s v="GUACOLDA ENERGIA S.A"/>
    <s v="GUACOLDA"/>
    <n v="6638"/>
    <s v="GENERACIÓN, CAPTACIÓN Y DISTRIBUCIÓN DE ENERGÍA ELÉCTRICA"/>
    <x v="0"/>
    <n v="19"/>
    <s v="Cobre"/>
    <n v="2.331570648"/>
    <x v="1"/>
    <s v="DS90/2000 del MINSEGPRES"/>
    <s v="Huasco"/>
    <s v="Huasco"/>
    <x v="3"/>
    <n v="279279"/>
    <n v="6848815"/>
    <n v="19"/>
    <s v="Tabla 4"/>
    <s v="Mar"/>
    <x v="8"/>
  </r>
  <r>
    <s v="GUACOLDA ENERGIA S.A"/>
    <s v="GUACOLDA"/>
    <n v="6638"/>
    <s v="GENERACIÓN, CAPTACIÓN Y DISTRIBUCIÓN DE ENERGÍA ELÉCTRICA"/>
    <x v="0"/>
    <n v="19"/>
    <s v="Cromo Total"/>
    <n v="0.64804008719999995"/>
    <x v="1"/>
    <s v="DS90/2000 del MINSEGPRES"/>
    <s v="Huasco"/>
    <s v="Huasco"/>
    <x v="3"/>
    <n v="279279"/>
    <n v="6848815"/>
    <n v="19"/>
    <s v="Tabla 4"/>
    <s v="Mar"/>
    <x v="8"/>
  </r>
  <r>
    <s v="GUACOLDA ENERGIA S.A"/>
    <s v="GUACOLDA"/>
    <n v="6638"/>
    <s v="GENERACIÓN, CAPTACIÓN Y DISTRIBUCIÓN DE ENERGÍA ELÉCTRICA"/>
    <x v="0"/>
    <n v="19"/>
    <s v="Fluoruros"/>
    <n v="75.470108999999994"/>
    <x v="1"/>
    <s v="DS90/2000 del MINSEGPRES"/>
    <s v="Huasco"/>
    <s v="Huasco"/>
    <x v="3"/>
    <n v="279279"/>
    <n v="6848815"/>
    <n v="19"/>
    <s v="Tabla 4"/>
    <s v="Mar"/>
    <x v="6"/>
  </r>
  <r>
    <s v="GUACOLDA ENERGIA S.A"/>
    <s v="GUACOLDA"/>
    <n v="6638"/>
    <s v="GENERACIÓN, CAPTACIÓN Y DISTRIBUCIÓN DE ENERGÍA ELÉCTRICA"/>
    <x v="0"/>
    <n v="19"/>
    <s v="Hidrocarburos totales"/>
    <n v="711.06736799999999"/>
    <x v="1"/>
    <s v="DS90/2000 del MINSEGPRES"/>
    <s v="Huasco"/>
    <s v="Huasco"/>
    <x v="3"/>
    <n v="279279"/>
    <n v="6848815"/>
    <n v="19"/>
    <s v="Tabla 4"/>
    <s v="Mar"/>
    <x v="4"/>
  </r>
  <r>
    <s v="GUACOLDA ENERGIA S.A"/>
    <s v="GUACOLDA"/>
    <n v="6638"/>
    <s v="GENERACIÓN, CAPTACIÓN Y DISTRIBUCIÓN DE ENERGÍA ELÉCTRICA"/>
    <x v="0"/>
    <n v="19"/>
    <s v="Hierro / hierro disuelto"/>
    <n v="1.2166118184000001"/>
    <x v="1"/>
    <s v="DS90/2000 del MINSEGPRES"/>
    <s v="Huasco"/>
    <s v="Huasco"/>
    <x v="3"/>
    <n v="279279"/>
    <n v="6848815"/>
    <n v="19"/>
    <s v="Tabla 4"/>
    <s v="Mar"/>
    <x v="10"/>
  </r>
  <r>
    <s v="GUACOLDA ENERGIA S.A"/>
    <s v="GUACOLDA"/>
    <n v="6638"/>
    <s v="GENERACIÓN, CAPTACIÓN Y DISTRIBUCIÓN DE ENERGÍA ELÉCTRICA"/>
    <x v="0"/>
    <n v="19"/>
    <s v="Manganeso"/>
    <n v="0.70620464640000002"/>
    <x v="1"/>
    <s v="DS90/2000 del MINSEGPRES"/>
    <s v="Huasco"/>
    <s v="Huasco"/>
    <x v="3"/>
    <n v="279279"/>
    <n v="6848815"/>
    <n v="19"/>
    <s v="Tabla 4"/>
    <s v="Mar"/>
    <x v="8"/>
  </r>
  <r>
    <s v="GUACOLDA ENERGIA S.A"/>
    <s v="GUACOLDA"/>
    <n v="6638"/>
    <s v="GENERACIÓN, CAPTACIÓN Y DISTRIBUCIÓN DE ENERGÍA ELÉCTRICA"/>
    <x v="0"/>
    <n v="19"/>
    <s v="Mercurio"/>
    <n v="7.9186192799999999E-2"/>
    <x v="1"/>
    <s v="DS90/2000 del MINSEGPRES"/>
    <s v="Huasco"/>
    <s v="Huasco"/>
    <x v="3"/>
    <n v="279279"/>
    <n v="6848815"/>
    <n v="19"/>
    <s v="Tabla 4"/>
    <s v="Mar"/>
    <x v="8"/>
  </r>
  <r>
    <s v="GUACOLDA ENERGIA S.A"/>
    <s v="GUACOLDA"/>
    <n v="6638"/>
    <s v="GENERACIÓN, CAPTACIÓN Y DISTRIBUCIÓN DE ENERGÍA ELÉCTRICA"/>
    <x v="0"/>
    <n v="19"/>
    <s v="Níquel"/>
    <n v="0.64804008719999995"/>
    <x v="1"/>
    <s v="DS90/2000 del MINSEGPRES"/>
    <s v="Huasco"/>
    <s v="Huasco"/>
    <x v="3"/>
    <n v="279279"/>
    <n v="6848815"/>
    <n v="19"/>
    <s v="Tabla 4"/>
    <s v="Mar"/>
    <x v="8"/>
  </r>
  <r>
    <s v="GUACOLDA ENERGIA S.A"/>
    <s v="GUACOLDA"/>
    <n v="6638"/>
    <s v="GENERACIÓN, CAPTACIÓN Y DISTRIBUCIÓN DE ENERGÍA ELÉCTRICA"/>
    <x v="0"/>
    <n v="19"/>
    <s v="Nitrógeno Total Kjeldahl"/>
    <n v="113.4173908736"/>
    <x v="1"/>
    <s v="DS90/2000 del MINSEGPRES"/>
    <s v="Huasco"/>
    <s v="Huasco"/>
    <x v="3"/>
    <n v="279279"/>
    <n v="6848815"/>
    <n v="19"/>
    <s v="Tabla 4"/>
    <s v="Mar"/>
    <x v="5"/>
  </r>
  <r>
    <s v="GUACOLDA ENERGIA S.A"/>
    <s v="GUACOLDA"/>
    <n v="6638"/>
    <s v="GENERACIÓN, CAPTACIÓN Y DISTRIBUCIÓN DE ENERGÍA ELÉCTRICA"/>
    <x v="0"/>
    <n v="19"/>
    <s v="Sólidos suspendidos totales"/>
    <n v="1939.5765488"/>
    <x v="1"/>
    <s v="DS90/2000 del MINSEGPRES"/>
    <s v="Huasco"/>
    <s v="Huasco"/>
    <x v="3"/>
    <n v="279279"/>
    <n v="6848815"/>
    <n v="19"/>
    <s v="Tabla 4"/>
    <s v="Mar"/>
    <x v="2"/>
  </r>
  <r>
    <s v="GUACOLDA ENERGIA S.A"/>
    <s v="GUACOLDA"/>
    <n v="6638"/>
    <s v="GENERACIÓN, CAPTACIÓN Y DISTRIBUCIÓN DE ENERGÍA ELÉCTRICA"/>
    <x v="0"/>
    <n v="19"/>
    <s v="Sulfuros"/>
    <n v="11.276981936"/>
    <x v="1"/>
    <s v="DS90/2000 del MINSEGPRES"/>
    <s v="Huasco"/>
    <s v="Huasco"/>
    <x v="3"/>
    <n v="279279"/>
    <n v="6848815"/>
    <n v="19"/>
    <s v="Tabla 4"/>
    <s v="Mar"/>
    <x v="0"/>
  </r>
  <r>
    <s v="GUACOLDA ENERGIA S.A"/>
    <s v="GUACOLDA"/>
    <n v="6638"/>
    <s v="GENERACIÓN, CAPTACIÓN Y DISTRIBUCIÓN DE ENERGÍA ELÉCTRICA"/>
    <x v="0"/>
    <n v="19"/>
    <s v="Sustancias Activas de Azul de Metileno"/>
    <n v="17.232463687999999"/>
    <x v="1"/>
    <s v="DS90/2000 del MINSEGPRES"/>
    <s v="Huasco"/>
    <s v="Huasco"/>
    <x v="3"/>
    <n v="279279"/>
    <n v="6848815"/>
    <n v="19"/>
    <s v="Tabla 4"/>
    <s v="Mar"/>
    <x v="7"/>
  </r>
  <r>
    <s v="GUACOLDA ENERGIA S.A"/>
    <s v="GUACOLDA"/>
    <n v="6638"/>
    <s v="GENERACIÓN, CAPTACIÓN Y DISTRIBUCIÓN DE ENERGÍA ELÉCTRICA"/>
    <x v="0"/>
    <n v="19"/>
    <s v="Zinc"/>
    <n v="3.6857971919999999"/>
    <x v="1"/>
    <s v="DS90/2000 del MINSEGPRES"/>
    <s v="Huasco"/>
    <s v="Huasco"/>
    <x v="3"/>
    <n v="279279"/>
    <n v="6848815"/>
    <n v="19"/>
    <s v="Tabla 4"/>
    <s v="Mar"/>
    <x v="8"/>
  </r>
  <r>
    <s v="GUACOLDA ENERGIA S.A"/>
    <s v="GUACOLDA"/>
    <n v="6638"/>
    <s v="GENERACIÓN, CAPTACIÓN Y DISTRIBUCIÓN DE ENERGÍA ELÉCTRICA"/>
    <x v="0"/>
    <n v="20"/>
    <s v="Aceites y grasas"/>
    <n v="852.98928000000001"/>
    <x v="1"/>
    <s v="DS90/2000 del MINSEGPRES"/>
    <s v="Huasco"/>
    <s v="Huasco"/>
    <x v="3"/>
    <n v="279279"/>
    <n v="6848815"/>
    <n v="19"/>
    <s v="Tabla 4"/>
    <s v="Mar"/>
    <x v="3"/>
  </r>
  <r>
    <s v="GUACOLDA ENERGIA S.A"/>
    <s v="GUACOLDA"/>
    <n v="6638"/>
    <s v="GENERACIÓN, CAPTACIÓN Y DISTRIBUCIÓN DE ENERGÍA ELÉCTRICA"/>
    <x v="0"/>
    <n v="20"/>
    <s v="Arsénico"/>
    <n v="0.53666448"/>
    <x v="1"/>
    <s v="DS90/2000 del MINSEGPRES"/>
    <s v="Huasco"/>
    <s v="Huasco"/>
    <x v="3"/>
    <n v="279279"/>
    <n v="6848815"/>
    <n v="19"/>
    <s v="Tabla 4"/>
    <s v="Mar"/>
    <x v="8"/>
  </r>
  <r>
    <s v="GUACOLDA ENERGIA S.A"/>
    <s v="GUACOLDA"/>
    <n v="6638"/>
    <s v="GENERACIÓN, CAPTACIÓN Y DISTRIBUCIÓN DE ENERGÍA ELÉCTRICA"/>
    <x v="0"/>
    <n v="20"/>
    <s v="Cadmio"/>
    <n v="0.13828425599999999"/>
    <x v="1"/>
    <s v="DS90/2000 del MINSEGPRES"/>
    <s v="Huasco"/>
    <s v="Huasco"/>
    <x v="3"/>
    <n v="279279"/>
    <n v="6848815"/>
    <n v="19"/>
    <s v="Tabla 4"/>
    <s v="Mar"/>
    <x v="8"/>
  </r>
  <r>
    <s v="GUACOLDA ENERGIA S.A"/>
    <s v="GUACOLDA"/>
    <n v="6638"/>
    <s v="GENERACIÓN, CAPTACIÓN Y DISTRIBUCIÓN DE ENERGÍA ELÉCTRICA"/>
    <x v="0"/>
    <n v="20"/>
    <s v="Cobre"/>
    <n v="1.42956528"/>
    <x v="1"/>
    <s v="DS90/2000 del MINSEGPRES"/>
    <s v="Huasco"/>
    <s v="Huasco"/>
    <x v="3"/>
    <n v="279279"/>
    <n v="6848815"/>
    <n v="19"/>
    <s v="Tabla 4"/>
    <s v="Mar"/>
    <x v="8"/>
  </r>
  <r>
    <s v="GUACOLDA ENERGIA S.A"/>
    <s v="GUACOLDA"/>
    <n v="6638"/>
    <s v="GENERACIÓN, CAPTACIÓN Y DISTRIBUCIÓN DE ENERGÍA ELÉCTRICA"/>
    <x v="0"/>
    <n v="20"/>
    <s v="Cromo Total"/>
    <n v="0.62631888000000002"/>
    <x v="1"/>
    <s v="DS90/2000 del MINSEGPRES"/>
    <s v="Huasco"/>
    <s v="Huasco"/>
    <x v="3"/>
    <n v="279279"/>
    <n v="6848815"/>
    <n v="19"/>
    <s v="Tabla 4"/>
    <s v="Mar"/>
    <x v="8"/>
  </r>
  <r>
    <s v="GUACOLDA ENERGIA S.A"/>
    <s v="GUACOLDA"/>
    <n v="6638"/>
    <s v="GENERACIÓN, CAPTACIÓN Y DISTRIBUCIÓN DE ENERGÍA ELÉCTRICA"/>
    <x v="0"/>
    <n v="20"/>
    <s v="Fluoruros"/>
    <n v="67.508707200000003"/>
    <x v="1"/>
    <s v="DS90/2000 del MINSEGPRES"/>
    <s v="Huasco"/>
    <s v="Huasco"/>
    <x v="3"/>
    <n v="279279"/>
    <n v="6848815"/>
    <n v="19"/>
    <s v="Tabla 4"/>
    <s v="Mar"/>
    <x v="6"/>
  </r>
  <r>
    <s v="GUACOLDA ENERGIA S.A"/>
    <s v="GUACOLDA"/>
    <n v="6638"/>
    <s v="GENERACIÓN, CAPTACIÓN Y DISTRIBUCIÓN DE ENERGÍA ELÉCTRICA"/>
    <x v="0"/>
    <n v="20"/>
    <s v="Hidrocarburos totales"/>
    <n v="691.42128000000002"/>
    <x v="1"/>
    <s v="DS90/2000 del MINSEGPRES"/>
    <s v="Huasco"/>
    <s v="Huasco"/>
    <x v="3"/>
    <n v="279279"/>
    <n v="6848815"/>
    <n v="19"/>
    <s v="Tabla 4"/>
    <s v="Mar"/>
    <x v="4"/>
  </r>
  <r>
    <s v="GUACOLDA ENERGIA S.A"/>
    <s v="GUACOLDA"/>
    <n v="6638"/>
    <s v="GENERACIÓN, CAPTACIÓN Y DISTRIBUCIÓN DE ENERGÍA ELÉCTRICA"/>
    <x v="0"/>
    <n v="20"/>
    <s v="Hierro / hierro disuelto"/>
    <n v="0.88545811200000002"/>
    <x v="1"/>
    <s v="DS90/2000 del MINSEGPRES"/>
    <s v="Huasco"/>
    <s v="Huasco"/>
    <x v="3"/>
    <n v="279279"/>
    <n v="6848815"/>
    <n v="19"/>
    <s v="Tabla 4"/>
    <s v="Mar"/>
    <x v="10"/>
  </r>
  <r>
    <s v="GUACOLDA ENERGIA S.A"/>
    <s v="GUACOLDA"/>
    <n v="6638"/>
    <s v="GENERACIÓN, CAPTACIÓN Y DISTRIBUCIÓN DE ENERGÍA ELÉCTRICA"/>
    <x v="0"/>
    <n v="20"/>
    <s v="Manganeso"/>
    <n v="0.57737539199999999"/>
    <x v="1"/>
    <s v="DS90/2000 del MINSEGPRES"/>
    <s v="Huasco"/>
    <s v="Huasco"/>
    <x v="3"/>
    <n v="279279"/>
    <n v="6848815"/>
    <n v="19"/>
    <s v="Tabla 4"/>
    <s v="Mar"/>
    <x v="8"/>
  </r>
  <r>
    <s v="GUACOLDA ENERGIA S.A"/>
    <s v="GUACOLDA"/>
    <n v="6638"/>
    <s v="GENERACIÓN, CAPTACIÓN Y DISTRIBUCIÓN DE ENERGÍA ELÉCTRICA"/>
    <x v="0"/>
    <n v="20"/>
    <s v="Mercurio"/>
    <n v="7.3181856000000003E-2"/>
    <x v="1"/>
    <s v="DS90/2000 del MINSEGPRES"/>
    <s v="Huasco"/>
    <s v="Huasco"/>
    <x v="3"/>
    <n v="279279"/>
    <n v="6848815"/>
    <n v="19"/>
    <s v="Tabla 4"/>
    <s v="Mar"/>
    <x v="8"/>
  </r>
  <r>
    <s v="GUACOLDA ENERGIA S.A"/>
    <s v="GUACOLDA"/>
    <n v="6638"/>
    <s v="GENERACIÓN, CAPTACIÓN Y DISTRIBUCIÓN DE ENERGÍA ELÉCTRICA"/>
    <x v="0"/>
    <n v="20"/>
    <s v="Níquel"/>
    <n v="0.62631888000000002"/>
    <x v="1"/>
    <s v="DS90/2000 del MINSEGPRES"/>
    <s v="Huasco"/>
    <s v="Huasco"/>
    <x v="3"/>
    <n v="279279"/>
    <n v="6848815"/>
    <n v="19"/>
    <s v="Tabla 4"/>
    <s v="Mar"/>
    <x v="8"/>
  </r>
  <r>
    <s v="GUACOLDA ENERGIA S.A"/>
    <s v="GUACOLDA"/>
    <n v="6638"/>
    <s v="GENERACIÓN, CAPTACIÓN Y DISTRIBUCIÓN DE ENERGÍA ELÉCTRICA"/>
    <x v="0"/>
    <n v="20"/>
    <s v="Nitrógeno Total Kjeldahl"/>
    <n v="95.062587840000006"/>
    <x v="1"/>
    <s v="DS90/2000 del MINSEGPRES"/>
    <s v="Huasco"/>
    <s v="Huasco"/>
    <x v="3"/>
    <n v="279279"/>
    <n v="6848815"/>
    <n v="19"/>
    <s v="Tabla 4"/>
    <s v="Mar"/>
    <x v="5"/>
  </r>
  <r>
    <s v="GUACOLDA ENERGIA S.A"/>
    <s v="GUACOLDA"/>
    <n v="6638"/>
    <s v="GENERACIÓN, CAPTACIÓN Y DISTRIBUCIÓN DE ENERGÍA ELÉCTRICA"/>
    <x v="0"/>
    <n v="20"/>
    <s v="Sólidos suspendidos totales"/>
    <n v="2254.275936"/>
    <x v="1"/>
    <s v="DS90/2000 del MINSEGPRES"/>
    <s v="Huasco"/>
    <s v="Huasco"/>
    <x v="3"/>
    <n v="279279"/>
    <n v="6848815"/>
    <n v="19"/>
    <s v="Tabla 4"/>
    <s v="Mar"/>
    <x v="2"/>
  </r>
  <r>
    <s v="GUACOLDA ENERGIA S.A"/>
    <s v="GUACOLDA"/>
    <n v="6638"/>
    <s v="GENERACIÓN, CAPTACIÓN Y DISTRIBUCIÓN DE ENERGÍA ELÉCTRICA"/>
    <x v="0"/>
    <n v="20"/>
    <s v="Sulfuros"/>
    <n v="4.7140896000000003"/>
    <x v="1"/>
    <s v="DS90/2000 del MINSEGPRES"/>
    <s v="Huasco"/>
    <s v="Huasco"/>
    <x v="3"/>
    <n v="279279"/>
    <n v="6848815"/>
    <n v="19"/>
    <s v="Tabla 4"/>
    <s v="Mar"/>
    <x v="0"/>
  </r>
  <r>
    <s v="GUACOLDA ENERGIA S.A"/>
    <s v="GUACOLDA"/>
    <n v="6638"/>
    <s v="GENERACIÓN, CAPTACIÓN Y DISTRIBUCIÓN DE ENERGÍA ELÉCTRICA"/>
    <x v="0"/>
    <n v="20"/>
    <s v="Sustancias Activas de Azul de Metileno"/>
    <n v="7.9692096000000001"/>
    <x v="1"/>
    <s v="DS90/2000 del MINSEGPRES"/>
    <s v="Huasco"/>
    <s v="Huasco"/>
    <x v="3"/>
    <n v="279279"/>
    <n v="6848815"/>
    <n v="19"/>
    <s v="Tabla 4"/>
    <s v="Mar"/>
    <x v="7"/>
  </r>
  <r>
    <s v="GUACOLDA ENERGIA S.A"/>
    <s v="GUACOLDA"/>
    <n v="6638"/>
    <s v="GENERACIÓN, CAPTACIÓN Y DISTRIBUCIÓN DE ENERGÍA ELÉCTRICA"/>
    <x v="0"/>
    <n v="20"/>
    <s v="Zinc"/>
    <n v="3.4965606720000002"/>
    <x v="1"/>
    <s v="DS90/2000 del MINSEGPRES"/>
    <s v="Huasco"/>
    <s v="Huasco"/>
    <x v="3"/>
    <n v="279279"/>
    <n v="6848815"/>
    <n v="19"/>
    <s v="Tabla 4"/>
    <s v="Mar"/>
    <x v="8"/>
  </r>
  <r>
    <s v="GUACOLDA ENERGIA S.A"/>
    <s v="GUACOLDA"/>
    <n v="6638"/>
    <s v="GENERACIÓN, CAPTACIÓN Y DISTRIBUCIÓN DE ENERGÍA ELÉCTRICA"/>
    <x v="0"/>
    <n v="21"/>
    <s v="Aceites y grasas"/>
    <n v="1055.7132564000001"/>
    <x v="1"/>
    <s v="DS90/2000 del MINSEGPRES"/>
    <s v="Huasco"/>
    <s v="Huasco"/>
    <x v="3"/>
    <n v="279279"/>
    <n v="6848815"/>
    <n v="19"/>
    <s v="Tabla 4"/>
    <s v="Mar"/>
    <x v="3"/>
  </r>
  <r>
    <s v="GUACOLDA ENERGIA S.A"/>
    <s v="GUACOLDA"/>
    <n v="6638"/>
    <s v="GENERACIÓN, CAPTACIÓN Y DISTRIBUCIÓN DE ENERGÍA ELÉCTRICA"/>
    <x v="0"/>
    <n v="21"/>
    <s v="Aluminio"/>
    <n v="2.558755364"/>
    <x v="1"/>
    <s v="DS90/2000 del MINSEGPRES"/>
    <s v="Huasco"/>
    <s v="Huasco"/>
    <x v="3"/>
    <n v="279279"/>
    <n v="6848815"/>
    <n v="19"/>
    <s v="Tabla 4"/>
    <s v="Mar"/>
    <x v="8"/>
  </r>
  <r>
    <s v="GUACOLDA ENERGIA S.A"/>
    <s v="GUACOLDA"/>
    <n v="6638"/>
    <s v="GENERACIÓN, CAPTACIÓN Y DISTRIBUCIÓN DE ENERGÍA ELÉCTRICA"/>
    <x v="0"/>
    <n v="21"/>
    <s v="Arsénico"/>
    <n v="0.617340526"/>
    <x v="1"/>
    <s v="DS90/2000 del MINSEGPRES"/>
    <s v="Huasco"/>
    <s v="Huasco"/>
    <x v="3"/>
    <n v="279279"/>
    <n v="6848815"/>
    <n v="19"/>
    <s v="Tabla 4"/>
    <s v="Mar"/>
    <x v="8"/>
  </r>
  <r>
    <s v="GUACOLDA ENERGIA S.A"/>
    <s v="GUACOLDA"/>
    <n v="6638"/>
    <s v="GENERACIÓN, CAPTACIÓN Y DISTRIBUCIÓN DE ENERGÍA ELÉCTRICA"/>
    <x v="0"/>
    <n v="21"/>
    <s v="Cobre"/>
    <n v="1.5017521199999999"/>
    <x v="1"/>
    <s v="DS90/2000 del MINSEGPRES"/>
    <s v="Huasco"/>
    <s v="Huasco"/>
    <x v="3"/>
    <n v="279279"/>
    <n v="6848815"/>
    <n v="19"/>
    <s v="Tabla 4"/>
    <s v="Mar"/>
    <x v="8"/>
  </r>
  <r>
    <s v="GUACOLDA ENERGIA S.A"/>
    <s v="GUACOLDA"/>
    <n v="6638"/>
    <s v="GENERACIÓN, CAPTACIÓN Y DISTRIBUCIÓN DE ENERGÍA ELÉCTRICA"/>
    <x v="0"/>
    <n v="21"/>
    <s v="Cromo hexavalente"/>
    <n v="1.67996664"/>
    <x v="1"/>
    <s v="DS90/2000 del MINSEGPRES"/>
    <s v="Huasco"/>
    <s v="Huasco"/>
    <x v="3"/>
    <n v="279279"/>
    <n v="6848815"/>
    <n v="19"/>
    <s v="Tabla 4"/>
    <s v="Mar"/>
    <x v="8"/>
  </r>
  <r>
    <s v="GUACOLDA ENERGIA S.A"/>
    <s v="GUACOLDA"/>
    <n v="6638"/>
    <s v="GENERACIÓN, CAPTACIÓN Y DISTRIBUCIÓN DE ENERGÍA ELÉCTRICA"/>
    <x v="0"/>
    <n v="21"/>
    <s v="Fluoruros"/>
    <n v="89.238007100000004"/>
    <x v="1"/>
    <s v="DS90/2000 del MINSEGPRES"/>
    <s v="Huasco"/>
    <s v="Huasco"/>
    <x v="3"/>
    <n v="279279"/>
    <n v="6848815"/>
    <n v="19"/>
    <s v="Tabla 4"/>
    <s v="Mar"/>
    <x v="6"/>
  </r>
  <r>
    <s v="GUACOLDA ENERGIA S.A"/>
    <s v="GUACOLDA"/>
    <n v="6638"/>
    <s v="GENERACIÓN, CAPTACIÓN Y DISTRIBUCIÓN DE ENERGÍA ELÉCTRICA"/>
    <x v="0"/>
    <n v="21"/>
    <s v="Fósforo Total"/>
    <n v="100.37827799999999"/>
    <x v="1"/>
    <s v="DS90/2000 del MINSEGPRES"/>
    <s v="Huasco"/>
    <s v="Huasco"/>
    <x v="3"/>
    <n v="279279"/>
    <n v="6848815"/>
    <n v="19"/>
    <s v="Tabla 4"/>
    <s v="Mar"/>
    <x v="5"/>
  </r>
  <r>
    <s v="GUACOLDA ENERGIA S.A"/>
    <s v="GUACOLDA"/>
    <n v="6638"/>
    <s v="GENERACIÓN, CAPTACIÓN Y DISTRIBUCIÓN DE ENERGÍA ELÉCTRICA"/>
    <x v="0"/>
    <n v="21"/>
    <s v="Manganeso"/>
    <n v="0.92305813599999997"/>
    <x v="1"/>
    <s v="DS90/2000 del MINSEGPRES"/>
    <s v="Huasco"/>
    <s v="Huasco"/>
    <x v="3"/>
    <n v="279279"/>
    <n v="6848815"/>
    <n v="19"/>
    <s v="Tabla 4"/>
    <s v="Mar"/>
    <x v="8"/>
  </r>
  <r>
    <s v="GUACOLDA ENERGIA S.A"/>
    <s v="GUACOLDA"/>
    <n v="6638"/>
    <s v="GENERACIÓN, CAPTACIÓN Y DISTRIBUCIÓN DE ENERGÍA ELÉCTRICA"/>
    <x v="0"/>
    <n v="21"/>
    <s v="Nitrógeno Total Kjeldahl"/>
    <n v="137.797843304"/>
    <x v="1"/>
    <s v="DS90/2000 del MINSEGPRES"/>
    <s v="Huasco"/>
    <s v="Huasco"/>
    <x v="3"/>
    <n v="279279"/>
    <n v="6848815"/>
    <n v="19"/>
    <s v="Tabla 4"/>
    <s v="Mar"/>
    <x v="5"/>
  </r>
  <r>
    <s v="GUACOLDA ENERGIA S.A"/>
    <s v="GUACOLDA"/>
    <n v="6638"/>
    <s v="GENERACIÓN, CAPTACIÓN Y DISTRIBUCIÓN DE ENERGÍA ELÉCTRICA"/>
    <x v="0"/>
    <n v="21"/>
    <s v="Selenio"/>
    <n v="0.57938920599999999"/>
    <x v="1"/>
    <s v="DS90/2000 del MINSEGPRES"/>
    <s v="Huasco"/>
    <s v="Huasco"/>
    <x v="3"/>
    <n v="279279"/>
    <n v="6848815"/>
    <n v="19"/>
    <s v="Tabla 4"/>
    <s v="Mar"/>
    <x v="13"/>
  </r>
  <r>
    <s v="GUACOLDA ENERGIA S.A"/>
    <s v="GUACOLDA"/>
    <n v="6638"/>
    <s v="GENERACIÓN, CAPTACIÓN Y DISTRIBUCIÓN DE ENERGÍA ELÉCTRICA"/>
    <x v="0"/>
    <n v="21"/>
    <s v="Sólidos suspendidos totales"/>
    <n v="3078.684796"/>
    <x v="1"/>
    <s v="DS90/2000 del MINSEGPRES"/>
    <s v="Huasco"/>
    <s v="Huasco"/>
    <x v="3"/>
    <n v="279279"/>
    <n v="6848815"/>
    <n v="19"/>
    <s v="Tabla 4"/>
    <s v="Mar"/>
    <x v="2"/>
  </r>
  <r>
    <s v="GUACOLDA ENERGIA S.A"/>
    <s v="GUACOLDA"/>
    <n v="6638"/>
    <s v="GENERACIÓN, CAPTACIÓN Y DISTRIBUCIÓN DE ENERGÍA ELÉCTRICA"/>
    <x v="0"/>
    <n v="22"/>
    <s v="Aceites y grasas"/>
    <n v="968.44160160000001"/>
    <x v="1"/>
    <s v="DS90/2000 del MINSEGPRES"/>
    <s v="Huasco"/>
    <s v="Huasco"/>
    <x v="3"/>
    <n v="279279"/>
    <n v="6848815"/>
    <n v="19"/>
    <s v="Tabla 4"/>
    <s v="Mar"/>
    <x v="3"/>
  </r>
  <r>
    <s v="GUACOLDA ENERGIA S.A"/>
    <s v="GUACOLDA"/>
    <n v="6638"/>
    <s v="GENERACIÓN, CAPTACIÓN Y DISTRIBUCIÓN DE ENERGÍA ELÉCTRICA"/>
    <x v="0"/>
    <n v="22"/>
    <s v="Fluoruros"/>
    <n v="123.206419622"/>
    <x v="1"/>
    <s v="DS90/2000 del MINSEGPRES"/>
    <s v="Huasco"/>
    <s v="Huasco"/>
    <x v="3"/>
    <n v="279279"/>
    <n v="6848815"/>
    <n v="19"/>
    <s v="Tabla 4"/>
    <s v="Mar"/>
    <x v="6"/>
  </r>
  <r>
    <s v="GUACOLDA ENERGIA S.A"/>
    <s v="GUACOLDA"/>
    <n v="6638"/>
    <s v="GENERACIÓN, CAPTACIÓN Y DISTRIBUCIÓN DE ENERGÍA ELÉCTRICA"/>
    <x v="0"/>
    <n v="22"/>
    <s v="Fósforo Total"/>
    <n v="79.214690719999993"/>
    <x v="1"/>
    <s v="DS90/2000 del MINSEGPRES"/>
    <s v="Huasco"/>
    <s v="Huasco"/>
    <x v="3"/>
    <n v="279279"/>
    <n v="6848815"/>
    <n v="19"/>
    <s v="Tabla 4"/>
    <s v="Mar"/>
    <x v="5"/>
  </r>
  <r>
    <s v="GUACOLDA ENERGIA S.A"/>
    <s v="GUACOLDA"/>
    <n v="6638"/>
    <s v="GENERACIÓN, CAPTACIÓN Y DISTRIBUCIÓN DE ENERGÍA ELÉCTRICA"/>
    <x v="0"/>
    <n v="22"/>
    <s v="Hierro / hierro disuelto"/>
    <n v="5.6704029360000003"/>
    <x v="1"/>
    <s v="DS90/2000 del MINSEGPRES"/>
    <s v="Huasco"/>
    <s v="Huasco"/>
    <x v="3"/>
    <n v="279279"/>
    <n v="6848815"/>
    <n v="19"/>
    <s v="Tabla 4"/>
    <s v="Mar"/>
    <x v="10"/>
  </r>
  <r>
    <s v="GUACOLDA ENERGIA S.A"/>
    <s v="GUACOLDA"/>
    <n v="6638"/>
    <s v="GENERACIÓN, CAPTACIÓN Y DISTRIBUCIÓN DE ENERGÍA ELÉCTRICA"/>
    <x v="0"/>
    <n v="22"/>
    <s v="Nitrógeno Total Kjeldahl"/>
    <n v="104.9932735786"/>
    <x v="1"/>
    <s v="DS90/2000 del MINSEGPRES"/>
    <s v="Huasco"/>
    <s v="Huasco"/>
    <x v="3"/>
    <n v="279279"/>
    <n v="6848815"/>
    <n v="19"/>
    <s v="Tabla 4"/>
    <s v="Mar"/>
    <x v="5"/>
  </r>
  <r>
    <s v="GUACOLDA ENERGIA S.A"/>
    <s v="GUACOLDA"/>
    <n v="6638"/>
    <s v="GENERACIÓN, CAPTACIÓN Y DISTRIBUCIÓN DE ENERGÍA ELÉCTRICA"/>
    <x v="0"/>
    <n v="22"/>
    <s v="Sólidos suspendidos totales"/>
    <n v="2854.262037"/>
    <x v="1"/>
    <s v="DS90/2000 del MINSEGPRES"/>
    <s v="Huasco"/>
    <s v="Huasco"/>
    <x v="3"/>
    <n v="279279"/>
    <n v="6848815"/>
    <n v="19"/>
    <s v="Tabla 4"/>
    <s v="Mar"/>
    <x v="2"/>
  </r>
  <r>
    <s v="GUACOLDA ENERGIA S.A"/>
    <s v="GUACOLDA"/>
    <n v="6638"/>
    <s v="GENERACIÓN, CAPTACIÓN Y DISTRIBUCIÓN DE ENERGÍA ELÉCTRICA"/>
    <x v="0"/>
    <n v="702"/>
    <s v="Aceites y grasas"/>
    <n v="817.48096759999999"/>
    <x v="1"/>
    <s v="DS90/2000 del MINSEGPRES"/>
    <s v="Huasco"/>
    <s v="Huasco"/>
    <x v="3"/>
    <n v="279279"/>
    <n v="6848815"/>
    <n v="19"/>
    <s v="Tabla 4"/>
    <s v="Mar"/>
    <x v="3"/>
  </r>
  <r>
    <s v="GUACOLDA ENERGIA S.A"/>
    <s v="GUACOLDA"/>
    <n v="6638"/>
    <s v="GENERACIÓN, CAPTACIÓN Y DISTRIBUCIÓN DE ENERGÍA ELÉCTRICA"/>
    <x v="0"/>
    <n v="702"/>
    <s v="Aluminio"/>
    <n v="3.6959617749999998"/>
    <x v="1"/>
    <s v="DS90/2000 del MINSEGPRES"/>
    <s v="Huasco"/>
    <s v="Huasco"/>
    <x v="3"/>
    <n v="279279"/>
    <n v="6848815"/>
    <n v="19"/>
    <s v="Tabla 4"/>
    <s v="Mar"/>
    <x v="8"/>
  </r>
  <r>
    <s v="GUACOLDA ENERGIA S.A"/>
    <s v="GUACOLDA"/>
    <n v="6638"/>
    <s v="GENERACIÓN, CAPTACIÓN Y DISTRIBUCIÓN DE ENERGÍA ELÉCTRICA"/>
    <x v="0"/>
    <n v="702"/>
    <s v="Arsénico"/>
    <n v="0.52049691980000001"/>
    <x v="1"/>
    <s v="DS90/2000 del MINSEGPRES"/>
    <s v="Huasco"/>
    <s v="Huasco"/>
    <x v="3"/>
    <n v="279279"/>
    <n v="6848815"/>
    <n v="19"/>
    <s v="Tabla 4"/>
    <s v="Mar"/>
    <x v="8"/>
  </r>
  <r>
    <s v="GUACOLDA ENERGIA S.A"/>
    <s v="GUACOLDA"/>
    <n v="6638"/>
    <s v="GENERACIÓN, CAPTACIÓN Y DISTRIBUCIÓN DE ENERGÍA ELÉCTRICA"/>
    <x v="0"/>
    <n v="702"/>
    <s v="Cobre"/>
    <n v="1.885582028"/>
    <x v="1"/>
    <s v="DS90/2000 del MINSEGPRES"/>
    <s v="Huasco"/>
    <s v="Huasco"/>
    <x v="3"/>
    <n v="279279"/>
    <n v="6848815"/>
    <n v="19"/>
    <s v="Tabla 4"/>
    <s v="Mar"/>
    <x v="8"/>
  </r>
  <r>
    <s v="GUACOLDA ENERGIA S.A"/>
    <s v="GUACOLDA"/>
    <n v="6638"/>
    <s v="GENERACIÓN, CAPTACIÓN Y DISTRIBUCIÓN DE ENERGÍA ELÉCTRICA"/>
    <x v="0"/>
    <n v="702"/>
    <s v="Cromo Total"/>
    <n v="0.64237681859999995"/>
    <x v="1"/>
    <s v="DS90/2000 del MINSEGPRES"/>
    <s v="Huasco"/>
    <s v="Huasco"/>
    <x v="3"/>
    <n v="279279"/>
    <n v="6848815"/>
    <n v="19"/>
    <s v="Tabla 4"/>
    <s v="Mar"/>
    <x v="8"/>
  </r>
  <r>
    <s v="GUACOLDA ENERGIA S.A"/>
    <s v="GUACOLDA"/>
    <n v="6638"/>
    <s v="GENERACIÓN, CAPTACIÓN Y DISTRIBUCIÓN DE ENERGÍA ELÉCTRICA"/>
    <x v="0"/>
    <n v="702"/>
    <s v="Fluoruros"/>
    <n v="61.027469623999998"/>
    <x v="1"/>
    <s v="DS90/2000 del MINSEGPRES"/>
    <s v="Huasco"/>
    <s v="Huasco"/>
    <x v="3"/>
    <n v="279279"/>
    <n v="6848815"/>
    <n v="19"/>
    <s v="Tabla 4"/>
    <s v="Mar"/>
    <x v="6"/>
  </r>
  <r>
    <s v="GUACOLDA ENERGIA S.A"/>
    <s v="GUACOLDA"/>
    <n v="6638"/>
    <s v="GENERACIÓN, CAPTACIÓN Y DISTRIBUCIÓN DE ENERGÍA ELÉCTRICA"/>
    <x v="0"/>
    <n v="702"/>
    <s v="Fósforo Total"/>
    <n v="58.343941303999998"/>
    <x v="1"/>
    <s v="DS90/2000 del MINSEGPRES"/>
    <s v="Huasco"/>
    <s v="Huasco"/>
    <x v="3"/>
    <n v="279279"/>
    <n v="6848815"/>
    <n v="19"/>
    <s v="Tabla 4"/>
    <s v="Mar"/>
    <x v="5"/>
  </r>
  <r>
    <s v="GUACOLDA ENERGIA S.A"/>
    <s v="GUACOLDA"/>
    <n v="6638"/>
    <s v="GENERACIÓN, CAPTACIÓN Y DISTRIBUCIÓN DE ENERGÍA ELÉCTRICA"/>
    <x v="0"/>
    <n v="702"/>
    <s v="Hidrocarburos totales"/>
    <n v="650.50935400000003"/>
    <x v="1"/>
    <s v="DS90/2000 del MINSEGPRES"/>
    <s v="Huasco"/>
    <s v="Huasco"/>
    <x v="3"/>
    <n v="279279"/>
    <n v="6848815"/>
    <n v="19"/>
    <s v="Tabla 4"/>
    <s v="Mar"/>
    <x v="4"/>
  </r>
  <r>
    <s v="GUACOLDA ENERGIA S.A"/>
    <s v="GUACOLDA"/>
    <n v="6638"/>
    <s v="GENERACIÓN, CAPTACIÓN Y DISTRIBUCIÓN DE ENERGÍA ELÉCTRICA"/>
    <x v="0"/>
    <n v="702"/>
    <s v="Hidrocarburos volátiles"/>
    <n v="7.0225335400000004"/>
    <x v="1"/>
    <s v="DS90/2000 del MINSEGPRES"/>
    <s v="Huasco"/>
    <s v="Huasco"/>
    <x v="3"/>
    <n v="279279"/>
    <n v="6848815"/>
    <n v="19"/>
    <s v="Tabla 4"/>
    <s v="Mar"/>
    <x v="4"/>
  </r>
  <r>
    <s v="GUACOLDA ENERGIA S.A"/>
    <s v="GUACOLDA"/>
    <n v="6638"/>
    <s v="GENERACIÓN, CAPTACIÓN Y DISTRIBUCIÓN DE ENERGÍA ELÉCTRICA"/>
    <x v="0"/>
    <n v="702"/>
    <s v="Hierro / hierro disuelto"/>
    <n v="1.1959306832000001"/>
    <x v="1"/>
    <s v="DS90/2000 del MINSEGPRES"/>
    <s v="Huasco"/>
    <s v="Huasco"/>
    <x v="3"/>
    <n v="279279"/>
    <n v="6848815"/>
    <n v="19"/>
    <s v="Tabla 4"/>
    <s v="Mar"/>
    <x v="10"/>
  </r>
  <r>
    <s v="GUACOLDA ENERGIA S.A"/>
    <s v="GUACOLDA"/>
    <n v="6638"/>
    <s v="GENERACIÓN, CAPTACIÓN Y DISTRIBUCIÓN DE ENERGÍA ELÉCTRICA"/>
    <x v="0"/>
    <n v="702"/>
    <s v="Níquel"/>
    <n v="0.59063281860000005"/>
    <x v="1"/>
    <s v="DS90/2000 del MINSEGPRES"/>
    <s v="Huasco"/>
    <s v="Huasco"/>
    <x v="3"/>
    <n v="279279"/>
    <n v="6848815"/>
    <n v="19"/>
    <s v="Tabla 4"/>
    <s v="Mar"/>
    <x v="8"/>
  </r>
  <r>
    <s v="GUACOLDA ENERGIA S.A"/>
    <s v="GUACOLDA"/>
    <n v="6638"/>
    <s v="GENERACIÓN, CAPTACIÓN Y DISTRIBUCIÓN DE ENERGÍA ELÉCTRICA"/>
    <x v="0"/>
    <n v="702"/>
    <s v="Nitrógeno Total Kjeldahl"/>
    <n v="80.558527130399995"/>
    <x v="1"/>
    <s v="DS90/2000 del MINSEGPRES"/>
    <s v="Huasco"/>
    <s v="Huasco"/>
    <x v="3"/>
    <n v="279279"/>
    <n v="6848815"/>
    <n v="19"/>
    <s v="Tabla 4"/>
    <s v="Mar"/>
    <x v="5"/>
  </r>
  <r>
    <s v="GUACOLDA ENERGIA S.A"/>
    <s v="GUACOLDA"/>
    <n v="6638"/>
    <s v="GENERACIÓN, CAPTACIÓN Y DISTRIBUCIÓN DE ENERGÍA ELÉCTRICA"/>
    <x v="0"/>
    <n v="702"/>
    <s v="Sólidos suspendidos totales"/>
    <n v="1838.8113106000001"/>
    <x v="1"/>
    <s v="DS90/2000 del MINSEGPRES"/>
    <s v="Huasco"/>
    <s v="Huasco"/>
    <x v="3"/>
    <n v="279279"/>
    <n v="6848815"/>
    <n v="19"/>
    <s v="Tabla 4"/>
    <s v="Mar"/>
    <x v="2"/>
  </r>
  <r>
    <s v="GUACOLDA ENERGIA S.A"/>
    <s v="GUACOLDA"/>
    <n v="6638"/>
    <s v="GENERACIÓN, CAPTACIÓN Y DISTRIBUCIÓN DE ENERGÍA ELÉCTRICA"/>
    <x v="0"/>
    <n v="702"/>
    <s v="Zinc"/>
    <n v="4.4310359082000002"/>
    <x v="1"/>
    <s v="DS90/2000 del MINSEGPRES"/>
    <s v="Huasco"/>
    <s v="Huasco"/>
    <x v="3"/>
    <n v="279279"/>
    <n v="6848815"/>
    <n v="19"/>
    <s v="Tabla 4"/>
    <s v="Mar"/>
    <x v="8"/>
  </r>
  <r>
    <s v="GUACOLDA ENERGIA S.A"/>
    <s v="GUACOLDA"/>
    <n v="6638"/>
    <s v="GENERACIÓN, CAPTACIÓN Y DISTRIBUCIÓN DE ENERGÍA ELÉCTRICA"/>
    <x v="0"/>
    <n v="873"/>
    <s v="Aceites y grasas"/>
    <n v="6.6462439999999998E-2"/>
    <x v="1"/>
    <s v="DS90/2000 del MINSEGPRES"/>
    <s v="Huasco"/>
    <s v="Huasco"/>
    <x v="3"/>
    <n v="279279"/>
    <n v="6848815"/>
    <n v="19"/>
    <s v="Tabla 4"/>
    <s v="Mar"/>
    <x v="3"/>
  </r>
  <r>
    <s v="GUACOLDA ENERGIA S.A"/>
    <s v="GUACOLDA"/>
    <n v="6638"/>
    <s v="GENERACIÓN, CAPTACIÓN Y DISTRIBUCIÓN DE ENERGÍA ELÉCTRICA"/>
    <x v="0"/>
    <n v="873"/>
    <s v="Fósforo Total"/>
    <n v="1.0460713999999999E-2"/>
    <x v="1"/>
    <s v="DS90/2000 del MINSEGPRES"/>
    <s v="Huasco"/>
    <s v="Huasco"/>
    <x v="3"/>
    <n v="279279"/>
    <n v="6848815"/>
    <n v="19"/>
    <s v="Tabla 4"/>
    <s v="Mar"/>
    <x v="5"/>
  </r>
  <r>
    <s v="GUACOLDA ENERGIA S.A"/>
    <s v="GUACOLDA"/>
    <n v="6638"/>
    <s v="GENERACIÓN, CAPTACIÓN Y DISTRIBUCIÓN DE ENERGÍA ELÉCTRICA"/>
    <x v="0"/>
    <n v="873"/>
    <s v="Hierro / hierro disuelto"/>
    <n v="1.8150880000000001E-4"/>
    <x v="1"/>
    <s v="DS90/2000 del MINSEGPRES"/>
    <s v="Huasco"/>
    <s v="Huasco"/>
    <x v="3"/>
    <n v="279279"/>
    <n v="6848815"/>
    <n v="19"/>
    <s v="Tabla 4"/>
    <s v="Mar"/>
    <x v="10"/>
  </r>
  <r>
    <s v="GUACOLDA ENERGIA S.A"/>
    <s v="GUACOLDA"/>
    <n v="6638"/>
    <s v="GENERACIÓN, CAPTACIÓN Y DISTRIBUCIÓN DE ENERGÍA ELÉCTRICA"/>
    <x v="0"/>
    <n v="873"/>
    <s v="Nitrógeno Total Kjeldahl"/>
    <n v="9.48904E-2"/>
    <x v="1"/>
    <s v="DS90/2000 del MINSEGPRES"/>
    <s v="Huasco"/>
    <s v="Huasco"/>
    <x v="3"/>
    <n v="279279"/>
    <n v="6848815"/>
    <n v="19"/>
    <s v="Tabla 4"/>
    <s v="Mar"/>
    <x v="5"/>
  </r>
  <r>
    <s v="GUACOLDA ENERGIA S.A"/>
    <s v="GUACOLDA"/>
    <n v="6638"/>
    <s v="GENERACIÓN, CAPTACIÓN Y DISTRIBUCIÓN DE ENERGÍA ELÉCTRICA"/>
    <x v="0"/>
    <n v="873"/>
    <s v="Sólidos suspendidos totales"/>
    <n v="403.57860399999998"/>
    <x v="1"/>
    <s v="DS90/2000 del MINSEGPRES"/>
    <s v="Huasco"/>
    <s v="Huasco"/>
    <x v="3"/>
    <n v="279279"/>
    <n v="6848815"/>
    <n v="19"/>
    <s v="Tabla 4"/>
    <s v="Mar"/>
    <x v="2"/>
  </r>
  <r>
    <s v="GUACOLDA ENERGIA S.A"/>
    <s v="GUACOLDA"/>
    <n v="6638"/>
    <s v="GENERACIÓN, CAPTACIÓN Y DISTRIBUCIÓN DE ENERGÍA ELÉCTRICA"/>
    <x v="0"/>
    <n v="873"/>
    <s v="Sustancias Activas de Azul de Metileno"/>
    <n v="20.340038004"/>
    <x v="1"/>
    <s v="DS90/2000 del MINSEGPRES"/>
    <s v="Huasco"/>
    <s v="Huasco"/>
    <x v="3"/>
    <n v="279279"/>
    <n v="6848815"/>
    <n v="19"/>
    <s v="Tabla 4"/>
    <s v="Mar"/>
    <x v="7"/>
  </r>
  <r>
    <s v="GUACOLDA ENERGIA S.A"/>
    <s v="GUACOLDA"/>
    <n v="6638"/>
    <s v="GENERACIÓN, CAPTACIÓN Y DISTRIBUCIÓN DE ENERGÍA ELÉCTRICA"/>
    <x v="0"/>
    <n v="873"/>
    <s v="Zinc"/>
    <n v="1.1420706E-3"/>
    <x v="1"/>
    <s v="DS90/2000 del MINSEGPRES"/>
    <s v="Huasco"/>
    <s v="Huasco"/>
    <x v="3"/>
    <n v="279279"/>
    <n v="6848815"/>
    <n v="19"/>
    <s v="Tabla 4"/>
    <s v="Mar"/>
    <x v="8"/>
  </r>
  <r>
    <s v="ENAP REFINERIAS S A"/>
    <s v="EMPRESA NACIONAL DEL PETRÓLEO (ENAP)"/>
    <n v="6760"/>
    <s v="FABRICACIÓN DE PRODUCTOS DE REFINACIÓN DE PETRÓLEO"/>
    <x v="11"/>
    <n v="73"/>
    <s v="Aceites y grasas"/>
    <n v="47.734563799999997"/>
    <x v="1"/>
    <s v="DS90/2000 del MINSEGPRES"/>
    <s v="Concón"/>
    <s v="Valparaíso"/>
    <x v="1"/>
    <n v="265599"/>
    <n v="6354307"/>
    <n v="19"/>
    <s v="Tabla 5"/>
    <s v="Mar"/>
    <x v="3"/>
  </r>
  <r>
    <s v="ENAP REFINERIAS S A"/>
    <s v="EMPRESA NACIONAL DEL PETRÓLEO (ENAP)"/>
    <n v="6760"/>
    <s v="FABRICACIÓN DE PRODUCTOS DE REFINACIÓN DE PETRÓLEO"/>
    <x v="11"/>
    <n v="73"/>
    <s v="Aluminio"/>
    <n v="0.90896303300000003"/>
    <x v="1"/>
    <s v="DS90/2000 del MINSEGPRES"/>
    <s v="Concón"/>
    <s v="Valparaíso"/>
    <x v="1"/>
    <n v="265599"/>
    <n v="6354307"/>
    <n v="19"/>
    <s v="Tabla 5"/>
    <s v="Mar"/>
    <x v="8"/>
  </r>
  <r>
    <s v="ENAP REFINERIAS S A"/>
    <s v="EMPRESA NACIONAL DEL PETRÓLEO (ENAP)"/>
    <n v="6760"/>
    <s v="FABRICACIÓN DE PRODUCTOS DE REFINACIÓN DE PETRÓLEO"/>
    <x v="11"/>
    <n v="73"/>
    <s v="Arsénico"/>
    <n v="1.451302105E-2"/>
    <x v="1"/>
    <s v="DS90/2000 del MINSEGPRES"/>
    <s v="Concón"/>
    <s v="Valparaíso"/>
    <x v="1"/>
    <n v="265599"/>
    <n v="6354307"/>
    <n v="19"/>
    <s v="Tabla 5"/>
    <s v="Mar"/>
    <x v="8"/>
  </r>
  <r>
    <s v="ENAP REFINERIAS S A"/>
    <s v="EMPRESA NACIONAL DEL PETRÓLEO (ENAP)"/>
    <n v="6760"/>
    <s v="FABRICACIÓN DE PRODUCTOS DE REFINACIÓN DE PETRÓLEO"/>
    <x v="11"/>
    <n v="73"/>
    <s v="Cadmio"/>
    <n v="6.5159754000000004E-3"/>
    <x v="1"/>
    <s v="DS90/2000 del MINSEGPRES"/>
    <s v="Concón"/>
    <s v="Valparaíso"/>
    <x v="1"/>
    <n v="265599"/>
    <n v="6354307"/>
    <n v="19"/>
    <s v="Tabla 5"/>
    <s v="Mar"/>
    <x v="8"/>
  </r>
  <r>
    <s v="ENAP REFINERIAS S A"/>
    <s v="EMPRESA NACIONAL DEL PETRÓLEO (ENAP)"/>
    <n v="6760"/>
    <s v="FABRICACIÓN DE PRODUCTOS DE REFINACIÓN DE PETRÓLEO"/>
    <x v="11"/>
    <n v="73"/>
    <s v="Cianuro"/>
    <n v="5.8389573E-2"/>
    <x v="1"/>
    <s v="DS90/2000 del MINSEGPRES"/>
    <s v="Concón"/>
    <s v="Valparaíso"/>
    <x v="1"/>
    <n v="265599"/>
    <n v="6354307"/>
    <n v="19"/>
    <s v="Tabla 5"/>
    <s v="Mar"/>
    <x v="14"/>
  </r>
  <r>
    <s v="ENAP REFINERIAS S A"/>
    <s v="EMPRESA NACIONAL DEL PETRÓLEO (ENAP)"/>
    <n v="6760"/>
    <s v="FABRICACIÓN DE PRODUCTOS DE REFINACIÓN DE PETRÓLEO"/>
    <x v="11"/>
    <n v="73"/>
    <s v="Cobre"/>
    <n v="6.1653743800000001E-2"/>
    <x v="1"/>
    <s v="DS90/2000 del MINSEGPRES"/>
    <s v="Concón"/>
    <s v="Valparaíso"/>
    <x v="1"/>
    <n v="265599"/>
    <n v="6354307"/>
    <n v="19"/>
    <s v="Tabla 5"/>
    <s v="Mar"/>
    <x v="8"/>
  </r>
  <r>
    <s v="ENAP REFINERIAS S A"/>
    <s v="EMPRESA NACIONAL DEL PETRÓLEO (ENAP)"/>
    <n v="6760"/>
    <s v="FABRICACIÓN DE PRODUCTOS DE REFINACIÓN DE PETRÓLEO"/>
    <x v="11"/>
    <n v="73"/>
    <s v="Cromo hexavalente"/>
    <n v="3.2579877E-2"/>
    <x v="1"/>
    <s v="DS90/2000 del MINSEGPRES"/>
    <s v="Concón"/>
    <s v="Valparaíso"/>
    <x v="1"/>
    <n v="265599"/>
    <n v="6354307"/>
    <n v="19"/>
    <s v="Tabla 5"/>
    <s v="Mar"/>
    <x v="8"/>
  </r>
  <r>
    <s v="ENAP REFINERIAS S A"/>
    <s v="EMPRESA NACIONAL DEL PETRÓLEO (ENAP)"/>
    <n v="6760"/>
    <s v="FABRICACIÓN DE PRODUCTOS DE REFINACIÓN DE PETRÓLEO"/>
    <x v="11"/>
    <n v="73"/>
    <s v="Cromo Total"/>
    <n v="6.5159754E-2"/>
    <x v="1"/>
    <s v="DS90/2000 del MINSEGPRES"/>
    <s v="Concón"/>
    <s v="Valparaíso"/>
    <x v="1"/>
    <n v="265599"/>
    <n v="6354307"/>
    <n v="19"/>
    <s v="Tabla 5"/>
    <s v="Mar"/>
    <x v="8"/>
  </r>
  <r>
    <s v="ENAP REFINERIAS S A"/>
    <s v="EMPRESA NACIONAL DEL PETRÓLEO (ENAP)"/>
    <n v="6760"/>
    <s v="FABRICACIÓN DE PRODUCTOS DE REFINACIÓN DE PETRÓLEO"/>
    <x v="11"/>
    <n v="73"/>
    <s v="Estaño"/>
    <n v="9.7739630999999993E-2"/>
    <x v="1"/>
    <s v="DS90/2000 del MINSEGPRES"/>
    <s v="Concón"/>
    <s v="Valparaíso"/>
    <x v="1"/>
    <n v="265599"/>
    <n v="6354307"/>
    <n v="19"/>
    <s v="Tabla 5"/>
    <s v="Mar"/>
    <x v="8"/>
  </r>
  <r>
    <s v="ENAP REFINERIAS S A"/>
    <s v="EMPRESA NACIONAL DEL PETRÓLEO (ENAP)"/>
    <n v="6760"/>
    <s v="FABRICACIÓN DE PRODUCTOS DE REFINACIÓN DE PETRÓLEO"/>
    <x v="11"/>
    <n v="73"/>
    <s v="Fluoruros"/>
    <n v="1.3791996339000001"/>
    <x v="1"/>
    <s v="DS90/2000 del MINSEGPRES"/>
    <s v="Concón"/>
    <s v="Valparaíso"/>
    <x v="1"/>
    <n v="265599"/>
    <n v="6354307"/>
    <n v="19"/>
    <s v="Tabla 5"/>
    <s v="Mar"/>
    <x v="6"/>
  </r>
  <r>
    <s v="ENAP REFINERIAS S A"/>
    <s v="EMPRESA NACIONAL DEL PETRÓLEO (ENAP)"/>
    <n v="6760"/>
    <s v="FABRICACIÓN DE PRODUCTOS DE REFINACIÓN DE PETRÓLEO"/>
    <x v="11"/>
    <n v="73"/>
    <s v="Hidrocarburos totales"/>
    <n v="28.693858867300001"/>
    <x v="1"/>
    <s v="DS90/2000 del MINSEGPRES"/>
    <s v="Concón"/>
    <s v="Valparaíso"/>
    <x v="1"/>
    <n v="265599"/>
    <n v="6354307"/>
    <n v="19"/>
    <s v="Tabla 5"/>
    <s v="Mar"/>
    <x v="4"/>
  </r>
  <r>
    <s v="ENAP REFINERIAS S A"/>
    <s v="EMPRESA NACIONAL DEL PETRÓLEO (ENAP)"/>
    <n v="6760"/>
    <s v="FABRICACIÓN DE PRODUCTOS DE REFINACIÓN DE PETRÓLEO"/>
    <x v="11"/>
    <n v="73"/>
    <s v="Hidrocarburos volátiles"/>
    <n v="1.5089914873000001"/>
    <x v="1"/>
    <s v="DS90/2000 del MINSEGPRES"/>
    <s v="Concón"/>
    <s v="Valparaíso"/>
    <x v="1"/>
    <n v="265599"/>
    <n v="6354307"/>
    <n v="19"/>
    <s v="Tabla 5"/>
    <s v="Mar"/>
    <x v="4"/>
  </r>
  <r>
    <s v="ENAP REFINERIAS S A"/>
    <s v="EMPRESA NACIONAL DEL PETRÓLEO (ENAP)"/>
    <n v="6760"/>
    <s v="FABRICACIÓN DE PRODUCTOS DE REFINACIÓN DE PETRÓLEO"/>
    <x v="11"/>
    <n v="73"/>
    <s v="Índice de fenol"/>
    <n v="0.70185020180000002"/>
    <x v="1"/>
    <s v="DS90/2000 del MINSEGPRES"/>
    <s v="Concón"/>
    <s v="Valparaíso"/>
    <x v="1"/>
    <n v="265599"/>
    <n v="6354307"/>
    <n v="19"/>
    <s v="Tabla 5"/>
    <s v="Mar"/>
    <x v="12"/>
  </r>
  <r>
    <s v="ENAP REFINERIAS S A"/>
    <s v="EMPRESA NACIONAL DEL PETRÓLEO (ENAP)"/>
    <n v="6760"/>
    <s v="FABRICACIÓN DE PRODUCTOS DE REFINACIÓN DE PETRÓLEO"/>
    <x v="11"/>
    <n v="73"/>
    <s v="Manganeso"/>
    <n v="1.6716329409999999"/>
    <x v="1"/>
    <s v="DS90/2000 del MINSEGPRES"/>
    <s v="Concón"/>
    <s v="Valparaíso"/>
    <x v="1"/>
    <n v="265599"/>
    <n v="6354307"/>
    <n v="19"/>
    <s v="Tabla 5"/>
    <s v="Mar"/>
    <x v="8"/>
  </r>
  <r>
    <s v="ENAP REFINERIAS S A"/>
    <s v="EMPRESA NACIONAL DEL PETRÓLEO (ENAP)"/>
    <n v="6760"/>
    <s v="FABRICACIÓN DE PRODUCTOS DE REFINACIÓN DE PETRÓLEO"/>
    <x v="11"/>
    <n v="73"/>
    <s v="Mercurio"/>
    <n v="2.1066915100000001E-3"/>
    <x v="1"/>
    <s v="DS90/2000 del MINSEGPRES"/>
    <s v="Concón"/>
    <s v="Valparaíso"/>
    <x v="1"/>
    <n v="265599"/>
    <n v="6354307"/>
    <n v="19"/>
    <s v="Tabla 5"/>
    <s v="Mar"/>
    <x v="8"/>
  </r>
  <r>
    <s v="ENAP REFINERIAS S A"/>
    <s v="EMPRESA NACIONAL DEL PETRÓLEO (ENAP)"/>
    <n v="6760"/>
    <s v="FABRICACIÓN DE PRODUCTOS DE REFINACIÓN DE PETRÓLEO"/>
    <x v="11"/>
    <n v="73"/>
    <s v="Molibdeno"/>
    <n v="5.5885537399999997E-2"/>
    <x v="1"/>
    <s v="DS90/2000 del MINSEGPRES"/>
    <s v="Concón"/>
    <s v="Valparaíso"/>
    <x v="1"/>
    <n v="265599"/>
    <n v="6354307"/>
    <n v="19"/>
    <s v="Tabla 5"/>
    <s v="Mar"/>
    <x v="8"/>
  </r>
  <r>
    <s v="ENAP REFINERIAS S A"/>
    <s v="EMPRESA NACIONAL DEL PETRÓLEO (ENAP)"/>
    <n v="6760"/>
    <s v="FABRICACIÓN DE PRODUCTOS DE REFINACIÓN DE PETRÓLEO"/>
    <x v="11"/>
    <n v="73"/>
    <s v="Níquel"/>
    <n v="9.7739630999999993E-2"/>
    <x v="1"/>
    <s v="DS90/2000 del MINSEGPRES"/>
    <s v="Concón"/>
    <s v="Valparaíso"/>
    <x v="1"/>
    <n v="265599"/>
    <n v="6354307"/>
    <n v="19"/>
    <s v="Tabla 5"/>
    <s v="Mar"/>
    <x v="8"/>
  </r>
  <r>
    <s v="ENAP REFINERIAS S A"/>
    <s v="EMPRESA NACIONAL DEL PETRÓLEO (ENAP)"/>
    <n v="6760"/>
    <s v="FABRICACIÓN DE PRODUCTOS DE REFINACIÓN DE PETRÓLEO"/>
    <x v="11"/>
    <n v="73"/>
    <s v="Plomo"/>
    <n v="3.2579877E-2"/>
    <x v="1"/>
    <s v="DS90/2000 del MINSEGPRES"/>
    <s v="Concón"/>
    <s v="Valparaíso"/>
    <x v="1"/>
    <n v="265599"/>
    <n v="6354307"/>
    <n v="19"/>
    <s v="Tabla 5"/>
    <s v="Mar"/>
    <x v="8"/>
  </r>
  <r>
    <s v="ENAP REFINERIAS S A"/>
    <s v="EMPRESA NACIONAL DEL PETRÓLEO (ENAP)"/>
    <n v="6760"/>
    <s v="FABRICACIÓN DE PRODUCTOS DE REFINACIÓN DE PETRÓLEO"/>
    <x v="11"/>
    <n v="73"/>
    <s v="Selenio"/>
    <n v="4.931630352E-2"/>
    <x v="1"/>
    <s v="DS90/2000 del MINSEGPRES"/>
    <s v="Concón"/>
    <s v="Valparaíso"/>
    <x v="1"/>
    <n v="265599"/>
    <n v="6354307"/>
    <n v="19"/>
    <s v="Tabla 5"/>
    <s v="Mar"/>
    <x v="13"/>
  </r>
  <r>
    <s v="ENAP REFINERIAS S A"/>
    <s v="EMPRESA NACIONAL DEL PETRÓLEO (ENAP)"/>
    <n v="6760"/>
    <s v="FABRICACIÓN DE PRODUCTOS DE REFINACIÓN DE PETRÓLEO"/>
    <x v="11"/>
    <n v="73"/>
    <s v="Sólidos suspendidos totales"/>
    <n v="131.04194147000001"/>
    <x v="1"/>
    <s v="DS90/2000 del MINSEGPRES"/>
    <s v="Concón"/>
    <s v="Valparaíso"/>
    <x v="1"/>
    <n v="265599"/>
    <n v="6354307"/>
    <n v="19"/>
    <s v="Tabla 5"/>
    <s v="Mar"/>
    <x v="2"/>
  </r>
  <r>
    <s v="ENAP REFINERIAS S A"/>
    <s v="EMPRESA NACIONAL DEL PETRÓLEO (ENAP)"/>
    <n v="6760"/>
    <s v="FABRICACIÓN DE PRODUCTOS DE REFINACIÓN DE PETRÓLEO"/>
    <x v="11"/>
    <n v="73"/>
    <s v="Sulfuros"/>
    <n v="0.58342300170000005"/>
    <x v="1"/>
    <s v="DS90/2000 del MINSEGPRES"/>
    <s v="Concón"/>
    <s v="Valparaíso"/>
    <x v="1"/>
    <n v="265599"/>
    <n v="6354307"/>
    <n v="19"/>
    <s v="Tabla 5"/>
    <s v="Mar"/>
    <x v="0"/>
  </r>
  <r>
    <s v="ENAP REFINERIAS S A"/>
    <s v="EMPRESA NACIONAL DEL PETRÓLEO (ENAP)"/>
    <n v="6760"/>
    <s v="FABRICACIÓN DE PRODUCTOS DE REFINACIÓN DE PETRÓLEO"/>
    <x v="11"/>
    <n v="73"/>
    <s v="Sustancias Activas de Azul de Metileno"/>
    <n v="0.24863480509999999"/>
    <x v="1"/>
    <s v="DS90/2000 del MINSEGPRES"/>
    <s v="Concón"/>
    <s v="Valparaíso"/>
    <x v="1"/>
    <n v="265599"/>
    <n v="6354307"/>
    <n v="19"/>
    <s v="Tabla 5"/>
    <s v="Mar"/>
    <x v="7"/>
  </r>
  <r>
    <s v="ENAP REFINERIAS S A"/>
    <s v="EMPRESA NACIONAL DEL PETRÓLEO (ENAP)"/>
    <n v="6760"/>
    <s v="FABRICACIÓN DE PRODUCTOS DE REFINACIÓN DE PETRÓLEO"/>
    <x v="11"/>
    <n v="73"/>
    <s v="Zinc"/>
    <n v="0.32987680219999999"/>
    <x v="1"/>
    <s v="DS90/2000 del MINSEGPRES"/>
    <s v="Concón"/>
    <s v="Valparaíso"/>
    <x v="1"/>
    <n v="265599"/>
    <n v="6354307"/>
    <n v="19"/>
    <s v="Tabla 5"/>
    <s v="Mar"/>
    <x v="8"/>
  </r>
  <r>
    <s v="INDUSTRIAS ISLA QUIHUA S A"/>
    <s v="INDUSTRIAS ISLA QUIHUA SA"/>
    <n v="7047"/>
    <s v="ELABORACIÓN Y CONSERVACIÓN DE PESCADO Y PRODUCTO DE PESCADO"/>
    <x v="3"/>
    <n v="185"/>
    <s v="Aluminio"/>
    <n v="0.32653282904000003"/>
    <x v="1"/>
    <s v="DS90/2000 del MINSEGPRES"/>
    <s v="Lota"/>
    <s v="Concepción"/>
    <x v="0"/>
    <n v="663754"/>
    <n v="5892911"/>
    <n v="18"/>
    <s v="Tabla 5"/>
    <s v="Mar"/>
    <x v="8"/>
  </r>
  <r>
    <s v="INDUSTRIAS ISLA QUIHUA S A"/>
    <s v="INDUSTRIAS ISLA QUIHUA SA"/>
    <n v="7047"/>
    <s v="ELABORACIÓN Y CONSERVACIÓN DE PESCADO Y PRODUCTO DE PESCADO"/>
    <x v="3"/>
    <n v="185"/>
    <s v="Boro"/>
    <n v="1.3514476799999999"/>
    <x v="1"/>
    <s v="DS90/2000 del MINSEGPRES"/>
    <s v="Lota"/>
    <s v="Concepción"/>
    <x v="0"/>
    <n v="663754"/>
    <n v="5892911"/>
    <n v="18"/>
    <s v="Tabla 5"/>
    <s v="Mar"/>
    <x v="9"/>
  </r>
  <r>
    <s v="INDUSTRIAS ISLA QUIHUA S A"/>
    <s v="INDUSTRIAS ISLA QUIHUA SA"/>
    <n v="7047"/>
    <s v="ELABORACIÓN Y CONSERVACIÓN DE PESCADO Y PRODUCTO DE PESCADO"/>
    <x v="3"/>
    <n v="185"/>
    <s v="Cloruros"/>
    <n v="7267.6314480000001"/>
    <x v="1"/>
    <s v="DS90/2000 del MINSEGPRES"/>
    <s v="Lota"/>
    <s v="Concepción"/>
    <x v="0"/>
    <n v="663754"/>
    <n v="5892911"/>
    <n v="18"/>
    <s v="Tabla 5"/>
    <s v="Mar"/>
    <x v="1"/>
  </r>
  <r>
    <s v="INDUSTRIAS ISLA QUIHUA S A"/>
    <s v="INDUSTRIAS ISLA QUIHUA SA"/>
    <n v="7047"/>
    <s v="ELABORACIÓN Y CONSERVACIÓN DE PESCADO Y PRODUCTO DE PESCADO"/>
    <x v="3"/>
    <n v="185"/>
    <s v="Cobre"/>
    <n v="0.26551805103999998"/>
    <x v="1"/>
    <s v="DS90/2000 del MINSEGPRES"/>
    <s v="Lota"/>
    <s v="Concepción"/>
    <x v="0"/>
    <n v="663754"/>
    <n v="5892911"/>
    <n v="18"/>
    <s v="Tabla 5"/>
    <s v="Mar"/>
    <x v="8"/>
  </r>
  <r>
    <s v="INDUSTRIAS ISLA QUIHUA S A"/>
    <s v="INDUSTRIAS ISLA QUIHUA SA"/>
    <n v="7047"/>
    <s v="ELABORACIÓN Y CONSERVACIÓN DE PESCADO Y PRODUCTO DE PESCADO"/>
    <x v="3"/>
    <n v="185"/>
    <s v="Cromo Total"/>
    <n v="1.5841232E-2"/>
    <x v="1"/>
    <s v="DS90/2000 del MINSEGPRES"/>
    <s v="Lota"/>
    <s v="Concepción"/>
    <x v="0"/>
    <n v="663754"/>
    <n v="5892911"/>
    <n v="18"/>
    <s v="Tabla 5"/>
    <s v="Mar"/>
    <x v="8"/>
  </r>
  <r>
    <s v="INDUSTRIAS ISLA QUIHUA S A"/>
    <s v="INDUSTRIAS ISLA QUIHUA SA"/>
    <n v="7047"/>
    <s v="ELABORACIÓN Y CONSERVACIÓN DE PESCADO Y PRODUCTO DE PESCADO"/>
    <x v="3"/>
    <n v="185"/>
    <s v="Fluoruros"/>
    <n v="1.9172342024"/>
    <x v="1"/>
    <s v="DS90/2000 del MINSEGPRES"/>
    <s v="Lota"/>
    <s v="Concepción"/>
    <x v="0"/>
    <n v="663754"/>
    <n v="5892911"/>
    <n v="18"/>
    <s v="Tabla 5"/>
    <s v="Mar"/>
    <x v="6"/>
  </r>
  <r>
    <s v="INDUSTRIAS ISLA QUIHUA S A"/>
    <s v="INDUSTRIAS ISLA QUIHUA SA"/>
    <n v="7047"/>
    <s v="ELABORACIÓN Y CONSERVACIÓN DE PESCADO Y PRODUCTO DE PESCADO"/>
    <x v="3"/>
    <n v="185"/>
    <s v="Fósforo Total"/>
    <n v="0.17723903999999999"/>
    <x v="1"/>
    <s v="DS90/2000 del MINSEGPRES"/>
    <s v="Lota"/>
    <s v="Concepción"/>
    <x v="0"/>
    <n v="663754"/>
    <n v="5892911"/>
    <n v="18"/>
    <s v="Tabla 5"/>
    <s v="Mar"/>
    <x v="5"/>
  </r>
  <r>
    <s v="INDUSTRIAS ISLA QUIHUA S A"/>
    <s v="INDUSTRIAS ISLA QUIHUA SA"/>
    <n v="7047"/>
    <s v="ELABORACIÓN Y CONSERVACIÓN DE PESCADO Y PRODUCTO DE PESCADO"/>
    <x v="3"/>
    <n v="185"/>
    <s v="Hierro / hierro disuelto"/>
    <n v="1.5508416000000001E-2"/>
    <x v="1"/>
    <s v="DS90/2000 del MINSEGPRES"/>
    <s v="Lota"/>
    <s v="Concepción"/>
    <x v="0"/>
    <n v="663754"/>
    <n v="5892911"/>
    <n v="18"/>
    <s v="Tabla 5"/>
    <s v="Mar"/>
    <x v="10"/>
  </r>
  <r>
    <s v="INDUSTRIAS ISLA QUIHUA S A"/>
    <s v="INDUSTRIAS ISLA QUIHUA SA"/>
    <n v="7047"/>
    <s v="ELABORACIÓN Y CONSERVACIÓN DE PESCADO Y PRODUCTO DE PESCADO"/>
    <x v="3"/>
    <n v="185"/>
    <s v="Manganeso"/>
    <n v="3.4572974479999997E-2"/>
    <x v="1"/>
    <s v="DS90/2000 del MINSEGPRES"/>
    <s v="Lota"/>
    <s v="Concepción"/>
    <x v="0"/>
    <n v="663754"/>
    <n v="5892911"/>
    <n v="18"/>
    <s v="Tabla 5"/>
    <s v="Mar"/>
    <x v="8"/>
  </r>
  <r>
    <s v="INDUSTRIAS ISLA QUIHUA S A"/>
    <s v="INDUSTRIAS ISLA QUIHUA SA"/>
    <n v="7047"/>
    <s v="ELABORACIÓN Y CONSERVACIÓN DE PESCADO Y PRODUCTO DE PESCADO"/>
    <x v="3"/>
    <n v="185"/>
    <s v="Nitrógeno amoniacal (o NH3)"/>
    <n v="1.08281976"/>
    <x v="1"/>
    <s v="DS90/2000 del MINSEGPRES"/>
    <s v="Lota"/>
    <s v="Concepción"/>
    <x v="0"/>
    <n v="663754"/>
    <n v="5892911"/>
    <n v="18"/>
    <s v="Tabla 5"/>
    <s v="Mar"/>
    <x v="11"/>
  </r>
  <r>
    <s v="INDUSTRIAS ISLA QUIHUA S A"/>
    <s v="INDUSTRIAS ISLA QUIHUA SA"/>
    <n v="7047"/>
    <s v="ELABORACIÓN Y CONSERVACIÓN DE PESCADO Y PRODUCTO DE PESCADO"/>
    <x v="3"/>
    <n v="185"/>
    <s v="Nitrógeno Total Kjeldahl"/>
    <n v="2.0742506399999998"/>
    <x v="1"/>
    <s v="DS90/2000 del MINSEGPRES"/>
    <s v="Lota"/>
    <s v="Concepción"/>
    <x v="0"/>
    <n v="663754"/>
    <n v="5892911"/>
    <n v="18"/>
    <s v="Tabla 5"/>
    <s v="Mar"/>
    <x v="5"/>
  </r>
  <r>
    <s v="INDUSTRIAS ISLA QUIHUA S A"/>
    <s v="INDUSTRIAS ISLA QUIHUA SA"/>
    <n v="7047"/>
    <s v="ELABORACIÓN Y CONSERVACIÓN DE PESCADO Y PRODUCTO DE PESCADO"/>
    <x v="3"/>
    <n v="185"/>
    <s v="Sólidos suspendidos totales"/>
    <n v="45.632507799999999"/>
    <x v="1"/>
    <s v="DS90/2000 del MINSEGPRES"/>
    <s v="Lota"/>
    <s v="Concepción"/>
    <x v="0"/>
    <n v="663754"/>
    <n v="5892911"/>
    <n v="18"/>
    <s v="Tabla 5"/>
    <s v="Mar"/>
    <x v="2"/>
  </r>
  <r>
    <s v="INDUSTRIAS ISLA QUIHUA S A"/>
    <s v="INDUSTRIAS ISLA QUIHUA SA"/>
    <n v="7047"/>
    <s v="ELABORACIÓN Y CONSERVACIÓN DE PESCADO Y PRODUCTO DE PESCADO"/>
    <x v="3"/>
    <n v="185"/>
    <s v="Sulfatos"/>
    <n v="766.28191200000003"/>
    <x v="1"/>
    <s v="DS90/2000 del MINSEGPRES"/>
    <s v="Lota"/>
    <s v="Concepción"/>
    <x v="0"/>
    <n v="663754"/>
    <n v="5892911"/>
    <n v="18"/>
    <s v="Tabla 5"/>
    <s v="Mar"/>
    <x v="0"/>
  </r>
  <r>
    <s v="INDUSTRIAS ISLA QUIHUA S A"/>
    <s v="INDUSTRIAS ISLA QUIHUA SA"/>
    <n v="7047"/>
    <s v="ELABORACIÓN Y CONSERVACIÓN DE PESCADO Y PRODUCTO DE PESCADO"/>
    <x v="3"/>
    <n v="185"/>
    <s v="Zinc"/>
    <n v="8.7111731959999994E-2"/>
    <x v="1"/>
    <s v="DS90/2000 del MINSEGPRES"/>
    <s v="Lota"/>
    <s v="Concepción"/>
    <x v="0"/>
    <n v="663754"/>
    <n v="5892911"/>
    <n v="18"/>
    <s v="Tabla 5"/>
    <s v="Mar"/>
    <x v="8"/>
  </r>
  <r>
    <s v="YADRAN QUELLON S A"/>
    <s v="YADRAN QUELLON (2)"/>
    <n v="11294"/>
    <s v="ELABORACIÓN Y CONSERVACIÓN DE PESCADO Y PRODUCTO DE PESCADO"/>
    <x v="3"/>
    <n v="141"/>
    <s v="Aceites y grasas"/>
    <n v="1.2877940490799999"/>
    <x v="1"/>
    <s v="DS90/2000 del MINSEGPRES"/>
    <s v="Quellón"/>
    <s v="Chiloé"/>
    <x v="6"/>
    <n v="610411"/>
    <n v="5222947"/>
    <n v="18"/>
    <s v="Tabla 5"/>
    <s v="Mar"/>
    <x v="3"/>
  </r>
  <r>
    <s v="YADRAN QUELLON S A"/>
    <s v="YADRAN QUELLON (2)"/>
    <n v="11294"/>
    <s v="ELABORACIÓN Y CONSERVACIÓN DE PESCADO Y PRODUCTO DE PESCADO"/>
    <x v="3"/>
    <n v="141"/>
    <s v="Boro"/>
    <n v="1.6003864799999999E-3"/>
    <x v="1"/>
    <s v="DS90/2000 del MINSEGPRES"/>
    <s v="Quellón"/>
    <s v="Chiloé"/>
    <x v="6"/>
    <n v="610411"/>
    <n v="5222947"/>
    <n v="18"/>
    <s v="Tabla 5"/>
    <s v="Mar"/>
    <x v="9"/>
  </r>
  <r>
    <s v="YADRAN QUELLON S A"/>
    <s v="YADRAN QUELLON (2)"/>
    <n v="11294"/>
    <s v="ELABORACIÓN Y CONSERVACIÓN DE PESCADO Y PRODUCTO DE PESCADO"/>
    <x v="3"/>
    <n v="141"/>
    <s v="Nitrógeno Total Kjeldahl"/>
    <n v="5.4984706920000001E-2"/>
    <x v="1"/>
    <s v="DS90/2000 del MINSEGPRES"/>
    <s v="Quellón"/>
    <s v="Chiloé"/>
    <x v="6"/>
    <n v="610411"/>
    <n v="5222947"/>
    <n v="18"/>
    <s v="Tabla 5"/>
    <s v="Mar"/>
    <x v="5"/>
  </r>
  <r>
    <s v="YADRAN QUELLON S A"/>
    <s v="YADRAN QUELLON (2)"/>
    <n v="11294"/>
    <s v="ELABORACIÓN Y CONSERVACIÓN DE PESCADO Y PRODUCTO DE PESCADO"/>
    <x v="3"/>
    <n v="141"/>
    <s v="Sólidos suspendidos totales"/>
    <n v="11.137191912"/>
    <x v="1"/>
    <s v="DS90/2000 del MINSEGPRES"/>
    <s v="Quellón"/>
    <s v="Chiloé"/>
    <x v="6"/>
    <n v="610411"/>
    <n v="5222947"/>
    <n v="18"/>
    <s v="Tabla 5"/>
    <s v="Mar"/>
    <x v="2"/>
  </r>
  <r>
    <s v="YADRAN QUELLON S A"/>
    <s v="YADRAN QUELLON (2)"/>
    <n v="11294"/>
    <s v="ELABORACIÓN Y CONSERVACIÓN DE PESCADO Y PRODUCTO DE PESCADO"/>
    <x v="3"/>
    <n v="141"/>
    <s v="Sulfatos"/>
    <n v="1.7146998"/>
    <x v="1"/>
    <s v="DS90/2000 del MINSEGPRES"/>
    <s v="Quellón"/>
    <s v="Chiloé"/>
    <x v="6"/>
    <n v="610411"/>
    <n v="5222947"/>
    <n v="18"/>
    <s v="Tabla 5"/>
    <s v="Mar"/>
    <x v="0"/>
  </r>
  <r>
    <s v="YADRAN QUELLON S A"/>
    <s v="YADRAN QUELLON (2)"/>
    <n v="11294"/>
    <s v="ELABORACIÓN Y CONSERVACIÓN DE PESCADO Y PRODUCTO DE PESCADO"/>
    <x v="3"/>
    <n v="141"/>
    <s v="Sustancias Activas de Azul de Metileno"/>
    <n v="3.6689736600000002E-2"/>
    <x v="1"/>
    <s v="DS90/2000 del MINSEGPRES"/>
    <s v="Quellón"/>
    <s v="Chiloé"/>
    <x v="6"/>
    <n v="610411"/>
    <n v="5222947"/>
    <n v="18"/>
    <s v="Tabla 5"/>
    <s v="Mar"/>
    <x v="7"/>
  </r>
  <r>
    <s v=" AGUAS DEL ALTIPLANO S A"/>
    <s v="ES - PLAYA BRAVA"/>
    <n v="50774"/>
    <s v="ELIMINACIÓN DE DESPERDICIOS Y AGUAS RESIDUALES, SANEAMIENTO Y ACTIVIDADES SIMILARES"/>
    <x v="14"/>
    <s v="103-99561010-1101-320"/>
    <s v="Aceites y grasas"/>
    <n v="376.81047561000003"/>
    <x v="1"/>
    <s v="DS90/2000 del MINSEGPRES"/>
    <s v="Iquique"/>
    <s v="Iquique"/>
    <x v="5"/>
    <m/>
    <m/>
    <m/>
    <s v="Sin Información"/>
    <s v="Mar"/>
    <x v="3"/>
  </r>
  <r>
    <s v=" AGUAS DEL ALTIPLANO S A"/>
    <s v="ES - PLAYA BRAVA"/>
    <n v="50774"/>
    <s v="ELIMINACIÓN DE DESPERDICIOS Y AGUAS RESIDUALES, SANEAMIENTO Y ACTIVIDADES SIMILARES"/>
    <x v="14"/>
    <s v="103-99561010-1101-320"/>
    <s v="Aluminio"/>
    <n v="0.42943731000000002"/>
    <x v="1"/>
    <s v="DS90/2000 del MINSEGPRES"/>
    <s v="Iquique"/>
    <s v="Iquique"/>
    <x v="5"/>
    <m/>
    <m/>
    <m/>
    <s v="Sin Información"/>
    <s v="Mar"/>
    <x v="8"/>
  </r>
  <r>
    <s v=" AGUAS DEL ALTIPLANO S A"/>
    <s v="ES - PLAYA BRAVA"/>
    <n v="50774"/>
    <s v="ELIMINACIÓN DE DESPERDICIOS Y AGUAS RESIDUALES, SANEAMIENTO Y ACTIVIDADES SIMILARES"/>
    <x v="14"/>
    <s v="103-99561010-1101-320"/>
    <s v="Arsénico"/>
    <n v="1.0518059999999999E-2"/>
    <x v="1"/>
    <s v="DS90/2000 del MINSEGPRES"/>
    <s v="Iquique"/>
    <s v="Iquique"/>
    <x v="5"/>
    <m/>
    <m/>
    <m/>
    <s v="Sin Información"/>
    <s v="Mar"/>
    <x v="8"/>
  </r>
  <r>
    <s v=" AGUAS DEL ALTIPLANO S A"/>
    <s v="ES - PLAYA BRAVA"/>
    <n v="50774"/>
    <s v="ELIMINACIÓN DE DESPERDICIOS Y AGUAS RESIDUALES, SANEAMIENTO Y ACTIVIDADES SIMILARES"/>
    <x v="14"/>
    <s v="103-99561010-1101-320"/>
    <s v="Cadmio"/>
    <n v="2.083577E-2"/>
    <x v="1"/>
    <s v="DS90/2000 del MINSEGPRES"/>
    <s v="Iquique"/>
    <s v="Iquique"/>
    <x v="5"/>
    <m/>
    <m/>
    <m/>
    <s v="Sin Información"/>
    <s v="Mar"/>
    <x v="8"/>
  </r>
  <r>
    <s v=" AGUAS DEL ALTIPLANO S A"/>
    <s v="ES - PLAYA BRAVA"/>
    <n v="50774"/>
    <s v="ELIMINACIÓN DE DESPERDICIOS Y AGUAS RESIDUALES, SANEAMIENTO Y ACTIVIDADES SIMILARES"/>
    <x v="14"/>
    <s v="103-99561010-1101-320"/>
    <s v="Cianuro"/>
    <n v="4.167154E-2"/>
    <x v="1"/>
    <s v="DS90/2000 del MINSEGPRES"/>
    <s v="Iquique"/>
    <s v="Iquique"/>
    <x v="5"/>
    <m/>
    <m/>
    <m/>
    <s v="Sin Información"/>
    <s v="Mar"/>
    <x v="14"/>
  </r>
  <r>
    <s v=" AGUAS DEL ALTIPLANO S A"/>
    <s v="ES - PLAYA BRAVA"/>
    <n v="50774"/>
    <s v="ELIMINACIÓN DE DESPERDICIOS Y AGUAS RESIDUALES, SANEAMIENTO Y ACTIVIDADES SIMILARES"/>
    <x v="14"/>
    <s v="103-99561010-1101-320"/>
    <s v="Cobre"/>
    <n v="0.10437920000000001"/>
    <x v="1"/>
    <s v="DS90/2000 del MINSEGPRES"/>
    <s v="Iquique"/>
    <s v="Iquique"/>
    <x v="5"/>
    <m/>
    <m/>
    <m/>
    <s v="Sin Información"/>
    <s v="Mar"/>
    <x v="8"/>
  </r>
  <r>
    <s v=" AGUAS DEL ALTIPLANO S A"/>
    <s v="ES - PLAYA BRAVA"/>
    <n v="50774"/>
    <s v="ELIMINACIÓN DE DESPERDICIOS Y AGUAS RESIDUALES, SANEAMIENTO Y ACTIVIDADES SIMILARES"/>
    <x v="14"/>
    <s v="103-99561010-1101-320"/>
    <s v="Cromo hexavalente"/>
    <n v="6.2507309999999996E-2"/>
    <x v="1"/>
    <s v="DS90/2000 del MINSEGPRES"/>
    <s v="Iquique"/>
    <s v="Iquique"/>
    <x v="5"/>
    <m/>
    <m/>
    <m/>
    <s v="Sin Información"/>
    <s v="Mar"/>
    <x v="8"/>
  </r>
  <r>
    <s v=" AGUAS DEL ALTIPLANO S A"/>
    <s v="ES - PLAYA BRAVA"/>
    <n v="50774"/>
    <s v="ELIMINACIÓN DE DESPERDICIOS Y AGUAS RESIDUALES, SANEAMIENTO Y ACTIVIDADES SIMILARES"/>
    <x v="14"/>
    <s v="103-99561010-1101-320"/>
    <s v="Cromo Total"/>
    <n v="0.10417885"/>
    <x v="1"/>
    <s v="DS90/2000 del MINSEGPRES"/>
    <s v="Iquique"/>
    <s v="Iquique"/>
    <x v="5"/>
    <m/>
    <m/>
    <m/>
    <s v="Sin Información"/>
    <s v="Mar"/>
    <x v="8"/>
  </r>
  <r>
    <s v=" AGUAS DEL ALTIPLANO S A"/>
    <s v="ES - PLAYA BRAVA"/>
    <n v="50774"/>
    <s v="ELIMINACIÓN DE DESPERDICIOS Y AGUAS RESIDUALES, SANEAMIENTO Y ACTIVIDADES SIMILARES"/>
    <x v="14"/>
    <s v="103-99561010-1101-320"/>
    <s v="Estaño"/>
    <n v="6.2507309999999996E-2"/>
    <x v="1"/>
    <s v="DS90/2000 del MINSEGPRES"/>
    <s v="Iquique"/>
    <s v="Iquique"/>
    <x v="5"/>
    <m/>
    <m/>
    <m/>
    <s v="Sin Información"/>
    <s v="Mar"/>
    <x v="8"/>
  </r>
  <r>
    <s v=" AGUAS DEL ALTIPLANO S A"/>
    <s v="ES - PLAYA BRAVA"/>
    <n v="50774"/>
    <s v="ELIMINACIÓN DE DESPERDICIOS Y AGUAS RESIDUALES, SANEAMIENTO Y ACTIVIDADES SIMILARES"/>
    <x v="14"/>
    <s v="103-99561010-1101-320"/>
    <s v="Fluoruros"/>
    <n v="1.7700387"/>
    <x v="1"/>
    <s v="DS90/2000 del MINSEGPRES"/>
    <s v="Iquique"/>
    <s v="Iquique"/>
    <x v="5"/>
    <m/>
    <m/>
    <m/>
    <s v="Sin Información"/>
    <s v="Mar"/>
    <x v="6"/>
  </r>
  <r>
    <s v=" AGUAS DEL ALTIPLANO S A"/>
    <s v="ES - PLAYA BRAVA"/>
    <n v="50774"/>
    <s v="ELIMINACIÓN DE DESPERDICIOS Y AGUAS RESIDUALES, SANEAMIENTO Y ACTIVIDADES SIMILARES"/>
    <x v="14"/>
    <s v="103-99561010-1101-320"/>
    <s v="Hidrocarburos totales"/>
    <n v="62.707785049999998"/>
    <x v="1"/>
    <s v="DS90/2000 del MINSEGPRES"/>
    <s v="Iquique"/>
    <s v="Iquique"/>
    <x v="5"/>
    <m/>
    <m/>
    <m/>
    <s v="Sin Información"/>
    <s v="Mar"/>
    <x v="4"/>
  </r>
  <r>
    <s v=" AGUAS DEL ALTIPLANO S A"/>
    <s v="ES - PLAYA BRAVA"/>
    <n v="50774"/>
    <s v="ELIMINACIÓN DE DESPERDICIOS Y AGUAS RESIDUALES, SANEAMIENTO Y ACTIVIDADES SIMILARES"/>
    <x v="14"/>
    <s v="103-99561010-1101-320"/>
    <s v="Hidrocarburos volátiles"/>
    <n v="2.4956132000000002"/>
    <x v="1"/>
    <s v="DS90/2000 del MINSEGPRES"/>
    <s v="Iquique"/>
    <s v="Iquique"/>
    <x v="5"/>
    <m/>
    <m/>
    <m/>
    <s v="Sin Información"/>
    <s v="Mar"/>
    <x v="4"/>
  </r>
  <r>
    <s v=" AGUAS DEL ALTIPLANO S A"/>
    <s v="ES - PLAYA BRAVA"/>
    <n v="50774"/>
    <s v="ELIMINACIÓN DE DESPERDICIOS Y AGUAS RESIDUALES, SANEAMIENTO Y ACTIVIDADES SIMILARES"/>
    <x v="14"/>
    <s v="103-99561010-1101-320"/>
    <s v="Índice de fenol"/>
    <n v="2.083577E-2"/>
    <x v="1"/>
    <s v="DS90/2000 del MINSEGPRES"/>
    <s v="Iquique"/>
    <s v="Iquique"/>
    <x v="5"/>
    <m/>
    <m/>
    <m/>
    <s v="Sin Información"/>
    <s v="Mar"/>
    <x v="12"/>
  </r>
  <r>
    <s v=" AGUAS DEL ALTIPLANO S A"/>
    <s v="ES - PLAYA BRAVA"/>
    <n v="50774"/>
    <s v="ELIMINACIÓN DE DESPERDICIOS Y AGUAS RESIDUALES, SANEAMIENTO Y ACTIVIDADES SIMILARES"/>
    <x v="14"/>
    <s v="103-99561010-1101-320"/>
    <s v="Mercurio"/>
    <n v="0"/>
    <x v="1"/>
    <s v="DS90/2000 del MINSEGPRES"/>
    <s v="Iquique"/>
    <s v="Iquique"/>
    <x v="5"/>
    <m/>
    <m/>
    <m/>
    <s v="Sin Información"/>
    <s v="Mar"/>
    <x v="8"/>
  </r>
  <r>
    <s v=" AGUAS DEL ALTIPLANO S A"/>
    <s v="ES - PLAYA BRAVA"/>
    <n v="50774"/>
    <s v="ELIMINACIÓN DE DESPERDICIOS Y AGUAS RESIDUALES, SANEAMIENTO Y ACTIVIDADES SIMILARES"/>
    <x v="14"/>
    <s v="103-99561010-1101-320"/>
    <s v="Molibdeno"/>
    <n v="4.167154E-2"/>
    <x v="1"/>
    <s v="DS90/2000 del MINSEGPRES"/>
    <s v="Iquique"/>
    <s v="Iquique"/>
    <x v="5"/>
    <m/>
    <m/>
    <m/>
    <s v="Sin Información"/>
    <s v="Mar"/>
    <x v="8"/>
  </r>
  <r>
    <s v=" AGUAS DEL ALTIPLANO S A"/>
    <s v="ES - PLAYA BRAVA"/>
    <n v="50774"/>
    <s v="ELIMINACIÓN DE DESPERDICIOS Y AGUAS RESIDUALES, SANEAMIENTO Y ACTIVIDADES SIMILARES"/>
    <x v="14"/>
    <s v="103-99561010-1101-320"/>
    <s v="Níquel"/>
    <n v="0.10417885"/>
    <x v="1"/>
    <s v="DS90/2000 del MINSEGPRES"/>
    <s v="Iquique"/>
    <s v="Iquique"/>
    <x v="5"/>
    <m/>
    <m/>
    <m/>
    <s v="Sin Información"/>
    <s v="Mar"/>
    <x v="8"/>
  </r>
  <r>
    <s v=" AGUAS DEL ALTIPLANO S A"/>
    <s v="ES - PLAYA BRAVA"/>
    <n v="50774"/>
    <s v="ELIMINACIÓN DE DESPERDICIOS Y AGUAS RESIDUALES, SANEAMIENTO Y ACTIVIDADES SIMILARES"/>
    <x v="14"/>
    <s v="103-99561010-1101-320"/>
    <s v="Plomo"/>
    <n v="6.2507309999999996E-2"/>
    <x v="1"/>
    <s v="DS90/2000 del MINSEGPRES"/>
    <s v="Iquique"/>
    <s v="Iquique"/>
    <x v="5"/>
    <m/>
    <m/>
    <m/>
    <s v="Sin Información"/>
    <s v="Mar"/>
    <x v="8"/>
  </r>
  <r>
    <s v=" ESVAL S A"/>
    <s v="ES - LOMA LARGA"/>
    <n v="53590"/>
    <s v="ELIMINACIÓN DE DESPERDICIOS Y AGUAS RESIDUALES, SANEAMIENTO Y ACTIVIDADES SIMILARES"/>
    <x v="14"/>
    <s v="7-89900400-5101-170"/>
    <s v="Aceites y grasas"/>
    <n v="1102.8832295625"/>
    <x v="1"/>
    <s v="DS90/2000 del MINSEGPRES"/>
    <s v="Valparaíso"/>
    <s v="Valparaíso"/>
    <x v="1"/>
    <m/>
    <m/>
    <m/>
    <s v="Sin Información"/>
    <s v="Mar"/>
    <x v="3"/>
  </r>
  <r>
    <s v=" ESVAL S A"/>
    <s v="ES - LOMA LARGA"/>
    <n v="53590"/>
    <s v="ELIMINACIÓN DE DESPERDICIOS Y AGUAS RESIDUALES, SANEAMIENTO Y ACTIVIDADES SIMILARES"/>
    <x v="14"/>
    <s v="7-89900400-5101-170"/>
    <s v="Aluminio"/>
    <n v="0.74871619300000003"/>
    <x v="1"/>
    <s v="DS90/2000 del MINSEGPRES"/>
    <s v="Valparaíso"/>
    <s v="Valparaíso"/>
    <x v="1"/>
    <m/>
    <m/>
    <m/>
    <s v="Sin Información"/>
    <s v="Mar"/>
    <x v="8"/>
  </r>
  <r>
    <s v=" ESVAL S A"/>
    <s v="ES - LOMA LARGA"/>
    <n v="53590"/>
    <s v="ELIMINACIÓN DE DESPERDICIOS Y AGUAS RESIDUALES, SANEAMIENTO Y ACTIVIDADES SIMILARES"/>
    <x v="14"/>
    <s v="7-89900400-5101-170"/>
    <s v="Arsénico"/>
    <n v="0"/>
    <x v="1"/>
    <s v="DS90/2000 del MINSEGPRES"/>
    <s v="Valparaíso"/>
    <s v="Valparaíso"/>
    <x v="1"/>
    <m/>
    <m/>
    <m/>
    <s v="Sin Información"/>
    <s v="Mar"/>
    <x v="8"/>
  </r>
  <r>
    <s v=" ESVAL S A"/>
    <s v="ES - LOMA LARGA"/>
    <n v="53590"/>
    <s v="ELIMINACIÓN DE DESPERDICIOS Y AGUAS RESIDUALES, SANEAMIENTO Y ACTIVIDADES SIMILARES"/>
    <x v="14"/>
    <s v="7-89900400-5101-170"/>
    <s v="Cadmio"/>
    <n v="7.4871619299999997E-2"/>
    <x v="1"/>
    <s v="DS90/2000 del MINSEGPRES"/>
    <s v="Valparaíso"/>
    <s v="Valparaíso"/>
    <x v="1"/>
    <m/>
    <m/>
    <m/>
    <s v="Sin Información"/>
    <s v="Mar"/>
    <x v="8"/>
  </r>
  <r>
    <s v=" ESVAL S A"/>
    <s v="ES - LOMA LARGA"/>
    <n v="53590"/>
    <s v="ELIMINACIÓN DE DESPERDICIOS Y AGUAS RESIDUALES, SANEAMIENTO Y ACTIVIDADES SIMILARES"/>
    <x v="14"/>
    <s v="7-89900400-5101-170"/>
    <s v="Cianuro"/>
    <n v="0.14974323859999999"/>
    <x v="1"/>
    <s v="DS90/2000 del MINSEGPRES"/>
    <s v="Valparaíso"/>
    <s v="Valparaíso"/>
    <x v="1"/>
    <m/>
    <m/>
    <m/>
    <s v="Sin Información"/>
    <s v="Mar"/>
    <x v="14"/>
  </r>
  <r>
    <s v=" ESVAL S A"/>
    <s v="ES - LOMA LARGA"/>
    <n v="53590"/>
    <s v="ELIMINACIÓN DE DESPERDICIOS Y AGUAS RESIDUALES, SANEAMIENTO Y ACTIVIDADES SIMILARES"/>
    <x v="14"/>
    <s v="7-89900400-5101-170"/>
    <s v="Cobre"/>
    <n v="0.22461485789999999"/>
    <x v="1"/>
    <s v="DS90/2000 del MINSEGPRES"/>
    <s v="Valparaíso"/>
    <s v="Valparaíso"/>
    <x v="1"/>
    <m/>
    <m/>
    <m/>
    <s v="Sin Información"/>
    <s v="Mar"/>
    <x v="8"/>
  </r>
  <r>
    <s v=" ESVAL S A"/>
    <s v="ES - LOMA LARGA"/>
    <n v="53590"/>
    <s v="ELIMINACIÓN DE DESPERDICIOS Y AGUAS RESIDUALES, SANEAMIENTO Y ACTIVIDADES SIMILARES"/>
    <x v="14"/>
    <s v="7-89900400-5101-170"/>
    <s v="Cromo hexavalente"/>
    <n v="0.22461485789999999"/>
    <x v="1"/>
    <s v="DS90/2000 del MINSEGPRES"/>
    <s v="Valparaíso"/>
    <s v="Valparaíso"/>
    <x v="1"/>
    <m/>
    <m/>
    <m/>
    <s v="Sin Información"/>
    <s v="Mar"/>
    <x v="8"/>
  </r>
  <r>
    <s v=" ESVAL S A"/>
    <s v="ES - LOMA LARGA"/>
    <n v="53590"/>
    <s v="ELIMINACIÓN DE DESPERDICIOS Y AGUAS RESIDUALES, SANEAMIENTO Y ACTIVIDADES SIMILARES"/>
    <x v="14"/>
    <s v="7-89900400-5101-170"/>
    <s v="Cromo Total"/>
    <n v="0.37435809650000001"/>
    <x v="1"/>
    <s v="DS90/2000 del MINSEGPRES"/>
    <s v="Valparaíso"/>
    <s v="Valparaíso"/>
    <x v="1"/>
    <m/>
    <m/>
    <m/>
    <s v="Sin Información"/>
    <s v="Mar"/>
    <x v="8"/>
  </r>
  <r>
    <s v=" ESVAL S A"/>
    <s v="ES - LOMA LARGA"/>
    <n v="53590"/>
    <s v="ELIMINACIÓN DE DESPERDICIOS Y AGUAS RESIDUALES, SANEAMIENTO Y ACTIVIDADES SIMILARES"/>
    <x v="14"/>
    <s v="7-89900400-5101-170"/>
    <s v="Estaño"/>
    <n v="3.743580965"/>
    <x v="1"/>
    <s v="DS90/2000 del MINSEGPRES"/>
    <s v="Valparaíso"/>
    <s v="Valparaíso"/>
    <x v="1"/>
    <m/>
    <m/>
    <m/>
    <s v="Sin Información"/>
    <s v="Mar"/>
    <x v="8"/>
  </r>
  <r>
    <s v=" ESVAL S A"/>
    <s v="ES - LOMA LARGA"/>
    <n v="53590"/>
    <s v="ELIMINACIÓN DE DESPERDICIOS Y AGUAS RESIDUALES, SANEAMIENTO Y ACTIVIDADES SIMILARES"/>
    <x v="14"/>
    <s v="7-89900400-5101-170"/>
    <s v="Fluoruros"/>
    <n v="4.8666552545000004"/>
    <x v="1"/>
    <s v="DS90/2000 del MINSEGPRES"/>
    <s v="Valparaíso"/>
    <s v="Valparaíso"/>
    <x v="1"/>
    <m/>
    <m/>
    <m/>
    <s v="Sin Información"/>
    <s v="Mar"/>
    <x v="6"/>
  </r>
  <r>
    <s v=" ESVAL S A"/>
    <s v="ES - LOMA LARGA"/>
    <n v="53590"/>
    <s v="ELIMINACIÓN DE DESPERDICIOS Y AGUAS RESIDUALES, SANEAMIENTO Y ACTIVIDADES SIMILARES"/>
    <x v="14"/>
    <s v="7-89900400-5101-170"/>
    <s v="Hidrocarburos fijos"/>
    <n v="168.10222123"/>
    <x v="1"/>
    <s v="DS90/2000 del MINSEGPRES"/>
    <s v="Valparaíso"/>
    <s v="Valparaíso"/>
    <x v="1"/>
    <m/>
    <m/>
    <m/>
    <s v="Sin Información"/>
    <s v="Mar"/>
    <x v="4"/>
  </r>
  <r>
    <s v=" ESVAL S A"/>
    <s v="ES - LOMA LARGA"/>
    <n v="53590"/>
    <s v="ELIMINACIÓN DE DESPERDICIOS Y AGUAS RESIDUALES, SANEAMIENTO Y ACTIVIDADES SIMILARES"/>
    <x v="14"/>
    <s v="7-89900400-5101-170"/>
    <s v="Hidrocarburos totales"/>
    <n v="294.15634705000002"/>
    <x v="1"/>
    <s v="DS90/2000 del MINSEGPRES"/>
    <s v="Valparaíso"/>
    <s v="Valparaíso"/>
    <x v="1"/>
    <m/>
    <m/>
    <m/>
    <s v="Sin Información"/>
    <s v="Mar"/>
    <x v="4"/>
  </r>
  <r>
    <s v=" ESVAL S A"/>
    <s v="ES - LOMA LARGA"/>
    <n v="53590"/>
    <s v="ELIMINACIÓN DE DESPERDICIOS Y AGUAS RESIDUALES, SANEAMIENTO Y ACTIVIDADES SIMILARES"/>
    <x v="14"/>
    <s v="7-89900400-5101-170"/>
    <s v="Hidrocarburos volátiles"/>
    <n v="13.5949575679"/>
    <x v="1"/>
    <s v="DS90/2000 del MINSEGPRES"/>
    <s v="Valparaíso"/>
    <s v="Valparaíso"/>
    <x v="1"/>
    <m/>
    <m/>
    <m/>
    <s v="Sin Información"/>
    <s v="Mar"/>
    <x v="4"/>
  </r>
  <r>
    <s v=" ESVAL S A"/>
    <s v="ES - LOMA LARGA"/>
    <n v="53590"/>
    <s v="ELIMINACIÓN DE DESPERDICIOS Y AGUAS RESIDUALES, SANEAMIENTO Y ACTIVIDADES SIMILARES"/>
    <x v="14"/>
    <s v="7-89900400-5101-170"/>
    <s v="Índice de fenol"/>
    <n v="2.5072956845999999"/>
    <x v="1"/>
    <s v="DS90/2000 del MINSEGPRES"/>
    <s v="Valparaíso"/>
    <s v="Valparaíso"/>
    <x v="1"/>
    <m/>
    <m/>
    <m/>
    <s v="Sin Información"/>
    <s v="Mar"/>
    <x v="12"/>
  </r>
  <r>
    <s v=" ESVAL S A"/>
    <s v="ES - LOMA LARGA"/>
    <n v="53590"/>
    <s v="ELIMINACIÓN DE DESPERDICIOS Y AGUAS RESIDUALES, SANEAMIENTO Y ACTIVIDADES SIMILARES"/>
    <x v="14"/>
    <s v="7-89900400-5101-170"/>
    <s v="Mercurio"/>
    <n v="0"/>
    <x v="1"/>
    <s v="DS90/2000 del MINSEGPRES"/>
    <s v="Valparaíso"/>
    <s v="Valparaíso"/>
    <x v="1"/>
    <m/>
    <m/>
    <m/>
    <s v="Sin Información"/>
    <s v="Mar"/>
    <x v="8"/>
  </r>
  <r>
    <s v=" ESVAL S A"/>
    <s v="ES - LOMA LARGA"/>
    <n v="53590"/>
    <s v="ELIMINACIÓN DE DESPERDICIOS Y AGUAS RESIDUALES, SANEAMIENTO Y ACTIVIDADES SIMILARES"/>
    <x v="14"/>
    <s v="7-89900400-5101-170"/>
    <s v="Molibdeno"/>
    <n v="0.14974323859999999"/>
    <x v="1"/>
    <s v="DS90/2000 del MINSEGPRES"/>
    <s v="Valparaíso"/>
    <s v="Valparaíso"/>
    <x v="1"/>
    <m/>
    <m/>
    <m/>
    <s v="Sin Información"/>
    <s v="Mar"/>
    <x v="8"/>
  </r>
  <r>
    <s v=" ESVAL S A"/>
    <s v="ES - LOMA LARGA"/>
    <n v="53590"/>
    <s v="ELIMINACIÓN DE DESPERDICIOS Y AGUAS RESIDUALES, SANEAMIENTO Y ACTIVIDADES SIMILARES"/>
    <x v="14"/>
    <s v="7-89900400-5101-170"/>
    <s v="Níquel"/>
    <n v="0.37435809650000001"/>
    <x v="1"/>
    <s v="DS90/2000 del MINSEGPRES"/>
    <s v="Valparaíso"/>
    <s v="Valparaíso"/>
    <x v="1"/>
    <m/>
    <m/>
    <m/>
    <s v="Sin Información"/>
    <s v="Mar"/>
    <x v="8"/>
  </r>
  <r>
    <s v=" ESVAL S A"/>
    <s v="ES - LOMA LARGA"/>
    <n v="53590"/>
    <s v="ELIMINACIÓN DE DESPERDICIOS Y AGUAS RESIDUALES, SANEAMIENTO Y ACTIVIDADES SIMILARES"/>
    <x v="14"/>
    <s v="7-89900400-5101-170"/>
    <s v="Plomo"/>
    <n v="0.22461485789999999"/>
    <x v="1"/>
    <s v="DS90/2000 del MINSEGPRES"/>
    <s v="Valparaíso"/>
    <s v="Valparaíso"/>
    <x v="1"/>
    <m/>
    <m/>
    <m/>
    <s v="Sin Información"/>
    <s v="Mar"/>
    <x v="8"/>
  </r>
  <r>
    <s v="PROCESADORA AGUAS CLARAS LIMITADA"/>
    <s v="PLANTA AGUAS CLARAS"/>
    <n v="78672"/>
    <s v="ELABORACIÓN Y CONSERVACIÓN DE PESCADO Y PRODUCTO DE PESCADO"/>
    <x v="3"/>
    <n v="12"/>
    <s v="Aceites y grasas"/>
    <n v="2.7014189971999998"/>
    <x v="1"/>
    <s v="DS90/2000 del MINSEGPRES"/>
    <s v="Calbuco"/>
    <s v="Llanquihue"/>
    <x v="6"/>
    <n v="654680"/>
    <n v="5372480"/>
    <n v="18"/>
    <s v="Tabla 5"/>
    <s v="Mar"/>
    <x v="3"/>
  </r>
  <r>
    <s v="PROCESADORA AGUAS CLARAS LIMITADA"/>
    <s v="PLANTA AGUAS CLARAS"/>
    <n v="78672"/>
    <s v="ELABORACIÓN Y CONSERVACIÓN DE PESCADO Y PRODUCTO DE PESCADO"/>
    <x v="3"/>
    <n v="12"/>
    <s v="Aluminio"/>
    <n v="0.26573286124000001"/>
    <x v="1"/>
    <s v="DS90/2000 del MINSEGPRES"/>
    <s v="Calbuco"/>
    <s v="Llanquihue"/>
    <x v="6"/>
    <n v="654680"/>
    <n v="5372480"/>
    <n v="18"/>
    <s v="Tabla 5"/>
    <s v="Mar"/>
    <x v="8"/>
  </r>
  <r>
    <s v="PROCESADORA AGUAS CLARAS LIMITADA"/>
    <s v="PLANTA AGUAS CLARAS"/>
    <n v="78672"/>
    <s v="ELABORACIÓN Y CONSERVACIÓN DE PESCADO Y PRODUCTO DE PESCADO"/>
    <x v="3"/>
    <n v="12"/>
    <s v="Pentaclorofenol / PCP"/>
    <n v="1.2707615799999999E-4"/>
    <x v="1"/>
    <s v="DS90/2000 del MINSEGPRES"/>
    <s v="Calbuco"/>
    <s v="Llanquihue"/>
    <x v="6"/>
    <n v="654680"/>
    <n v="5372480"/>
    <n v="18"/>
    <s v="Tabla 5"/>
    <s v="Mar"/>
    <x v="15"/>
  </r>
  <r>
    <s v="PROCESADORA AGUAS CLARAS LIMITADA"/>
    <s v="PLANTA AGUAS CLARAS"/>
    <n v="78672"/>
    <s v="ELABORACIÓN Y CONSERVACIÓN DE PESCADO Y PRODUCTO DE PESCADO"/>
    <x v="3"/>
    <n v="12"/>
    <s v="Sólidos suspendidos totales"/>
    <n v="23.171257164"/>
    <x v="1"/>
    <s v="DS90/2000 del MINSEGPRES"/>
    <s v="Calbuco"/>
    <s v="Llanquihue"/>
    <x v="6"/>
    <n v="654680"/>
    <n v="5372480"/>
    <n v="18"/>
    <s v="Tabla 5"/>
    <s v="Mar"/>
    <x v="2"/>
  </r>
  <r>
    <s v="PROCESADORA AGUAS CLARAS LIMITADA"/>
    <s v="PLANTA AGUAS CLARAS"/>
    <n v="78672"/>
    <s v="ELABORACIÓN Y CONSERVACIÓN DE PESCADO Y PRODUCTO DE PESCADO"/>
    <x v="3"/>
    <n v="12"/>
    <s v="Sustancias Activas de Azul de Metileno"/>
    <n v="0.10861621584"/>
    <x v="1"/>
    <s v="DS90/2000 del MINSEGPRES"/>
    <s v="Calbuco"/>
    <s v="Llanquihue"/>
    <x v="6"/>
    <n v="654680"/>
    <n v="5372480"/>
    <n v="18"/>
    <s v="Tabla 5"/>
    <s v="Mar"/>
    <x v="7"/>
  </r>
  <r>
    <s v="PROCESADORA AGUAS CLARAS LIMITADA"/>
    <s v="PLANTA AGUAS CLARAS"/>
    <n v="78672"/>
    <s v="ELABORACIÓN Y CONSERVACIÓN DE PESCADO Y PRODUCTO DE PESCADO"/>
    <x v="3"/>
    <n v="12"/>
    <s v="Triclorometano"/>
    <n v="0.1055758253"/>
    <x v="1"/>
    <s v="DS90/2000 del MINSEGPRES"/>
    <s v="Calbuco"/>
    <s v="Llanquihue"/>
    <x v="6"/>
    <n v="654680"/>
    <n v="5372480"/>
    <n v="18"/>
    <s v="Tabla 5"/>
    <s v="Mar"/>
    <x v="15"/>
  </r>
  <r>
    <s v="PROCESADORA AGUAS CLARAS LIMITADA"/>
    <s v="PLANTA AGUAS CLARAS"/>
    <n v="78672"/>
    <s v="ELABORACIÓN Y CONSERVACIÓN DE PESCADO Y PRODUCTO DE PESCADO"/>
    <x v="3"/>
    <n v="12"/>
    <s v="Zinc"/>
    <n v="2.0839891336000001E-2"/>
    <x v="1"/>
    <s v="DS90/2000 del MINSEGPRES"/>
    <s v="Calbuco"/>
    <s v="Llanquihue"/>
    <x v="6"/>
    <n v="654680"/>
    <n v="5372480"/>
    <n v="18"/>
    <s v="Tabla 5"/>
    <s v="Mar"/>
    <x v="8"/>
  </r>
  <r>
    <s v="MOLY COP CHILE S A"/>
    <s v="MOLY COP CHILE PLANTA MEJILLONES"/>
    <n v="84134"/>
    <s v="FABRICACIÓN DE OTROS PRODUCTOS ELABORADOS DE METAL N.C.P."/>
    <x v="7"/>
    <n v="67"/>
    <s v="Aluminio"/>
    <n v="1.23345156E-2"/>
    <x v="1"/>
    <s v="DS90/2000 del MINSEGPRES"/>
    <s v="Mejillones"/>
    <s v="Antofagasta"/>
    <x v="2"/>
    <n v="356128"/>
    <n v="7446435"/>
    <n v="19"/>
    <s v="Tabla 4"/>
    <s v="Mar"/>
    <x v="8"/>
  </r>
  <r>
    <s v="MOLY COP CHILE S A"/>
    <s v="MOLY COP CHILE PLANTA MEJILLONES"/>
    <n v="84134"/>
    <s v="FABRICACIÓN DE OTROS PRODUCTOS ELABORADOS DE METAL N.C.P."/>
    <x v="7"/>
    <n v="67"/>
    <s v="Boro"/>
    <n v="6.0434880000000003E-2"/>
    <x v="1"/>
    <s v="DS90/2000 del MINSEGPRES"/>
    <s v="Mejillones"/>
    <s v="Antofagasta"/>
    <x v="2"/>
    <n v="356128"/>
    <n v="7446435"/>
    <n v="19"/>
    <s v="Tabla 4"/>
    <s v="Mar"/>
    <x v="9"/>
  </r>
  <r>
    <s v="MOLY COP CHILE S A"/>
    <s v="MOLY COP CHILE PLANTA MEJILLONES"/>
    <n v="84134"/>
    <s v="FABRICACIÓN DE OTROS PRODUCTOS ELABORADOS DE METAL N.C.P."/>
    <x v="7"/>
    <n v="67"/>
    <s v="Cloruros"/>
    <n v="276.21440000000001"/>
    <x v="1"/>
    <s v="DS90/2000 del MINSEGPRES"/>
    <s v="Mejillones"/>
    <s v="Antofagasta"/>
    <x v="2"/>
    <n v="356128"/>
    <n v="7446435"/>
    <n v="19"/>
    <s v="Tabla 4"/>
    <s v="Mar"/>
    <x v="1"/>
  </r>
  <r>
    <s v="MOLY COP CHILE S A"/>
    <s v="MOLY COP CHILE PLANTA MEJILLONES"/>
    <n v="84134"/>
    <s v="FABRICACIÓN DE OTROS PRODUCTOS ELABORADOS DE METAL N.C.P."/>
    <x v="7"/>
    <n v="67"/>
    <s v="Estaño"/>
    <n v="3.0706632E-3"/>
    <x v="1"/>
    <s v="DS90/2000 del MINSEGPRES"/>
    <s v="Mejillones"/>
    <s v="Antofagasta"/>
    <x v="2"/>
    <n v="356128"/>
    <n v="7446435"/>
    <n v="19"/>
    <s v="Tabla 4"/>
    <s v="Mar"/>
    <x v="8"/>
  </r>
  <r>
    <s v="MOLY COP CHILE S A"/>
    <s v="MOLY COP CHILE PLANTA MEJILLONES"/>
    <n v="84134"/>
    <s v="FABRICACIÓN DE OTROS PRODUCTOS ELABORADOS DE METAL N.C.P."/>
    <x v="7"/>
    <n v="67"/>
    <s v="Fluoruros"/>
    <n v="0.11354468400000001"/>
    <x v="1"/>
    <s v="DS90/2000 del MINSEGPRES"/>
    <s v="Mejillones"/>
    <s v="Antofagasta"/>
    <x v="2"/>
    <n v="356128"/>
    <n v="7446435"/>
    <n v="19"/>
    <s v="Tabla 4"/>
    <s v="Mar"/>
    <x v="6"/>
  </r>
  <r>
    <s v="MOLY COP CHILE S A"/>
    <s v="MOLY COP CHILE PLANTA MEJILLONES"/>
    <n v="84134"/>
    <s v="FABRICACIÓN DE OTROS PRODUCTOS ELABORADOS DE METAL N.C.P."/>
    <x v="7"/>
    <n v="67"/>
    <s v="Molibdeno"/>
    <n v="2.0471088E-3"/>
    <x v="1"/>
    <s v="DS90/2000 del MINSEGPRES"/>
    <s v="Mejillones"/>
    <s v="Antofagasta"/>
    <x v="2"/>
    <n v="356128"/>
    <n v="7446435"/>
    <n v="19"/>
    <s v="Tabla 4"/>
    <s v="Mar"/>
    <x v="8"/>
  </r>
  <r>
    <s v="MOLY COP CHILE S A"/>
    <s v="MOLY COP CHILE PLANTA MEJILLONES"/>
    <n v="84134"/>
    <s v="FABRICACIÓN DE OTROS PRODUCTOS ELABORADOS DE METAL N.C.P."/>
    <x v="7"/>
    <n v="67"/>
    <s v="Sólidos suspendidos totales"/>
    <n v="0.66793539999999996"/>
    <x v="1"/>
    <s v="DS90/2000 del MINSEGPRES"/>
    <s v="Mejillones"/>
    <s v="Antofagasta"/>
    <x v="2"/>
    <n v="356128"/>
    <n v="7446435"/>
    <n v="19"/>
    <s v="Tabla 4"/>
    <s v="Mar"/>
    <x v="2"/>
  </r>
  <r>
    <s v="MOLY COP CHILE S A"/>
    <s v="MOLY COP CHILE PLANTA MEJILLONES"/>
    <n v="84134"/>
    <s v="FABRICACIÓN DE OTROS PRODUCTOS ELABORADOS DE METAL N.C.P."/>
    <x v="7"/>
    <n v="67"/>
    <s v="Sulfatos"/>
    <n v="36.655520000000003"/>
    <x v="1"/>
    <s v="DS90/2000 del MINSEGPRES"/>
    <s v="Mejillones"/>
    <s v="Antofagasta"/>
    <x v="2"/>
    <n v="356128"/>
    <n v="7446435"/>
    <n v="19"/>
    <s v="Tabla 4"/>
    <s v="Mar"/>
    <x v="0"/>
  </r>
  <r>
    <s v="CELULOSA ARAUCO Y CONSTITUCION S A"/>
    <s v="NUEVA ALDEA"/>
    <n v="85017"/>
    <s v="FABRICACIÓN DE PASTAS DE MADERA, PAPEL Y CARTÓN"/>
    <x v="6"/>
    <n v="175"/>
    <s v="Aceites y grasas"/>
    <n v="156.6944148"/>
    <x v="1"/>
    <s v="DS90/2000 del MINSEGPRES"/>
    <s v="Ránquil"/>
    <s v="Ñuble"/>
    <x v="0"/>
    <n v="725958"/>
    <n v="5939876"/>
    <n v="18"/>
    <s v="Tabla 5"/>
    <s v="Mar"/>
    <x v="3"/>
  </r>
  <r>
    <s v="CELULOSA ARAUCO Y CONSTITUCION S A"/>
    <s v="NUEVA ALDEA"/>
    <n v="85017"/>
    <s v="FABRICACIÓN DE PASTAS DE MADERA, PAPEL Y CARTÓN"/>
    <x v="6"/>
    <n v="175"/>
    <s v="Aluminio"/>
    <n v="9.4167933860000002"/>
    <x v="1"/>
    <s v="DS90/2000 del MINSEGPRES"/>
    <s v="Ránquil"/>
    <s v="Ñuble"/>
    <x v="0"/>
    <n v="725958"/>
    <n v="5939876"/>
    <n v="18"/>
    <s v="Tabla 5"/>
    <s v="Mar"/>
    <x v="8"/>
  </r>
  <r>
    <s v="CELULOSA ARAUCO Y CONSTITUCION S A"/>
    <s v="NUEVA ALDEA"/>
    <n v="85017"/>
    <s v="FABRICACIÓN DE PASTAS DE MADERA, PAPEL Y CARTÓN"/>
    <x v="6"/>
    <n v="175"/>
    <s v="Arsénico"/>
    <n v="1.5929834800000001E-2"/>
    <x v="1"/>
    <s v="DS90/2000 del MINSEGPRES"/>
    <s v="Ránquil"/>
    <s v="Ñuble"/>
    <x v="0"/>
    <n v="725958"/>
    <n v="5939876"/>
    <n v="18"/>
    <s v="Tabla 5"/>
    <s v="Mar"/>
    <x v="8"/>
  </r>
  <r>
    <s v="CELULOSA ARAUCO Y CONSTITUCION S A"/>
    <s v="NUEVA ALDEA"/>
    <n v="85017"/>
    <s v="FABRICACIÓN DE PASTAS DE MADERA, PAPEL Y CARTÓN"/>
    <x v="6"/>
    <n v="175"/>
    <s v="Cadmio"/>
    <n v="5.5962290999999997E-2"/>
    <x v="1"/>
    <s v="DS90/2000 del MINSEGPRES"/>
    <s v="Ránquil"/>
    <s v="Ñuble"/>
    <x v="0"/>
    <n v="725958"/>
    <n v="5939876"/>
    <n v="18"/>
    <s v="Tabla 5"/>
    <s v="Mar"/>
    <x v="8"/>
  </r>
  <r>
    <s v="CELULOSA ARAUCO Y CONSTITUCION S A"/>
    <s v="NUEVA ALDEA"/>
    <n v="85017"/>
    <s v="FABRICACIÓN DE PASTAS DE MADERA, PAPEL Y CARTÓN"/>
    <x v="6"/>
    <n v="175"/>
    <s v="Cianuro"/>
    <n v="0.55962290999999997"/>
    <x v="1"/>
    <s v="DS90/2000 del MINSEGPRES"/>
    <s v="Ránquil"/>
    <s v="Ñuble"/>
    <x v="0"/>
    <n v="725958"/>
    <n v="5939876"/>
    <n v="18"/>
    <s v="Tabla 5"/>
    <s v="Mar"/>
    <x v="14"/>
  </r>
  <r>
    <s v="CELULOSA ARAUCO Y CONSTITUCION S A"/>
    <s v="NUEVA ALDEA"/>
    <n v="85017"/>
    <s v="FABRICACIÓN DE PASTAS DE MADERA, PAPEL Y CARTÓN"/>
    <x v="6"/>
    <n v="175"/>
    <s v="Cobre"/>
    <n v="0.37244653599999999"/>
    <x v="1"/>
    <s v="DS90/2000 del MINSEGPRES"/>
    <s v="Ránquil"/>
    <s v="Ñuble"/>
    <x v="0"/>
    <n v="725958"/>
    <n v="5939876"/>
    <n v="18"/>
    <s v="Tabla 5"/>
    <s v="Mar"/>
    <x v="8"/>
  </r>
  <r>
    <s v="CELULOSA ARAUCO Y CONSTITUCION S A"/>
    <s v="NUEVA ALDEA"/>
    <n v="85017"/>
    <s v="FABRICACIÓN DE PASTAS DE MADERA, PAPEL Y CARTÓN"/>
    <x v="6"/>
    <n v="175"/>
    <s v="Cromo hexavalente"/>
    <n v="5.5962290999999997E-2"/>
    <x v="1"/>
    <s v="DS90/2000 del MINSEGPRES"/>
    <s v="Ránquil"/>
    <s v="Ñuble"/>
    <x v="0"/>
    <n v="725958"/>
    <n v="5939876"/>
    <n v="18"/>
    <s v="Tabla 5"/>
    <s v="Mar"/>
    <x v="8"/>
  </r>
  <r>
    <s v="CELULOSA ARAUCO Y CONSTITUCION S A"/>
    <s v="NUEVA ALDEA"/>
    <n v="85017"/>
    <s v="FABRICACIÓN DE PASTAS DE MADERA, PAPEL Y CARTÓN"/>
    <x v="6"/>
    <n v="175"/>
    <s v="Cromo Total"/>
    <n v="0.55962290999999997"/>
    <x v="1"/>
    <s v="DS90/2000 del MINSEGPRES"/>
    <s v="Ránquil"/>
    <s v="Ñuble"/>
    <x v="0"/>
    <n v="725958"/>
    <n v="5939876"/>
    <n v="18"/>
    <s v="Tabla 5"/>
    <s v="Mar"/>
    <x v="8"/>
  </r>
  <r>
    <s v="CELULOSA ARAUCO Y CONSTITUCION S A"/>
    <s v="NUEVA ALDEA"/>
    <n v="85017"/>
    <s v="FABRICACIÓN DE PASTAS DE MADERA, PAPEL Y CARTÓN"/>
    <x v="6"/>
    <n v="175"/>
    <s v="Estaño"/>
    <n v="0.33577374599999998"/>
    <x v="1"/>
    <s v="DS90/2000 del MINSEGPRES"/>
    <s v="Ránquil"/>
    <s v="Ñuble"/>
    <x v="0"/>
    <n v="725958"/>
    <n v="5939876"/>
    <n v="18"/>
    <s v="Tabla 5"/>
    <s v="Mar"/>
    <x v="8"/>
  </r>
  <r>
    <s v="CELULOSA ARAUCO Y CONSTITUCION S A"/>
    <s v="NUEVA ALDEA"/>
    <n v="85017"/>
    <s v="FABRICACIÓN DE PASTAS DE MADERA, PAPEL Y CARTÓN"/>
    <x v="6"/>
    <n v="175"/>
    <s v="Fluoruros"/>
    <n v="2.2384916399999999"/>
    <x v="1"/>
    <s v="DS90/2000 del MINSEGPRES"/>
    <s v="Ránquil"/>
    <s v="Ñuble"/>
    <x v="0"/>
    <n v="725958"/>
    <n v="5939876"/>
    <n v="18"/>
    <s v="Tabla 5"/>
    <s v="Mar"/>
    <x v="6"/>
  </r>
  <r>
    <s v="CELULOSA ARAUCO Y CONSTITUCION S A"/>
    <s v="NUEVA ALDEA"/>
    <n v="85017"/>
    <s v="FABRICACIÓN DE PASTAS DE MADERA, PAPEL Y CARTÓN"/>
    <x v="6"/>
    <n v="175"/>
    <s v="Fósforo Total"/>
    <n v="9.7001412200000008"/>
    <x v="1"/>
    <s v="DS90/2000 del MINSEGPRES"/>
    <s v="Ránquil"/>
    <s v="Ñuble"/>
    <x v="0"/>
    <n v="725958"/>
    <n v="5939876"/>
    <n v="18"/>
    <s v="Tabla 5"/>
    <s v="Mar"/>
    <x v="5"/>
  </r>
  <r>
    <s v="CELULOSA ARAUCO Y CONSTITUCION S A"/>
    <s v="NUEVA ALDEA"/>
    <n v="85017"/>
    <s v="FABRICACIÓN DE PASTAS DE MADERA, PAPEL Y CARTÓN"/>
    <x v="6"/>
    <n v="175"/>
    <s v="Hidrocarburos totales"/>
    <n v="111.924582"/>
    <x v="1"/>
    <s v="DS90/2000 del MINSEGPRES"/>
    <s v="Ránquil"/>
    <s v="Ñuble"/>
    <x v="0"/>
    <n v="725958"/>
    <n v="5939876"/>
    <n v="18"/>
    <s v="Tabla 5"/>
    <s v="Mar"/>
    <x v="4"/>
  </r>
  <r>
    <s v="CELULOSA ARAUCO Y CONSTITUCION S A"/>
    <s v="NUEVA ALDEA"/>
    <n v="85017"/>
    <s v="FABRICACIÓN DE PASTAS DE MADERA, PAPEL Y CARTÓN"/>
    <x v="6"/>
    <n v="175"/>
    <s v="Hidrocarburos volátiles"/>
    <n v="11.192458200000001"/>
    <x v="1"/>
    <s v="DS90/2000 del MINSEGPRES"/>
    <s v="Ránquil"/>
    <s v="Ñuble"/>
    <x v="0"/>
    <n v="725958"/>
    <n v="5939876"/>
    <n v="18"/>
    <s v="Tabla 5"/>
    <s v="Mar"/>
    <x v="4"/>
  </r>
  <r>
    <s v="CELULOSA ARAUCO Y CONSTITUCION S A"/>
    <s v="NUEVA ALDEA"/>
    <n v="85017"/>
    <s v="FABRICACIÓN DE PASTAS DE MADERA, PAPEL Y CARTÓN"/>
    <x v="6"/>
    <n v="175"/>
    <s v="Índice de fenol"/>
    <n v="0.11192458199999999"/>
    <x v="1"/>
    <s v="DS90/2000 del MINSEGPRES"/>
    <s v="Ránquil"/>
    <s v="Ñuble"/>
    <x v="0"/>
    <n v="725958"/>
    <n v="5939876"/>
    <n v="18"/>
    <s v="Tabla 5"/>
    <s v="Mar"/>
    <x v="12"/>
  </r>
  <r>
    <s v="CELULOSA ARAUCO Y CONSTITUCION S A"/>
    <s v="NUEVA ALDEA"/>
    <n v="85017"/>
    <s v="FABRICACIÓN DE PASTAS DE MADERA, PAPEL Y CARTÓN"/>
    <x v="6"/>
    <n v="175"/>
    <s v="Manganeso"/>
    <n v="3.6723964859999998"/>
    <x v="1"/>
    <s v="DS90/2000 del MINSEGPRES"/>
    <s v="Ránquil"/>
    <s v="Ñuble"/>
    <x v="0"/>
    <n v="725958"/>
    <n v="5939876"/>
    <n v="18"/>
    <s v="Tabla 5"/>
    <s v="Mar"/>
    <x v="8"/>
  </r>
  <r>
    <s v="CELULOSA ARAUCO Y CONSTITUCION S A"/>
    <s v="NUEVA ALDEA"/>
    <n v="85017"/>
    <s v="FABRICACIÓN DE PASTAS DE MADERA, PAPEL Y CARTÓN"/>
    <x v="6"/>
    <n v="175"/>
    <s v="Mercurio"/>
    <n v="1.11924582E-2"/>
    <x v="1"/>
    <s v="DS90/2000 del MINSEGPRES"/>
    <s v="Ránquil"/>
    <s v="Ñuble"/>
    <x v="0"/>
    <n v="725958"/>
    <n v="5939876"/>
    <n v="18"/>
    <s v="Tabla 5"/>
    <s v="Mar"/>
    <x v="8"/>
  </r>
  <r>
    <s v="CELULOSA ARAUCO Y CONSTITUCION S A"/>
    <s v="NUEVA ALDEA"/>
    <n v="85017"/>
    <s v="FABRICACIÓN DE PASTAS DE MADERA, PAPEL Y CARTÓN"/>
    <x v="6"/>
    <n v="175"/>
    <s v="Molibdeno"/>
    <n v="0.28900605800000001"/>
    <x v="1"/>
    <s v="DS90/2000 del MINSEGPRES"/>
    <s v="Ránquil"/>
    <s v="Ñuble"/>
    <x v="0"/>
    <n v="725958"/>
    <n v="5939876"/>
    <n v="18"/>
    <s v="Tabla 5"/>
    <s v="Mar"/>
    <x v="8"/>
  </r>
  <r>
    <s v="CELULOSA ARAUCO Y CONSTITUCION S A"/>
    <s v="NUEVA ALDEA"/>
    <n v="85017"/>
    <s v="FABRICACIÓN DE PASTAS DE MADERA, PAPEL Y CARTÓN"/>
    <x v="6"/>
    <n v="175"/>
    <s v="Níquel"/>
    <n v="0.55962290999999997"/>
    <x v="1"/>
    <s v="DS90/2000 del MINSEGPRES"/>
    <s v="Ránquil"/>
    <s v="Ñuble"/>
    <x v="0"/>
    <n v="725958"/>
    <n v="5939876"/>
    <n v="18"/>
    <s v="Tabla 5"/>
    <s v="Mar"/>
    <x v="8"/>
  </r>
  <r>
    <s v="CELULOSA ARAUCO Y CONSTITUCION S A"/>
    <s v="NUEVA ALDEA"/>
    <n v="85017"/>
    <s v="FABRICACIÓN DE PASTAS DE MADERA, PAPEL Y CARTÓN"/>
    <x v="6"/>
    <n v="175"/>
    <s v="Nitrógeno Total Kjeldahl"/>
    <n v="23.266502490000001"/>
    <x v="1"/>
    <s v="DS90/2000 del MINSEGPRES"/>
    <s v="Ránquil"/>
    <s v="Ñuble"/>
    <x v="0"/>
    <n v="725958"/>
    <n v="5939876"/>
    <n v="18"/>
    <s v="Tabla 5"/>
    <s v="Mar"/>
    <x v="5"/>
  </r>
  <r>
    <s v="CELULOSA ARAUCO Y CONSTITUCION S A"/>
    <s v="NUEVA ALDEA"/>
    <n v="85017"/>
    <s v="FABRICACIÓN DE PASTAS DE MADERA, PAPEL Y CARTÓN"/>
    <x v="6"/>
    <n v="175"/>
    <s v="Plomo"/>
    <n v="0.33577374599999998"/>
    <x v="1"/>
    <s v="DS90/2000 del MINSEGPRES"/>
    <s v="Ránquil"/>
    <s v="Ñuble"/>
    <x v="0"/>
    <n v="725958"/>
    <n v="5939876"/>
    <n v="18"/>
    <s v="Tabla 5"/>
    <s v="Mar"/>
    <x v="8"/>
  </r>
  <r>
    <s v="CELULOSA ARAUCO Y CONSTITUCION S A"/>
    <s v="NUEVA ALDEA"/>
    <n v="85017"/>
    <s v="FABRICACIÓN DE PASTAS DE MADERA, PAPEL Y CARTÓN"/>
    <x v="6"/>
    <n v="175"/>
    <s v="Selenio"/>
    <n v="1.11924582E-2"/>
    <x v="1"/>
    <s v="DS90/2000 del MINSEGPRES"/>
    <s v="Ránquil"/>
    <s v="Ñuble"/>
    <x v="0"/>
    <n v="725958"/>
    <n v="5939876"/>
    <n v="18"/>
    <s v="Tabla 5"/>
    <s v="Mar"/>
    <x v="13"/>
  </r>
  <r>
    <s v="CELULOSA ARAUCO Y CONSTITUCION S A"/>
    <s v="NUEVA ALDEA"/>
    <n v="85017"/>
    <s v="FABRICACIÓN DE PASTAS DE MADERA, PAPEL Y CARTÓN"/>
    <x v="6"/>
    <n v="175"/>
    <s v="Sólidos suspendidos totales"/>
    <n v="139.1389648"/>
    <x v="1"/>
    <s v="DS90/2000 del MINSEGPRES"/>
    <s v="Ránquil"/>
    <s v="Ñuble"/>
    <x v="0"/>
    <n v="725958"/>
    <n v="5939876"/>
    <n v="18"/>
    <s v="Tabla 5"/>
    <s v="Mar"/>
    <x v="2"/>
  </r>
  <r>
    <s v="CELULOSA ARAUCO Y CONSTITUCION S A"/>
    <s v="NUEVA ALDEA"/>
    <n v="85017"/>
    <s v="FABRICACIÓN DE PASTAS DE MADERA, PAPEL Y CARTÓN"/>
    <x v="6"/>
    <n v="175"/>
    <s v="Sulfuros"/>
    <n v="2.2384916399999999"/>
    <x v="1"/>
    <s v="DS90/2000 del MINSEGPRES"/>
    <s v="Ránquil"/>
    <s v="Ñuble"/>
    <x v="0"/>
    <n v="725958"/>
    <n v="5939876"/>
    <n v="18"/>
    <s v="Tabla 5"/>
    <s v="Mar"/>
    <x v="0"/>
  </r>
  <r>
    <s v="CELULOSA ARAUCO Y CONSTITUCION S A"/>
    <s v="NUEVA ALDEA"/>
    <n v="85017"/>
    <s v="FABRICACIÓN DE PASTAS DE MADERA, PAPEL Y CARTÓN"/>
    <x v="6"/>
    <n v="175"/>
    <s v="Sustancias Activas de Azul de Metileno"/>
    <n v="1.59298348"/>
    <x v="1"/>
    <s v="DS90/2000 del MINSEGPRES"/>
    <s v="Ránquil"/>
    <s v="Ñuble"/>
    <x v="0"/>
    <n v="725958"/>
    <n v="5939876"/>
    <n v="18"/>
    <s v="Tabla 5"/>
    <s v="Mar"/>
    <x v="7"/>
  </r>
  <r>
    <s v="CELULOSA ARAUCO Y CONSTITUCION S A"/>
    <s v="NUEVA ALDEA"/>
    <n v="85017"/>
    <s v="FABRICACIÓN DE PASTAS DE MADERA, PAPEL Y CARTÓN"/>
    <x v="6"/>
    <n v="175"/>
    <s v="Zinc"/>
    <n v="0.69620914"/>
    <x v="1"/>
    <s v="DS90/2000 del MINSEGPRES"/>
    <s v="Ránquil"/>
    <s v="Ñuble"/>
    <x v="0"/>
    <n v="725958"/>
    <n v="5939876"/>
    <n v="18"/>
    <s v="Tabla 5"/>
    <s v="Mar"/>
    <x v="8"/>
  </r>
  <r>
    <s v="AES GENER S A"/>
    <s v="CENTRAL TERMOELÉCTRICA VENTANAS UNIDADES 1 Y 2"/>
    <n v="85823"/>
    <s v="GENERACIÓN, CAPTACIÓN Y DISTRIBUCIÓN DE ENERGÍA ELÉCTRICA"/>
    <x v="0"/>
    <n v="83"/>
    <s v="Aluminio"/>
    <n v="3.2058575999999999"/>
    <x v="1"/>
    <s v="DS90/2000 del MINSEGPRES"/>
    <s v="Puchuncaví"/>
    <s v="Valparaíso"/>
    <x v="1"/>
    <n v="267718"/>
    <n v="6373424"/>
    <n v="19"/>
    <s v="Tabla 4"/>
    <s v="Mar"/>
    <x v="8"/>
  </r>
  <r>
    <s v="AES GENER S A"/>
    <s v="CENTRAL TERMOELÉCTRICA VENTANAS UNIDADES 1 Y 2"/>
    <n v="85823"/>
    <s v="GENERACIÓN, CAPTACIÓN Y DISTRIBUCIÓN DE ENERGÍA ELÉCTRICA"/>
    <x v="0"/>
    <n v="83"/>
    <s v="Arsénico"/>
    <n v="0.61538400000000004"/>
    <x v="1"/>
    <s v="DS90/2000 del MINSEGPRES"/>
    <s v="Puchuncaví"/>
    <s v="Valparaíso"/>
    <x v="1"/>
    <n v="267718"/>
    <n v="6373424"/>
    <n v="19"/>
    <s v="Tabla 4"/>
    <s v="Mar"/>
    <x v="8"/>
  </r>
  <r>
    <s v="AES GENER S A"/>
    <s v="CENTRAL TERMOELÉCTRICA VENTANAS UNIDADES 1 Y 2"/>
    <n v="85823"/>
    <s v="GENERACIÓN, CAPTACIÓN Y DISTRIBUCIÓN DE ENERGÍA ELÉCTRICA"/>
    <x v="0"/>
    <n v="83"/>
    <s v="Boro"/>
    <n v="20.219760000000001"/>
    <x v="1"/>
    <s v="DS90/2000 del MINSEGPRES"/>
    <s v="Puchuncaví"/>
    <s v="Valparaíso"/>
    <x v="1"/>
    <n v="267718"/>
    <n v="6373424"/>
    <n v="19"/>
    <s v="Tabla 4"/>
    <s v="Mar"/>
    <x v="9"/>
  </r>
  <r>
    <s v="AES GENER S A"/>
    <s v="CENTRAL TERMOELÉCTRICA VENTANAS UNIDADES 1 Y 2"/>
    <n v="85823"/>
    <s v="GENERACIÓN, CAPTACIÓN Y DISTRIBUCIÓN DE ENERGÍA ELÉCTRICA"/>
    <x v="0"/>
    <n v="83"/>
    <s v="Cadmio"/>
    <n v="0.14652000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3"/>
    <s v="Cloruros"/>
    <n v="118944.936"/>
    <x v="1"/>
    <s v="DS90/2000 del MINSEGPRES"/>
    <s v="Puchuncaví"/>
    <s v="Valparaíso"/>
    <x v="1"/>
    <n v="267718"/>
    <n v="6373424"/>
    <n v="19"/>
    <s v="Tabla 4"/>
    <s v="Mar"/>
    <x v="1"/>
  </r>
  <r>
    <s v="AES GENER S A"/>
    <s v="CENTRAL TERMOELÉCTRICA VENTANAS UNIDADES 1 Y 2"/>
    <n v="85823"/>
    <s v="GENERACIÓN, CAPTACIÓN Y DISTRIBUCIÓN DE ENERGÍA ELÉCTRICA"/>
    <x v="0"/>
    <n v="83"/>
    <s v="Cobre"/>
    <n v="2.0512800000000002"/>
    <x v="1"/>
    <s v="DS90/2000 del MINSEGPRES"/>
    <s v="Puchuncaví"/>
    <s v="Valparaíso"/>
    <x v="1"/>
    <n v="267718"/>
    <n v="6373424"/>
    <n v="19"/>
    <s v="Tabla 4"/>
    <s v="Mar"/>
    <x v="8"/>
  </r>
  <r>
    <s v="AES GENER S A"/>
    <s v="CENTRAL TERMOELÉCTRICA VENTANAS UNIDADES 1 Y 2"/>
    <n v="85823"/>
    <s v="GENERACIÓN, CAPTACIÓN Y DISTRIBUCIÓN DE ENERGÍA ELÉCTRICA"/>
    <x v="0"/>
    <n v="83"/>
    <s v="Cromo Total"/>
    <n v="0.63296640000000004"/>
    <x v="1"/>
    <s v="DS90/2000 del MINSEGPRES"/>
    <s v="Puchuncaví"/>
    <s v="Valparaíso"/>
    <x v="1"/>
    <n v="267718"/>
    <n v="6373424"/>
    <n v="19"/>
    <s v="Tabla 4"/>
    <s v="Mar"/>
    <x v="8"/>
  </r>
  <r>
    <s v="AES GENER S A"/>
    <s v="CENTRAL TERMOELÉCTRICA VENTANAS UNIDADES 1 Y 2"/>
    <n v="85823"/>
    <s v="GENERACIÓN, CAPTACIÓN Y DISTRIBUCIÓN DE ENERGÍA ELÉCTRICA"/>
    <x v="0"/>
    <n v="83"/>
    <s v="Fluoruros"/>
    <n v="67.223376000000002"/>
    <x v="1"/>
    <s v="DS90/2000 del MINSEGPRES"/>
    <s v="Puchuncaví"/>
    <s v="Valparaíso"/>
    <x v="1"/>
    <n v="267718"/>
    <n v="6373424"/>
    <n v="19"/>
    <s v="Tabla 4"/>
    <s v="Mar"/>
    <x v="6"/>
  </r>
  <r>
    <s v="AES GENER S A"/>
    <s v="CENTRAL TERMOELÉCTRICA VENTANAS UNIDADES 1 Y 2"/>
    <n v="85823"/>
    <s v="GENERACIÓN, CAPTACIÓN Y DISTRIBUCIÓN DE ENERGÍA ELÉCTRICA"/>
    <x v="0"/>
    <n v="83"/>
    <s v="Hierro / hierro disuelto"/>
    <n v="2.0981664000000002"/>
    <x v="1"/>
    <s v="DS90/2000 del MINSEGPRES"/>
    <s v="Puchuncaví"/>
    <s v="Valparaíso"/>
    <x v="1"/>
    <n v="267718"/>
    <n v="6373424"/>
    <n v="19"/>
    <s v="Tabla 4"/>
    <s v="Mar"/>
    <x v="10"/>
  </r>
  <r>
    <s v="AES GENER S A"/>
    <s v="CENTRAL TERMOELÉCTRICA VENTANAS UNIDADES 1 Y 2"/>
    <n v="85823"/>
    <s v="GENERACIÓN, CAPTACIÓN Y DISTRIBUCIÓN DE ENERGÍA ELÉCTRICA"/>
    <x v="0"/>
    <n v="83"/>
    <s v="Manganeso"/>
    <n v="0.60952320000000004"/>
    <x v="1"/>
    <s v="DS90/2000 del MINSEGPRES"/>
    <s v="Puchuncaví"/>
    <s v="Valparaíso"/>
    <x v="1"/>
    <n v="267718"/>
    <n v="6373424"/>
    <n v="19"/>
    <s v="Tabla 4"/>
    <s v="Mar"/>
    <x v="8"/>
  </r>
  <r>
    <s v="AES GENER S A"/>
    <s v="CENTRAL TERMOELÉCTRICA VENTANAS UNIDADES 1 Y 2"/>
    <n v="85823"/>
    <s v="GENERACIÓN, CAPTACIÓN Y DISTRIBUCIÓN DE ENERGÍA ELÉCTRICA"/>
    <x v="0"/>
    <n v="83"/>
    <s v="Mercurio"/>
    <n v="7.6190400000000005E-2"/>
    <x v="1"/>
    <s v="DS90/2000 del MINSEGPRES"/>
    <s v="Puchuncaví"/>
    <s v="Valparaíso"/>
    <x v="1"/>
    <n v="267718"/>
    <n v="6373424"/>
    <n v="19"/>
    <s v="Tabla 4"/>
    <s v="Mar"/>
    <x v="8"/>
  </r>
  <r>
    <s v="AES GENER S A"/>
    <s v="CENTRAL TERMOELÉCTRICA VENTANAS UNIDADES 1 Y 2"/>
    <n v="85823"/>
    <s v="GENERACIÓN, CAPTACIÓN Y DISTRIBUCIÓN DE ENERGÍA ELÉCTRICA"/>
    <x v="0"/>
    <n v="83"/>
    <s v="Molibdeno"/>
    <n v="1.992672"/>
    <x v="1"/>
    <s v="DS90/2000 del MINSEGPRES"/>
    <s v="Puchuncaví"/>
    <s v="Valparaíso"/>
    <x v="1"/>
    <n v="267718"/>
    <n v="6373424"/>
    <n v="19"/>
    <s v="Tabla 4"/>
    <s v="Mar"/>
    <x v="8"/>
  </r>
  <r>
    <s v="AES GENER S A"/>
    <s v="CENTRAL TERMOELÉCTRICA VENTANAS UNIDADES 1 Y 2"/>
    <n v="85823"/>
    <s v="GENERACIÓN, CAPTACIÓN Y DISTRIBUCIÓN DE ENERGÍA ELÉCTRICA"/>
    <x v="0"/>
    <n v="83"/>
    <s v="Níquel"/>
    <n v="0.63882720000000004"/>
    <x v="1"/>
    <s v="DS90/2000 del MINSEGPRES"/>
    <s v="Puchuncaví"/>
    <s v="Valparaíso"/>
    <x v="1"/>
    <n v="267718"/>
    <n v="6373424"/>
    <n v="19"/>
    <s v="Tabla 4"/>
    <s v="Mar"/>
    <x v="8"/>
  </r>
  <r>
    <s v="AES GENER S A"/>
    <s v="CENTRAL TERMOELÉCTRICA VENTANAS UNIDADES 1 Y 2"/>
    <n v="85823"/>
    <s v="GENERACIÓN, CAPTACIÓN Y DISTRIBUCIÓN DE ENERGÍA ELÉCTRICA"/>
    <x v="0"/>
    <n v="83"/>
    <s v="Plomo"/>
    <n v="3.5164800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3"/>
    <s v="Selenio"/>
    <n v="0.35750880000000002"/>
    <x v="1"/>
    <s v="DS90/2000 del MINSEGPRES"/>
    <s v="Puchuncaví"/>
    <s v="Valparaíso"/>
    <x v="1"/>
    <n v="267718"/>
    <n v="6373424"/>
    <n v="19"/>
    <s v="Tabla 4"/>
    <s v="Mar"/>
    <x v="13"/>
  </r>
  <r>
    <s v="AES GENER S A"/>
    <s v="CENTRAL TERMOELÉCTRICA VENTANAS UNIDADES 1 Y 2"/>
    <n v="85823"/>
    <s v="GENERACIÓN, CAPTACIÓN Y DISTRIBUCIÓN DE ENERGÍA ELÉCTRICA"/>
    <x v="0"/>
    <n v="83"/>
    <s v="Sólidos suspendidos totales"/>
    <n v="1945.7855999999999"/>
    <x v="1"/>
    <s v="DS90/2000 del MINSEGPRES"/>
    <s v="Puchuncaví"/>
    <s v="Valparaíso"/>
    <x v="1"/>
    <n v="267718"/>
    <n v="6373424"/>
    <n v="19"/>
    <s v="Tabla 4"/>
    <s v="Mar"/>
    <x v="2"/>
  </r>
  <r>
    <s v="AES GENER S A"/>
    <s v="CENTRAL TERMOELÉCTRICA VENTANAS UNIDADES 1 Y 2"/>
    <n v="85823"/>
    <s v="GENERACIÓN, CAPTACIÓN Y DISTRIBUCIÓN DE ENERGÍA ELÉCTRICA"/>
    <x v="0"/>
    <n v="83"/>
    <s v="Sulfatos"/>
    <n v="15630.7536"/>
    <x v="1"/>
    <s v="DS90/2000 del MINSEGPRES"/>
    <s v="Puchuncaví"/>
    <s v="Valparaíso"/>
    <x v="1"/>
    <n v="267718"/>
    <n v="6373424"/>
    <n v="19"/>
    <s v="Tabla 4"/>
    <s v="Mar"/>
    <x v="0"/>
  </r>
  <r>
    <s v="AES GENER S A"/>
    <s v="CENTRAL TERMOELÉCTRICA VENTANAS UNIDADES 1 Y 2"/>
    <n v="85823"/>
    <s v="GENERACIÓN, CAPTACIÓN Y DISTRIBUCIÓN DE ENERGÍA ELÉCTRICA"/>
    <x v="0"/>
    <n v="83"/>
    <s v="Sustancias Activas de Azul de Metileno"/>
    <n v="9.0256319999999999"/>
    <x v="1"/>
    <s v="DS90/2000 del MINSEGPRES"/>
    <s v="Puchuncaví"/>
    <s v="Valparaíso"/>
    <x v="1"/>
    <n v="267718"/>
    <n v="6373424"/>
    <n v="19"/>
    <s v="Tabla 4"/>
    <s v="Mar"/>
    <x v="7"/>
  </r>
  <r>
    <s v="AES GENER S A"/>
    <s v="CENTRAL TERMOELÉCTRICA VENTANAS UNIDADES 1 Y 2"/>
    <n v="85823"/>
    <s v="GENERACIÓN, CAPTACIÓN Y DISTRIBUCIÓN DE ENERGÍA ELÉCTRICA"/>
    <x v="0"/>
    <n v="83"/>
    <s v="Zinc"/>
    <n v="4.3135488000000004"/>
    <x v="1"/>
    <s v="DS90/2000 del MINSEGPRES"/>
    <s v="Puchuncaví"/>
    <s v="Valparaíso"/>
    <x v="1"/>
    <n v="267718"/>
    <n v="6373424"/>
    <n v="19"/>
    <s v="Tabla 4"/>
    <s v="Mar"/>
    <x v="8"/>
  </r>
  <r>
    <s v="AES GENER S A"/>
    <s v="CENTRAL TERMOELÉCTRICA VENTANAS UNIDADES 1 Y 2"/>
    <n v="85823"/>
    <s v="GENERACIÓN, CAPTACIÓN Y DISTRIBUCIÓN DE ENERGÍA ELÉCTRICA"/>
    <x v="0"/>
    <n v="84"/>
    <s v="Aluminio"/>
    <n v="7.0048281599999997"/>
    <x v="1"/>
    <s v="DS90/2000 del MINSEGPRES"/>
    <s v="Puchuncaví"/>
    <s v="Valparaíso"/>
    <x v="1"/>
    <n v="267718"/>
    <n v="6373424"/>
    <n v="19"/>
    <s v="Tabla 4"/>
    <s v="Mar"/>
    <x v="8"/>
  </r>
  <r>
    <s v="AES GENER S A"/>
    <s v="CENTRAL TERMOELÉCTRICA VENTANAS UNIDADES 1 Y 2"/>
    <n v="85823"/>
    <s v="GENERACIÓN, CAPTACIÓN Y DISTRIBUCIÓN DE ENERGÍA ELÉCTRICA"/>
    <x v="0"/>
    <n v="84"/>
    <s v="Arsénico"/>
    <n v="0.74080511999999998"/>
    <x v="1"/>
    <s v="DS90/2000 del MINSEGPRES"/>
    <s v="Puchuncaví"/>
    <s v="Valparaíso"/>
    <x v="1"/>
    <n v="267718"/>
    <n v="6373424"/>
    <n v="19"/>
    <s v="Tabla 4"/>
    <s v="Mar"/>
    <x v="8"/>
  </r>
  <r>
    <s v="AES GENER S A"/>
    <s v="CENTRAL TERMOELÉCTRICA VENTANAS UNIDADES 1 Y 2"/>
    <n v="85823"/>
    <s v="GENERACIÓN, CAPTACIÓN Y DISTRIBUCIÓN DE ENERGÍA ELÉCTRICA"/>
    <x v="0"/>
    <n v="84"/>
    <s v="Boro"/>
    <n v="32.632934400000003"/>
    <x v="1"/>
    <s v="DS90/2000 del MINSEGPRES"/>
    <s v="Puchuncaví"/>
    <s v="Valparaíso"/>
    <x v="1"/>
    <n v="267718"/>
    <n v="6373424"/>
    <n v="19"/>
    <s v="Tabla 4"/>
    <s v="Mar"/>
    <x v="9"/>
  </r>
  <r>
    <s v="AES GENER S A"/>
    <s v="CENTRAL TERMOELÉCTRICA VENTANAS UNIDADES 1 Y 2"/>
    <n v="85823"/>
    <s v="GENERACIÓN, CAPTACIÓN Y DISTRIBUCIÓN DE ENERGÍA ELÉCTRICA"/>
    <x v="0"/>
    <n v="84"/>
    <s v="Cadmio"/>
    <n v="0.22505472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4"/>
    <s v="Cloruros"/>
    <n v="194569.18272000001"/>
    <x v="1"/>
    <s v="DS90/2000 del MINSEGPRES"/>
    <s v="Puchuncaví"/>
    <s v="Valparaíso"/>
    <x v="1"/>
    <n v="267718"/>
    <n v="6373424"/>
    <n v="19"/>
    <s v="Tabla 4"/>
    <s v="Mar"/>
    <x v="1"/>
  </r>
  <r>
    <s v="AES GENER S A"/>
    <s v="CENTRAL TERMOELÉCTRICA VENTANAS UNIDADES 1 Y 2"/>
    <n v="85823"/>
    <s v="GENERACIÓN, CAPTACIÓN Y DISTRIBUCIÓN DE ENERGÍA ELÉCTRICA"/>
    <x v="0"/>
    <n v="84"/>
    <s v="Cobre"/>
    <n v="3.1882752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4"/>
    <s v="Cromo Total"/>
    <n v="1.01274624"/>
    <x v="1"/>
    <s v="DS90/2000 del MINSEGPRES"/>
    <s v="Puchuncaví"/>
    <s v="Valparaíso"/>
    <x v="1"/>
    <n v="267718"/>
    <n v="6373424"/>
    <n v="19"/>
    <s v="Tabla 4"/>
    <s v="Mar"/>
    <x v="8"/>
  </r>
  <r>
    <s v="AES GENER S A"/>
    <s v="CENTRAL TERMOELÉCTRICA VENTANAS UNIDADES 1 Y 2"/>
    <n v="85823"/>
    <s v="GENERACIÓN, CAPTACIÓN Y DISTRIBUCIÓN DE ENERGÍA ELÉCTRICA"/>
    <x v="0"/>
    <n v="84"/>
    <s v="Fluoruros"/>
    <n v="115.0592256"/>
    <x v="1"/>
    <s v="DS90/2000 del MINSEGPRES"/>
    <s v="Puchuncaví"/>
    <s v="Valparaíso"/>
    <x v="1"/>
    <n v="267718"/>
    <n v="6373424"/>
    <n v="19"/>
    <s v="Tabla 4"/>
    <s v="Mar"/>
    <x v="6"/>
  </r>
  <r>
    <s v="AES GENER S A"/>
    <s v="CENTRAL TERMOELÉCTRICA VENTANAS UNIDADES 1 Y 2"/>
    <n v="85823"/>
    <s v="GENERACIÓN, CAPTACIÓN Y DISTRIBUCIÓN DE ENERGÍA ELÉCTRICA"/>
    <x v="0"/>
    <n v="84"/>
    <s v="Hierro / hierro disuelto"/>
    <n v="2.82256128"/>
    <x v="1"/>
    <s v="DS90/2000 del MINSEGPRES"/>
    <s v="Puchuncaví"/>
    <s v="Valparaíso"/>
    <x v="1"/>
    <n v="267718"/>
    <n v="6373424"/>
    <n v="19"/>
    <s v="Tabla 4"/>
    <s v="Mar"/>
    <x v="10"/>
  </r>
  <r>
    <s v="AES GENER S A"/>
    <s v="CENTRAL TERMOELÉCTRICA VENTANAS UNIDADES 1 Y 2"/>
    <n v="85823"/>
    <s v="GENERACIÓN, CAPTACIÓN Y DISTRIBUCIÓN DE ENERGÍA ELÉCTRICA"/>
    <x v="0"/>
    <n v="84"/>
    <s v="Manganeso"/>
    <n v="1.0783872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4"/>
    <s v="Mercurio"/>
    <n v="0.11252736000000001"/>
    <x v="1"/>
    <s v="DS90/2000 del MINSEGPRES"/>
    <s v="Puchuncaví"/>
    <s v="Valparaíso"/>
    <x v="1"/>
    <n v="267718"/>
    <n v="6373424"/>
    <n v="19"/>
    <s v="Tabla 4"/>
    <s v="Mar"/>
    <x v="8"/>
  </r>
  <r>
    <s v="AES GENER S A"/>
    <s v="CENTRAL TERMOELÉCTRICA VENTANAS UNIDADES 1 Y 2"/>
    <n v="85823"/>
    <s v="GENERACIÓN, CAPTACIÓN Y DISTRIBUCIÓN DE ENERGÍA ELÉCTRICA"/>
    <x v="0"/>
    <n v="84"/>
    <s v="Molibdeno"/>
    <n v="3.6196300799999999"/>
    <x v="1"/>
    <s v="DS90/2000 del MINSEGPRES"/>
    <s v="Puchuncaví"/>
    <s v="Valparaíso"/>
    <x v="1"/>
    <n v="267718"/>
    <n v="6373424"/>
    <n v="19"/>
    <s v="Tabla 4"/>
    <s v="Mar"/>
    <x v="8"/>
  </r>
  <r>
    <s v="AES GENER S A"/>
    <s v="CENTRAL TERMOELÉCTRICA VENTANAS UNIDADES 1 Y 2"/>
    <n v="85823"/>
    <s v="GENERACIÓN, CAPTACIÓN Y DISTRIBUCIÓN DE ENERGÍA ELÉCTRICA"/>
    <x v="0"/>
    <n v="84"/>
    <s v="Níquel"/>
    <n v="1.01274624"/>
    <x v="1"/>
    <s v="DS90/2000 del MINSEGPRES"/>
    <s v="Puchuncaví"/>
    <s v="Valparaíso"/>
    <x v="1"/>
    <n v="267718"/>
    <n v="6373424"/>
    <n v="19"/>
    <s v="Tabla 4"/>
    <s v="Mar"/>
    <x v="8"/>
  </r>
  <r>
    <s v="AES GENER S A"/>
    <s v="CENTRAL TERMOELÉCTRICA VENTANAS UNIDADES 1 Y 2"/>
    <n v="85823"/>
    <s v="GENERACIÓN, CAPTACIÓN Y DISTRIBUCIÓN DE ENERGÍA ELÉCTRICA"/>
    <x v="0"/>
    <n v="84"/>
    <s v="Selenio"/>
    <n v="0.54388223999999996"/>
    <x v="1"/>
    <s v="DS90/2000 del MINSEGPRES"/>
    <s v="Puchuncaví"/>
    <s v="Valparaíso"/>
    <x v="1"/>
    <n v="267718"/>
    <n v="6373424"/>
    <n v="19"/>
    <s v="Tabla 4"/>
    <s v="Mar"/>
    <x v="13"/>
  </r>
  <r>
    <s v="AES GENER S A"/>
    <s v="CENTRAL TERMOELÉCTRICA VENTANAS UNIDADES 1 Y 2"/>
    <n v="85823"/>
    <s v="GENERACIÓN, CAPTACIÓN Y DISTRIBUCIÓN DE ENERGÍA ELÉCTRICA"/>
    <x v="0"/>
    <n v="84"/>
    <s v="Sólidos suspendidos totales"/>
    <n v="3080.4364799999998"/>
    <x v="1"/>
    <s v="DS90/2000 del MINSEGPRES"/>
    <s v="Puchuncaví"/>
    <s v="Valparaíso"/>
    <x v="1"/>
    <n v="267718"/>
    <n v="6373424"/>
    <n v="19"/>
    <s v="Tabla 4"/>
    <s v="Mar"/>
    <x v="2"/>
  </r>
  <r>
    <s v="AES GENER S A"/>
    <s v="CENTRAL TERMOELÉCTRICA VENTANAS UNIDADES 1 Y 2"/>
    <n v="85823"/>
    <s v="GENERACIÓN, CAPTACIÓN Y DISTRIBUCIÓN DE ENERGÍA ELÉCTRICA"/>
    <x v="0"/>
    <n v="84"/>
    <s v="Sulfatos"/>
    <n v="27597.335040000002"/>
    <x v="1"/>
    <s v="DS90/2000 del MINSEGPRES"/>
    <s v="Puchuncaví"/>
    <s v="Valparaíso"/>
    <x v="1"/>
    <n v="267718"/>
    <n v="6373424"/>
    <n v="19"/>
    <s v="Tabla 4"/>
    <s v="Mar"/>
    <x v="0"/>
  </r>
  <r>
    <s v="AES GENER S A"/>
    <s v="CENTRAL TERMOELÉCTRICA VENTANAS UNIDADES 1 Y 2"/>
    <n v="85823"/>
    <s v="GENERACIÓN, CAPTACIÓN Y DISTRIBUCIÓN DE ENERGÍA ELÉCTRICA"/>
    <x v="0"/>
    <n v="84"/>
    <s v="Sustancias Activas de Azul de Metileno"/>
    <n v="12.7531008"/>
    <x v="1"/>
    <s v="DS90/2000 del MINSEGPRES"/>
    <s v="Puchuncaví"/>
    <s v="Valparaíso"/>
    <x v="1"/>
    <n v="267718"/>
    <n v="6373424"/>
    <n v="19"/>
    <s v="Tabla 4"/>
    <s v="Mar"/>
    <x v="7"/>
  </r>
  <r>
    <s v="AES GENER S A"/>
    <s v="CENTRAL TERMOELÉCTRICA VENTANAS UNIDADES 1 Y 2"/>
    <n v="85823"/>
    <s v="GENERACIÓN, CAPTACIÓN Y DISTRIBUCIÓN DE ENERGÍA ELÉCTRICA"/>
    <x v="0"/>
    <n v="84"/>
    <s v="Zinc"/>
    <n v="6.0014592000000002"/>
    <x v="1"/>
    <s v="DS90/2000 del MINSEGPRES"/>
    <s v="Puchuncaví"/>
    <s v="Valparaíso"/>
    <x v="1"/>
    <n v="267718"/>
    <n v="6373424"/>
    <n v="19"/>
    <s v="Tabla 4"/>
    <s v="Mar"/>
    <x v="8"/>
  </r>
  <r>
    <s v="MARINE HARVEST CHILE S A"/>
    <s v="PLANTA CAICAEN"/>
    <n v="91042"/>
    <s v="ELABORACIÓN Y CONSERVACIÓN DE PESCADO Y PRODUCTO DE PESCADO"/>
    <x v="3"/>
    <n v="146"/>
    <s v="Aceites y grasas"/>
    <n v="0.3589212"/>
    <x v="1"/>
    <s v="DS90/2000 del MINSEGPRES"/>
    <s v="Calbuco"/>
    <s v="Llanquihue"/>
    <x v="6"/>
    <n v="652307"/>
    <n v="5370805"/>
    <n v="18"/>
    <s v="Tabla 5"/>
    <s v="Mar"/>
    <x v="3"/>
  </r>
  <r>
    <s v="MARINE HARVEST CHILE S A"/>
    <s v="PLANTA CAICAEN"/>
    <n v="91042"/>
    <s v="ELABORACIÓN Y CONSERVACIÓN DE PESCADO Y PRODUCTO DE PESCADO"/>
    <x v="3"/>
    <n v="146"/>
    <s v="Molibdeno"/>
    <n v="1.08427E-3"/>
    <x v="1"/>
    <s v="DS90/2000 del MINSEGPRES"/>
    <s v="Calbuco"/>
    <s v="Llanquihue"/>
    <x v="6"/>
    <n v="652307"/>
    <n v="5370805"/>
    <n v="18"/>
    <s v="Tabla 5"/>
    <s v="Mar"/>
    <x v="8"/>
  </r>
  <r>
    <s v="MARINE HARVEST CHILE S A"/>
    <s v="PLANTA CAICAEN"/>
    <n v="91042"/>
    <s v="ELABORACIÓN Y CONSERVACIÓN DE PESCADO Y PRODUCTO DE PESCADO"/>
    <x v="3"/>
    <n v="146"/>
    <s v="Sólidos suspendidos totales"/>
    <n v="1.0543279999999999"/>
    <x v="1"/>
    <s v="DS90/2000 del MINSEGPRES"/>
    <s v="Calbuco"/>
    <s v="Llanquihue"/>
    <x v="6"/>
    <n v="652307"/>
    <n v="5370805"/>
    <n v="18"/>
    <s v="Tabla 5"/>
    <s v="Mar"/>
    <x v="2"/>
  </r>
  <r>
    <s v="MARINE HARVEST CHILE S A"/>
    <s v="PLANTA CAICAEN"/>
    <n v="91042"/>
    <s v="ELABORACIÓN Y CONSERVACIÓN DE PESCADO Y PRODUCTO DE PESCADO"/>
    <x v="3"/>
    <n v="146"/>
    <s v="Sustancias Activas de Azul de Metileno"/>
    <n v="1.0054E-2"/>
    <x v="1"/>
    <s v="DS90/2000 del MINSEGPRES"/>
    <s v="Calbuco"/>
    <s v="Llanquihue"/>
    <x v="6"/>
    <n v="652307"/>
    <n v="5370805"/>
    <n v="18"/>
    <s v="Tabla 5"/>
    <s v="Mar"/>
    <x v="7"/>
  </r>
  <r>
    <s v="CORPESCA S A"/>
    <s v="PLANTA MEJILLONES"/>
    <n v="99599"/>
    <s v="ELABORACIÓN Y CONSERVACIÓN DE PESCADO Y PRODUCTO DE PESCADO"/>
    <x v="3"/>
    <n v="48"/>
    <s v="Aceites y grasas"/>
    <n v="302.757158"/>
    <x v="1"/>
    <s v="DS90/2000 del MINSEGPRES"/>
    <s v="Mejillones"/>
    <s v="Antofagasta"/>
    <x v="2"/>
    <n v="353949"/>
    <n v="7445442"/>
    <n v="19"/>
    <s v="Tabla 5"/>
    <s v="Mar"/>
    <x v="3"/>
  </r>
  <r>
    <s v="CORPESCA S A"/>
    <s v="PLANTA MEJILLONES"/>
    <n v="99599"/>
    <s v="ELABORACIÓN Y CONSERVACIÓN DE PESCADO Y PRODUCTO DE PESCADO"/>
    <x v="3"/>
    <n v="48"/>
    <s v="Boro"/>
    <n v="5.4904409999999997"/>
    <x v="1"/>
    <s v="DS90/2000 del MINSEGPRES"/>
    <s v="Mejillones"/>
    <s v="Antofagasta"/>
    <x v="2"/>
    <n v="353949"/>
    <n v="7445442"/>
    <n v="19"/>
    <s v="Tabla 5"/>
    <s v="Mar"/>
    <x v="9"/>
  </r>
  <r>
    <s v="CORPESCA S A"/>
    <s v="PLANTA MEJILLONES"/>
    <n v="99599"/>
    <s v="ELABORACIÓN Y CONSERVACIÓN DE PESCADO Y PRODUCTO DE PESCADO"/>
    <x v="3"/>
    <n v="48"/>
    <s v="Cloruros"/>
    <n v="17028.907786"/>
    <x v="1"/>
    <s v="DS90/2000 del MINSEGPRES"/>
    <s v="Mejillones"/>
    <s v="Antofagasta"/>
    <x v="2"/>
    <n v="353949"/>
    <n v="7445442"/>
    <n v="19"/>
    <s v="Tabla 5"/>
    <s v="Mar"/>
    <x v="1"/>
  </r>
  <r>
    <s v="CORPESCA S A"/>
    <s v="PLANTA MEJILLONES"/>
    <n v="99599"/>
    <s v="ELABORACIÓN Y CONSERVACIÓN DE PESCADO Y PRODUCTO DE PESCADO"/>
    <x v="3"/>
    <n v="48"/>
    <s v="Fósforo Total"/>
    <n v="1.9521568"/>
    <x v="1"/>
    <s v="DS90/2000 del MINSEGPRES"/>
    <s v="Mejillones"/>
    <s v="Antofagasta"/>
    <x v="2"/>
    <n v="353949"/>
    <n v="7445442"/>
    <n v="19"/>
    <s v="Tabla 5"/>
    <s v="Mar"/>
    <x v="5"/>
  </r>
  <r>
    <s v="CORPESCA S A"/>
    <s v="PLANTA MEJILLONES"/>
    <n v="99599"/>
    <s v="ELABORACIÓN Y CONSERVACIÓN DE PESCADO Y PRODUCTO DE PESCADO"/>
    <x v="3"/>
    <n v="48"/>
    <s v="Hierro / hierro disuelto"/>
    <n v="0.41483332000000001"/>
    <x v="1"/>
    <s v="DS90/2000 del MINSEGPRES"/>
    <s v="Mejillones"/>
    <s v="Antofagasta"/>
    <x v="2"/>
    <n v="353949"/>
    <n v="7445442"/>
    <n v="19"/>
    <s v="Tabla 5"/>
    <s v="Mar"/>
    <x v="10"/>
  </r>
  <r>
    <s v="CORPESCA S A"/>
    <s v="PLANTA MEJILLONES"/>
    <n v="99599"/>
    <s v="ELABORACIÓN Y CONSERVACIÓN DE PESCADO Y PRODUCTO DE PESCADO"/>
    <x v="3"/>
    <n v="48"/>
    <s v="Índice de fenol"/>
    <n v="0.52779144"/>
    <x v="1"/>
    <s v="DS90/2000 del MINSEGPRES"/>
    <s v="Mejillones"/>
    <s v="Antofagasta"/>
    <x v="2"/>
    <n v="353949"/>
    <n v="7445442"/>
    <n v="19"/>
    <s v="Tabla 5"/>
    <s v="Mar"/>
    <x v="12"/>
  </r>
  <r>
    <s v="CORPESCA S A"/>
    <s v="PLANTA MEJILLONES"/>
    <n v="99599"/>
    <s v="ELABORACIÓN Y CONSERVACIÓN DE PESCADO Y PRODUCTO DE PESCADO"/>
    <x v="3"/>
    <n v="48"/>
    <s v="Nitrógeno Total Kjeldahl"/>
    <n v="26.841999999999999"/>
    <x v="1"/>
    <s v="DS90/2000 del MINSEGPRES"/>
    <s v="Mejillones"/>
    <s v="Antofagasta"/>
    <x v="2"/>
    <n v="353949"/>
    <n v="7445442"/>
    <n v="19"/>
    <s v="Tabla 5"/>
    <s v="Mar"/>
    <x v="5"/>
  </r>
  <r>
    <s v="CORPESCA S A"/>
    <s v="PLANTA MEJILLONES"/>
    <n v="99599"/>
    <s v="ELABORACIÓN Y CONSERVACIÓN DE PESCADO Y PRODUCTO DE PESCADO"/>
    <x v="3"/>
    <n v="48"/>
    <s v="Sólidos suspendidos totales"/>
    <n v="652.65813800000001"/>
    <x v="1"/>
    <s v="DS90/2000 del MINSEGPRES"/>
    <s v="Mejillones"/>
    <s v="Antofagasta"/>
    <x v="2"/>
    <n v="353949"/>
    <n v="7445442"/>
    <n v="19"/>
    <s v="Tabla 5"/>
    <s v="Mar"/>
    <x v="2"/>
  </r>
  <r>
    <s v="CORPESCA S A"/>
    <s v="PLANTA MEJILLONES"/>
    <n v="99599"/>
    <s v="ELABORACIÓN Y CONSERVACIÓN DE PESCADO Y PRODUCTO DE PESCADO"/>
    <x v="3"/>
    <n v="48"/>
    <s v="Sulfatos"/>
    <n v="2724.478834"/>
    <x v="1"/>
    <s v="DS90/2000 del MINSEGPRES"/>
    <s v="Mejillones"/>
    <s v="Antofagasta"/>
    <x v="2"/>
    <n v="353949"/>
    <n v="7445442"/>
    <n v="19"/>
    <s v="Tabla 5"/>
    <s v="Mar"/>
    <x v="0"/>
  </r>
  <r>
    <s v="CORPESCA S A"/>
    <s v="PLANTA MEJILLONES"/>
    <n v="99599"/>
    <s v="ELABORACIÓN Y CONSERVACIÓN DE PESCADO Y PRODUCTO DE PESCADO"/>
    <x v="3"/>
    <n v="48"/>
    <s v="Zinc"/>
    <n v="0.43047069999999998"/>
    <x v="1"/>
    <s v="DS90/2000 del MINSEGPRES"/>
    <s v="Mejillones"/>
    <s v="Antofagasta"/>
    <x v="2"/>
    <n v="353949"/>
    <n v="7445442"/>
    <n v="19"/>
    <s v="Tabla 5"/>
    <s v="Mar"/>
    <x v="8"/>
  </r>
  <r>
    <s v="ESVAL S.A."/>
    <s v="PLANTA DE AGUAS SERVIDAS CONCON ORIENTE"/>
    <n v="244805"/>
    <s v="ELIMINACIÓN DE DESPERDICIOS Y AGUAS RESIDUALES, SANEAMIENTO Y ACTIVIDADES SIMILARES"/>
    <x v="10"/>
    <s v="15-89900400-5103-382"/>
    <s v="Aceites y grasas"/>
    <n v="44.943620987000003"/>
    <x v="1"/>
    <s v="DS90/2000 del MINSEGPRES"/>
    <s v="Concón"/>
    <s v="Valparaíso"/>
    <x v="1"/>
    <n v="265553"/>
    <n v="6354249"/>
    <n v="19"/>
    <s v="Sin Información"/>
    <s v="Mar"/>
    <x v="3"/>
  </r>
  <r>
    <s v="ESVAL S.A."/>
    <s v="PLANTA DE AGUAS SERVIDAS CONCON ORIENTE"/>
    <n v="244805"/>
    <s v="ELIMINACIÓN DE DESPERDICIOS Y AGUAS RESIDUALES, SANEAMIENTO Y ACTIVIDADES SIMILARES"/>
    <x v="10"/>
    <s v="15-89900400-5103-382"/>
    <s v="Aluminio"/>
    <n v="3.9103118999999999E-2"/>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Arsénico"/>
    <n v="0"/>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Cadmio"/>
    <n v="2.1723954999999999E-3"/>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Cianuro"/>
    <n v="4.3447909999999998E-3"/>
    <x v="1"/>
    <s v="DS90/2000 del MINSEGPRES"/>
    <s v="Concón"/>
    <s v="Valparaíso"/>
    <x v="1"/>
    <n v="265553"/>
    <n v="6354249"/>
    <n v="19"/>
    <s v="Sin Información"/>
    <s v="Mar"/>
    <x v="14"/>
  </r>
  <r>
    <s v="ESVAL S.A."/>
    <s v="PLANTA DE AGUAS SERVIDAS CONCON ORIENTE"/>
    <n v="244805"/>
    <s v="ELIMINACIÓN DE DESPERDICIOS Y AGUAS RESIDUALES, SANEAMIENTO Y ACTIVIDADES SIMILARES"/>
    <x v="10"/>
    <s v="15-89900400-5103-382"/>
    <s v="Cobre"/>
    <n v="6.5171865000000001E-3"/>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Cromo hexavalente"/>
    <n v="6.5171865000000001E-3"/>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Cromo Total"/>
    <n v="1.08619775E-2"/>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Estaño"/>
    <n v="0.56909357149999995"/>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Fluoruros"/>
    <n v="0.13034372999999999"/>
    <x v="1"/>
    <s v="DS90/2000 del MINSEGPRES"/>
    <s v="Concón"/>
    <s v="Valparaíso"/>
    <x v="1"/>
    <n v="265553"/>
    <n v="6354249"/>
    <n v="19"/>
    <s v="Sin Información"/>
    <s v="Mar"/>
    <x v="6"/>
  </r>
  <r>
    <s v="ESVAL S.A."/>
    <s v="PLANTA DE AGUAS SERVIDAS CONCON ORIENTE"/>
    <n v="244805"/>
    <s v="ELIMINACIÓN DE DESPERDICIOS Y AGUAS RESIDUALES, SANEAMIENTO Y ACTIVIDADES SIMILARES"/>
    <x v="10"/>
    <s v="15-89900400-5103-382"/>
    <s v="Hidrocarburos fijos"/>
    <n v="6.8103090149999996"/>
    <x v="1"/>
    <s v="DS90/2000 del MINSEGPRES"/>
    <s v="Concón"/>
    <s v="Valparaíso"/>
    <x v="1"/>
    <n v="265553"/>
    <n v="6354249"/>
    <n v="19"/>
    <s v="Sin Información"/>
    <s v="Mar"/>
    <x v="4"/>
  </r>
  <r>
    <s v="ESVAL S.A."/>
    <s v="PLANTA DE AGUAS SERVIDAS CONCON ORIENTE"/>
    <n v="244805"/>
    <s v="ELIMINACIÓN DE DESPERDICIOS Y AGUAS RESIDUALES, SANEAMIENTO Y ACTIVIDADES SIMILARES"/>
    <x v="10"/>
    <s v="15-89900400-5103-382"/>
    <s v="Hidrocarburos totales"/>
    <n v="11.950430300000001"/>
    <x v="1"/>
    <s v="DS90/2000 del MINSEGPRES"/>
    <s v="Concón"/>
    <s v="Valparaíso"/>
    <x v="1"/>
    <n v="265553"/>
    <n v="6354249"/>
    <n v="19"/>
    <s v="Sin Información"/>
    <s v="Mar"/>
    <x v="4"/>
  </r>
  <r>
    <s v="ESVAL S.A."/>
    <s v="PLANTA DE AGUAS SERVIDAS CONCON ORIENTE"/>
    <n v="244805"/>
    <s v="ELIMINACIÓN DE DESPERDICIOS Y AGUAS RESIDUALES, SANEAMIENTO Y ACTIVIDADES SIMILARES"/>
    <x v="10"/>
    <s v="15-89900400-5103-382"/>
    <s v="Hidrocarburos volátiles"/>
    <n v="0.57817117269999996"/>
    <x v="1"/>
    <s v="DS90/2000 del MINSEGPRES"/>
    <s v="Concón"/>
    <s v="Valparaíso"/>
    <x v="1"/>
    <n v="265553"/>
    <n v="6354249"/>
    <n v="19"/>
    <s v="Sin Información"/>
    <s v="Mar"/>
    <x v="4"/>
  </r>
  <r>
    <s v="ESVAL S.A."/>
    <s v="PLANTA DE AGUAS SERVIDAS CONCON ORIENTE"/>
    <n v="244805"/>
    <s v="ELIMINACIÓN DE DESPERDICIOS Y AGUAS RESIDUALES, SANEAMIENTO Y ACTIVIDADES SIMILARES"/>
    <x v="10"/>
    <s v="15-89900400-5103-382"/>
    <s v="Índice de fenol"/>
    <n v="0.129545984"/>
    <x v="1"/>
    <s v="DS90/2000 del MINSEGPRES"/>
    <s v="Concón"/>
    <s v="Valparaíso"/>
    <x v="1"/>
    <n v="265553"/>
    <n v="6354249"/>
    <n v="19"/>
    <s v="Sin Información"/>
    <s v="Mar"/>
    <x v="12"/>
  </r>
  <r>
    <s v="ESVAL S.A."/>
    <s v="PLANTA DE AGUAS SERVIDAS CONCON ORIENTE"/>
    <n v="244805"/>
    <s v="ELIMINACIÓN DE DESPERDICIOS Y AGUAS RESIDUALES, SANEAMIENTO Y ACTIVIDADES SIMILARES"/>
    <x v="10"/>
    <s v="15-89900400-5103-382"/>
    <s v="Mercurio"/>
    <n v="0"/>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Molibdeno"/>
    <n v="4.3447909999999998E-3"/>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Níquel"/>
    <n v="1.08619775E-2"/>
    <x v="1"/>
    <s v="DS90/2000 del MINSEGPRES"/>
    <s v="Concón"/>
    <s v="Valparaíso"/>
    <x v="1"/>
    <n v="265553"/>
    <n v="6354249"/>
    <n v="19"/>
    <s v="Sin Información"/>
    <s v="Mar"/>
    <x v="8"/>
  </r>
  <r>
    <s v="ESVAL S.A."/>
    <s v="PLANTA DE AGUAS SERVIDAS CONCON ORIENTE"/>
    <n v="244805"/>
    <s v="ELIMINACIÓN DE DESPERDICIOS Y AGUAS RESIDUALES, SANEAMIENTO Y ACTIVIDADES SIMILARES"/>
    <x v="10"/>
    <s v="15-89900400-5103-382"/>
    <s v="Plomo"/>
    <n v="6.5171865000000001E-3"/>
    <x v="1"/>
    <s v="DS90/2000 del MINSEGPRES"/>
    <s v="Concón"/>
    <s v="Valparaíso"/>
    <x v="1"/>
    <n v="265553"/>
    <n v="6354249"/>
    <n v="19"/>
    <s v="Sin Información"/>
    <s v="Mar"/>
    <x v="8"/>
  </r>
  <r>
    <s v="ESVAL S.A."/>
    <m/>
    <n v="244806"/>
    <s v="ELIMINACIÓN DE DESPERDICIOS Y AGUAS RESIDUALES, SANEAMIENTO Y ACTIVIDADES SIMILARES"/>
    <x v="10"/>
    <s v="16-89900400-5103-384"/>
    <s v="Aceites y grasas"/>
    <n v="33.497946825200003"/>
    <x v="1"/>
    <s v="DS90/2000 del MINSEGPRES"/>
    <s v="Concón"/>
    <s v="Valparaíso"/>
    <x v="1"/>
    <m/>
    <m/>
    <m/>
    <s v="Sin Información"/>
    <s v="Mar"/>
    <x v="3"/>
  </r>
  <r>
    <s v="ESVAL S.A."/>
    <m/>
    <n v="244806"/>
    <s v="ELIMINACIÓN DE DESPERDICIOS Y AGUAS RESIDUALES, SANEAMIENTO Y ACTIVIDADES SIMILARES"/>
    <x v="10"/>
    <s v="16-89900400-5103-384"/>
    <s v="Aluminio"/>
    <n v="2.3155490000000001E-2"/>
    <x v="1"/>
    <s v="DS90/2000 del MINSEGPRES"/>
    <s v="Concón"/>
    <s v="Valparaíso"/>
    <x v="1"/>
    <m/>
    <m/>
    <m/>
    <s v="Sin Información"/>
    <s v="Mar"/>
    <x v="8"/>
  </r>
  <r>
    <s v="ESVAL S.A."/>
    <m/>
    <n v="244806"/>
    <s v="ELIMINACIÓN DE DESPERDICIOS Y AGUAS RESIDUALES, SANEAMIENTO Y ACTIVIDADES SIMILARES"/>
    <x v="10"/>
    <s v="16-89900400-5103-384"/>
    <s v="Arsénico"/>
    <n v="0"/>
    <x v="1"/>
    <s v="DS90/2000 del MINSEGPRES"/>
    <s v="Concón"/>
    <s v="Valparaíso"/>
    <x v="1"/>
    <m/>
    <m/>
    <m/>
    <s v="Sin Información"/>
    <s v="Mar"/>
    <x v="8"/>
  </r>
  <r>
    <s v="ESVAL S.A."/>
    <m/>
    <n v="244806"/>
    <s v="ELIMINACIÓN DE DESPERDICIOS Y AGUAS RESIDUALES, SANEAMIENTO Y ACTIVIDADES SIMILARES"/>
    <x v="10"/>
    <s v="16-89900400-5103-384"/>
    <s v="Cadmio"/>
    <n v="1.21871E-3"/>
    <x v="1"/>
    <s v="DS90/2000 del MINSEGPRES"/>
    <s v="Concón"/>
    <s v="Valparaíso"/>
    <x v="1"/>
    <m/>
    <m/>
    <m/>
    <s v="Sin Información"/>
    <s v="Mar"/>
    <x v="8"/>
  </r>
  <r>
    <s v="ESVAL S.A."/>
    <m/>
    <n v="244806"/>
    <s v="ELIMINACIÓN DE DESPERDICIOS Y AGUAS RESIDUALES, SANEAMIENTO Y ACTIVIDADES SIMILARES"/>
    <x v="10"/>
    <s v="16-89900400-5103-384"/>
    <s v="Cianuro"/>
    <n v="2.43742E-3"/>
    <x v="1"/>
    <s v="DS90/2000 del MINSEGPRES"/>
    <s v="Concón"/>
    <s v="Valparaíso"/>
    <x v="1"/>
    <m/>
    <m/>
    <m/>
    <s v="Sin Información"/>
    <s v="Mar"/>
    <x v="14"/>
  </r>
  <r>
    <s v="ESVAL S.A."/>
    <m/>
    <n v="244806"/>
    <s v="ELIMINACIÓN DE DESPERDICIOS Y AGUAS RESIDUALES, SANEAMIENTO Y ACTIVIDADES SIMILARES"/>
    <x v="10"/>
    <s v="16-89900400-5103-384"/>
    <s v="Cobre"/>
    <n v="3.6561300000000001E-3"/>
    <x v="1"/>
    <s v="DS90/2000 del MINSEGPRES"/>
    <s v="Concón"/>
    <s v="Valparaíso"/>
    <x v="1"/>
    <m/>
    <m/>
    <m/>
    <s v="Sin Información"/>
    <s v="Mar"/>
    <x v="8"/>
  </r>
  <r>
    <s v="ESVAL S.A."/>
    <m/>
    <n v="244806"/>
    <s v="ELIMINACIÓN DE DESPERDICIOS Y AGUAS RESIDUALES, SANEAMIENTO Y ACTIVIDADES SIMILARES"/>
    <x v="10"/>
    <s v="16-89900400-5103-384"/>
    <s v="Cromo hexavalente"/>
    <n v="3.6561300000000001E-3"/>
    <x v="1"/>
    <s v="DS90/2000 del MINSEGPRES"/>
    <s v="Concón"/>
    <s v="Valparaíso"/>
    <x v="1"/>
    <m/>
    <m/>
    <m/>
    <s v="Sin Información"/>
    <s v="Mar"/>
    <x v="8"/>
  </r>
  <r>
    <s v="ESVAL S.A."/>
    <m/>
    <n v="244806"/>
    <s v="ELIMINACIÓN DE DESPERDICIOS Y AGUAS RESIDUALES, SANEAMIENTO Y ACTIVIDADES SIMILARES"/>
    <x v="10"/>
    <s v="16-89900400-5103-384"/>
    <s v="Cromo Total"/>
    <n v="6.0935499999999997E-3"/>
    <x v="1"/>
    <s v="DS90/2000 del MINSEGPRES"/>
    <s v="Concón"/>
    <s v="Valparaíso"/>
    <x v="1"/>
    <m/>
    <m/>
    <m/>
    <s v="Sin Información"/>
    <s v="Mar"/>
    <x v="8"/>
  </r>
  <r>
    <s v="ESVAL S.A."/>
    <m/>
    <n v="244806"/>
    <s v="ELIMINACIÓN DE DESPERDICIOS Y AGUAS RESIDUALES, SANEAMIENTO Y ACTIVIDADES SIMILARES"/>
    <x v="10"/>
    <s v="16-89900400-5103-384"/>
    <s v="Estaño"/>
    <n v="0.4918749563"/>
    <x v="1"/>
    <s v="DS90/2000 del MINSEGPRES"/>
    <s v="Concón"/>
    <s v="Valparaíso"/>
    <x v="1"/>
    <m/>
    <m/>
    <m/>
    <s v="Sin Información"/>
    <s v="Mar"/>
    <x v="8"/>
  </r>
  <r>
    <s v="ESVAL S.A."/>
    <m/>
    <n v="244806"/>
    <s v="ELIMINACIÓN DE DESPERDICIOS Y AGUAS RESIDUALES, SANEAMIENTO Y ACTIVIDADES SIMILARES"/>
    <x v="10"/>
    <s v="16-89900400-5103-384"/>
    <s v="Fluoruros"/>
    <n v="8.5309700000000002E-2"/>
    <x v="1"/>
    <s v="DS90/2000 del MINSEGPRES"/>
    <s v="Concón"/>
    <s v="Valparaíso"/>
    <x v="1"/>
    <m/>
    <m/>
    <m/>
    <s v="Sin Información"/>
    <s v="Mar"/>
    <x v="6"/>
  </r>
  <r>
    <s v="ESVAL S.A."/>
    <m/>
    <n v="244806"/>
    <s v="ELIMINACIÓN DE DESPERDICIOS Y AGUAS RESIDUALES, SANEAMIENTO Y ACTIVIDADES SIMILARES"/>
    <x v="10"/>
    <s v="16-89900400-5103-384"/>
    <s v="Hidrocarburos fijos"/>
    <n v="6.0251145240000001"/>
    <x v="1"/>
    <s v="DS90/2000 del MINSEGPRES"/>
    <s v="Concón"/>
    <s v="Valparaíso"/>
    <x v="1"/>
    <m/>
    <m/>
    <m/>
    <s v="Sin Información"/>
    <s v="Mar"/>
    <x v="4"/>
  </r>
  <r>
    <s v="ESVAL S.A."/>
    <m/>
    <n v="244806"/>
    <s v="ELIMINACIÓN DE DESPERDICIOS Y AGUAS RESIDUALES, SANEAMIENTO Y ACTIVIDADES SIMILARES"/>
    <x v="10"/>
    <s v="16-89900400-5103-384"/>
    <s v="Hidrocarburos totales"/>
    <n v="9.3461613000000003"/>
    <x v="1"/>
    <s v="DS90/2000 del MINSEGPRES"/>
    <s v="Concón"/>
    <s v="Valparaíso"/>
    <x v="1"/>
    <m/>
    <m/>
    <m/>
    <s v="Sin Información"/>
    <s v="Mar"/>
    <x v="4"/>
  </r>
  <r>
    <s v="ESVAL S.A."/>
    <m/>
    <n v="244806"/>
    <s v="ELIMINACIÓN DE DESPERDICIOS Y AGUAS RESIDUALES, SANEAMIENTO Y ACTIVIDADES SIMILARES"/>
    <x v="10"/>
    <s v="16-89900400-5103-384"/>
    <s v="Hidrocarburos volátiles"/>
    <n v="0.52479358399999998"/>
    <x v="1"/>
    <s v="DS90/2000 del MINSEGPRES"/>
    <s v="Concón"/>
    <s v="Valparaíso"/>
    <x v="1"/>
    <m/>
    <m/>
    <m/>
    <s v="Sin Información"/>
    <s v="Mar"/>
    <x v="4"/>
  </r>
  <r>
    <s v="ESVAL S.A."/>
    <m/>
    <n v="244806"/>
    <s v="ELIMINACIÓN DE DESPERDICIOS Y AGUAS RESIDUALES, SANEAMIENTO Y ACTIVIDADES SIMILARES"/>
    <x v="10"/>
    <s v="16-89900400-5103-384"/>
    <s v="Índice de fenol"/>
    <n v="8.4290304999999996E-2"/>
    <x v="1"/>
    <s v="DS90/2000 del MINSEGPRES"/>
    <s v="Concón"/>
    <s v="Valparaíso"/>
    <x v="1"/>
    <m/>
    <m/>
    <m/>
    <s v="Sin Información"/>
    <s v="Mar"/>
    <x v="12"/>
  </r>
  <r>
    <s v="ESVAL S.A."/>
    <m/>
    <n v="244806"/>
    <s v="ELIMINACIÓN DE DESPERDICIOS Y AGUAS RESIDUALES, SANEAMIENTO Y ACTIVIDADES SIMILARES"/>
    <x v="10"/>
    <s v="16-89900400-5103-384"/>
    <s v="Mercurio"/>
    <n v="0"/>
    <x v="1"/>
    <s v="DS90/2000 del MINSEGPRES"/>
    <s v="Concón"/>
    <s v="Valparaíso"/>
    <x v="1"/>
    <m/>
    <m/>
    <m/>
    <s v="Sin Información"/>
    <s v="Mar"/>
    <x v="8"/>
  </r>
  <r>
    <s v="ESVAL S.A."/>
    <m/>
    <n v="244806"/>
    <s v="ELIMINACIÓN DE DESPERDICIOS Y AGUAS RESIDUALES, SANEAMIENTO Y ACTIVIDADES SIMILARES"/>
    <x v="10"/>
    <s v="16-89900400-5103-384"/>
    <s v="Molibdeno"/>
    <n v="2.43742E-3"/>
    <x v="1"/>
    <s v="DS90/2000 del MINSEGPRES"/>
    <s v="Concón"/>
    <s v="Valparaíso"/>
    <x v="1"/>
    <m/>
    <m/>
    <m/>
    <s v="Sin Información"/>
    <s v="Mar"/>
    <x v="8"/>
  </r>
  <r>
    <s v="ESVAL S.A."/>
    <m/>
    <n v="244806"/>
    <s v="ELIMINACIÓN DE DESPERDICIOS Y AGUAS RESIDUALES, SANEAMIENTO Y ACTIVIDADES SIMILARES"/>
    <x v="10"/>
    <s v="16-89900400-5103-384"/>
    <s v="Níquel"/>
    <n v="6.0935499999999997E-3"/>
    <x v="1"/>
    <s v="DS90/2000 del MINSEGPRES"/>
    <s v="Concón"/>
    <s v="Valparaíso"/>
    <x v="1"/>
    <m/>
    <m/>
    <m/>
    <s v="Sin Información"/>
    <s v="Mar"/>
    <x v="8"/>
  </r>
  <r>
    <s v="ESVAL S.A."/>
    <m/>
    <n v="244806"/>
    <s v="ELIMINACIÓN DE DESPERDICIOS Y AGUAS RESIDUALES, SANEAMIENTO Y ACTIVIDADES SIMILARES"/>
    <x v="10"/>
    <s v="16-89900400-5103-384"/>
    <s v="Plomo"/>
    <n v="3.6561300000000001E-3"/>
    <x v="1"/>
    <s v="DS90/2000 del MINSEGPRES"/>
    <s v="Concón"/>
    <s v="Valparaíso"/>
    <x v="1"/>
    <m/>
    <m/>
    <m/>
    <s v="Sin Información"/>
    <s v="Mar"/>
    <x v="8"/>
  </r>
  <r>
    <s v="ESVAL S.A."/>
    <m/>
    <n v="244807"/>
    <s v="ELIMINACIÓN DE DESPERDICIOS Y AGUAS RESIDUALES, SANEAMIENTO Y ACTIVIDADES SIMILARES"/>
    <x v="10"/>
    <s v="1-89900400-5602-190"/>
    <s v="Aceites y grasas"/>
    <n v="37.803187229999999"/>
    <x v="1"/>
    <s v="DS90/2000 del MINSEGPRES"/>
    <s v="Algarrobo"/>
    <s v="San Antonio"/>
    <x v="1"/>
    <m/>
    <m/>
    <m/>
    <s v="Sin Información"/>
    <s v="Mar"/>
    <x v="3"/>
  </r>
  <r>
    <s v="ESVAL S.A."/>
    <m/>
    <n v="244807"/>
    <s v="ELIMINACIÓN DE DESPERDICIOS Y AGUAS RESIDUALES, SANEAMIENTO Y ACTIVIDADES SIMILARES"/>
    <x v="10"/>
    <s v="1-89900400-5602-190"/>
    <s v="Aluminio"/>
    <n v="5.0355115200000002E-2"/>
    <x v="1"/>
    <s v="DS90/2000 del MINSEGPRES"/>
    <s v="Algarrobo"/>
    <s v="San Antonio"/>
    <x v="1"/>
    <m/>
    <m/>
    <m/>
    <s v="Sin Información"/>
    <s v="Mar"/>
    <x v="8"/>
  </r>
  <r>
    <s v="ESVAL S.A."/>
    <m/>
    <n v="244807"/>
    <s v="ELIMINACIÓN DE DESPERDICIOS Y AGUAS RESIDUALES, SANEAMIENTO Y ACTIVIDADES SIMILARES"/>
    <x v="10"/>
    <s v="1-89900400-5602-190"/>
    <s v="Arsénico"/>
    <n v="0"/>
    <x v="1"/>
    <s v="DS90/2000 del MINSEGPRES"/>
    <s v="Algarrobo"/>
    <s v="San Antonio"/>
    <x v="1"/>
    <m/>
    <m/>
    <m/>
    <s v="Sin Información"/>
    <s v="Mar"/>
    <x v="8"/>
  </r>
  <r>
    <s v="ESVAL S.A."/>
    <m/>
    <n v="244807"/>
    <s v="ELIMINACIÓN DE DESPERDICIOS Y AGUAS RESIDUALES, SANEAMIENTO Y ACTIVIDADES SIMILARES"/>
    <x v="10"/>
    <s v="1-89900400-5602-190"/>
    <s v="Cadmio"/>
    <n v="1.2911568E-3"/>
    <x v="1"/>
    <s v="DS90/2000 del MINSEGPRES"/>
    <s v="Algarrobo"/>
    <s v="San Antonio"/>
    <x v="1"/>
    <m/>
    <m/>
    <m/>
    <s v="Sin Información"/>
    <s v="Mar"/>
    <x v="8"/>
  </r>
  <r>
    <s v="ESVAL S.A."/>
    <m/>
    <n v="244807"/>
    <s v="ELIMINACIÓN DE DESPERDICIOS Y AGUAS RESIDUALES, SANEAMIENTO Y ACTIVIDADES SIMILARES"/>
    <x v="10"/>
    <s v="1-89900400-5602-190"/>
    <s v="Cianuro"/>
    <n v="2.5823135999999999E-3"/>
    <x v="1"/>
    <s v="DS90/2000 del MINSEGPRES"/>
    <s v="Algarrobo"/>
    <s v="San Antonio"/>
    <x v="1"/>
    <m/>
    <m/>
    <m/>
    <s v="Sin Información"/>
    <s v="Mar"/>
    <x v="14"/>
  </r>
  <r>
    <s v="ESVAL S.A."/>
    <m/>
    <n v="244807"/>
    <s v="ELIMINACIÓN DE DESPERDICIOS Y AGUAS RESIDUALES, SANEAMIENTO Y ACTIVIDADES SIMILARES"/>
    <x v="10"/>
    <s v="1-89900400-5602-190"/>
    <s v="Cobre"/>
    <n v="5.1646271999999998E-3"/>
    <x v="1"/>
    <s v="DS90/2000 del MINSEGPRES"/>
    <s v="Algarrobo"/>
    <s v="San Antonio"/>
    <x v="1"/>
    <m/>
    <m/>
    <m/>
    <s v="Sin Información"/>
    <s v="Mar"/>
    <x v="8"/>
  </r>
  <r>
    <s v="ESVAL S.A."/>
    <m/>
    <n v="244807"/>
    <s v="ELIMINACIÓN DE DESPERDICIOS Y AGUAS RESIDUALES, SANEAMIENTO Y ACTIVIDADES SIMILARES"/>
    <x v="10"/>
    <s v="1-89900400-5602-190"/>
    <s v="Cromo hexavalente"/>
    <n v="3.8734704000000001E-3"/>
    <x v="1"/>
    <s v="DS90/2000 del MINSEGPRES"/>
    <s v="Algarrobo"/>
    <s v="San Antonio"/>
    <x v="1"/>
    <m/>
    <m/>
    <m/>
    <s v="Sin Información"/>
    <s v="Mar"/>
    <x v="8"/>
  </r>
  <r>
    <s v="ESVAL S.A."/>
    <m/>
    <n v="244807"/>
    <s v="ELIMINACIÓN DE DESPERDICIOS Y AGUAS RESIDUALES, SANEAMIENTO Y ACTIVIDADES SIMILARES"/>
    <x v="10"/>
    <s v="1-89900400-5602-190"/>
    <s v="Cromo Total"/>
    <n v="6.455784E-3"/>
    <x v="1"/>
    <s v="DS90/2000 del MINSEGPRES"/>
    <s v="Algarrobo"/>
    <s v="San Antonio"/>
    <x v="1"/>
    <m/>
    <m/>
    <m/>
    <s v="Sin Información"/>
    <s v="Mar"/>
    <x v="8"/>
  </r>
  <r>
    <s v="ESVAL S.A."/>
    <m/>
    <n v="244807"/>
    <s v="ELIMINACIÓN DE DESPERDICIOS Y AGUAS RESIDUALES, SANEAMIENTO Y ACTIVIDADES SIMILARES"/>
    <x v="10"/>
    <s v="1-89900400-5602-190"/>
    <s v="Estaño"/>
    <n v="6.4557840000000005E-2"/>
    <x v="1"/>
    <s v="DS90/2000 del MINSEGPRES"/>
    <s v="Algarrobo"/>
    <s v="San Antonio"/>
    <x v="1"/>
    <m/>
    <m/>
    <m/>
    <s v="Sin Información"/>
    <s v="Mar"/>
    <x v="8"/>
  </r>
  <r>
    <s v="ESVAL S.A."/>
    <m/>
    <n v="244807"/>
    <s v="ELIMINACIÓN DE DESPERDICIOS Y AGUAS RESIDUALES, SANEAMIENTO Y ACTIVIDADES SIMILARES"/>
    <x v="10"/>
    <s v="1-89900400-5602-190"/>
    <s v="Fluoruros"/>
    <n v="9.0380976000000002E-2"/>
    <x v="1"/>
    <s v="DS90/2000 del MINSEGPRES"/>
    <s v="Algarrobo"/>
    <s v="San Antonio"/>
    <x v="1"/>
    <m/>
    <m/>
    <m/>
    <s v="Sin Información"/>
    <s v="Mar"/>
    <x v="6"/>
  </r>
  <r>
    <s v="ESVAL S.A."/>
    <m/>
    <n v="244807"/>
    <s v="ELIMINACIÓN DE DESPERDICIOS Y AGUAS RESIDUALES, SANEAMIENTO Y ACTIVIDADES SIMILARES"/>
    <x v="10"/>
    <s v="1-89900400-5602-190"/>
    <s v="Hidrocarburos fijos"/>
    <n v="5.1254208139999999"/>
    <x v="1"/>
    <s v="DS90/2000 del MINSEGPRES"/>
    <s v="Algarrobo"/>
    <s v="San Antonio"/>
    <x v="1"/>
    <m/>
    <m/>
    <m/>
    <s v="Sin Información"/>
    <s v="Mar"/>
    <x v="4"/>
  </r>
  <r>
    <s v="ESVAL S.A."/>
    <m/>
    <n v="244807"/>
    <s v="ELIMINACIÓN DE DESPERDICIOS Y AGUAS RESIDUALES, SANEAMIENTO Y ACTIVIDADES SIMILARES"/>
    <x v="10"/>
    <s v="1-89900400-5602-190"/>
    <s v="Hidrocarburos totales"/>
    <n v="8.3863354829999999"/>
    <x v="1"/>
    <s v="DS90/2000 del MINSEGPRES"/>
    <s v="Algarrobo"/>
    <s v="San Antonio"/>
    <x v="1"/>
    <m/>
    <m/>
    <m/>
    <s v="Sin Información"/>
    <s v="Mar"/>
    <x v="4"/>
  </r>
  <r>
    <s v="ESVAL S.A."/>
    <m/>
    <n v="244807"/>
    <s v="ELIMINACIÓN DE DESPERDICIOS Y AGUAS RESIDUALES, SANEAMIENTO Y ACTIVIDADES SIMILARES"/>
    <x v="10"/>
    <s v="1-89900400-5602-190"/>
    <s v="Hidrocarburos volátiles"/>
    <n v="0.58561029139999998"/>
    <x v="1"/>
    <s v="DS90/2000 del MINSEGPRES"/>
    <s v="Algarrobo"/>
    <s v="San Antonio"/>
    <x v="1"/>
    <m/>
    <m/>
    <m/>
    <s v="Sin Información"/>
    <s v="Mar"/>
    <x v="4"/>
  </r>
  <r>
    <s v="ESVAL S.A."/>
    <m/>
    <n v="244807"/>
    <s v="ELIMINACIÓN DE DESPERDICIOS Y AGUAS RESIDUALES, SANEAMIENTO Y ACTIVIDADES SIMILARES"/>
    <x v="10"/>
    <s v="1-89900400-5602-190"/>
    <s v="Índice de fenol"/>
    <n v="5.9960114699999997E-2"/>
    <x v="1"/>
    <s v="DS90/2000 del MINSEGPRES"/>
    <s v="Algarrobo"/>
    <s v="San Antonio"/>
    <x v="1"/>
    <m/>
    <m/>
    <m/>
    <s v="Sin Información"/>
    <s v="Mar"/>
    <x v="12"/>
  </r>
  <r>
    <s v="ESVAL S.A."/>
    <m/>
    <n v="244807"/>
    <s v="ELIMINACIÓN DE DESPERDICIOS Y AGUAS RESIDUALES, SANEAMIENTO Y ACTIVIDADES SIMILARES"/>
    <x v="10"/>
    <s v="1-89900400-5602-190"/>
    <s v="Mercurio"/>
    <n v="0"/>
    <x v="1"/>
    <s v="DS90/2000 del MINSEGPRES"/>
    <s v="Algarrobo"/>
    <s v="San Antonio"/>
    <x v="1"/>
    <m/>
    <m/>
    <m/>
    <s v="Sin Información"/>
    <s v="Mar"/>
    <x v="8"/>
  </r>
  <r>
    <s v="ESVAL S.A."/>
    <m/>
    <n v="244807"/>
    <s v="ELIMINACIÓN DE DESPERDICIOS Y AGUAS RESIDUALES, SANEAMIENTO Y ACTIVIDADES SIMILARES"/>
    <x v="10"/>
    <s v="1-89900400-5602-190"/>
    <s v="Molibdeno"/>
    <n v="2.5823135999999999E-3"/>
    <x v="1"/>
    <s v="DS90/2000 del MINSEGPRES"/>
    <s v="Algarrobo"/>
    <s v="San Antonio"/>
    <x v="1"/>
    <m/>
    <m/>
    <m/>
    <s v="Sin Información"/>
    <s v="Mar"/>
    <x v="8"/>
  </r>
  <r>
    <s v="ESVAL S.A."/>
    <m/>
    <n v="244807"/>
    <s v="ELIMINACIÓN DE DESPERDICIOS Y AGUAS RESIDUALES, SANEAMIENTO Y ACTIVIDADES SIMILARES"/>
    <x v="10"/>
    <s v="1-89900400-5602-190"/>
    <s v="Níquel"/>
    <n v="6.455784E-3"/>
    <x v="1"/>
    <s v="DS90/2000 del MINSEGPRES"/>
    <s v="Algarrobo"/>
    <s v="San Antonio"/>
    <x v="1"/>
    <m/>
    <m/>
    <m/>
    <s v="Sin Información"/>
    <s v="Mar"/>
    <x v="8"/>
  </r>
  <r>
    <s v="ESVAL S.A."/>
    <m/>
    <n v="244807"/>
    <s v="ELIMINACIÓN DE DESPERDICIOS Y AGUAS RESIDUALES, SANEAMIENTO Y ACTIVIDADES SIMILARES"/>
    <x v="10"/>
    <s v="1-89900400-5602-190"/>
    <s v="Plomo"/>
    <n v="3.8734704000000001E-3"/>
    <x v="1"/>
    <s v="DS90/2000 del MINSEGPRES"/>
    <s v="Algarrobo"/>
    <s v="San Antonio"/>
    <x v="1"/>
    <m/>
    <m/>
    <m/>
    <s v="Sin Información"/>
    <s v="Mar"/>
    <x v="8"/>
  </r>
  <r>
    <s v="ESVAL S.A."/>
    <m/>
    <n v="244810"/>
    <s v="ELIMINACIÓN DE DESPERDICIOS Y AGUAS RESIDUALES, SANEAMIENTO Y ACTIVIDADES SIMILARES"/>
    <x v="10"/>
    <s v="26-89900400-5107-294"/>
    <s v="Aceites y grasas"/>
    <n v="37.418757040000003"/>
    <x v="1"/>
    <s v="DS90/2000 del MINSEGPRES"/>
    <s v="Quintero"/>
    <s v="Valparaíso"/>
    <x v="1"/>
    <m/>
    <m/>
    <m/>
    <s v="Sin Información"/>
    <s v="Mar"/>
    <x v="3"/>
  </r>
  <r>
    <s v="ESVAL S.A."/>
    <m/>
    <n v="244810"/>
    <s v="ELIMINACIÓN DE DESPERDICIOS Y AGUAS RESIDUALES, SANEAMIENTO Y ACTIVIDADES SIMILARES"/>
    <x v="10"/>
    <s v="26-89900400-5107-294"/>
    <s v="Aluminio"/>
    <n v="2.8140660000000001E-2"/>
    <x v="1"/>
    <s v="DS90/2000 del MINSEGPRES"/>
    <s v="Quintero"/>
    <s v="Valparaíso"/>
    <x v="1"/>
    <m/>
    <m/>
    <m/>
    <s v="Sin Información"/>
    <s v="Mar"/>
    <x v="8"/>
  </r>
  <r>
    <s v="ESVAL S.A."/>
    <m/>
    <n v="244810"/>
    <s v="ELIMINACIÓN DE DESPERDICIOS Y AGUAS RESIDUALES, SANEAMIENTO Y ACTIVIDADES SIMILARES"/>
    <x v="10"/>
    <s v="26-89900400-5107-294"/>
    <s v="Arsénico"/>
    <n v="0"/>
    <x v="1"/>
    <s v="DS90/2000 del MINSEGPRES"/>
    <s v="Quintero"/>
    <s v="Valparaíso"/>
    <x v="1"/>
    <m/>
    <m/>
    <m/>
    <s v="Sin Información"/>
    <s v="Mar"/>
    <x v="8"/>
  </r>
  <r>
    <s v="ESVAL S.A."/>
    <m/>
    <n v="244810"/>
    <s v="ELIMINACIÓN DE DESPERDICIOS Y AGUAS RESIDUALES, SANEAMIENTO Y ACTIVIDADES SIMILARES"/>
    <x v="10"/>
    <s v="26-89900400-5107-294"/>
    <s v="Cadmio"/>
    <n v="1.5633699999999999E-3"/>
    <x v="1"/>
    <s v="DS90/2000 del MINSEGPRES"/>
    <s v="Quintero"/>
    <s v="Valparaíso"/>
    <x v="1"/>
    <m/>
    <m/>
    <m/>
    <s v="Sin Información"/>
    <s v="Mar"/>
    <x v="8"/>
  </r>
  <r>
    <s v="ESVAL S.A."/>
    <m/>
    <n v="244810"/>
    <s v="ELIMINACIÓN DE DESPERDICIOS Y AGUAS RESIDUALES, SANEAMIENTO Y ACTIVIDADES SIMILARES"/>
    <x v="10"/>
    <s v="26-89900400-5107-294"/>
    <s v="Cianuro"/>
    <n v="3.1267399999999998E-3"/>
    <x v="1"/>
    <s v="DS90/2000 del MINSEGPRES"/>
    <s v="Quintero"/>
    <s v="Valparaíso"/>
    <x v="1"/>
    <m/>
    <m/>
    <m/>
    <s v="Sin Información"/>
    <s v="Mar"/>
    <x v="14"/>
  </r>
  <r>
    <s v="ESVAL S.A."/>
    <m/>
    <n v="244810"/>
    <s v="ELIMINACIÓN DE DESPERDICIOS Y AGUAS RESIDUALES, SANEAMIENTO Y ACTIVIDADES SIMILARES"/>
    <x v="10"/>
    <s v="26-89900400-5107-294"/>
    <s v="Cobre"/>
    <n v="4.6901099999999999E-3"/>
    <x v="1"/>
    <s v="DS90/2000 del MINSEGPRES"/>
    <s v="Quintero"/>
    <s v="Valparaíso"/>
    <x v="1"/>
    <m/>
    <m/>
    <m/>
    <s v="Sin Información"/>
    <s v="Mar"/>
    <x v="8"/>
  </r>
  <r>
    <s v="ESVAL S.A."/>
    <m/>
    <n v="244810"/>
    <s v="ELIMINACIÓN DE DESPERDICIOS Y AGUAS RESIDUALES, SANEAMIENTO Y ACTIVIDADES SIMILARES"/>
    <x v="10"/>
    <s v="26-89900400-5107-294"/>
    <s v="Cromo hexavalente"/>
    <n v="4.6901099999999999E-3"/>
    <x v="1"/>
    <s v="DS90/2000 del MINSEGPRES"/>
    <s v="Quintero"/>
    <s v="Valparaíso"/>
    <x v="1"/>
    <m/>
    <m/>
    <m/>
    <s v="Sin Información"/>
    <s v="Mar"/>
    <x v="8"/>
  </r>
  <r>
    <s v="ESVAL S.A."/>
    <m/>
    <n v="244810"/>
    <s v="ELIMINACIÓN DE DESPERDICIOS Y AGUAS RESIDUALES, SANEAMIENTO Y ACTIVIDADES SIMILARES"/>
    <x v="10"/>
    <s v="26-89900400-5107-294"/>
    <s v="Cromo Total"/>
    <n v="7.8168500000000002E-3"/>
    <x v="1"/>
    <s v="DS90/2000 del MINSEGPRES"/>
    <s v="Quintero"/>
    <s v="Valparaíso"/>
    <x v="1"/>
    <m/>
    <m/>
    <m/>
    <s v="Sin Información"/>
    <s v="Mar"/>
    <x v="8"/>
  </r>
  <r>
    <s v="ESVAL S.A."/>
    <m/>
    <n v="244810"/>
    <s v="ELIMINACIÓN DE DESPERDICIOS Y AGUAS RESIDUALES, SANEAMIENTO Y ACTIVIDADES SIMILARES"/>
    <x v="10"/>
    <s v="26-89900400-5107-294"/>
    <s v="Estaño"/>
    <n v="7.8168500000000002E-2"/>
    <x v="1"/>
    <s v="DS90/2000 del MINSEGPRES"/>
    <s v="Quintero"/>
    <s v="Valparaíso"/>
    <x v="1"/>
    <m/>
    <m/>
    <m/>
    <s v="Sin Información"/>
    <s v="Mar"/>
    <x v="8"/>
  </r>
  <r>
    <s v="ESVAL S.A."/>
    <m/>
    <n v="244810"/>
    <s v="ELIMINACIÓN DE DESPERDICIOS Y AGUAS RESIDUALES, SANEAMIENTO Y ACTIVIDADES SIMILARES"/>
    <x v="10"/>
    <s v="26-89900400-5107-294"/>
    <s v="Fluoruros"/>
    <n v="7.8168500000000002E-2"/>
    <x v="1"/>
    <s v="DS90/2000 del MINSEGPRES"/>
    <s v="Quintero"/>
    <s v="Valparaíso"/>
    <x v="1"/>
    <m/>
    <m/>
    <m/>
    <s v="Sin Información"/>
    <s v="Mar"/>
    <x v="6"/>
  </r>
  <r>
    <s v="ESVAL S.A."/>
    <m/>
    <n v="244810"/>
    <s v="ELIMINACIÓN DE DESPERDICIOS Y AGUAS RESIDUALES, SANEAMIENTO Y ACTIVIDADES SIMILARES"/>
    <x v="10"/>
    <s v="26-89900400-5107-294"/>
    <s v="Hidrocarburos fijos"/>
    <n v="4.8925792799999996"/>
    <x v="1"/>
    <s v="DS90/2000 del MINSEGPRES"/>
    <s v="Quintero"/>
    <s v="Valparaíso"/>
    <x v="1"/>
    <m/>
    <m/>
    <m/>
    <s v="Sin Información"/>
    <s v="Mar"/>
    <x v="4"/>
  </r>
  <r>
    <s v="ESVAL S.A."/>
    <m/>
    <n v="244810"/>
    <s v="ELIMINACIÓN DE DESPERDICIOS Y AGUAS RESIDUALES, SANEAMIENTO Y ACTIVIDADES SIMILARES"/>
    <x v="10"/>
    <s v="26-89900400-5107-294"/>
    <s v="Hidrocarburos totales"/>
    <n v="8.1370100000000001"/>
    <x v="1"/>
    <s v="DS90/2000 del MINSEGPRES"/>
    <s v="Quintero"/>
    <s v="Valparaíso"/>
    <x v="1"/>
    <m/>
    <m/>
    <m/>
    <s v="Sin Información"/>
    <s v="Mar"/>
    <x v="4"/>
  </r>
  <r>
    <s v="ESVAL S.A."/>
    <m/>
    <n v="244810"/>
    <s v="ELIMINACIÓN DE DESPERDICIOS Y AGUAS RESIDUALES, SANEAMIENTO Y ACTIVIDADES SIMILARES"/>
    <x v="10"/>
    <s v="26-89900400-5107-294"/>
    <s v="Hidrocarburos volátiles"/>
    <n v="0.36999209"/>
    <x v="1"/>
    <s v="DS90/2000 del MINSEGPRES"/>
    <s v="Quintero"/>
    <s v="Valparaíso"/>
    <x v="1"/>
    <m/>
    <m/>
    <m/>
    <s v="Sin Información"/>
    <s v="Mar"/>
    <x v="4"/>
  </r>
  <r>
    <s v="ESVAL S.A."/>
    <m/>
    <n v="244810"/>
    <s v="ELIMINACIÓN DE DESPERDICIOS Y AGUAS RESIDUALES, SANEAMIENTO Y ACTIVIDADES SIMILARES"/>
    <x v="10"/>
    <s v="26-89900400-5107-294"/>
    <s v="Índice de fenol"/>
    <n v="7.7618670000000001E-2"/>
    <x v="1"/>
    <s v="DS90/2000 del MINSEGPRES"/>
    <s v="Quintero"/>
    <s v="Valparaíso"/>
    <x v="1"/>
    <m/>
    <m/>
    <m/>
    <s v="Sin Información"/>
    <s v="Mar"/>
    <x v="12"/>
  </r>
  <r>
    <s v="ESVAL S.A."/>
    <m/>
    <n v="244810"/>
    <s v="ELIMINACIÓN DE DESPERDICIOS Y AGUAS RESIDUALES, SANEAMIENTO Y ACTIVIDADES SIMILARES"/>
    <x v="10"/>
    <s v="26-89900400-5107-294"/>
    <s v="Mercurio"/>
    <n v="0"/>
    <x v="1"/>
    <s v="DS90/2000 del MINSEGPRES"/>
    <s v="Quintero"/>
    <s v="Valparaíso"/>
    <x v="1"/>
    <m/>
    <m/>
    <m/>
    <s v="Sin Información"/>
    <s v="Mar"/>
    <x v="8"/>
  </r>
  <r>
    <s v="ESVAL S.A."/>
    <m/>
    <n v="244810"/>
    <s v="ELIMINACIÓN DE DESPERDICIOS Y AGUAS RESIDUALES, SANEAMIENTO Y ACTIVIDADES SIMILARES"/>
    <x v="10"/>
    <s v="26-89900400-5107-294"/>
    <s v="Molibdeno"/>
    <n v="3.1267399999999998E-3"/>
    <x v="1"/>
    <s v="DS90/2000 del MINSEGPRES"/>
    <s v="Quintero"/>
    <s v="Valparaíso"/>
    <x v="1"/>
    <m/>
    <m/>
    <m/>
    <s v="Sin Información"/>
    <s v="Mar"/>
    <x v="8"/>
  </r>
  <r>
    <s v="ESVAL S.A."/>
    <m/>
    <n v="244810"/>
    <s v="ELIMINACIÓN DE DESPERDICIOS Y AGUAS RESIDUALES, SANEAMIENTO Y ACTIVIDADES SIMILARES"/>
    <x v="10"/>
    <s v="26-89900400-5107-294"/>
    <s v="Níquel"/>
    <n v="7.8168500000000002E-3"/>
    <x v="1"/>
    <s v="DS90/2000 del MINSEGPRES"/>
    <s v="Quintero"/>
    <s v="Valparaíso"/>
    <x v="1"/>
    <m/>
    <m/>
    <m/>
    <s v="Sin Información"/>
    <s v="Mar"/>
    <x v="8"/>
  </r>
  <r>
    <s v="ESVAL S.A."/>
    <m/>
    <n v="244810"/>
    <s v="ELIMINACIÓN DE DESPERDICIOS Y AGUAS RESIDUALES, SANEAMIENTO Y ACTIVIDADES SIMILARES"/>
    <x v="10"/>
    <s v="26-89900400-5107-294"/>
    <s v="Plomo"/>
    <n v="4.6901099999999999E-3"/>
    <x v="1"/>
    <s v="DS90/2000 del MINSEGPRES"/>
    <s v="Quintero"/>
    <s v="Valparaíso"/>
    <x v="1"/>
    <m/>
    <m/>
    <m/>
    <s v="Sin Información"/>
    <s v="Mar"/>
    <x v="8"/>
  </r>
  <r>
    <s v="ESVAL S.A."/>
    <m/>
    <n v="244813"/>
    <s v="ELIMINACIÓN DE DESPERDICIOS Y AGUAS RESIDUALES, SANEAMIENTO Y ACTIVIDADES SIMILARES"/>
    <x v="10"/>
    <s v="3-89900400-5603-192"/>
    <s v="Aceites y grasas"/>
    <n v="56.447309724999997"/>
    <x v="1"/>
    <s v="DS90/2000 del MINSEGPRES"/>
    <s v="Cartagena"/>
    <s v="San Antonio"/>
    <x v="1"/>
    <m/>
    <m/>
    <m/>
    <s v="Sin Información"/>
    <s v="Mar"/>
    <x v="3"/>
  </r>
  <r>
    <s v="ESVAL S.A."/>
    <m/>
    <n v="244813"/>
    <s v="ELIMINACIÓN DE DESPERDICIOS Y AGUAS RESIDUALES, SANEAMIENTO Y ACTIVIDADES SIMILARES"/>
    <x v="10"/>
    <s v="3-89900400-5603-192"/>
    <s v="Aluminio"/>
    <n v="0.45494066"/>
    <x v="1"/>
    <s v="DS90/2000 del MINSEGPRES"/>
    <s v="Cartagena"/>
    <s v="San Antonio"/>
    <x v="1"/>
    <m/>
    <m/>
    <m/>
    <s v="Sin Información"/>
    <s v="Mar"/>
    <x v="8"/>
  </r>
  <r>
    <s v="ESVAL S.A."/>
    <m/>
    <n v="244813"/>
    <s v="ELIMINACIÓN DE DESPERDICIOS Y AGUAS RESIDUALES, SANEAMIENTO Y ACTIVIDADES SIMILARES"/>
    <x v="10"/>
    <s v="3-89900400-5603-192"/>
    <s v="Arsénico"/>
    <n v="1.8960299999999999E-3"/>
    <x v="1"/>
    <s v="DS90/2000 del MINSEGPRES"/>
    <s v="Cartagena"/>
    <s v="San Antonio"/>
    <x v="1"/>
    <m/>
    <m/>
    <m/>
    <s v="Sin Información"/>
    <s v="Mar"/>
    <x v="8"/>
  </r>
  <r>
    <s v="ESVAL S.A."/>
    <m/>
    <n v="244813"/>
    <s v="ELIMINACIÓN DE DESPERDICIOS Y AGUAS RESIDUALES, SANEAMIENTO Y ACTIVIDADES SIMILARES"/>
    <x v="10"/>
    <s v="3-89900400-5603-192"/>
    <s v="Cadmio"/>
    <n v="1.8960299999999999E-3"/>
    <x v="1"/>
    <s v="DS90/2000 del MINSEGPRES"/>
    <s v="Cartagena"/>
    <s v="San Antonio"/>
    <x v="1"/>
    <m/>
    <m/>
    <m/>
    <s v="Sin Información"/>
    <s v="Mar"/>
    <x v="8"/>
  </r>
  <r>
    <s v="ESVAL S.A."/>
    <m/>
    <n v="244813"/>
    <s v="ELIMINACIÓN DE DESPERDICIOS Y AGUAS RESIDUALES, SANEAMIENTO Y ACTIVIDADES SIMILARES"/>
    <x v="10"/>
    <s v="3-89900400-5603-192"/>
    <s v="Cianuro"/>
    <n v="3.7920599999999999E-3"/>
    <x v="1"/>
    <s v="DS90/2000 del MINSEGPRES"/>
    <s v="Cartagena"/>
    <s v="San Antonio"/>
    <x v="1"/>
    <m/>
    <m/>
    <m/>
    <s v="Sin Información"/>
    <s v="Mar"/>
    <x v="14"/>
  </r>
  <r>
    <s v="ESVAL S.A."/>
    <m/>
    <n v="244813"/>
    <s v="ELIMINACIÓN DE DESPERDICIOS Y AGUAS RESIDUALES, SANEAMIENTO Y ACTIVIDADES SIMILARES"/>
    <x v="10"/>
    <s v="3-89900400-5603-192"/>
    <s v="Cobre"/>
    <n v="3.7920599999999999E-3"/>
    <x v="1"/>
    <s v="DS90/2000 del MINSEGPRES"/>
    <s v="Cartagena"/>
    <s v="San Antonio"/>
    <x v="1"/>
    <m/>
    <m/>
    <m/>
    <s v="Sin Información"/>
    <s v="Mar"/>
    <x v="8"/>
  </r>
  <r>
    <s v="ESVAL S.A."/>
    <m/>
    <n v="244813"/>
    <s v="ELIMINACIÓN DE DESPERDICIOS Y AGUAS RESIDUALES, SANEAMIENTO Y ACTIVIDADES SIMILARES"/>
    <x v="10"/>
    <s v="3-89900400-5603-192"/>
    <s v="Cromo hexavalente"/>
    <n v="5.6880899999999998E-3"/>
    <x v="1"/>
    <s v="DS90/2000 del MINSEGPRES"/>
    <s v="Cartagena"/>
    <s v="San Antonio"/>
    <x v="1"/>
    <m/>
    <m/>
    <m/>
    <s v="Sin Información"/>
    <s v="Mar"/>
    <x v="8"/>
  </r>
  <r>
    <s v="ESVAL S.A."/>
    <m/>
    <n v="244813"/>
    <s v="ELIMINACIÓN DE DESPERDICIOS Y AGUAS RESIDUALES, SANEAMIENTO Y ACTIVIDADES SIMILARES"/>
    <x v="10"/>
    <s v="3-89900400-5603-192"/>
    <s v="Cromo Total"/>
    <n v="9.4801499999999997E-3"/>
    <x v="1"/>
    <s v="DS90/2000 del MINSEGPRES"/>
    <s v="Cartagena"/>
    <s v="San Antonio"/>
    <x v="1"/>
    <m/>
    <m/>
    <m/>
    <s v="Sin Información"/>
    <s v="Mar"/>
    <x v="8"/>
  </r>
  <r>
    <s v="ESVAL S.A."/>
    <m/>
    <n v="244813"/>
    <s v="ELIMINACIÓN DE DESPERDICIOS Y AGUAS RESIDUALES, SANEAMIENTO Y ACTIVIDADES SIMILARES"/>
    <x v="10"/>
    <s v="3-89900400-5603-192"/>
    <s v="Estaño"/>
    <n v="9.4801499999999997E-2"/>
    <x v="1"/>
    <s v="DS90/2000 del MINSEGPRES"/>
    <s v="Cartagena"/>
    <s v="San Antonio"/>
    <x v="1"/>
    <m/>
    <m/>
    <m/>
    <s v="Sin Información"/>
    <s v="Mar"/>
    <x v="8"/>
  </r>
  <r>
    <s v="ESVAL S.A."/>
    <m/>
    <n v="244813"/>
    <s v="ELIMINACIÓN DE DESPERDICIOS Y AGUAS RESIDUALES, SANEAMIENTO Y ACTIVIDADES SIMILARES"/>
    <x v="10"/>
    <s v="3-89900400-5603-192"/>
    <s v="Fluoruros"/>
    <n v="0.13272210000000001"/>
    <x v="1"/>
    <s v="DS90/2000 del MINSEGPRES"/>
    <s v="Cartagena"/>
    <s v="San Antonio"/>
    <x v="1"/>
    <m/>
    <m/>
    <m/>
    <s v="Sin Información"/>
    <s v="Mar"/>
    <x v="6"/>
  </r>
  <r>
    <s v="ESVAL S.A."/>
    <m/>
    <n v="244813"/>
    <s v="ELIMINACIÓN DE DESPERDICIOS Y AGUAS RESIDUALES, SANEAMIENTO Y ACTIVIDADES SIMILARES"/>
    <x v="10"/>
    <s v="3-89900400-5603-192"/>
    <s v="Hidrocarburos fijos"/>
    <n v="6.3857732560000002"/>
    <x v="1"/>
    <s v="DS90/2000 del MINSEGPRES"/>
    <s v="Cartagena"/>
    <s v="San Antonio"/>
    <x v="1"/>
    <m/>
    <m/>
    <m/>
    <s v="Sin Información"/>
    <s v="Mar"/>
    <x v="4"/>
  </r>
  <r>
    <s v="ESVAL S.A."/>
    <m/>
    <n v="244813"/>
    <s v="ELIMINACIÓN DE DESPERDICIOS Y AGUAS RESIDUALES, SANEAMIENTO Y ACTIVIDADES SIMILARES"/>
    <x v="10"/>
    <s v="3-89900400-5603-192"/>
    <s v="Hidrocarburos totales"/>
    <n v="11.75718985"/>
    <x v="1"/>
    <s v="DS90/2000 del MINSEGPRES"/>
    <s v="Cartagena"/>
    <s v="San Antonio"/>
    <x v="1"/>
    <m/>
    <m/>
    <m/>
    <s v="Sin Información"/>
    <s v="Mar"/>
    <x v="4"/>
  </r>
  <r>
    <s v="ESVAL S.A."/>
    <m/>
    <n v="244813"/>
    <s v="ELIMINACIÓN DE DESPERDICIOS Y AGUAS RESIDUALES, SANEAMIENTO Y ACTIVIDADES SIMILARES"/>
    <x v="10"/>
    <s v="3-89900400-5603-192"/>
    <s v="Hidrocarburos volátiles"/>
    <n v="0.62453160210000003"/>
    <x v="1"/>
    <s v="DS90/2000 del MINSEGPRES"/>
    <s v="Cartagena"/>
    <s v="San Antonio"/>
    <x v="1"/>
    <m/>
    <m/>
    <m/>
    <s v="Sin Información"/>
    <s v="Mar"/>
    <x v="4"/>
  </r>
  <r>
    <s v="ESVAL S.A."/>
    <m/>
    <n v="244813"/>
    <s v="ELIMINACIÓN DE DESPERDICIOS Y AGUAS RESIDUALES, SANEAMIENTO Y ACTIVIDADES SIMILARES"/>
    <x v="10"/>
    <s v="3-89900400-5603-192"/>
    <s v="Índice de fenol"/>
    <n v="8.1606820299999994E-2"/>
    <x v="1"/>
    <s v="DS90/2000 del MINSEGPRES"/>
    <s v="Cartagena"/>
    <s v="San Antonio"/>
    <x v="1"/>
    <m/>
    <m/>
    <m/>
    <s v="Sin Información"/>
    <s v="Mar"/>
    <x v="12"/>
  </r>
  <r>
    <s v="ESVAL S.A."/>
    <m/>
    <n v="244813"/>
    <s v="ELIMINACIÓN DE DESPERDICIOS Y AGUAS RESIDUALES, SANEAMIENTO Y ACTIVIDADES SIMILARES"/>
    <x v="10"/>
    <s v="3-89900400-5603-192"/>
    <s v="Mercurio"/>
    <n v="0"/>
    <x v="1"/>
    <s v="DS90/2000 del MINSEGPRES"/>
    <s v="Cartagena"/>
    <s v="San Antonio"/>
    <x v="1"/>
    <m/>
    <m/>
    <m/>
    <s v="Sin Información"/>
    <s v="Mar"/>
    <x v="8"/>
  </r>
  <r>
    <s v="ESVAL S.A."/>
    <m/>
    <n v="244813"/>
    <s v="ELIMINACIÓN DE DESPERDICIOS Y AGUAS RESIDUALES, SANEAMIENTO Y ACTIVIDADES SIMILARES"/>
    <x v="10"/>
    <s v="3-89900400-5603-192"/>
    <s v="Molibdeno"/>
    <n v="3.7920599999999999E-3"/>
    <x v="1"/>
    <s v="DS90/2000 del MINSEGPRES"/>
    <s v="Cartagena"/>
    <s v="San Antonio"/>
    <x v="1"/>
    <m/>
    <m/>
    <m/>
    <s v="Sin Información"/>
    <s v="Mar"/>
    <x v="8"/>
  </r>
  <r>
    <s v="ESVAL S.A."/>
    <m/>
    <n v="244813"/>
    <s v="ELIMINACIÓN DE DESPERDICIOS Y AGUAS RESIDUALES, SANEAMIENTO Y ACTIVIDADES SIMILARES"/>
    <x v="10"/>
    <s v="3-89900400-5603-192"/>
    <s v="Níquel"/>
    <n v="9.4801499999999997E-3"/>
    <x v="1"/>
    <s v="DS90/2000 del MINSEGPRES"/>
    <s v="Cartagena"/>
    <s v="San Antonio"/>
    <x v="1"/>
    <m/>
    <m/>
    <m/>
    <s v="Sin Información"/>
    <s v="Mar"/>
    <x v="8"/>
  </r>
  <r>
    <s v="ESVAL S.A."/>
    <m/>
    <n v="244813"/>
    <s v="ELIMINACIÓN DE DESPERDICIOS Y AGUAS RESIDUALES, SANEAMIENTO Y ACTIVIDADES SIMILARES"/>
    <x v="10"/>
    <s v="3-89900400-5603-192"/>
    <s v="Plomo"/>
    <n v="5.6880899999999998E-3"/>
    <x v="1"/>
    <s v="DS90/2000 del MINSEGPRES"/>
    <s v="Cartagena"/>
    <s v="San Antonio"/>
    <x v="1"/>
    <m/>
    <m/>
    <m/>
    <s v="Sin Información"/>
    <s v="Mar"/>
    <x v="8"/>
  </r>
  <r>
    <s v="GRANJAMAR S A"/>
    <s v="GRANJAMAR SA"/>
    <n v="244861"/>
    <s v="ELABORACIÓN Y CONSERVACIÓN DE PESCADO Y PRODUCTO DE PESCADO"/>
    <x v="4"/>
    <n v="285"/>
    <s v="Aceites y grasas"/>
    <n v="1.9190512"/>
    <x v="1"/>
    <s v="DS90/2000 del MINSEGPRES"/>
    <s v="Coquimbo"/>
    <s v="Elqui"/>
    <x v="7"/>
    <n v="258859"/>
    <n v="6650139"/>
    <n v="19"/>
    <s v="Tabla 4"/>
    <s v="Mar"/>
    <x v="3"/>
  </r>
  <r>
    <s v="GRANJAMAR S A"/>
    <s v="GRANJAMAR SA"/>
    <n v="244861"/>
    <s v="ELABORACIÓN Y CONSERVACIÓN DE PESCADO Y PRODUCTO DE PESCADO"/>
    <x v="4"/>
    <n v="285"/>
    <s v="Cobre"/>
    <n v="1.266804484E-2"/>
    <x v="1"/>
    <s v="DS90/2000 del MINSEGPRES"/>
    <s v="Coquimbo"/>
    <s v="Elqui"/>
    <x v="7"/>
    <n v="258859"/>
    <n v="6650139"/>
    <n v="19"/>
    <s v="Tabla 4"/>
    <s v="Mar"/>
    <x v="8"/>
  </r>
  <r>
    <s v="GRANJAMAR S A"/>
    <s v="GRANJAMAR SA"/>
    <n v="244861"/>
    <s v="ELABORACIÓN Y CONSERVACIÓN DE PESCADO Y PRODUCTO DE PESCADO"/>
    <x v="4"/>
    <n v="285"/>
    <s v="Cromo Total"/>
    <n v="4.6565411199999997E-3"/>
    <x v="1"/>
    <s v="DS90/2000 del MINSEGPRES"/>
    <s v="Coquimbo"/>
    <s v="Elqui"/>
    <x v="7"/>
    <n v="258859"/>
    <n v="6650139"/>
    <n v="19"/>
    <s v="Tabla 4"/>
    <s v="Mar"/>
    <x v="8"/>
  </r>
  <r>
    <s v="GRANJAMAR S A"/>
    <s v="GRANJAMAR SA"/>
    <n v="244861"/>
    <s v="ELABORACIÓN Y CONSERVACIÓN DE PESCADO Y PRODUCTO DE PESCADO"/>
    <x v="4"/>
    <n v="285"/>
    <s v="Nitrógeno Total Kjeldahl"/>
    <n v="0.26113814759999998"/>
    <x v="1"/>
    <s v="DS90/2000 del MINSEGPRES"/>
    <s v="Coquimbo"/>
    <s v="Elqui"/>
    <x v="7"/>
    <n v="258859"/>
    <n v="6650139"/>
    <n v="19"/>
    <s v="Tabla 4"/>
    <s v="Mar"/>
    <x v="5"/>
  </r>
  <r>
    <s v="GRANJAMAR S A"/>
    <s v="GRANJAMAR SA"/>
    <n v="244861"/>
    <s v="ELABORACIÓN Y CONSERVACIÓN DE PESCADO Y PRODUCTO DE PESCADO"/>
    <x v="4"/>
    <n v="285"/>
    <s v="Sólidos suspendidos totales"/>
    <n v="1.4432479600000001"/>
    <x v="1"/>
    <s v="DS90/2000 del MINSEGPRES"/>
    <s v="Coquimbo"/>
    <s v="Elqui"/>
    <x v="7"/>
    <n v="258859"/>
    <n v="6650139"/>
    <n v="19"/>
    <s v="Tabla 4"/>
    <s v="Mar"/>
    <x v="2"/>
  </r>
  <r>
    <s v="GRANJAMAR S A"/>
    <s v="GRANJAMAR SA"/>
    <n v="244861"/>
    <s v="ELABORACIÓN Y CONSERVACIÓN DE PESCADO Y PRODUCTO DE PESCADO"/>
    <x v="4"/>
    <n v="285"/>
    <s v="Sustancias Activas de Azul de Metileno"/>
    <n v="1.7754176E-2"/>
    <x v="1"/>
    <s v="DS90/2000 del MINSEGPRES"/>
    <s v="Coquimbo"/>
    <s v="Elqui"/>
    <x v="7"/>
    <n v="258859"/>
    <n v="6650139"/>
    <n v="19"/>
    <s v="Tabla 4"/>
    <s v="Mar"/>
    <x v="7"/>
  </r>
  <r>
    <s v="GRANJAMAR S A"/>
    <s v="GRANJAMAR SA"/>
    <n v="244861"/>
    <s v="ELABORACIÓN Y CONSERVACIÓN DE PESCADO Y PRODUCTO DE PESCADO"/>
    <x v="4"/>
    <n v="286"/>
    <s v="Aceites y grasas"/>
    <n v="9.5206122000000004"/>
    <x v="1"/>
    <s v="DS90/2000 del MINSEGPRES"/>
    <s v="Coquimbo"/>
    <s v="Elqui"/>
    <x v="7"/>
    <n v="258859"/>
    <n v="6650139"/>
    <n v="19"/>
    <s v="Tabla 4"/>
    <s v="Mar"/>
    <x v="3"/>
  </r>
  <r>
    <s v="GRANJAMAR S A"/>
    <s v="GRANJAMAR SA"/>
    <n v="244861"/>
    <s v="ELABORACIÓN Y CONSERVACIÓN DE PESCADO Y PRODUCTO DE PESCADO"/>
    <x v="4"/>
    <n v="286"/>
    <s v="Cobre"/>
    <n v="0.21182396796"/>
    <x v="1"/>
    <s v="DS90/2000 del MINSEGPRES"/>
    <s v="Coquimbo"/>
    <s v="Elqui"/>
    <x v="7"/>
    <n v="258859"/>
    <n v="6650139"/>
    <n v="19"/>
    <s v="Tabla 4"/>
    <s v="Mar"/>
    <x v="8"/>
  </r>
  <r>
    <s v="GRANJAMAR S A"/>
    <s v="GRANJAMAR SA"/>
    <n v="244861"/>
    <s v="ELABORACIÓN Y CONSERVACIÓN DE PESCADO Y PRODUCTO DE PESCADO"/>
    <x v="4"/>
    <n v="286"/>
    <s v="Cromo Total"/>
    <n v="2.1254921600000001E-2"/>
    <x v="1"/>
    <s v="DS90/2000 del MINSEGPRES"/>
    <s v="Coquimbo"/>
    <s v="Elqui"/>
    <x v="7"/>
    <n v="258859"/>
    <n v="6650139"/>
    <n v="19"/>
    <s v="Tabla 4"/>
    <s v="Mar"/>
    <x v="8"/>
  </r>
  <r>
    <s v="GRANJAMAR S A"/>
    <s v="GRANJAMAR SA"/>
    <n v="244861"/>
    <s v="ELABORACIÓN Y CONSERVACIÓN DE PESCADO Y PRODUCTO DE PESCADO"/>
    <x v="4"/>
    <n v="286"/>
    <s v="Nitrógeno Total Kjeldahl"/>
    <n v="3.7232511337999998"/>
    <x v="1"/>
    <s v="DS90/2000 del MINSEGPRES"/>
    <s v="Coquimbo"/>
    <s v="Elqui"/>
    <x v="7"/>
    <n v="258859"/>
    <n v="6650139"/>
    <n v="19"/>
    <s v="Tabla 4"/>
    <s v="Mar"/>
    <x v="5"/>
  </r>
  <r>
    <s v="GRANJAMAR S A"/>
    <s v="GRANJAMAR SA"/>
    <n v="244861"/>
    <s v="ELABORACIÓN Y CONSERVACIÓN DE PESCADO Y PRODUCTO DE PESCADO"/>
    <x v="4"/>
    <n v="286"/>
    <s v="Sólidos suspendidos totales"/>
    <n v="56.534909442"/>
    <x v="1"/>
    <s v="DS90/2000 del MINSEGPRES"/>
    <s v="Coquimbo"/>
    <s v="Elqui"/>
    <x v="7"/>
    <n v="258859"/>
    <n v="6650139"/>
    <n v="19"/>
    <s v="Tabla 4"/>
    <s v="Mar"/>
    <x v="2"/>
  </r>
  <r>
    <s v="GRANJAMAR S A"/>
    <s v="GRANJAMAR SA"/>
    <n v="244861"/>
    <s v="ELABORACIÓN Y CONSERVACIÓN DE PESCADO Y PRODUCTO DE PESCADO"/>
    <x v="4"/>
    <n v="286"/>
    <s v="Sustancias Activas de Azul de Metileno"/>
    <n v="0.164755767"/>
    <x v="1"/>
    <s v="DS90/2000 del MINSEGPRES"/>
    <s v="Coquimbo"/>
    <s v="Elqui"/>
    <x v="7"/>
    <n v="258859"/>
    <n v="6650139"/>
    <n v="19"/>
    <s v="Tabla 4"/>
    <s v="Mar"/>
    <x v="7"/>
  </r>
  <r>
    <s v="GRANJAMAR S A"/>
    <s v="GRANJAMAR SA"/>
    <n v="244861"/>
    <s v="ELABORACIÓN Y CONSERVACIÓN DE PESCADO Y PRODUCTO DE PESCADO"/>
    <x v="4"/>
    <n v="286"/>
    <s v="Zinc"/>
    <n v="6.3373251480000004E-2"/>
    <x v="1"/>
    <s v="DS90/2000 del MINSEGPRES"/>
    <s v="Coquimbo"/>
    <s v="Elqui"/>
    <x v="7"/>
    <n v="258859"/>
    <n v="6650139"/>
    <n v="19"/>
    <s v="Tabla 4"/>
    <s v="Mar"/>
    <x v="8"/>
  </r>
  <r>
    <s v="ESSBIO S.A."/>
    <m/>
    <n v="244879"/>
    <s v="ELIMINACIÓN DE DESPERDICIOS Y AGUAS RESIDUALES, SANEAMIENTO Y ACTIVIDADES SIMILARES"/>
    <x v="10"/>
    <s v="3332-96579330-8107-206"/>
    <s v="Aceites y grasas"/>
    <n v="52.629799239999997"/>
    <x v="1"/>
    <s v="DS90/2000 del MINSEGPRES"/>
    <s v="Penco"/>
    <s v="Concepción"/>
    <x v="0"/>
    <m/>
    <m/>
    <m/>
    <s v="Sin Información"/>
    <s v="Mar"/>
    <x v="3"/>
  </r>
  <r>
    <s v="ESSBIO S.A."/>
    <m/>
    <n v="244879"/>
    <s v="ELIMINACIÓN DE DESPERDICIOS Y AGUAS RESIDUALES, SANEAMIENTO Y ACTIVIDADES SIMILARES"/>
    <x v="10"/>
    <s v="3332-96579330-8107-206"/>
    <s v="Aluminio"/>
    <n v="0.59741153999999996"/>
    <x v="1"/>
    <s v="DS90/2000 del MINSEGPRES"/>
    <s v="Penco"/>
    <s v="Concepción"/>
    <x v="0"/>
    <m/>
    <m/>
    <m/>
    <s v="Sin Información"/>
    <s v="Mar"/>
    <x v="8"/>
  </r>
  <r>
    <s v="ESSBIO S.A."/>
    <m/>
    <n v="244879"/>
    <s v="ELIMINACIÓN DE DESPERDICIOS Y AGUAS RESIDUALES, SANEAMIENTO Y ACTIVIDADES SIMILARES"/>
    <x v="10"/>
    <s v="3332-96579330-8107-206"/>
    <s v="Arsénico"/>
    <n v="2.3101599999999999E-3"/>
    <x v="1"/>
    <s v="DS90/2000 del MINSEGPRES"/>
    <s v="Penco"/>
    <s v="Concepción"/>
    <x v="0"/>
    <m/>
    <m/>
    <m/>
    <s v="Sin Información"/>
    <s v="Mar"/>
    <x v="8"/>
  </r>
  <r>
    <s v="ESSBIO S.A."/>
    <m/>
    <n v="244879"/>
    <s v="ELIMINACIÓN DE DESPERDICIOS Y AGUAS RESIDUALES, SANEAMIENTO Y ACTIVIDADES SIMILARES"/>
    <x v="10"/>
    <s v="3332-96579330-8107-206"/>
    <s v="Cadmio"/>
    <n v="7.3593799999999996E-3"/>
    <x v="1"/>
    <s v="DS90/2000 del MINSEGPRES"/>
    <s v="Penco"/>
    <s v="Concepción"/>
    <x v="0"/>
    <m/>
    <m/>
    <m/>
    <s v="Sin Información"/>
    <s v="Mar"/>
    <x v="8"/>
  </r>
  <r>
    <s v="ESSBIO S.A."/>
    <m/>
    <n v="244879"/>
    <s v="ELIMINACIÓN DE DESPERDICIOS Y AGUAS RESIDUALES, SANEAMIENTO Y ACTIVIDADES SIMILARES"/>
    <x v="10"/>
    <s v="3332-96579330-8107-206"/>
    <s v="Cianuro"/>
    <n v="1.4718759999999999E-2"/>
    <x v="1"/>
    <s v="DS90/2000 del MINSEGPRES"/>
    <s v="Penco"/>
    <s v="Concepción"/>
    <x v="0"/>
    <m/>
    <m/>
    <m/>
    <s v="Sin Información"/>
    <s v="Mar"/>
    <x v="14"/>
  </r>
  <r>
    <s v="ESSBIO S.A."/>
    <m/>
    <n v="244879"/>
    <s v="ELIMINACIÓN DE DESPERDICIOS Y AGUAS RESIDUALES, SANEAMIENTO Y ACTIVIDADES SIMILARES"/>
    <x v="10"/>
    <s v="3332-96579330-8107-206"/>
    <s v="Cobre"/>
    <n v="2.207814E-2"/>
    <x v="1"/>
    <s v="DS90/2000 del MINSEGPRES"/>
    <s v="Penco"/>
    <s v="Concepción"/>
    <x v="0"/>
    <m/>
    <m/>
    <m/>
    <s v="Sin Información"/>
    <s v="Mar"/>
    <x v="8"/>
  </r>
  <r>
    <s v="ESSBIO S.A."/>
    <m/>
    <n v="244879"/>
    <s v="ELIMINACIÓN DE DESPERDICIOS Y AGUAS RESIDUALES, SANEAMIENTO Y ACTIVIDADES SIMILARES"/>
    <x v="10"/>
    <s v="3332-96579330-8107-206"/>
    <s v="Cromo hexavalente"/>
    <n v="2.207814E-2"/>
    <x v="1"/>
    <s v="DS90/2000 del MINSEGPRES"/>
    <s v="Penco"/>
    <s v="Concepción"/>
    <x v="0"/>
    <m/>
    <m/>
    <m/>
    <s v="Sin Información"/>
    <s v="Mar"/>
    <x v="8"/>
  </r>
  <r>
    <s v="ESSBIO S.A."/>
    <m/>
    <n v="244879"/>
    <s v="ELIMINACIÓN DE DESPERDICIOS Y AGUAS RESIDUALES, SANEAMIENTO Y ACTIVIDADES SIMILARES"/>
    <x v="10"/>
    <s v="3332-96579330-8107-206"/>
    <s v="Cromo Total"/>
    <n v="3.67969E-2"/>
    <x v="1"/>
    <s v="DS90/2000 del MINSEGPRES"/>
    <s v="Penco"/>
    <s v="Concepción"/>
    <x v="0"/>
    <m/>
    <m/>
    <m/>
    <s v="Sin Información"/>
    <s v="Mar"/>
    <x v="8"/>
  </r>
  <r>
    <s v="ESSBIO S.A."/>
    <m/>
    <n v="244879"/>
    <s v="ELIMINACIÓN DE DESPERDICIOS Y AGUAS RESIDUALES, SANEAMIENTO Y ACTIVIDADES SIMILARES"/>
    <x v="10"/>
    <s v="3332-96579330-8107-206"/>
    <s v="Estaño"/>
    <n v="2.207814E-2"/>
    <x v="1"/>
    <s v="DS90/2000 del MINSEGPRES"/>
    <s v="Penco"/>
    <s v="Concepción"/>
    <x v="0"/>
    <m/>
    <m/>
    <m/>
    <s v="Sin Información"/>
    <s v="Mar"/>
    <x v="8"/>
  </r>
  <r>
    <s v="ESSBIO S.A."/>
    <m/>
    <n v="244879"/>
    <s v="ELIMINACIÓN DE DESPERDICIOS Y AGUAS RESIDUALES, SANEAMIENTO Y ACTIVIDADES SIMILARES"/>
    <x v="10"/>
    <s v="3332-96579330-8107-206"/>
    <s v="Fluoruros"/>
    <n v="0.1471876"/>
    <x v="1"/>
    <s v="DS90/2000 del MINSEGPRES"/>
    <s v="Penco"/>
    <s v="Concepción"/>
    <x v="0"/>
    <m/>
    <m/>
    <m/>
    <s v="Sin Información"/>
    <s v="Mar"/>
    <x v="6"/>
  </r>
  <r>
    <s v="ESSBIO S.A."/>
    <m/>
    <n v="244879"/>
    <s v="ELIMINACIÓN DE DESPERDICIOS Y AGUAS RESIDUALES, SANEAMIENTO Y ACTIVIDADES SIMILARES"/>
    <x v="10"/>
    <s v="3332-96579330-8107-206"/>
    <s v="Hidrocarburos fijos"/>
    <n v="14.44712"/>
    <x v="1"/>
    <s v="DS90/2000 del MINSEGPRES"/>
    <s v="Penco"/>
    <s v="Concepción"/>
    <x v="0"/>
    <m/>
    <m/>
    <m/>
    <s v="Sin Información"/>
    <s v="Mar"/>
    <x v="4"/>
  </r>
  <r>
    <s v="ESSBIO S.A."/>
    <m/>
    <n v="244879"/>
    <s v="ELIMINACIÓN DE DESPERDICIOS Y AGUAS RESIDUALES, SANEAMIENTO Y ACTIVIDADES SIMILARES"/>
    <x v="10"/>
    <s v="3332-96579330-8107-206"/>
    <s v="Hidrocarburos totales"/>
    <n v="14.44712"/>
    <x v="1"/>
    <s v="DS90/2000 del MINSEGPRES"/>
    <s v="Penco"/>
    <s v="Concepción"/>
    <x v="0"/>
    <m/>
    <m/>
    <m/>
    <s v="Sin Información"/>
    <s v="Mar"/>
    <x v="4"/>
  </r>
  <r>
    <s v="ESSBIO S.A."/>
    <m/>
    <n v="244879"/>
    <s v="ELIMINACIÓN DE DESPERDICIOS Y AGUAS RESIDUALES, SANEAMIENTO Y ACTIVIDADES SIMILARES"/>
    <x v="10"/>
    <s v="3332-96579330-8107-206"/>
    <s v="Hidrocarburos volátiles"/>
    <n v="0.57788479999999998"/>
    <x v="1"/>
    <s v="DS90/2000 del MINSEGPRES"/>
    <s v="Penco"/>
    <s v="Concepción"/>
    <x v="0"/>
    <m/>
    <m/>
    <m/>
    <s v="Sin Información"/>
    <s v="Mar"/>
    <x v="4"/>
  </r>
  <r>
    <s v="ESSBIO S.A."/>
    <m/>
    <n v="244879"/>
    <s v="ELIMINACIÓN DE DESPERDICIOS Y AGUAS RESIDUALES, SANEAMIENTO Y ACTIVIDADES SIMILARES"/>
    <x v="10"/>
    <s v="3332-96579330-8107-206"/>
    <s v="Índice de fenol"/>
    <n v="7.3593799999999996E-3"/>
    <x v="1"/>
    <s v="DS90/2000 del MINSEGPRES"/>
    <s v="Penco"/>
    <s v="Concepción"/>
    <x v="0"/>
    <m/>
    <m/>
    <m/>
    <s v="Sin Información"/>
    <s v="Mar"/>
    <x v="12"/>
  </r>
  <r>
    <s v="ESSBIO S.A."/>
    <m/>
    <n v="244879"/>
    <s v="ELIMINACIÓN DE DESPERDICIOS Y AGUAS RESIDUALES, SANEAMIENTO Y ACTIVIDADES SIMILARES"/>
    <x v="10"/>
    <s v="3332-96579330-8107-206"/>
    <s v="Mercurio"/>
    <n v="0"/>
    <x v="1"/>
    <s v="DS90/2000 del MINSEGPRES"/>
    <s v="Penco"/>
    <s v="Concepción"/>
    <x v="0"/>
    <m/>
    <m/>
    <m/>
    <s v="Sin Información"/>
    <s v="Mar"/>
    <x v="8"/>
  </r>
  <r>
    <s v="ESSBIO S.A."/>
    <m/>
    <n v="244879"/>
    <s v="ELIMINACIÓN DE DESPERDICIOS Y AGUAS RESIDUALES, SANEAMIENTO Y ACTIVIDADES SIMILARES"/>
    <x v="10"/>
    <s v="3332-96579330-8107-206"/>
    <s v="Molibdeno"/>
    <n v="1.4718759999999999E-2"/>
    <x v="1"/>
    <s v="DS90/2000 del MINSEGPRES"/>
    <s v="Penco"/>
    <s v="Concepción"/>
    <x v="0"/>
    <m/>
    <m/>
    <m/>
    <s v="Sin Información"/>
    <s v="Mar"/>
    <x v="8"/>
  </r>
  <r>
    <s v="ESSBIO S.A."/>
    <m/>
    <n v="244879"/>
    <s v="ELIMINACIÓN DE DESPERDICIOS Y AGUAS RESIDUALES, SANEAMIENTO Y ACTIVIDADES SIMILARES"/>
    <x v="10"/>
    <s v="3332-96579330-8107-206"/>
    <s v="Níquel"/>
    <n v="3.67969E-2"/>
    <x v="1"/>
    <s v="DS90/2000 del MINSEGPRES"/>
    <s v="Penco"/>
    <s v="Concepción"/>
    <x v="0"/>
    <m/>
    <m/>
    <m/>
    <s v="Sin Información"/>
    <s v="Mar"/>
    <x v="8"/>
  </r>
  <r>
    <s v="ESSBIO S.A."/>
    <m/>
    <n v="244879"/>
    <s v="ELIMINACIÓN DE DESPERDICIOS Y AGUAS RESIDUALES, SANEAMIENTO Y ACTIVIDADES SIMILARES"/>
    <x v="10"/>
    <s v="3332-96579330-8107-206"/>
    <s v="Plomo"/>
    <n v="2.207814E-2"/>
    <x v="1"/>
    <s v="DS90/2000 del MINSEGPRES"/>
    <s v="Penco"/>
    <s v="Concepción"/>
    <x v="0"/>
    <m/>
    <m/>
    <m/>
    <s v="Sin Información"/>
    <s v="Mar"/>
    <x v="8"/>
  </r>
  <r>
    <s v="ESSBIO S.A."/>
    <m/>
    <n v="244880"/>
    <s v="ELIMINACIÓN DE DESPERDICIOS Y AGUAS RESIDUALES, SANEAMIENTO Y ACTIVIDADES SIMILARES"/>
    <x v="10"/>
    <s v="3465-96579330-8110-212"/>
    <s v="Aceites y grasas"/>
    <n v="300.87690986000001"/>
    <x v="1"/>
    <s v="DS90/2000 del MINSEGPRES"/>
    <s v="Talcahuano"/>
    <s v="Concepción"/>
    <x v="0"/>
    <m/>
    <m/>
    <m/>
    <s v="Sin Información"/>
    <s v="Mar"/>
    <x v="3"/>
  </r>
  <r>
    <s v="ESSBIO S.A."/>
    <m/>
    <n v="244880"/>
    <s v="ELIMINACIÓN DE DESPERDICIOS Y AGUAS RESIDUALES, SANEAMIENTO Y ACTIVIDADES SIMILARES"/>
    <x v="10"/>
    <s v="3465-96579330-8110-212"/>
    <s v="Aluminio"/>
    <n v="0.32645352"/>
    <x v="1"/>
    <s v="DS90/2000 del MINSEGPRES"/>
    <s v="Talcahuano"/>
    <s v="Concepción"/>
    <x v="0"/>
    <m/>
    <m/>
    <m/>
    <s v="Sin Información"/>
    <s v="Mar"/>
    <x v="8"/>
  </r>
  <r>
    <s v="ESSBIO S.A."/>
    <m/>
    <n v="244880"/>
    <s v="ELIMINACIÓN DE DESPERDICIOS Y AGUAS RESIDUALES, SANEAMIENTO Y ACTIVIDADES SIMILARES"/>
    <x v="10"/>
    <s v="3465-96579330-8110-212"/>
    <s v="Arsénico"/>
    <n v="0"/>
    <x v="1"/>
    <s v="DS90/2000 del MINSEGPRES"/>
    <s v="Talcahuano"/>
    <s v="Concepción"/>
    <x v="0"/>
    <m/>
    <m/>
    <m/>
    <s v="Sin Información"/>
    <s v="Mar"/>
    <x v="8"/>
  </r>
  <r>
    <s v="ESSBIO S.A."/>
    <m/>
    <n v="244880"/>
    <s v="ELIMINACIÓN DE DESPERDICIOS Y AGUAS RESIDUALES, SANEAMIENTO Y ACTIVIDADES SIMILARES"/>
    <x v="10"/>
    <s v="3465-96579330-8110-212"/>
    <s v="Cadmio"/>
    <n v="2.9765779999999999E-2"/>
    <x v="1"/>
    <s v="DS90/2000 del MINSEGPRES"/>
    <s v="Talcahuano"/>
    <s v="Concepción"/>
    <x v="0"/>
    <m/>
    <m/>
    <m/>
    <s v="Sin Información"/>
    <s v="Mar"/>
    <x v="8"/>
  </r>
  <r>
    <s v="ESSBIO S.A."/>
    <m/>
    <n v="244880"/>
    <s v="ELIMINACIÓN DE DESPERDICIOS Y AGUAS RESIDUALES, SANEAMIENTO Y ACTIVIDADES SIMILARES"/>
    <x v="10"/>
    <s v="3465-96579330-8110-212"/>
    <s v="Cianuro"/>
    <n v="4.0011060000000001E-2"/>
    <x v="1"/>
    <s v="DS90/2000 del MINSEGPRES"/>
    <s v="Talcahuano"/>
    <s v="Concepción"/>
    <x v="0"/>
    <m/>
    <m/>
    <m/>
    <s v="Sin Información"/>
    <s v="Mar"/>
    <x v="14"/>
  </r>
  <r>
    <s v="ESSBIO S.A."/>
    <m/>
    <n v="244880"/>
    <s v="ELIMINACIÓN DE DESPERDICIOS Y AGUAS RESIDUALES, SANEAMIENTO Y ACTIVIDADES SIMILARES"/>
    <x v="10"/>
    <s v="3465-96579330-8110-212"/>
    <s v="Cobre"/>
    <n v="7.9537090000000005E-2"/>
    <x v="1"/>
    <s v="DS90/2000 del MINSEGPRES"/>
    <s v="Talcahuano"/>
    <s v="Concepción"/>
    <x v="0"/>
    <m/>
    <m/>
    <m/>
    <s v="Sin Información"/>
    <s v="Mar"/>
    <x v="8"/>
  </r>
  <r>
    <s v="ESSBIO S.A."/>
    <m/>
    <n v="244880"/>
    <s v="ELIMINACIÓN DE DESPERDICIOS Y AGUAS RESIDUALES, SANEAMIENTO Y ACTIVIDADES SIMILARES"/>
    <x v="10"/>
    <s v="3465-96579330-8110-212"/>
    <s v="Cromo hexavalente"/>
    <n v="6.0016590000000002E-2"/>
    <x v="1"/>
    <s v="DS90/2000 del MINSEGPRES"/>
    <s v="Talcahuano"/>
    <s v="Concepción"/>
    <x v="0"/>
    <m/>
    <m/>
    <m/>
    <s v="Sin Información"/>
    <s v="Mar"/>
    <x v="8"/>
  </r>
  <r>
    <s v="ESSBIO S.A."/>
    <m/>
    <n v="244880"/>
    <s v="ELIMINACIÓN DE DESPERDICIOS Y AGUAS RESIDUALES, SANEAMIENTO Y ACTIVIDADES SIMILARES"/>
    <x v="10"/>
    <s v="3465-96579330-8110-212"/>
    <s v="Cromo Total"/>
    <n v="0.10002765"/>
    <x v="1"/>
    <s v="DS90/2000 del MINSEGPRES"/>
    <s v="Talcahuano"/>
    <s v="Concepción"/>
    <x v="0"/>
    <m/>
    <m/>
    <m/>
    <s v="Sin Información"/>
    <s v="Mar"/>
    <x v="8"/>
  </r>
  <r>
    <s v="ESSBIO S.A."/>
    <m/>
    <n v="244880"/>
    <s v="ELIMINACIÓN DE DESPERDICIOS Y AGUAS RESIDUALES, SANEAMIENTO Y ACTIVIDADES SIMILARES"/>
    <x v="10"/>
    <s v="3465-96579330-8110-212"/>
    <s v="Estaño"/>
    <n v="6.0016590000000002E-2"/>
    <x v="1"/>
    <s v="DS90/2000 del MINSEGPRES"/>
    <s v="Talcahuano"/>
    <s v="Concepción"/>
    <x v="0"/>
    <m/>
    <m/>
    <m/>
    <s v="Sin Información"/>
    <s v="Mar"/>
    <x v="8"/>
  </r>
  <r>
    <s v="ESSBIO S.A."/>
    <m/>
    <n v="244880"/>
    <s v="ELIMINACIÓN DE DESPERDICIOS Y AGUAS RESIDUALES, SANEAMIENTO Y ACTIVIDADES SIMILARES"/>
    <x v="10"/>
    <s v="3465-96579330-8110-212"/>
    <s v="Fluoruros"/>
    <n v="0.40011059999999998"/>
    <x v="1"/>
    <s v="DS90/2000 del MINSEGPRES"/>
    <s v="Talcahuano"/>
    <s v="Concepción"/>
    <x v="0"/>
    <m/>
    <m/>
    <m/>
    <s v="Sin Información"/>
    <s v="Mar"/>
    <x v="6"/>
  </r>
  <r>
    <s v="ESSBIO S.A."/>
    <m/>
    <n v="244880"/>
    <s v="ELIMINACIÓN DE DESPERDICIOS Y AGUAS RESIDUALES, SANEAMIENTO Y ACTIVIDADES SIMILARES"/>
    <x v="10"/>
    <s v="3465-96579330-8110-212"/>
    <s v="Hidrocarburos fijos"/>
    <n v="58.155565299999999"/>
    <x v="1"/>
    <s v="DS90/2000 del MINSEGPRES"/>
    <s v="Talcahuano"/>
    <s v="Concepción"/>
    <x v="0"/>
    <m/>
    <m/>
    <m/>
    <s v="Sin Información"/>
    <s v="Mar"/>
    <x v="4"/>
  </r>
  <r>
    <s v="ESSBIO S.A."/>
    <m/>
    <n v="244880"/>
    <s v="ELIMINACIÓN DE DESPERDICIOS Y AGUAS RESIDUALES, SANEAMIENTO Y ACTIVIDADES SIMILARES"/>
    <x v="10"/>
    <s v="3465-96579330-8110-212"/>
    <s v="Hidrocarburos totales"/>
    <n v="58.155565299999999"/>
    <x v="1"/>
    <s v="DS90/2000 del MINSEGPRES"/>
    <s v="Talcahuano"/>
    <s v="Concepción"/>
    <x v="0"/>
    <m/>
    <m/>
    <m/>
    <s v="Sin Información"/>
    <s v="Mar"/>
    <x v="4"/>
  </r>
  <r>
    <s v="ESSBIO S.A."/>
    <m/>
    <n v="244880"/>
    <s v="ELIMINACIÓN DE DESPERDICIOS Y AGUAS RESIDUALES, SANEAMIENTO Y ACTIVIDADES SIMILARES"/>
    <x v="10"/>
    <s v="3465-96579330-8110-212"/>
    <s v="Hidrocarburos volátiles"/>
    <n v="2.2798902000000001"/>
    <x v="1"/>
    <s v="DS90/2000 del MINSEGPRES"/>
    <s v="Talcahuano"/>
    <s v="Concepción"/>
    <x v="0"/>
    <m/>
    <m/>
    <m/>
    <s v="Sin Información"/>
    <s v="Mar"/>
    <x v="4"/>
  </r>
  <r>
    <s v="ESSBIO S.A."/>
    <m/>
    <n v="244880"/>
    <s v="ELIMINACIÓN DE DESPERDICIOS Y AGUAS RESIDUALES, SANEAMIENTO Y ACTIVIDADES SIMILARES"/>
    <x v="10"/>
    <s v="3465-96579330-8110-212"/>
    <s v="Índice de fenol"/>
    <n v="0.20545028000000001"/>
    <x v="1"/>
    <s v="DS90/2000 del MINSEGPRES"/>
    <s v="Talcahuano"/>
    <s v="Concepción"/>
    <x v="0"/>
    <m/>
    <m/>
    <m/>
    <s v="Sin Información"/>
    <s v="Mar"/>
    <x v="12"/>
  </r>
  <r>
    <s v="ESSBIO S.A."/>
    <m/>
    <n v="244880"/>
    <s v="ELIMINACIÓN DE DESPERDICIOS Y AGUAS RESIDUALES, SANEAMIENTO Y ACTIVIDADES SIMILARES"/>
    <x v="10"/>
    <s v="3465-96579330-8110-212"/>
    <s v="Mercurio"/>
    <n v="0"/>
    <x v="1"/>
    <s v="DS90/2000 del MINSEGPRES"/>
    <s v="Talcahuano"/>
    <s v="Concepción"/>
    <x v="0"/>
    <m/>
    <m/>
    <m/>
    <s v="Sin Información"/>
    <s v="Mar"/>
    <x v="8"/>
  </r>
  <r>
    <s v="ESSBIO S.A."/>
    <m/>
    <n v="244880"/>
    <s v="ELIMINACIÓN DE DESPERDICIOS Y AGUAS RESIDUALES, SANEAMIENTO Y ACTIVIDADES SIMILARES"/>
    <x v="10"/>
    <s v="3465-96579330-8110-212"/>
    <s v="Molibdeno"/>
    <n v="4.0011060000000001E-2"/>
    <x v="1"/>
    <s v="DS90/2000 del MINSEGPRES"/>
    <s v="Talcahuano"/>
    <s v="Concepción"/>
    <x v="0"/>
    <m/>
    <m/>
    <m/>
    <s v="Sin Información"/>
    <s v="Mar"/>
    <x v="8"/>
  </r>
  <r>
    <s v="ESSBIO S.A."/>
    <m/>
    <n v="244880"/>
    <s v="ELIMINACIÓN DE DESPERDICIOS Y AGUAS RESIDUALES, SANEAMIENTO Y ACTIVIDADES SIMILARES"/>
    <x v="10"/>
    <s v="3465-96579330-8110-212"/>
    <s v="Níquel"/>
    <n v="0.10002765"/>
    <x v="1"/>
    <s v="DS90/2000 del MINSEGPRES"/>
    <s v="Talcahuano"/>
    <s v="Concepción"/>
    <x v="0"/>
    <m/>
    <m/>
    <m/>
    <s v="Sin Información"/>
    <s v="Mar"/>
    <x v="8"/>
  </r>
  <r>
    <s v="ESSBIO S.A."/>
    <m/>
    <n v="244880"/>
    <s v="ELIMINACIÓN DE DESPERDICIOS Y AGUAS RESIDUALES, SANEAMIENTO Y ACTIVIDADES SIMILARES"/>
    <x v="10"/>
    <s v="3465-96579330-8110-212"/>
    <s v="Nitrógeno Total Kjeldahl"/>
    <n v="832.40745279999999"/>
    <x v="1"/>
    <s v="DS90/2000 del MINSEGPRES"/>
    <s v="Talcahuano"/>
    <s v="Concepción"/>
    <x v="0"/>
    <m/>
    <m/>
    <m/>
    <s v="Sin Información"/>
    <s v="Mar"/>
    <x v="5"/>
  </r>
  <r>
    <s v="ESSBIO S.A."/>
    <m/>
    <n v="244880"/>
    <s v="ELIMINACIÓN DE DESPERDICIOS Y AGUAS RESIDUALES, SANEAMIENTO Y ACTIVIDADES SIMILARES"/>
    <x v="10"/>
    <s v="3465-96579330-8110-212"/>
    <s v="Plomo"/>
    <n v="6.0016590000000002E-2"/>
    <x v="1"/>
    <s v="DS90/2000 del MINSEGPRES"/>
    <s v="Talcahuano"/>
    <s v="Concepción"/>
    <x v="0"/>
    <m/>
    <m/>
    <m/>
    <s v="Sin Información"/>
    <s v="Mar"/>
    <x v="8"/>
  </r>
  <r>
    <s v="ESSBIO S.A."/>
    <s v="ESSBIO PTAS SAN PEDRO"/>
    <n v="244881"/>
    <s v="ELIMINACIÓN DE DESPERDICIOS Y AGUAS RESIDUALES, SANEAMIENTO Y ACTIVIDADES SIMILARES"/>
    <x v="10"/>
    <s v="3821-96579330-8108-440"/>
    <s v="Aceites y grasas"/>
    <n v="121.70406115"/>
    <x v="1"/>
    <s v="DS90/2000 del MINSEGPRES"/>
    <s v="San Pedro de la Paz"/>
    <s v="Concepción"/>
    <x v="0"/>
    <m/>
    <m/>
    <m/>
    <s v="Sin Información"/>
    <s v="Mar"/>
    <x v="3"/>
  </r>
  <r>
    <s v="ESSBIO S.A."/>
    <s v="ESSBIO PTAS SAN PEDRO"/>
    <n v="244881"/>
    <s v="ELIMINACIÓN DE DESPERDICIOS Y AGUAS RESIDUALES, SANEAMIENTO Y ACTIVIDADES SIMILARES"/>
    <x v="10"/>
    <s v="3821-96579330-8108-440"/>
    <s v="Aluminio"/>
    <n v="1.6820755000000001"/>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Arsénico"/>
    <n v="0"/>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Cadmio"/>
    <n v="1.8223300000000001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Cianuro"/>
    <n v="3.6446600000000003E-2"/>
    <x v="1"/>
    <s v="DS90/2000 del MINSEGPRES"/>
    <s v="San Pedro de la Paz"/>
    <s v="Concepción"/>
    <x v="0"/>
    <m/>
    <m/>
    <m/>
    <s v="Sin Información"/>
    <s v="Mar"/>
    <x v="14"/>
  </r>
  <r>
    <s v="ESSBIO S.A."/>
    <s v="ESSBIO PTAS SAN PEDRO"/>
    <n v="244881"/>
    <s v="ELIMINACIÓN DE DESPERDICIOS Y AGUAS RESIDUALES, SANEAMIENTO Y ACTIVIDADES SIMILARES"/>
    <x v="10"/>
    <s v="3821-96579330-8108-440"/>
    <s v="Cobre"/>
    <n v="5.46699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Cromo hexavalente"/>
    <n v="5.46699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Cromo Total"/>
    <n v="9.1116500000000003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Estaño"/>
    <n v="5.46699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Fluoruros"/>
    <n v="0.36446600000000001"/>
    <x v="1"/>
    <s v="DS90/2000 del MINSEGPRES"/>
    <s v="San Pedro de la Paz"/>
    <s v="Concepción"/>
    <x v="0"/>
    <m/>
    <m/>
    <m/>
    <s v="Sin Información"/>
    <s v="Mar"/>
    <x v="6"/>
  </r>
  <r>
    <s v="ESSBIO S.A."/>
    <s v="ESSBIO PTAS SAN PEDRO"/>
    <n v="244881"/>
    <s v="ELIMINACIÓN DE DESPERDICIOS Y AGUAS RESIDUALES, SANEAMIENTO Y ACTIVIDADES SIMILARES"/>
    <x v="10"/>
    <s v="3821-96579330-8108-440"/>
    <s v="Fósforo Total"/>
    <n v="35.496028299999999"/>
    <x v="1"/>
    <s v="DS90/2000 del MINSEGPRES"/>
    <s v="San Pedro de la Paz"/>
    <s v="Concepción"/>
    <x v="0"/>
    <m/>
    <m/>
    <m/>
    <s v="Sin Información"/>
    <s v="Mar"/>
    <x v="5"/>
  </r>
  <r>
    <s v="ESSBIO S.A."/>
    <s v="ESSBIO PTAS SAN PEDRO"/>
    <n v="244881"/>
    <s v="ELIMINACIÓN DE DESPERDICIOS Y AGUAS RESIDUALES, SANEAMIENTO Y ACTIVIDADES SIMILARES"/>
    <x v="10"/>
    <s v="3821-96579330-8108-440"/>
    <s v="Hidrocarburos fijos"/>
    <n v="36.024949999999997"/>
    <x v="1"/>
    <s v="DS90/2000 del MINSEGPRES"/>
    <s v="San Pedro de la Paz"/>
    <s v="Concepción"/>
    <x v="0"/>
    <m/>
    <m/>
    <m/>
    <s v="Sin Información"/>
    <s v="Mar"/>
    <x v="4"/>
  </r>
  <r>
    <s v="ESSBIO S.A."/>
    <s v="ESSBIO PTAS SAN PEDRO"/>
    <n v="244881"/>
    <s v="ELIMINACIÓN DE DESPERDICIOS Y AGUAS RESIDUALES, SANEAMIENTO Y ACTIVIDADES SIMILARES"/>
    <x v="10"/>
    <s v="3821-96579330-8108-440"/>
    <s v="Hidrocarburos totales"/>
    <n v="36.024949999999997"/>
    <x v="1"/>
    <s v="DS90/2000 del MINSEGPRES"/>
    <s v="San Pedro de la Paz"/>
    <s v="Concepción"/>
    <x v="0"/>
    <m/>
    <m/>
    <m/>
    <s v="Sin Información"/>
    <s v="Mar"/>
    <x v="4"/>
  </r>
  <r>
    <s v="ESSBIO S.A."/>
    <s v="ESSBIO PTAS SAN PEDRO"/>
    <n v="244881"/>
    <s v="ELIMINACIÓN DE DESPERDICIOS Y AGUAS RESIDUALES, SANEAMIENTO Y ACTIVIDADES SIMILARES"/>
    <x v="10"/>
    <s v="3821-96579330-8108-440"/>
    <s v="Hidrocarburos volátiles"/>
    <n v="1.440998"/>
    <x v="1"/>
    <s v="DS90/2000 del MINSEGPRES"/>
    <s v="San Pedro de la Paz"/>
    <s v="Concepción"/>
    <x v="0"/>
    <m/>
    <m/>
    <m/>
    <s v="Sin Información"/>
    <s v="Mar"/>
    <x v="4"/>
  </r>
  <r>
    <s v="ESSBIO S.A."/>
    <s v="ESSBIO PTAS SAN PEDRO"/>
    <n v="244881"/>
    <s v="ELIMINACIÓN DE DESPERDICIOS Y AGUAS RESIDUALES, SANEAMIENTO Y ACTIVIDADES SIMILARES"/>
    <x v="10"/>
    <s v="3821-96579330-8108-440"/>
    <s v="Índice de fenol"/>
    <n v="1.8223300000000001E-2"/>
    <x v="1"/>
    <s v="DS90/2000 del MINSEGPRES"/>
    <s v="San Pedro de la Paz"/>
    <s v="Concepción"/>
    <x v="0"/>
    <m/>
    <m/>
    <m/>
    <s v="Sin Información"/>
    <s v="Mar"/>
    <x v="12"/>
  </r>
  <r>
    <s v="ESSBIO S.A."/>
    <s v="ESSBIO PTAS SAN PEDRO"/>
    <n v="244881"/>
    <s v="ELIMINACIÓN DE DESPERDICIOS Y AGUAS RESIDUALES, SANEAMIENTO Y ACTIVIDADES SIMILARES"/>
    <x v="10"/>
    <s v="3821-96579330-8108-440"/>
    <s v="Mercurio"/>
    <n v="0"/>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Molibdeno"/>
    <n v="3.6446600000000003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Níquel"/>
    <n v="9.1116500000000003E-2"/>
    <x v="1"/>
    <s v="DS90/2000 del MINSEGPRES"/>
    <s v="San Pedro de la Paz"/>
    <s v="Concepción"/>
    <x v="0"/>
    <m/>
    <m/>
    <m/>
    <s v="Sin Información"/>
    <s v="Mar"/>
    <x v="8"/>
  </r>
  <r>
    <s v="ESSBIO S.A."/>
    <s v="ESSBIO PTAS SAN PEDRO"/>
    <n v="244881"/>
    <s v="ELIMINACIÓN DE DESPERDICIOS Y AGUAS RESIDUALES, SANEAMIENTO Y ACTIVIDADES SIMILARES"/>
    <x v="10"/>
    <s v="3821-96579330-8108-440"/>
    <s v="Nitrógeno Total Kjeldahl"/>
    <n v="295.22421100000003"/>
    <x v="1"/>
    <s v="DS90/2000 del MINSEGPRES"/>
    <s v="San Pedro de la Paz"/>
    <s v="Concepción"/>
    <x v="0"/>
    <m/>
    <m/>
    <m/>
    <s v="Sin Información"/>
    <s v="Mar"/>
    <x v="5"/>
  </r>
  <r>
    <s v="ESSBIO S.A."/>
    <s v="ESSBIO PTAS SAN PEDRO"/>
    <n v="244881"/>
    <s v="ELIMINACIÓN DE DESPERDICIOS Y AGUAS RESIDUALES, SANEAMIENTO Y ACTIVIDADES SIMILARES"/>
    <x v="10"/>
    <s v="3821-96579330-8108-440"/>
    <s v="Plomo"/>
    <n v="5.46699E-2"/>
    <x v="1"/>
    <s v="DS90/2000 del MINSEGPRES"/>
    <s v="San Pedro de la Paz"/>
    <s v="Concepción"/>
    <x v="0"/>
    <m/>
    <m/>
    <m/>
    <s v="Sin Información"/>
    <s v="Mar"/>
    <x v="8"/>
  </r>
  <r>
    <s v="EMPRESA DE SERVICIOS SANITARIOS DE LOS LAGOS S.A"/>
    <m/>
    <n v="244917"/>
    <s v="ELIMINACIÓN DE DESPERDICIOS Y AGUAS RESIDUALES, SANEAMIENTO Y ACTIVIDADES SIMILARES"/>
    <x v="10"/>
    <s v="19-96579800-10101-342"/>
    <s v="Aceites y grasas"/>
    <n v="1333.87461751"/>
    <x v="1"/>
    <s v="DS90/2000 del MINSEGPRES"/>
    <s v="Puerto Montt"/>
    <s v="Llanquihue"/>
    <x v="6"/>
    <m/>
    <m/>
    <m/>
    <s v="Sin Información"/>
    <s v="Mar"/>
    <x v="3"/>
  </r>
  <r>
    <s v="EMPRESA DE SERVICIOS SANITARIOS DE LOS LAGOS S.A"/>
    <m/>
    <n v="244917"/>
    <s v="ELIMINACIÓN DE DESPERDICIOS Y AGUAS RESIDUALES, SANEAMIENTO Y ACTIVIDADES SIMILARES"/>
    <x v="10"/>
    <s v="19-96579800-10101-342"/>
    <s v="Hidrocarburos totales"/>
    <n v="26.280339999999999"/>
    <x v="1"/>
    <s v="DS90/2000 del MINSEGPRES"/>
    <s v="Puerto Montt"/>
    <s v="Llanquihue"/>
    <x v="6"/>
    <m/>
    <m/>
    <m/>
    <s v="Sin Información"/>
    <s v="Mar"/>
    <x v="4"/>
  </r>
  <r>
    <s v="EMPRESA DE SERVICIOS SANITARIOS DE LOS LAGOS S.A"/>
    <m/>
    <n v="244917"/>
    <s v="ELIMINACIÓN DE DESPERDICIOS Y AGUAS RESIDUALES, SANEAMIENTO Y ACTIVIDADES SIMILARES"/>
    <x v="10"/>
    <s v="19-96579800-10101-342"/>
    <s v="Hidrocarburos volátiles"/>
    <n v="5.256068"/>
    <x v="1"/>
    <s v="DS90/2000 del MINSEGPRES"/>
    <s v="Puerto Montt"/>
    <s v="Llanquihue"/>
    <x v="6"/>
    <m/>
    <m/>
    <m/>
    <s v="Sin Información"/>
    <s v="Mar"/>
    <x v="4"/>
  </r>
  <r>
    <s v="AGUAS DEL VALLE S A"/>
    <m/>
    <n v="245035"/>
    <s v="ELIMINACIÓN DE DESPERDICIOS Y AGUAS RESIDUALES, SANEAMIENTO Y ACTIVIDADES SIMILARES"/>
    <x v="10"/>
    <s v="1-99541380-4101-250"/>
    <s v="Aceites y grasas"/>
    <n v="345.85001425000002"/>
    <x v="1"/>
    <s v="DS90/2000 del MINSEGPRES"/>
    <s v="La Serena"/>
    <s v="Elqui"/>
    <x v="7"/>
    <m/>
    <m/>
    <m/>
    <s v="Sin Información"/>
    <s v="Mar"/>
    <x v="3"/>
  </r>
  <r>
    <s v="AGUAS DEL VALLE S A"/>
    <m/>
    <n v="245035"/>
    <s v="ELIMINACIÓN DE DESPERDICIOS Y AGUAS RESIDUALES, SANEAMIENTO Y ACTIVIDADES SIMILARES"/>
    <x v="10"/>
    <s v="1-99541380-4101-250"/>
    <s v="Aluminio"/>
    <n v="1.4650555599999999"/>
    <x v="1"/>
    <s v="DS90/2000 del MINSEGPRES"/>
    <s v="La Serena"/>
    <s v="Elqui"/>
    <x v="7"/>
    <m/>
    <m/>
    <m/>
    <s v="Sin Información"/>
    <s v="Mar"/>
    <x v="8"/>
  </r>
  <r>
    <s v="AGUAS DEL VALLE S A"/>
    <m/>
    <n v="245035"/>
    <s v="ELIMINACIÓN DE DESPERDICIOS Y AGUAS RESIDUALES, SANEAMIENTO Y ACTIVIDADES SIMILARES"/>
    <x v="10"/>
    <s v="1-99541380-4101-250"/>
    <s v="Arsénico"/>
    <n v="1.439522E-2"/>
    <x v="1"/>
    <s v="DS90/2000 del MINSEGPRES"/>
    <s v="La Serena"/>
    <s v="Elqui"/>
    <x v="7"/>
    <m/>
    <m/>
    <m/>
    <s v="Sin Información"/>
    <s v="Mar"/>
    <x v="8"/>
  </r>
  <r>
    <s v="AGUAS DEL VALLE S A"/>
    <m/>
    <n v="245035"/>
    <s v="ELIMINACIÓN DE DESPERDICIOS Y AGUAS RESIDUALES, SANEAMIENTO Y ACTIVIDADES SIMILARES"/>
    <x v="10"/>
    <s v="1-99541380-4101-250"/>
    <s v="Boro"/>
    <n v="0.97923967999999995"/>
    <x v="1"/>
    <s v="DS90/2000 del MINSEGPRES"/>
    <s v="La Serena"/>
    <s v="Elqui"/>
    <x v="7"/>
    <m/>
    <m/>
    <m/>
    <s v="Sin Información"/>
    <s v="Mar"/>
    <x v="9"/>
  </r>
  <r>
    <s v="AGUAS DEL VALLE S A"/>
    <m/>
    <n v="245035"/>
    <s v="ELIMINACIÓN DE DESPERDICIOS Y AGUAS RESIDUALES, SANEAMIENTO Y ACTIVIDADES SIMILARES"/>
    <x v="10"/>
    <s v="1-99541380-4101-250"/>
    <s v="Cadmio"/>
    <n v="1.5300619999999999E-2"/>
    <x v="1"/>
    <s v="DS90/2000 del MINSEGPRES"/>
    <s v="La Serena"/>
    <s v="Elqui"/>
    <x v="7"/>
    <m/>
    <m/>
    <m/>
    <s v="Sin Información"/>
    <s v="Mar"/>
    <x v="8"/>
  </r>
  <r>
    <s v="AGUAS DEL VALLE S A"/>
    <m/>
    <n v="245035"/>
    <s v="ELIMINACIÓN DE DESPERDICIOS Y AGUAS RESIDUALES, SANEAMIENTO Y ACTIVIDADES SIMILARES"/>
    <x v="10"/>
    <s v="1-99541380-4101-250"/>
    <s v="Cianuro"/>
    <n v="5.9391680000000002E-2"/>
    <x v="1"/>
    <s v="DS90/2000 del MINSEGPRES"/>
    <s v="La Serena"/>
    <s v="Elqui"/>
    <x v="7"/>
    <m/>
    <m/>
    <m/>
    <s v="Sin Información"/>
    <s v="Mar"/>
    <x v="14"/>
  </r>
  <r>
    <s v="AGUAS DEL VALLE S A"/>
    <m/>
    <n v="245035"/>
    <s v="ELIMINACIÓN DE DESPERDICIOS Y AGUAS RESIDUALES, SANEAMIENTO Y ACTIVIDADES SIMILARES"/>
    <x v="10"/>
    <s v="1-99541380-4101-250"/>
    <s v="Cloruros"/>
    <n v="608.96467600000005"/>
    <x v="1"/>
    <s v="DS90/2000 del MINSEGPRES"/>
    <s v="La Serena"/>
    <s v="Elqui"/>
    <x v="7"/>
    <m/>
    <m/>
    <m/>
    <s v="Sin Información"/>
    <s v="Mar"/>
    <x v="1"/>
  </r>
  <r>
    <s v="AGUAS DEL VALLE S A"/>
    <m/>
    <n v="245035"/>
    <s v="ELIMINACIÓN DE DESPERDICIOS Y AGUAS RESIDUALES, SANEAMIENTO Y ACTIVIDADES SIMILARES"/>
    <x v="10"/>
    <s v="1-99541380-4101-250"/>
    <s v="Cobre"/>
    <n v="0.13770557999999999"/>
    <x v="1"/>
    <s v="DS90/2000 del MINSEGPRES"/>
    <s v="La Serena"/>
    <s v="Elqui"/>
    <x v="7"/>
    <m/>
    <m/>
    <m/>
    <s v="Sin Información"/>
    <s v="Mar"/>
    <x v="8"/>
  </r>
  <r>
    <s v="AGUAS DEL VALLE S A"/>
    <m/>
    <n v="245035"/>
    <s v="ELIMINACIÓN DE DESPERDICIOS Y AGUAS RESIDUALES, SANEAMIENTO Y ACTIVIDADES SIMILARES"/>
    <x v="10"/>
    <s v="1-99541380-4101-250"/>
    <s v="Cromo hexavalente"/>
    <n v="8.9087520000000003E-2"/>
    <x v="1"/>
    <s v="DS90/2000 del MINSEGPRES"/>
    <s v="La Serena"/>
    <s v="Elqui"/>
    <x v="7"/>
    <m/>
    <m/>
    <m/>
    <s v="Sin Información"/>
    <s v="Mar"/>
    <x v="8"/>
  </r>
  <r>
    <s v="AGUAS DEL VALLE S A"/>
    <m/>
    <n v="245035"/>
    <s v="ELIMINACIÓN DE DESPERDICIOS Y AGUAS RESIDUALES, SANEAMIENTO Y ACTIVIDADES SIMILARES"/>
    <x v="10"/>
    <s v="1-99541380-4101-250"/>
    <s v="Cromo Total"/>
    <n v="2.879044E-2"/>
    <x v="1"/>
    <s v="DS90/2000 del MINSEGPRES"/>
    <s v="La Serena"/>
    <s v="Elqui"/>
    <x v="7"/>
    <m/>
    <m/>
    <m/>
    <s v="Sin Información"/>
    <s v="Mar"/>
    <x v="8"/>
  </r>
  <r>
    <s v="AGUAS DEL VALLE S A"/>
    <m/>
    <n v="245035"/>
    <s v="ELIMINACIÓN DE DESPERDICIOS Y AGUAS RESIDUALES, SANEAMIENTO Y ACTIVIDADES SIMILARES"/>
    <x v="10"/>
    <s v="1-99541380-4101-250"/>
    <s v="Estaño"/>
    <n v="0.21592829999999999"/>
    <x v="1"/>
    <s v="DS90/2000 del MINSEGPRES"/>
    <s v="La Serena"/>
    <s v="Elqui"/>
    <x v="7"/>
    <m/>
    <m/>
    <m/>
    <s v="Sin Información"/>
    <s v="Mar"/>
    <x v="8"/>
  </r>
  <r>
    <s v="AGUAS DEL VALLE S A"/>
    <m/>
    <n v="245035"/>
    <s v="ELIMINACIÓN DE DESPERDICIOS Y AGUAS RESIDUALES, SANEAMIENTO Y ACTIVIDADES SIMILARES"/>
    <x v="10"/>
    <s v="1-99541380-4101-250"/>
    <s v="Fluoruros"/>
    <n v="1.4847919999999999"/>
    <x v="1"/>
    <s v="DS90/2000 del MINSEGPRES"/>
    <s v="La Serena"/>
    <s v="Elqui"/>
    <x v="7"/>
    <m/>
    <m/>
    <m/>
    <s v="Sin Información"/>
    <s v="Mar"/>
    <x v="6"/>
  </r>
  <r>
    <s v="AGUAS DEL VALLE S A"/>
    <m/>
    <n v="245035"/>
    <s v="ELIMINACIÓN DE DESPERDICIOS Y AGUAS RESIDUALES, SANEAMIENTO Y ACTIVIDADES SIMILARES"/>
    <x v="10"/>
    <s v="1-99541380-4101-250"/>
    <s v="Hidrocarburos fijos"/>
    <n v="87.493696"/>
    <x v="1"/>
    <s v="DS90/2000 del MINSEGPRES"/>
    <s v="La Serena"/>
    <s v="Elqui"/>
    <x v="7"/>
    <m/>
    <m/>
    <m/>
    <s v="Sin Información"/>
    <s v="Mar"/>
    <x v="4"/>
  </r>
  <r>
    <s v="AGUAS DEL VALLE S A"/>
    <m/>
    <n v="245035"/>
    <s v="ELIMINACIÓN DE DESPERDICIOS Y AGUAS RESIDUALES, SANEAMIENTO Y ACTIVIDADES SIMILARES"/>
    <x v="10"/>
    <s v="1-99541380-4101-250"/>
    <s v="Hidrocarburos totales"/>
    <n v="87.493696"/>
    <x v="1"/>
    <s v="DS90/2000 del MINSEGPRES"/>
    <s v="La Serena"/>
    <s v="Elqui"/>
    <x v="7"/>
    <m/>
    <m/>
    <m/>
    <s v="Sin Información"/>
    <s v="Mar"/>
    <x v="4"/>
  </r>
  <r>
    <s v="AGUAS DEL VALLE S A"/>
    <m/>
    <n v="245035"/>
    <s v="ELIMINACIÓN DE DESPERDICIOS Y AGUAS RESIDUALES, SANEAMIENTO Y ACTIVIDADES SIMILARES"/>
    <x v="10"/>
    <s v="1-99541380-4101-250"/>
    <s v="Hidrocarburos volátiles"/>
    <n v="4.4406099299999999"/>
    <x v="1"/>
    <s v="DS90/2000 del MINSEGPRES"/>
    <s v="La Serena"/>
    <s v="Elqui"/>
    <x v="7"/>
    <m/>
    <m/>
    <m/>
    <s v="Sin Información"/>
    <s v="Mar"/>
    <x v="4"/>
  </r>
  <r>
    <s v="AGUAS DEL VALLE S A"/>
    <m/>
    <n v="245035"/>
    <s v="ELIMINACIÓN DE DESPERDICIOS Y AGUAS RESIDUALES, SANEAMIENTO Y ACTIVIDADES SIMILARES"/>
    <x v="10"/>
    <s v="1-99541380-4101-250"/>
    <s v="Hierro / hierro disuelto"/>
    <n v="6.1202479999999997E-2"/>
    <x v="1"/>
    <s v="DS90/2000 del MINSEGPRES"/>
    <s v="La Serena"/>
    <s v="Elqui"/>
    <x v="7"/>
    <m/>
    <m/>
    <m/>
    <s v="Sin Información"/>
    <s v="Mar"/>
    <x v="10"/>
  </r>
  <r>
    <s v="AGUAS DEL VALLE S A"/>
    <m/>
    <n v="245035"/>
    <s v="ELIMINACIÓN DE DESPERDICIOS Y AGUAS RESIDUALES, SANEAMIENTO Y ACTIVIDADES SIMILARES"/>
    <x v="10"/>
    <s v="1-99541380-4101-250"/>
    <s v="Índice de fenol"/>
    <n v="0.15300620000000001"/>
    <x v="1"/>
    <s v="DS90/2000 del MINSEGPRES"/>
    <s v="La Serena"/>
    <s v="Elqui"/>
    <x v="7"/>
    <m/>
    <m/>
    <m/>
    <s v="Sin Información"/>
    <s v="Mar"/>
    <x v="12"/>
  </r>
  <r>
    <s v="AGUAS DEL VALLE S A"/>
    <m/>
    <n v="245035"/>
    <s v="ELIMINACIÓN DE DESPERDICIOS Y AGUAS RESIDUALES, SANEAMIENTO Y ACTIVIDADES SIMILARES"/>
    <x v="10"/>
    <s v="1-99541380-4101-250"/>
    <s v="Mercurio"/>
    <n v="0"/>
    <x v="1"/>
    <s v="DS90/2000 del MINSEGPRES"/>
    <s v="La Serena"/>
    <s v="Elqui"/>
    <x v="7"/>
    <m/>
    <m/>
    <m/>
    <s v="Sin Información"/>
    <s v="Mar"/>
    <x v="8"/>
  </r>
  <r>
    <s v="AGUAS DEL VALLE S A"/>
    <m/>
    <n v="245035"/>
    <s v="ELIMINACIÓN DE DESPERDICIOS Y AGUAS RESIDUALES, SANEAMIENTO Y ACTIVIDADES SIMILARES"/>
    <x v="10"/>
    <s v="1-99541380-4101-250"/>
    <s v="Molibdeno"/>
    <n v="7.3786900000000002E-2"/>
    <x v="1"/>
    <s v="DS90/2000 del MINSEGPRES"/>
    <s v="La Serena"/>
    <s v="Elqui"/>
    <x v="7"/>
    <m/>
    <m/>
    <m/>
    <s v="Sin Información"/>
    <s v="Mar"/>
    <x v="8"/>
  </r>
  <r>
    <s v="AGUAS DEL VALLE S A"/>
    <m/>
    <n v="245035"/>
    <s v="ELIMINACIÓN DE DESPERDICIOS Y AGUAS RESIDUALES, SANEAMIENTO Y ACTIVIDADES SIMILARES"/>
    <x v="10"/>
    <s v="1-99541380-4101-250"/>
    <s v="Níquel"/>
    <n v="9.0898320000000005E-2"/>
    <x v="1"/>
    <s v="DS90/2000 del MINSEGPRES"/>
    <s v="La Serena"/>
    <s v="Elqui"/>
    <x v="7"/>
    <m/>
    <m/>
    <m/>
    <s v="Sin Información"/>
    <s v="Mar"/>
    <x v="8"/>
  </r>
  <r>
    <s v="AGUAS DEL VALLE S A"/>
    <m/>
    <n v="245035"/>
    <s v="ELIMINACIÓN DE DESPERDICIOS Y AGUAS RESIDUALES, SANEAMIENTO Y ACTIVIDADES SIMILARES"/>
    <x v="10"/>
    <s v="1-99541380-4101-250"/>
    <s v="Nitrógeno Total Kjeldahl"/>
    <n v="108.63440199999999"/>
    <x v="1"/>
    <s v="DS90/2000 del MINSEGPRES"/>
    <s v="La Serena"/>
    <s v="Elqui"/>
    <x v="7"/>
    <m/>
    <m/>
    <m/>
    <s v="Sin Información"/>
    <s v="Mar"/>
    <x v="5"/>
  </r>
  <r>
    <s v="AGUAS DEL VALLE S A"/>
    <m/>
    <n v="245035"/>
    <s v="ELIMINACIÓN DE DESPERDICIOS Y AGUAS RESIDUALES, SANEAMIENTO Y ACTIVIDADES SIMILARES"/>
    <x v="10"/>
    <s v="1-99541380-4101-250"/>
    <s v="Pentaclorofenol / PCP"/>
    <n v="1.530062"/>
    <x v="1"/>
    <s v="DS90/2000 del MINSEGPRES"/>
    <s v="La Serena"/>
    <s v="Elqui"/>
    <x v="7"/>
    <m/>
    <m/>
    <m/>
    <s v="Sin Información"/>
    <s v="Mar"/>
    <x v="15"/>
  </r>
  <r>
    <s v="AGUAS DEL VALLE S A"/>
    <m/>
    <n v="245035"/>
    <s v="ELIMINACIÓN DE DESPERDICIOS Y AGUAS RESIDUALES, SANEAMIENTO Y ACTIVIDADES SIMILARES"/>
    <x v="10"/>
    <s v="1-99541380-4101-250"/>
    <s v="Plomo"/>
    <n v="7.4692300000000003E-2"/>
    <x v="1"/>
    <s v="DS90/2000 del MINSEGPRES"/>
    <s v="La Serena"/>
    <s v="Elqui"/>
    <x v="7"/>
    <m/>
    <m/>
    <m/>
    <s v="Sin Información"/>
    <s v="Mar"/>
    <x v="8"/>
  </r>
  <r>
    <s v="AGUAS DEL VALLE S A"/>
    <m/>
    <n v="245039"/>
    <s v="ELIMINACIÓN DE DESPERDICIOS Y AGUAS RESIDUALES, SANEAMIENTO Y ACTIVIDADES SIMILARES"/>
    <x v="10"/>
    <s v="2-99541380-4102-152"/>
    <s v="Aceites y grasas"/>
    <n v="386.787112213"/>
    <x v="1"/>
    <s v="DS90/2000 del MINSEGPRES"/>
    <s v="Coquimbo"/>
    <s v="Elqui"/>
    <x v="7"/>
    <m/>
    <m/>
    <m/>
    <s v="Sin Información"/>
    <s v="Mar"/>
    <x v="3"/>
  </r>
  <r>
    <s v="AGUAS DEL VALLE S A"/>
    <m/>
    <n v="245039"/>
    <s v="ELIMINACIÓN DE DESPERDICIOS Y AGUAS RESIDUALES, SANEAMIENTO Y ACTIVIDADES SIMILARES"/>
    <x v="10"/>
    <s v="2-99541380-4102-152"/>
    <s v="Aluminio"/>
    <n v="1.76300082"/>
    <x v="1"/>
    <s v="DS90/2000 del MINSEGPRES"/>
    <s v="Coquimbo"/>
    <s v="Elqui"/>
    <x v="7"/>
    <m/>
    <m/>
    <m/>
    <s v="Sin Información"/>
    <s v="Mar"/>
    <x v="8"/>
  </r>
  <r>
    <s v="AGUAS DEL VALLE S A"/>
    <m/>
    <n v="245039"/>
    <s v="ELIMINACIÓN DE DESPERDICIOS Y AGUAS RESIDUALES, SANEAMIENTO Y ACTIVIDADES SIMILARES"/>
    <x v="10"/>
    <s v="2-99541380-4102-152"/>
    <s v="Arsénico"/>
    <n v="3.0488990000000001E-2"/>
    <x v="1"/>
    <s v="DS90/2000 del MINSEGPRES"/>
    <s v="Coquimbo"/>
    <s v="Elqui"/>
    <x v="7"/>
    <m/>
    <m/>
    <m/>
    <s v="Sin Información"/>
    <s v="Mar"/>
    <x v="8"/>
  </r>
  <r>
    <s v="AGUAS DEL VALLE S A"/>
    <m/>
    <n v="245039"/>
    <s v="ELIMINACIÓN DE DESPERDICIOS Y AGUAS RESIDUALES, SANEAMIENTO Y ACTIVIDADES SIMILARES"/>
    <x v="10"/>
    <s v="2-99541380-4102-152"/>
    <s v="Boro"/>
    <n v="1.1805280199999999"/>
    <x v="1"/>
    <s v="DS90/2000 del MINSEGPRES"/>
    <s v="Coquimbo"/>
    <s v="Elqui"/>
    <x v="7"/>
    <m/>
    <m/>
    <m/>
    <s v="Sin Información"/>
    <s v="Mar"/>
    <x v="9"/>
  </r>
  <r>
    <s v="AGUAS DEL VALLE S A"/>
    <m/>
    <n v="245039"/>
    <s v="ELIMINACIÓN DE DESPERDICIOS Y AGUAS RESIDUALES, SANEAMIENTO Y ACTIVIDADES SIMILARES"/>
    <x v="10"/>
    <s v="2-99541380-4102-152"/>
    <s v="Cadmio"/>
    <n v="1.4574419999999999E-2"/>
    <x v="1"/>
    <s v="DS90/2000 del MINSEGPRES"/>
    <s v="Coquimbo"/>
    <s v="Elqui"/>
    <x v="7"/>
    <m/>
    <m/>
    <m/>
    <s v="Sin Información"/>
    <s v="Mar"/>
    <x v="8"/>
  </r>
  <r>
    <s v="AGUAS DEL VALLE S A"/>
    <m/>
    <n v="245039"/>
    <s v="ELIMINACIÓN DE DESPERDICIOS Y AGUAS RESIDUALES, SANEAMIENTO Y ACTIVIDADES SIMILARES"/>
    <x v="10"/>
    <s v="2-99541380-4102-152"/>
    <s v="Cianuro"/>
    <n v="6.0977980000000001E-2"/>
    <x v="1"/>
    <s v="DS90/2000 del MINSEGPRES"/>
    <s v="Coquimbo"/>
    <s v="Elqui"/>
    <x v="7"/>
    <m/>
    <m/>
    <m/>
    <s v="Sin Información"/>
    <s v="Mar"/>
    <x v="14"/>
  </r>
  <r>
    <s v="AGUAS DEL VALLE S A"/>
    <m/>
    <n v="245039"/>
    <s v="ELIMINACIÓN DE DESPERDICIOS Y AGUAS RESIDUALES, SANEAMIENTO Y ACTIVIDADES SIMILARES"/>
    <x v="10"/>
    <s v="2-99541380-4102-152"/>
    <s v="Cloruros"/>
    <n v="2710.8421199999998"/>
    <x v="1"/>
    <s v="DS90/2000 del MINSEGPRES"/>
    <s v="Coquimbo"/>
    <s v="Elqui"/>
    <x v="7"/>
    <m/>
    <m/>
    <m/>
    <s v="Sin Información"/>
    <s v="Mar"/>
    <x v="1"/>
  </r>
  <r>
    <s v="AGUAS DEL VALLE S A"/>
    <m/>
    <n v="245039"/>
    <s v="ELIMINACIÓN DE DESPERDICIOS Y AGUAS RESIDUALES, SANEAMIENTO Y ACTIVIDADES SIMILARES"/>
    <x v="10"/>
    <s v="2-99541380-4102-152"/>
    <s v="Cobre"/>
    <n v="2.9148839999999999E-2"/>
    <x v="1"/>
    <s v="DS90/2000 del MINSEGPRES"/>
    <s v="Coquimbo"/>
    <s v="Elqui"/>
    <x v="7"/>
    <m/>
    <m/>
    <m/>
    <s v="Sin Información"/>
    <s v="Mar"/>
    <x v="8"/>
  </r>
  <r>
    <s v="AGUAS DEL VALLE S A"/>
    <m/>
    <n v="245039"/>
    <s v="ELIMINACIÓN DE DESPERDICIOS Y AGUAS RESIDUALES, SANEAMIENTO Y ACTIVIDADES SIMILARES"/>
    <x v="10"/>
    <s v="2-99541380-4102-152"/>
    <s v="Cromo hexavalente"/>
    <n v="9.1466969999999995E-2"/>
    <x v="1"/>
    <s v="DS90/2000 del MINSEGPRES"/>
    <s v="Coquimbo"/>
    <s v="Elqui"/>
    <x v="7"/>
    <m/>
    <m/>
    <m/>
    <s v="Sin Información"/>
    <s v="Mar"/>
    <x v="8"/>
  </r>
  <r>
    <s v="AGUAS DEL VALLE S A"/>
    <m/>
    <n v="245039"/>
    <s v="ELIMINACIÓN DE DESPERDICIOS Y AGUAS RESIDUALES, SANEAMIENTO Y ACTIVIDADES SIMILARES"/>
    <x v="10"/>
    <s v="2-99541380-4102-152"/>
    <s v="Cromo Total"/>
    <n v="3.1829139999999999E-2"/>
    <x v="1"/>
    <s v="DS90/2000 del MINSEGPRES"/>
    <s v="Coquimbo"/>
    <s v="Elqui"/>
    <x v="7"/>
    <m/>
    <m/>
    <m/>
    <s v="Sin Información"/>
    <s v="Mar"/>
    <x v="8"/>
  </r>
  <r>
    <s v="AGUAS DEL VALLE S A"/>
    <m/>
    <n v="245039"/>
    <s v="ELIMINACIÓN DE DESPERDICIOS Y AGUAS RESIDUALES, SANEAMIENTO Y ACTIVIDADES SIMILARES"/>
    <x v="10"/>
    <s v="2-99541380-4102-152"/>
    <s v="Estaño"/>
    <n v="0.23871855"/>
    <x v="1"/>
    <s v="DS90/2000 del MINSEGPRES"/>
    <s v="Coquimbo"/>
    <s v="Elqui"/>
    <x v="7"/>
    <m/>
    <m/>
    <m/>
    <s v="Sin Información"/>
    <s v="Mar"/>
    <x v="8"/>
  </r>
  <r>
    <s v="AGUAS DEL VALLE S A"/>
    <m/>
    <n v="245039"/>
    <s v="ELIMINACIÓN DE DESPERDICIOS Y AGUAS RESIDUALES, SANEAMIENTO Y ACTIVIDADES SIMILARES"/>
    <x v="10"/>
    <s v="2-99541380-4102-152"/>
    <s v="Fluoruros"/>
    <n v="1.5244495"/>
    <x v="1"/>
    <s v="DS90/2000 del MINSEGPRES"/>
    <s v="Coquimbo"/>
    <s v="Elqui"/>
    <x v="7"/>
    <m/>
    <m/>
    <m/>
    <s v="Sin Información"/>
    <s v="Mar"/>
    <x v="6"/>
  </r>
  <r>
    <s v="AGUAS DEL VALLE S A"/>
    <m/>
    <n v="245039"/>
    <s v="ELIMINACIÓN DE DESPERDICIOS Y AGUAS RESIDUALES, SANEAMIENTO Y ACTIVIDADES SIMILARES"/>
    <x v="10"/>
    <s v="2-99541380-4102-152"/>
    <s v="Hidrocarburos fijos"/>
    <n v="86.526462749999993"/>
    <x v="1"/>
    <s v="DS90/2000 del MINSEGPRES"/>
    <s v="Coquimbo"/>
    <s v="Elqui"/>
    <x v="7"/>
    <m/>
    <m/>
    <m/>
    <s v="Sin Información"/>
    <s v="Mar"/>
    <x v="4"/>
  </r>
  <r>
    <s v="AGUAS DEL VALLE S A"/>
    <m/>
    <n v="245039"/>
    <s v="ELIMINACIÓN DE DESPERDICIOS Y AGUAS RESIDUALES, SANEAMIENTO Y ACTIVIDADES SIMILARES"/>
    <x v="10"/>
    <s v="2-99541380-4102-152"/>
    <s v="Hidrocarburos totales"/>
    <n v="86.526462749999993"/>
    <x v="1"/>
    <s v="DS90/2000 del MINSEGPRES"/>
    <s v="Coquimbo"/>
    <s v="Elqui"/>
    <x v="7"/>
    <m/>
    <m/>
    <m/>
    <s v="Sin Información"/>
    <s v="Mar"/>
    <x v="4"/>
  </r>
  <r>
    <s v="AGUAS DEL VALLE S A"/>
    <m/>
    <n v="245039"/>
    <s v="ELIMINACIÓN DE DESPERDICIOS Y AGUAS RESIDUALES, SANEAMIENTO Y ACTIVIDADES SIMILARES"/>
    <x v="10"/>
    <s v="2-99541380-4102-152"/>
    <s v="Hidrocarburos volátiles"/>
    <n v="3.57550151"/>
    <x v="1"/>
    <s v="DS90/2000 del MINSEGPRES"/>
    <s v="Coquimbo"/>
    <s v="Elqui"/>
    <x v="7"/>
    <m/>
    <m/>
    <m/>
    <s v="Sin Información"/>
    <s v="Mar"/>
    <x v="4"/>
  </r>
  <r>
    <s v="AGUAS DEL VALLE S A"/>
    <m/>
    <n v="245039"/>
    <s v="ELIMINACIÓN DE DESPERDICIOS Y AGUAS RESIDUALES, SANEAMIENTO Y ACTIVIDADES SIMILARES"/>
    <x v="10"/>
    <s v="2-99541380-4102-152"/>
    <s v="Hierro / hierro disuelto"/>
    <n v="1.4574419999999999E-2"/>
    <x v="1"/>
    <s v="DS90/2000 del MINSEGPRES"/>
    <s v="Coquimbo"/>
    <s v="Elqui"/>
    <x v="7"/>
    <m/>
    <m/>
    <m/>
    <s v="Sin Información"/>
    <s v="Mar"/>
    <x v="10"/>
  </r>
  <r>
    <s v="AGUAS DEL VALLE S A"/>
    <m/>
    <n v="245039"/>
    <s v="ELIMINACIÓN DE DESPERDICIOS Y AGUAS RESIDUALES, SANEAMIENTO Y ACTIVIDADES SIMILARES"/>
    <x v="10"/>
    <s v="2-99541380-4102-152"/>
    <s v="Índice de fenol"/>
    <n v="2.4938310399999999"/>
    <x v="1"/>
    <s v="DS90/2000 del MINSEGPRES"/>
    <s v="Coquimbo"/>
    <s v="Elqui"/>
    <x v="7"/>
    <m/>
    <m/>
    <m/>
    <s v="Sin Información"/>
    <s v="Mar"/>
    <x v="12"/>
  </r>
  <r>
    <s v="AGUAS DEL VALLE S A"/>
    <m/>
    <n v="245039"/>
    <s v="ELIMINACIÓN DE DESPERDICIOS Y AGUAS RESIDUALES, SANEAMIENTO Y ACTIVIDADES SIMILARES"/>
    <x v="10"/>
    <s v="2-99541380-4102-152"/>
    <s v="Mercurio"/>
    <n v="0"/>
    <x v="1"/>
    <s v="DS90/2000 del MINSEGPRES"/>
    <s v="Coquimbo"/>
    <s v="Elqui"/>
    <x v="7"/>
    <m/>
    <m/>
    <m/>
    <s v="Sin Información"/>
    <s v="Mar"/>
    <x v="8"/>
  </r>
  <r>
    <s v="AGUAS DEL VALLE S A"/>
    <m/>
    <n v="245039"/>
    <s v="ELIMINACIÓN DE DESPERDICIOS Y AGUAS RESIDUALES, SANEAMIENTO Y ACTIVIDADES SIMILARES"/>
    <x v="10"/>
    <s v="2-99541380-4102-152"/>
    <s v="Molibdeno"/>
    <n v="7.6892550000000004E-2"/>
    <x v="1"/>
    <s v="DS90/2000 del MINSEGPRES"/>
    <s v="Coquimbo"/>
    <s v="Elqui"/>
    <x v="7"/>
    <m/>
    <m/>
    <m/>
    <s v="Sin Información"/>
    <s v="Mar"/>
    <x v="8"/>
  </r>
  <r>
    <s v="AGUAS DEL VALLE S A"/>
    <m/>
    <n v="245039"/>
    <s v="ELIMINACIÓN DE DESPERDICIOS Y AGUAS RESIDUALES, SANEAMIENTO Y ACTIVIDADES SIMILARES"/>
    <x v="10"/>
    <s v="2-99541380-4102-152"/>
    <s v="Níquel"/>
    <n v="0.16835952000000001"/>
    <x v="1"/>
    <s v="DS90/2000 del MINSEGPRES"/>
    <s v="Coquimbo"/>
    <s v="Elqui"/>
    <x v="7"/>
    <m/>
    <m/>
    <m/>
    <s v="Sin Información"/>
    <s v="Mar"/>
    <x v="8"/>
  </r>
  <r>
    <s v="AGUAS DEL VALLE S A"/>
    <m/>
    <n v="245039"/>
    <s v="ELIMINACIÓN DE DESPERDICIOS Y AGUAS RESIDUALES, SANEAMIENTO Y ACTIVIDADES SIMILARES"/>
    <x v="10"/>
    <s v="2-99541380-4102-152"/>
    <s v="Nitrógeno Total Kjeldahl"/>
    <n v="110.47410360000001"/>
    <x v="1"/>
    <s v="DS90/2000 del MINSEGPRES"/>
    <s v="Coquimbo"/>
    <s v="Elqui"/>
    <x v="7"/>
    <m/>
    <m/>
    <m/>
    <s v="Sin Información"/>
    <s v="Mar"/>
    <x v="5"/>
  </r>
  <r>
    <s v="AGUAS DEL VALLE S A"/>
    <m/>
    <n v="245039"/>
    <s v="ELIMINACIÓN DE DESPERDICIOS Y AGUAS RESIDUALES, SANEAMIENTO Y ACTIVIDADES SIMILARES"/>
    <x v="10"/>
    <s v="2-99541380-4102-152"/>
    <s v="Pentaclorofenol / PCP"/>
    <n v="1.4574419999999999"/>
    <x v="1"/>
    <s v="DS90/2000 del MINSEGPRES"/>
    <s v="Coquimbo"/>
    <s v="Elqui"/>
    <x v="7"/>
    <m/>
    <m/>
    <m/>
    <s v="Sin Información"/>
    <s v="Mar"/>
    <x v="15"/>
  </r>
  <r>
    <s v="AGUAS DEL VALLE S A"/>
    <m/>
    <n v="245039"/>
    <s v="ELIMINACIÓN DE DESPERDICIOS Y AGUAS RESIDUALES, SANEAMIENTO Y ACTIVIDADES SIMILARES"/>
    <x v="10"/>
    <s v="2-99541380-4102-152"/>
    <s v="Plomo"/>
    <n v="7.5552400000000006E-2"/>
    <x v="1"/>
    <s v="DS90/2000 del MINSEGPRES"/>
    <s v="Coquimbo"/>
    <s v="Elqui"/>
    <x v="7"/>
    <m/>
    <m/>
    <m/>
    <s v="Sin Información"/>
    <s v="Mar"/>
    <x v="8"/>
  </r>
  <r>
    <s v="CAMANCHACA PESCA SUR S.A."/>
    <s v="PLANTA HARINA CAMANCHACA"/>
    <n v="245556"/>
    <s v="ELABORACIÓN Y CONSERVACIÓN DE PESCADO Y PRODUCTO DE PESCADO"/>
    <x v="3"/>
    <n v="668"/>
    <s v="Aceites y grasas"/>
    <n v="4.8727359999999997E-2"/>
    <x v="1"/>
    <s v="DS90/2000 del MINSEGPRES"/>
    <s v="Talcahuano"/>
    <s v="Concepción"/>
    <x v="0"/>
    <n v="669445"/>
    <n v="5933647"/>
    <n v="18"/>
    <s v="Tabla 4"/>
    <s v="Mar"/>
    <x v="3"/>
  </r>
  <r>
    <s v="CAMANCHACA PESCA SUR S.A."/>
    <s v="PLANTA HARINA CAMANCHACA"/>
    <n v="245556"/>
    <s v="ELABORACIÓN Y CONSERVACIÓN DE PESCADO Y PRODUCTO DE PESCADO"/>
    <x v="3"/>
    <n v="668"/>
    <s v="Fósforo Total"/>
    <n v="6.3122400000000002E-3"/>
    <x v="1"/>
    <s v="DS90/2000 del MINSEGPRES"/>
    <s v="Talcahuano"/>
    <s v="Concepción"/>
    <x v="0"/>
    <n v="669445"/>
    <n v="5933647"/>
    <n v="18"/>
    <s v="Tabla 4"/>
    <s v="Mar"/>
    <x v="5"/>
  </r>
  <r>
    <s v="CAMANCHACA PESCA SUR S.A."/>
    <s v="PLANTA HARINA CAMANCHACA"/>
    <n v="245556"/>
    <s v="ELABORACIÓN Y CONSERVACIÓN DE PESCADO Y PRODUCTO DE PESCADO"/>
    <x v="3"/>
    <n v="668"/>
    <s v="Nitrógeno Total Kjeldahl"/>
    <n v="0.20816606800000001"/>
    <x v="1"/>
    <s v="DS90/2000 del MINSEGPRES"/>
    <s v="Talcahuano"/>
    <s v="Concepción"/>
    <x v="0"/>
    <n v="669445"/>
    <n v="5933647"/>
    <n v="18"/>
    <s v="Tabla 4"/>
    <s v="Mar"/>
    <x v="5"/>
  </r>
  <r>
    <s v="CAMANCHACA PESCA SUR S.A."/>
    <s v="PLANTA HARINA CAMANCHACA"/>
    <n v="245556"/>
    <s v="ELABORACIÓN Y CONSERVACIÓN DE PESCADO Y PRODUCTO DE PESCADO"/>
    <x v="3"/>
    <n v="668"/>
    <s v="Sólidos suspendidos totales"/>
    <n v="0.56210000000000004"/>
    <x v="1"/>
    <s v="DS90/2000 del MINSEGPRES"/>
    <s v="Talcahuano"/>
    <s v="Concepción"/>
    <x v="0"/>
    <n v="669445"/>
    <n v="5933647"/>
    <n v="18"/>
    <s v="Tabla 4"/>
    <s v="Mar"/>
    <x v="2"/>
  </r>
  <r>
    <s v="CAMANCHACA PESCA SUR S.A."/>
    <s v="PLANTA HARINA CAMANCHACA"/>
    <n v="245556"/>
    <s v="ELABORACIÓN Y CONSERVACIÓN DE PESCADO Y PRODUCTO DE PESCADO"/>
    <x v="3"/>
    <n v="668"/>
    <s v="Sustancias Activas de Azul de Metileno"/>
    <n v="2.6703600000000001E-4"/>
    <x v="1"/>
    <s v="DS90/2000 del MINSEGPRES"/>
    <s v="Talcahuano"/>
    <s v="Concepción"/>
    <x v="0"/>
    <n v="669445"/>
    <n v="5933647"/>
    <n v="18"/>
    <s v="Tabla 4"/>
    <s v="Mar"/>
    <x v="7"/>
  </r>
  <r>
    <s v="EMPRESA ELECTRICA VENTANAS S.A"/>
    <s v="CENTRAL TERMOELÉCTRICA NUEVA VENTANAS"/>
    <n v="309729"/>
    <s v="GENERACIÓN, CAPTACIÓN Y DISTRIBUCIÓN DE ENERGÍA ELÉCTRICA"/>
    <x v="0"/>
    <n v="82"/>
    <s v="Aceites y grasas"/>
    <n v="2930.4"/>
    <x v="1"/>
    <s v="DS90/2000 del MINSEGPRES"/>
    <s v="Puchuncaví"/>
    <s v="Valparaíso"/>
    <x v="1"/>
    <n v="267716"/>
    <n v="6373430"/>
    <n v="19"/>
    <s v="Tabla 4"/>
    <s v="Mar"/>
    <x v="3"/>
  </r>
  <r>
    <s v="EMPRESA ELECTRICA VENTANAS S.A"/>
    <s v="CENTRAL TERMOELÉCTRICA NUEVA VENTANAS"/>
    <n v="309729"/>
    <s v="GENERACIÓN, CAPTACIÓN Y DISTRIBUCIÓN DE ENERGÍA ELÉCTRICA"/>
    <x v="0"/>
    <n v="82"/>
    <s v="Arsénico"/>
    <n v="1.9008"/>
    <x v="1"/>
    <s v="DS90/2000 del MINSEGPRES"/>
    <s v="Puchuncaví"/>
    <s v="Valparaíso"/>
    <x v="1"/>
    <n v="267716"/>
    <n v="6373430"/>
    <n v="19"/>
    <s v="Tabla 4"/>
    <s v="Mar"/>
    <x v="8"/>
  </r>
  <r>
    <s v="EMPRESA ELECTRICA VENTANAS S.A"/>
    <s v="CENTRAL TERMOELÉCTRICA NUEVA VENTANAS"/>
    <n v="309729"/>
    <s v="GENERACIÓN, CAPTACIÓN Y DISTRIBUCIÓN DE ENERGÍA ELÉCTRICA"/>
    <x v="0"/>
    <n v="82"/>
    <s v="Boro"/>
    <n v="67.715999999999994"/>
    <x v="1"/>
    <s v="DS90/2000 del MINSEGPRES"/>
    <s v="Puchuncaví"/>
    <s v="Valparaíso"/>
    <x v="1"/>
    <n v="267716"/>
    <n v="6373430"/>
    <n v="19"/>
    <s v="Tabla 4"/>
    <s v="Mar"/>
    <x v="9"/>
  </r>
  <r>
    <s v="EMPRESA ELECTRICA VENTANAS S.A"/>
    <s v="CENTRAL TERMOELÉCTRICA NUEVA VENTANAS"/>
    <n v="309729"/>
    <s v="GENERACIÓN, CAPTACIÓN Y DISTRIBUCIÓN DE ENERGÍA ELÉCTRICA"/>
    <x v="0"/>
    <n v="82"/>
    <s v="Cloruros"/>
    <n v="393247.8"/>
    <x v="1"/>
    <s v="DS90/2000 del MINSEGPRES"/>
    <s v="Puchuncaví"/>
    <s v="Valparaíso"/>
    <x v="1"/>
    <n v="267716"/>
    <n v="6373430"/>
    <n v="19"/>
    <s v="Tabla 4"/>
    <s v="Mar"/>
    <x v="1"/>
  </r>
  <r>
    <s v="EMPRESA ELECTRICA VENTANAS S.A"/>
    <s v="CENTRAL TERMOELÉCTRICA NUEVA VENTANAS"/>
    <n v="309729"/>
    <s v="GENERACIÓN, CAPTACIÓN Y DISTRIBUCIÓN DE ENERGÍA ELÉCTRICA"/>
    <x v="0"/>
    <n v="82"/>
    <s v="Cobre"/>
    <n v="4.5540000000000003"/>
    <x v="1"/>
    <s v="DS90/2000 del MINSEGPRES"/>
    <s v="Puchuncaví"/>
    <s v="Valparaíso"/>
    <x v="1"/>
    <n v="267716"/>
    <n v="6373430"/>
    <n v="19"/>
    <s v="Tabla 4"/>
    <s v="Mar"/>
    <x v="8"/>
  </r>
  <r>
    <s v="EMPRESA ELECTRICA VENTANAS S.A"/>
    <s v="CENTRAL TERMOELÉCTRICA NUEVA VENTANAS"/>
    <n v="309729"/>
    <s v="GENERACIÓN, CAPTACIÓN Y DISTRIBUCIÓN DE ENERGÍA ELÉCTRICA"/>
    <x v="0"/>
    <n v="82"/>
    <s v="Cromo Total"/>
    <n v="2.1383999999999999"/>
    <x v="1"/>
    <s v="DS90/2000 del MINSEGPRES"/>
    <s v="Puchuncaví"/>
    <s v="Valparaíso"/>
    <x v="1"/>
    <n v="267716"/>
    <n v="6373430"/>
    <n v="19"/>
    <s v="Tabla 4"/>
    <s v="Mar"/>
    <x v="8"/>
  </r>
  <r>
    <s v="EMPRESA ELECTRICA VENTANAS S.A"/>
    <s v="CENTRAL TERMOELÉCTRICA NUEVA VENTANAS"/>
    <n v="309729"/>
    <s v="GENERACIÓN, CAPTACIÓN Y DISTRIBUCIÓN DE ENERGÍA ELÉCTRICA"/>
    <x v="0"/>
    <n v="82"/>
    <s v="Hierro / hierro disuelto"/>
    <n v="0.15840000000000001"/>
    <x v="1"/>
    <s v="DS90/2000 del MINSEGPRES"/>
    <s v="Puchuncaví"/>
    <s v="Valparaíso"/>
    <x v="1"/>
    <n v="267716"/>
    <n v="6373430"/>
    <n v="19"/>
    <s v="Tabla 4"/>
    <s v="Mar"/>
    <x v="10"/>
  </r>
  <r>
    <s v="EMPRESA ELECTRICA VENTANAS S.A"/>
    <s v="CENTRAL TERMOELÉCTRICA NUEVA VENTANAS"/>
    <n v="309729"/>
    <s v="GENERACIÓN, CAPTACIÓN Y DISTRIBUCIÓN DE ENERGÍA ELÉCTRICA"/>
    <x v="0"/>
    <n v="82"/>
    <s v="Selenio"/>
    <n v="1.4256"/>
    <x v="1"/>
    <s v="DS90/2000 del MINSEGPRES"/>
    <s v="Puchuncaví"/>
    <s v="Valparaíso"/>
    <x v="1"/>
    <n v="267716"/>
    <n v="6373430"/>
    <n v="19"/>
    <s v="Tabla 4"/>
    <s v="Mar"/>
    <x v="13"/>
  </r>
  <r>
    <s v="EMPRESA ELECTRICA VENTANAS S.A"/>
    <s v="CENTRAL TERMOELÉCTRICA NUEVA VENTANAS"/>
    <n v="309729"/>
    <s v="GENERACIÓN, CAPTACIÓN Y DISTRIBUCIÓN DE ENERGÍA ELÉCTRICA"/>
    <x v="0"/>
    <n v="82"/>
    <s v="Sólidos suspendidos totales"/>
    <n v="5920.2"/>
    <x v="1"/>
    <s v="DS90/2000 del MINSEGPRES"/>
    <s v="Puchuncaví"/>
    <s v="Valparaíso"/>
    <x v="1"/>
    <n v="267716"/>
    <n v="6373430"/>
    <n v="19"/>
    <s v="Tabla 4"/>
    <s v="Mar"/>
    <x v="2"/>
  </r>
  <r>
    <s v="EMPRESA ELECTRICA VENTANAS S.A"/>
    <s v="CENTRAL TERMOELÉCTRICA NUEVA VENTANAS"/>
    <n v="309729"/>
    <s v="GENERACIÓN, CAPTACIÓN Y DISTRIBUCIÓN DE ENERGÍA ELÉCTRICA"/>
    <x v="0"/>
    <n v="82"/>
    <s v="Sustancias Activas de Azul de Metileno"/>
    <n v="26.928000000000001"/>
    <x v="1"/>
    <s v="DS90/2000 del MINSEGPRES"/>
    <s v="Puchuncaví"/>
    <s v="Valparaíso"/>
    <x v="1"/>
    <n v="267716"/>
    <n v="6373430"/>
    <n v="19"/>
    <s v="Tabla 4"/>
    <s v="Mar"/>
    <x v="7"/>
  </r>
  <r>
    <s v="EMPRESA ELECTRICA VENTANAS S.A"/>
    <s v="CENTRAL TERMOELÉCTRICA NUEVA VENTANAS"/>
    <n v="309729"/>
    <s v="GENERACIÓN, CAPTACIÓN Y DISTRIBUCIÓN DE ENERGÍA ELÉCTRICA"/>
    <x v="0"/>
    <n v="82"/>
    <s v="Triclorometano"/>
    <n v="99"/>
    <x v="1"/>
    <s v="DS90/2000 del MINSEGPRES"/>
    <s v="Puchuncaví"/>
    <s v="Valparaíso"/>
    <x v="1"/>
    <n v="267716"/>
    <n v="6373430"/>
    <n v="19"/>
    <s v="Tabla 4"/>
    <s v="Mar"/>
    <x v="15"/>
  </r>
  <r>
    <s v="EMPRESA ELECTRICA VENTANAS S.A"/>
    <s v="CENTRAL TERMOELÉCTRICA NUEVA VENTANAS"/>
    <n v="309729"/>
    <s v="GENERACIÓN, CAPTACIÓN Y DISTRIBUCIÓN DE ENERGÍA ELÉCTRICA"/>
    <x v="0"/>
    <n v="82"/>
    <s v="Zinc"/>
    <n v="11.107799999999999"/>
    <x v="1"/>
    <s v="DS90/2000 del MINSEGPRES"/>
    <s v="Puchuncaví"/>
    <s v="Valparaíso"/>
    <x v="1"/>
    <n v="267716"/>
    <n v="6373430"/>
    <n v="19"/>
    <s v="Tabla 4"/>
    <s v="Mar"/>
    <x v="8"/>
  </r>
  <r>
    <s v="SURPROCESO S.A."/>
    <s v="SURPROCESO S.A."/>
    <n v="317776"/>
    <s v="EXPLOTACIÓN DE CRIADEROS DE PECES Y PRODUCTOS DEL MAR EN GENERAL (ACUICULTURA); Y SERVICIOS RELACIONADOS"/>
    <x v="3"/>
    <n v="142"/>
    <s v="Aceites y grasas"/>
    <n v="1.2227360199999999"/>
    <x v="1"/>
    <s v="DS90/2000 del MINSEGPRES"/>
    <s v="Quellón"/>
    <s v="Chiloé"/>
    <x v="6"/>
    <n v="618153"/>
    <n v="5224985"/>
    <n v="18"/>
    <s v="Tabla 5"/>
    <s v="Mar"/>
    <x v="3"/>
  </r>
  <r>
    <s v="SURPROCESO S.A."/>
    <s v="SURPROCESO S.A."/>
    <n v="317776"/>
    <s v="EXPLOTACIÓN DE CRIADEROS DE PECES Y PRODUCTOS DEL MAR EN GENERAL (ACUICULTURA); Y SERVICIOS RELACIONADOS"/>
    <x v="3"/>
    <n v="142"/>
    <s v="Aluminio"/>
    <n v="8.7677699999999997E-2"/>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Cobre"/>
    <n v="1.500026E-2"/>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Estaño"/>
    <n v="1.46927E-2"/>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Índice de fenol"/>
    <n v="5.8770800000000005E-4"/>
    <x v="1"/>
    <s v="DS90/2000 del MINSEGPRES"/>
    <s v="Quellón"/>
    <s v="Chiloé"/>
    <x v="6"/>
    <n v="618153"/>
    <n v="5224985"/>
    <n v="18"/>
    <s v="Tabla 5"/>
    <s v="Mar"/>
    <x v="12"/>
  </r>
  <r>
    <s v="SURPROCESO S.A."/>
    <s v="SURPROCESO S.A."/>
    <n v="317776"/>
    <s v="EXPLOTACIÓN DE CRIADEROS DE PECES Y PRODUCTOS DEL MAR EN GENERAL (ACUICULTURA); Y SERVICIOS RELACIONADOS"/>
    <x v="3"/>
    <n v="142"/>
    <s v="Manganeso"/>
    <n v="5.9819122000000002E-2"/>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Molibdeno"/>
    <n v="3.227312E-3"/>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Níquel"/>
    <n v="4.8911500000000004E-3"/>
    <x v="1"/>
    <s v="DS90/2000 del MINSEGPRES"/>
    <s v="Quellón"/>
    <s v="Chiloé"/>
    <x v="6"/>
    <n v="618153"/>
    <n v="5224985"/>
    <n v="18"/>
    <s v="Tabla 5"/>
    <s v="Mar"/>
    <x v="8"/>
  </r>
  <r>
    <s v="SURPROCESO S.A."/>
    <s v="SURPROCESO S.A."/>
    <n v="317776"/>
    <s v="EXPLOTACIÓN DE CRIADEROS DE PECES Y PRODUCTOS DEL MAR EN GENERAL (ACUICULTURA); Y SERVICIOS RELACIONADOS"/>
    <x v="3"/>
    <n v="142"/>
    <s v="Sólidos suspendidos totales"/>
    <n v="30.304714000000001"/>
    <x v="1"/>
    <s v="DS90/2000 del MINSEGPRES"/>
    <s v="Quellón"/>
    <s v="Chiloé"/>
    <x v="6"/>
    <n v="618153"/>
    <n v="5224985"/>
    <n v="18"/>
    <s v="Tabla 5"/>
    <s v="Mar"/>
    <x v="2"/>
  </r>
  <r>
    <s v="SURPROCESO S.A."/>
    <s v="SURPROCESO S.A."/>
    <n v="317776"/>
    <s v="EXPLOTACIÓN DE CRIADEROS DE PECES Y PRODUCTOS DEL MAR EN GENERAL (ACUICULTURA); Y SERVICIOS RELACIONADOS"/>
    <x v="3"/>
    <n v="142"/>
    <s v="Sulfuros"/>
    <n v="5.5992199999999999E-2"/>
    <x v="1"/>
    <s v="DS90/2000 del MINSEGPRES"/>
    <s v="Quellón"/>
    <s v="Chiloé"/>
    <x v="6"/>
    <n v="618153"/>
    <n v="5224985"/>
    <n v="18"/>
    <s v="Tabla 5"/>
    <s v="Mar"/>
    <x v="0"/>
  </r>
  <r>
    <s v="SURPROCESO S.A."/>
    <s v="SURPROCESO S.A."/>
    <n v="317776"/>
    <s v="EXPLOTACIÓN DE CRIADEROS DE PECES Y PRODUCTOS DEL MAR EN GENERAL (ACUICULTURA); Y SERVICIOS RELACIONADOS"/>
    <x v="3"/>
    <n v="142"/>
    <s v="Sustancias Activas de Azul de Metileno"/>
    <n v="3.3016719999999999E-2"/>
    <x v="1"/>
    <s v="DS90/2000 del MINSEGPRES"/>
    <s v="Quellón"/>
    <s v="Chiloé"/>
    <x v="6"/>
    <n v="618153"/>
    <n v="5224985"/>
    <n v="18"/>
    <s v="Tabla 5"/>
    <s v="Mar"/>
    <x v="7"/>
  </r>
  <r>
    <s v="SURPROCESO S.A."/>
    <s v="SURPROCESO S.A."/>
    <n v="317776"/>
    <s v="EXPLOTACIÓN DE CRIADEROS DE PECES Y PRODUCTOS DEL MAR EN GENERAL (ACUICULTURA); Y SERVICIOS RELACIONADOS"/>
    <x v="3"/>
    <n v="142"/>
    <s v="Zinc"/>
    <n v="3.2542641999999997E-2"/>
    <x v="1"/>
    <s v="DS90/2000 del MINSEGPRES"/>
    <s v="Quellón"/>
    <s v="Chiloé"/>
    <x v="6"/>
    <n v="618153"/>
    <n v="5224985"/>
    <n v="18"/>
    <s v="Tabla 5"/>
    <s v="Mar"/>
    <x v="8"/>
  </r>
  <r>
    <s v="PESQUERA Y CONSERVERA TAMAI LTDA"/>
    <s v="PESQUERA TAMAI LTDA"/>
    <n v="322191"/>
    <s v="ELABORACIÓN Y CONSERVACIÓN DE PESCADO Y PRODUCTO DE PESCADO"/>
    <x v="3"/>
    <n v="754"/>
    <s v="Aceites y grasas"/>
    <n v="0.85487994239999998"/>
    <x v="1"/>
    <s v="DS90/2000 del MINSEGPRES"/>
    <s v="Puerto Montt"/>
    <s v="Llanquihue"/>
    <x v="6"/>
    <n v="664071"/>
    <n v="5402166"/>
    <n v="18"/>
    <s v="Tabla 4"/>
    <s v="Mar"/>
    <x v="3"/>
  </r>
  <r>
    <s v="PESQUERA Y CONSERVERA TAMAI LTDA"/>
    <s v="PESQUERA TAMAI LTDA"/>
    <n v="322191"/>
    <s v="ELABORACIÓN Y CONSERVACIÓN DE PESCADO Y PRODUCTO DE PESCADO"/>
    <x v="3"/>
    <n v="754"/>
    <s v="Aluminio"/>
    <n v="3.029630208E-2"/>
    <x v="1"/>
    <s v="DS90/2000 del MINSEGPRES"/>
    <s v="Puerto Montt"/>
    <s v="Llanquihue"/>
    <x v="6"/>
    <n v="664071"/>
    <n v="5402166"/>
    <n v="18"/>
    <s v="Tabla 4"/>
    <s v="Mar"/>
    <x v="8"/>
  </r>
  <r>
    <s v="PESQUERA Y CONSERVERA TAMAI LTDA"/>
    <s v="PESQUERA TAMAI LTDA"/>
    <n v="322191"/>
    <s v="ELABORACIÓN Y CONSERVACIÓN DE PESCADO Y PRODUCTO DE PESCADO"/>
    <x v="3"/>
    <n v="754"/>
    <s v="Arsénico"/>
    <n v="2.7697296000000002E-4"/>
    <x v="1"/>
    <s v="DS90/2000 del MINSEGPRES"/>
    <s v="Puerto Montt"/>
    <s v="Llanquihue"/>
    <x v="6"/>
    <n v="664071"/>
    <n v="5402166"/>
    <n v="18"/>
    <s v="Tabla 4"/>
    <s v="Mar"/>
    <x v="8"/>
  </r>
  <r>
    <s v="PESQUERA Y CONSERVERA TAMAI LTDA"/>
    <s v="PESQUERA TAMAI LTDA"/>
    <n v="322191"/>
    <s v="ELABORACIÓN Y CONSERVACIÓN DE PESCADO Y PRODUCTO DE PESCADO"/>
    <x v="3"/>
    <n v="754"/>
    <s v="Cadmio"/>
    <n v="1.3263096E-4"/>
    <x v="1"/>
    <s v="DS90/2000 del MINSEGPRES"/>
    <s v="Puerto Montt"/>
    <s v="Llanquihue"/>
    <x v="6"/>
    <n v="664071"/>
    <n v="5402166"/>
    <n v="18"/>
    <s v="Tabla 4"/>
    <s v="Mar"/>
    <x v="8"/>
  </r>
  <r>
    <s v="PESQUERA Y CONSERVERA TAMAI LTDA"/>
    <s v="PESQUERA TAMAI LTDA"/>
    <n v="322191"/>
    <s v="ELABORACIÓN Y CONSERVACIÓN DE PESCADO Y PRODUCTO DE PESCADO"/>
    <x v="3"/>
    <n v="754"/>
    <s v="Cobre"/>
    <n v="2.8207502399999998E-3"/>
    <x v="1"/>
    <s v="DS90/2000 del MINSEGPRES"/>
    <s v="Puerto Montt"/>
    <s v="Llanquihue"/>
    <x v="6"/>
    <n v="664071"/>
    <n v="5402166"/>
    <n v="18"/>
    <s v="Tabla 4"/>
    <s v="Mar"/>
    <x v="8"/>
  </r>
  <r>
    <s v="PESQUERA Y CONSERVERA TAMAI LTDA"/>
    <s v="PESQUERA TAMAI LTDA"/>
    <n v="322191"/>
    <s v="ELABORACIÓN Y CONSERVACIÓN DE PESCADO Y PRODUCTO DE PESCADO"/>
    <x v="3"/>
    <n v="754"/>
    <s v="Hierro / hierro disuelto"/>
    <n v="2.7068205120000001E-2"/>
    <x v="1"/>
    <s v="DS90/2000 del MINSEGPRES"/>
    <s v="Puerto Montt"/>
    <s v="Llanquihue"/>
    <x v="6"/>
    <n v="664071"/>
    <n v="5402166"/>
    <n v="18"/>
    <s v="Tabla 4"/>
    <s v="Mar"/>
    <x v="10"/>
  </r>
  <r>
    <s v="PESQUERA Y CONSERVERA TAMAI LTDA"/>
    <s v="PESQUERA TAMAI LTDA"/>
    <n v="322191"/>
    <s v="ELABORACIÓN Y CONSERVACIÓN DE PESCADO Y PRODUCTO DE PESCADO"/>
    <x v="3"/>
    <n v="754"/>
    <s v="Índice de fenol"/>
    <n v="3.8309392E-4"/>
    <x v="1"/>
    <s v="DS90/2000 del MINSEGPRES"/>
    <s v="Puerto Montt"/>
    <s v="Llanquihue"/>
    <x v="6"/>
    <n v="664071"/>
    <n v="5402166"/>
    <n v="18"/>
    <s v="Tabla 4"/>
    <s v="Mar"/>
    <x v="12"/>
  </r>
  <r>
    <s v="PESQUERA Y CONSERVERA TAMAI LTDA"/>
    <s v="PESQUERA TAMAI LTDA"/>
    <n v="322191"/>
    <s v="ELABORACIÓN Y CONSERVACIÓN DE PESCADO Y PRODUCTO DE PESCADO"/>
    <x v="3"/>
    <n v="754"/>
    <s v="Manganeso"/>
    <n v="1.122249744E-2"/>
    <x v="1"/>
    <s v="DS90/2000 del MINSEGPRES"/>
    <s v="Puerto Montt"/>
    <s v="Llanquihue"/>
    <x v="6"/>
    <n v="664071"/>
    <n v="5402166"/>
    <n v="18"/>
    <s v="Tabla 4"/>
    <s v="Mar"/>
    <x v="8"/>
  </r>
  <r>
    <s v="PESQUERA Y CONSERVERA TAMAI LTDA"/>
    <s v="PESQUERA TAMAI LTDA"/>
    <n v="322191"/>
    <s v="ELABORACIÓN Y CONSERVACIÓN DE PESCADO Y PRODUCTO DE PESCADO"/>
    <x v="3"/>
    <n v="754"/>
    <s v="Nitrógeno Total Kjeldahl"/>
    <n v="3.353307408"/>
    <x v="1"/>
    <s v="DS90/2000 del MINSEGPRES"/>
    <s v="Puerto Montt"/>
    <s v="Llanquihue"/>
    <x v="6"/>
    <n v="664071"/>
    <n v="5402166"/>
    <n v="18"/>
    <s v="Tabla 4"/>
    <s v="Mar"/>
    <x v="5"/>
  </r>
  <r>
    <s v="PESQUERA Y CONSERVERA TAMAI LTDA"/>
    <s v="PESQUERA TAMAI LTDA"/>
    <n v="322191"/>
    <s v="ELABORACIÓN Y CONSERVACIÓN DE PESCADO Y PRODUCTO DE PESCADO"/>
    <x v="3"/>
    <n v="754"/>
    <s v="Sólidos suspendidos totales"/>
    <n v="6.3505895199999998"/>
    <x v="1"/>
    <s v="DS90/2000 del MINSEGPRES"/>
    <s v="Puerto Montt"/>
    <s v="Llanquihue"/>
    <x v="6"/>
    <n v="664071"/>
    <n v="5402166"/>
    <n v="18"/>
    <s v="Tabla 4"/>
    <s v="Mar"/>
    <x v="2"/>
  </r>
  <r>
    <s v="PESQUERA Y CONSERVERA TAMAI LTDA"/>
    <s v="PESQUERA TAMAI LTDA"/>
    <n v="322191"/>
    <s v="ELABORACIÓN Y CONSERVACIÓN DE PESCADO Y PRODUCTO DE PESCADO"/>
    <x v="3"/>
    <n v="754"/>
    <s v="Sustancias Activas de Azul de Metileno"/>
    <n v="1.9154695999999999E-2"/>
    <x v="1"/>
    <s v="DS90/2000 del MINSEGPRES"/>
    <s v="Puerto Montt"/>
    <s v="Llanquihue"/>
    <x v="6"/>
    <n v="664071"/>
    <n v="5402166"/>
    <n v="18"/>
    <s v="Tabla 4"/>
    <s v="Mar"/>
    <x v="7"/>
  </r>
  <r>
    <s v="PESQUERA Y CONSERVERA TAMAI LTDA"/>
    <s v="PESQUERA TAMAI LTDA"/>
    <n v="322191"/>
    <s v="ELABORACIÓN Y CONSERVACIÓN DE PESCADO Y PRODUCTO DE PESCADO"/>
    <x v="3"/>
    <n v="754"/>
    <s v="Zinc"/>
    <n v="1.05737808E-2"/>
    <x v="1"/>
    <s v="DS90/2000 del MINSEGPRES"/>
    <s v="Puerto Montt"/>
    <s v="Llanquihue"/>
    <x v="6"/>
    <n v="664071"/>
    <n v="5402166"/>
    <n v="18"/>
    <s v="Tabla 4"/>
    <s v="Mar"/>
    <x v="8"/>
  </r>
  <r>
    <s v="PAQUITO CHILE LIMITADA"/>
    <s v="PAQUITO CHILE LIMITADA"/>
    <n v="322405"/>
    <s v="ACTIVIDAD NO BIEN ESPECIFICADA"/>
    <x v="3"/>
    <n v="816"/>
    <s v="Aceites y grasas"/>
    <n v="0.22156419999999999"/>
    <x v="1"/>
    <s v="DS90/2000 del MINSEGPRES"/>
    <s v="Dalcahue"/>
    <s v="Chiloé"/>
    <x v="6"/>
    <n v="609431"/>
    <n v="5306038"/>
    <n v="18"/>
    <s v="Tabla 5"/>
    <s v="Mar"/>
    <x v="3"/>
  </r>
  <r>
    <s v="PAQUITO CHILE LIMITADA"/>
    <s v="PAQUITO CHILE LIMITADA"/>
    <n v="322405"/>
    <s v="ACTIVIDAD NO BIEN ESPECIFICADA"/>
    <x v="3"/>
    <n v="816"/>
    <s v="Aluminio"/>
    <n v="3.2235807999999998E-2"/>
    <x v="1"/>
    <s v="DS90/2000 del MINSEGPRES"/>
    <s v="Dalcahue"/>
    <s v="Chiloé"/>
    <x v="6"/>
    <n v="609431"/>
    <n v="5306038"/>
    <n v="18"/>
    <s v="Tabla 5"/>
    <s v="Mar"/>
    <x v="8"/>
  </r>
  <r>
    <s v="PAQUITO CHILE LIMITADA"/>
    <s v="PAQUITO CHILE LIMITADA"/>
    <n v="322405"/>
    <s v="ACTIVIDAD NO BIEN ESPECIFICADA"/>
    <x v="3"/>
    <n v="816"/>
    <s v="Cloruros"/>
    <n v="3.8663547999999999"/>
    <x v="1"/>
    <s v="DS90/2000 del MINSEGPRES"/>
    <s v="Dalcahue"/>
    <s v="Chiloé"/>
    <x v="6"/>
    <n v="609431"/>
    <n v="5306038"/>
    <n v="18"/>
    <s v="Tabla 5"/>
    <s v="Mar"/>
    <x v="1"/>
  </r>
  <r>
    <s v="PAQUITO CHILE LIMITADA"/>
    <s v="PAQUITO CHILE LIMITADA"/>
    <n v="322405"/>
    <s v="ACTIVIDAD NO BIEN ESPECIFICADA"/>
    <x v="3"/>
    <n v="816"/>
    <s v="Fluoruros"/>
    <n v="1.8582643199999999E-2"/>
    <x v="1"/>
    <s v="DS90/2000 del MINSEGPRES"/>
    <s v="Dalcahue"/>
    <s v="Chiloé"/>
    <x v="6"/>
    <n v="609431"/>
    <n v="5306038"/>
    <n v="18"/>
    <s v="Tabla 5"/>
    <s v="Mar"/>
    <x v="6"/>
  </r>
  <r>
    <s v="PAQUITO CHILE LIMITADA"/>
    <s v="PAQUITO CHILE LIMITADA"/>
    <n v="322405"/>
    <s v="ACTIVIDAD NO BIEN ESPECIFICADA"/>
    <x v="3"/>
    <n v="816"/>
    <s v="Fósforo Total"/>
    <n v="1.528164E-3"/>
    <x v="1"/>
    <s v="DS90/2000 del MINSEGPRES"/>
    <s v="Dalcahue"/>
    <s v="Chiloé"/>
    <x v="6"/>
    <n v="609431"/>
    <n v="5306038"/>
    <n v="18"/>
    <s v="Tabla 5"/>
    <s v="Mar"/>
    <x v="5"/>
  </r>
  <r>
    <s v="PAQUITO CHILE LIMITADA"/>
    <s v="PAQUITO CHILE LIMITADA"/>
    <n v="322405"/>
    <s v="ACTIVIDAD NO BIEN ESPECIFICADA"/>
    <x v="3"/>
    <n v="816"/>
    <s v="Hidrocarburos volátiles"/>
    <n v="4.4312839999999997E-3"/>
    <x v="1"/>
    <s v="DS90/2000 del MINSEGPRES"/>
    <s v="Dalcahue"/>
    <s v="Chiloé"/>
    <x v="6"/>
    <n v="609431"/>
    <n v="5306038"/>
    <n v="18"/>
    <s v="Tabla 5"/>
    <s v="Mar"/>
    <x v="4"/>
  </r>
  <r>
    <s v="PAQUITO CHILE LIMITADA"/>
    <s v="PAQUITO CHILE LIMITADA"/>
    <n v="322405"/>
    <s v="ACTIVIDAD NO BIEN ESPECIFICADA"/>
    <x v="3"/>
    <n v="816"/>
    <s v="Hierro / hierro disuelto"/>
    <n v="2.786652E-4"/>
    <x v="1"/>
    <s v="DS90/2000 del MINSEGPRES"/>
    <s v="Dalcahue"/>
    <s v="Chiloé"/>
    <x v="6"/>
    <n v="609431"/>
    <n v="5306038"/>
    <n v="18"/>
    <s v="Tabla 5"/>
    <s v="Mar"/>
    <x v="10"/>
  </r>
  <r>
    <s v="PAQUITO CHILE LIMITADA"/>
    <s v="PAQUITO CHILE LIMITADA"/>
    <n v="322405"/>
    <s v="ACTIVIDAD NO BIEN ESPECIFICADA"/>
    <x v="3"/>
    <n v="816"/>
    <s v="Manganeso"/>
    <n v="1.7965600400000001E-3"/>
    <x v="1"/>
    <s v="DS90/2000 del MINSEGPRES"/>
    <s v="Dalcahue"/>
    <s v="Chiloé"/>
    <x v="6"/>
    <n v="609431"/>
    <n v="5306038"/>
    <n v="18"/>
    <s v="Tabla 5"/>
    <s v="Mar"/>
    <x v="8"/>
  </r>
  <r>
    <s v="PAQUITO CHILE LIMITADA"/>
    <s v="PAQUITO CHILE LIMITADA"/>
    <n v="322405"/>
    <s v="ACTIVIDAD NO BIEN ESPECIFICADA"/>
    <x v="3"/>
    <n v="816"/>
    <s v="Molibdeno"/>
    <n v="5.2306803999999996E-4"/>
    <x v="1"/>
    <s v="DS90/2000 del MINSEGPRES"/>
    <s v="Dalcahue"/>
    <s v="Chiloé"/>
    <x v="6"/>
    <n v="609431"/>
    <n v="5306038"/>
    <n v="18"/>
    <s v="Tabla 5"/>
    <s v="Mar"/>
    <x v="8"/>
  </r>
  <r>
    <s v="PAQUITO CHILE LIMITADA"/>
    <s v="PAQUITO CHILE LIMITADA"/>
    <n v="322405"/>
    <s v="ACTIVIDAD NO BIEN ESPECIFICADA"/>
    <x v="3"/>
    <n v="816"/>
    <s v="Nitrógeno Total Kjeldahl"/>
    <n v="2.0425459999999999E-2"/>
    <x v="1"/>
    <s v="DS90/2000 del MINSEGPRES"/>
    <s v="Dalcahue"/>
    <s v="Chiloé"/>
    <x v="6"/>
    <n v="609431"/>
    <n v="5306038"/>
    <n v="18"/>
    <s v="Tabla 5"/>
    <s v="Mar"/>
    <x v="5"/>
  </r>
  <r>
    <s v="PAQUITO CHILE LIMITADA"/>
    <s v="PAQUITO CHILE LIMITADA"/>
    <n v="322405"/>
    <s v="ACTIVIDAD NO BIEN ESPECIFICADA"/>
    <x v="3"/>
    <n v="816"/>
    <s v="Sólidos suspendidos totales"/>
    <n v="1.953028"/>
    <x v="1"/>
    <s v="DS90/2000 del MINSEGPRES"/>
    <s v="Dalcahue"/>
    <s v="Chiloé"/>
    <x v="6"/>
    <n v="609431"/>
    <n v="5306038"/>
    <n v="18"/>
    <s v="Tabla 5"/>
    <s v="Mar"/>
    <x v="2"/>
  </r>
  <r>
    <s v="PAQUITO CHILE LIMITADA"/>
    <s v="PAQUITO CHILE LIMITADA"/>
    <n v="322405"/>
    <s v="ACTIVIDAD NO BIEN ESPECIFICADA"/>
    <x v="3"/>
    <n v="816"/>
    <s v="Sustancias Activas de Azul de Metileno"/>
    <n v="4.4312839999999997E-3"/>
    <x v="1"/>
    <s v="DS90/2000 del MINSEGPRES"/>
    <s v="Dalcahue"/>
    <s v="Chiloé"/>
    <x v="6"/>
    <n v="609431"/>
    <n v="5306038"/>
    <n v="18"/>
    <s v="Tabla 5"/>
    <s v="Mar"/>
    <x v="7"/>
  </r>
  <r>
    <s v="PAQUITO CHILE LIMITADA"/>
    <s v="PAQUITO CHILE LIMITADA"/>
    <n v="322405"/>
    <s v="ACTIVIDAD NO BIEN ESPECIFICADA"/>
    <x v="3"/>
    <n v="816"/>
    <s v="Triclorometano"/>
    <n v="1.5481400000000001E-5"/>
    <x v="1"/>
    <s v="DS90/2000 del MINSEGPRES"/>
    <s v="Dalcahue"/>
    <s v="Chiloé"/>
    <x v="6"/>
    <n v="609431"/>
    <n v="5306038"/>
    <n v="18"/>
    <s v="Tabla 5"/>
    <s v="Mar"/>
    <x v="15"/>
  </r>
  <r>
    <s v="PAQUITO CHILE LIMITADA"/>
    <s v="PAQUITO CHILE LIMITADA"/>
    <n v="322405"/>
    <s v="ACTIVIDAD NO BIEN ESPECIFICADA"/>
    <x v="3"/>
    <n v="816"/>
    <s v="Zinc"/>
    <n v="3.3455153600000002E-3"/>
    <x v="1"/>
    <s v="DS90/2000 del MINSEGPRES"/>
    <s v="Dalcahue"/>
    <s v="Chiloé"/>
    <x v="6"/>
    <n v="609431"/>
    <n v="5306038"/>
    <n v="18"/>
    <s v="Tabla 5"/>
    <s v="Mar"/>
    <x v="8"/>
  </r>
  <r>
    <s v="ESVAL S.A."/>
    <m/>
    <n v="322474"/>
    <s v="ELIMINACIÓN DE DESPERDICIOS Y AGUAS RESIDUALES, SANEAMIENTO Y ACTIVIDADES SIMILARES"/>
    <x v="10"/>
    <s v="29-89900400-5601-472"/>
    <s v="Aceites y grasas"/>
    <n v="132.38187939849999"/>
    <x v="1"/>
    <s v="DS90/2000 del MINSEGPRES"/>
    <s v="San Antonio"/>
    <s v="San Antonio"/>
    <x v="1"/>
    <m/>
    <m/>
    <m/>
    <s v="Sin Información"/>
    <s v="Mar"/>
    <x v="3"/>
  </r>
  <r>
    <s v="ESVAL S.A."/>
    <m/>
    <n v="322474"/>
    <s v="ELIMINACIÓN DE DESPERDICIOS Y AGUAS RESIDUALES, SANEAMIENTO Y ACTIVIDADES SIMILARES"/>
    <x v="10"/>
    <s v="29-89900400-5601-472"/>
    <s v="Aluminio"/>
    <n v="0.17139731259999999"/>
    <x v="1"/>
    <s v="DS90/2000 del MINSEGPRES"/>
    <s v="San Antonio"/>
    <s v="San Antonio"/>
    <x v="1"/>
    <m/>
    <m/>
    <m/>
    <s v="Sin Información"/>
    <s v="Mar"/>
    <x v="8"/>
  </r>
  <r>
    <s v="ESVAL S.A."/>
    <m/>
    <n v="322474"/>
    <s v="ELIMINACIÓN DE DESPERDICIOS Y AGUAS RESIDUALES, SANEAMIENTO Y ACTIVIDADES SIMILARES"/>
    <x v="10"/>
    <s v="29-89900400-5601-472"/>
    <s v="Arsénico"/>
    <n v="0"/>
    <x v="1"/>
    <s v="DS90/2000 del MINSEGPRES"/>
    <s v="San Antonio"/>
    <s v="San Antonio"/>
    <x v="1"/>
    <m/>
    <m/>
    <m/>
    <s v="Sin Información"/>
    <s v="Mar"/>
    <x v="8"/>
  </r>
  <r>
    <s v="ESVAL S.A."/>
    <m/>
    <n v="322474"/>
    <s v="ELIMINACIÓN DE DESPERDICIOS Y AGUAS RESIDUALES, SANEAMIENTO Y ACTIVIDADES SIMILARES"/>
    <x v="10"/>
    <s v="29-89900400-5601-472"/>
    <s v="Cadmio"/>
    <n v="4.6323598000000002E-3"/>
    <x v="1"/>
    <s v="DS90/2000 del MINSEGPRES"/>
    <s v="San Antonio"/>
    <s v="San Antonio"/>
    <x v="1"/>
    <m/>
    <m/>
    <m/>
    <s v="Sin Información"/>
    <s v="Mar"/>
    <x v="8"/>
  </r>
  <r>
    <s v="ESVAL S.A."/>
    <m/>
    <n v="322474"/>
    <s v="ELIMINACIÓN DE DESPERDICIOS Y AGUAS RESIDUALES, SANEAMIENTO Y ACTIVIDADES SIMILARES"/>
    <x v="10"/>
    <s v="29-89900400-5601-472"/>
    <s v="Cianuro"/>
    <n v="9.2647196000000005E-3"/>
    <x v="1"/>
    <s v="DS90/2000 del MINSEGPRES"/>
    <s v="San Antonio"/>
    <s v="San Antonio"/>
    <x v="1"/>
    <m/>
    <m/>
    <m/>
    <s v="Sin Información"/>
    <s v="Mar"/>
    <x v="14"/>
  </r>
  <r>
    <s v="ESVAL S.A."/>
    <m/>
    <n v="322474"/>
    <s v="ELIMINACIÓN DE DESPERDICIOS Y AGUAS RESIDUALES, SANEAMIENTO Y ACTIVIDADES SIMILARES"/>
    <x v="10"/>
    <s v="29-89900400-5601-472"/>
    <s v="Cobre"/>
    <n v="1.8529439200000001E-2"/>
    <x v="1"/>
    <s v="DS90/2000 del MINSEGPRES"/>
    <s v="San Antonio"/>
    <s v="San Antonio"/>
    <x v="1"/>
    <m/>
    <m/>
    <m/>
    <s v="Sin Información"/>
    <s v="Mar"/>
    <x v="8"/>
  </r>
  <r>
    <s v="ESVAL S.A."/>
    <m/>
    <n v="322474"/>
    <s v="ELIMINACIÓN DE DESPERDICIOS Y AGUAS RESIDUALES, SANEAMIENTO Y ACTIVIDADES SIMILARES"/>
    <x v="10"/>
    <s v="29-89900400-5601-472"/>
    <s v="Cromo hexavalente"/>
    <n v="1.38970794E-2"/>
    <x v="1"/>
    <s v="DS90/2000 del MINSEGPRES"/>
    <s v="San Antonio"/>
    <s v="San Antonio"/>
    <x v="1"/>
    <m/>
    <m/>
    <m/>
    <s v="Sin Información"/>
    <s v="Mar"/>
    <x v="8"/>
  </r>
  <r>
    <s v="ESVAL S.A."/>
    <m/>
    <n v="322474"/>
    <s v="ELIMINACIÓN DE DESPERDICIOS Y AGUAS RESIDUALES, SANEAMIENTO Y ACTIVIDADES SIMILARES"/>
    <x v="10"/>
    <s v="29-89900400-5601-472"/>
    <s v="Cromo Total"/>
    <n v="2.3161799E-2"/>
    <x v="1"/>
    <s v="DS90/2000 del MINSEGPRES"/>
    <s v="San Antonio"/>
    <s v="San Antonio"/>
    <x v="1"/>
    <m/>
    <m/>
    <m/>
    <s v="Sin Información"/>
    <s v="Mar"/>
    <x v="8"/>
  </r>
  <r>
    <s v="ESVAL S.A."/>
    <m/>
    <n v="322474"/>
    <s v="ELIMINACIÓN DE DESPERDICIOS Y AGUAS RESIDUALES, SANEAMIENTO Y ACTIVIDADES SIMILARES"/>
    <x v="10"/>
    <s v="29-89900400-5601-472"/>
    <s v="Estaño"/>
    <n v="0.23161799"/>
    <x v="1"/>
    <s v="DS90/2000 del MINSEGPRES"/>
    <s v="San Antonio"/>
    <s v="San Antonio"/>
    <x v="1"/>
    <m/>
    <m/>
    <m/>
    <s v="Sin Información"/>
    <s v="Mar"/>
    <x v="8"/>
  </r>
  <r>
    <s v="ESVAL S.A."/>
    <m/>
    <n v="322474"/>
    <s v="ELIMINACIÓN DE DESPERDICIOS Y AGUAS RESIDUALES, SANEAMIENTO Y ACTIVIDADES SIMILARES"/>
    <x v="10"/>
    <s v="29-89900400-5601-472"/>
    <s v="Fluoruros"/>
    <n v="0.370588784"/>
    <x v="1"/>
    <s v="DS90/2000 del MINSEGPRES"/>
    <s v="San Antonio"/>
    <s v="San Antonio"/>
    <x v="1"/>
    <m/>
    <m/>
    <m/>
    <s v="Sin Información"/>
    <s v="Mar"/>
    <x v="6"/>
  </r>
  <r>
    <s v="ESVAL S.A."/>
    <m/>
    <n v="322474"/>
    <s v="ELIMINACIÓN DE DESPERDICIOS Y AGUAS RESIDUALES, SANEAMIENTO Y ACTIVIDADES SIMILARES"/>
    <x v="10"/>
    <s v="29-89900400-5601-472"/>
    <s v="Hidrocarburos fijos"/>
    <n v="17.321358270000001"/>
    <x v="1"/>
    <s v="DS90/2000 del MINSEGPRES"/>
    <s v="San Antonio"/>
    <s v="San Antonio"/>
    <x v="1"/>
    <m/>
    <m/>
    <m/>
    <s v="Sin Información"/>
    <s v="Mar"/>
    <x v="4"/>
  </r>
  <r>
    <s v="ESVAL S.A."/>
    <m/>
    <n v="322474"/>
    <s v="ELIMINACIÓN DE DESPERDICIOS Y AGUAS RESIDUALES, SANEAMIENTO Y ACTIVIDADES SIMILARES"/>
    <x v="10"/>
    <s v="29-89900400-5601-472"/>
    <s v="Hidrocarburos totales"/>
    <n v="30.096619050000001"/>
    <x v="1"/>
    <s v="DS90/2000 del MINSEGPRES"/>
    <s v="San Antonio"/>
    <s v="San Antonio"/>
    <x v="1"/>
    <m/>
    <m/>
    <m/>
    <s v="Sin Información"/>
    <s v="Mar"/>
    <x v="4"/>
  </r>
  <r>
    <s v="ESVAL S.A."/>
    <m/>
    <n v="322474"/>
    <s v="ELIMINACIÓN DE DESPERDICIOS Y AGUAS RESIDUALES, SANEAMIENTO Y ACTIVIDADES SIMILARES"/>
    <x v="10"/>
    <s v="29-89900400-5601-472"/>
    <s v="Hidrocarburos volátiles"/>
    <n v="1.5036865112"/>
    <x v="1"/>
    <s v="DS90/2000 del MINSEGPRES"/>
    <s v="San Antonio"/>
    <s v="San Antonio"/>
    <x v="1"/>
    <m/>
    <m/>
    <m/>
    <s v="Sin Información"/>
    <s v="Mar"/>
    <x v="4"/>
  </r>
  <r>
    <s v="ESVAL S.A."/>
    <m/>
    <n v="322474"/>
    <s v="ELIMINACIÓN DE DESPERDICIOS Y AGUAS RESIDUALES, SANEAMIENTO Y ACTIVIDADES SIMILARES"/>
    <x v="10"/>
    <s v="29-89900400-5601-472"/>
    <s v="Índice de fenol"/>
    <n v="0.353613281"/>
    <x v="1"/>
    <s v="DS90/2000 del MINSEGPRES"/>
    <s v="San Antonio"/>
    <s v="San Antonio"/>
    <x v="1"/>
    <m/>
    <m/>
    <m/>
    <s v="Sin Información"/>
    <s v="Mar"/>
    <x v="12"/>
  </r>
  <r>
    <s v="ESVAL S.A."/>
    <m/>
    <n v="322474"/>
    <s v="ELIMINACIÓN DE DESPERDICIOS Y AGUAS RESIDUALES, SANEAMIENTO Y ACTIVIDADES SIMILARES"/>
    <x v="10"/>
    <s v="29-89900400-5601-472"/>
    <s v="Mercurio"/>
    <n v="0"/>
    <x v="1"/>
    <s v="DS90/2000 del MINSEGPRES"/>
    <s v="San Antonio"/>
    <s v="San Antonio"/>
    <x v="1"/>
    <m/>
    <m/>
    <m/>
    <s v="Sin Información"/>
    <s v="Mar"/>
    <x v="8"/>
  </r>
  <r>
    <s v="ESVAL S.A."/>
    <m/>
    <n v="322474"/>
    <s v="ELIMINACIÓN DE DESPERDICIOS Y AGUAS RESIDUALES, SANEAMIENTO Y ACTIVIDADES SIMILARES"/>
    <x v="10"/>
    <s v="29-89900400-5601-472"/>
    <s v="Molibdeno"/>
    <n v="9.2647196000000005E-3"/>
    <x v="1"/>
    <s v="DS90/2000 del MINSEGPRES"/>
    <s v="San Antonio"/>
    <s v="San Antonio"/>
    <x v="1"/>
    <m/>
    <m/>
    <m/>
    <s v="Sin Información"/>
    <s v="Mar"/>
    <x v="8"/>
  </r>
  <r>
    <s v="ESVAL S.A."/>
    <m/>
    <n v="322474"/>
    <s v="ELIMINACIÓN DE DESPERDICIOS Y AGUAS RESIDUALES, SANEAMIENTO Y ACTIVIDADES SIMILARES"/>
    <x v="10"/>
    <s v="29-89900400-5601-472"/>
    <s v="Níquel"/>
    <n v="2.3161799E-2"/>
    <x v="1"/>
    <s v="DS90/2000 del MINSEGPRES"/>
    <s v="San Antonio"/>
    <s v="San Antonio"/>
    <x v="1"/>
    <m/>
    <m/>
    <m/>
    <s v="Sin Información"/>
    <s v="Mar"/>
    <x v="8"/>
  </r>
  <r>
    <s v="ESVAL S.A."/>
    <m/>
    <n v="322474"/>
    <s v="ELIMINACIÓN DE DESPERDICIOS Y AGUAS RESIDUALES, SANEAMIENTO Y ACTIVIDADES SIMILARES"/>
    <x v="10"/>
    <s v="29-89900400-5601-472"/>
    <s v="Plomo"/>
    <n v="1.38970794E-2"/>
    <x v="1"/>
    <s v="DS90/2000 del MINSEGPRES"/>
    <s v="San Antonio"/>
    <s v="San Antonio"/>
    <x v="1"/>
    <m/>
    <m/>
    <m/>
    <s v="Sin Información"/>
    <s v="Mar"/>
    <x v="8"/>
  </r>
  <r>
    <s v="ESSBIO S.A."/>
    <s v="ESSBIO PTAS CORONEL NORTE"/>
    <n v="322509"/>
    <s v="ELIMINACIÓN DE DESPERDICIOS Y AGUAS RESIDUALES, SANEAMIENTO Y ACTIVIDADES SIMILARES"/>
    <x v="10"/>
    <s v="9730-96579330-8102-490"/>
    <s v="Aceites y grasas"/>
    <n v="76.589948730000003"/>
    <x v="1"/>
    <s v="DS90/2000 del MINSEGPRES"/>
    <s v="Coronel"/>
    <s v="Concepción"/>
    <x v="0"/>
    <m/>
    <m/>
    <m/>
    <s v="Sin Información"/>
    <s v="Mar"/>
    <x v="3"/>
  </r>
  <r>
    <s v="ESSBIO S.A."/>
    <s v="ESSBIO PTAS CORONEL NORTE"/>
    <n v="322509"/>
    <s v="ELIMINACIÓN DE DESPERDICIOS Y AGUAS RESIDUALES, SANEAMIENTO Y ACTIVIDADES SIMILARES"/>
    <x v="10"/>
    <s v="9730-96579330-8102-490"/>
    <s v="Aluminio"/>
    <n v="0.24724394"/>
    <x v="1"/>
    <s v="DS90/2000 del MINSEGPRES"/>
    <s v="Coronel"/>
    <s v="Concepción"/>
    <x v="0"/>
    <m/>
    <m/>
    <m/>
    <s v="Sin Información"/>
    <s v="Mar"/>
    <x v="8"/>
  </r>
  <r>
    <s v="ESSBIO S.A."/>
    <s v="ESSBIO PTAS CORONEL NORTE"/>
    <n v="322509"/>
    <s v="ELIMINACIÓN DE DESPERDICIOS Y AGUAS RESIDUALES, SANEAMIENTO Y ACTIVIDADES SIMILARES"/>
    <x v="10"/>
    <s v="9730-96579330-8102-490"/>
    <s v="Arsénico"/>
    <n v="0"/>
    <x v="1"/>
    <s v="DS90/2000 del MINSEGPRES"/>
    <s v="Coronel"/>
    <s v="Concepción"/>
    <x v="0"/>
    <m/>
    <m/>
    <m/>
    <s v="Sin Información"/>
    <s v="Mar"/>
    <x v="8"/>
  </r>
  <r>
    <s v="ESSBIO S.A."/>
    <s v="ESSBIO PTAS CORONEL NORTE"/>
    <n v="322509"/>
    <s v="ELIMINACIÓN DE DESPERDICIOS Y AGUAS RESIDUALES, SANEAMIENTO Y ACTIVIDADES SIMILARES"/>
    <x v="10"/>
    <s v="9730-96579330-8102-490"/>
    <s v="Cadmio"/>
    <n v="5.7177900000000004E-3"/>
    <x v="1"/>
    <s v="DS90/2000 del MINSEGPRES"/>
    <s v="Coronel"/>
    <s v="Concepción"/>
    <x v="0"/>
    <m/>
    <m/>
    <m/>
    <s v="Sin Información"/>
    <s v="Mar"/>
    <x v="8"/>
  </r>
  <r>
    <s v="ESSBIO S.A."/>
    <s v="ESSBIO PTAS CORONEL NORTE"/>
    <n v="322509"/>
    <s v="ELIMINACIÓN DE DESPERDICIOS Y AGUAS RESIDUALES, SANEAMIENTO Y ACTIVIDADES SIMILARES"/>
    <x v="10"/>
    <s v="9730-96579330-8102-490"/>
    <s v="Cianuro"/>
    <n v="1.1435580000000001E-2"/>
    <x v="1"/>
    <s v="DS90/2000 del MINSEGPRES"/>
    <s v="Coronel"/>
    <s v="Concepción"/>
    <x v="0"/>
    <m/>
    <m/>
    <m/>
    <s v="Sin Información"/>
    <s v="Mar"/>
    <x v="14"/>
  </r>
  <r>
    <s v="ESSBIO S.A."/>
    <s v="ESSBIO PTAS CORONEL NORTE"/>
    <n v="322509"/>
    <s v="ELIMINACIÓN DE DESPERDICIOS Y AGUAS RESIDUALES, SANEAMIENTO Y ACTIVIDADES SIMILARES"/>
    <x v="10"/>
    <s v="9730-96579330-8102-490"/>
    <s v="Cobre"/>
    <n v="6.4219369999999998E-2"/>
    <x v="1"/>
    <s v="DS90/2000 del MINSEGPRES"/>
    <s v="Coronel"/>
    <s v="Concepción"/>
    <x v="0"/>
    <m/>
    <m/>
    <m/>
    <s v="Sin Información"/>
    <s v="Mar"/>
    <x v="8"/>
  </r>
  <r>
    <s v="ESSBIO S.A."/>
    <s v="ESSBIO PTAS CORONEL NORTE"/>
    <n v="322509"/>
    <s v="ELIMINACIÓN DE DESPERDICIOS Y AGUAS RESIDUALES, SANEAMIENTO Y ACTIVIDADES SIMILARES"/>
    <x v="10"/>
    <s v="9730-96579330-8102-490"/>
    <s v="Cromo hexavalente"/>
    <n v="1.7153370000000001E-2"/>
    <x v="1"/>
    <s v="DS90/2000 del MINSEGPRES"/>
    <s v="Coronel"/>
    <s v="Concepción"/>
    <x v="0"/>
    <m/>
    <m/>
    <m/>
    <s v="Sin Información"/>
    <s v="Mar"/>
    <x v="8"/>
  </r>
  <r>
    <s v="ESSBIO S.A."/>
    <s v="ESSBIO PTAS CORONEL NORTE"/>
    <n v="322509"/>
    <s v="ELIMINACIÓN DE DESPERDICIOS Y AGUAS RESIDUALES, SANEAMIENTO Y ACTIVIDADES SIMILARES"/>
    <x v="10"/>
    <s v="9730-96579330-8102-490"/>
    <s v="Cromo Total"/>
    <n v="2.8588949999999998E-2"/>
    <x v="1"/>
    <s v="DS90/2000 del MINSEGPRES"/>
    <s v="Coronel"/>
    <s v="Concepción"/>
    <x v="0"/>
    <m/>
    <m/>
    <m/>
    <s v="Sin Información"/>
    <s v="Mar"/>
    <x v="8"/>
  </r>
  <r>
    <s v="ESSBIO S.A."/>
    <s v="ESSBIO PTAS CORONEL NORTE"/>
    <n v="322509"/>
    <s v="ELIMINACIÓN DE DESPERDICIOS Y AGUAS RESIDUALES, SANEAMIENTO Y ACTIVIDADES SIMILARES"/>
    <x v="10"/>
    <s v="9730-96579330-8102-490"/>
    <s v="Estaño"/>
    <n v="3.5979770000000001E-2"/>
    <x v="1"/>
    <s v="DS90/2000 del MINSEGPRES"/>
    <s v="Coronel"/>
    <s v="Concepción"/>
    <x v="0"/>
    <m/>
    <m/>
    <m/>
    <s v="Sin Información"/>
    <s v="Mar"/>
    <x v="8"/>
  </r>
  <r>
    <s v="ESSBIO S.A."/>
    <s v="ESSBIO PTAS CORONEL NORTE"/>
    <n v="322509"/>
    <s v="ELIMINACIÓN DE DESPERDICIOS Y AGUAS RESIDUALES, SANEAMIENTO Y ACTIVIDADES SIMILARES"/>
    <x v="10"/>
    <s v="9730-96579330-8102-490"/>
    <s v="Fluoruros"/>
    <n v="0.11435579999999999"/>
    <x v="1"/>
    <s v="DS90/2000 del MINSEGPRES"/>
    <s v="Coronel"/>
    <s v="Concepción"/>
    <x v="0"/>
    <m/>
    <m/>
    <m/>
    <s v="Sin Información"/>
    <s v="Mar"/>
    <x v="6"/>
  </r>
  <r>
    <s v="ESSBIO S.A."/>
    <s v="ESSBIO PTAS CORONEL NORTE"/>
    <n v="322509"/>
    <s v="ELIMINACIÓN DE DESPERDICIOS Y AGUAS RESIDUALES, SANEAMIENTO Y ACTIVIDADES SIMILARES"/>
    <x v="10"/>
    <s v="9730-96579330-8102-490"/>
    <s v="Fósforo Total"/>
    <n v="25.335210539999999"/>
    <x v="1"/>
    <s v="DS90/2000 del MINSEGPRES"/>
    <s v="Coronel"/>
    <s v="Concepción"/>
    <x v="0"/>
    <m/>
    <m/>
    <m/>
    <s v="Sin Información"/>
    <s v="Mar"/>
    <x v="5"/>
  </r>
  <r>
    <s v="ESSBIO S.A."/>
    <s v="ESSBIO PTAS CORONEL NORTE"/>
    <n v="322509"/>
    <s v="ELIMINACIÓN DE DESPERDICIOS Y AGUAS RESIDUALES, SANEAMIENTO Y ACTIVIDADES SIMILARES"/>
    <x v="10"/>
    <s v="9730-96579330-8102-490"/>
    <s v="Hidrocarburos fijos"/>
    <n v="18.223289999999999"/>
    <x v="1"/>
    <s v="DS90/2000 del MINSEGPRES"/>
    <s v="Coronel"/>
    <s v="Concepción"/>
    <x v="0"/>
    <m/>
    <m/>
    <m/>
    <s v="Sin Información"/>
    <s v="Mar"/>
    <x v="4"/>
  </r>
  <r>
    <s v="ESSBIO S.A."/>
    <s v="ESSBIO PTAS CORONEL NORTE"/>
    <n v="322509"/>
    <s v="ELIMINACIÓN DE DESPERDICIOS Y AGUAS RESIDUALES, SANEAMIENTO Y ACTIVIDADES SIMILARES"/>
    <x v="10"/>
    <s v="9730-96579330-8102-490"/>
    <s v="Hidrocarburos totales"/>
    <n v="18.223289999999999"/>
    <x v="1"/>
    <s v="DS90/2000 del MINSEGPRES"/>
    <s v="Coronel"/>
    <s v="Concepción"/>
    <x v="0"/>
    <m/>
    <m/>
    <m/>
    <s v="Sin Información"/>
    <s v="Mar"/>
    <x v="4"/>
  </r>
  <r>
    <s v="ESSBIO S.A."/>
    <s v="ESSBIO PTAS CORONEL NORTE"/>
    <n v="322509"/>
    <s v="ELIMINACIÓN DE DESPERDICIOS Y AGUAS RESIDUALES, SANEAMIENTO Y ACTIVIDADES SIMILARES"/>
    <x v="10"/>
    <s v="9730-96579330-8102-490"/>
    <s v="Hidrocarburos volátiles"/>
    <n v="0.72893160000000001"/>
    <x v="1"/>
    <s v="DS90/2000 del MINSEGPRES"/>
    <s v="Coronel"/>
    <s v="Concepción"/>
    <x v="0"/>
    <m/>
    <m/>
    <m/>
    <s v="Sin Información"/>
    <s v="Mar"/>
    <x v="4"/>
  </r>
  <r>
    <s v="ESSBIO S.A."/>
    <s v="ESSBIO PTAS CORONEL NORTE"/>
    <n v="322509"/>
    <s v="ELIMINACIÓN DE DESPERDICIOS Y AGUAS RESIDUALES, SANEAMIENTO Y ACTIVIDADES SIMILARES"/>
    <x v="10"/>
    <s v="9730-96579330-8102-490"/>
    <s v="Índice de fenol"/>
    <n v="5.7177900000000004E-3"/>
    <x v="1"/>
    <s v="DS90/2000 del MINSEGPRES"/>
    <s v="Coronel"/>
    <s v="Concepción"/>
    <x v="0"/>
    <m/>
    <m/>
    <m/>
    <s v="Sin Información"/>
    <s v="Mar"/>
    <x v="12"/>
  </r>
  <r>
    <s v="ESSBIO S.A."/>
    <s v="ESSBIO PTAS CORONEL NORTE"/>
    <n v="322509"/>
    <s v="ELIMINACIÓN DE DESPERDICIOS Y AGUAS RESIDUALES, SANEAMIENTO Y ACTIVIDADES SIMILARES"/>
    <x v="10"/>
    <s v="9730-96579330-8102-490"/>
    <s v="Mercurio"/>
    <n v="0"/>
    <x v="1"/>
    <s v="DS90/2000 del MINSEGPRES"/>
    <s v="Coronel"/>
    <s v="Concepción"/>
    <x v="0"/>
    <m/>
    <m/>
    <m/>
    <s v="Sin Información"/>
    <s v="Mar"/>
    <x v="8"/>
  </r>
  <r>
    <s v="ESSBIO S.A."/>
    <s v="ESSBIO PTAS CORONEL NORTE"/>
    <n v="322509"/>
    <s v="ELIMINACIÓN DE DESPERDICIOS Y AGUAS RESIDUALES, SANEAMIENTO Y ACTIVIDADES SIMILARES"/>
    <x v="10"/>
    <s v="9730-96579330-8102-490"/>
    <s v="Molibdeno"/>
    <n v="1.1435580000000001E-2"/>
    <x v="1"/>
    <s v="DS90/2000 del MINSEGPRES"/>
    <s v="Coronel"/>
    <s v="Concepción"/>
    <x v="0"/>
    <m/>
    <m/>
    <m/>
    <s v="Sin Información"/>
    <s v="Mar"/>
    <x v="8"/>
  </r>
  <r>
    <s v="ESSBIO S.A."/>
    <s v="ESSBIO PTAS CORONEL NORTE"/>
    <n v="322509"/>
    <s v="ELIMINACIÓN DE DESPERDICIOS Y AGUAS RESIDUALES, SANEAMIENTO Y ACTIVIDADES SIMILARES"/>
    <x v="10"/>
    <s v="9730-96579330-8102-490"/>
    <s v="Níquel"/>
    <n v="2.8588949999999998E-2"/>
    <x v="1"/>
    <s v="DS90/2000 del MINSEGPRES"/>
    <s v="Coronel"/>
    <s v="Concepción"/>
    <x v="0"/>
    <m/>
    <m/>
    <m/>
    <s v="Sin Información"/>
    <s v="Mar"/>
    <x v="8"/>
  </r>
  <r>
    <s v="ESSBIO S.A."/>
    <s v="ESSBIO PTAS CORONEL NORTE"/>
    <n v="322509"/>
    <s v="ELIMINACIÓN DE DESPERDICIOS Y AGUAS RESIDUALES, SANEAMIENTO Y ACTIVIDADES SIMILARES"/>
    <x v="10"/>
    <s v="9730-96579330-8102-490"/>
    <s v="Nitrógeno Total Kjeldahl"/>
    <n v="165.23635279999999"/>
    <x v="1"/>
    <s v="DS90/2000 del MINSEGPRES"/>
    <s v="Coronel"/>
    <s v="Concepción"/>
    <x v="0"/>
    <m/>
    <m/>
    <m/>
    <s v="Sin Información"/>
    <s v="Mar"/>
    <x v="5"/>
  </r>
  <r>
    <s v="ESSBIO S.A."/>
    <s v="ESSBIO PTAS CORONEL NORTE"/>
    <n v="322509"/>
    <s v="ELIMINACIÓN DE DESPERDICIOS Y AGUAS RESIDUALES, SANEAMIENTO Y ACTIVIDADES SIMILARES"/>
    <x v="10"/>
    <s v="9730-96579330-8102-490"/>
    <s v="Plomo"/>
    <n v="1.7153370000000001E-2"/>
    <x v="1"/>
    <s v="DS90/2000 del MINSEGPRES"/>
    <s v="Coronel"/>
    <s v="Concepción"/>
    <x v="0"/>
    <m/>
    <m/>
    <m/>
    <s v="Sin Información"/>
    <s v="Mar"/>
    <x v="8"/>
  </r>
  <r>
    <s v="AGUAS SAN PEDRO S A"/>
    <m/>
    <n v="322559"/>
    <s v="ELIMINACIÓN DE DESPERDICIOS Y AGUAS RESIDUALES, SANEAMIENTO Y ACTIVIDADES SIMILARES"/>
    <x v="10"/>
    <s v="1001-99593190-8102-514"/>
    <s v="Aceites y grasas"/>
    <n v="33.962327700000003"/>
    <x v="1"/>
    <s v="DS90/2000 del MINSEGPRES"/>
    <s v="Coronel"/>
    <s v="Concepción"/>
    <x v="0"/>
    <m/>
    <m/>
    <m/>
    <s v="Sin Información"/>
    <s v="Mar"/>
    <x v="3"/>
  </r>
  <r>
    <s v="AGUAS SAN PEDRO S A"/>
    <m/>
    <n v="322559"/>
    <s v="ELIMINACIÓN DE DESPERDICIOS Y AGUAS RESIDUALES, SANEAMIENTO Y ACTIVIDADES SIMILARES"/>
    <x v="10"/>
    <s v="1001-99593190-8102-514"/>
    <s v="Fósforo Total"/>
    <n v="10.95437808"/>
    <x v="1"/>
    <s v="DS90/2000 del MINSEGPRES"/>
    <s v="Coronel"/>
    <s v="Concepción"/>
    <x v="0"/>
    <m/>
    <m/>
    <m/>
    <s v="Sin Información"/>
    <s v="Mar"/>
    <x v="5"/>
  </r>
  <r>
    <s v="AGUAS SAN PEDRO S A"/>
    <m/>
    <n v="322559"/>
    <s v="ELIMINACIÓN DE DESPERDICIOS Y AGUAS RESIDUALES, SANEAMIENTO Y ACTIVIDADES SIMILARES"/>
    <x v="10"/>
    <s v="1001-99593190-8102-514"/>
    <s v="Nitrógeno Total Kjeldahl"/>
    <n v="39.081302610000002"/>
    <x v="1"/>
    <s v="DS90/2000 del MINSEGPRES"/>
    <s v="Coronel"/>
    <s v="Concepción"/>
    <x v="0"/>
    <m/>
    <m/>
    <m/>
    <s v="Sin Información"/>
    <s v="Mar"/>
    <x v="5"/>
  </r>
  <r>
    <s v="MAR VIVO S A"/>
    <s v="KM 12"/>
    <n v="324803"/>
    <s v="ELABORACIÓN Y CONSERVACIÓN DE PESCADO Y PRODUCTO DE PESCADO"/>
    <x v="3"/>
    <n v="106"/>
    <s v="Aceites y grasas"/>
    <n v="3.8338079999999997E-2"/>
    <x v="1"/>
    <s v="DS90/2000 del MINSEGPRES"/>
    <s v="Puerto Montt"/>
    <s v="Llanquihue"/>
    <x v="6"/>
    <n v="663533"/>
    <n v="5401523"/>
    <n v="18"/>
    <s v="Tabla 5"/>
    <s v="Mar"/>
    <x v="3"/>
  </r>
  <r>
    <s v="MAR VIVO S A"/>
    <s v="KM 12"/>
    <n v="324803"/>
    <s v="ELABORACIÓN Y CONSERVACIÓN DE PESCADO Y PRODUCTO DE PESCADO"/>
    <x v="3"/>
    <n v="106"/>
    <s v="Índice de fenol"/>
    <n v="4.5584000000000003E-5"/>
    <x v="1"/>
    <s v="DS90/2000 del MINSEGPRES"/>
    <s v="Puerto Montt"/>
    <s v="Llanquihue"/>
    <x v="6"/>
    <n v="663533"/>
    <n v="5401523"/>
    <n v="18"/>
    <s v="Tabla 5"/>
    <s v="Mar"/>
    <x v="12"/>
  </r>
  <r>
    <s v="MAR VIVO S A"/>
    <s v="KM 12"/>
    <n v="324803"/>
    <s v="ELABORACIÓN Y CONSERVACIÓN DE PESCADO Y PRODUCTO DE PESCADO"/>
    <x v="3"/>
    <n v="106"/>
    <s v="Sólidos suspendidos totales"/>
    <n v="9.9966239999999998E-2"/>
    <x v="1"/>
    <s v="DS90/2000 del MINSEGPRES"/>
    <s v="Puerto Montt"/>
    <s v="Llanquihue"/>
    <x v="6"/>
    <n v="663533"/>
    <n v="5401523"/>
    <n v="18"/>
    <s v="Tabla 5"/>
    <s v="Mar"/>
    <x v="2"/>
  </r>
  <r>
    <s v="MAR VIVO S A"/>
    <s v="KM 12"/>
    <n v="324803"/>
    <s v="ELABORACIÓN Y CONSERVACIÓN DE PESCADO Y PRODUCTO DE PESCADO"/>
    <x v="3"/>
    <n v="106"/>
    <s v="Sulfuros"/>
    <n v="1.2221440000000001E-3"/>
    <x v="1"/>
    <s v="DS90/2000 del MINSEGPRES"/>
    <s v="Puerto Montt"/>
    <s v="Llanquihue"/>
    <x v="6"/>
    <n v="663533"/>
    <n v="5401523"/>
    <n v="18"/>
    <s v="Tabla 5"/>
    <s v="Mar"/>
    <x v="0"/>
  </r>
  <r>
    <s v="MAR VIVO S A"/>
    <s v="KM 12"/>
    <n v="324803"/>
    <s v="ELABORACIÓN Y CONSERVACIÓN DE PESCADO Y PRODUCTO DE PESCADO"/>
    <x v="3"/>
    <n v="106"/>
    <s v="Sustancias Activas de Azul de Metileno"/>
    <n v="3.2737759999999999E-3"/>
    <x v="1"/>
    <s v="DS90/2000 del MINSEGPRES"/>
    <s v="Puerto Montt"/>
    <s v="Llanquihue"/>
    <x v="6"/>
    <n v="663533"/>
    <n v="5401523"/>
    <n v="18"/>
    <s v="Tabla 5"/>
    <s v="Mar"/>
    <x v="7"/>
  </r>
  <r>
    <s v="CENTRAL TERMOELECTRICA ANDINA S A"/>
    <s v="CENTRAL TERMICA ANDINA"/>
    <n v="436492"/>
    <s v="GENERACIÓN, CAPTACIÓN Y DISTRIBUCIÓN DE ENERGÍA ELÉCTRICA"/>
    <x v="0"/>
    <n v="221"/>
    <s v="Aceites y grasas"/>
    <n v="130.71396799999999"/>
    <x v="1"/>
    <s v="DS90/2000 del MINSEGPRES"/>
    <s v="Mejillones"/>
    <s v="Antofagasta"/>
    <x v="2"/>
    <n v="355799"/>
    <n v="7446299"/>
    <n v="19"/>
    <s v="Tabla 4"/>
    <s v="Mar"/>
    <x v="3"/>
  </r>
  <r>
    <s v="CENTRAL TERMOELECTRICA ANDINA S A"/>
    <s v="CENTRAL TERMICA ANDINA"/>
    <n v="436492"/>
    <s v="GENERACIÓN, CAPTACIÓN Y DISTRIBUCIÓN DE ENERGÍA ELÉCTRICA"/>
    <x v="0"/>
    <n v="221"/>
    <s v="Aluminio"/>
    <n v="0.84030408000000001"/>
    <x v="1"/>
    <s v="DS90/2000 del MINSEGPRES"/>
    <s v="Mejillones"/>
    <s v="Antofagasta"/>
    <x v="2"/>
    <n v="355799"/>
    <n v="7446299"/>
    <n v="19"/>
    <s v="Tabla 4"/>
    <s v="Mar"/>
    <x v="8"/>
  </r>
  <r>
    <s v="CENTRAL TERMOELECTRICA ANDINA S A"/>
    <s v="CENTRAL TERMICA ANDINA"/>
    <n v="436492"/>
    <s v="GENERACIÓN, CAPTACIÓN Y DISTRIBUCIÓN DE ENERGÍA ELÉCTRICA"/>
    <x v="0"/>
    <n v="221"/>
    <s v="Arsénico"/>
    <n v="9.3367120000000005E-3"/>
    <x v="1"/>
    <s v="DS90/2000 del MINSEGPRES"/>
    <s v="Mejillones"/>
    <s v="Antofagasta"/>
    <x v="2"/>
    <n v="355799"/>
    <n v="7446299"/>
    <n v="19"/>
    <s v="Tabla 4"/>
    <s v="Mar"/>
    <x v="8"/>
  </r>
  <r>
    <s v="CENTRAL TERMOELECTRICA ANDINA S A"/>
    <s v="CENTRAL TERMICA ANDINA"/>
    <n v="436492"/>
    <s v="GENERACIÓN, CAPTACIÓN Y DISTRIBUCIÓN DE ENERGÍA ELÉCTRICA"/>
    <x v="0"/>
    <n v="221"/>
    <s v="Cadmio"/>
    <n v="9.3367119999999998E-2"/>
    <x v="1"/>
    <s v="DS90/2000 del MINSEGPRES"/>
    <s v="Mejillones"/>
    <s v="Antofagasta"/>
    <x v="2"/>
    <n v="355799"/>
    <n v="7446299"/>
    <n v="19"/>
    <s v="Tabla 4"/>
    <s v="Mar"/>
    <x v="8"/>
  </r>
  <r>
    <s v="CENTRAL TERMOELECTRICA ANDINA S A"/>
    <s v="CENTRAL TERMICA ANDINA"/>
    <n v="436492"/>
    <s v="GENERACIÓN, CAPTACIÓN Y DISTRIBUCIÓN DE ENERGÍA ELÉCTRICA"/>
    <x v="0"/>
    <n v="221"/>
    <s v="Cianuro"/>
    <n v="0.18673424"/>
    <x v="1"/>
    <s v="DS90/2000 del MINSEGPRES"/>
    <s v="Mejillones"/>
    <s v="Antofagasta"/>
    <x v="2"/>
    <n v="355799"/>
    <n v="7446299"/>
    <n v="19"/>
    <s v="Tabla 4"/>
    <s v="Mar"/>
    <x v="14"/>
  </r>
  <r>
    <s v="CENTRAL TERMOELECTRICA ANDINA S A"/>
    <s v="CENTRAL TERMICA ANDINA"/>
    <n v="436492"/>
    <s v="GENERACIÓN, CAPTACIÓN Y DISTRIBUCIÓN DE ENERGÍA ELÉCTRICA"/>
    <x v="0"/>
    <n v="221"/>
    <s v="Cobre"/>
    <n v="1.0270383199999999"/>
    <x v="1"/>
    <s v="DS90/2000 del MINSEGPRES"/>
    <s v="Mejillones"/>
    <s v="Antofagasta"/>
    <x v="2"/>
    <n v="355799"/>
    <n v="7446299"/>
    <n v="19"/>
    <s v="Tabla 4"/>
    <s v="Mar"/>
    <x v="8"/>
  </r>
  <r>
    <s v="CENTRAL TERMOELECTRICA ANDINA S A"/>
    <s v="CENTRAL TERMICA ANDINA"/>
    <n v="436492"/>
    <s v="GENERACIÓN, CAPTACIÓN Y DISTRIBUCIÓN DE ENERGÍA ELÉCTRICA"/>
    <x v="0"/>
    <n v="221"/>
    <s v="Cromo hexavalente"/>
    <n v="0.28010136000000002"/>
    <x v="1"/>
    <s v="DS90/2000 del MINSEGPRES"/>
    <s v="Mejillones"/>
    <s v="Antofagasta"/>
    <x v="2"/>
    <n v="355799"/>
    <n v="7446299"/>
    <n v="19"/>
    <s v="Tabla 4"/>
    <s v="Mar"/>
    <x v="8"/>
  </r>
  <r>
    <s v="CENTRAL TERMOELECTRICA ANDINA S A"/>
    <s v="CENTRAL TERMICA ANDINA"/>
    <n v="436492"/>
    <s v="GENERACIÓN, CAPTACIÓN Y DISTRIBUCIÓN DE ENERGÍA ELÉCTRICA"/>
    <x v="0"/>
    <n v="221"/>
    <s v="Cromo Total"/>
    <n v="0.46683560000000002"/>
    <x v="1"/>
    <s v="DS90/2000 del MINSEGPRES"/>
    <s v="Mejillones"/>
    <s v="Antofagasta"/>
    <x v="2"/>
    <n v="355799"/>
    <n v="7446299"/>
    <n v="19"/>
    <s v="Tabla 4"/>
    <s v="Mar"/>
    <x v="8"/>
  </r>
  <r>
    <s v="CENTRAL TERMOELECTRICA ANDINA S A"/>
    <s v="CENTRAL TERMICA ANDINA"/>
    <n v="436492"/>
    <s v="GENERACIÓN, CAPTACIÓN Y DISTRIBUCIÓN DE ENERGÍA ELÉCTRICA"/>
    <x v="0"/>
    <n v="221"/>
    <s v="Estaño"/>
    <n v="0.28010136000000002"/>
    <x v="1"/>
    <s v="DS90/2000 del MINSEGPRES"/>
    <s v="Mejillones"/>
    <s v="Antofagasta"/>
    <x v="2"/>
    <n v="355799"/>
    <n v="7446299"/>
    <n v="19"/>
    <s v="Tabla 4"/>
    <s v="Mar"/>
    <x v="8"/>
  </r>
  <r>
    <s v="CENTRAL TERMOELECTRICA ANDINA S A"/>
    <s v="CENTRAL TERMICA ANDINA"/>
    <n v="436492"/>
    <s v="GENERACIÓN, CAPTACIÓN Y DISTRIBUCIÓN DE ENERGÍA ELÉCTRICA"/>
    <x v="0"/>
    <n v="221"/>
    <s v="Fluoruros"/>
    <n v="98.628514600000003"/>
    <x v="1"/>
    <s v="DS90/2000 del MINSEGPRES"/>
    <s v="Mejillones"/>
    <s v="Antofagasta"/>
    <x v="2"/>
    <n v="355799"/>
    <n v="7446299"/>
    <n v="19"/>
    <s v="Tabla 4"/>
    <s v="Mar"/>
    <x v="6"/>
  </r>
  <r>
    <s v="CENTRAL TERMOELECTRICA ANDINA S A"/>
    <s v="CENTRAL TERMICA ANDINA"/>
    <n v="436492"/>
    <s v="GENERACIÓN, CAPTACIÓN Y DISTRIBUCIÓN DE ENERGÍA ELÉCTRICA"/>
    <x v="0"/>
    <n v="221"/>
    <s v="Fósforo Total"/>
    <n v="1.8673424000000001"/>
    <x v="1"/>
    <s v="DS90/2000 del MINSEGPRES"/>
    <s v="Mejillones"/>
    <s v="Antofagasta"/>
    <x v="2"/>
    <n v="355799"/>
    <n v="7446299"/>
    <n v="19"/>
    <s v="Tabla 4"/>
    <s v="Mar"/>
    <x v="5"/>
  </r>
  <r>
    <s v="CENTRAL TERMOELECTRICA ANDINA S A"/>
    <s v="CENTRAL TERMICA ANDINA"/>
    <n v="436492"/>
    <s v="GENERACIÓN, CAPTACIÓN Y DISTRIBUCIÓN DE ENERGÍA ELÉCTRICA"/>
    <x v="0"/>
    <n v="221"/>
    <s v="Hidrocarburos totales"/>
    <n v="46.68356"/>
    <x v="1"/>
    <s v="DS90/2000 del MINSEGPRES"/>
    <s v="Mejillones"/>
    <s v="Antofagasta"/>
    <x v="2"/>
    <n v="355799"/>
    <n v="7446299"/>
    <n v="19"/>
    <s v="Tabla 4"/>
    <s v="Mar"/>
    <x v="4"/>
  </r>
  <r>
    <s v="CENTRAL TERMOELECTRICA ANDINA S A"/>
    <s v="CENTRAL TERMICA ANDINA"/>
    <n v="436492"/>
    <s v="GENERACIÓN, CAPTACIÓN Y DISTRIBUCIÓN DE ENERGÍA ELÉCTRICA"/>
    <x v="0"/>
    <n v="221"/>
    <s v="Hidrocarburos volátiles"/>
    <n v="1.8673424000000001"/>
    <x v="1"/>
    <s v="DS90/2000 del MINSEGPRES"/>
    <s v="Mejillones"/>
    <s v="Antofagasta"/>
    <x v="2"/>
    <n v="355799"/>
    <n v="7446299"/>
    <n v="19"/>
    <s v="Tabla 4"/>
    <s v="Mar"/>
    <x v="4"/>
  </r>
  <r>
    <s v="CENTRAL TERMOELECTRICA ANDINA S A"/>
    <s v="CENTRAL TERMICA ANDINA"/>
    <n v="436492"/>
    <s v="GENERACIÓN, CAPTACIÓN Y DISTRIBUCIÓN DE ENERGÍA ELÉCTRICA"/>
    <x v="0"/>
    <n v="221"/>
    <s v="Hierro / hierro disuelto"/>
    <n v="2.1390828800000001"/>
    <x v="1"/>
    <s v="DS90/2000 del MINSEGPRES"/>
    <s v="Mejillones"/>
    <s v="Antofagasta"/>
    <x v="2"/>
    <n v="355799"/>
    <n v="7446299"/>
    <n v="19"/>
    <s v="Tabla 4"/>
    <s v="Mar"/>
    <x v="10"/>
  </r>
  <r>
    <s v="CENTRAL TERMOELECTRICA ANDINA S A"/>
    <s v="CENTRAL TERMICA ANDINA"/>
    <n v="436492"/>
    <s v="GENERACIÓN, CAPTACIÓN Y DISTRIBUCIÓN DE ENERGÍA ELÉCTRICA"/>
    <x v="0"/>
    <n v="221"/>
    <s v="Índice de fenol"/>
    <n v="9.3367119999999998E-2"/>
    <x v="1"/>
    <s v="DS90/2000 del MINSEGPRES"/>
    <s v="Mejillones"/>
    <s v="Antofagasta"/>
    <x v="2"/>
    <n v="355799"/>
    <n v="7446299"/>
    <n v="19"/>
    <s v="Tabla 4"/>
    <s v="Mar"/>
    <x v="12"/>
  </r>
  <r>
    <s v="CENTRAL TERMOELECTRICA ANDINA S A"/>
    <s v="CENTRAL TERMICA ANDINA"/>
    <n v="436492"/>
    <s v="GENERACIÓN, CAPTACIÓN Y DISTRIBUCIÓN DE ENERGÍA ELÉCTRICA"/>
    <x v="0"/>
    <n v="221"/>
    <s v="Manganeso"/>
    <n v="0.18673424"/>
    <x v="1"/>
    <s v="DS90/2000 del MINSEGPRES"/>
    <s v="Mejillones"/>
    <s v="Antofagasta"/>
    <x v="2"/>
    <n v="355799"/>
    <n v="7446299"/>
    <n v="19"/>
    <s v="Tabla 4"/>
    <s v="Mar"/>
    <x v="8"/>
  </r>
  <r>
    <s v="CENTRAL TERMOELECTRICA ANDINA S A"/>
    <s v="CENTRAL TERMICA ANDINA"/>
    <n v="436492"/>
    <s v="GENERACIÓN, CAPTACIÓN Y DISTRIBUCIÓN DE ENERGÍA ELÉCTRICA"/>
    <x v="0"/>
    <n v="221"/>
    <s v="Mercurio"/>
    <n v="4.6683560000000002E-3"/>
    <x v="1"/>
    <s v="DS90/2000 del MINSEGPRES"/>
    <s v="Mejillones"/>
    <s v="Antofagasta"/>
    <x v="2"/>
    <n v="355799"/>
    <n v="7446299"/>
    <n v="19"/>
    <s v="Tabla 4"/>
    <s v="Mar"/>
    <x v="8"/>
  </r>
  <r>
    <s v="CENTRAL TERMOELECTRICA ANDINA S A"/>
    <s v="CENTRAL TERMICA ANDINA"/>
    <n v="436492"/>
    <s v="GENERACIÓN, CAPTACIÓN Y DISTRIBUCIÓN DE ENERGÍA ELÉCTRICA"/>
    <x v="0"/>
    <n v="221"/>
    <s v="Molibdeno"/>
    <n v="0.18673424"/>
    <x v="1"/>
    <s v="DS90/2000 del MINSEGPRES"/>
    <s v="Mejillones"/>
    <s v="Antofagasta"/>
    <x v="2"/>
    <n v="355799"/>
    <n v="7446299"/>
    <n v="19"/>
    <s v="Tabla 4"/>
    <s v="Mar"/>
    <x v="8"/>
  </r>
  <r>
    <s v="CENTRAL TERMOELECTRICA ANDINA S A"/>
    <s v="CENTRAL TERMICA ANDINA"/>
    <n v="436492"/>
    <s v="GENERACIÓN, CAPTACIÓN Y DISTRIBUCIÓN DE ENERGÍA ELÉCTRICA"/>
    <x v="0"/>
    <n v="221"/>
    <s v="Níquel"/>
    <n v="0.46683560000000002"/>
    <x v="1"/>
    <s v="DS90/2000 del MINSEGPRES"/>
    <s v="Mejillones"/>
    <s v="Antofagasta"/>
    <x v="2"/>
    <n v="355799"/>
    <n v="7446299"/>
    <n v="19"/>
    <s v="Tabla 4"/>
    <s v="Mar"/>
    <x v="8"/>
  </r>
  <r>
    <s v="CENTRAL TERMOELECTRICA ANDINA S A"/>
    <s v="CENTRAL TERMICA ANDINA"/>
    <n v="436492"/>
    <s v="GENERACIÓN, CAPTACIÓN Y DISTRIBUCIÓN DE ENERGÍA ELÉCTRICA"/>
    <x v="0"/>
    <n v="221"/>
    <s v="Nitrógeno Total Kjeldahl"/>
    <n v="1.8673424000000001"/>
    <x v="1"/>
    <s v="DS90/2000 del MINSEGPRES"/>
    <s v="Mejillones"/>
    <s v="Antofagasta"/>
    <x v="2"/>
    <n v="355799"/>
    <n v="7446299"/>
    <n v="19"/>
    <s v="Tabla 4"/>
    <s v="Mar"/>
    <x v="5"/>
  </r>
  <r>
    <s v="CENTRAL TERMOELECTRICA ANDINA S A"/>
    <s v="CENTRAL TERMICA ANDINA"/>
    <n v="436492"/>
    <s v="GENERACIÓN, CAPTACIÓN Y DISTRIBUCIÓN DE ENERGÍA ELÉCTRICA"/>
    <x v="0"/>
    <n v="221"/>
    <s v="Plomo"/>
    <n v="0.28010136000000002"/>
    <x v="1"/>
    <s v="DS90/2000 del MINSEGPRES"/>
    <s v="Mejillones"/>
    <s v="Antofagasta"/>
    <x v="2"/>
    <n v="355799"/>
    <n v="7446299"/>
    <n v="19"/>
    <s v="Tabla 4"/>
    <s v="Mar"/>
    <x v="8"/>
  </r>
  <r>
    <s v="CENTRAL TERMOELECTRICA ANDINA S A"/>
    <s v="CENTRAL TERMICA ANDINA"/>
    <n v="436492"/>
    <s v="GENERACIÓN, CAPTACIÓN Y DISTRIBUCIÓN DE ENERGÍA ELÉCTRICA"/>
    <x v="0"/>
    <n v="221"/>
    <s v="Selenio"/>
    <n v="9.3367120000000005E-3"/>
    <x v="1"/>
    <s v="DS90/2000 del MINSEGPRES"/>
    <s v="Mejillones"/>
    <s v="Antofagasta"/>
    <x v="2"/>
    <n v="355799"/>
    <n v="7446299"/>
    <n v="19"/>
    <s v="Tabla 4"/>
    <s v="Mar"/>
    <x v="13"/>
  </r>
  <r>
    <s v="CENTRAL TERMOELECTRICA ANDINA S A"/>
    <s v="CENTRAL TERMICA ANDINA"/>
    <n v="436492"/>
    <s v="GENERACIÓN, CAPTACIÓN Y DISTRIBUCIÓN DE ENERGÍA ELÉCTRICA"/>
    <x v="0"/>
    <n v="221"/>
    <s v="Sólidos suspendidos totales"/>
    <n v="1011.20173"/>
    <x v="1"/>
    <s v="DS90/2000 del MINSEGPRES"/>
    <s v="Mejillones"/>
    <s v="Antofagasta"/>
    <x v="2"/>
    <n v="355799"/>
    <n v="7446299"/>
    <n v="19"/>
    <s v="Tabla 4"/>
    <s v="Mar"/>
    <x v="2"/>
  </r>
  <r>
    <s v="CENTRAL TERMOELECTRICA ANDINA S A"/>
    <s v="CENTRAL TERMICA ANDINA"/>
    <n v="436492"/>
    <s v="GENERACIÓN, CAPTACIÓN Y DISTRIBUCIÓN DE ENERGÍA ELÉCTRICA"/>
    <x v="0"/>
    <n v="221"/>
    <s v="Sulfuros"/>
    <n v="1.8673424000000001"/>
    <x v="1"/>
    <s v="DS90/2000 del MINSEGPRES"/>
    <s v="Mejillones"/>
    <s v="Antofagasta"/>
    <x v="2"/>
    <n v="355799"/>
    <n v="7446299"/>
    <n v="19"/>
    <s v="Tabla 4"/>
    <s v="Mar"/>
    <x v="0"/>
  </r>
  <r>
    <s v="CENTRAL TERMOELECTRICA ANDINA S A"/>
    <s v="CENTRAL TERMICA ANDINA"/>
    <n v="436492"/>
    <s v="GENERACIÓN, CAPTACIÓN Y DISTRIBUCIÓN DE ENERGÍA ELÉCTRICA"/>
    <x v="0"/>
    <n v="221"/>
    <s v="Sustancias Activas de Azul de Metileno"/>
    <n v="0.93367120000000003"/>
    <x v="1"/>
    <s v="DS90/2000 del MINSEGPRES"/>
    <s v="Mejillones"/>
    <s v="Antofagasta"/>
    <x v="2"/>
    <n v="355799"/>
    <n v="7446299"/>
    <n v="19"/>
    <s v="Tabla 4"/>
    <s v="Mar"/>
    <x v="7"/>
  </r>
  <r>
    <s v="CENTRAL TERMOELECTRICA ANDINA S A"/>
    <s v="CENTRAL TERMICA ANDINA"/>
    <n v="436492"/>
    <s v="GENERACIÓN, CAPTACIÓN Y DISTRIBUCIÓN DE ENERGÍA ELÉCTRICA"/>
    <x v="0"/>
    <n v="221"/>
    <s v="Zinc"/>
    <n v="0.18673424"/>
    <x v="1"/>
    <s v="DS90/2000 del MINSEGPRES"/>
    <s v="Mejillones"/>
    <s v="Antofagasta"/>
    <x v="2"/>
    <n v="355799"/>
    <n v="7446299"/>
    <n v="19"/>
    <s v="Tabla 4"/>
    <s v="Mar"/>
    <x v="8"/>
  </r>
  <r>
    <s v="CENTRAL TERMOELECTRICA ANDINA S A"/>
    <s v="CENTRAL TERMICA ANDINA"/>
    <n v="436492"/>
    <s v="GENERACIÓN, CAPTACIÓN Y DISTRIBUCIÓN DE ENERGÍA ELÉCTRICA"/>
    <x v="0"/>
    <n v="222"/>
    <s v="Aceites y grasas"/>
    <n v="141.59992"/>
    <x v="1"/>
    <s v="DS90/2000 del MINSEGPRES"/>
    <s v="Mejillones"/>
    <s v="Antofagasta"/>
    <x v="2"/>
    <n v="355799"/>
    <n v="7446299"/>
    <n v="19"/>
    <s v="Tabla 4"/>
    <s v="Mar"/>
    <x v="3"/>
  </r>
  <r>
    <s v="CENTRAL TERMOELECTRICA ANDINA S A"/>
    <s v="CENTRAL TERMICA ANDINA"/>
    <n v="436492"/>
    <s v="GENERACIÓN, CAPTACIÓN Y DISTRIBUCIÓN DE ENERGÍA ELÉCTRICA"/>
    <x v="0"/>
    <n v="222"/>
    <s v="Aluminio"/>
    <n v="2.9331412000000001"/>
    <x v="1"/>
    <s v="DS90/2000 del MINSEGPRES"/>
    <s v="Mejillones"/>
    <s v="Antofagasta"/>
    <x v="2"/>
    <n v="355799"/>
    <n v="7446299"/>
    <n v="19"/>
    <s v="Tabla 4"/>
    <s v="Mar"/>
    <x v="8"/>
  </r>
  <r>
    <s v="CENTRAL TERMOELECTRICA ANDINA S A"/>
    <s v="CENTRAL TERMICA ANDINA"/>
    <n v="436492"/>
    <s v="GENERACIÓN, CAPTACIÓN Y DISTRIBUCIÓN DE ENERGÍA ELÉCTRICA"/>
    <x v="0"/>
    <n v="222"/>
    <s v="Arsénico"/>
    <n v="2.022856E-2"/>
    <x v="1"/>
    <s v="DS90/2000 del MINSEGPRES"/>
    <s v="Mejillones"/>
    <s v="Antofagasta"/>
    <x v="2"/>
    <n v="355799"/>
    <n v="7446299"/>
    <n v="19"/>
    <s v="Tabla 4"/>
    <s v="Mar"/>
    <x v="8"/>
  </r>
  <r>
    <s v="CENTRAL TERMOELECTRICA ANDINA S A"/>
    <s v="CENTRAL TERMICA ANDINA"/>
    <n v="436492"/>
    <s v="GENERACIÓN, CAPTACIÓN Y DISTRIBUCIÓN DE ENERGÍA ELÉCTRICA"/>
    <x v="0"/>
    <n v="222"/>
    <s v="Cadmio"/>
    <n v="0.1011428"/>
    <x v="1"/>
    <s v="DS90/2000 del MINSEGPRES"/>
    <s v="Mejillones"/>
    <s v="Antofagasta"/>
    <x v="2"/>
    <n v="355799"/>
    <n v="7446299"/>
    <n v="19"/>
    <s v="Tabla 4"/>
    <s v="Mar"/>
    <x v="8"/>
  </r>
  <r>
    <s v="CENTRAL TERMOELECTRICA ANDINA S A"/>
    <s v="CENTRAL TERMICA ANDINA"/>
    <n v="436492"/>
    <s v="GENERACIÓN, CAPTACIÓN Y DISTRIBUCIÓN DE ENERGÍA ELÉCTRICA"/>
    <x v="0"/>
    <n v="222"/>
    <s v="Cianuro"/>
    <n v="0.20228560000000001"/>
    <x v="1"/>
    <s v="DS90/2000 del MINSEGPRES"/>
    <s v="Mejillones"/>
    <s v="Antofagasta"/>
    <x v="2"/>
    <n v="355799"/>
    <n v="7446299"/>
    <n v="19"/>
    <s v="Tabla 4"/>
    <s v="Mar"/>
    <x v="14"/>
  </r>
  <r>
    <s v="CENTRAL TERMOELECTRICA ANDINA S A"/>
    <s v="CENTRAL TERMICA ANDINA"/>
    <n v="436492"/>
    <s v="GENERACIÓN, CAPTACIÓN Y DISTRIBUCIÓN DE ENERGÍA ELÉCTRICA"/>
    <x v="0"/>
    <n v="222"/>
    <s v="Cobre"/>
    <n v="1.1125708000000001"/>
    <x v="1"/>
    <s v="DS90/2000 del MINSEGPRES"/>
    <s v="Mejillones"/>
    <s v="Antofagasta"/>
    <x v="2"/>
    <n v="355799"/>
    <n v="7446299"/>
    <n v="19"/>
    <s v="Tabla 4"/>
    <s v="Mar"/>
    <x v="8"/>
  </r>
  <r>
    <s v="CENTRAL TERMOELECTRICA ANDINA S A"/>
    <s v="CENTRAL TERMICA ANDINA"/>
    <n v="436492"/>
    <s v="GENERACIÓN, CAPTACIÓN Y DISTRIBUCIÓN DE ENERGÍA ELÉCTRICA"/>
    <x v="0"/>
    <n v="222"/>
    <s v="Cromo hexavalente"/>
    <n v="0.30342839999999999"/>
    <x v="1"/>
    <s v="DS90/2000 del MINSEGPRES"/>
    <s v="Mejillones"/>
    <s v="Antofagasta"/>
    <x v="2"/>
    <n v="355799"/>
    <n v="7446299"/>
    <n v="19"/>
    <s v="Tabla 4"/>
    <s v="Mar"/>
    <x v="8"/>
  </r>
  <r>
    <s v="CENTRAL TERMOELECTRICA ANDINA S A"/>
    <s v="CENTRAL TERMICA ANDINA"/>
    <n v="436492"/>
    <s v="GENERACIÓN, CAPTACIÓN Y DISTRIBUCIÓN DE ENERGÍA ELÉCTRICA"/>
    <x v="0"/>
    <n v="222"/>
    <s v="Cromo Total"/>
    <n v="0.505714"/>
    <x v="1"/>
    <s v="DS90/2000 del MINSEGPRES"/>
    <s v="Mejillones"/>
    <s v="Antofagasta"/>
    <x v="2"/>
    <n v="355799"/>
    <n v="7446299"/>
    <n v="19"/>
    <s v="Tabla 4"/>
    <s v="Mar"/>
    <x v="8"/>
  </r>
  <r>
    <s v="CENTRAL TERMOELECTRICA ANDINA S A"/>
    <s v="CENTRAL TERMICA ANDINA"/>
    <n v="436492"/>
    <s v="GENERACIÓN, CAPTACIÓN Y DISTRIBUCIÓN DE ENERGÍA ELÉCTRICA"/>
    <x v="0"/>
    <n v="222"/>
    <s v="Estaño"/>
    <n v="0.30342839999999999"/>
    <x v="1"/>
    <s v="DS90/2000 del MINSEGPRES"/>
    <s v="Mejillones"/>
    <s v="Antofagasta"/>
    <x v="2"/>
    <n v="355799"/>
    <n v="7446299"/>
    <n v="19"/>
    <s v="Tabla 4"/>
    <s v="Mar"/>
    <x v="8"/>
  </r>
  <r>
    <s v="CENTRAL TERMOELECTRICA ANDINA S A"/>
    <s v="CENTRAL TERMICA ANDINA"/>
    <n v="436492"/>
    <s v="GENERACIÓN, CAPTACIÓN Y DISTRIBUCIÓN DE ENERGÍA ELÉCTRICA"/>
    <x v="0"/>
    <n v="222"/>
    <s v="Fluoruros"/>
    <n v="120.9149414"/>
    <x v="1"/>
    <s v="DS90/2000 del MINSEGPRES"/>
    <s v="Mejillones"/>
    <s v="Antofagasta"/>
    <x v="2"/>
    <n v="355799"/>
    <n v="7446299"/>
    <n v="19"/>
    <s v="Tabla 4"/>
    <s v="Mar"/>
    <x v="6"/>
  </r>
  <r>
    <s v="CENTRAL TERMOELECTRICA ANDINA S A"/>
    <s v="CENTRAL TERMICA ANDINA"/>
    <n v="436492"/>
    <s v="GENERACIÓN, CAPTACIÓN Y DISTRIBUCIÓN DE ENERGÍA ELÉCTRICA"/>
    <x v="0"/>
    <n v="222"/>
    <s v="Fósforo Total"/>
    <n v="2.022856"/>
    <x v="1"/>
    <s v="DS90/2000 del MINSEGPRES"/>
    <s v="Mejillones"/>
    <s v="Antofagasta"/>
    <x v="2"/>
    <n v="355799"/>
    <n v="7446299"/>
    <n v="19"/>
    <s v="Tabla 4"/>
    <s v="Mar"/>
    <x v="5"/>
  </r>
  <r>
    <s v="CENTRAL TERMOELECTRICA ANDINA S A"/>
    <s v="CENTRAL TERMICA ANDINA"/>
    <n v="436492"/>
    <s v="GENERACIÓN, CAPTACIÓN Y DISTRIBUCIÓN DE ENERGÍA ELÉCTRICA"/>
    <x v="0"/>
    <n v="222"/>
    <s v="Hidrocarburos totales"/>
    <n v="50.571399999999997"/>
    <x v="1"/>
    <s v="DS90/2000 del MINSEGPRES"/>
    <s v="Mejillones"/>
    <s v="Antofagasta"/>
    <x v="2"/>
    <n v="355799"/>
    <n v="7446299"/>
    <n v="19"/>
    <s v="Tabla 4"/>
    <s v="Mar"/>
    <x v="4"/>
  </r>
  <r>
    <s v="CENTRAL TERMOELECTRICA ANDINA S A"/>
    <s v="CENTRAL TERMICA ANDINA"/>
    <n v="436492"/>
    <s v="GENERACIÓN, CAPTACIÓN Y DISTRIBUCIÓN DE ENERGÍA ELÉCTRICA"/>
    <x v="0"/>
    <n v="222"/>
    <s v="Hidrocarburos volátiles"/>
    <n v="2.022856"/>
    <x v="1"/>
    <s v="DS90/2000 del MINSEGPRES"/>
    <s v="Mejillones"/>
    <s v="Antofagasta"/>
    <x v="2"/>
    <n v="355799"/>
    <n v="7446299"/>
    <n v="19"/>
    <s v="Tabla 4"/>
    <s v="Mar"/>
    <x v="4"/>
  </r>
  <r>
    <s v="CENTRAL TERMOELECTRICA ANDINA S A"/>
    <s v="CENTRAL TERMICA ANDINA"/>
    <n v="436492"/>
    <s v="GENERACIÓN, CAPTACIÓN Y DISTRIBUCIÓN DE ENERGÍA ELÉCTRICA"/>
    <x v="0"/>
    <n v="222"/>
    <s v="Hierro / hierro disuelto"/>
    <n v="3.2417074800000001"/>
    <x v="1"/>
    <s v="DS90/2000 del MINSEGPRES"/>
    <s v="Mejillones"/>
    <s v="Antofagasta"/>
    <x v="2"/>
    <n v="355799"/>
    <n v="7446299"/>
    <n v="19"/>
    <s v="Tabla 4"/>
    <s v="Mar"/>
    <x v="10"/>
  </r>
  <r>
    <s v="CENTRAL TERMOELECTRICA ANDINA S A"/>
    <s v="CENTRAL TERMICA ANDINA"/>
    <n v="436492"/>
    <s v="GENERACIÓN, CAPTACIÓN Y DISTRIBUCIÓN DE ENERGÍA ELÉCTRICA"/>
    <x v="0"/>
    <n v="222"/>
    <s v="Índice de fenol"/>
    <n v="0.1011428"/>
    <x v="1"/>
    <s v="DS90/2000 del MINSEGPRES"/>
    <s v="Mejillones"/>
    <s v="Antofagasta"/>
    <x v="2"/>
    <n v="355799"/>
    <n v="7446299"/>
    <n v="19"/>
    <s v="Tabla 4"/>
    <s v="Mar"/>
    <x v="12"/>
  </r>
  <r>
    <s v="CENTRAL TERMOELECTRICA ANDINA S A"/>
    <s v="CENTRAL TERMICA ANDINA"/>
    <n v="436492"/>
    <s v="GENERACIÓN, CAPTACIÓN Y DISTRIBUCIÓN DE ENERGÍA ELÉCTRICA"/>
    <x v="0"/>
    <n v="222"/>
    <s v="Manganeso"/>
    <n v="0.20228560000000001"/>
    <x v="1"/>
    <s v="DS90/2000 del MINSEGPRES"/>
    <s v="Mejillones"/>
    <s v="Antofagasta"/>
    <x v="2"/>
    <n v="355799"/>
    <n v="7446299"/>
    <n v="19"/>
    <s v="Tabla 4"/>
    <s v="Mar"/>
    <x v="8"/>
  </r>
  <r>
    <s v="CENTRAL TERMOELECTRICA ANDINA S A"/>
    <s v="CENTRAL TERMICA ANDINA"/>
    <n v="436492"/>
    <s v="GENERACIÓN, CAPTACIÓN Y DISTRIBUCIÓN DE ENERGÍA ELÉCTRICA"/>
    <x v="0"/>
    <n v="222"/>
    <s v="Mercurio"/>
    <n v="5.0571399999999999E-3"/>
    <x v="1"/>
    <s v="DS90/2000 del MINSEGPRES"/>
    <s v="Mejillones"/>
    <s v="Antofagasta"/>
    <x v="2"/>
    <n v="355799"/>
    <n v="7446299"/>
    <n v="19"/>
    <s v="Tabla 4"/>
    <s v="Mar"/>
    <x v="8"/>
  </r>
  <r>
    <s v="CENTRAL TERMOELECTRICA ANDINA S A"/>
    <s v="CENTRAL TERMICA ANDINA"/>
    <n v="436492"/>
    <s v="GENERACIÓN, CAPTACIÓN Y DISTRIBUCIÓN DE ENERGÍA ELÉCTRICA"/>
    <x v="0"/>
    <n v="222"/>
    <s v="Molibdeno"/>
    <n v="0.20228560000000001"/>
    <x v="1"/>
    <s v="DS90/2000 del MINSEGPRES"/>
    <s v="Mejillones"/>
    <s v="Antofagasta"/>
    <x v="2"/>
    <n v="355799"/>
    <n v="7446299"/>
    <n v="19"/>
    <s v="Tabla 4"/>
    <s v="Mar"/>
    <x v="8"/>
  </r>
  <r>
    <s v="CENTRAL TERMOELECTRICA ANDINA S A"/>
    <s v="CENTRAL TERMICA ANDINA"/>
    <n v="436492"/>
    <s v="GENERACIÓN, CAPTACIÓN Y DISTRIBUCIÓN DE ENERGÍA ELÉCTRICA"/>
    <x v="0"/>
    <n v="222"/>
    <s v="Níquel"/>
    <n v="0.505714"/>
    <x v="1"/>
    <s v="DS90/2000 del MINSEGPRES"/>
    <s v="Mejillones"/>
    <s v="Antofagasta"/>
    <x v="2"/>
    <n v="355799"/>
    <n v="7446299"/>
    <n v="19"/>
    <s v="Tabla 4"/>
    <s v="Mar"/>
    <x v="8"/>
  </r>
  <r>
    <s v="CENTRAL TERMOELECTRICA ANDINA S A"/>
    <s v="CENTRAL TERMICA ANDINA"/>
    <n v="436492"/>
    <s v="GENERACIÓN, CAPTACIÓN Y DISTRIBUCIÓN DE ENERGÍA ELÉCTRICA"/>
    <x v="0"/>
    <n v="222"/>
    <s v="Nitrógeno Total Kjeldahl"/>
    <n v="2.022856"/>
    <x v="1"/>
    <s v="DS90/2000 del MINSEGPRES"/>
    <s v="Mejillones"/>
    <s v="Antofagasta"/>
    <x v="2"/>
    <n v="355799"/>
    <n v="7446299"/>
    <n v="19"/>
    <s v="Tabla 4"/>
    <s v="Mar"/>
    <x v="5"/>
  </r>
  <r>
    <s v="CENTRAL TERMOELECTRICA ANDINA S A"/>
    <s v="CENTRAL TERMICA ANDINA"/>
    <n v="436492"/>
    <s v="GENERACIÓN, CAPTACIÓN Y DISTRIBUCIÓN DE ENERGÍA ELÉCTRICA"/>
    <x v="0"/>
    <n v="222"/>
    <s v="Plomo"/>
    <n v="0.30342839999999999"/>
    <x v="1"/>
    <s v="DS90/2000 del MINSEGPRES"/>
    <s v="Mejillones"/>
    <s v="Antofagasta"/>
    <x v="2"/>
    <n v="355799"/>
    <n v="7446299"/>
    <n v="19"/>
    <s v="Tabla 4"/>
    <s v="Mar"/>
    <x v="8"/>
  </r>
  <r>
    <s v="CENTRAL TERMOELECTRICA ANDINA S A"/>
    <s v="CENTRAL TERMICA ANDINA"/>
    <n v="436492"/>
    <s v="GENERACIÓN, CAPTACIÓN Y DISTRIBUCIÓN DE ENERGÍA ELÉCTRICA"/>
    <x v="0"/>
    <n v="222"/>
    <s v="Selenio"/>
    <n v="1.011428E-2"/>
    <x v="1"/>
    <s v="DS90/2000 del MINSEGPRES"/>
    <s v="Mejillones"/>
    <s v="Antofagasta"/>
    <x v="2"/>
    <n v="355799"/>
    <n v="7446299"/>
    <n v="19"/>
    <s v="Tabla 4"/>
    <s v="Mar"/>
    <x v="13"/>
  </r>
  <r>
    <s v="CENTRAL TERMOELECTRICA ANDINA S A"/>
    <s v="CENTRAL TERMICA ANDINA"/>
    <n v="436492"/>
    <s v="GENERACIÓN, CAPTACIÓN Y DISTRIBUCIÓN DE ENERGÍA ELÉCTRICA"/>
    <x v="0"/>
    <n v="222"/>
    <s v="Sólidos suspendidos totales"/>
    <n v="1495.5065179999999"/>
    <x v="1"/>
    <s v="DS90/2000 del MINSEGPRES"/>
    <s v="Mejillones"/>
    <s v="Antofagasta"/>
    <x v="2"/>
    <n v="355799"/>
    <n v="7446299"/>
    <n v="19"/>
    <s v="Tabla 4"/>
    <s v="Mar"/>
    <x v="2"/>
  </r>
  <r>
    <s v="CENTRAL TERMOELECTRICA ANDINA S A"/>
    <s v="CENTRAL TERMICA ANDINA"/>
    <n v="436492"/>
    <s v="GENERACIÓN, CAPTACIÓN Y DISTRIBUCIÓN DE ENERGÍA ELÉCTRICA"/>
    <x v="0"/>
    <n v="222"/>
    <s v="Sustancias Activas de Azul de Metileno"/>
    <n v="1.011428"/>
    <x v="1"/>
    <s v="DS90/2000 del MINSEGPRES"/>
    <s v="Mejillones"/>
    <s v="Antofagasta"/>
    <x v="2"/>
    <n v="355799"/>
    <n v="7446299"/>
    <n v="19"/>
    <s v="Tabla 4"/>
    <s v="Mar"/>
    <x v="7"/>
  </r>
  <r>
    <s v="CENTRAL TERMOELECTRICA ANDINA S A"/>
    <s v="CENTRAL TERMICA ANDINA"/>
    <n v="436492"/>
    <s v="GENERACIÓN, CAPTACIÓN Y DISTRIBUCIÓN DE ENERGÍA ELÉCTRICA"/>
    <x v="0"/>
    <n v="222"/>
    <s v="Zinc"/>
    <n v="0.20228560000000001"/>
    <x v="1"/>
    <s v="DS90/2000 del MINSEGPRES"/>
    <s v="Mejillones"/>
    <s v="Antofagasta"/>
    <x v="2"/>
    <n v="355799"/>
    <n v="7446299"/>
    <n v="19"/>
    <s v="Tabla 4"/>
    <s v="Mar"/>
    <x v="8"/>
  </r>
  <r>
    <s v="COMPLEJO INDUSTRIAL MOLYNOR SA"/>
    <s v="COMLEJO INDUSTRIAL MOLYNOR"/>
    <n v="1031669"/>
    <s v="FABRICACIÓN DE OTROS PRODUCTOS ELABORADOS DE METAL N.C.P."/>
    <x v="7"/>
    <n v="166"/>
    <s v="Aceites y grasas"/>
    <n v="1.5721244000000001"/>
    <x v="1"/>
    <s v="DS90/2000 del MINSEGPRES"/>
    <s v="Mejillones"/>
    <s v="Antofagasta"/>
    <x v="2"/>
    <n v="359230"/>
    <n v="7449142"/>
    <n v="19"/>
    <s v="Tabla 5"/>
    <s v="Mar"/>
    <x v="3"/>
  </r>
  <r>
    <s v="COMPLEJO INDUSTRIAL MOLYNOR SA"/>
    <s v="COMLEJO INDUSTRIAL MOLYNOR"/>
    <n v="1031669"/>
    <s v="FABRICACIÓN DE OTROS PRODUCTOS ELABORADOS DE METAL N.C.P."/>
    <x v="7"/>
    <n v="166"/>
    <s v="Aluminio"/>
    <n v="1.1072138E-2"/>
    <x v="1"/>
    <s v="DS90/2000 del MINSEGPRES"/>
    <s v="Mejillones"/>
    <s v="Antofagasta"/>
    <x v="2"/>
    <n v="359230"/>
    <n v="7449142"/>
    <n v="19"/>
    <s v="Tabla 5"/>
    <s v="Mar"/>
    <x v="8"/>
  </r>
  <r>
    <s v="COMPLEJO INDUSTRIAL MOLYNOR SA"/>
    <s v="COMLEJO INDUSTRIAL MOLYNOR"/>
    <n v="1031669"/>
    <s v="FABRICACIÓN DE OTROS PRODUCTOS ELABORADOS DE METAL N.C.P."/>
    <x v="7"/>
    <n v="166"/>
    <s v="Arsénico"/>
    <n v="2.6834500000000002E-4"/>
    <x v="1"/>
    <s v="DS90/2000 del MINSEGPRES"/>
    <s v="Mejillones"/>
    <s v="Antofagasta"/>
    <x v="2"/>
    <n v="359230"/>
    <n v="7449142"/>
    <n v="19"/>
    <s v="Tabla 5"/>
    <s v="Mar"/>
    <x v="8"/>
  </r>
  <r>
    <s v="COMPLEJO INDUSTRIAL MOLYNOR SA"/>
    <s v="COMLEJO INDUSTRIAL MOLYNOR"/>
    <n v="1031669"/>
    <s v="FABRICACIÓN DE OTROS PRODUCTOS ELABORADOS DE METAL N.C.P."/>
    <x v="7"/>
    <n v="166"/>
    <s v="Estaño"/>
    <n v="3.1414020000000002E-3"/>
    <x v="1"/>
    <s v="DS90/2000 del MINSEGPRES"/>
    <s v="Mejillones"/>
    <s v="Antofagasta"/>
    <x v="2"/>
    <n v="359230"/>
    <n v="7449142"/>
    <n v="19"/>
    <s v="Tabla 5"/>
    <s v="Mar"/>
    <x v="8"/>
  </r>
  <r>
    <s v="COMPLEJO INDUSTRIAL MOLYNOR SA"/>
    <s v="COMLEJO INDUSTRIAL MOLYNOR"/>
    <n v="1031669"/>
    <s v="FABRICACIÓN DE OTROS PRODUCTOS ELABORADOS DE METAL N.C.P."/>
    <x v="7"/>
    <n v="166"/>
    <s v="Fluoruros"/>
    <n v="0.11636152"/>
    <x v="1"/>
    <s v="DS90/2000 del MINSEGPRES"/>
    <s v="Mejillones"/>
    <s v="Antofagasta"/>
    <x v="2"/>
    <n v="359230"/>
    <n v="7449142"/>
    <n v="19"/>
    <s v="Tabla 5"/>
    <s v="Mar"/>
    <x v="6"/>
  </r>
  <r>
    <s v="COMPLEJO INDUSTRIAL MOLYNOR SA"/>
    <s v="COMLEJO INDUSTRIAL MOLYNOR"/>
    <n v="1031669"/>
    <s v="FABRICACIÓN DE OTROS PRODUCTOS ELABORADOS DE METAL N.C.P."/>
    <x v="7"/>
    <n v="166"/>
    <s v="Manganeso"/>
    <n v="3.808068E-3"/>
    <x v="1"/>
    <s v="DS90/2000 del MINSEGPRES"/>
    <s v="Mejillones"/>
    <s v="Antofagasta"/>
    <x v="2"/>
    <n v="359230"/>
    <n v="7449142"/>
    <n v="19"/>
    <s v="Tabla 5"/>
    <s v="Mar"/>
    <x v="8"/>
  </r>
  <r>
    <s v="COMPLEJO INDUSTRIAL MOLYNOR SA"/>
    <s v="COMLEJO INDUSTRIAL MOLYNOR"/>
    <n v="1031669"/>
    <s v="FABRICACIÓN DE OTROS PRODUCTOS ELABORADOS DE METAL N.C.P."/>
    <x v="7"/>
    <n v="166"/>
    <s v="Níquel"/>
    <n v="8.0787299999999992E-3"/>
    <x v="1"/>
    <s v="DS90/2000 del MINSEGPRES"/>
    <s v="Mejillones"/>
    <s v="Antofagasta"/>
    <x v="2"/>
    <n v="359230"/>
    <n v="7449142"/>
    <n v="19"/>
    <s v="Tabla 5"/>
    <s v="Mar"/>
    <x v="8"/>
  </r>
  <r>
    <s v="COMPLEJO INDUSTRIAL MOLYNOR SA"/>
    <s v="COMLEJO INDUSTRIAL MOLYNOR"/>
    <n v="1031669"/>
    <s v="FABRICACIÓN DE OTROS PRODUCTOS ELABORADOS DE METAL N.C.P."/>
    <x v="7"/>
    <n v="166"/>
    <s v="Sólidos suspendidos totales"/>
    <n v="0.74083239999999995"/>
    <x v="1"/>
    <s v="DS90/2000 del MINSEGPRES"/>
    <s v="Mejillones"/>
    <s v="Antofagasta"/>
    <x v="2"/>
    <n v="359230"/>
    <n v="7449142"/>
    <n v="19"/>
    <s v="Tabla 5"/>
    <s v="Mar"/>
    <x v="2"/>
  </r>
  <r>
    <s v="COMPLEJO INDUSTRIAL MOLYNOR SA"/>
    <s v="COMLEJO INDUSTRIAL MOLYNOR"/>
    <n v="1031669"/>
    <s v="FABRICACIÓN DE OTROS PRODUCTOS ELABORADOS DE METAL N.C.P."/>
    <x v="7"/>
    <n v="166"/>
    <s v="Sulfuros"/>
    <n v="2.245892E-2"/>
    <x v="1"/>
    <s v="DS90/2000 del MINSEGPRES"/>
    <s v="Mejillones"/>
    <s v="Antofagasta"/>
    <x v="2"/>
    <n v="359230"/>
    <n v="7449142"/>
    <n v="19"/>
    <s v="Tabla 5"/>
    <s v="Mar"/>
    <x v="0"/>
  </r>
  <r>
    <s v="COMPLEJO INDUSTRIAL MOLYNOR SA"/>
    <s v="COMLEJO INDUSTRIAL MOLYNOR"/>
    <n v="1031669"/>
    <s v="FABRICACIÓN DE OTROS PRODUCTOS ELABORADOS DE METAL N.C.P."/>
    <x v="7"/>
    <n v="166"/>
    <s v="Sustancias Activas de Azul de Metileno"/>
    <n v="1.0471340000000001E-2"/>
    <x v="1"/>
    <s v="DS90/2000 del MINSEGPRES"/>
    <s v="Mejillones"/>
    <s v="Antofagasta"/>
    <x v="2"/>
    <n v="359230"/>
    <n v="7449142"/>
    <n v="19"/>
    <s v="Tabla 5"/>
    <s v="Mar"/>
    <x v="7"/>
  </r>
  <r>
    <s v="COMPLEJO INDUSTRIAL MOLYNOR SA"/>
    <s v="COMLEJO INDUSTRIAL MOLYNOR"/>
    <n v="1031669"/>
    <s v="FABRICACIÓN DE OTROS PRODUCTOS ELABORADOS DE METAL N.C.P."/>
    <x v="7"/>
    <n v="166"/>
    <s v="Zinc"/>
    <n v="2.8064520000000001E-3"/>
    <x v="1"/>
    <s v="DS90/2000 del MINSEGPRES"/>
    <s v="Mejillones"/>
    <s v="Antofagasta"/>
    <x v="2"/>
    <n v="359230"/>
    <n v="7449142"/>
    <n v="19"/>
    <s v="Tabla 5"/>
    <s v="Mar"/>
    <x v="8"/>
  </r>
  <r>
    <s v="GRANERO SOCIEDAD ANONIMA"/>
    <s v="GRANERO S A "/>
    <n v="1441898"/>
    <s v="ELABORACIÓN Y CONSERVACIÓN DE PESCADO Y PRODUCTO DE PESCADO"/>
    <x v="4"/>
    <n v="172"/>
    <s v="Aceites y grasas"/>
    <n v="2.7921284599999998"/>
    <x v="1"/>
    <s v="DS90/2000 del MINSEGPRES"/>
    <s v="Aysén"/>
    <s v="Aisén"/>
    <x v="10"/>
    <n v="670450"/>
    <n v="4963960"/>
    <n v="18"/>
    <s v="Tabla 5"/>
    <s v="Mar"/>
    <x v="3"/>
  </r>
  <r>
    <s v="GRANERO SOCIEDAD ANONIMA"/>
    <s v="GRANERO S A "/>
    <n v="1441898"/>
    <s v="ELABORACIÓN Y CONSERVACIÓN DE PESCADO Y PRODUCTO DE PESCADO"/>
    <x v="4"/>
    <n v="172"/>
    <s v="Aluminio"/>
    <n v="8.3731009120000005E-2"/>
    <x v="1"/>
    <s v="DS90/2000 del MINSEGPRES"/>
    <s v="Aysén"/>
    <s v="Aisén"/>
    <x v="10"/>
    <n v="670450"/>
    <n v="4963960"/>
    <n v="18"/>
    <s v="Tabla 5"/>
    <s v="Mar"/>
    <x v="8"/>
  </r>
  <r>
    <s v="GRANERO SOCIEDAD ANONIMA"/>
    <s v="GRANERO S A "/>
    <n v="1441898"/>
    <s v="ELABORACIÓN Y CONSERVACIÓN DE PESCADO Y PRODUCTO DE PESCADO"/>
    <x v="4"/>
    <n v="172"/>
    <s v="Fluoruros"/>
    <n v="0.25061961319999998"/>
    <x v="1"/>
    <s v="DS90/2000 del MINSEGPRES"/>
    <s v="Aysén"/>
    <s v="Aisén"/>
    <x v="10"/>
    <n v="670450"/>
    <n v="4963960"/>
    <n v="18"/>
    <s v="Tabla 5"/>
    <s v="Mar"/>
    <x v="6"/>
  </r>
  <r>
    <s v="GRANERO SOCIEDAD ANONIMA"/>
    <s v="GRANERO S A "/>
    <n v="1441898"/>
    <s v="ELABORACIÓN Y CONSERVACIÓN DE PESCADO Y PRODUCTO DE PESCADO"/>
    <x v="4"/>
    <n v="172"/>
    <s v="Hidrocarburos totales"/>
    <n v="2.7921284599999998"/>
    <x v="1"/>
    <s v="DS90/2000 del MINSEGPRES"/>
    <s v="Aysén"/>
    <s v="Aisén"/>
    <x v="10"/>
    <n v="670450"/>
    <n v="4963960"/>
    <n v="18"/>
    <s v="Tabla 5"/>
    <s v="Mar"/>
    <x v="4"/>
  </r>
  <r>
    <s v="GRANERO SOCIEDAD ANONIMA"/>
    <s v="GRANERO S A "/>
    <n v="1441898"/>
    <s v="ELABORACIÓN Y CONSERVACIÓN DE PESCADO Y PRODUCTO DE PESCADO"/>
    <x v="4"/>
    <n v="172"/>
    <s v="Sólidos suspendidos totales"/>
    <n v="3.6423211000000002"/>
    <x v="1"/>
    <s v="DS90/2000 del MINSEGPRES"/>
    <s v="Aysén"/>
    <s v="Aisén"/>
    <x v="10"/>
    <n v="670450"/>
    <n v="4963960"/>
    <n v="18"/>
    <s v="Tabla 5"/>
    <s v="Mar"/>
    <x v="2"/>
  </r>
  <r>
    <s v="GRANERO SOCIEDAD ANONIMA"/>
    <s v="GRANERO S A "/>
    <n v="1441898"/>
    <s v="ELABORACIÓN Y CONSERVACIÓN DE PESCADO Y PRODUCTO DE PESCADO"/>
    <x v="4"/>
    <n v="172"/>
    <s v="Sulfuros"/>
    <n v="7.2846421999999994E-2"/>
    <x v="1"/>
    <s v="DS90/2000 del MINSEGPRES"/>
    <s v="Aysén"/>
    <s v="Aisén"/>
    <x v="10"/>
    <n v="670450"/>
    <n v="4963960"/>
    <n v="18"/>
    <s v="Tabla 5"/>
    <s v="Mar"/>
    <x v="0"/>
  </r>
  <r>
    <s v="GRANERO SOCIEDAD ANONIMA"/>
    <s v="GRANERO S A "/>
    <n v="1441898"/>
    <s v="ELABORACIÓN Y CONSERVACIÓN DE PESCADO Y PRODUCTO DE PESCADO"/>
    <x v="4"/>
    <n v="172"/>
    <s v="Sustancias Activas de Azul de Metileno"/>
    <n v="7.2846421999999994E-2"/>
    <x v="1"/>
    <s v="DS90/2000 del MINSEGPRES"/>
    <s v="Aysén"/>
    <s v="Aisén"/>
    <x v="10"/>
    <n v="670450"/>
    <n v="4963960"/>
    <n v="18"/>
    <s v="Tabla 5"/>
    <s v="Mar"/>
    <x v="7"/>
  </r>
  <r>
    <s v="GRANERO SOCIEDAD ANONIMA"/>
    <s v="GRANERO S A "/>
    <n v="1441898"/>
    <s v="ELABORACIÓN Y CONSERVACIÓN DE PESCADO Y PRODUCTO DE PESCADO"/>
    <x v="4"/>
    <n v="172"/>
    <s v="Zinc"/>
    <n v="2.4396315460000002E-2"/>
    <x v="1"/>
    <s v="DS90/2000 del MINSEGPRES"/>
    <s v="Aysén"/>
    <s v="Aisén"/>
    <x v="10"/>
    <n v="670450"/>
    <n v="4963960"/>
    <n v="18"/>
    <s v="Tabla 5"/>
    <s v="Mar"/>
    <x v="8"/>
  </r>
  <r>
    <s v="CORPESCA S A"/>
    <s v="PLANTA SUR"/>
    <n v="1625860"/>
    <s v="ELABORACIÓN Y CONSERVACIÓN DE PESCADO Y PRODUCTO DE PESCADO"/>
    <x v="3"/>
    <n v="31"/>
    <s v="Aceites y grasas"/>
    <n v="89.883992000000006"/>
    <x v="1"/>
    <s v="DS90/2000 del MINSEGPRES"/>
    <s v="Arica"/>
    <s v="Arica"/>
    <x v="9"/>
    <n v="361056"/>
    <n v="7952583"/>
    <n v="19"/>
    <s v="Tabla 5"/>
    <s v="Mar"/>
    <x v="3"/>
  </r>
  <r>
    <s v="CORPESCA S A"/>
    <s v="PLANTA SUR"/>
    <n v="1625860"/>
    <s v="ELABORACIÓN Y CONSERVACIÓN DE PESCADO Y PRODUCTO DE PESCADO"/>
    <x v="3"/>
    <n v="31"/>
    <s v="Aluminio"/>
    <n v="0.97872521999999995"/>
    <x v="1"/>
    <s v="DS90/2000 del MINSEGPRES"/>
    <s v="Arica"/>
    <s v="Arica"/>
    <x v="9"/>
    <n v="361056"/>
    <n v="7952583"/>
    <n v="19"/>
    <s v="Tabla 5"/>
    <s v="Mar"/>
    <x v="8"/>
  </r>
  <r>
    <s v="CORPESCA S A"/>
    <s v="PLANTA SUR"/>
    <n v="1625860"/>
    <s v="ELABORACIÓN Y CONSERVACIÓN DE PESCADO Y PRODUCTO DE PESCADO"/>
    <x v="3"/>
    <n v="31"/>
    <s v="Arsénico"/>
    <n v="8.4732560000000002E-3"/>
    <x v="1"/>
    <s v="DS90/2000 del MINSEGPRES"/>
    <s v="Arica"/>
    <s v="Arica"/>
    <x v="9"/>
    <n v="361056"/>
    <n v="7952583"/>
    <n v="19"/>
    <s v="Tabla 5"/>
    <s v="Mar"/>
    <x v="8"/>
  </r>
  <r>
    <s v="CORPESCA S A"/>
    <s v="PLANTA SUR"/>
    <n v="1625860"/>
    <s v="ELABORACIÓN Y CONSERVACIÓN DE PESCADO Y PRODUCTO DE PESCADO"/>
    <x v="3"/>
    <n v="31"/>
    <s v="Cadmio"/>
    <n v="0.12304754"/>
    <x v="1"/>
    <s v="DS90/2000 del MINSEGPRES"/>
    <s v="Arica"/>
    <s v="Arica"/>
    <x v="9"/>
    <n v="361056"/>
    <n v="7952583"/>
    <n v="19"/>
    <s v="Tabla 5"/>
    <s v="Mar"/>
    <x v="8"/>
  </r>
  <r>
    <s v="CORPESCA S A"/>
    <s v="PLANTA SUR"/>
    <n v="1625860"/>
    <s v="ELABORACIÓN Y CONSERVACIÓN DE PESCADO Y PRODUCTO DE PESCADO"/>
    <x v="3"/>
    <n v="31"/>
    <s v="Cobre"/>
    <n v="0.25179312399999998"/>
    <x v="1"/>
    <s v="DS90/2000 del MINSEGPRES"/>
    <s v="Arica"/>
    <s v="Arica"/>
    <x v="9"/>
    <n v="361056"/>
    <n v="7952583"/>
    <n v="19"/>
    <s v="Tabla 5"/>
    <s v="Mar"/>
    <x v="8"/>
  </r>
  <r>
    <s v="CORPESCA S A"/>
    <s v="PLANTA SUR"/>
    <n v="1625860"/>
    <s v="ELABORACIÓN Y CONSERVACIÓN DE PESCADO Y PRODUCTO DE PESCADO"/>
    <x v="3"/>
    <n v="31"/>
    <s v="Cromo hexavalente"/>
    <n v="0.14756939999999999"/>
    <x v="1"/>
    <s v="DS90/2000 del MINSEGPRES"/>
    <s v="Arica"/>
    <s v="Arica"/>
    <x v="9"/>
    <n v="361056"/>
    <n v="7952583"/>
    <n v="19"/>
    <s v="Tabla 5"/>
    <s v="Mar"/>
    <x v="8"/>
  </r>
  <r>
    <s v="CORPESCA S A"/>
    <s v="PLANTA SUR"/>
    <n v="1625860"/>
    <s v="ELABORACIÓN Y CONSERVACIÓN DE PESCADO Y PRODUCTO DE PESCADO"/>
    <x v="3"/>
    <n v="31"/>
    <s v="Cromo Total"/>
    <n v="0.17212888000000001"/>
    <x v="1"/>
    <s v="DS90/2000 del MINSEGPRES"/>
    <s v="Arica"/>
    <s v="Arica"/>
    <x v="9"/>
    <n v="361056"/>
    <n v="7952583"/>
    <n v="19"/>
    <s v="Tabla 5"/>
    <s v="Mar"/>
    <x v="8"/>
  </r>
  <r>
    <s v="CORPESCA S A"/>
    <s v="PLANTA SUR"/>
    <n v="1625860"/>
    <s v="ELABORACIÓN Y CONSERVACIÓN DE PESCADO Y PRODUCTO DE PESCADO"/>
    <x v="3"/>
    <n v="31"/>
    <s v="Estaño"/>
    <n v="0.26088876"/>
    <x v="1"/>
    <s v="DS90/2000 del MINSEGPRES"/>
    <s v="Arica"/>
    <s v="Arica"/>
    <x v="9"/>
    <n v="361056"/>
    <n v="7952583"/>
    <n v="19"/>
    <s v="Tabla 5"/>
    <s v="Mar"/>
    <x v="8"/>
  </r>
  <r>
    <s v="CORPESCA S A"/>
    <s v="PLANTA SUR"/>
    <n v="1625860"/>
    <s v="ELABORACIÓN Y CONSERVACIÓN DE PESCADO Y PRODUCTO DE PESCADO"/>
    <x v="3"/>
    <n v="31"/>
    <s v="Fluoruros"/>
    <n v="2.4280634399999999"/>
    <x v="1"/>
    <s v="DS90/2000 del MINSEGPRES"/>
    <s v="Arica"/>
    <s v="Arica"/>
    <x v="9"/>
    <n v="361056"/>
    <n v="7952583"/>
    <n v="19"/>
    <s v="Tabla 5"/>
    <s v="Mar"/>
    <x v="6"/>
  </r>
  <r>
    <s v="CORPESCA S A"/>
    <s v="PLANTA SUR"/>
    <n v="1625860"/>
    <s v="ELABORACIÓN Y CONSERVACIÓN DE PESCADO Y PRODUCTO DE PESCADO"/>
    <x v="3"/>
    <n v="31"/>
    <s v="Índice de fenol"/>
    <n v="8.0461480000000002E-2"/>
    <x v="1"/>
    <s v="DS90/2000 del MINSEGPRES"/>
    <s v="Arica"/>
    <s v="Arica"/>
    <x v="9"/>
    <n v="361056"/>
    <n v="7952583"/>
    <n v="19"/>
    <s v="Tabla 5"/>
    <s v="Mar"/>
    <x v="12"/>
  </r>
  <r>
    <s v="CORPESCA S A"/>
    <s v="PLANTA SUR"/>
    <n v="1625860"/>
    <s v="ELABORACIÓN Y CONSERVACIÓN DE PESCADO Y PRODUCTO DE PESCADO"/>
    <x v="3"/>
    <n v="31"/>
    <s v="Manganeso"/>
    <n v="0.15658411999999999"/>
    <x v="1"/>
    <s v="DS90/2000 del MINSEGPRES"/>
    <s v="Arica"/>
    <s v="Arica"/>
    <x v="9"/>
    <n v="361056"/>
    <n v="7952583"/>
    <n v="19"/>
    <s v="Tabla 5"/>
    <s v="Mar"/>
    <x v="8"/>
  </r>
  <r>
    <s v="CORPESCA S A"/>
    <s v="PLANTA SUR"/>
    <n v="1625860"/>
    <s v="ELABORACIÓN Y CONSERVACIÓN DE PESCADO Y PRODUCTO DE PESCADO"/>
    <x v="3"/>
    <n v="31"/>
    <s v="Mercurio"/>
    <n v="2.9513880000000001E-3"/>
    <x v="1"/>
    <s v="DS90/2000 del MINSEGPRES"/>
    <s v="Arica"/>
    <s v="Arica"/>
    <x v="9"/>
    <n v="361056"/>
    <n v="7952583"/>
    <n v="19"/>
    <s v="Tabla 5"/>
    <s v="Mar"/>
    <x v="8"/>
  </r>
  <r>
    <s v="CORPESCA S A"/>
    <s v="PLANTA SUR"/>
    <n v="1625860"/>
    <s v="ELABORACIÓN Y CONSERVACIÓN DE PESCADO Y PRODUCTO DE PESCADO"/>
    <x v="3"/>
    <n v="31"/>
    <s v="Molibdeno"/>
    <n v="0.163592088"/>
    <x v="1"/>
    <s v="DS90/2000 del MINSEGPRES"/>
    <s v="Arica"/>
    <s v="Arica"/>
    <x v="9"/>
    <n v="361056"/>
    <n v="7952583"/>
    <n v="19"/>
    <s v="Tabla 5"/>
    <s v="Mar"/>
    <x v="8"/>
  </r>
  <r>
    <s v="CORPESCA S A"/>
    <s v="PLANTA SUR"/>
    <n v="1625860"/>
    <s v="ELABORACIÓN Y CONSERVACIÓN DE PESCADO Y PRODUCTO DE PESCADO"/>
    <x v="3"/>
    <n v="31"/>
    <s v="Níquel"/>
    <n v="1.0240344400000001"/>
    <x v="1"/>
    <s v="DS90/2000 del MINSEGPRES"/>
    <s v="Arica"/>
    <s v="Arica"/>
    <x v="9"/>
    <n v="361056"/>
    <n v="7952583"/>
    <n v="19"/>
    <s v="Tabla 5"/>
    <s v="Mar"/>
    <x v="8"/>
  </r>
  <r>
    <s v="CORPESCA S A"/>
    <s v="PLANTA SUR"/>
    <n v="1625860"/>
    <s v="ELABORACIÓN Y CONSERVACIÓN DE PESCADO Y PRODUCTO DE PESCADO"/>
    <x v="3"/>
    <n v="31"/>
    <s v="Plomo"/>
    <n v="3.3214939999999998E-2"/>
    <x v="1"/>
    <s v="DS90/2000 del MINSEGPRES"/>
    <s v="Arica"/>
    <s v="Arica"/>
    <x v="9"/>
    <n v="361056"/>
    <n v="7952583"/>
    <n v="19"/>
    <s v="Tabla 5"/>
    <s v="Mar"/>
    <x v="8"/>
  </r>
  <r>
    <s v="CORPESCA S A"/>
    <s v="PLANTA SUR"/>
    <n v="1625860"/>
    <s v="ELABORACIÓN Y CONSERVACIÓN DE PESCADO Y PRODUCTO DE PESCADO"/>
    <x v="3"/>
    <n v="31"/>
    <s v="Selenio"/>
    <n v="1.475694E-2"/>
    <x v="1"/>
    <s v="DS90/2000 del MINSEGPRES"/>
    <s v="Arica"/>
    <s v="Arica"/>
    <x v="9"/>
    <n v="361056"/>
    <n v="7952583"/>
    <n v="19"/>
    <s v="Tabla 5"/>
    <s v="Mar"/>
    <x v="13"/>
  </r>
  <r>
    <s v="CORPESCA S A"/>
    <s v="PLANTA SUR"/>
    <n v="1625860"/>
    <s v="ELABORACIÓN Y CONSERVACIÓN DE PESCADO Y PRODUCTO DE PESCADO"/>
    <x v="3"/>
    <n v="31"/>
    <s v="Sólidos suspendidos totales"/>
    <n v="108.49198800000001"/>
    <x v="1"/>
    <s v="DS90/2000 del MINSEGPRES"/>
    <s v="Arica"/>
    <s v="Arica"/>
    <x v="9"/>
    <n v="361056"/>
    <n v="7952583"/>
    <n v="19"/>
    <s v="Tabla 5"/>
    <s v="Mar"/>
    <x v="2"/>
  </r>
  <r>
    <s v="CORPESCA S A"/>
    <s v="PLANTA SUR"/>
    <n v="1625860"/>
    <s v="ELABORACIÓN Y CONSERVACIÓN DE PESCADO Y PRODUCTO DE PESCADO"/>
    <x v="3"/>
    <n v="31"/>
    <s v="Sulfuros"/>
    <n v="1.4756940000000001"/>
    <x v="1"/>
    <s v="DS90/2000 del MINSEGPRES"/>
    <s v="Arica"/>
    <s v="Arica"/>
    <x v="9"/>
    <n v="361056"/>
    <n v="7952583"/>
    <n v="19"/>
    <s v="Tabla 5"/>
    <s v="Mar"/>
    <x v="0"/>
  </r>
  <r>
    <s v="CORPESCA S A"/>
    <s v="PLANTA SUR"/>
    <n v="1625860"/>
    <s v="ELABORACIÓN Y CONSERVACIÓN DE PESCADO Y PRODUCTO DE PESCADO"/>
    <x v="3"/>
    <n v="31"/>
    <s v="Sustancias Activas de Azul de Metileno"/>
    <n v="1.5411725999999999"/>
    <x v="1"/>
    <s v="DS90/2000 del MINSEGPRES"/>
    <s v="Arica"/>
    <s v="Arica"/>
    <x v="9"/>
    <n v="361056"/>
    <n v="7952583"/>
    <n v="19"/>
    <s v="Tabla 5"/>
    <s v="Mar"/>
    <x v="7"/>
  </r>
  <r>
    <s v="CORPESCA S A"/>
    <s v="PLANTA SUR"/>
    <n v="1625860"/>
    <s v="ELABORACIÓN Y CONSERVACIÓN DE PESCADO Y PRODUCTO DE PESCADO"/>
    <x v="3"/>
    <n v="31"/>
    <s v="Zinc"/>
    <n v="0.19319784000000001"/>
    <x v="1"/>
    <s v="DS90/2000 del MINSEGPRES"/>
    <s v="Arica"/>
    <s v="Arica"/>
    <x v="9"/>
    <n v="361056"/>
    <n v="7952583"/>
    <n v="19"/>
    <s v="Tabla 5"/>
    <s v="Mar"/>
    <x v="8"/>
  </r>
  <r>
    <s v="SALMONES CAMANCHACA S A"/>
    <s v="PLANTA DE PROCESO TOMÉ"/>
    <n v="2326955"/>
    <s v="ELABORACIÓN Y CONSERVACIÓN DE PESCADO Y PRODUCTO DE PESCADO"/>
    <x v="3"/>
    <n v="225"/>
    <s v="Aceites y grasas"/>
    <n v="2.5365478600000002"/>
    <x v="1"/>
    <s v="DS90/2000 del MINSEGPRES"/>
    <s v="Tomé"/>
    <s v="Concepción"/>
    <x v="0"/>
    <n v="684207"/>
    <n v="5944943"/>
    <n v="18"/>
    <s v="Tabla 5"/>
    <s v="Mar"/>
    <x v="3"/>
  </r>
  <r>
    <s v="SALMONES CAMANCHACA S A"/>
    <s v="PLANTA DE PROCESO TOMÉ"/>
    <n v="2326955"/>
    <s v="ELABORACIÓN Y CONSERVACIÓN DE PESCADO Y PRODUCTO DE PESCADO"/>
    <x v="3"/>
    <n v="225"/>
    <s v="Aluminio"/>
    <n v="0.101633686"/>
    <x v="1"/>
    <s v="DS90/2000 del MINSEGPRES"/>
    <s v="Tomé"/>
    <s v="Concepción"/>
    <x v="0"/>
    <n v="684207"/>
    <n v="5944943"/>
    <n v="18"/>
    <s v="Tabla 5"/>
    <s v="Mar"/>
    <x v="8"/>
  </r>
  <r>
    <s v="SALMONES CAMANCHACA S A"/>
    <s v="PLANTA DE PROCESO TOMÉ"/>
    <n v="2326955"/>
    <s v="ELABORACIÓN Y CONSERVACIÓN DE PESCADO Y PRODUCTO DE PESCADO"/>
    <x v="3"/>
    <n v="225"/>
    <s v="Arsénico"/>
    <n v="4.3186000000000003E-5"/>
    <x v="1"/>
    <s v="DS90/2000 del MINSEGPRES"/>
    <s v="Tomé"/>
    <s v="Concepción"/>
    <x v="0"/>
    <n v="684207"/>
    <n v="5944943"/>
    <n v="18"/>
    <s v="Tabla 5"/>
    <s v="Mar"/>
    <x v="8"/>
  </r>
  <r>
    <s v="SALMONES CAMANCHACA S A"/>
    <s v="PLANTA DE PROCESO TOMÉ"/>
    <n v="2326955"/>
    <s v="ELABORACIÓN Y CONSERVACIÓN DE PESCADO Y PRODUCTO DE PESCADO"/>
    <x v="3"/>
    <n v="225"/>
    <s v="Cadmio"/>
    <n v="4.3186000000000003E-5"/>
    <x v="1"/>
    <s v="DS90/2000 del MINSEGPRES"/>
    <s v="Tomé"/>
    <s v="Concepción"/>
    <x v="0"/>
    <n v="684207"/>
    <n v="5944943"/>
    <n v="18"/>
    <s v="Tabla 5"/>
    <s v="Mar"/>
    <x v="8"/>
  </r>
  <r>
    <s v="SALMONES CAMANCHACA S A"/>
    <s v="PLANTA DE PROCESO TOMÉ"/>
    <n v="2326955"/>
    <s v="ELABORACIÓN Y CONSERVACIÓN DE PESCADO Y PRODUCTO DE PESCADO"/>
    <x v="3"/>
    <n v="225"/>
    <s v="Cianuro"/>
    <n v="8.6372000000000006E-5"/>
    <x v="1"/>
    <s v="DS90/2000 del MINSEGPRES"/>
    <s v="Tomé"/>
    <s v="Concepción"/>
    <x v="0"/>
    <n v="684207"/>
    <n v="5944943"/>
    <n v="18"/>
    <s v="Tabla 5"/>
    <s v="Mar"/>
    <x v="14"/>
  </r>
  <r>
    <s v="SALMONES CAMANCHACA S A"/>
    <s v="PLANTA DE PROCESO TOMÉ"/>
    <n v="2326955"/>
    <s v="ELABORACIÓN Y CONSERVACIÓN DE PESCADO Y PRODUCTO DE PESCADO"/>
    <x v="3"/>
    <n v="225"/>
    <s v="Cobre"/>
    <n v="2.1593E-4"/>
    <x v="1"/>
    <s v="DS90/2000 del MINSEGPRES"/>
    <s v="Tomé"/>
    <s v="Concepción"/>
    <x v="0"/>
    <n v="684207"/>
    <n v="5944943"/>
    <n v="18"/>
    <s v="Tabla 5"/>
    <s v="Mar"/>
    <x v="8"/>
  </r>
  <r>
    <s v="SALMONES CAMANCHACA S A"/>
    <s v="PLANTA DE PROCESO TOMÉ"/>
    <n v="2326955"/>
    <s v="ELABORACIÓN Y CONSERVACIÓN DE PESCADO Y PRODUCTO DE PESCADO"/>
    <x v="3"/>
    <n v="225"/>
    <s v="Cromo hexavalente"/>
    <n v="4.3186000000000003E-5"/>
    <x v="1"/>
    <s v="DS90/2000 del MINSEGPRES"/>
    <s v="Tomé"/>
    <s v="Concepción"/>
    <x v="0"/>
    <n v="684207"/>
    <n v="5944943"/>
    <n v="18"/>
    <s v="Tabla 5"/>
    <s v="Mar"/>
    <x v="8"/>
  </r>
  <r>
    <s v="SALMONES CAMANCHACA S A"/>
    <s v="PLANTA DE PROCESO TOMÉ"/>
    <n v="2326955"/>
    <s v="ELABORACIÓN Y CONSERVACIÓN DE PESCADO Y PRODUCTO DE PESCADO"/>
    <x v="3"/>
    <n v="225"/>
    <s v="Cromo Total"/>
    <n v="2.1593E-4"/>
    <x v="1"/>
    <s v="DS90/2000 del MINSEGPRES"/>
    <s v="Tomé"/>
    <s v="Concepción"/>
    <x v="0"/>
    <n v="684207"/>
    <n v="5944943"/>
    <n v="18"/>
    <s v="Tabla 5"/>
    <s v="Mar"/>
    <x v="8"/>
  </r>
  <r>
    <s v="SALMONES CAMANCHACA S A"/>
    <s v="PLANTA DE PROCESO TOMÉ"/>
    <n v="2326955"/>
    <s v="ELABORACIÓN Y CONSERVACIÓN DE PESCADO Y PRODUCTO DE PESCADO"/>
    <x v="3"/>
    <n v="225"/>
    <s v="Estaño"/>
    <n v="2.1592999999999998E-3"/>
    <x v="1"/>
    <s v="DS90/2000 del MINSEGPRES"/>
    <s v="Tomé"/>
    <s v="Concepción"/>
    <x v="0"/>
    <n v="684207"/>
    <n v="5944943"/>
    <n v="18"/>
    <s v="Tabla 5"/>
    <s v="Mar"/>
    <x v="8"/>
  </r>
  <r>
    <s v="SALMONES CAMANCHACA S A"/>
    <s v="PLANTA DE PROCESO TOMÉ"/>
    <n v="2326955"/>
    <s v="ELABORACIÓN Y CONSERVACIÓN DE PESCADO Y PRODUCTO DE PESCADO"/>
    <x v="3"/>
    <n v="225"/>
    <s v="Fluoruros"/>
    <n v="4.3185999999999997E-3"/>
    <x v="1"/>
    <s v="DS90/2000 del MINSEGPRES"/>
    <s v="Tomé"/>
    <s v="Concepción"/>
    <x v="0"/>
    <n v="684207"/>
    <n v="5944943"/>
    <n v="18"/>
    <s v="Tabla 5"/>
    <s v="Mar"/>
    <x v="6"/>
  </r>
  <r>
    <s v="SALMONES CAMANCHACA S A"/>
    <s v="PLANTA DE PROCESO TOMÉ"/>
    <n v="2326955"/>
    <s v="ELABORACIÓN Y CONSERVACIÓN DE PESCADO Y PRODUCTO DE PESCADO"/>
    <x v="3"/>
    <n v="225"/>
    <s v="Hidrocarburos totales"/>
    <n v="4.3186000000000002E-2"/>
    <x v="1"/>
    <s v="DS90/2000 del MINSEGPRES"/>
    <s v="Tomé"/>
    <s v="Concepción"/>
    <x v="0"/>
    <n v="684207"/>
    <n v="5944943"/>
    <n v="18"/>
    <s v="Tabla 5"/>
    <s v="Mar"/>
    <x v="4"/>
  </r>
  <r>
    <s v="SALMONES CAMANCHACA S A"/>
    <s v="PLANTA DE PROCESO TOMÉ"/>
    <n v="2326955"/>
    <s v="ELABORACIÓN Y CONSERVACIÓN DE PESCADO Y PRODUCTO DE PESCADO"/>
    <x v="3"/>
    <n v="225"/>
    <s v="Hidrocarburos volátiles"/>
    <n v="4.3185999999999997E-3"/>
    <x v="1"/>
    <s v="DS90/2000 del MINSEGPRES"/>
    <s v="Tomé"/>
    <s v="Concepción"/>
    <x v="0"/>
    <n v="684207"/>
    <n v="5944943"/>
    <n v="18"/>
    <s v="Tabla 5"/>
    <s v="Mar"/>
    <x v="4"/>
  </r>
  <r>
    <s v="SALMONES CAMANCHACA S A"/>
    <s v="PLANTA DE PROCESO TOMÉ"/>
    <n v="2326955"/>
    <s v="ELABORACIÓN Y CONSERVACIÓN DE PESCADO Y PRODUCTO DE PESCADO"/>
    <x v="3"/>
    <n v="225"/>
    <s v="Índice de fenol"/>
    <n v="8.6372000000000006E-5"/>
    <x v="1"/>
    <s v="DS90/2000 del MINSEGPRES"/>
    <s v="Tomé"/>
    <s v="Concepción"/>
    <x v="0"/>
    <n v="684207"/>
    <n v="5944943"/>
    <n v="18"/>
    <s v="Tabla 5"/>
    <s v="Mar"/>
    <x v="12"/>
  </r>
  <r>
    <s v="SALMONES CAMANCHACA S A"/>
    <s v="PLANTA DE PROCESO TOMÉ"/>
    <n v="2326955"/>
    <s v="ELABORACIÓN Y CONSERVACIÓN DE PESCADO Y PRODUCTO DE PESCADO"/>
    <x v="3"/>
    <n v="225"/>
    <s v="Manganeso"/>
    <n v="5.2255060000000004E-3"/>
    <x v="1"/>
    <s v="DS90/2000 del MINSEGPRES"/>
    <s v="Tomé"/>
    <s v="Concepción"/>
    <x v="0"/>
    <n v="684207"/>
    <n v="5944943"/>
    <n v="18"/>
    <s v="Tabla 5"/>
    <s v="Mar"/>
    <x v="8"/>
  </r>
  <r>
    <s v="SALMONES CAMANCHACA S A"/>
    <s v="PLANTA DE PROCESO TOMÉ"/>
    <n v="2326955"/>
    <s v="ELABORACIÓN Y CONSERVACIÓN DE PESCADO Y PRODUCTO DE PESCADO"/>
    <x v="3"/>
    <n v="225"/>
    <s v="Mercurio"/>
    <n v="4.3186000000000003E-5"/>
    <x v="1"/>
    <s v="DS90/2000 del MINSEGPRES"/>
    <s v="Tomé"/>
    <s v="Concepción"/>
    <x v="0"/>
    <n v="684207"/>
    <n v="5944943"/>
    <n v="18"/>
    <s v="Tabla 5"/>
    <s v="Mar"/>
    <x v="8"/>
  </r>
  <r>
    <s v="SALMONES CAMANCHACA S A"/>
    <s v="PLANTA DE PROCESO TOMÉ"/>
    <n v="2326955"/>
    <s v="ELABORACIÓN Y CONSERVACIÓN DE PESCADO Y PRODUCTO DE PESCADO"/>
    <x v="3"/>
    <n v="225"/>
    <s v="Molibdeno"/>
    <n v="2.1593E-4"/>
    <x v="1"/>
    <s v="DS90/2000 del MINSEGPRES"/>
    <s v="Tomé"/>
    <s v="Concepción"/>
    <x v="0"/>
    <n v="684207"/>
    <n v="5944943"/>
    <n v="18"/>
    <s v="Tabla 5"/>
    <s v="Mar"/>
    <x v="8"/>
  </r>
  <r>
    <s v="SALMONES CAMANCHACA S A"/>
    <s v="PLANTA DE PROCESO TOMÉ"/>
    <n v="2326955"/>
    <s v="ELABORACIÓN Y CONSERVACIÓN DE PESCADO Y PRODUCTO DE PESCADO"/>
    <x v="3"/>
    <n v="225"/>
    <s v="Níquel"/>
    <n v="3.8867399999999999E-4"/>
    <x v="1"/>
    <s v="DS90/2000 del MINSEGPRES"/>
    <s v="Tomé"/>
    <s v="Concepción"/>
    <x v="0"/>
    <n v="684207"/>
    <n v="5944943"/>
    <n v="18"/>
    <s v="Tabla 5"/>
    <s v="Mar"/>
    <x v="8"/>
  </r>
  <r>
    <s v="SALMONES CAMANCHACA S A"/>
    <s v="PLANTA DE PROCESO TOMÉ"/>
    <n v="2326955"/>
    <s v="ELABORACIÓN Y CONSERVACIÓN DE PESCADO Y PRODUCTO DE PESCADO"/>
    <x v="3"/>
    <n v="225"/>
    <s v="Plomo"/>
    <n v="8.6372E-4"/>
    <x v="1"/>
    <s v="DS90/2000 del MINSEGPRES"/>
    <s v="Tomé"/>
    <s v="Concepción"/>
    <x v="0"/>
    <n v="684207"/>
    <n v="5944943"/>
    <n v="18"/>
    <s v="Tabla 5"/>
    <s v="Mar"/>
    <x v="8"/>
  </r>
  <r>
    <s v="SALMONES CAMANCHACA S A"/>
    <s v="PLANTA DE PROCESO TOMÉ"/>
    <n v="2326955"/>
    <s v="ELABORACIÓN Y CONSERVACIÓN DE PESCADO Y PRODUCTO DE PESCADO"/>
    <x v="3"/>
    <n v="225"/>
    <s v="Selenio"/>
    <n v="2.1593E-4"/>
    <x v="1"/>
    <s v="DS90/2000 del MINSEGPRES"/>
    <s v="Tomé"/>
    <s v="Concepción"/>
    <x v="0"/>
    <n v="684207"/>
    <n v="5944943"/>
    <n v="18"/>
    <s v="Tabla 5"/>
    <s v="Mar"/>
    <x v="13"/>
  </r>
  <r>
    <s v="SALMONES CAMANCHACA S A"/>
    <s v="PLANTA DE PROCESO TOMÉ"/>
    <n v="2326955"/>
    <s v="ELABORACIÓN Y CONSERVACIÓN DE PESCADO Y PRODUCTO DE PESCADO"/>
    <x v="3"/>
    <n v="225"/>
    <s v="Sólidos suspendidos totales"/>
    <n v="20.331893999999998"/>
    <x v="1"/>
    <s v="DS90/2000 del MINSEGPRES"/>
    <s v="Tomé"/>
    <s v="Concepción"/>
    <x v="0"/>
    <n v="684207"/>
    <n v="5944943"/>
    <n v="18"/>
    <s v="Tabla 5"/>
    <s v="Mar"/>
    <x v="2"/>
  </r>
  <r>
    <s v="SALMONES CAMANCHACA S A"/>
    <s v="PLANTA DE PROCESO TOMÉ"/>
    <n v="2326955"/>
    <s v="ELABORACIÓN Y CONSERVACIÓN DE PESCADO Y PRODUCTO DE PESCADO"/>
    <x v="3"/>
    <n v="225"/>
    <s v="Sulfuros"/>
    <n v="8.7391040000000003E-2"/>
    <x v="1"/>
    <s v="DS90/2000 del MINSEGPRES"/>
    <s v="Tomé"/>
    <s v="Concepción"/>
    <x v="0"/>
    <n v="684207"/>
    <n v="5944943"/>
    <n v="18"/>
    <s v="Tabla 5"/>
    <s v="Mar"/>
    <x v="0"/>
  </r>
  <r>
    <s v="SALMONES CAMANCHACA S A"/>
    <s v="PLANTA DE PROCESO TOMÉ"/>
    <n v="2326955"/>
    <s v="ELABORACIÓN Y CONSERVACIÓN DE PESCADO Y PRODUCTO DE PESCADO"/>
    <x v="3"/>
    <n v="225"/>
    <s v="Sustancias Activas de Azul de Metileno"/>
    <n v="0.11104588"/>
    <x v="1"/>
    <s v="DS90/2000 del MINSEGPRES"/>
    <s v="Tomé"/>
    <s v="Concepción"/>
    <x v="0"/>
    <n v="684207"/>
    <n v="5944943"/>
    <n v="18"/>
    <s v="Tabla 5"/>
    <s v="Mar"/>
    <x v="7"/>
  </r>
  <r>
    <s v="SALMONES CAMANCHACA S A"/>
    <s v="PLANTA DE PROCESO TOMÉ"/>
    <n v="2326955"/>
    <s v="ELABORACIÓN Y CONSERVACIÓN DE PESCADO Y PRODUCTO DE PESCADO"/>
    <x v="3"/>
    <n v="225"/>
    <s v="Zinc"/>
    <n v="5.7960650000000002E-2"/>
    <x v="1"/>
    <s v="DS90/2000 del MINSEGPRES"/>
    <s v="Tomé"/>
    <s v="Concepción"/>
    <x v="0"/>
    <n v="684207"/>
    <n v="5944943"/>
    <n v="18"/>
    <s v="Tabla 5"/>
    <s v="Mar"/>
    <x v="8"/>
  </r>
  <r>
    <s v="GOLDEN OMEGA S.A."/>
    <s v="GOLDEN OMEGA "/>
    <n v="2369657"/>
    <s v="ELABORACIÓN DE ACEITES Y GRASAS DE ORIGEN VEGETAL Y ANIMAL"/>
    <x v="1"/>
    <n v="29"/>
    <s v="Aceites y grasas"/>
    <n v="2.0506068000000002"/>
    <x v="1"/>
    <s v="DS90/2000 del MINSEGPRES"/>
    <s v="Arica"/>
    <s v="Arica"/>
    <x v="9"/>
    <n v="360868"/>
    <n v="7953532"/>
    <n v="19"/>
    <s v="Tabla 5"/>
    <s v="Mar"/>
    <x v="3"/>
  </r>
  <r>
    <s v="GOLDEN OMEGA S.A."/>
    <s v="GOLDEN OMEGA "/>
    <n v="2369657"/>
    <s v="ELABORACIÓN DE ACEITES Y GRASAS DE ORIGEN VEGETAL Y ANIMAL"/>
    <x v="1"/>
    <n v="29"/>
    <s v="Aluminio"/>
    <n v="7.7560119999999996E-3"/>
    <x v="1"/>
    <s v="DS90/2000 del MINSEGPRES"/>
    <s v="Arica"/>
    <s v="Arica"/>
    <x v="9"/>
    <n v="360868"/>
    <n v="7953532"/>
    <n v="19"/>
    <s v="Tabla 5"/>
    <s v="Mar"/>
    <x v="8"/>
  </r>
  <r>
    <s v="GOLDEN OMEGA S.A."/>
    <s v="GOLDEN OMEGA "/>
    <n v="2369657"/>
    <s v="ELABORACIÓN DE ACEITES Y GRASAS DE ORIGEN VEGETAL Y ANIMAL"/>
    <x v="1"/>
    <n v="29"/>
    <s v="Arsénico"/>
    <n v="1.6895999999999999E-5"/>
    <x v="1"/>
    <s v="DS90/2000 del MINSEGPRES"/>
    <s v="Arica"/>
    <s v="Arica"/>
    <x v="9"/>
    <n v="360868"/>
    <n v="7953532"/>
    <n v="19"/>
    <s v="Tabla 5"/>
    <s v="Mar"/>
    <x v="8"/>
  </r>
  <r>
    <s v="GOLDEN OMEGA S.A."/>
    <s v="GOLDEN OMEGA "/>
    <n v="2369657"/>
    <s v="ELABORACIÓN DE ACEITES Y GRASAS DE ORIGEN VEGETAL Y ANIMAL"/>
    <x v="1"/>
    <n v="29"/>
    <s v="Cadmio"/>
    <n v="7.6031999999999998E-4"/>
    <x v="1"/>
    <s v="DS90/2000 del MINSEGPRES"/>
    <s v="Arica"/>
    <s v="Arica"/>
    <x v="9"/>
    <n v="360868"/>
    <n v="7953532"/>
    <n v="19"/>
    <s v="Tabla 5"/>
    <s v="Mar"/>
    <x v="8"/>
  </r>
  <r>
    <s v="GOLDEN OMEGA S.A."/>
    <s v="GOLDEN OMEGA "/>
    <n v="2369657"/>
    <s v="ELABORACIÓN DE ACEITES Y GRASAS DE ORIGEN VEGETAL Y ANIMAL"/>
    <x v="1"/>
    <n v="29"/>
    <s v="Cianuro"/>
    <n v="8.4480000000000004E-4"/>
    <x v="1"/>
    <s v="DS90/2000 del MINSEGPRES"/>
    <s v="Arica"/>
    <s v="Arica"/>
    <x v="9"/>
    <n v="360868"/>
    <n v="7953532"/>
    <n v="19"/>
    <s v="Tabla 5"/>
    <s v="Mar"/>
    <x v="14"/>
  </r>
  <r>
    <s v="GOLDEN OMEGA S.A."/>
    <s v="GOLDEN OMEGA "/>
    <n v="2369657"/>
    <s v="ELABORACIÓN DE ACEITES Y GRASAS DE ORIGEN VEGETAL Y ANIMAL"/>
    <x v="1"/>
    <n v="29"/>
    <s v="Cobre"/>
    <n v="7.6031999999999998E-4"/>
    <x v="1"/>
    <s v="DS90/2000 del MINSEGPRES"/>
    <s v="Arica"/>
    <s v="Arica"/>
    <x v="9"/>
    <n v="360868"/>
    <n v="7953532"/>
    <n v="19"/>
    <s v="Tabla 5"/>
    <s v="Mar"/>
    <x v="8"/>
  </r>
  <r>
    <s v="GOLDEN OMEGA S.A."/>
    <s v="GOLDEN OMEGA "/>
    <n v="2369657"/>
    <s v="ELABORACIÓN DE ACEITES Y GRASAS DE ORIGEN VEGETAL Y ANIMAL"/>
    <x v="1"/>
    <n v="29"/>
    <s v="Cromo hexavalente"/>
    <n v="4.2240000000000002E-4"/>
    <x v="1"/>
    <s v="DS90/2000 del MINSEGPRES"/>
    <s v="Arica"/>
    <s v="Arica"/>
    <x v="9"/>
    <n v="360868"/>
    <n v="7953532"/>
    <n v="19"/>
    <s v="Tabla 5"/>
    <s v="Mar"/>
    <x v="8"/>
  </r>
  <r>
    <s v="GOLDEN OMEGA S.A."/>
    <s v="GOLDEN OMEGA "/>
    <n v="2369657"/>
    <s v="ELABORACIÓN DE ACEITES Y GRASAS DE ORIGEN VEGETAL Y ANIMAL"/>
    <x v="1"/>
    <n v="29"/>
    <s v="Cromo Total"/>
    <n v="1.4361599999999999E-3"/>
    <x v="1"/>
    <s v="DS90/2000 del MINSEGPRES"/>
    <s v="Arica"/>
    <s v="Arica"/>
    <x v="9"/>
    <n v="360868"/>
    <n v="7953532"/>
    <n v="19"/>
    <s v="Tabla 5"/>
    <s v="Mar"/>
    <x v="8"/>
  </r>
  <r>
    <s v="GOLDEN OMEGA S.A."/>
    <s v="GOLDEN OMEGA "/>
    <n v="2369657"/>
    <s v="ELABORACIÓN DE ACEITES Y GRASAS DE ORIGEN VEGETAL Y ANIMAL"/>
    <x v="1"/>
    <n v="29"/>
    <s v="Estaño"/>
    <n v="4.2240000000000003E-3"/>
    <x v="1"/>
    <s v="DS90/2000 del MINSEGPRES"/>
    <s v="Arica"/>
    <s v="Arica"/>
    <x v="9"/>
    <n v="360868"/>
    <n v="7953532"/>
    <n v="19"/>
    <s v="Tabla 5"/>
    <s v="Mar"/>
    <x v="8"/>
  </r>
  <r>
    <s v="GOLDEN OMEGA S.A."/>
    <s v="GOLDEN OMEGA "/>
    <n v="2369657"/>
    <s v="ELABORACIÓN DE ACEITES Y GRASAS DE ORIGEN VEGETAL Y ANIMAL"/>
    <x v="1"/>
    <n v="29"/>
    <s v="Fluoruros"/>
    <n v="6.84288E-3"/>
    <x v="1"/>
    <s v="DS90/2000 del MINSEGPRES"/>
    <s v="Arica"/>
    <s v="Arica"/>
    <x v="9"/>
    <n v="360868"/>
    <n v="7953532"/>
    <n v="19"/>
    <s v="Tabla 5"/>
    <s v="Mar"/>
    <x v="6"/>
  </r>
  <r>
    <s v="GOLDEN OMEGA S.A."/>
    <s v="GOLDEN OMEGA "/>
    <n v="2369657"/>
    <s v="ELABORACIÓN DE ACEITES Y GRASAS DE ORIGEN VEGETAL Y ANIMAL"/>
    <x v="1"/>
    <n v="29"/>
    <s v="Hidrocarburos totales"/>
    <n v="8.448E-2"/>
    <x v="1"/>
    <s v="DS90/2000 del MINSEGPRES"/>
    <s v="Arica"/>
    <s v="Arica"/>
    <x v="9"/>
    <n v="360868"/>
    <n v="7953532"/>
    <n v="19"/>
    <s v="Tabla 5"/>
    <s v="Mar"/>
    <x v="4"/>
  </r>
  <r>
    <s v="GOLDEN OMEGA S.A."/>
    <s v="GOLDEN OMEGA "/>
    <n v="2369657"/>
    <s v="ELABORACIÓN DE ACEITES Y GRASAS DE ORIGEN VEGETAL Y ANIMAL"/>
    <x v="1"/>
    <n v="29"/>
    <s v="Hidrocarburos volátiles"/>
    <n v="4.2240000000000002E-4"/>
    <x v="1"/>
    <s v="DS90/2000 del MINSEGPRES"/>
    <s v="Arica"/>
    <s v="Arica"/>
    <x v="9"/>
    <n v="360868"/>
    <n v="7953532"/>
    <n v="19"/>
    <s v="Tabla 5"/>
    <s v="Mar"/>
    <x v="4"/>
  </r>
  <r>
    <s v="GOLDEN OMEGA S.A."/>
    <s v="GOLDEN OMEGA "/>
    <n v="2369657"/>
    <s v="ELABORACIÓN DE ACEITES Y GRASAS DE ORIGEN VEGETAL Y ANIMAL"/>
    <x v="1"/>
    <n v="29"/>
    <s v="Índice de fenol"/>
    <n v="1.6896000000000001E-2"/>
    <x v="1"/>
    <s v="DS90/2000 del MINSEGPRES"/>
    <s v="Arica"/>
    <s v="Arica"/>
    <x v="9"/>
    <n v="360868"/>
    <n v="7953532"/>
    <n v="19"/>
    <s v="Tabla 5"/>
    <s v="Mar"/>
    <x v="12"/>
  </r>
  <r>
    <s v="GOLDEN OMEGA S.A."/>
    <s v="GOLDEN OMEGA "/>
    <n v="2369657"/>
    <s v="ELABORACIÓN DE ACEITES Y GRASAS DE ORIGEN VEGETAL Y ANIMAL"/>
    <x v="1"/>
    <n v="29"/>
    <s v="Manganeso"/>
    <n v="9.2927999999999999E-4"/>
    <x v="1"/>
    <s v="DS90/2000 del MINSEGPRES"/>
    <s v="Arica"/>
    <s v="Arica"/>
    <x v="9"/>
    <n v="360868"/>
    <n v="7953532"/>
    <n v="19"/>
    <s v="Tabla 5"/>
    <s v="Mar"/>
    <x v="8"/>
  </r>
  <r>
    <s v="GOLDEN OMEGA S.A."/>
    <s v="GOLDEN OMEGA "/>
    <n v="2369657"/>
    <s v="ELABORACIÓN DE ACEITES Y GRASAS DE ORIGEN VEGETAL Y ANIMAL"/>
    <x v="1"/>
    <n v="29"/>
    <s v="Mercurio"/>
    <n v="8.4479999999999994E-6"/>
    <x v="1"/>
    <s v="DS90/2000 del MINSEGPRES"/>
    <s v="Arica"/>
    <s v="Arica"/>
    <x v="9"/>
    <n v="360868"/>
    <n v="7953532"/>
    <n v="19"/>
    <s v="Tabla 5"/>
    <s v="Mar"/>
    <x v="8"/>
  </r>
  <r>
    <s v="GOLDEN OMEGA S.A."/>
    <s v="GOLDEN OMEGA "/>
    <n v="2369657"/>
    <s v="ELABORACIÓN DE ACEITES Y GRASAS DE ORIGEN VEGETAL Y ANIMAL"/>
    <x v="1"/>
    <n v="29"/>
    <s v="Molibdeno"/>
    <n v="2.5344000000000001E-4"/>
    <x v="1"/>
    <s v="DS90/2000 del MINSEGPRES"/>
    <s v="Arica"/>
    <s v="Arica"/>
    <x v="9"/>
    <n v="360868"/>
    <n v="7953532"/>
    <n v="19"/>
    <s v="Tabla 5"/>
    <s v="Mar"/>
    <x v="8"/>
  </r>
  <r>
    <s v="GOLDEN OMEGA S.A."/>
    <s v="GOLDEN OMEGA "/>
    <n v="2369657"/>
    <s v="ELABORACIÓN DE ACEITES Y GRASAS DE ORIGEN VEGETAL Y ANIMAL"/>
    <x v="1"/>
    <n v="29"/>
    <s v="Níquel"/>
    <n v="4.4774400000000001E-3"/>
    <x v="1"/>
    <s v="DS90/2000 del MINSEGPRES"/>
    <s v="Arica"/>
    <s v="Arica"/>
    <x v="9"/>
    <n v="360868"/>
    <n v="7953532"/>
    <n v="19"/>
    <s v="Tabla 5"/>
    <s v="Mar"/>
    <x v="8"/>
  </r>
  <r>
    <s v="GOLDEN OMEGA S.A."/>
    <s v="GOLDEN OMEGA "/>
    <n v="2369657"/>
    <s v="ELABORACIÓN DE ACEITES Y GRASAS DE ORIGEN VEGETAL Y ANIMAL"/>
    <x v="1"/>
    <n v="29"/>
    <s v="Plomo"/>
    <n v="8.4480000000000004E-5"/>
    <x v="1"/>
    <s v="DS90/2000 del MINSEGPRES"/>
    <s v="Arica"/>
    <s v="Arica"/>
    <x v="9"/>
    <n v="360868"/>
    <n v="7953532"/>
    <n v="19"/>
    <s v="Tabla 5"/>
    <s v="Mar"/>
    <x v="8"/>
  </r>
  <r>
    <s v="GOLDEN OMEGA S.A."/>
    <s v="GOLDEN OMEGA "/>
    <n v="2369657"/>
    <s v="ELABORACIÓN DE ACEITES Y GRASAS DE ORIGEN VEGETAL Y ANIMAL"/>
    <x v="1"/>
    <n v="29"/>
    <s v="Selenio"/>
    <n v="4.2240000000000002E-5"/>
    <x v="1"/>
    <s v="DS90/2000 del MINSEGPRES"/>
    <s v="Arica"/>
    <s v="Arica"/>
    <x v="9"/>
    <n v="360868"/>
    <n v="7953532"/>
    <n v="19"/>
    <s v="Tabla 5"/>
    <s v="Mar"/>
    <x v="13"/>
  </r>
  <r>
    <s v="GOLDEN OMEGA S.A."/>
    <s v="GOLDEN OMEGA "/>
    <n v="2369657"/>
    <s v="ELABORACIÓN DE ACEITES Y GRASAS DE ORIGEN VEGETAL Y ANIMAL"/>
    <x v="1"/>
    <n v="29"/>
    <s v="Sólidos suspendidos totales"/>
    <n v="2.7774559999999999"/>
    <x v="1"/>
    <s v="DS90/2000 del MINSEGPRES"/>
    <s v="Arica"/>
    <s v="Arica"/>
    <x v="9"/>
    <n v="360868"/>
    <n v="7953532"/>
    <n v="19"/>
    <s v="Tabla 5"/>
    <s v="Mar"/>
    <x v="2"/>
  </r>
  <r>
    <s v="GOLDEN OMEGA S.A."/>
    <s v="GOLDEN OMEGA "/>
    <n v="2369657"/>
    <s v="ELABORACIÓN DE ACEITES Y GRASAS DE ORIGEN VEGETAL Y ANIMAL"/>
    <x v="1"/>
    <n v="29"/>
    <s v="Sulfuros"/>
    <n v="4.2240000000000003E-3"/>
    <x v="1"/>
    <s v="DS90/2000 del MINSEGPRES"/>
    <s v="Arica"/>
    <s v="Arica"/>
    <x v="9"/>
    <n v="360868"/>
    <n v="7953532"/>
    <n v="19"/>
    <s v="Tabla 5"/>
    <s v="Mar"/>
    <x v="0"/>
  </r>
  <r>
    <s v="GOLDEN OMEGA S.A."/>
    <s v="GOLDEN OMEGA "/>
    <n v="2369657"/>
    <s v="ELABORACIÓN DE ACEITES Y GRASAS DE ORIGEN VEGETAL Y ANIMAL"/>
    <x v="1"/>
    <n v="29"/>
    <s v="Sustancias Activas de Azul de Metileno"/>
    <n v="5.01336E-2"/>
    <x v="1"/>
    <s v="DS90/2000 del MINSEGPRES"/>
    <s v="Arica"/>
    <s v="Arica"/>
    <x v="9"/>
    <n v="360868"/>
    <n v="7953532"/>
    <n v="19"/>
    <s v="Tabla 5"/>
    <s v="Mar"/>
    <x v="7"/>
  </r>
  <r>
    <s v="GOLDEN OMEGA S.A."/>
    <s v="GOLDEN OMEGA "/>
    <n v="2369657"/>
    <s v="ELABORACIÓN DE ACEITES Y GRASAS DE ORIGEN VEGETAL Y ANIMAL"/>
    <x v="1"/>
    <n v="29"/>
    <s v="Zinc"/>
    <n v="8.4480000000000004E-4"/>
    <x v="1"/>
    <s v="DS90/2000 del MINSEGPRES"/>
    <s v="Arica"/>
    <s v="Arica"/>
    <x v="9"/>
    <n v="360868"/>
    <n v="7953532"/>
    <n v="19"/>
    <s v="Tabla 5"/>
    <s v="Mar"/>
    <x v="8"/>
  </r>
  <r>
    <s v="SALMONES AUCAR LIMITADA"/>
    <s v="SALMONES AUCAR"/>
    <n v="3104579"/>
    <s v="ELABORACIÓN Y CONSERVACIÓN DE PESCADO Y PRODUCTO DE PESCADO"/>
    <x v="3"/>
    <n v="136"/>
    <s v="Aceites y grasas"/>
    <n v="4.2702447039999996"/>
    <x v="1"/>
    <s v="DS90/2000 del MINSEGPRES"/>
    <s v="Quemchi"/>
    <s v="Chiloé"/>
    <x v="6"/>
    <n v="625248"/>
    <n v="5330558"/>
    <n v="18"/>
    <s v="Tabla 5"/>
    <s v="Mar"/>
    <x v="3"/>
  </r>
  <r>
    <s v="SALMONES AUCAR LIMITADA"/>
    <s v="SALMONES AUCAR"/>
    <n v="3104579"/>
    <s v="ELABORACIÓN Y CONSERVACIÓN DE PESCADO Y PRODUCTO DE PESCADO"/>
    <x v="3"/>
    <n v="136"/>
    <s v="Aluminio"/>
    <n v="0.51387320248000001"/>
    <x v="1"/>
    <s v="DS90/2000 del MINSEGPRES"/>
    <s v="Quemchi"/>
    <s v="Chiloé"/>
    <x v="6"/>
    <n v="625248"/>
    <n v="5330558"/>
    <n v="18"/>
    <s v="Tabla 5"/>
    <s v="Mar"/>
    <x v="8"/>
  </r>
  <r>
    <s v="SALMONES AUCAR LIMITADA"/>
    <s v="SALMONES AUCAR"/>
    <n v="3104579"/>
    <s v="ELABORACIÓN Y CONSERVACIÓN DE PESCADO Y PRODUCTO DE PESCADO"/>
    <x v="3"/>
    <n v="136"/>
    <s v="Boro"/>
    <n v="1.4473530720000001"/>
    <x v="1"/>
    <s v="DS90/2000 del MINSEGPRES"/>
    <s v="Quemchi"/>
    <s v="Chiloé"/>
    <x v="6"/>
    <n v="625248"/>
    <n v="5330558"/>
    <n v="18"/>
    <s v="Tabla 5"/>
    <s v="Mar"/>
    <x v="9"/>
  </r>
  <r>
    <s v="SALMONES AUCAR LIMITADA"/>
    <s v="SALMONES AUCAR"/>
    <n v="3104579"/>
    <s v="ELABORACIÓN Y CONSERVACIÓN DE PESCADO Y PRODUCTO DE PESCADO"/>
    <x v="3"/>
    <n v="136"/>
    <s v="Fósforo Total"/>
    <n v="0.3221791584"/>
    <x v="1"/>
    <s v="DS90/2000 del MINSEGPRES"/>
    <s v="Quemchi"/>
    <s v="Chiloé"/>
    <x v="6"/>
    <n v="625248"/>
    <n v="5330558"/>
    <n v="18"/>
    <s v="Tabla 5"/>
    <s v="Mar"/>
    <x v="5"/>
  </r>
  <r>
    <s v="SALMONES AUCAR LIMITADA"/>
    <s v="SALMONES AUCAR"/>
    <n v="3104579"/>
    <s v="ELABORACIÓN Y CONSERVACIÓN DE PESCADO Y PRODUCTO DE PESCADO"/>
    <x v="3"/>
    <n v="136"/>
    <s v="Hierro / hierro disuelto"/>
    <n v="4.9880529600000003E-3"/>
    <x v="1"/>
    <s v="DS90/2000 del MINSEGPRES"/>
    <s v="Quemchi"/>
    <s v="Chiloé"/>
    <x v="6"/>
    <n v="625248"/>
    <n v="5330558"/>
    <n v="18"/>
    <s v="Tabla 5"/>
    <s v="Mar"/>
    <x v="10"/>
  </r>
  <r>
    <s v="SALMONES AUCAR LIMITADA"/>
    <s v="SALMONES AUCAR"/>
    <n v="3104579"/>
    <s v="ELABORACIÓN Y CONSERVACIÓN DE PESCADO Y PRODUCTO DE PESCADO"/>
    <x v="3"/>
    <n v="136"/>
    <s v="Manganeso"/>
    <n v="0.27299113159999999"/>
    <x v="1"/>
    <s v="DS90/2000 del MINSEGPRES"/>
    <s v="Quemchi"/>
    <s v="Chiloé"/>
    <x v="6"/>
    <n v="625248"/>
    <n v="5330558"/>
    <n v="18"/>
    <s v="Tabla 5"/>
    <s v="Mar"/>
    <x v="8"/>
  </r>
  <r>
    <s v="SALMONES AUCAR LIMITADA"/>
    <s v="SALMONES AUCAR"/>
    <n v="3104579"/>
    <s v="ELABORACIÓN Y CONSERVACIÓN DE PESCADO Y PRODUCTO DE PESCADO"/>
    <x v="3"/>
    <n v="136"/>
    <s v="Nitrógeno Total Kjeldahl"/>
    <n v="2.0115754560000001"/>
    <x v="1"/>
    <s v="DS90/2000 del MINSEGPRES"/>
    <s v="Quemchi"/>
    <s v="Chiloé"/>
    <x v="6"/>
    <n v="625248"/>
    <n v="5330558"/>
    <n v="18"/>
    <s v="Tabla 5"/>
    <s v="Mar"/>
    <x v="5"/>
  </r>
  <r>
    <s v="SALMONES AUCAR LIMITADA"/>
    <s v="SALMONES AUCAR"/>
    <n v="3104579"/>
    <s v="ELABORACIÓN Y CONSERVACIÓN DE PESCADO Y PRODUCTO DE PESCADO"/>
    <x v="3"/>
    <n v="136"/>
    <s v="Sólidos suspendidos totales"/>
    <n v="59.164735520000001"/>
    <x v="1"/>
    <s v="DS90/2000 del MINSEGPRES"/>
    <s v="Quemchi"/>
    <s v="Chiloé"/>
    <x v="6"/>
    <n v="625248"/>
    <n v="5330558"/>
    <n v="18"/>
    <s v="Tabla 5"/>
    <s v="Mar"/>
    <x v="2"/>
  </r>
  <r>
    <s v="SALMONES AUCAR LIMITADA"/>
    <s v="SALMONES AUCAR"/>
    <n v="3104579"/>
    <s v="ELABORACIÓN Y CONSERVACIÓN DE PESCADO Y PRODUCTO DE PESCADO"/>
    <x v="3"/>
    <n v="136"/>
    <s v="Sulfatos"/>
    <n v="0.73594223999999997"/>
    <x v="1"/>
    <s v="DS90/2000 del MINSEGPRES"/>
    <s v="Quemchi"/>
    <s v="Chiloé"/>
    <x v="6"/>
    <n v="625248"/>
    <n v="5330558"/>
    <n v="18"/>
    <s v="Tabla 5"/>
    <s v="Mar"/>
    <x v="0"/>
  </r>
  <r>
    <s v="SALMONES AUCAR LIMITADA"/>
    <s v="SALMONES AUCAR"/>
    <n v="3104579"/>
    <s v="ELABORACIÓN Y CONSERVACIÓN DE PESCADO Y PRODUCTO DE PESCADO"/>
    <x v="3"/>
    <n v="136"/>
    <s v="Sulfuros"/>
    <n v="0.21486603600000001"/>
    <x v="1"/>
    <s v="DS90/2000 del MINSEGPRES"/>
    <s v="Quemchi"/>
    <s v="Chiloé"/>
    <x v="6"/>
    <n v="625248"/>
    <n v="5330558"/>
    <n v="18"/>
    <s v="Tabla 5"/>
    <s v="Mar"/>
    <x v="0"/>
  </r>
  <r>
    <s v="SALMONES AUCAR LIMITADA"/>
    <s v="SALMONES AUCAR"/>
    <n v="3104579"/>
    <s v="ELABORACIÓN Y CONSERVACIÓN DE PESCADO Y PRODUCTO DE PESCADO"/>
    <x v="3"/>
    <n v="136"/>
    <s v="Sustancias Activas de Azul de Metileno"/>
    <n v="0.18266746959999999"/>
    <x v="1"/>
    <s v="DS90/2000 del MINSEGPRES"/>
    <s v="Quemchi"/>
    <s v="Chiloé"/>
    <x v="6"/>
    <n v="625248"/>
    <n v="5330558"/>
    <n v="18"/>
    <s v="Tabla 5"/>
    <s v="Mar"/>
    <x v="7"/>
  </r>
  <r>
    <s v="SALMONES AUCAR LIMITADA"/>
    <s v="SALMONES AUCAR"/>
    <n v="3104579"/>
    <s v="ELABORACIÓN Y CONSERVACIÓN DE PESCADO Y PRODUCTO DE PESCADO"/>
    <x v="3"/>
    <n v="136"/>
    <s v="Zinc"/>
    <n v="0.12748325567999999"/>
    <x v="1"/>
    <s v="DS90/2000 del MINSEGPRES"/>
    <s v="Quemchi"/>
    <s v="Chiloé"/>
    <x v="6"/>
    <n v="625248"/>
    <n v="5330558"/>
    <n v="18"/>
    <s v="Tabla 5"/>
    <s v="Mar"/>
    <x v="8"/>
  </r>
  <r>
    <s v="MINERA CENTINELA"/>
    <s v="MUELLE CENTINELA"/>
    <n v="3489349"/>
    <s v="EXPLOTACIÓN DE OTRAS MINAS Y CANTERAS N.C.P."/>
    <x v="2"/>
    <n v="66"/>
    <s v="Aluminio"/>
    <n v="0.14566227500000001"/>
    <x v="1"/>
    <s v="DS90/2000 del MINSEGPRES"/>
    <s v="Mejillones"/>
    <s v="Antofagasta"/>
    <x v="2"/>
    <n v="365341"/>
    <n v="7477672"/>
    <n v="19"/>
    <s v="Tabla 5"/>
    <s v="Mar"/>
    <x v="8"/>
  </r>
  <r>
    <s v="MINERA CENTINELA"/>
    <s v="MUELLE CENTINELA"/>
    <n v="3489349"/>
    <s v="EXPLOTACIÓN DE OTRAS MINAS Y CANTERAS N.C.P."/>
    <x v="2"/>
    <n v="66"/>
    <s v="Arsénico"/>
    <n v="4.4102806000000002E-4"/>
    <x v="1"/>
    <s v="DS90/2000 del MINSEGPRES"/>
    <s v="Mejillones"/>
    <s v="Antofagasta"/>
    <x v="2"/>
    <n v="365341"/>
    <n v="7477672"/>
    <n v="19"/>
    <s v="Tabla 5"/>
    <s v="Mar"/>
    <x v="8"/>
  </r>
  <r>
    <s v="MINERA CENTINELA"/>
    <s v="MUELLE CENTINELA"/>
    <n v="3489349"/>
    <s v="EXPLOTACIÓN DE OTRAS MINAS Y CANTERAS N.C.P."/>
    <x v="2"/>
    <n v="66"/>
    <s v="Boro"/>
    <n v="1.462597202"/>
    <x v="1"/>
    <s v="DS90/2000 del MINSEGPRES"/>
    <s v="Mejillones"/>
    <s v="Antofagasta"/>
    <x v="2"/>
    <n v="365341"/>
    <n v="7477672"/>
    <n v="19"/>
    <s v="Tabla 5"/>
    <s v="Mar"/>
    <x v="9"/>
  </r>
  <r>
    <s v="MINERA CENTINELA"/>
    <s v="MUELLE CENTINELA"/>
    <n v="3489349"/>
    <s v="EXPLOTACIÓN DE OTRAS MINAS Y CANTERAS N.C.P."/>
    <x v="2"/>
    <n v="66"/>
    <s v="Cloruros"/>
    <n v="5652.5862674709997"/>
    <x v="1"/>
    <s v="DS90/2000 del MINSEGPRES"/>
    <s v="Mejillones"/>
    <s v="Antofagasta"/>
    <x v="2"/>
    <n v="365341"/>
    <n v="7477672"/>
    <n v="19"/>
    <s v="Tabla 5"/>
    <s v="Mar"/>
    <x v="1"/>
  </r>
  <r>
    <s v="MINERA CENTINELA"/>
    <s v="MUELLE CENTINELA"/>
    <n v="3489349"/>
    <s v="EXPLOTACIÓN DE OTRAS MINAS Y CANTERAS N.C.P."/>
    <x v="2"/>
    <n v="66"/>
    <s v="Cobre"/>
    <n v="2.8043736600000001E-2"/>
    <x v="1"/>
    <s v="DS90/2000 del MINSEGPRES"/>
    <s v="Mejillones"/>
    <s v="Antofagasta"/>
    <x v="2"/>
    <n v="365341"/>
    <n v="7477672"/>
    <n v="19"/>
    <s v="Tabla 5"/>
    <s v="Mar"/>
    <x v="8"/>
  </r>
  <r>
    <s v="MINERA CENTINELA"/>
    <s v="MUELLE CENTINELA"/>
    <n v="3489349"/>
    <s v="EXPLOTACIÓN DE OTRAS MINAS Y CANTERAS N.C.P."/>
    <x v="2"/>
    <n v="66"/>
    <s v="Estaño"/>
    <n v="0.15281254999999999"/>
    <x v="1"/>
    <s v="DS90/2000 del MINSEGPRES"/>
    <s v="Mejillones"/>
    <s v="Antofagasta"/>
    <x v="2"/>
    <n v="365341"/>
    <n v="7477672"/>
    <n v="19"/>
    <s v="Tabla 5"/>
    <s v="Mar"/>
    <x v="8"/>
  </r>
  <r>
    <s v="MINERA CENTINELA"/>
    <s v="MUELLE CENTINELA"/>
    <n v="3489349"/>
    <s v="EXPLOTACIÓN DE OTRAS MINAS Y CANTERAS N.C.P."/>
    <x v="2"/>
    <n v="66"/>
    <s v="Fluoruros"/>
    <n v="0.29531312799999998"/>
    <x v="1"/>
    <s v="DS90/2000 del MINSEGPRES"/>
    <s v="Mejillones"/>
    <s v="Antofagasta"/>
    <x v="2"/>
    <n v="365341"/>
    <n v="7477672"/>
    <n v="19"/>
    <s v="Tabla 5"/>
    <s v="Mar"/>
    <x v="6"/>
  </r>
  <r>
    <s v="MINERA CENTINELA"/>
    <s v="MUELLE CENTINELA"/>
    <n v="3489349"/>
    <s v="EXPLOTACIÓN DE OTRAS MINAS Y CANTERAS N.C.P."/>
    <x v="2"/>
    <n v="66"/>
    <s v="Manganeso"/>
    <n v="9.8149655999999995E-3"/>
    <x v="1"/>
    <s v="DS90/2000 del MINSEGPRES"/>
    <s v="Mejillones"/>
    <s v="Antofagasta"/>
    <x v="2"/>
    <n v="365341"/>
    <n v="7477672"/>
    <n v="19"/>
    <s v="Tabla 5"/>
    <s v="Mar"/>
    <x v="8"/>
  </r>
  <r>
    <s v="MINERA CENTINELA"/>
    <s v="MUELLE CENTINELA"/>
    <n v="3489349"/>
    <s v="EXPLOTACIÓN DE OTRAS MINAS Y CANTERAS N.C.P."/>
    <x v="2"/>
    <n v="66"/>
    <s v="Molibdeno"/>
    <n v="6.3720084999999999E-3"/>
    <x v="1"/>
    <s v="DS90/2000 del MINSEGPRES"/>
    <s v="Mejillones"/>
    <s v="Antofagasta"/>
    <x v="2"/>
    <n v="365341"/>
    <n v="7477672"/>
    <n v="19"/>
    <s v="Tabla 5"/>
    <s v="Mar"/>
    <x v="8"/>
  </r>
  <r>
    <s v="MINERA CENTINELA"/>
    <s v="MUELLE CENTINELA"/>
    <n v="3489349"/>
    <s v="EXPLOTACIÓN DE OTRAS MINAS Y CANTERAS N.C.P."/>
    <x v="2"/>
    <n v="66"/>
    <s v="Sólidos suspendidos totales"/>
    <n v="2.92164994"/>
    <x v="1"/>
    <s v="DS90/2000 del MINSEGPRES"/>
    <s v="Mejillones"/>
    <s v="Antofagasta"/>
    <x v="2"/>
    <n v="365341"/>
    <n v="7477672"/>
    <n v="19"/>
    <s v="Tabla 5"/>
    <s v="Mar"/>
    <x v="2"/>
  </r>
  <r>
    <s v="MINERA CENTINELA"/>
    <s v="MUELLE CENTINELA"/>
    <n v="3489349"/>
    <s v="EXPLOTACIÓN DE OTRAS MINAS Y CANTERAS N.C.P."/>
    <x v="2"/>
    <n v="66"/>
    <s v="Zinc"/>
    <n v="1.0713166200000001E-2"/>
    <x v="1"/>
    <s v="DS90/2000 del MINSEGPRES"/>
    <s v="Mejillones"/>
    <s v="Antofagasta"/>
    <x v="2"/>
    <n v="365341"/>
    <n v="7477672"/>
    <n v="19"/>
    <s v="Tabla 5"/>
    <s v="Mar"/>
    <x v="8"/>
  </r>
  <r>
    <s v="EXPORTADORA LOS FIORDOS LIMITADA"/>
    <s v="PLANTA DE PROCESO QUELLÓN"/>
    <n v="4585765"/>
    <s v="EXPLOTACIÓN DE CRIADEROS DE PECES Y PRODUCTOS DEL MAR EN GENERAL (ACUICULTURA); Y SERVICIOS RELACIONADOS"/>
    <x v="3"/>
    <n v="132"/>
    <s v="Aceites y grasas"/>
    <n v="9.9436911200000004"/>
    <x v="1"/>
    <s v="DS90/2000 del MINSEGPRES"/>
    <s v="Quellón"/>
    <s v="Chiloé"/>
    <x v="6"/>
    <n v="616295"/>
    <n v="5225389"/>
    <n v="18"/>
    <s v="Tabla 5"/>
    <s v="Mar"/>
    <x v="3"/>
  </r>
  <r>
    <s v="EXPORTADORA LOS FIORDOS LIMITADA"/>
    <s v="PLANTA DE PROCESO QUELLÓN"/>
    <n v="4585765"/>
    <s v="EXPLOTACIÓN DE CRIADEROS DE PECES Y PRODUCTOS DEL MAR EN GENERAL (ACUICULTURA); Y SERVICIOS RELACIONADOS"/>
    <x v="3"/>
    <n v="132"/>
    <s v="Boro"/>
    <n v="0.10652048"/>
    <x v="1"/>
    <s v="DS90/2000 del MINSEGPRES"/>
    <s v="Quellón"/>
    <s v="Chiloé"/>
    <x v="6"/>
    <n v="616295"/>
    <n v="5225389"/>
    <n v="18"/>
    <s v="Tabla 5"/>
    <s v="Mar"/>
    <x v="9"/>
  </r>
  <r>
    <s v="EXPORTADORA LOS FIORDOS LIMITADA"/>
    <s v="PLANTA DE PROCESO QUELLÓN"/>
    <n v="4585765"/>
    <s v="EXPLOTACIÓN DE CRIADEROS DE PECES Y PRODUCTOS DEL MAR EN GENERAL (ACUICULTURA); Y SERVICIOS RELACIONADOS"/>
    <x v="3"/>
    <n v="132"/>
    <s v="Cloruros"/>
    <n v="1419.9363639999999"/>
    <x v="1"/>
    <s v="DS90/2000 del MINSEGPRES"/>
    <s v="Quellón"/>
    <s v="Chiloé"/>
    <x v="6"/>
    <n v="616295"/>
    <n v="5225389"/>
    <n v="18"/>
    <s v="Tabla 5"/>
    <s v="Mar"/>
    <x v="1"/>
  </r>
  <r>
    <s v="EXPORTADORA LOS FIORDOS LIMITADA"/>
    <s v="PLANTA DE PROCESO QUELLÓN"/>
    <n v="4585765"/>
    <s v="EXPLOTACIÓN DE CRIADEROS DE PECES Y PRODUCTOS DEL MAR EN GENERAL (ACUICULTURA); Y SERVICIOS RELACIONADOS"/>
    <x v="3"/>
    <n v="132"/>
    <s v="Fósforo Total"/>
    <n v="1.8365599999999999E-2"/>
    <x v="1"/>
    <s v="DS90/2000 del MINSEGPRES"/>
    <s v="Quellón"/>
    <s v="Chiloé"/>
    <x v="6"/>
    <n v="616295"/>
    <n v="5225389"/>
    <n v="18"/>
    <s v="Tabla 5"/>
    <s v="Mar"/>
    <x v="5"/>
  </r>
  <r>
    <s v="EXPORTADORA LOS FIORDOS LIMITADA"/>
    <s v="PLANTA DE PROCESO QUELLÓN"/>
    <n v="4585765"/>
    <s v="EXPLOTACIÓN DE CRIADEROS DE PECES Y PRODUCTOS DEL MAR EN GENERAL (ACUICULTURA); Y SERVICIOS RELACIONADOS"/>
    <x v="3"/>
    <n v="132"/>
    <s v="Nitrógeno amoniacal (o NH3)"/>
    <n v="0.31221520000000003"/>
    <x v="1"/>
    <s v="DS90/2000 del MINSEGPRES"/>
    <s v="Quellón"/>
    <s v="Chiloé"/>
    <x v="6"/>
    <n v="616295"/>
    <n v="5225389"/>
    <n v="18"/>
    <s v="Tabla 5"/>
    <s v="Mar"/>
    <x v="11"/>
  </r>
  <r>
    <s v="EXPORTADORA LOS FIORDOS LIMITADA"/>
    <s v="PLANTA DE PROCESO QUELLÓN"/>
    <n v="4585765"/>
    <s v="EXPLOTACIÓN DE CRIADEROS DE PECES Y PRODUCTOS DEL MAR EN GENERAL (ACUICULTURA); Y SERVICIOS RELACIONADOS"/>
    <x v="3"/>
    <n v="132"/>
    <s v="Nitrógeno Total Kjeldahl"/>
    <n v="0.62351212"/>
    <x v="1"/>
    <s v="DS90/2000 del MINSEGPRES"/>
    <s v="Quellón"/>
    <s v="Chiloé"/>
    <x v="6"/>
    <n v="616295"/>
    <n v="5225389"/>
    <n v="18"/>
    <s v="Tabla 5"/>
    <s v="Mar"/>
    <x v="5"/>
  </r>
  <r>
    <s v="EXPORTADORA LOS FIORDOS LIMITADA"/>
    <s v="PLANTA DE PROCESO QUELLÓN"/>
    <n v="4585765"/>
    <s v="EXPLOTACIÓN DE CRIADEROS DE PECES Y PRODUCTOS DEL MAR EN GENERAL (ACUICULTURA); Y SERVICIOS RELACIONADOS"/>
    <x v="3"/>
    <n v="132"/>
    <s v="Sólidos suspendidos totales"/>
    <n v="239.723792"/>
    <x v="1"/>
    <s v="DS90/2000 del MINSEGPRES"/>
    <s v="Quellón"/>
    <s v="Chiloé"/>
    <x v="6"/>
    <n v="616295"/>
    <n v="5225389"/>
    <n v="18"/>
    <s v="Tabla 5"/>
    <s v="Mar"/>
    <x v="2"/>
  </r>
  <r>
    <s v="EXPORTADORA LOS FIORDOS LIMITADA"/>
    <s v="PLANTA DE PROCESO QUELLÓN"/>
    <n v="4585765"/>
    <s v="EXPLOTACIÓN DE CRIADEROS DE PECES Y PRODUCTOS DEL MAR EN GENERAL (ACUICULTURA); Y SERVICIOS RELACIONADOS"/>
    <x v="3"/>
    <n v="132"/>
    <s v="Sulfatos"/>
    <n v="142.149744"/>
    <x v="1"/>
    <s v="DS90/2000 del MINSEGPRES"/>
    <s v="Quellón"/>
    <s v="Chiloé"/>
    <x v="6"/>
    <n v="616295"/>
    <n v="5225389"/>
    <n v="18"/>
    <s v="Tabla 5"/>
    <s v="Mar"/>
    <x v="0"/>
  </r>
  <r>
    <s v="EXPORTADORA LOS FIORDOS LIMITADA"/>
    <s v="PLANTA DE PROCESO QUELLÓN"/>
    <n v="4585765"/>
    <s v="EXPLOTACIÓN DE CRIADEROS DE PECES Y PRODUCTOS DEL MAR EN GENERAL (ACUICULTURA); Y SERVICIOS RELACIONADOS"/>
    <x v="3"/>
    <n v="132"/>
    <s v="Sustancias Activas de Azul de Metileno"/>
    <n v="0.33070576000000002"/>
    <x v="1"/>
    <s v="DS90/2000 del MINSEGPRES"/>
    <s v="Quellón"/>
    <s v="Chiloé"/>
    <x v="6"/>
    <n v="616295"/>
    <n v="5225389"/>
    <n v="18"/>
    <s v="Tabla 5"/>
    <s v="Mar"/>
    <x v="7"/>
  </r>
  <r>
    <s v="EMPRESA NACIONAL DEL PETROLEO"/>
    <s v="GREGORIO"/>
    <n v="4586065"/>
    <s v="EXTRACCIÓN DE PETRÓLEO CRUDO Y GAS NATURAL;"/>
    <x v="5"/>
    <n v="158"/>
    <s v="Aceites y grasas"/>
    <n v="0.24175360000000001"/>
    <x v="1"/>
    <s v="DS90/2000 del MINSEGPRES"/>
    <s v="San Gregorio"/>
    <s v="Magallanes"/>
    <x v="4"/>
    <n v="418703"/>
    <n v="4168935"/>
    <n v="19"/>
    <s v="Tabla 5"/>
    <s v="Mar"/>
    <x v="3"/>
  </r>
  <r>
    <s v="EMPRESA NACIONAL DEL PETROLEO"/>
    <s v="GREGORIO"/>
    <n v="4586065"/>
    <s v="EXTRACCIÓN DE PETRÓLEO CRUDO Y GAS NATURAL;"/>
    <x v="5"/>
    <n v="158"/>
    <s v="Aluminio"/>
    <n v="5.42120304E-2"/>
    <x v="1"/>
    <s v="DS90/2000 del MINSEGPRES"/>
    <s v="San Gregorio"/>
    <s v="Magallanes"/>
    <x v="4"/>
    <n v="418703"/>
    <n v="4168935"/>
    <n v="19"/>
    <s v="Tabla 5"/>
    <s v="Mar"/>
    <x v="8"/>
  </r>
  <r>
    <s v="EMPRESA NACIONAL DEL PETROLEO"/>
    <s v="GREGORIO"/>
    <n v="4586065"/>
    <s v="EXTRACCIÓN DE PETRÓLEO CRUDO Y GAS NATURAL;"/>
    <x v="5"/>
    <n v="158"/>
    <s v="Arsénico"/>
    <n v="3.2231055999999997E-5"/>
    <x v="1"/>
    <s v="DS90/2000 del MINSEGPRES"/>
    <s v="San Gregorio"/>
    <s v="Magallanes"/>
    <x v="4"/>
    <n v="418703"/>
    <n v="4168935"/>
    <n v="19"/>
    <s v="Tabla 5"/>
    <s v="Mar"/>
    <x v="8"/>
  </r>
  <r>
    <s v="EMPRESA NACIONAL DEL PETROLEO"/>
    <s v="GREGORIO"/>
    <n v="4586065"/>
    <s v="EXTRACCIÓN DE PETRÓLEO CRUDO Y GAS NATURAL;"/>
    <x v="5"/>
    <n v="158"/>
    <s v="Cadmio"/>
    <n v="5.2926719999999997E-5"/>
    <x v="1"/>
    <s v="DS90/2000 del MINSEGPRES"/>
    <s v="San Gregorio"/>
    <s v="Magallanes"/>
    <x v="4"/>
    <n v="418703"/>
    <n v="4168935"/>
    <n v="19"/>
    <s v="Tabla 5"/>
    <s v="Mar"/>
    <x v="8"/>
  </r>
  <r>
    <s v="EMPRESA NACIONAL DEL PETROLEO"/>
    <s v="GREGORIO"/>
    <n v="4586065"/>
    <s v="EXTRACCIÓN DE PETRÓLEO CRUDO Y GAS NATURAL;"/>
    <x v="5"/>
    <n v="158"/>
    <s v="Cobre"/>
    <n v="2.5672856E-4"/>
    <x v="1"/>
    <s v="DS90/2000 del MINSEGPRES"/>
    <s v="San Gregorio"/>
    <s v="Magallanes"/>
    <x v="4"/>
    <n v="418703"/>
    <n v="4168935"/>
    <n v="19"/>
    <s v="Tabla 5"/>
    <s v="Mar"/>
    <x v="8"/>
  </r>
  <r>
    <s v="EMPRESA NACIONAL DEL PETROLEO"/>
    <s v="GREGORIO"/>
    <n v="4586065"/>
    <s v="EXTRACCIÓN DE PETRÓLEO CRUDO Y GAS NATURAL;"/>
    <x v="5"/>
    <n v="158"/>
    <s v="Hidrocarburos totales"/>
    <n v="0.53384847999999996"/>
    <x v="1"/>
    <s v="DS90/2000 del MINSEGPRES"/>
    <s v="San Gregorio"/>
    <s v="Magallanes"/>
    <x v="4"/>
    <n v="418703"/>
    <n v="4168935"/>
    <n v="19"/>
    <s v="Tabla 5"/>
    <s v="Mar"/>
    <x v="4"/>
  </r>
  <r>
    <s v="EMPRESA NACIONAL DEL PETROLEO"/>
    <s v="GREGORIO"/>
    <n v="4586065"/>
    <s v="EXTRACCIÓN DE PETRÓLEO CRUDO Y GAS NATURAL;"/>
    <x v="5"/>
    <n v="158"/>
    <s v="Hidrocarburos volátiles"/>
    <n v="0.53905809760000001"/>
    <x v="1"/>
    <s v="DS90/2000 del MINSEGPRES"/>
    <s v="San Gregorio"/>
    <s v="Magallanes"/>
    <x v="4"/>
    <n v="418703"/>
    <n v="4168935"/>
    <n v="19"/>
    <s v="Tabla 5"/>
    <s v="Mar"/>
    <x v="4"/>
  </r>
  <r>
    <s v="EMPRESA NACIONAL DEL PETROLEO"/>
    <s v="GREGORIO"/>
    <n v="4586065"/>
    <s v="EXTRACCIÓN DE PETRÓLEO CRUDO Y GAS NATURAL;"/>
    <x v="5"/>
    <n v="158"/>
    <s v="Índice de fenol"/>
    <n v="3.519241176E-2"/>
    <x v="1"/>
    <s v="DS90/2000 del MINSEGPRES"/>
    <s v="San Gregorio"/>
    <s v="Magallanes"/>
    <x v="4"/>
    <n v="418703"/>
    <n v="4168935"/>
    <n v="19"/>
    <s v="Tabla 5"/>
    <s v="Mar"/>
    <x v="12"/>
  </r>
  <r>
    <s v="EMPRESA NACIONAL DEL PETROLEO"/>
    <s v="GREGORIO"/>
    <n v="4586065"/>
    <s v="EXTRACCIÓN DE PETRÓLEO CRUDO Y GAS NATURAL;"/>
    <x v="5"/>
    <n v="158"/>
    <s v="Manganeso"/>
    <n v="1.0436271999999999E-3"/>
    <x v="1"/>
    <s v="DS90/2000 del MINSEGPRES"/>
    <s v="San Gregorio"/>
    <s v="Magallanes"/>
    <x v="4"/>
    <n v="418703"/>
    <n v="4168935"/>
    <n v="19"/>
    <s v="Tabla 5"/>
    <s v="Mar"/>
    <x v="8"/>
  </r>
  <r>
    <s v="EMPRESA NACIONAL DEL PETROLEO"/>
    <s v="GREGORIO"/>
    <n v="4586065"/>
    <s v="EXTRACCIÓN DE PETRÓLEO CRUDO Y GAS NATURAL;"/>
    <x v="5"/>
    <n v="158"/>
    <s v="Mercurio"/>
    <n v="1.1783288E-4"/>
    <x v="1"/>
    <s v="DS90/2000 del MINSEGPRES"/>
    <s v="San Gregorio"/>
    <s v="Magallanes"/>
    <x v="4"/>
    <n v="418703"/>
    <n v="4168935"/>
    <n v="19"/>
    <s v="Tabla 5"/>
    <s v="Mar"/>
    <x v="8"/>
  </r>
  <r>
    <s v="EMPRESA NACIONAL DEL PETROLEO"/>
    <s v="GREGORIO"/>
    <n v="4586065"/>
    <s v="EXTRACCIÓN DE PETRÓLEO CRUDO Y GAS NATURAL;"/>
    <x v="5"/>
    <n v="158"/>
    <s v="Níquel"/>
    <n v="1.322948E-3"/>
    <x v="1"/>
    <s v="DS90/2000 del MINSEGPRES"/>
    <s v="San Gregorio"/>
    <s v="Magallanes"/>
    <x v="4"/>
    <n v="418703"/>
    <n v="4168935"/>
    <n v="19"/>
    <s v="Tabla 5"/>
    <s v="Mar"/>
    <x v="8"/>
  </r>
  <r>
    <s v="EMPRESA NACIONAL DEL PETROLEO"/>
    <s v="GREGORIO"/>
    <n v="4586065"/>
    <s v="EXTRACCIÓN DE PETRÓLEO CRUDO Y GAS NATURAL;"/>
    <x v="5"/>
    <n v="158"/>
    <s v="Plomo"/>
    <n v="7.9376879999999998E-4"/>
    <x v="1"/>
    <s v="DS90/2000 del MINSEGPRES"/>
    <s v="San Gregorio"/>
    <s v="Magallanes"/>
    <x v="4"/>
    <n v="418703"/>
    <n v="4168935"/>
    <n v="19"/>
    <s v="Tabla 5"/>
    <s v="Mar"/>
    <x v="8"/>
  </r>
  <r>
    <s v="EMPRESA NACIONAL DEL PETROLEO"/>
    <s v="GREGORIO"/>
    <n v="4586065"/>
    <s v="EXTRACCIÓN DE PETRÓLEO CRUDO Y GAS NATURAL;"/>
    <x v="5"/>
    <n v="158"/>
    <s v="Sólidos suspendidos totales"/>
    <n v="1.1161400800000001"/>
    <x v="1"/>
    <s v="DS90/2000 del MINSEGPRES"/>
    <s v="San Gregorio"/>
    <s v="Magallanes"/>
    <x v="4"/>
    <n v="418703"/>
    <n v="4168935"/>
    <n v="19"/>
    <s v="Tabla 5"/>
    <s v="Mar"/>
    <x v="2"/>
  </r>
  <r>
    <s v="EMPRESA NACIONAL DEL PETROLEO"/>
    <s v="GREGORIO"/>
    <n v="4586065"/>
    <s v="EXTRACCIÓN DE PETRÓLEO CRUDO Y GAS NATURAL;"/>
    <x v="5"/>
    <n v="158"/>
    <s v="Sulfuros"/>
    <n v="1.5963816E-3"/>
    <x v="1"/>
    <s v="DS90/2000 del MINSEGPRES"/>
    <s v="San Gregorio"/>
    <s v="Magallanes"/>
    <x v="4"/>
    <n v="418703"/>
    <n v="4168935"/>
    <n v="19"/>
    <s v="Tabla 5"/>
    <s v="Mar"/>
    <x v="0"/>
  </r>
  <r>
    <s v="EMPRESA NACIONAL DEL PETROLEO"/>
    <s v="GREGORIO"/>
    <n v="4586065"/>
    <s v="EXTRACCIÓN DE PETRÓLEO CRUDO Y GAS NATURAL;"/>
    <x v="5"/>
    <n v="158"/>
    <s v="Sustancias Activas de Azul de Metileno"/>
    <n v="1.46538216E-2"/>
    <x v="1"/>
    <s v="DS90/2000 del MINSEGPRES"/>
    <s v="San Gregorio"/>
    <s v="Magallanes"/>
    <x v="4"/>
    <n v="418703"/>
    <n v="4168935"/>
    <n v="19"/>
    <s v="Tabla 5"/>
    <s v="Mar"/>
    <x v="7"/>
  </r>
  <r>
    <s v="CIA PESQUERA CAMANCHACA S A"/>
    <s v="CIA PESQUERA CAMANCHACA S.A., CALDERETA"/>
    <n v="4586078"/>
    <s v="EXPLOTACIÓN DE CRIADEROS DE PECES Y PRODUCTOS DEL MAR EN GENERAL (ACUICULTURA); Y SERVICIOS RELACIONADOS"/>
    <x v="3"/>
    <n v="5"/>
    <s v="Aceites y grasas"/>
    <n v="39.085639999999998"/>
    <x v="1"/>
    <s v="DS90/2000 del MINSEGPRES"/>
    <s v="Caldera"/>
    <s v="Copiapó"/>
    <x v="3"/>
    <n v="315500"/>
    <n v="7002429"/>
    <n v="19"/>
    <s v="Tabla 5"/>
    <s v="Mar"/>
    <x v="3"/>
  </r>
  <r>
    <s v="CIA PESQUERA CAMANCHACA S A"/>
    <s v="CIA PESQUERA CAMANCHACA S.A., CALDERETA"/>
    <n v="4586078"/>
    <s v="EXPLOTACIÓN DE CRIADEROS DE PECES Y PRODUCTOS DEL MAR EN GENERAL (ACUICULTURA); Y SERVICIOS RELACIONADOS"/>
    <x v="3"/>
    <n v="5"/>
    <s v="Fluoruros"/>
    <n v="8.2905823000000005"/>
    <x v="1"/>
    <s v="DS90/2000 del MINSEGPRES"/>
    <s v="Caldera"/>
    <s v="Copiapó"/>
    <x v="3"/>
    <n v="315500"/>
    <n v="7002429"/>
    <n v="19"/>
    <s v="Tabla 5"/>
    <s v="Mar"/>
    <x v="6"/>
  </r>
  <r>
    <s v="CIA PESQUERA CAMANCHACA S A"/>
    <s v="CIA PESQUERA CAMANCHACA S.A., CALDERETA"/>
    <n v="4586078"/>
    <s v="EXPLOTACIÓN DE CRIADEROS DE PECES Y PRODUCTOS DEL MAR EN GENERAL (ACUICULTURA); Y SERVICIOS RELACIONADOS"/>
    <x v="3"/>
    <n v="5"/>
    <s v="Sólidos suspendidos totales"/>
    <n v="189.65066999999999"/>
    <x v="1"/>
    <s v="DS90/2000 del MINSEGPRES"/>
    <s v="Caldera"/>
    <s v="Copiapó"/>
    <x v="3"/>
    <n v="315500"/>
    <n v="7002429"/>
    <n v="19"/>
    <s v="Tabla 5"/>
    <s v="Mar"/>
    <x v="2"/>
  </r>
  <r>
    <s v="CIA PESQUERA CAMANCHACA S A"/>
    <s v="CIA PESQUERA CAMANCHACA S.A., CALDERETA"/>
    <n v="4586078"/>
    <s v="EXPLOTACIÓN DE CRIADEROS DE PECES Y PRODUCTOS DEL MAR EN GENERAL (ACUICULTURA); Y SERVICIOS RELACIONADOS"/>
    <x v="3"/>
    <n v="5"/>
    <s v="Sustancias Activas de Azul de Metileno"/>
    <n v="1.1022352"/>
    <x v="1"/>
    <s v="DS90/2000 del MINSEGPRES"/>
    <s v="Caldera"/>
    <s v="Copiapó"/>
    <x v="3"/>
    <n v="315500"/>
    <n v="7002429"/>
    <n v="19"/>
    <s v="Tabla 5"/>
    <s v="Mar"/>
    <x v="7"/>
  </r>
  <r>
    <s v="CIA MINERA DEL PACIFICO S A"/>
    <s v="PLANTA DE PELLETS"/>
    <n v="4586095"/>
    <s v="EXTRACCIÓN DE MINERALES DE HIERRO"/>
    <x v="2"/>
    <n v="881"/>
    <s v="Aceites y grasas"/>
    <n v="4.0752601999999998"/>
    <x v="1"/>
    <s v="DS90/2000 del MINSEGPRES"/>
    <s v="Huasco"/>
    <s v="Huasco"/>
    <x v="3"/>
    <n v="279810"/>
    <n v="6848483"/>
    <n v="19"/>
    <s v="Tabla 5"/>
    <s v="Mar"/>
    <x v="3"/>
  </r>
  <r>
    <s v="CIA MINERA DEL PACIFICO S A"/>
    <s v="PLANTA DE PELLETS"/>
    <n v="4586095"/>
    <s v="EXTRACCIÓN DE MINERALES DE HIERRO"/>
    <x v="2"/>
    <n v="881"/>
    <s v="Aluminio"/>
    <n v="0.77665798320000001"/>
    <x v="1"/>
    <s v="DS90/2000 del MINSEGPRES"/>
    <s v="Huasco"/>
    <s v="Huasco"/>
    <x v="3"/>
    <n v="279810"/>
    <n v="6848483"/>
    <n v="19"/>
    <s v="Tabla 5"/>
    <s v="Mar"/>
    <x v="8"/>
  </r>
  <r>
    <s v="CIA MINERA DEL PACIFICO S A"/>
    <s v="PLANTA DE PELLETS"/>
    <n v="4586095"/>
    <s v="EXTRACCIÓN DE MINERALES DE HIERRO"/>
    <x v="2"/>
    <n v="881"/>
    <s v="Arsénico"/>
    <n v="4.5095094000000002E-3"/>
    <x v="1"/>
    <s v="DS90/2000 del MINSEGPRES"/>
    <s v="Huasco"/>
    <s v="Huasco"/>
    <x v="3"/>
    <n v="279810"/>
    <n v="6848483"/>
    <n v="19"/>
    <s v="Tabla 5"/>
    <s v="Mar"/>
    <x v="8"/>
  </r>
  <r>
    <s v="CIA MINERA DEL PACIFICO S A"/>
    <s v="PLANTA DE PELLETS"/>
    <n v="4586095"/>
    <s v="EXTRACCIÓN DE MINERALES DE HIERRO"/>
    <x v="2"/>
    <n v="881"/>
    <s v="Boro"/>
    <n v="0.45540686400000002"/>
    <x v="1"/>
    <s v="DS90/2000 del MINSEGPRES"/>
    <s v="Huasco"/>
    <s v="Huasco"/>
    <x v="3"/>
    <n v="279810"/>
    <n v="6848483"/>
    <n v="19"/>
    <s v="Tabla 5"/>
    <s v="Mar"/>
    <x v="9"/>
  </r>
  <r>
    <s v="CIA MINERA DEL PACIFICO S A"/>
    <s v="PLANTA DE PELLETS"/>
    <n v="4586095"/>
    <s v="EXTRACCIÓN DE MINERALES DE HIERRO"/>
    <x v="2"/>
    <n v="881"/>
    <s v="Cadmio"/>
    <n v="2.9020354E-3"/>
    <x v="1"/>
    <s v="DS90/2000 del MINSEGPRES"/>
    <s v="Huasco"/>
    <s v="Huasco"/>
    <x v="3"/>
    <n v="279810"/>
    <n v="6848483"/>
    <n v="19"/>
    <s v="Tabla 5"/>
    <s v="Mar"/>
    <x v="8"/>
  </r>
  <r>
    <s v="CIA MINERA DEL PACIFICO S A"/>
    <s v="PLANTA DE PELLETS"/>
    <n v="4586095"/>
    <s v="EXTRACCIÓN DE MINERALES DE HIERRO"/>
    <x v="2"/>
    <n v="881"/>
    <s v="Cianuro"/>
    <n v="1.8264355999999999E-2"/>
    <x v="1"/>
    <s v="DS90/2000 del MINSEGPRES"/>
    <s v="Huasco"/>
    <s v="Huasco"/>
    <x v="3"/>
    <n v="279810"/>
    <n v="6848483"/>
    <n v="19"/>
    <s v="Tabla 5"/>
    <s v="Mar"/>
    <x v="14"/>
  </r>
  <r>
    <s v="CIA MINERA DEL PACIFICO S A"/>
    <s v="PLANTA DE PELLETS"/>
    <n v="4586095"/>
    <s v="EXTRACCIÓN DE MINERALES DE HIERRO"/>
    <x v="2"/>
    <n v="881"/>
    <s v="Cloruros"/>
    <n v="232.38399999999999"/>
    <x v="1"/>
    <s v="DS90/2000 del MINSEGPRES"/>
    <s v="Huasco"/>
    <s v="Huasco"/>
    <x v="3"/>
    <n v="279810"/>
    <n v="6848483"/>
    <n v="19"/>
    <s v="Tabla 5"/>
    <s v="Mar"/>
    <x v="1"/>
  </r>
  <r>
    <s v="CIA MINERA DEL PACIFICO S A"/>
    <s v="PLANTA DE PELLETS"/>
    <n v="4586095"/>
    <s v="EXTRACCIÓN DE MINERALES DE HIERRO"/>
    <x v="2"/>
    <n v="881"/>
    <s v="Cobre"/>
    <n v="1.3909576999999999E-2"/>
    <x v="1"/>
    <s v="DS90/2000 del MINSEGPRES"/>
    <s v="Huasco"/>
    <s v="Huasco"/>
    <x v="3"/>
    <n v="279810"/>
    <n v="6848483"/>
    <n v="19"/>
    <s v="Tabla 5"/>
    <s v="Mar"/>
    <x v="8"/>
  </r>
  <r>
    <s v="CIA MINERA DEL PACIFICO S A"/>
    <s v="PLANTA DE PELLETS"/>
    <n v="4586095"/>
    <s v="EXTRACCIÓN DE MINERALES DE HIERRO"/>
    <x v="2"/>
    <n v="881"/>
    <s v="Cromo hexavalente"/>
    <n v="9.1321779999999995E-3"/>
    <x v="1"/>
    <s v="DS90/2000 del MINSEGPRES"/>
    <s v="Huasco"/>
    <s v="Huasco"/>
    <x v="3"/>
    <n v="279810"/>
    <n v="6848483"/>
    <n v="19"/>
    <s v="Tabla 5"/>
    <s v="Mar"/>
    <x v="8"/>
  </r>
  <r>
    <s v="CIA MINERA DEL PACIFICO S A"/>
    <s v="PLANTA DE PELLETS"/>
    <n v="4586095"/>
    <s v="EXTRACCIÓN DE MINERALES DE HIERRO"/>
    <x v="2"/>
    <n v="881"/>
    <s v="Cromo Total"/>
    <n v="8.3984186000000006E-3"/>
    <x v="1"/>
    <s v="DS90/2000 del MINSEGPRES"/>
    <s v="Huasco"/>
    <s v="Huasco"/>
    <x v="3"/>
    <n v="279810"/>
    <n v="6848483"/>
    <n v="19"/>
    <s v="Tabla 5"/>
    <s v="Mar"/>
    <x v="8"/>
  </r>
  <r>
    <s v="CIA MINERA DEL PACIFICO S A"/>
    <s v="PLANTA DE PELLETS"/>
    <n v="4586095"/>
    <s v="EXTRACCIÓN DE MINERALES DE HIERRO"/>
    <x v="2"/>
    <n v="881"/>
    <s v="Estaño"/>
    <n v="4.5660890000000003E-2"/>
    <x v="1"/>
    <s v="DS90/2000 del MINSEGPRES"/>
    <s v="Huasco"/>
    <s v="Huasco"/>
    <x v="3"/>
    <n v="279810"/>
    <n v="6848483"/>
    <n v="19"/>
    <s v="Tabla 5"/>
    <s v="Mar"/>
    <x v="8"/>
  </r>
  <r>
    <s v="CIA MINERA DEL PACIFICO S A"/>
    <s v="PLANTA DE PELLETS"/>
    <n v="4586095"/>
    <s v="EXTRACCIÓN DE MINERALES DE HIERRO"/>
    <x v="2"/>
    <n v="881"/>
    <s v="Fluoruros"/>
    <n v="2.4433991119999998"/>
    <x v="1"/>
    <s v="DS90/2000 del MINSEGPRES"/>
    <s v="Huasco"/>
    <s v="Huasco"/>
    <x v="3"/>
    <n v="279810"/>
    <n v="6848483"/>
    <n v="19"/>
    <s v="Tabla 5"/>
    <s v="Mar"/>
    <x v="6"/>
  </r>
  <r>
    <s v="CIA MINERA DEL PACIFICO S A"/>
    <s v="PLANTA DE PELLETS"/>
    <n v="4586095"/>
    <s v="EXTRACCIÓN DE MINERALES DE HIERRO"/>
    <x v="2"/>
    <n v="881"/>
    <s v="Hidrocarburos fijos"/>
    <n v="4.0752601999999998"/>
    <x v="1"/>
    <s v="DS90/2000 del MINSEGPRES"/>
    <s v="Huasco"/>
    <s v="Huasco"/>
    <x v="3"/>
    <n v="279810"/>
    <n v="6848483"/>
    <n v="19"/>
    <s v="Tabla 5"/>
    <s v="Mar"/>
    <x v="4"/>
  </r>
  <r>
    <s v="CIA MINERA DEL PACIFICO S A"/>
    <s v="PLANTA DE PELLETS"/>
    <n v="4586095"/>
    <s v="EXTRACCIÓN DE MINERALES DE HIERRO"/>
    <x v="2"/>
    <n v="881"/>
    <s v="Hidrocarburos totales"/>
    <n v="4.0752601999999998"/>
    <x v="1"/>
    <s v="DS90/2000 del MINSEGPRES"/>
    <s v="Huasco"/>
    <s v="Huasco"/>
    <x v="3"/>
    <n v="279810"/>
    <n v="6848483"/>
    <n v="19"/>
    <s v="Tabla 5"/>
    <s v="Mar"/>
    <x v="4"/>
  </r>
  <r>
    <s v="CIA MINERA DEL PACIFICO S A"/>
    <s v="PLANTA DE PELLETS"/>
    <n v="4586095"/>
    <s v="EXTRACCIÓN DE MINERALES DE HIERRO"/>
    <x v="2"/>
    <n v="881"/>
    <s v="Hidrocarburos volátiles"/>
    <n v="9.1321780000000005E-2"/>
    <x v="1"/>
    <s v="DS90/2000 del MINSEGPRES"/>
    <s v="Huasco"/>
    <s v="Huasco"/>
    <x v="3"/>
    <n v="279810"/>
    <n v="6848483"/>
    <n v="19"/>
    <s v="Tabla 5"/>
    <s v="Mar"/>
    <x v="4"/>
  </r>
  <r>
    <s v="CIA MINERA DEL PACIFICO S A"/>
    <s v="PLANTA DE PELLETS"/>
    <n v="4586095"/>
    <s v="EXTRACCIÓN DE MINERALES DE HIERRO"/>
    <x v="2"/>
    <n v="881"/>
    <s v="Hierro / hierro disuelto"/>
    <n v="3.8514537600000003E-2"/>
    <x v="1"/>
    <s v="DS90/2000 del MINSEGPRES"/>
    <s v="Huasco"/>
    <s v="Huasco"/>
    <x v="3"/>
    <n v="279810"/>
    <n v="6848483"/>
    <n v="19"/>
    <s v="Tabla 5"/>
    <s v="Mar"/>
    <x v="10"/>
  </r>
  <r>
    <s v="CIA MINERA DEL PACIFICO S A"/>
    <s v="PLANTA DE PELLETS"/>
    <n v="4586095"/>
    <s v="EXTRACCIÓN DE MINERALES DE HIERRO"/>
    <x v="2"/>
    <n v="881"/>
    <s v="Índice de fenol"/>
    <n v="1.8264355999999999E-3"/>
    <x v="1"/>
    <s v="DS90/2000 del MINSEGPRES"/>
    <s v="Huasco"/>
    <s v="Huasco"/>
    <x v="3"/>
    <n v="279810"/>
    <n v="6848483"/>
    <n v="19"/>
    <s v="Tabla 5"/>
    <s v="Mar"/>
    <x v="12"/>
  </r>
  <r>
    <s v="CIA MINERA DEL PACIFICO S A"/>
    <s v="PLANTA DE PELLETS"/>
    <n v="4586095"/>
    <s v="EXTRACCIÓN DE MINERALES DE HIERRO"/>
    <x v="2"/>
    <n v="881"/>
    <s v="Manganeso"/>
    <n v="0.65229650859999999"/>
    <x v="1"/>
    <s v="DS90/2000 del MINSEGPRES"/>
    <s v="Huasco"/>
    <s v="Huasco"/>
    <x v="3"/>
    <n v="279810"/>
    <n v="6848483"/>
    <n v="19"/>
    <s v="Tabla 5"/>
    <s v="Mar"/>
    <x v="8"/>
  </r>
  <r>
    <s v="CIA MINERA DEL PACIFICO S A"/>
    <s v="PLANTA DE PELLETS"/>
    <n v="4586095"/>
    <s v="EXTRACCIÓN DE MINERALES DE HIERRO"/>
    <x v="2"/>
    <n v="881"/>
    <s v="Mercurio"/>
    <n v="9.1321779999999997E-4"/>
    <x v="1"/>
    <s v="DS90/2000 del MINSEGPRES"/>
    <s v="Huasco"/>
    <s v="Huasco"/>
    <x v="3"/>
    <n v="279810"/>
    <n v="6848483"/>
    <n v="19"/>
    <s v="Tabla 5"/>
    <s v="Mar"/>
    <x v="8"/>
  </r>
  <r>
    <s v="CIA MINERA DEL PACIFICO S A"/>
    <s v="PLANTA DE PELLETS"/>
    <n v="4586095"/>
    <s v="EXTRACCIÓN DE MINERALES DE HIERRO"/>
    <x v="2"/>
    <n v="881"/>
    <s v="Molibdeno"/>
    <n v="1.7485701199999999E-2"/>
    <x v="1"/>
    <s v="DS90/2000 del MINSEGPRES"/>
    <s v="Huasco"/>
    <s v="Huasco"/>
    <x v="3"/>
    <n v="279810"/>
    <n v="6848483"/>
    <n v="19"/>
    <s v="Tabla 5"/>
    <s v="Mar"/>
    <x v="8"/>
  </r>
  <r>
    <s v="CIA MINERA DEL PACIFICO S A"/>
    <s v="PLANTA DE PELLETS"/>
    <n v="4586095"/>
    <s v="EXTRACCIÓN DE MINERALES DE HIERRO"/>
    <x v="2"/>
    <n v="881"/>
    <s v="Níquel"/>
    <n v="1.31420102E-2"/>
    <x v="1"/>
    <s v="DS90/2000 del MINSEGPRES"/>
    <s v="Huasco"/>
    <s v="Huasco"/>
    <x v="3"/>
    <n v="279810"/>
    <n v="6848483"/>
    <n v="19"/>
    <s v="Tabla 5"/>
    <s v="Mar"/>
    <x v="8"/>
  </r>
  <r>
    <s v="CIA MINERA DEL PACIFICO S A"/>
    <s v="PLANTA DE PELLETS"/>
    <n v="4586095"/>
    <s v="EXTRACCIÓN DE MINERALES DE HIERRO"/>
    <x v="2"/>
    <n v="881"/>
    <s v="Nitrógeno Total Kjeldahl"/>
    <n v="0.20619456"/>
    <x v="1"/>
    <s v="DS90/2000 del MINSEGPRES"/>
    <s v="Huasco"/>
    <s v="Huasco"/>
    <x v="3"/>
    <n v="279810"/>
    <n v="6848483"/>
    <n v="19"/>
    <s v="Tabla 5"/>
    <s v="Mar"/>
    <x v="5"/>
  </r>
  <r>
    <s v="CIA MINERA DEL PACIFICO S A"/>
    <s v="PLANTA DE PELLETS"/>
    <n v="4586095"/>
    <s v="EXTRACCIÓN DE MINERALES DE HIERRO"/>
    <x v="2"/>
    <n v="881"/>
    <s v="Plomo"/>
    <n v="1.7512066E-2"/>
    <x v="1"/>
    <s v="DS90/2000 del MINSEGPRES"/>
    <s v="Huasco"/>
    <s v="Huasco"/>
    <x v="3"/>
    <n v="279810"/>
    <n v="6848483"/>
    <n v="19"/>
    <s v="Tabla 5"/>
    <s v="Mar"/>
    <x v="8"/>
  </r>
  <r>
    <s v="CIA MINERA DEL PACIFICO S A"/>
    <s v="PLANTA DE PELLETS"/>
    <n v="4586095"/>
    <s v="EXTRACCIÓN DE MINERALES DE HIERRO"/>
    <x v="2"/>
    <n v="881"/>
    <s v="Selenio"/>
    <n v="4.7779225999999998E-3"/>
    <x v="1"/>
    <s v="DS90/2000 del MINSEGPRES"/>
    <s v="Huasco"/>
    <s v="Huasco"/>
    <x v="3"/>
    <n v="279810"/>
    <n v="6848483"/>
    <n v="19"/>
    <s v="Tabla 5"/>
    <s v="Mar"/>
    <x v="13"/>
  </r>
  <r>
    <s v="CIA MINERA DEL PACIFICO S A"/>
    <s v="PLANTA DE PELLETS"/>
    <n v="4586095"/>
    <s v="EXTRACCIÓN DE MINERALES DE HIERRO"/>
    <x v="2"/>
    <n v="881"/>
    <s v="Sólidos suspendidos totales"/>
    <n v="14.072176799999999"/>
    <x v="1"/>
    <s v="DS90/2000 del MINSEGPRES"/>
    <s v="Huasco"/>
    <s v="Huasco"/>
    <x v="3"/>
    <n v="279810"/>
    <n v="6848483"/>
    <n v="19"/>
    <s v="Tabla 5"/>
    <s v="Mar"/>
    <x v="2"/>
  </r>
  <r>
    <s v="CIA MINERA DEL PACIFICO S A"/>
    <s v="PLANTA DE PELLETS"/>
    <n v="4586095"/>
    <s v="EXTRACCIÓN DE MINERALES DE HIERRO"/>
    <x v="2"/>
    <n v="881"/>
    <s v="Sulfatos"/>
    <n v="1462.7288037999999"/>
    <x v="1"/>
    <s v="DS90/2000 del MINSEGPRES"/>
    <s v="Huasco"/>
    <s v="Huasco"/>
    <x v="3"/>
    <n v="279810"/>
    <n v="6848483"/>
    <n v="19"/>
    <s v="Tabla 5"/>
    <s v="Mar"/>
    <x v="0"/>
  </r>
  <r>
    <s v="CIA MINERA DEL PACIFICO S A"/>
    <s v="PLANTA DE PELLETS"/>
    <n v="4586095"/>
    <s v="EXTRACCIÓN DE MINERALES DE HIERRO"/>
    <x v="2"/>
    <n v="881"/>
    <s v="Sulfuros"/>
    <n v="9.1321780000000005E-2"/>
    <x v="1"/>
    <s v="DS90/2000 del MINSEGPRES"/>
    <s v="Huasco"/>
    <s v="Huasco"/>
    <x v="3"/>
    <n v="279810"/>
    <n v="6848483"/>
    <n v="19"/>
    <s v="Tabla 5"/>
    <s v="Mar"/>
    <x v="0"/>
  </r>
  <r>
    <s v="CIA MINERA DEL PACIFICO S A"/>
    <s v="PLANTA DE PELLETS"/>
    <n v="4586095"/>
    <s v="EXTRACCIÓN DE MINERALES DE HIERRO"/>
    <x v="2"/>
    <n v="881"/>
    <s v="Sustancias Activas de Azul de Metileno"/>
    <n v="8.7276772000000002E-2"/>
    <x v="1"/>
    <s v="DS90/2000 del MINSEGPRES"/>
    <s v="Huasco"/>
    <s v="Huasco"/>
    <x v="3"/>
    <n v="279810"/>
    <n v="6848483"/>
    <n v="19"/>
    <s v="Tabla 5"/>
    <s v="Mar"/>
    <x v="7"/>
  </r>
  <r>
    <s v="CIA MINERA DEL PACIFICO S A"/>
    <s v="PLANTA DE PELLETS"/>
    <n v="4586095"/>
    <s v="EXTRACCIÓN DE MINERALES DE HIERRO"/>
    <x v="2"/>
    <n v="881"/>
    <s v="Zinc"/>
    <n v="4.6993724799999997E-2"/>
    <x v="1"/>
    <s v="DS90/2000 del MINSEGPRES"/>
    <s v="Huasco"/>
    <s v="Huasco"/>
    <x v="3"/>
    <n v="279810"/>
    <n v="6848483"/>
    <n v="19"/>
    <s v="Tabla 5"/>
    <s v="Mar"/>
    <x v="8"/>
  </r>
  <r>
    <s v="EMPRESA DE SERVICIOS SANITARIOS DE LOS LAGOS S.A"/>
    <s v="PRODUCCIÓN DE AGUA POTABLE, ACHAO"/>
    <n v="4587411"/>
    <s v="ELIMINACIÓN DE DESPERDICIOS Y AGUAS RESIDUALES, SANEAMIENTO Y ACTIVIDADES SIMILARES"/>
    <x v="10"/>
    <s v="24-96579800-10210-140"/>
    <s v="Aceites y grasas"/>
    <n v="13.30351237"/>
    <x v="1"/>
    <s v="DS90/2000 del MINSEGPRES"/>
    <s v="Quinchao"/>
    <s v="Chiloé"/>
    <x v="6"/>
    <n v="624768"/>
    <n v="5296491"/>
    <n v="18"/>
    <s v="Sin Información"/>
    <s v="Mar"/>
    <x v="3"/>
  </r>
  <r>
    <s v="EMPRESA DE SERVICIOS SANITARIOS DE LOS LAGOS S.A"/>
    <s v="PRODUCCIÓN DE AGUA POTABLE, ACHAO"/>
    <n v="4587411"/>
    <s v="ELIMINACIÓN DE DESPERDICIOS Y AGUAS RESIDUALES, SANEAMIENTO Y ACTIVIDADES SIMILARES"/>
    <x v="10"/>
    <s v="24-96579800-10210-140"/>
    <s v="Hidrocarburos fijos"/>
    <n v="5.8692000000000001E-2"/>
    <x v="1"/>
    <s v="DS90/2000 del MINSEGPRES"/>
    <s v="Quinchao"/>
    <s v="Chiloé"/>
    <x v="6"/>
    <n v="624768"/>
    <n v="5296491"/>
    <n v="18"/>
    <s v="Sin Información"/>
    <s v="Mar"/>
    <x v="4"/>
  </r>
  <r>
    <s v="EMPRESA DE SERVICIOS SANITARIOS DE LOS LAGOS S.A"/>
    <s v="PRODUCCIÓN DE AGUA POTABLE, ACHAO"/>
    <n v="4587411"/>
    <s v="ELIMINACIÓN DE DESPERDICIOS Y AGUAS RESIDUALES, SANEAMIENTO Y ACTIVIDADES SIMILARES"/>
    <x v="10"/>
    <s v="24-96579800-10210-140"/>
    <s v="Hidrocarburos totales"/>
    <n v="0.392374"/>
    <x v="1"/>
    <s v="DS90/2000 del MINSEGPRES"/>
    <s v="Quinchao"/>
    <s v="Chiloé"/>
    <x v="6"/>
    <n v="624768"/>
    <n v="5296491"/>
    <n v="18"/>
    <s v="Sin Información"/>
    <s v="Mar"/>
    <x v="4"/>
  </r>
  <r>
    <s v="EMPRESA DE SERVICIOS SANITARIOS DE LOS LAGOS S.A"/>
    <s v="PRODUCCIÓN DE AGUA POTABLE, ACHAO"/>
    <n v="4587411"/>
    <s v="ELIMINACIÓN DE DESPERDICIOS Y AGUAS RESIDUALES, SANEAMIENTO Y ACTIVIDADES SIMILARES"/>
    <x v="10"/>
    <s v="24-96579800-10210-140"/>
    <s v="Hidrocarburos volátiles"/>
    <n v="9.7771999999999998E-2"/>
    <x v="1"/>
    <s v="DS90/2000 del MINSEGPRES"/>
    <s v="Quinchao"/>
    <s v="Chiloé"/>
    <x v="6"/>
    <n v="624768"/>
    <n v="5296491"/>
    <n v="18"/>
    <s v="Sin Información"/>
    <s v="Mar"/>
    <x v="4"/>
  </r>
  <r>
    <s v=" AGUAS DEL ALTIPLANO S A"/>
    <s v="CAC ARICA"/>
    <n v="4587555"/>
    <s v="ELIMINACIÓN DE DESPERDICIOS Y AGUAS RESIDUALES, SANEAMIENTO Y ACTIVIDADES SIMILARES"/>
    <x v="10"/>
    <s v="111-99561010-1201-314"/>
    <s v="Aceites y grasas"/>
    <n v="369.89898841399997"/>
    <x v="1"/>
    <s v="DS90/2000 del MINSEGPRES"/>
    <s v="Arica"/>
    <s v="Arica"/>
    <x v="9"/>
    <m/>
    <m/>
    <m/>
    <s v="Sin Información"/>
    <s v="Mar"/>
    <x v="3"/>
  </r>
  <r>
    <s v=" AGUAS DEL ALTIPLANO S A"/>
    <s v="CAC ARICA"/>
    <n v="4587555"/>
    <s v="ELIMINACIÓN DE DESPERDICIOS Y AGUAS RESIDUALES, SANEAMIENTO Y ACTIVIDADES SIMILARES"/>
    <x v="10"/>
    <s v="111-99561010-1201-314"/>
    <s v="Aluminio"/>
    <n v="1.3074074099999999"/>
    <x v="1"/>
    <s v="DS90/2000 del MINSEGPRES"/>
    <s v="Arica"/>
    <s v="Arica"/>
    <x v="9"/>
    <m/>
    <m/>
    <m/>
    <s v="Sin Información"/>
    <s v="Mar"/>
    <x v="8"/>
  </r>
  <r>
    <s v=" AGUAS DEL ALTIPLANO S A"/>
    <s v="CAC ARICA"/>
    <n v="4587555"/>
    <s v="ELIMINACIÓN DE DESPERDICIOS Y AGUAS RESIDUALES, SANEAMIENTO Y ACTIVIDADES SIMILARES"/>
    <x v="10"/>
    <s v="111-99561010-1201-314"/>
    <s v="Arsénico"/>
    <n v="2.1601519999999999E-2"/>
    <x v="1"/>
    <s v="DS90/2000 del MINSEGPRES"/>
    <s v="Arica"/>
    <s v="Arica"/>
    <x v="9"/>
    <m/>
    <m/>
    <m/>
    <s v="Sin Información"/>
    <s v="Mar"/>
    <x v="8"/>
  </r>
  <r>
    <s v=" AGUAS DEL ALTIPLANO S A"/>
    <s v="CAC ARICA"/>
    <n v="4587555"/>
    <s v="ELIMINACIÓN DE DESPERDICIOS Y AGUAS RESIDUALES, SANEAMIENTO Y ACTIVIDADES SIMILARES"/>
    <x v="10"/>
    <s v="111-99561010-1201-314"/>
    <s v="Cadmio"/>
    <n v="2.1601519999999999E-2"/>
    <x v="1"/>
    <s v="DS90/2000 del MINSEGPRES"/>
    <s v="Arica"/>
    <s v="Arica"/>
    <x v="9"/>
    <m/>
    <m/>
    <m/>
    <s v="Sin Información"/>
    <s v="Mar"/>
    <x v="8"/>
  </r>
  <r>
    <s v=" AGUAS DEL ALTIPLANO S A"/>
    <s v="CAC ARICA"/>
    <n v="4587555"/>
    <s v="ELIMINACIÓN DE DESPERDICIOS Y AGUAS RESIDUALES, SANEAMIENTO Y ACTIVIDADES SIMILARES"/>
    <x v="10"/>
    <s v="111-99561010-1201-314"/>
    <s v="Cianuro"/>
    <n v="4.3203039999999998E-2"/>
    <x v="1"/>
    <s v="DS90/2000 del MINSEGPRES"/>
    <s v="Arica"/>
    <s v="Arica"/>
    <x v="9"/>
    <m/>
    <m/>
    <m/>
    <s v="Sin Información"/>
    <s v="Mar"/>
    <x v="14"/>
  </r>
  <r>
    <s v=" AGUAS DEL ALTIPLANO S A"/>
    <s v="CAC ARICA"/>
    <n v="4587555"/>
    <s v="ELIMINACIÓN DE DESPERDICIOS Y AGUAS RESIDUALES, SANEAMIENTO Y ACTIVIDADES SIMILARES"/>
    <x v="10"/>
    <s v="111-99561010-1201-314"/>
    <s v="Cobre"/>
    <n v="0.19446437999999999"/>
    <x v="1"/>
    <s v="DS90/2000 del MINSEGPRES"/>
    <s v="Arica"/>
    <s v="Arica"/>
    <x v="9"/>
    <m/>
    <m/>
    <m/>
    <s v="Sin Información"/>
    <s v="Mar"/>
    <x v="8"/>
  </r>
  <r>
    <s v=" AGUAS DEL ALTIPLANO S A"/>
    <s v="CAC ARICA"/>
    <n v="4587555"/>
    <s v="ELIMINACIÓN DE DESPERDICIOS Y AGUAS RESIDUALES, SANEAMIENTO Y ACTIVIDADES SIMILARES"/>
    <x v="10"/>
    <s v="111-99561010-1201-314"/>
    <s v="Cromo hexavalente"/>
    <n v="6.4804559999999997E-2"/>
    <x v="1"/>
    <s v="DS90/2000 del MINSEGPRES"/>
    <s v="Arica"/>
    <s v="Arica"/>
    <x v="9"/>
    <m/>
    <m/>
    <m/>
    <s v="Sin Información"/>
    <s v="Mar"/>
    <x v="8"/>
  </r>
  <r>
    <s v=" AGUAS DEL ALTIPLANO S A"/>
    <s v="CAC ARICA"/>
    <n v="4587555"/>
    <s v="ELIMINACIÓN DE DESPERDICIOS Y AGUAS RESIDUALES, SANEAMIENTO Y ACTIVIDADES SIMILARES"/>
    <x v="10"/>
    <s v="111-99561010-1201-314"/>
    <s v="Cromo Total"/>
    <n v="0.1080076"/>
    <x v="1"/>
    <s v="DS90/2000 del MINSEGPRES"/>
    <s v="Arica"/>
    <s v="Arica"/>
    <x v="9"/>
    <m/>
    <m/>
    <m/>
    <s v="Sin Información"/>
    <s v="Mar"/>
    <x v="8"/>
  </r>
  <r>
    <s v=" AGUAS DEL ALTIPLANO S A"/>
    <s v="CAC ARICA"/>
    <n v="4587555"/>
    <s v="ELIMINACIÓN DE DESPERDICIOS Y AGUAS RESIDUALES, SANEAMIENTO Y ACTIVIDADES SIMILARES"/>
    <x v="10"/>
    <s v="111-99561010-1201-314"/>
    <s v="Estaño"/>
    <n v="6.4804559999999997E-2"/>
    <x v="1"/>
    <s v="DS90/2000 del MINSEGPRES"/>
    <s v="Arica"/>
    <s v="Arica"/>
    <x v="9"/>
    <m/>
    <m/>
    <m/>
    <s v="Sin Información"/>
    <s v="Mar"/>
    <x v="8"/>
  </r>
  <r>
    <s v=" AGUAS DEL ALTIPLANO S A"/>
    <s v="CAC ARICA"/>
    <n v="4587555"/>
    <s v="ELIMINACIÓN DE DESPERDICIOS Y AGUAS RESIDUALES, SANEAMIENTO Y ACTIVIDADES SIMILARES"/>
    <x v="10"/>
    <s v="111-99561010-1201-314"/>
    <s v="Fluoruros"/>
    <n v="1.2959221999999999"/>
    <x v="1"/>
    <s v="DS90/2000 del MINSEGPRES"/>
    <s v="Arica"/>
    <s v="Arica"/>
    <x v="9"/>
    <m/>
    <m/>
    <m/>
    <s v="Sin Información"/>
    <s v="Mar"/>
    <x v="6"/>
  </r>
  <r>
    <s v=" AGUAS DEL ALTIPLANO S A"/>
    <s v="CAC ARICA"/>
    <n v="4587555"/>
    <s v="ELIMINACIÓN DE DESPERDICIOS Y AGUAS RESIDUALES, SANEAMIENTO Y ACTIVIDADES SIMILARES"/>
    <x v="10"/>
    <s v="111-99561010-1201-314"/>
    <s v="Hidrocarburos totales"/>
    <n v="63.957735100000001"/>
    <x v="1"/>
    <s v="DS90/2000 del MINSEGPRES"/>
    <s v="Arica"/>
    <s v="Arica"/>
    <x v="9"/>
    <m/>
    <m/>
    <m/>
    <s v="Sin Información"/>
    <s v="Mar"/>
    <x v="4"/>
  </r>
  <r>
    <s v=" AGUAS DEL ALTIPLANO S A"/>
    <s v="CAC ARICA"/>
    <n v="4587555"/>
    <s v="ELIMINACIÓN DE DESPERDICIOS Y AGUAS RESIDUALES, SANEAMIENTO Y ACTIVIDADES SIMILARES"/>
    <x v="10"/>
    <s v="111-99561010-1201-314"/>
    <s v="Hidrocarburos volátiles"/>
    <n v="3.4280376800000001"/>
    <x v="1"/>
    <s v="DS90/2000 del MINSEGPRES"/>
    <s v="Arica"/>
    <s v="Arica"/>
    <x v="9"/>
    <m/>
    <m/>
    <m/>
    <s v="Sin Información"/>
    <s v="Mar"/>
    <x v="4"/>
  </r>
  <r>
    <s v=" AGUAS DEL ALTIPLANO S A"/>
    <s v="CAC ARICA"/>
    <n v="4587555"/>
    <s v="ELIMINACIÓN DE DESPERDICIOS Y AGUAS RESIDUALES, SANEAMIENTO Y ACTIVIDADES SIMILARES"/>
    <x v="10"/>
    <s v="111-99561010-1201-314"/>
    <s v="Índice de fenol"/>
    <n v="2.1601519999999999E-2"/>
    <x v="1"/>
    <s v="DS90/2000 del MINSEGPRES"/>
    <s v="Arica"/>
    <s v="Arica"/>
    <x v="9"/>
    <m/>
    <m/>
    <m/>
    <s v="Sin Información"/>
    <s v="Mar"/>
    <x v="12"/>
  </r>
  <r>
    <s v=" AGUAS DEL ALTIPLANO S A"/>
    <s v="CAC ARICA"/>
    <n v="4587555"/>
    <s v="ELIMINACIÓN DE DESPERDICIOS Y AGUAS RESIDUALES, SANEAMIENTO Y ACTIVIDADES SIMILARES"/>
    <x v="10"/>
    <s v="111-99561010-1201-314"/>
    <s v="Mercurio"/>
    <n v="0"/>
    <x v="1"/>
    <s v="DS90/2000 del MINSEGPRES"/>
    <s v="Arica"/>
    <s v="Arica"/>
    <x v="9"/>
    <m/>
    <m/>
    <m/>
    <s v="Sin Información"/>
    <s v="Mar"/>
    <x v="8"/>
  </r>
  <r>
    <s v=" AGUAS DEL ALTIPLANO S A"/>
    <s v="CAC ARICA"/>
    <n v="4587555"/>
    <s v="ELIMINACIÓN DE DESPERDICIOS Y AGUAS RESIDUALES, SANEAMIENTO Y ACTIVIDADES SIMILARES"/>
    <x v="10"/>
    <s v="111-99561010-1201-314"/>
    <s v="Molibdeno"/>
    <n v="4.3203039999999998E-2"/>
    <x v="1"/>
    <s v="DS90/2000 del MINSEGPRES"/>
    <s v="Arica"/>
    <s v="Arica"/>
    <x v="9"/>
    <m/>
    <m/>
    <m/>
    <s v="Sin Información"/>
    <s v="Mar"/>
    <x v="8"/>
  </r>
  <r>
    <s v=" AGUAS DEL ALTIPLANO S A"/>
    <s v="CAC ARICA"/>
    <n v="4587555"/>
    <s v="ELIMINACIÓN DE DESPERDICIOS Y AGUAS RESIDUALES, SANEAMIENTO Y ACTIVIDADES SIMILARES"/>
    <x v="10"/>
    <s v="111-99561010-1201-314"/>
    <s v="Níquel"/>
    <n v="0.1080076"/>
    <x v="1"/>
    <s v="DS90/2000 del MINSEGPRES"/>
    <s v="Arica"/>
    <s v="Arica"/>
    <x v="9"/>
    <m/>
    <m/>
    <m/>
    <s v="Sin Información"/>
    <s v="Mar"/>
    <x v="8"/>
  </r>
  <r>
    <s v=" AGUAS DEL ALTIPLANO S A"/>
    <s v="CAC ARICA"/>
    <n v="4587555"/>
    <s v="ELIMINACIÓN DE DESPERDICIOS Y AGUAS RESIDUALES, SANEAMIENTO Y ACTIVIDADES SIMILARES"/>
    <x v="10"/>
    <s v="111-99561010-1201-314"/>
    <s v="Plomo"/>
    <n v="6.4804559999999997E-2"/>
    <x v="1"/>
    <s v="DS90/2000 del MINSEGPRES"/>
    <s v="Arica"/>
    <s v="Arica"/>
    <x v="9"/>
    <m/>
    <m/>
    <m/>
    <s v="Sin Información"/>
    <s v="Mar"/>
    <x v="8"/>
  </r>
  <r>
    <s v=" AGUAS DEL ALTIPLANO S A"/>
    <m/>
    <n v="4587662"/>
    <s v="ELIMINACIÓN DE DESPERDICIOS Y AGUAS RESIDUALES, SANEAMIENTO Y ACTIVIDADES SIMILARES"/>
    <x v="10"/>
    <s v="102-99561010-1101-318"/>
    <s v="Aceites y grasas"/>
    <n v="178.1510821485"/>
    <x v="1"/>
    <s v="DS90/2000 del MINSEGPRES"/>
    <s v="Iquique"/>
    <s v="Iquique"/>
    <x v="5"/>
    <m/>
    <m/>
    <m/>
    <s v="Sin Información"/>
    <s v="Mar"/>
    <x v="3"/>
  </r>
  <r>
    <s v=" AGUAS DEL ALTIPLANO S A"/>
    <m/>
    <n v="4587662"/>
    <s v="ELIMINACIÓN DE DESPERDICIOS Y AGUAS RESIDUALES, SANEAMIENTO Y ACTIVIDADES SIMILARES"/>
    <x v="10"/>
    <s v="102-99561010-1101-318"/>
    <s v="Aluminio"/>
    <n v="0.23412718800000001"/>
    <x v="1"/>
    <s v="DS90/2000 del MINSEGPRES"/>
    <s v="Iquique"/>
    <s v="Iquique"/>
    <x v="5"/>
    <m/>
    <m/>
    <m/>
    <s v="Sin Información"/>
    <s v="Mar"/>
    <x v="8"/>
  </r>
  <r>
    <s v=" AGUAS DEL ALTIPLANO S A"/>
    <m/>
    <n v="4587662"/>
    <s v="ELIMINACIÓN DE DESPERDICIOS Y AGUAS RESIDUALES, SANEAMIENTO Y ACTIVIDADES SIMILARES"/>
    <x v="10"/>
    <s v="102-99561010-1101-318"/>
    <s v="Arsénico"/>
    <n v="6.2627129999999996E-3"/>
    <x v="1"/>
    <s v="DS90/2000 del MINSEGPRES"/>
    <s v="Iquique"/>
    <s v="Iquique"/>
    <x v="5"/>
    <m/>
    <m/>
    <m/>
    <s v="Sin Información"/>
    <s v="Mar"/>
    <x v="8"/>
  </r>
  <r>
    <s v=" AGUAS DEL ALTIPLANO S A"/>
    <m/>
    <n v="4587662"/>
    <s v="ELIMINACIÓN DE DESPERDICIOS Y AGUAS RESIDUALES, SANEAMIENTO Y ACTIVIDADES SIMILARES"/>
    <x v="10"/>
    <s v="102-99561010-1101-318"/>
    <s v="Cadmio"/>
    <n v="1.0799085E-2"/>
    <x v="1"/>
    <s v="DS90/2000 del MINSEGPRES"/>
    <s v="Iquique"/>
    <s v="Iquique"/>
    <x v="5"/>
    <m/>
    <m/>
    <m/>
    <s v="Sin Información"/>
    <s v="Mar"/>
    <x v="8"/>
  </r>
  <r>
    <s v=" AGUAS DEL ALTIPLANO S A"/>
    <m/>
    <n v="4587662"/>
    <s v="ELIMINACIÓN DE DESPERDICIOS Y AGUAS RESIDUALES, SANEAMIENTO Y ACTIVIDADES SIMILARES"/>
    <x v="10"/>
    <s v="102-99561010-1101-318"/>
    <s v="Cianuro"/>
    <n v="2.159817E-2"/>
    <x v="1"/>
    <s v="DS90/2000 del MINSEGPRES"/>
    <s v="Iquique"/>
    <s v="Iquique"/>
    <x v="5"/>
    <m/>
    <m/>
    <m/>
    <s v="Sin Información"/>
    <s v="Mar"/>
    <x v="14"/>
  </r>
  <r>
    <s v=" AGUAS DEL ALTIPLANO S A"/>
    <m/>
    <n v="4587662"/>
    <s v="ELIMINACIÓN DE DESPERDICIOS Y AGUAS RESIDUALES, SANEAMIENTO Y ACTIVIDADES SIMILARES"/>
    <x v="10"/>
    <s v="102-99561010-1101-318"/>
    <s v="Cobre"/>
    <n v="3.8659968000000003E-2"/>
    <x v="1"/>
    <s v="DS90/2000 del MINSEGPRES"/>
    <s v="Iquique"/>
    <s v="Iquique"/>
    <x v="5"/>
    <m/>
    <m/>
    <m/>
    <s v="Sin Información"/>
    <s v="Mar"/>
    <x v="8"/>
  </r>
  <r>
    <s v=" AGUAS DEL ALTIPLANO S A"/>
    <m/>
    <n v="4587662"/>
    <s v="ELIMINACIÓN DE DESPERDICIOS Y AGUAS RESIDUALES, SANEAMIENTO Y ACTIVIDADES SIMILARES"/>
    <x v="10"/>
    <s v="102-99561010-1101-318"/>
    <s v="Cromo hexavalente"/>
    <n v="3.2397255E-2"/>
    <x v="1"/>
    <s v="DS90/2000 del MINSEGPRES"/>
    <s v="Iquique"/>
    <s v="Iquique"/>
    <x v="5"/>
    <m/>
    <m/>
    <m/>
    <s v="Sin Información"/>
    <s v="Mar"/>
    <x v="8"/>
  </r>
  <r>
    <s v=" AGUAS DEL ALTIPLANO S A"/>
    <m/>
    <n v="4587662"/>
    <s v="ELIMINACIÓN DE DESPERDICIOS Y AGUAS RESIDUALES, SANEAMIENTO Y ACTIVIDADES SIMILARES"/>
    <x v="10"/>
    <s v="102-99561010-1101-318"/>
    <s v="Cromo Total"/>
    <n v="5.3995425E-2"/>
    <x v="1"/>
    <s v="DS90/2000 del MINSEGPRES"/>
    <s v="Iquique"/>
    <s v="Iquique"/>
    <x v="5"/>
    <m/>
    <m/>
    <m/>
    <s v="Sin Información"/>
    <s v="Mar"/>
    <x v="8"/>
  </r>
  <r>
    <s v=" AGUAS DEL ALTIPLANO S A"/>
    <m/>
    <n v="4587662"/>
    <s v="ELIMINACIÓN DE DESPERDICIOS Y AGUAS RESIDUALES, SANEAMIENTO Y ACTIVIDADES SIMILARES"/>
    <x v="10"/>
    <s v="102-99561010-1101-318"/>
    <s v="Estaño"/>
    <n v="3.2397255E-2"/>
    <x v="1"/>
    <s v="DS90/2000 del MINSEGPRES"/>
    <s v="Iquique"/>
    <s v="Iquique"/>
    <x v="5"/>
    <m/>
    <m/>
    <m/>
    <s v="Sin Información"/>
    <s v="Mar"/>
    <x v="8"/>
  </r>
  <r>
    <s v=" AGUAS DEL ALTIPLANO S A"/>
    <m/>
    <n v="4587662"/>
    <s v="ELIMINACIÓN DE DESPERDICIOS Y AGUAS RESIDUALES, SANEAMIENTO Y ACTIVIDADES SIMILARES"/>
    <x v="10"/>
    <s v="102-99561010-1101-318"/>
    <s v="Fluoruros"/>
    <n v="0.75593595000000002"/>
    <x v="1"/>
    <s v="DS90/2000 del MINSEGPRES"/>
    <s v="Iquique"/>
    <s v="Iquique"/>
    <x v="5"/>
    <m/>
    <m/>
    <m/>
    <s v="Sin Información"/>
    <s v="Mar"/>
    <x v="6"/>
  </r>
  <r>
    <s v=" AGUAS DEL ALTIPLANO S A"/>
    <m/>
    <n v="4587662"/>
    <s v="ELIMINACIÓN DE DESPERDICIOS Y AGUAS RESIDUALES, SANEAMIENTO Y ACTIVIDADES SIMILARES"/>
    <x v="10"/>
    <s v="102-99561010-1101-318"/>
    <s v="Hidrocarburos totales"/>
    <n v="33.080275"/>
    <x v="1"/>
    <s v="DS90/2000 del MINSEGPRES"/>
    <s v="Iquique"/>
    <s v="Iquique"/>
    <x v="5"/>
    <m/>
    <m/>
    <m/>
    <s v="Sin Información"/>
    <s v="Mar"/>
    <x v="4"/>
  </r>
  <r>
    <s v=" AGUAS DEL ALTIPLANO S A"/>
    <m/>
    <n v="4587662"/>
    <s v="ELIMINACIÓN DE DESPERDICIOS Y AGUAS RESIDUALES, SANEAMIENTO Y ACTIVIDADES SIMILARES"/>
    <x v="10"/>
    <s v="102-99561010-1101-318"/>
    <s v="Hidrocarburos volátiles"/>
    <n v="1.3232109999999999"/>
    <x v="1"/>
    <s v="DS90/2000 del MINSEGPRES"/>
    <s v="Iquique"/>
    <s v="Iquique"/>
    <x v="5"/>
    <m/>
    <m/>
    <m/>
    <s v="Sin Información"/>
    <s v="Mar"/>
    <x v="4"/>
  </r>
  <r>
    <s v=" AGUAS DEL ALTIPLANO S A"/>
    <m/>
    <n v="4587662"/>
    <s v="ELIMINACIÓN DE DESPERDICIOS Y AGUAS RESIDUALES, SANEAMIENTO Y ACTIVIDADES SIMILARES"/>
    <x v="10"/>
    <s v="102-99561010-1101-318"/>
    <s v="Índice de fenol"/>
    <n v="1.0799085E-2"/>
    <x v="1"/>
    <s v="DS90/2000 del MINSEGPRES"/>
    <s v="Iquique"/>
    <s v="Iquique"/>
    <x v="5"/>
    <m/>
    <m/>
    <m/>
    <s v="Sin Información"/>
    <s v="Mar"/>
    <x v="12"/>
  </r>
  <r>
    <s v=" AGUAS DEL ALTIPLANO S A"/>
    <m/>
    <n v="4587662"/>
    <s v="ELIMINACIÓN DE DESPERDICIOS Y AGUAS RESIDUALES, SANEAMIENTO Y ACTIVIDADES SIMILARES"/>
    <x v="10"/>
    <s v="102-99561010-1101-318"/>
    <s v="Mercurio"/>
    <n v="0"/>
    <x v="1"/>
    <s v="DS90/2000 del MINSEGPRES"/>
    <s v="Iquique"/>
    <s v="Iquique"/>
    <x v="5"/>
    <m/>
    <m/>
    <m/>
    <s v="Sin Información"/>
    <s v="Mar"/>
    <x v="8"/>
  </r>
  <r>
    <s v=" AGUAS DEL ALTIPLANO S A"/>
    <m/>
    <n v="4587662"/>
    <s v="ELIMINACIÓN DE DESPERDICIOS Y AGUAS RESIDUALES, SANEAMIENTO Y ACTIVIDADES SIMILARES"/>
    <x v="10"/>
    <s v="102-99561010-1101-318"/>
    <s v="Molibdeno"/>
    <n v="2.159817E-2"/>
    <x v="1"/>
    <s v="DS90/2000 del MINSEGPRES"/>
    <s v="Iquique"/>
    <s v="Iquique"/>
    <x v="5"/>
    <m/>
    <m/>
    <m/>
    <s v="Sin Información"/>
    <s v="Mar"/>
    <x v="8"/>
  </r>
  <r>
    <s v=" AGUAS DEL ALTIPLANO S A"/>
    <m/>
    <n v="4587662"/>
    <s v="ELIMINACIÓN DE DESPERDICIOS Y AGUAS RESIDUALES, SANEAMIENTO Y ACTIVIDADES SIMILARES"/>
    <x v="10"/>
    <s v="102-99561010-1101-318"/>
    <s v="Níquel"/>
    <n v="5.3995425E-2"/>
    <x v="1"/>
    <s v="DS90/2000 del MINSEGPRES"/>
    <s v="Iquique"/>
    <s v="Iquique"/>
    <x v="5"/>
    <m/>
    <m/>
    <m/>
    <s v="Sin Información"/>
    <s v="Mar"/>
    <x v="8"/>
  </r>
  <r>
    <s v=" AGUAS DEL ALTIPLANO S A"/>
    <m/>
    <n v="4587662"/>
    <s v="ELIMINACIÓN DE DESPERDICIOS Y AGUAS RESIDUALES, SANEAMIENTO Y ACTIVIDADES SIMILARES"/>
    <x v="10"/>
    <s v="102-99561010-1101-318"/>
    <s v="Plomo"/>
    <n v="3.2397255E-2"/>
    <x v="1"/>
    <s v="DS90/2000 del MINSEGPRES"/>
    <s v="Iquique"/>
    <s v="Iquique"/>
    <x v="5"/>
    <m/>
    <m/>
    <m/>
    <s v="Sin Información"/>
    <s v="Mar"/>
    <x v="8"/>
  </r>
  <r>
    <s v="AGUAS DE ANTOFAGASTA S A"/>
    <s v="AGENCIA ZONAL TOCOPILLA"/>
    <n v="4587671"/>
    <s v="ELIMINACIÓN DE DESPERDICIOS Y AGUAS RESIDUALES, SANEAMIENTO Y ACTIVIDADES SIMILARES"/>
    <x v="4"/>
    <s v="5000-99540870-2301-402"/>
    <s v="Aceites y grasas"/>
    <n v="39.556345999999998"/>
    <x v="1"/>
    <s v="DS90/2000 del MINSEGPRES"/>
    <s v="Tocopilla"/>
    <s v="Tocopilla"/>
    <x v="2"/>
    <n v="375611"/>
    <n v="7556071"/>
    <n v="19"/>
    <s v="Sin Información"/>
    <s v="Mar"/>
    <x v="3"/>
  </r>
  <r>
    <s v="AGUAS DE ANTOFAGASTA S A"/>
    <s v="AGENCIA ZONAL TOCOPILLA"/>
    <n v="4587671"/>
    <s v="ELIMINACIÓN DE DESPERDICIOS Y AGUAS RESIDUALES, SANEAMIENTO Y ACTIVIDADES SIMILARES"/>
    <x v="4"/>
    <s v="5000-99540870-2301-402"/>
    <s v="Hidrocarburos totales"/>
    <n v="6.9335259999999996"/>
    <x v="1"/>
    <s v="DS90/2000 del MINSEGPRES"/>
    <s v="Tocopilla"/>
    <s v="Tocopilla"/>
    <x v="2"/>
    <n v="375611"/>
    <n v="7556071"/>
    <n v="19"/>
    <s v="Sin Información"/>
    <s v="Mar"/>
    <x v="4"/>
  </r>
  <r>
    <s v="AGUAS DE ANTOFAGASTA S A"/>
    <s v="AGENCIA ZONAL TOCOPILLA"/>
    <n v="4587671"/>
    <s v="ELIMINACIÓN DE DESPERDICIOS Y AGUAS RESIDUALES, SANEAMIENTO Y ACTIVIDADES SIMILARES"/>
    <x v="4"/>
    <s v="5000-99540870-2301-402"/>
    <s v="Hidrocarburos volátiles"/>
    <n v="0.27497500000000002"/>
    <x v="1"/>
    <s v="DS90/2000 del MINSEGPRES"/>
    <s v="Tocopilla"/>
    <s v="Tocopilla"/>
    <x v="2"/>
    <n v="375611"/>
    <n v="7556071"/>
    <n v="19"/>
    <s v="Sin Información"/>
    <s v="Mar"/>
    <x v="4"/>
  </r>
  <r>
    <s v="AGUAS DE ANTOFAGASTA S A"/>
    <s v="AGENCIA ZONAL TALTAL"/>
    <n v="4587672"/>
    <s v="ELIMINACIÓN DE DESPERDICIOS Y AGUAS RESIDUALES, SANEAMIENTO Y ACTIVIDADES SIMILARES"/>
    <x v="4"/>
    <s v="6000-99540870-2104-404"/>
    <s v="Aceites y grasas"/>
    <n v="25.772286999999999"/>
    <x v="1"/>
    <s v="DS90/2000 del MINSEGPRES"/>
    <s v="Taltal"/>
    <s v="Antofagasta"/>
    <x v="2"/>
    <n v="351636"/>
    <n v="7189534"/>
    <n v="19"/>
    <s v="Sin Información"/>
    <s v="Mar"/>
    <x v="3"/>
  </r>
  <r>
    <s v="AGUAS DE ANTOFAGASTA S A"/>
    <s v="AGENCIA ZONAL TALTAL"/>
    <n v="4587672"/>
    <s v="ELIMINACIÓN DE DESPERDICIOS Y AGUAS RESIDUALES, SANEAMIENTO Y ACTIVIDADES SIMILARES"/>
    <x v="4"/>
    <s v="6000-99540870-2104-404"/>
    <s v="Hidrocarburos totales"/>
    <n v="4.1477409999999999"/>
    <x v="1"/>
    <s v="DS90/2000 del MINSEGPRES"/>
    <s v="Taltal"/>
    <s v="Antofagasta"/>
    <x v="2"/>
    <n v="351636"/>
    <n v="7189534"/>
    <n v="19"/>
    <s v="Sin Información"/>
    <s v="Mar"/>
    <x v="4"/>
  </r>
  <r>
    <s v="AGUAS DE ANTOFAGASTA S A"/>
    <s v="AGENCIA ZONAL TALTAL"/>
    <n v="4587672"/>
    <s v="ELIMINACIÓN DE DESPERDICIOS Y AGUAS RESIDUALES, SANEAMIENTO Y ACTIVIDADES SIMILARES"/>
    <x v="4"/>
    <s v="6000-99540870-2104-404"/>
    <s v="Hidrocarburos volátiles"/>
    <n v="0.4359635"/>
    <x v="1"/>
    <s v="DS90/2000 del MINSEGPRES"/>
    <s v="Taltal"/>
    <s v="Antofagasta"/>
    <x v="2"/>
    <n v="351636"/>
    <n v="7189534"/>
    <n v="19"/>
    <s v="Sin Información"/>
    <s v="Mar"/>
    <x v="4"/>
  </r>
  <r>
    <s v="AGUAS DE ANTOFAGASTA S A"/>
    <m/>
    <n v="4587673"/>
    <s v="ELIMINACIÓN DE DESPERDICIOS Y AGUAS RESIDUALES, SANEAMIENTO Y ACTIVIDADES SIMILARES"/>
    <x v="10"/>
    <s v="7000-99540870-2102-406"/>
    <s v="Aceites y grasas"/>
    <n v="29.8722055"/>
    <x v="1"/>
    <s v="DS90/2000 del MINSEGPRES"/>
    <s v="Mejillones"/>
    <s v="Antofagasta"/>
    <x v="2"/>
    <m/>
    <m/>
    <m/>
    <s v="Sin Información"/>
    <s v="Mar"/>
    <x v="3"/>
  </r>
  <r>
    <s v="AGUAS DE ANTOFAGASTA S A"/>
    <m/>
    <n v="4587673"/>
    <s v="ELIMINACIÓN DE DESPERDICIOS Y AGUAS RESIDUALES, SANEAMIENTO Y ACTIVIDADES SIMILARES"/>
    <x v="10"/>
    <s v="7000-99540870-2102-406"/>
    <s v="Hidrocarburos totales"/>
    <n v="4.2167605000000004"/>
    <x v="1"/>
    <s v="DS90/2000 del MINSEGPRES"/>
    <s v="Mejillones"/>
    <s v="Antofagasta"/>
    <x v="2"/>
    <m/>
    <m/>
    <m/>
    <s v="Sin Información"/>
    <s v="Mar"/>
    <x v="4"/>
  </r>
  <r>
    <s v="AGUAS DE ANTOFAGASTA S A"/>
    <m/>
    <n v="4587673"/>
    <s v="ELIMINACIÓN DE DESPERDICIOS Y AGUAS RESIDUALES, SANEAMIENTO Y ACTIVIDADES SIMILARES"/>
    <x v="10"/>
    <s v="7000-99540870-2102-406"/>
    <s v="Hidrocarburos volátiles"/>
    <n v="0.16721359999999999"/>
    <x v="1"/>
    <s v="DS90/2000 del MINSEGPRES"/>
    <s v="Mejillones"/>
    <s v="Antofagasta"/>
    <x v="2"/>
    <m/>
    <m/>
    <m/>
    <s v="Sin Información"/>
    <s v="Mar"/>
    <x v="4"/>
  </r>
  <r>
    <s v="ESSBIO S.A."/>
    <m/>
    <n v="4587793"/>
    <s v="ELIMINACIÓN DE DESPERDICIOS Y AGUAS RESIDUALES, SANEAMIENTO Y ACTIVIDADES SIMILARES"/>
    <x v="10"/>
    <s v="4106-96579330-8111-374"/>
    <s v="Aceites y grasas"/>
    <n v="40.046833139999997"/>
    <x v="1"/>
    <s v="DS90/2000 del MINSEGPRES"/>
    <s v="Tomé"/>
    <s v="Concepción"/>
    <x v="0"/>
    <m/>
    <m/>
    <m/>
    <s v="Sin Información"/>
    <s v="Mar"/>
    <x v="3"/>
  </r>
  <r>
    <s v="ESSBIO S.A."/>
    <m/>
    <n v="4587793"/>
    <s v="ELIMINACIÓN DE DESPERDICIOS Y AGUAS RESIDUALES, SANEAMIENTO Y ACTIVIDADES SIMILARES"/>
    <x v="10"/>
    <s v="4106-96579330-8111-374"/>
    <s v="Aluminio"/>
    <n v="0.12256412"/>
    <x v="1"/>
    <s v="DS90/2000 del MINSEGPRES"/>
    <s v="Tomé"/>
    <s v="Concepción"/>
    <x v="0"/>
    <m/>
    <m/>
    <m/>
    <s v="Sin Información"/>
    <s v="Mar"/>
    <x v="8"/>
  </r>
  <r>
    <s v="ESSBIO S.A."/>
    <m/>
    <n v="4587793"/>
    <s v="ELIMINACIÓN DE DESPERDICIOS Y AGUAS RESIDUALES, SANEAMIENTO Y ACTIVIDADES SIMILARES"/>
    <x v="10"/>
    <s v="4106-96579330-8111-374"/>
    <s v="Arsénico"/>
    <n v="0"/>
    <x v="1"/>
    <s v="DS90/2000 del MINSEGPRES"/>
    <s v="Tomé"/>
    <s v="Concepción"/>
    <x v="0"/>
    <m/>
    <m/>
    <m/>
    <s v="Sin Información"/>
    <s v="Mar"/>
    <x v="8"/>
  </r>
  <r>
    <s v="ESSBIO S.A."/>
    <m/>
    <n v="4587793"/>
    <s v="ELIMINACIÓN DE DESPERDICIOS Y AGUAS RESIDUALES, SANEAMIENTO Y ACTIVIDADES SIMILARES"/>
    <x v="10"/>
    <s v="4106-96579330-8111-374"/>
    <s v="Cadmio"/>
    <n v="3.7902299999999999E-3"/>
    <x v="1"/>
    <s v="DS90/2000 del MINSEGPRES"/>
    <s v="Tomé"/>
    <s v="Concepción"/>
    <x v="0"/>
    <m/>
    <m/>
    <m/>
    <s v="Sin Información"/>
    <s v="Mar"/>
    <x v="8"/>
  </r>
  <r>
    <s v="ESSBIO S.A."/>
    <m/>
    <n v="4587793"/>
    <s v="ELIMINACIÓN DE DESPERDICIOS Y AGUAS RESIDUALES, SANEAMIENTO Y ACTIVIDADES SIMILARES"/>
    <x v="10"/>
    <s v="4106-96579330-8111-374"/>
    <s v="Cianuro"/>
    <n v="7.5804599999999998E-3"/>
    <x v="1"/>
    <s v="DS90/2000 del MINSEGPRES"/>
    <s v="Tomé"/>
    <s v="Concepción"/>
    <x v="0"/>
    <m/>
    <m/>
    <m/>
    <s v="Sin Información"/>
    <s v="Mar"/>
    <x v="14"/>
  </r>
  <r>
    <s v="ESSBIO S.A."/>
    <m/>
    <n v="4587793"/>
    <s v="ELIMINACIÓN DE DESPERDICIOS Y AGUAS RESIDUALES, SANEAMIENTO Y ACTIVIDADES SIMILARES"/>
    <x v="10"/>
    <s v="4106-96579330-8111-374"/>
    <s v="Cobre"/>
    <n v="1.1370689999999999E-2"/>
    <x v="1"/>
    <s v="DS90/2000 del MINSEGPRES"/>
    <s v="Tomé"/>
    <s v="Concepción"/>
    <x v="0"/>
    <m/>
    <m/>
    <m/>
    <s v="Sin Información"/>
    <s v="Mar"/>
    <x v="8"/>
  </r>
  <r>
    <s v="ESSBIO S.A."/>
    <m/>
    <n v="4587793"/>
    <s v="ELIMINACIÓN DE DESPERDICIOS Y AGUAS RESIDUALES, SANEAMIENTO Y ACTIVIDADES SIMILARES"/>
    <x v="10"/>
    <s v="4106-96579330-8111-374"/>
    <s v="Cromo hexavalente"/>
    <n v="1.1370689999999999E-2"/>
    <x v="1"/>
    <s v="DS90/2000 del MINSEGPRES"/>
    <s v="Tomé"/>
    <s v="Concepción"/>
    <x v="0"/>
    <m/>
    <m/>
    <m/>
    <s v="Sin Información"/>
    <s v="Mar"/>
    <x v="8"/>
  </r>
  <r>
    <s v="ESSBIO S.A."/>
    <m/>
    <n v="4587793"/>
    <s v="ELIMINACIÓN DE DESPERDICIOS Y AGUAS RESIDUALES, SANEAMIENTO Y ACTIVIDADES SIMILARES"/>
    <x v="10"/>
    <s v="4106-96579330-8111-374"/>
    <s v="Cromo Total"/>
    <n v="1.895115E-2"/>
    <x v="1"/>
    <s v="DS90/2000 del MINSEGPRES"/>
    <s v="Tomé"/>
    <s v="Concepción"/>
    <x v="0"/>
    <m/>
    <m/>
    <m/>
    <s v="Sin Información"/>
    <s v="Mar"/>
    <x v="8"/>
  </r>
  <r>
    <s v="ESSBIO S.A."/>
    <m/>
    <n v="4587793"/>
    <s v="ELIMINACIÓN DE DESPERDICIOS Y AGUAS RESIDUALES, SANEAMIENTO Y ACTIVIDADES SIMILARES"/>
    <x v="10"/>
    <s v="4106-96579330-8111-374"/>
    <s v="Estaño"/>
    <n v="1.1370689999999999E-2"/>
    <x v="1"/>
    <s v="DS90/2000 del MINSEGPRES"/>
    <s v="Tomé"/>
    <s v="Concepción"/>
    <x v="0"/>
    <m/>
    <m/>
    <m/>
    <s v="Sin Información"/>
    <s v="Mar"/>
    <x v="8"/>
  </r>
  <r>
    <s v="ESSBIO S.A."/>
    <m/>
    <n v="4587793"/>
    <s v="ELIMINACIÓN DE DESPERDICIOS Y AGUAS RESIDUALES, SANEAMIENTO Y ACTIVIDADES SIMILARES"/>
    <x v="10"/>
    <s v="4106-96579330-8111-374"/>
    <s v="Fluoruros"/>
    <n v="7.58046E-2"/>
    <x v="1"/>
    <s v="DS90/2000 del MINSEGPRES"/>
    <s v="Tomé"/>
    <s v="Concepción"/>
    <x v="0"/>
    <m/>
    <m/>
    <m/>
    <s v="Sin Información"/>
    <s v="Mar"/>
    <x v="6"/>
  </r>
  <r>
    <s v="ESSBIO S.A."/>
    <m/>
    <n v="4587793"/>
    <s v="ELIMINACIÓN DE DESPERDICIOS Y AGUAS RESIDUALES, SANEAMIENTO Y ACTIVIDADES SIMILARES"/>
    <x v="10"/>
    <s v="4106-96579330-8111-374"/>
    <s v="Hidrocarburos fijos"/>
    <n v="10.76451"/>
    <x v="1"/>
    <s v="DS90/2000 del MINSEGPRES"/>
    <s v="Tomé"/>
    <s v="Concepción"/>
    <x v="0"/>
    <m/>
    <m/>
    <m/>
    <s v="Sin Información"/>
    <s v="Mar"/>
    <x v="4"/>
  </r>
  <r>
    <s v="ESSBIO S.A."/>
    <m/>
    <n v="4587793"/>
    <s v="ELIMINACIÓN DE DESPERDICIOS Y AGUAS RESIDUALES, SANEAMIENTO Y ACTIVIDADES SIMILARES"/>
    <x v="10"/>
    <s v="4106-96579330-8111-374"/>
    <s v="Hidrocarburos totales"/>
    <n v="10.76451"/>
    <x v="1"/>
    <s v="DS90/2000 del MINSEGPRES"/>
    <s v="Tomé"/>
    <s v="Concepción"/>
    <x v="0"/>
    <m/>
    <m/>
    <m/>
    <s v="Sin Información"/>
    <s v="Mar"/>
    <x v="4"/>
  </r>
  <r>
    <s v="ESSBIO S.A."/>
    <m/>
    <n v="4587793"/>
    <s v="ELIMINACIÓN DE DESPERDICIOS Y AGUAS RESIDUALES, SANEAMIENTO Y ACTIVIDADES SIMILARES"/>
    <x v="10"/>
    <s v="4106-96579330-8111-374"/>
    <s v="Hidrocarburos volátiles"/>
    <n v="0.43058039999999997"/>
    <x v="1"/>
    <s v="DS90/2000 del MINSEGPRES"/>
    <s v="Tomé"/>
    <s v="Concepción"/>
    <x v="0"/>
    <m/>
    <m/>
    <m/>
    <s v="Sin Información"/>
    <s v="Mar"/>
    <x v="4"/>
  </r>
  <r>
    <s v="ESSBIO S.A."/>
    <m/>
    <n v="4587793"/>
    <s v="ELIMINACIÓN DE DESPERDICIOS Y AGUAS RESIDUALES, SANEAMIENTO Y ACTIVIDADES SIMILARES"/>
    <x v="10"/>
    <s v="4106-96579330-8111-374"/>
    <s v="Índice de fenol"/>
    <n v="3.7902299999999999E-3"/>
    <x v="1"/>
    <s v="DS90/2000 del MINSEGPRES"/>
    <s v="Tomé"/>
    <s v="Concepción"/>
    <x v="0"/>
    <m/>
    <m/>
    <m/>
    <s v="Sin Información"/>
    <s v="Mar"/>
    <x v="12"/>
  </r>
  <r>
    <s v="ESSBIO S.A."/>
    <m/>
    <n v="4587793"/>
    <s v="ELIMINACIÓN DE DESPERDICIOS Y AGUAS RESIDUALES, SANEAMIENTO Y ACTIVIDADES SIMILARES"/>
    <x v="10"/>
    <s v="4106-96579330-8111-374"/>
    <s v="Mercurio"/>
    <n v="0"/>
    <x v="1"/>
    <s v="DS90/2000 del MINSEGPRES"/>
    <s v="Tomé"/>
    <s v="Concepción"/>
    <x v="0"/>
    <m/>
    <m/>
    <m/>
    <s v="Sin Información"/>
    <s v="Mar"/>
    <x v="8"/>
  </r>
  <r>
    <s v="ESSBIO S.A."/>
    <m/>
    <n v="4587793"/>
    <s v="ELIMINACIÓN DE DESPERDICIOS Y AGUAS RESIDUALES, SANEAMIENTO Y ACTIVIDADES SIMILARES"/>
    <x v="10"/>
    <s v="4106-96579330-8111-374"/>
    <s v="Molibdeno"/>
    <n v="7.5804599999999998E-3"/>
    <x v="1"/>
    <s v="DS90/2000 del MINSEGPRES"/>
    <s v="Tomé"/>
    <s v="Concepción"/>
    <x v="0"/>
    <m/>
    <m/>
    <m/>
    <s v="Sin Información"/>
    <s v="Mar"/>
    <x v="8"/>
  </r>
  <r>
    <s v="ESSBIO S.A."/>
    <m/>
    <n v="4587793"/>
    <s v="ELIMINACIÓN DE DESPERDICIOS Y AGUAS RESIDUALES, SANEAMIENTO Y ACTIVIDADES SIMILARES"/>
    <x v="10"/>
    <s v="4106-96579330-8111-374"/>
    <s v="Níquel"/>
    <n v="1.895115E-2"/>
    <x v="1"/>
    <s v="DS90/2000 del MINSEGPRES"/>
    <s v="Tomé"/>
    <s v="Concepción"/>
    <x v="0"/>
    <m/>
    <m/>
    <m/>
    <s v="Sin Información"/>
    <s v="Mar"/>
    <x v="8"/>
  </r>
  <r>
    <s v="ESSBIO S.A."/>
    <m/>
    <n v="4587793"/>
    <s v="ELIMINACIÓN DE DESPERDICIOS Y AGUAS RESIDUALES, SANEAMIENTO Y ACTIVIDADES SIMILARES"/>
    <x v="10"/>
    <s v="4106-96579330-8111-374"/>
    <s v="Plomo"/>
    <n v="1.1370689999999999E-2"/>
    <x v="1"/>
    <s v="DS90/2000 del MINSEGPRES"/>
    <s v="Tomé"/>
    <s v="Concepción"/>
    <x v="0"/>
    <m/>
    <m/>
    <m/>
    <s v="Sin Información"/>
    <s v="Mar"/>
    <x v="8"/>
  </r>
  <r>
    <s v="ESSBIO S.A."/>
    <m/>
    <n v="4587795"/>
    <s v="ELIMINACIÓN DE DESPERDICIOS Y AGUAS RESIDUALES, SANEAMIENTO Y ACTIVIDADES SIMILARES"/>
    <x v="10"/>
    <s v="8682-96579330-8201-478"/>
    <s v="Aceites y grasas"/>
    <n v="29.539877100000002"/>
    <x v="1"/>
    <s v="DS90/2000 del MINSEGPRES"/>
    <s v="Lebu"/>
    <s v="Arauco"/>
    <x v="0"/>
    <m/>
    <m/>
    <m/>
    <s v="Sin Información"/>
    <s v="Mar"/>
    <x v="3"/>
  </r>
  <r>
    <s v="ESSBIO S.A."/>
    <m/>
    <n v="4587795"/>
    <s v="ELIMINACIÓN DE DESPERDICIOS Y AGUAS RESIDUALES, SANEAMIENTO Y ACTIVIDADES SIMILARES"/>
    <x v="10"/>
    <s v="8682-96579330-8201-478"/>
    <s v="Aluminio"/>
    <n v="0.12235448"/>
    <x v="1"/>
    <s v="DS90/2000 del MINSEGPRES"/>
    <s v="Lebu"/>
    <s v="Arauco"/>
    <x v="0"/>
    <m/>
    <m/>
    <m/>
    <s v="Sin Información"/>
    <s v="Mar"/>
    <x v="8"/>
  </r>
  <r>
    <s v="ESSBIO S.A."/>
    <m/>
    <n v="4587795"/>
    <s v="ELIMINACIÓN DE DESPERDICIOS Y AGUAS RESIDUALES, SANEAMIENTO Y ACTIVIDADES SIMILARES"/>
    <x v="10"/>
    <s v="8682-96579330-8201-478"/>
    <s v="Arsénico"/>
    <n v="0"/>
    <x v="1"/>
    <s v="DS90/2000 del MINSEGPRES"/>
    <s v="Lebu"/>
    <s v="Arauco"/>
    <x v="0"/>
    <m/>
    <m/>
    <m/>
    <s v="Sin Información"/>
    <s v="Mar"/>
    <x v="8"/>
  </r>
  <r>
    <s v="ESSBIO S.A."/>
    <m/>
    <n v="4587795"/>
    <s v="ELIMINACIÓN DE DESPERDICIOS Y AGUAS RESIDUALES, SANEAMIENTO Y ACTIVIDADES SIMILARES"/>
    <x v="10"/>
    <s v="8682-96579330-8201-478"/>
    <s v="Cadmio"/>
    <n v="2.7736000000000002E-3"/>
    <x v="1"/>
    <s v="DS90/2000 del MINSEGPRES"/>
    <s v="Lebu"/>
    <s v="Arauco"/>
    <x v="0"/>
    <m/>
    <m/>
    <m/>
    <s v="Sin Información"/>
    <s v="Mar"/>
    <x v="8"/>
  </r>
  <r>
    <s v="ESSBIO S.A."/>
    <m/>
    <n v="4587795"/>
    <s v="ELIMINACIÓN DE DESPERDICIOS Y AGUAS RESIDUALES, SANEAMIENTO Y ACTIVIDADES SIMILARES"/>
    <x v="10"/>
    <s v="8682-96579330-8201-478"/>
    <s v="Cianuro"/>
    <n v="5.5472000000000004E-3"/>
    <x v="1"/>
    <s v="DS90/2000 del MINSEGPRES"/>
    <s v="Lebu"/>
    <s v="Arauco"/>
    <x v="0"/>
    <m/>
    <m/>
    <m/>
    <s v="Sin Información"/>
    <s v="Mar"/>
    <x v="14"/>
  </r>
  <r>
    <s v="ESSBIO S.A."/>
    <m/>
    <n v="4587795"/>
    <s v="ELIMINACIÓN DE DESPERDICIOS Y AGUAS RESIDUALES, SANEAMIENTO Y ACTIVIDADES SIMILARES"/>
    <x v="10"/>
    <s v="8682-96579330-8201-478"/>
    <s v="Cobre"/>
    <n v="8.3207999999999997E-3"/>
    <x v="1"/>
    <s v="DS90/2000 del MINSEGPRES"/>
    <s v="Lebu"/>
    <s v="Arauco"/>
    <x v="0"/>
    <m/>
    <m/>
    <m/>
    <s v="Sin Información"/>
    <s v="Mar"/>
    <x v="8"/>
  </r>
  <r>
    <s v="ESSBIO S.A."/>
    <m/>
    <n v="4587795"/>
    <s v="ELIMINACIÓN DE DESPERDICIOS Y AGUAS RESIDUALES, SANEAMIENTO Y ACTIVIDADES SIMILARES"/>
    <x v="10"/>
    <s v="8682-96579330-8201-478"/>
    <s v="Cromo hexavalente"/>
    <n v="8.3207999999999997E-3"/>
    <x v="1"/>
    <s v="DS90/2000 del MINSEGPRES"/>
    <s v="Lebu"/>
    <s v="Arauco"/>
    <x v="0"/>
    <m/>
    <m/>
    <m/>
    <s v="Sin Información"/>
    <s v="Mar"/>
    <x v="8"/>
  </r>
  <r>
    <s v="ESSBIO S.A."/>
    <m/>
    <n v="4587795"/>
    <s v="ELIMINACIÓN DE DESPERDICIOS Y AGUAS RESIDUALES, SANEAMIENTO Y ACTIVIDADES SIMILARES"/>
    <x v="10"/>
    <s v="8682-96579330-8201-478"/>
    <s v="Cromo Total"/>
    <n v="1.3868E-2"/>
    <x v="1"/>
    <s v="DS90/2000 del MINSEGPRES"/>
    <s v="Lebu"/>
    <s v="Arauco"/>
    <x v="0"/>
    <m/>
    <m/>
    <m/>
    <s v="Sin Información"/>
    <s v="Mar"/>
    <x v="8"/>
  </r>
  <r>
    <s v="ESSBIO S.A."/>
    <m/>
    <n v="4587795"/>
    <s v="ELIMINACIÓN DE DESPERDICIOS Y AGUAS RESIDUALES, SANEAMIENTO Y ACTIVIDADES SIMILARES"/>
    <x v="10"/>
    <s v="8682-96579330-8201-478"/>
    <s v="Estaño"/>
    <n v="8.3207999999999997E-3"/>
    <x v="1"/>
    <s v="DS90/2000 del MINSEGPRES"/>
    <s v="Lebu"/>
    <s v="Arauco"/>
    <x v="0"/>
    <m/>
    <m/>
    <m/>
    <s v="Sin Información"/>
    <s v="Mar"/>
    <x v="8"/>
  </r>
  <r>
    <s v="ESSBIO S.A."/>
    <m/>
    <n v="4587795"/>
    <s v="ELIMINACIÓN DE DESPERDICIOS Y AGUAS RESIDUALES, SANEAMIENTO Y ACTIVIDADES SIMILARES"/>
    <x v="10"/>
    <s v="8682-96579330-8201-478"/>
    <s v="Fluoruros"/>
    <n v="5.5472E-2"/>
    <x v="1"/>
    <s v="DS90/2000 del MINSEGPRES"/>
    <s v="Lebu"/>
    <s v="Arauco"/>
    <x v="0"/>
    <m/>
    <m/>
    <m/>
    <s v="Sin Información"/>
    <s v="Mar"/>
    <x v="6"/>
  </r>
  <r>
    <s v="ESSBIO S.A."/>
    <m/>
    <n v="4587795"/>
    <s v="ELIMINACIÓN DE DESPERDICIOS Y AGUAS RESIDUALES, SANEAMIENTO Y ACTIVIDADES SIMILARES"/>
    <x v="10"/>
    <s v="8682-96579330-8201-478"/>
    <s v="Fósforo Total"/>
    <n v="3.9341263500000001"/>
    <x v="1"/>
    <s v="DS90/2000 del MINSEGPRES"/>
    <s v="Lebu"/>
    <s v="Arauco"/>
    <x v="0"/>
    <m/>
    <m/>
    <m/>
    <s v="Sin Información"/>
    <s v="Mar"/>
    <x v="5"/>
  </r>
  <r>
    <s v="ESSBIO S.A."/>
    <m/>
    <n v="4587795"/>
    <s v="ELIMINACIÓN DE DESPERDICIOS Y AGUAS RESIDUALES, SANEAMIENTO Y ACTIVIDADES SIMILARES"/>
    <x v="10"/>
    <s v="8682-96579330-8201-478"/>
    <s v="Hidrocarburos fijos"/>
    <n v="8.3228600000000004"/>
    <x v="1"/>
    <s v="DS90/2000 del MINSEGPRES"/>
    <s v="Lebu"/>
    <s v="Arauco"/>
    <x v="0"/>
    <m/>
    <m/>
    <m/>
    <s v="Sin Información"/>
    <s v="Mar"/>
    <x v="4"/>
  </r>
  <r>
    <s v="ESSBIO S.A."/>
    <m/>
    <n v="4587795"/>
    <s v="ELIMINACIÓN DE DESPERDICIOS Y AGUAS RESIDUALES, SANEAMIENTO Y ACTIVIDADES SIMILARES"/>
    <x v="10"/>
    <s v="8682-96579330-8201-478"/>
    <s v="Hidrocarburos totales"/>
    <n v="8.3228600000000004"/>
    <x v="1"/>
    <s v="DS90/2000 del MINSEGPRES"/>
    <s v="Lebu"/>
    <s v="Arauco"/>
    <x v="0"/>
    <m/>
    <m/>
    <m/>
    <s v="Sin Información"/>
    <s v="Mar"/>
    <x v="4"/>
  </r>
  <r>
    <s v="ESSBIO S.A."/>
    <m/>
    <n v="4587795"/>
    <s v="ELIMINACIÓN DE DESPERDICIOS Y AGUAS RESIDUALES, SANEAMIENTO Y ACTIVIDADES SIMILARES"/>
    <x v="10"/>
    <s v="8682-96579330-8201-478"/>
    <s v="Hidrocarburos volátiles"/>
    <n v="0.3329144"/>
    <x v="1"/>
    <s v="DS90/2000 del MINSEGPRES"/>
    <s v="Lebu"/>
    <s v="Arauco"/>
    <x v="0"/>
    <m/>
    <m/>
    <m/>
    <s v="Sin Información"/>
    <s v="Mar"/>
    <x v="4"/>
  </r>
  <r>
    <s v="ESSBIO S.A."/>
    <m/>
    <n v="4587795"/>
    <s v="ELIMINACIÓN DE DESPERDICIOS Y AGUAS RESIDUALES, SANEAMIENTO Y ACTIVIDADES SIMILARES"/>
    <x v="10"/>
    <s v="8682-96579330-8201-478"/>
    <s v="Índice de fenol"/>
    <n v="5.8632800000000002E-3"/>
    <x v="1"/>
    <s v="DS90/2000 del MINSEGPRES"/>
    <s v="Lebu"/>
    <s v="Arauco"/>
    <x v="0"/>
    <m/>
    <m/>
    <m/>
    <s v="Sin Información"/>
    <s v="Mar"/>
    <x v="12"/>
  </r>
  <r>
    <s v="ESSBIO S.A."/>
    <m/>
    <n v="4587795"/>
    <s v="ELIMINACIÓN DE DESPERDICIOS Y AGUAS RESIDUALES, SANEAMIENTO Y ACTIVIDADES SIMILARES"/>
    <x v="10"/>
    <s v="8682-96579330-8201-478"/>
    <s v="Mercurio"/>
    <n v="0"/>
    <x v="1"/>
    <s v="DS90/2000 del MINSEGPRES"/>
    <s v="Lebu"/>
    <s v="Arauco"/>
    <x v="0"/>
    <m/>
    <m/>
    <m/>
    <s v="Sin Información"/>
    <s v="Mar"/>
    <x v="8"/>
  </r>
  <r>
    <s v="ESSBIO S.A."/>
    <m/>
    <n v="4587795"/>
    <s v="ELIMINACIÓN DE DESPERDICIOS Y AGUAS RESIDUALES, SANEAMIENTO Y ACTIVIDADES SIMILARES"/>
    <x v="10"/>
    <s v="8682-96579330-8201-478"/>
    <s v="Molibdeno"/>
    <n v="5.5472000000000004E-3"/>
    <x v="1"/>
    <s v="DS90/2000 del MINSEGPRES"/>
    <s v="Lebu"/>
    <s v="Arauco"/>
    <x v="0"/>
    <m/>
    <m/>
    <m/>
    <s v="Sin Información"/>
    <s v="Mar"/>
    <x v="8"/>
  </r>
  <r>
    <s v="ESSBIO S.A."/>
    <m/>
    <n v="4587795"/>
    <s v="ELIMINACIÓN DE DESPERDICIOS Y AGUAS RESIDUALES, SANEAMIENTO Y ACTIVIDADES SIMILARES"/>
    <x v="10"/>
    <s v="8682-96579330-8201-478"/>
    <s v="Níquel"/>
    <n v="1.3868E-2"/>
    <x v="1"/>
    <s v="DS90/2000 del MINSEGPRES"/>
    <s v="Lebu"/>
    <s v="Arauco"/>
    <x v="0"/>
    <m/>
    <m/>
    <m/>
    <s v="Sin Información"/>
    <s v="Mar"/>
    <x v="8"/>
  </r>
  <r>
    <s v="ESSBIO S.A."/>
    <m/>
    <n v="4587795"/>
    <s v="ELIMINACIÓN DE DESPERDICIOS Y AGUAS RESIDUALES, SANEAMIENTO Y ACTIVIDADES SIMILARES"/>
    <x v="10"/>
    <s v="8682-96579330-8201-478"/>
    <s v="Nitrógeno Total Kjeldahl"/>
    <n v="27.209778799999999"/>
    <x v="1"/>
    <s v="DS90/2000 del MINSEGPRES"/>
    <s v="Lebu"/>
    <s v="Arauco"/>
    <x v="0"/>
    <m/>
    <m/>
    <m/>
    <s v="Sin Información"/>
    <s v="Mar"/>
    <x v="5"/>
  </r>
  <r>
    <s v="ESSBIO S.A."/>
    <m/>
    <n v="4587795"/>
    <s v="ELIMINACIÓN DE DESPERDICIOS Y AGUAS RESIDUALES, SANEAMIENTO Y ACTIVIDADES SIMILARES"/>
    <x v="10"/>
    <s v="8682-96579330-8201-478"/>
    <s v="Plomo"/>
    <n v="8.3207999999999997E-3"/>
    <x v="1"/>
    <s v="DS90/2000 del MINSEGPRES"/>
    <s v="Lebu"/>
    <s v="Arauco"/>
    <x v="0"/>
    <m/>
    <m/>
    <m/>
    <s v="Sin Información"/>
    <s v="Mar"/>
    <x v="8"/>
  </r>
  <r>
    <s v="ESSBIO S.A."/>
    <m/>
    <n v="4587826"/>
    <s v="ELIMINACIÓN DE DESPERDICIOS Y AGUAS RESIDUALES, SANEAMIENTO Y ACTIVIDADES SIMILARES"/>
    <x v="10"/>
    <s v="9871-96579330-8106-84"/>
    <s v="Aceites y grasas"/>
    <n v="54.241928309999999"/>
    <x v="1"/>
    <s v="DS90/2000 del MINSEGPRES"/>
    <s v="Lota"/>
    <s v="Concepción"/>
    <x v="0"/>
    <m/>
    <m/>
    <m/>
    <s v="Sin Información"/>
    <s v="Mar"/>
    <x v="3"/>
  </r>
  <r>
    <s v="ESSBIO S.A."/>
    <m/>
    <n v="4587826"/>
    <s v="ELIMINACIÓN DE DESPERDICIOS Y AGUAS RESIDUALES, SANEAMIENTO Y ACTIVIDADES SIMILARES"/>
    <x v="10"/>
    <s v="9871-96579330-8106-84"/>
    <s v="Aluminio"/>
    <n v="0.17407839999999999"/>
    <x v="1"/>
    <s v="DS90/2000 del MINSEGPRES"/>
    <s v="Lota"/>
    <s v="Concepción"/>
    <x v="0"/>
    <m/>
    <m/>
    <m/>
    <s v="Sin Información"/>
    <s v="Mar"/>
    <x v="8"/>
  </r>
  <r>
    <s v="ESSBIO S.A."/>
    <m/>
    <n v="4587826"/>
    <s v="ELIMINACIÓN DE DESPERDICIOS Y AGUAS RESIDUALES, SANEAMIENTO Y ACTIVIDADES SIMILARES"/>
    <x v="10"/>
    <s v="9871-96579330-8106-84"/>
    <s v="Arsénico"/>
    <n v="0"/>
    <x v="1"/>
    <s v="DS90/2000 del MINSEGPRES"/>
    <s v="Lota"/>
    <s v="Concepción"/>
    <x v="0"/>
    <m/>
    <m/>
    <m/>
    <s v="Sin Información"/>
    <s v="Mar"/>
    <x v="8"/>
  </r>
  <r>
    <s v="ESSBIO S.A."/>
    <m/>
    <n v="4587826"/>
    <s v="ELIMINACIÓN DE DESPERDICIOS Y AGUAS RESIDUALES, SANEAMIENTO Y ACTIVIDADES SIMILARES"/>
    <x v="10"/>
    <s v="9871-96579330-8106-84"/>
    <s v="Cadmio"/>
    <n v="5.1289700000000001E-3"/>
    <x v="1"/>
    <s v="DS90/2000 del MINSEGPRES"/>
    <s v="Lota"/>
    <s v="Concepción"/>
    <x v="0"/>
    <m/>
    <m/>
    <m/>
    <s v="Sin Información"/>
    <s v="Mar"/>
    <x v="8"/>
  </r>
  <r>
    <s v="ESSBIO S.A."/>
    <m/>
    <n v="4587826"/>
    <s v="ELIMINACIÓN DE DESPERDICIOS Y AGUAS RESIDUALES, SANEAMIENTO Y ACTIVIDADES SIMILARES"/>
    <x v="10"/>
    <s v="9871-96579330-8106-84"/>
    <s v="Cianuro"/>
    <n v="1.025794E-2"/>
    <x v="1"/>
    <s v="DS90/2000 del MINSEGPRES"/>
    <s v="Lota"/>
    <s v="Concepción"/>
    <x v="0"/>
    <m/>
    <m/>
    <m/>
    <s v="Sin Información"/>
    <s v="Mar"/>
    <x v="14"/>
  </r>
  <r>
    <s v="ESSBIO S.A."/>
    <m/>
    <n v="4587826"/>
    <s v="ELIMINACIÓN DE DESPERDICIOS Y AGUAS RESIDUALES, SANEAMIENTO Y ACTIVIDADES SIMILARES"/>
    <x v="10"/>
    <s v="9871-96579330-8106-84"/>
    <s v="Cobre"/>
    <n v="1.538691E-2"/>
    <x v="1"/>
    <s v="DS90/2000 del MINSEGPRES"/>
    <s v="Lota"/>
    <s v="Concepción"/>
    <x v="0"/>
    <m/>
    <m/>
    <m/>
    <s v="Sin Información"/>
    <s v="Mar"/>
    <x v="8"/>
  </r>
  <r>
    <s v="ESSBIO S.A."/>
    <m/>
    <n v="4587826"/>
    <s v="ELIMINACIÓN DE DESPERDICIOS Y AGUAS RESIDUALES, SANEAMIENTO Y ACTIVIDADES SIMILARES"/>
    <x v="10"/>
    <s v="9871-96579330-8106-84"/>
    <s v="Cromo hexavalente"/>
    <n v="1.538691E-2"/>
    <x v="1"/>
    <s v="DS90/2000 del MINSEGPRES"/>
    <s v="Lota"/>
    <s v="Concepción"/>
    <x v="0"/>
    <m/>
    <m/>
    <m/>
    <s v="Sin Información"/>
    <s v="Mar"/>
    <x v="8"/>
  </r>
  <r>
    <s v="ESSBIO S.A."/>
    <m/>
    <n v="4587826"/>
    <s v="ELIMINACIÓN DE DESPERDICIOS Y AGUAS RESIDUALES, SANEAMIENTO Y ACTIVIDADES SIMILARES"/>
    <x v="10"/>
    <s v="9871-96579330-8106-84"/>
    <s v="Cromo Total"/>
    <n v="2.564485E-2"/>
    <x v="1"/>
    <s v="DS90/2000 del MINSEGPRES"/>
    <s v="Lota"/>
    <s v="Concepción"/>
    <x v="0"/>
    <m/>
    <m/>
    <m/>
    <s v="Sin Información"/>
    <s v="Mar"/>
    <x v="8"/>
  </r>
  <r>
    <s v="ESSBIO S.A."/>
    <m/>
    <n v="4587826"/>
    <s v="ELIMINACIÓN DE DESPERDICIOS Y AGUAS RESIDUALES, SANEAMIENTO Y ACTIVIDADES SIMILARES"/>
    <x v="10"/>
    <s v="9871-96579330-8106-84"/>
    <s v="Estaño"/>
    <n v="1.538691E-2"/>
    <x v="1"/>
    <s v="DS90/2000 del MINSEGPRES"/>
    <s v="Lota"/>
    <s v="Concepción"/>
    <x v="0"/>
    <m/>
    <m/>
    <m/>
    <s v="Sin Información"/>
    <s v="Mar"/>
    <x v="8"/>
  </r>
  <r>
    <s v="ESSBIO S.A."/>
    <m/>
    <n v="4587826"/>
    <s v="ELIMINACIÓN DE DESPERDICIOS Y AGUAS RESIDUALES, SANEAMIENTO Y ACTIVIDADES SIMILARES"/>
    <x v="10"/>
    <s v="9871-96579330-8106-84"/>
    <s v="Fluoruros"/>
    <n v="0.1025794"/>
    <x v="1"/>
    <s v="DS90/2000 del MINSEGPRES"/>
    <s v="Lota"/>
    <s v="Concepción"/>
    <x v="0"/>
    <m/>
    <m/>
    <m/>
    <s v="Sin Información"/>
    <s v="Mar"/>
    <x v="6"/>
  </r>
  <r>
    <s v="ESSBIO S.A."/>
    <m/>
    <n v="4587826"/>
    <s v="ELIMINACIÓN DE DESPERDICIOS Y AGUAS RESIDUALES, SANEAMIENTO Y ACTIVIDADES SIMILARES"/>
    <x v="10"/>
    <s v="9871-96579330-8106-84"/>
    <s v="Hidrocarburos fijos"/>
    <n v="15.96270747"/>
    <x v="1"/>
    <s v="DS90/2000 del MINSEGPRES"/>
    <s v="Lota"/>
    <s v="Concepción"/>
    <x v="0"/>
    <m/>
    <m/>
    <m/>
    <s v="Sin Información"/>
    <s v="Mar"/>
    <x v="4"/>
  </r>
  <r>
    <s v="ESSBIO S.A."/>
    <m/>
    <n v="4587826"/>
    <s v="ELIMINACIÓN DE DESPERDICIOS Y AGUAS RESIDUALES, SANEAMIENTO Y ACTIVIDADES SIMILARES"/>
    <x v="10"/>
    <s v="9871-96579330-8106-84"/>
    <s v="Hidrocarburos totales"/>
    <n v="15.96270747"/>
    <x v="1"/>
    <s v="DS90/2000 del MINSEGPRES"/>
    <s v="Lota"/>
    <s v="Concepción"/>
    <x v="0"/>
    <m/>
    <m/>
    <m/>
    <s v="Sin Información"/>
    <s v="Mar"/>
    <x v="4"/>
  </r>
  <r>
    <s v="ESSBIO S.A."/>
    <m/>
    <n v="4587826"/>
    <s v="ELIMINACIÓN DE DESPERDICIOS Y AGUAS RESIDUALES, SANEAMIENTO Y ACTIVIDADES SIMILARES"/>
    <x v="10"/>
    <s v="9871-96579330-8106-84"/>
    <s v="Hidrocarburos volátiles"/>
    <n v="0.63202159999999996"/>
    <x v="1"/>
    <s v="DS90/2000 del MINSEGPRES"/>
    <s v="Lota"/>
    <s v="Concepción"/>
    <x v="0"/>
    <m/>
    <m/>
    <m/>
    <s v="Sin Información"/>
    <s v="Mar"/>
    <x v="4"/>
  </r>
  <r>
    <s v="ESSBIO S.A."/>
    <m/>
    <n v="4587826"/>
    <s v="ELIMINACIÓN DE DESPERDICIOS Y AGUAS RESIDUALES, SANEAMIENTO Y ACTIVIDADES SIMILARES"/>
    <x v="10"/>
    <s v="9871-96579330-8106-84"/>
    <s v="Índice de fenol"/>
    <n v="5.1289700000000001E-3"/>
    <x v="1"/>
    <s v="DS90/2000 del MINSEGPRES"/>
    <s v="Lota"/>
    <s v="Concepción"/>
    <x v="0"/>
    <m/>
    <m/>
    <m/>
    <s v="Sin Información"/>
    <s v="Mar"/>
    <x v="12"/>
  </r>
  <r>
    <s v="ESSBIO S.A."/>
    <m/>
    <n v="4587826"/>
    <s v="ELIMINACIÓN DE DESPERDICIOS Y AGUAS RESIDUALES, SANEAMIENTO Y ACTIVIDADES SIMILARES"/>
    <x v="10"/>
    <s v="9871-96579330-8106-84"/>
    <s v="Mercurio"/>
    <n v="0"/>
    <x v="1"/>
    <s v="DS90/2000 del MINSEGPRES"/>
    <s v="Lota"/>
    <s v="Concepción"/>
    <x v="0"/>
    <m/>
    <m/>
    <m/>
    <s v="Sin Información"/>
    <s v="Mar"/>
    <x v="8"/>
  </r>
  <r>
    <s v="ESSBIO S.A."/>
    <m/>
    <n v="4587826"/>
    <s v="ELIMINACIÓN DE DESPERDICIOS Y AGUAS RESIDUALES, SANEAMIENTO Y ACTIVIDADES SIMILARES"/>
    <x v="10"/>
    <s v="9871-96579330-8106-84"/>
    <s v="Molibdeno"/>
    <n v="1.025794E-2"/>
    <x v="1"/>
    <s v="DS90/2000 del MINSEGPRES"/>
    <s v="Lota"/>
    <s v="Concepción"/>
    <x v="0"/>
    <m/>
    <m/>
    <m/>
    <s v="Sin Información"/>
    <s v="Mar"/>
    <x v="8"/>
  </r>
  <r>
    <s v="ESSBIO S.A."/>
    <m/>
    <n v="4587826"/>
    <s v="ELIMINACIÓN DE DESPERDICIOS Y AGUAS RESIDUALES, SANEAMIENTO Y ACTIVIDADES SIMILARES"/>
    <x v="10"/>
    <s v="9871-96579330-8106-84"/>
    <s v="Níquel"/>
    <n v="2.564485E-2"/>
    <x v="1"/>
    <s v="DS90/2000 del MINSEGPRES"/>
    <s v="Lota"/>
    <s v="Concepción"/>
    <x v="0"/>
    <m/>
    <m/>
    <m/>
    <s v="Sin Información"/>
    <s v="Mar"/>
    <x v="8"/>
  </r>
  <r>
    <s v="ESSBIO S.A."/>
    <m/>
    <n v="4587826"/>
    <s v="ELIMINACIÓN DE DESPERDICIOS Y AGUAS RESIDUALES, SANEAMIENTO Y ACTIVIDADES SIMILARES"/>
    <x v="10"/>
    <s v="9871-96579330-8106-84"/>
    <s v="Plomo"/>
    <n v="1.538691E-2"/>
    <x v="1"/>
    <s v="DS90/2000 del MINSEGPRES"/>
    <s v="Lota"/>
    <s v="Concepción"/>
    <x v="0"/>
    <m/>
    <m/>
    <m/>
    <s v="Sin Información"/>
    <s v="Mar"/>
    <x v="8"/>
  </r>
  <r>
    <s v="AGUAS CHANAR S A"/>
    <m/>
    <n v="4588297"/>
    <s v="ELIMINACIÓN DE DESPERDICIOS Y AGUAS RESIDUALES, SANEAMIENTO Y ACTIVIDADES SIMILARES"/>
    <x v="10"/>
    <s v="7-99542570-3304-400"/>
    <s v="Aceites y grasas"/>
    <n v="7.3563632800000001"/>
    <x v="1"/>
    <s v="DS90/2000 del MINSEGPRES"/>
    <s v="Huasco"/>
    <s v="Huasco"/>
    <x v="3"/>
    <m/>
    <m/>
    <m/>
    <s v="Sin Información"/>
    <s v="Mar"/>
    <x v="3"/>
  </r>
  <r>
    <s v="AGUAS CHANAR S A"/>
    <m/>
    <n v="4588297"/>
    <s v="ELIMINACIÓN DE DESPERDICIOS Y AGUAS RESIDUALES, SANEAMIENTO Y ACTIVIDADES SIMILARES"/>
    <x v="10"/>
    <s v="7-99542570-3304-400"/>
    <s v="Aluminio"/>
    <n v="3.668213E-2"/>
    <x v="1"/>
    <s v="DS90/2000 del MINSEGPRES"/>
    <s v="Huasco"/>
    <s v="Huasco"/>
    <x v="3"/>
    <m/>
    <m/>
    <m/>
    <s v="Sin Información"/>
    <s v="Mar"/>
    <x v="8"/>
  </r>
  <r>
    <s v="AGUAS CHANAR S A"/>
    <m/>
    <n v="4588297"/>
    <s v="ELIMINACIÓN DE DESPERDICIOS Y AGUAS RESIDUALES, SANEAMIENTO Y ACTIVIDADES SIMILARES"/>
    <x v="10"/>
    <s v="7-99542570-3304-400"/>
    <s v="Arsénico"/>
    <n v="7.1427999999999997E-4"/>
    <x v="1"/>
    <s v="DS90/2000 del MINSEGPRES"/>
    <s v="Huasco"/>
    <s v="Huasco"/>
    <x v="3"/>
    <m/>
    <m/>
    <m/>
    <s v="Sin Información"/>
    <s v="Mar"/>
    <x v="8"/>
  </r>
  <r>
    <s v="AGUAS CHANAR S A"/>
    <m/>
    <n v="4588297"/>
    <s v="ELIMINACIÓN DE DESPERDICIOS Y AGUAS RESIDUALES, SANEAMIENTO Y ACTIVIDADES SIMILARES"/>
    <x v="10"/>
    <s v="7-99542570-3304-400"/>
    <s v="Cadmio"/>
    <n v="0"/>
    <x v="1"/>
    <s v="DS90/2000 del MINSEGPRES"/>
    <s v="Huasco"/>
    <s v="Huasco"/>
    <x v="3"/>
    <m/>
    <m/>
    <m/>
    <s v="Sin Información"/>
    <s v="Mar"/>
    <x v="8"/>
  </r>
  <r>
    <s v="AGUAS CHANAR S A"/>
    <m/>
    <n v="4588297"/>
    <s v="ELIMINACIÓN DE DESPERDICIOS Y AGUAS RESIDUALES, SANEAMIENTO Y ACTIVIDADES SIMILARES"/>
    <x v="10"/>
    <s v="7-99542570-3304-400"/>
    <s v="Cianuro"/>
    <n v="1.4285599999999999E-3"/>
    <x v="1"/>
    <s v="DS90/2000 del MINSEGPRES"/>
    <s v="Huasco"/>
    <s v="Huasco"/>
    <x v="3"/>
    <m/>
    <m/>
    <m/>
    <s v="Sin Información"/>
    <s v="Mar"/>
    <x v="14"/>
  </r>
  <r>
    <s v="AGUAS CHANAR S A"/>
    <m/>
    <n v="4588297"/>
    <s v="ELIMINACIÓN DE DESPERDICIOS Y AGUAS RESIDUALES, SANEAMIENTO Y ACTIVIDADES SIMILARES"/>
    <x v="10"/>
    <s v="7-99542570-3304-400"/>
    <s v="Cobre"/>
    <n v="3.41209E-3"/>
    <x v="1"/>
    <s v="DS90/2000 del MINSEGPRES"/>
    <s v="Huasco"/>
    <s v="Huasco"/>
    <x v="3"/>
    <m/>
    <m/>
    <m/>
    <s v="Sin Información"/>
    <s v="Mar"/>
    <x v="8"/>
  </r>
  <r>
    <s v="AGUAS CHANAR S A"/>
    <m/>
    <n v="4588297"/>
    <s v="ELIMINACIÓN DE DESPERDICIOS Y AGUAS RESIDUALES, SANEAMIENTO Y ACTIVIDADES SIMILARES"/>
    <x v="10"/>
    <s v="7-99542570-3304-400"/>
    <s v="Cromo hexavalente"/>
    <n v="7.1427999999999997E-4"/>
    <x v="1"/>
    <s v="DS90/2000 del MINSEGPRES"/>
    <s v="Huasco"/>
    <s v="Huasco"/>
    <x v="3"/>
    <m/>
    <m/>
    <m/>
    <s v="Sin Información"/>
    <s v="Mar"/>
    <x v="8"/>
  </r>
  <r>
    <s v="AGUAS CHANAR S A"/>
    <m/>
    <n v="4588297"/>
    <s v="ELIMINACIÓN DE DESPERDICIOS Y AGUAS RESIDUALES, SANEAMIENTO Y ACTIVIDADES SIMILARES"/>
    <x v="10"/>
    <s v="7-99542570-3304-400"/>
    <s v="Cromo Total"/>
    <n v="7.1427999999999997E-4"/>
    <x v="1"/>
    <s v="DS90/2000 del MINSEGPRES"/>
    <s v="Huasco"/>
    <s v="Huasco"/>
    <x v="3"/>
    <m/>
    <m/>
    <m/>
    <s v="Sin Información"/>
    <s v="Mar"/>
    <x v="8"/>
  </r>
  <r>
    <s v="AGUAS CHANAR S A"/>
    <m/>
    <n v="4588297"/>
    <s v="ELIMINACIÓN DE DESPERDICIOS Y AGUAS RESIDUALES, SANEAMIENTO Y ACTIVIDADES SIMILARES"/>
    <x v="10"/>
    <s v="7-99542570-3304-400"/>
    <s v="Estaño"/>
    <n v="3.5714000000000002E-3"/>
    <x v="1"/>
    <s v="DS90/2000 del MINSEGPRES"/>
    <s v="Huasco"/>
    <s v="Huasco"/>
    <x v="3"/>
    <m/>
    <m/>
    <m/>
    <s v="Sin Información"/>
    <s v="Mar"/>
    <x v="8"/>
  </r>
  <r>
    <s v="AGUAS CHANAR S A"/>
    <m/>
    <n v="4588297"/>
    <s v="ELIMINACIÓN DE DESPERDICIOS Y AGUAS RESIDUALES, SANEAMIENTO Y ACTIVIDADES SIMILARES"/>
    <x v="10"/>
    <s v="7-99542570-3304-400"/>
    <s v="Fluoruros"/>
    <n v="2.1712019999999999E-2"/>
    <x v="1"/>
    <s v="DS90/2000 del MINSEGPRES"/>
    <s v="Huasco"/>
    <s v="Huasco"/>
    <x v="3"/>
    <m/>
    <m/>
    <m/>
    <s v="Sin Información"/>
    <s v="Mar"/>
    <x v="6"/>
  </r>
  <r>
    <s v="AGUAS CHANAR S A"/>
    <m/>
    <n v="4588297"/>
    <s v="ELIMINACIÓN DE DESPERDICIOS Y AGUAS RESIDUALES, SANEAMIENTO Y ACTIVIDADES SIMILARES"/>
    <x v="10"/>
    <s v="7-99542570-3304-400"/>
    <s v="Hidrocarburos fijos"/>
    <n v="2.0396013800000001"/>
    <x v="1"/>
    <s v="DS90/2000 del MINSEGPRES"/>
    <s v="Huasco"/>
    <s v="Huasco"/>
    <x v="3"/>
    <m/>
    <m/>
    <m/>
    <s v="Sin Información"/>
    <s v="Mar"/>
    <x v="4"/>
  </r>
  <r>
    <s v="AGUAS CHANAR S A"/>
    <m/>
    <n v="4588297"/>
    <s v="ELIMINACIÓN DE DESPERDICIOS Y AGUAS RESIDUALES, SANEAMIENTO Y ACTIVIDADES SIMILARES"/>
    <x v="10"/>
    <s v="7-99542570-3304-400"/>
    <s v="Hidrocarburos totales"/>
    <n v="2.15781146"/>
    <x v="1"/>
    <s v="DS90/2000 del MINSEGPRES"/>
    <s v="Huasco"/>
    <s v="Huasco"/>
    <x v="3"/>
    <m/>
    <m/>
    <m/>
    <s v="Sin Información"/>
    <s v="Mar"/>
    <x v="4"/>
  </r>
  <r>
    <s v="AGUAS CHANAR S A"/>
    <m/>
    <n v="4588297"/>
    <s v="ELIMINACIÓN DE DESPERDICIOS Y AGUAS RESIDUALES, SANEAMIENTO Y ACTIVIDADES SIMILARES"/>
    <x v="10"/>
    <s v="7-99542570-3304-400"/>
    <s v="Hidrocarburos volátiles"/>
    <n v="3.9215E-2"/>
    <x v="1"/>
    <s v="DS90/2000 del MINSEGPRES"/>
    <s v="Huasco"/>
    <s v="Huasco"/>
    <x v="3"/>
    <m/>
    <m/>
    <m/>
    <s v="Sin Información"/>
    <s v="Mar"/>
    <x v="4"/>
  </r>
  <r>
    <s v="AGUAS CHANAR S A"/>
    <m/>
    <n v="4588297"/>
    <s v="ELIMINACIÓN DE DESPERDICIOS Y AGUAS RESIDUALES, SANEAMIENTO Y ACTIVIDADES SIMILARES"/>
    <x v="10"/>
    <s v="7-99542570-3304-400"/>
    <s v="Índice de fenol"/>
    <n v="0"/>
    <x v="1"/>
    <s v="DS90/2000 del MINSEGPRES"/>
    <s v="Huasco"/>
    <s v="Huasco"/>
    <x v="3"/>
    <m/>
    <m/>
    <m/>
    <s v="Sin Información"/>
    <s v="Mar"/>
    <x v="12"/>
  </r>
  <r>
    <s v="AGUAS CHANAR S A"/>
    <m/>
    <n v="4588297"/>
    <s v="ELIMINACIÓN DE DESPERDICIOS Y AGUAS RESIDUALES, SANEAMIENTO Y ACTIVIDADES SIMILARES"/>
    <x v="10"/>
    <s v="7-99542570-3304-400"/>
    <s v="Mercurio"/>
    <n v="0"/>
    <x v="1"/>
    <s v="DS90/2000 del MINSEGPRES"/>
    <s v="Huasco"/>
    <s v="Huasco"/>
    <x v="3"/>
    <m/>
    <m/>
    <m/>
    <s v="Sin Información"/>
    <s v="Mar"/>
    <x v="8"/>
  </r>
  <r>
    <s v="AGUAS CHANAR S A"/>
    <m/>
    <n v="4588297"/>
    <s v="ELIMINACIÓN DE DESPERDICIOS Y AGUAS RESIDUALES, SANEAMIENTO Y ACTIVIDADES SIMILARES"/>
    <x v="10"/>
    <s v="7-99542570-3304-400"/>
    <s v="Molibdeno"/>
    <n v="7.1427999999999997E-4"/>
    <x v="1"/>
    <s v="DS90/2000 del MINSEGPRES"/>
    <s v="Huasco"/>
    <s v="Huasco"/>
    <x v="3"/>
    <m/>
    <m/>
    <m/>
    <s v="Sin Información"/>
    <s v="Mar"/>
    <x v="8"/>
  </r>
  <r>
    <s v="AGUAS CHANAR S A"/>
    <m/>
    <n v="4588297"/>
    <s v="ELIMINACIÓN DE DESPERDICIOS Y AGUAS RESIDUALES, SANEAMIENTO Y ACTIVIDADES SIMILARES"/>
    <x v="10"/>
    <s v="7-99542570-3304-400"/>
    <s v="Níquel"/>
    <n v="7.1427999999999997E-4"/>
    <x v="1"/>
    <s v="DS90/2000 del MINSEGPRES"/>
    <s v="Huasco"/>
    <s v="Huasco"/>
    <x v="3"/>
    <m/>
    <m/>
    <m/>
    <s v="Sin Información"/>
    <s v="Mar"/>
    <x v="8"/>
  </r>
  <r>
    <s v="AGUAS CHANAR S A"/>
    <m/>
    <n v="4588297"/>
    <s v="ELIMINACIÓN DE DESPERDICIOS Y AGUAS RESIDUALES, SANEAMIENTO Y ACTIVIDADES SIMILARES"/>
    <x v="10"/>
    <s v="7-99542570-3304-400"/>
    <s v="Plomo"/>
    <n v="1.4285599999999999E-3"/>
    <x v="1"/>
    <s v="DS90/2000 del MINSEGPRES"/>
    <s v="Huasco"/>
    <s v="Huasco"/>
    <x v="3"/>
    <m/>
    <m/>
    <m/>
    <s v="Sin Información"/>
    <s v="Mar"/>
    <x v="8"/>
  </r>
  <r>
    <s v=" EMPRESA CONCESIONARIA DE SERVICIOS SANITARIOS S A"/>
    <m/>
    <n v="4588506"/>
    <s v="ELIMINACIÓN DE DESPERDICIOS Y AGUAS RESIDUALES, SANEAMIENTO Y ACTIVIDADES SIMILARES"/>
    <x v="10"/>
    <s v="1000-96579410-2101-316"/>
    <s v="Aceites y grasas"/>
    <n v="752.37820292649997"/>
    <x v="1"/>
    <s v="DS90/2000 del MINSEGPRES"/>
    <s v="Antofagasta"/>
    <s v="Antofagasta"/>
    <x v="2"/>
    <m/>
    <m/>
    <m/>
    <s v="Sin Información"/>
    <s v="Mar"/>
    <x v="3"/>
  </r>
  <r>
    <s v=" EMPRESA CONCESIONARIA DE SERVICIOS SANITARIOS S A"/>
    <m/>
    <n v="4588506"/>
    <s v="ELIMINACIÓN DE DESPERDICIOS Y AGUAS RESIDUALES, SANEAMIENTO Y ACTIVIDADES SIMILARES"/>
    <x v="10"/>
    <s v="1000-96579410-2101-316"/>
    <s v="Hidrocarburos totales"/>
    <n v="134.65278425"/>
    <x v="1"/>
    <s v="DS90/2000 del MINSEGPRES"/>
    <s v="Antofagasta"/>
    <s v="Antofagasta"/>
    <x v="2"/>
    <m/>
    <m/>
    <m/>
    <s v="Sin Información"/>
    <s v="Mar"/>
    <x v="4"/>
  </r>
  <r>
    <s v=" EMPRESA CONCESIONARIA DE SERVICIOS SANITARIOS S A"/>
    <m/>
    <n v="4588506"/>
    <s v="ELIMINACIÓN DE DESPERDICIOS Y AGUAS RESIDUALES, SANEAMIENTO Y ACTIVIDADES SIMILARES"/>
    <x v="10"/>
    <s v="1000-96579410-2101-316"/>
    <s v="Hidrocarburos volátiles"/>
    <n v="5.3457589299999997"/>
    <x v="1"/>
    <s v="DS90/2000 del MINSEGPRES"/>
    <s v="Antofagasta"/>
    <s v="Antofagasta"/>
    <x v="2"/>
    <m/>
    <m/>
    <m/>
    <s v="Sin Información"/>
    <s v="Mar"/>
    <x v="4"/>
  </r>
  <r>
    <s v="EMPRESA ELECTRICA CAMPICHE S.A."/>
    <s v="CENTRAL TERMOELECTRICA CAMPICHE"/>
    <n v="4917485"/>
    <s v="GENERACIÓN, CAPTACIÓN Y DISTRIBUCIÓN DE ENERGÍA ELÉCTRICA"/>
    <x v="0"/>
    <n v="237"/>
    <s v="Aceites y grasas"/>
    <n v="2930.4"/>
    <x v="1"/>
    <s v="DS90/2000 del MINSEGPRES"/>
    <s v="Puchuncaví"/>
    <s v="Valparaíso"/>
    <x v="1"/>
    <n v="267720"/>
    <n v="6373428"/>
    <n v="19"/>
    <s v="Tabla 4"/>
    <s v="Mar"/>
    <x v="3"/>
  </r>
  <r>
    <s v="EMPRESA ELECTRICA CAMPICHE S.A."/>
    <s v="CENTRAL TERMOELECTRICA CAMPICHE"/>
    <n v="4917485"/>
    <s v="GENERACIÓN, CAPTACIÓN Y DISTRIBUCIÓN DE ENERGÍA ELÉCTRICA"/>
    <x v="0"/>
    <n v="237"/>
    <s v="Cobre"/>
    <n v="3.3660000000000001"/>
    <x v="1"/>
    <s v="DS90/2000 del MINSEGPRES"/>
    <s v="Puchuncaví"/>
    <s v="Valparaíso"/>
    <x v="1"/>
    <n v="267720"/>
    <n v="6373428"/>
    <n v="19"/>
    <s v="Tabla 4"/>
    <s v="Mar"/>
    <x v="8"/>
  </r>
  <r>
    <s v="EMPRESA ELECTRICA CAMPICHE S.A."/>
    <s v="CENTRAL TERMOELECTRICA CAMPICHE"/>
    <n v="4917485"/>
    <s v="GENERACIÓN, CAPTACIÓN Y DISTRIBUCIÓN DE ENERGÍA ELÉCTRICA"/>
    <x v="0"/>
    <n v="237"/>
    <s v="Cromo Total"/>
    <n v="2.1383999999999999"/>
    <x v="1"/>
    <s v="DS90/2000 del MINSEGPRES"/>
    <s v="Puchuncaví"/>
    <s v="Valparaíso"/>
    <x v="1"/>
    <n v="267720"/>
    <n v="6373428"/>
    <n v="19"/>
    <s v="Tabla 4"/>
    <s v="Mar"/>
    <x v="8"/>
  </r>
  <r>
    <s v="EMPRESA ELECTRICA CAMPICHE S.A."/>
    <s v="CENTRAL TERMOELECTRICA CAMPICHE"/>
    <n v="4917485"/>
    <s v="GENERACIÓN, CAPTACIÓN Y DISTRIBUCIÓN DE ENERGÍA ELÉCTRICA"/>
    <x v="0"/>
    <n v="237"/>
    <s v="Fluoruros"/>
    <n v="224.136"/>
    <x v="1"/>
    <s v="DS90/2000 del MINSEGPRES"/>
    <s v="Puchuncaví"/>
    <s v="Valparaíso"/>
    <x v="1"/>
    <n v="267720"/>
    <n v="6373428"/>
    <n v="19"/>
    <s v="Tabla 4"/>
    <s v="Mar"/>
    <x v="6"/>
  </r>
  <r>
    <s v="EMPRESA ELECTRICA CAMPICHE S.A."/>
    <s v="CENTRAL TERMOELECTRICA CAMPICHE"/>
    <n v="4917485"/>
    <s v="GENERACIÓN, CAPTACIÓN Y DISTRIBUCIÓN DE ENERGÍA ELÉCTRICA"/>
    <x v="0"/>
    <n v="237"/>
    <s v="Níquel"/>
    <n v="2.1383999999999999"/>
    <x v="1"/>
    <s v="DS90/2000 del MINSEGPRES"/>
    <s v="Puchuncaví"/>
    <s v="Valparaíso"/>
    <x v="1"/>
    <n v="267720"/>
    <n v="6373428"/>
    <n v="19"/>
    <s v="Tabla 4"/>
    <s v="Mar"/>
    <x v="8"/>
  </r>
  <r>
    <s v="EMPRESA ELECTRICA CAMPICHE S.A."/>
    <s v="CENTRAL TERMOELECTRICA CAMPICHE"/>
    <n v="4917485"/>
    <s v="GENERACIÓN, CAPTACIÓN Y DISTRIBUCIÓN DE ENERGÍA ELÉCTRICA"/>
    <x v="0"/>
    <n v="237"/>
    <s v="Plomo"/>
    <n v="11.88"/>
    <x v="1"/>
    <s v="DS90/2000 del MINSEGPRES"/>
    <s v="Puchuncaví"/>
    <s v="Valparaíso"/>
    <x v="1"/>
    <n v="267720"/>
    <n v="6373428"/>
    <n v="19"/>
    <s v="Tabla 4"/>
    <s v="Mar"/>
    <x v="8"/>
  </r>
  <r>
    <s v="EMPRESA ELECTRICA CAMPICHE S.A."/>
    <s v="CENTRAL TERMOELECTRICA CAMPICHE"/>
    <n v="4917485"/>
    <s v="GENERACIÓN, CAPTACIÓN Y DISTRIBUCIÓN DE ENERGÍA ELÉCTRICA"/>
    <x v="0"/>
    <n v="237"/>
    <s v="Sólidos suspendidos totales"/>
    <n v="6369.66"/>
    <x v="1"/>
    <s v="DS90/2000 del MINSEGPRES"/>
    <s v="Puchuncaví"/>
    <s v="Valparaíso"/>
    <x v="1"/>
    <n v="267720"/>
    <n v="6373428"/>
    <n v="19"/>
    <s v="Tabla 4"/>
    <s v="Mar"/>
    <x v="2"/>
  </r>
  <r>
    <s v="EMPRESA ELECTRICA CAMPICHE S.A."/>
    <s v="CENTRAL TERMOELECTRICA CAMPICHE"/>
    <n v="4917485"/>
    <s v="GENERACIÓN, CAPTACIÓN Y DISTRIBUCIÓN DE ENERGÍA ELÉCTRICA"/>
    <x v="0"/>
    <n v="237"/>
    <s v="Sulfuros"/>
    <n v="14.256"/>
    <x v="1"/>
    <s v="DS90/2000 del MINSEGPRES"/>
    <s v="Puchuncaví"/>
    <s v="Valparaíso"/>
    <x v="1"/>
    <n v="267720"/>
    <n v="6373428"/>
    <n v="19"/>
    <s v="Tabla 4"/>
    <s v="Mar"/>
    <x v="0"/>
  </r>
  <r>
    <s v="EMPRESA ELECTRICA CAMPICHE S.A."/>
    <s v="CENTRAL TERMOELECTRICA CAMPICHE"/>
    <n v="4917485"/>
    <s v="GENERACIÓN, CAPTACIÓN Y DISTRIBUCIÓN DE ENERGÍA ELÉCTRICA"/>
    <x v="0"/>
    <n v="237"/>
    <s v="Zinc"/>
    <n v="14.2164"/>
    <x v="1"/>
    <s v="DS90/2000 del MINSEGPRES"/>
    <s v="Puchuncaví"/>
    <s v="Valparaíso"/>
    <x v="1"/>
    <n v="267720"/>
    <n v="6373428"/>
    <n v="19"/>
    <s v="Tabla 4"/>
    <s v="Mar"/>
    <x v="8"/>
  </r>
  <r>
    <s v="NORACID SA"/>
    <s v="PLANTA DE ACIDO SULFURICO MEJILLONES"/>
    <n v="5402069"/>
    <s v="VENTA AL POR MAYOR DE OTROS PRODUCTOS INTERMEDIOS, DESPERDICIOS Y DESECHOS"/>
    <x v="9"/>
    <n v="951"/>
    <s v="Aceites y grasas"/>
    <n v="0.15108632"/>
    <x v="1"/>
    <s v="DS90/2000 del MINSEGPRES"/>
    <s v="Mejillones"/>
    <s v="Antofagasta"/>
    <x v="2"/>
    <n v="351959"/>
    <n v="7444843"/>
    <n v="19"/>
    <s v="Tabla 5"/>
    <s v="Mar"/>
    <x v="3"/>
  </r>
  <r>
    <s v="NORACID SA"/>
    <s v="PLANTA DE ACIDO SULFURICO MEJILLONES"/>
    <n v="5402069"/>
    <s v="VENTA AL POR MAYOR DE OTROS PRODUCTOS INTERMEDIOS, DESPERDICIOS Y DESECHOS"/>
    <x v="9"/>
    <n v="951"/>
    <s v="Aluminio"/>
    <n v="6.4211686000000001E-4"/>
    <x v="1"/>
    <s v="DS90/2000 del MINSEGPRES"/>
    <s v="Mejillones"/>
    <s v="Antofagasta"/>
    <x v="2"/>
    <n v="351959"/>
    <n v="7444843"/>
    <n v="19"/>
    <s v="Tabla 5"/>
    <s v="Mar"/>
    <x v="8"/>
  </r>
  <r>
    <s v="NORACID SA"/>
    <s v="PLANTA DE ACIDO SULFURICO MEJILLONES"/>
    <n v="5402069"/>
    <s v="VENTA AL POR MAYOR DE OTROS PRODUCTOS INTERMEDIOS, DESPERDICIOS Y DESECHOS"/>
    <x v="9"/>
    <n v="951"/>
    <s v="Arsénico"/>
    <n v="3.7771579999999999E-4"/>
    <x v="1"/>
    <s v="DS90/2000 del MINSEGPRES"/>
    <s v="Mejillones"/>
    <s v="Antofagasta"/>
    <x v="2"/>
    <n v="351959"/>
    <n v="7444843"/>
    <n v="19"/>
    <s v="Tabla 5"/>
    <s v="Mar"/>
    <x v="8"/>
  </r>
  <r>
    <s v="NORACID SA"/>
    <s v="PLANTA DE ACIDO SULFURICO MEJILLONES"/>
    <n v="5402069"/>
    <s v="VENTA AL POR MAYOR DE OTROS PRODUCTOS INTERMEDIOS, DESPERDICIOS Y DESECHOS"/>
    <x v="9"/>
    <n v="951"/>
    <s v="Cadmio"/>
    <n v="3.7771579999999999E-4"/>
    <x v="1"/>
    <s v="DS90/2000 del MINSEGPRES"/>
    <s v="Mejillones"/>
    <s v="Antofagasta"/>
    <x v="2"/>
    <n v="351959"/>
    <n v="7444843"/>
    <n v="19"/>
    <s v="Tabla 5"/>
    <s v="Mar"/>
    <x v="8"/>
  </r>
  <r>
    <s v="NORACID SA"/>
    <s v="PLANTA DE ACIDO SULFURICO MEJILLONES"/>
    <n v="5402069"/>
    <s v="VENTA AL POR MAYOR DE OTROS PRODUCTOS INTERMEDIOS, DESPERDICIOS Y DESECHOS"/>
    <x v="9"/>
    <n v="951"/>
    <s v="Cianuro"/>
    <n v="6.7988844E-4"/>
    <x v="1"/>
    <s v="DS90/2000 del MINSEGPRES"/>
    <s v="Mejillones"/>
    <s v="Antofagasta"/>
    <x v="2"/>
    <n v="351959"/>
    <n v="7444843"/>
    <n v="19"/>
    <s v="Tabla 5"/>
    <s v="Mar"/>
    <x v="14"/>
  </r>
  <r>
    <s v="NORACID SA"/>
    <s v="PLANTA DE ACIDO SULFURICO MEJILLONES"/>
    <n v="5402069"/>
    <s v="VENTA AL POR MAYOR DE OTROS PRODUCTOS INTERMEDIOS, DESPERDICIOS Y DESECHOS"/>
    <x v="9"/>
    <n v="951"/>
    <s v="Cobre"/>
    <n v="2.7781564652652999E-2"/>
    <x v="1"/>
    <s v="DS90/2000 del MINSEGPRES"/>
    <s v="Mejillones"/>
    <s v="Antofagasta"/>
    <x v="2"/>
    <n v="351959"/>
    <n v="7444843"/>
    <n v="19"/>
    <s v="Tabla 5"/>
    <s v="Mar"/>
    <x v="8"/>
  </r>
  <r>
    <s v="NORACID SA"/>
    <s v="PLANTA DE ACIDO SULFURICO MEJILLONES"/>
    <n v="5402069"/>
    <s v="VENTA AL POR MAYOR DE OTROS PRODUCTOS INTERMEDIOS, DESPERDICIOS Y DESECHOS"/>
    <x v="9"/>
    <n v="951"/>
    <s v="Cromo hexavalente"/>
    <n v="7.5543159999999997E-4"/>
    <x v="1"/>
    <s v="DS90/2000 del MINSEGPRES"/>
    <s v="Mejillones"/>
    <s v="Antofagasta"/>
    <x v="2"/>
    <n v="351959"/>
    <n v="7444843"/>
    <n v="19"/>
    <s v="Tabla 5"/>
    <s v="Mar"/>
    <x v="8"/>
  </r>
  <r>
    <s v="NORACID SA"/>
    <s v="PLANTA DE ACIDO SULFURICO MEJILLONES"/>
    <n v="5402069"/>
    <s v="VENTA AL POR MAYOR DE OTROS PRODUCTOS INTERMEDIOS, DESPERDICIOS Y DESECHOS"/>
    <x v="9"/>
    <n v="951"/>
    <s v="Cromo Total"/>
    <n v="1.6315044302515E-2"/>
    <x v="1"/>
    <s v="DS90/2000 del MINSEGPRES"/>
    <s v="Mejillones"/>
    <s v="Antofagasta"/>
    <x v="2"/>
    <n v="351959"/>
    <n v="7444843"/>
    <n v="19"/>
    <s v="Tabla 5"/>
    <s v="Mar"/>
    <x v="8"/>
  </r>
  <r>
    <s v="NORACID SA"/>
    <s v="PLANTA DE ACIDO SULFURICO MEJILLONES"/>
    <n v="5402069"/>
    <s v="VENTA AL POR MAYOR DE OTROS PRODUCTOS INTERMEDIOS, DESPERDICIOS Y DESECHOS"/>
    <x v="9"/>
    <n v="951"/>
    <s v="Estaño"/>
    <n v="5.2880212000000005E-4"/>
    <x v="1"/>
    <s v="DS90/2000 del MINSEGPRES"/>
    <s v="Mejillones"/>
    <s v="Antofagasta"/>
    <x v="2"/>
    <n v="351959"/>
    <n v="7444843"/>
    <n v="19"/>
    <s v="Tabla 5"/>
    <s v="Mar"/>
    <x v="8"/>
  </r>
  <r>
    <s v="NORACID SA"/>
    <s v="PLANTA DE ACIDO SULFURICO MEJILLONES"/>
    <n v="5402069"/>
    <s v="VENTA AL POR MAYOR DE OTROS PRODUCTOS INTERMEDIOS, DESPERDICIOS Y DESECHOS"/>
    <x v="9"/>
    <n v="951"/>
    <s v="Fluoruros"/>
    <n v="2.5458044919999999E-2"/>
    <x v="1"/>
    <s v="DS90/2000 del MINSEGPRES"/>
    <s v="Mejillones"/>
    <s v="Antofagasta"/>
    <x v="2"/>
    <n v="351959"/>
    <n v="7444843"/>
    <n v="19"/>
    <s v="Tabla 5"/>
    <s v="Mar"/>
    <x v="6"/>
  </r>
  <r>
    <s v="NORACID SA"/>
    <s v="PLANTA DE ACIDO SULFURICO MEJILLONES"/>
    <n v="5402069"/>
    <s v="VENTA AL POR MAYOR DE OTROS PRODUCTOS INTERMEDIOS, DESPERDICIOS Y DESECHOS"/>
    <x v="9"/>
    <n v="951"/>
    <s v="Hidrocarburos fijos"/>
    <n v="3.7771579999999999E-2"/>
    <x v="1"/>
    <s v="DS90/2000 del MINSEGPRES"/>
    <s v="Mejillones"/>
    <s v="Antofagasta"/>
    <x v="2"/>
    <n v="351959"/>
    <n v="7444843"/>
    <n v="19"/>
    <s v="Tabla 5"/>
    <s v="Mar"/>
    <x v="4"/>
  </r>
  <r>
    <s v="NORACID SA"/>
    <s v="PLANTA DE ACIDO SULFURICO MEJILLONES"/>
    <n v="5402069"/>
    <s v="VENTA AL POR MAYOR DE OTROS PRODUCTOS INTERMEDIOS, DESPERDICIOS Y DESECHOS"/>
    <x v="9"/>
    <n v="951"/>
    <s v="Hidrocarburos totales"/>
    <n v="3.7771579999999999E-2"/>
    <x v="1"/>
    <s v="DS90/2000 del MINSEGPRES"/>
    <s v="Mejillones"/>
    <s v="Antofagasta"/>
    <x v="2"/>
    <n v="351959"/>
    <n v="7444843"/>
    <n v="19"/>
    <s v="Tabla 5"/>
    <s v="Mar"/>
    <x v="4"/>
  </r>
  <r>
    <s v="NORACID SA"/>
    <s v="PLANTA DE ACIDO SULFURICO MEJILLONES"/>
    <n v="5402069"/>
    <s v="VENTA AL POR MAYOR DE OTROS PRODUCTOS INTERMEDIOS, DESPERDICIOS Y DESECHOS"/>
    <x v="9"/>
    <n v="951"/>
    <s v="Hidrocarburos volátiles"/>
    <n v="8.6874633999999996E-3"/>
    <x v="1"/>
    <s v="DS90/2000 del MINSEGPRES"/>
    <s v="Mejillones"/>
    <s v="Antofagasta"/>
    <x v="2"/>
    <n v="351959"/>
    <n v="7444843"/>
    <n v="19"/>
    <s v="Tabla 5"/>
    <s v="Mar"/>
    <x v="4"/>
  </r>
  <r>
    <s v="NORACID SA"/>
    <s v="PLANTA DE ACIDO SULFURICO MEJILLONES"/>
    <n v="5402069"/>
    <s v="VENTA AL POR MAYOR DE OTROS PRODUCTOS INTERMEDIOS, DESPERDICIOS Y DESECHOS"/>
    <x v="9"/>
    <n v="951"/>
    <s v="Índice de fenol"/>
    <n v="2.2662948000000001E-4"/>
    <x v="1"/>
    <s v="DS90/2000 del MINSEGPRES"/>
    <s v="Mejillones"/>
    <s v="Antofagasta"/>
    <x v="2"/>
    <n v="351959"/>
    <n v="7444843"/>
    <n v="19"/>
    <s v="Tabla 5"/>
    <s v="Mar"/>
    <x v="12"/>
  </r>
  <r>
    <s v="NORACID SA"/>
    <s v="PLANTA DE ACIDO SULFURICO MEJILLONES"/>
    <n v="5402069"/>
    <s v="VENTA AL POR MAYOR DE OTROS PRODUCTOS INTERMEDIOS, DESPERDICIOS Y DESECHOS"/>
    <x v="9"/>
    <n v="951"/>
    <s v="Manganeso"/>
    <n v="5.0009723827958E-2"/>
    <x v="1"/>
    <s v="DS90/2000 del MINSEGPRES"/>
    <s v="Mejillones"/>
    <s v="Antofagasta"/>
    <x v="2"/>
    <n v="351959"/>
    <n v="7444843"/>
    <n v="19"/>
    <s v="Tabla 5"/>
    <s v="Mar"/>
    <x v="8"/>
  </r>
  <r>
    <s v="NORACID SA"/>
    <s v="PLANTA DE ACIDO SULFURICO MEJILLONES"/>
    <n v="5402069"/>
    <s v="VENTA AL POR MAYOR DE OTROS PRODUCTOS INTERMEDIOS, DESPERDICIOS Y DESECHOS"/>
    <x v="9"/>
    <n v="951"/>
    <s v="Mercurio"/>
    <n v="2.1152084799999999E-5"/>
    <x v="1"/>
    <s v="DS90/2000 del MINSEGPRES"/>
    <s v="Mejillones"/>
    <s v="Antofagasta"/>
    <x v="2"/>
    <n v="351959"/>
    <n v="7444843"/>
    <n v="19"/>
    <s v="Tabla 5"/>
    <s v="Mar"/>
    <x v="8"/>
  </r>
  <r>
    <s v="NORACID SA"/>
    <s v="PLANTA DE ACIDO SULFURICO MEJILLONES"/>
    <n v="5402069"/>
    <s v="VENTA AL POR MAYOR DE OTROS PRODUCTOS INTERMEDIOS, DESPERDICIOS Y DESECHOS"/>
    <x v="9"/>
    <n v="951"/>
    <s v="Molibdeno"/>
    <n v="6.713558526048E-3"/>
    <x v="1"/>
    <s v="DS90/2000 del MINSEGPRES"/>
    <s v="Mejillones"/>
    <s v="Antofagasta"/>
    <x v="2"/>
    <n v="351959"/>
    <n v="7444843"/>
    <n v="19"/>
    <s v="Tabla 5"/>
    <s v="Mar"/>
    <x v="8"/>
  </r>
  <r>
    <s v="NORACID SA"/>
    <s v="PLANTA DE ACIDO SULFURICO MEJILLONES"/>
    <n v="5402069"/>
    <s v="VENTA AL POR MAYOR DE OTROS PRODUCTOS INTERMEDIOS, DESPERDICIOS Y DESECHOS"/>
    <x v="9"/>
    <n v="951"/>
    <s v="Níquel"/>
    <n v="1.3636660974886E-2"/>
    <x v="1"/>
    <s v="DS90/2000 del MINSEGPRES"/>
    <s v="Mejillones"/>
    <s v="Antofagasta"/>
    <x v="2"/>
    <n v="351959"/>
    <n v="7444843"/>
    <n v="19"/>
    <s v="Tabla 5"/>
    <s v="Mar"/>
    <x v="8"/>
  </r>
  <r>
    <s v="NORACID SA"/>
    <s v="PLANTA DE ACIDO SULFURICO MEJILLONES"/>
    <n v="5402069"/>
    <s v="VENTA AL POR MAYOR DE OTROS PRODUCTOS INTERMEDIOS, DESPERDICIOS Y DESECHOS"/>
    <x v="9"/>
    <n v="951"/>
    <s v="Plomo"/>
    <n v="1.2088254187258E-2"/>
    <x v="1"/>
    <s v="DS90/2000 del MINSEGPRES"/>
    <s v="Mejillones"/>
    <s v="Antofagasta"/>
    <x v="2"/>
    <n v="351959"/>
    <n v="7444843"/>
    <n v="19"/>
    <s v="Tabla 5"/>
    <s v="Mar"/>
    <x v="8"/>
  </r>
  <r>
    <s v="NORACID SA"/>
    <s v="PLANTA DE ACIDO SULFURICO MEJILLONES"/>
    <n v="5402069"/>
    <s v="VENTA AL POR MAYOR DE OTROS PRODUCTOS INTERMEDIOS, DESPERDICIOS Y DESECHOS"/>
    <x v="9"/>
    <n v="951"/>
    <s v="Selenio"/>
    <n v="3.3994422E-4"/>
    <x v="1"/>
    <s v="DS90/2000 del MINSEGPRES"/>
    <s v="Mejillones"/>
    <s v="Antofagasta"/>
    <x v="2"/>
    <n v="351959"/>
    <n v="7444843"/>
    <n v="19"/>
    <s v="Tabla 5"/>
    <s v="Mar"/>
    <x v="13"/>
  </r>
  <r>
    <s v="NORACID SA"/>
    <s v="PLANTA DE ACIDO SULFURICO MEJILLONES"/>
    <n v="5402069"/>
    <s v="VENTA AL POR MAYOR DE OTROS PRODUCTOS INTERMEDIOS, DESPERDICIOS Y DESECHOS"/>
    <x v="9"/>
    <n v="951"/>
    <s v="Sólidos suspendidos totales"/>
    <n v="17.811400549676801"/>
    <x v="1"/>
    <s v="DS90/2000 del MINSEGPRES"/>
    <s v="Mejillones"/>
    <s v="Antofagasta"/>
    <x v="2"/>
    <n v="351959"/>
    <n v="7444843"/>
    <n v="19"/>
    <s v="Tabla 5"/>
    <s v="Mar"/>
    <x v="2"/>
  </r>
  <r>
    <s v="NORACID SA"/>
    <s v="PLANTA DE ACIDO SULFURICO MEJILLONES"/>
    <n v="5402069"/>
    <s v="VENTA AL POR MAYOR DE OTROS PRODUCTOS INTERMEDIOS, DESPERDICIOS Y DESECHOS"/>
    <x v="9"/>
    <n v="951"/>
    <s v="Sulfuros"/>
    <n v="1.9328525778144E-2"/>
    <x v="1"/>
    <s v="DS90/2000 del MINSEGPRES"/>
    <s v="Mejillones"/>
    <s v="Antofagasta"/>
    <x v="2"/>
    <n v="351959"/>
    <n v="7444843"/>
    <n v="19"/>
    <s v="Tabla 5"/>
    <s v="Mar"/>
    <x v="0"/>
  </r>
  <r>
    <s v="NORACID SA"/>
    <s v="PLANTA DE ACIDO SULFURICO MEJILLONES"/>
    <n v="5402069"/>
    <s v="VENTA AL POR MAYOR DE OTROS PRODUCTOS INTERMEDIOS, DESPERDICIOS Y DESECHOS"/>
    <x v="9"/>
    <n v="951"/>
    <s v="Sustancias Activas de Azul de Metileno"/>
    <n v="6.4211685999999999E-3"/>
    <x v="1"/>
    <s v="DS90/2000 del MINSEGPRES"/>
    <s v="Mejillones"/>
    <s v="Antofagasta"/>
    <x v="2"/>
    <n v="351959"/>
    <n v="7444843"/>
    <n v="19"/>
    <s v="Tabla 5"/>
    <s v="Mar"/>
    <x v="7"/>
  </r>
  <r>
    <s v="NORACID SA"/>
    <s v="PLANTA DE ACIDO SULFURICO MEJILLONES"/>
    <n v="5402069"/>
    <s v="VENTA AL POR MAYOR DE OTROS PRODUCTOS INTERMEDIOS, DESPERDICIOS Y DESECHOS"/>
    <x v="9"/>
    <n v="951"/>
    <s v="Zinc"/>
    <n v="5.2880212000000005E-4"/>
    <x v="1"/>
    <s v="DS90/2000 del MINSEGPRES"/>
    <s v="Mejillones"/>
    <s v="Antofagasta"/>
    <x v="2"/>
    <n v="351959"/>
    <n v="7444843"/>
    <n v="19"/>
    <s v="Tabla 5"/>
    <s v="Mar"/>
    <x v="8"/>
  </r>
  <r>
    <s v="EWOS CHILE ALIMENTOS LIMITADA"/>
    <s v="EWOS  CHILE ALIMENTOS LTDA"/>
    <n v="5440390"/>
    <s v="INVESTIGACIONES Y DESARROLLO EXPERIMENTAL EN EL CAMPO DE LAS CIENCIAS NATURALES Y LA INGENIERÍA"/>
    <x v="4"/>
    <n v="948"/>
    <s v="Aceites y grasas"/>
    <n v="2.0598445999999999"/>
    <x v="1"/>
    <s v="DS90/2000 del MINSEGPRES"/>
    <s v="Calbuco"/>
    <s v="Llanquihue"/>
    <x v="6"/>
    <n v="638297"/>
    <n v="5374408"/>
    <n v="18"/>
    <s v="Tabla 5"/>
    <s v="Mar"/>
    <x v="3"/>
  </r>
  <r>
    <s v="EWOS CHILE ALIMENTOS LIMITADA"/>
    <s v="EWOS  CHILE ALIMENTOS LTDA"/>
    <n v="5440390"/>
    <s v="INVESTIGACIONES Y DESARROLLO EXPERIMENTAL EN EL CAMPO DE LAS CIENCIAS NATURALES Y LA INGENIERÍA"/>
    <x v="4"/>
    <n v="948"/>
    <s v="Aluminio"/>
    <n v="0.25435519868000001"/>
    <x v="1"/>
    <s v="DS90/2000 del MINSEGPRES"/>
    <s v="Calbuco"/>
    <s v="Llanquihue"/>
    <x v="6"/>
    <n v="638297"/>
    <n v="5374408"/>
    <n v="18"/>
    <s v="Tabla 5"/>
    <s v="Mar"/>
    <x v="8"/>
  </r>
  <r>
    <s v="EWOS CHILE ALIMENTOS LIMITADA"/>
    <s v="EWOS  CHILE ALIMENTOS LTDA"/>
    <n v="5440390"/>
    <s v="INVESTIGACIONES Y DESARROLLO EXPERIMENTAL EN EL CAMPO DE LAS CIENCIAS NATURALES Y LA INGENIERÍA"/>
    <x v="4"/>
    <n v="948"/>
    <s v="Cobre"/>
    <n v="3.6136603359999998E-2"/>
    <x v="1"/>
    <s v="DS90/2000 del MINSEGPRES"/>
    <s v="Calbuco"/>
    <s v="Llanquihue"/>
    <x v="6"/>
    <n v="638297"/>
    <n v="5374408"/>
    <n v="18"/>
    <s v="Tabla 5"/>
    <s v="Mar"/>
    <x v="8"/>
  </r>
  <r>
    <s v="EWOS CHILE ALIMENTOS LIMITADA"/>
    <s v="EWOS  CHILE ALIMENTOS LTDA"/>
    <n v="5440390"/>
    <s v="INVESTIGACIONES Y DESARROLLO EXPERIMENTAL EN EL CAMPO DE LAS CIENCIAS NATURALES Y LA INGENIERÍA"/>
    <x v="4"/>
    <n v="948"/>
    <s v="Estaño"/>
    <n v="2.9227352000000002E-2"/>
    <x v="1"/>
    <s v="DS90/2000 del MINSEGPRES"/>
    <s v="Calbuco"/>
    <s v="Llanquihue"/>
    <x v="6"/>
    <n v="638297"/>
    <n v="5374408"/>
    <n v="18"/>
    <s v="Tabla 5"/>
    <s v="Mar"/>
    <x v="8"/>
  </r>
  <r>
    <s v="EWOS CHILE ALIMENTOS LIMITADA"/>
    <s v="EWOS  CHILE ALIMENTOS LTDA"/>
    <n v="5440390"/>
    <s v="INVESTIGACIONES Y DESARROLLO EXPERIMENTAL EN EL CAMPO DE LAS CIENCIAS NATURALES Y LA INGENIERÍA"/>
    <x v="4"/>
    <n v="948"/>
    <s v="Sólidos suspendidos totales"/>
    <n v="3.8660316199999998"/>
    <x v="1"/>
    <s v="DS90/2000 del MINSEGPRES"/>
    <s v="Calbuco"/>
    <s v="Llanquihue"/>
    <x v="6"/>
    <n v="638297"/>
    <n v="5374408"/>
    <n v="18"/>
    <s v="Tabla 5"/>
    <s v="Mar"/>
    <x v="2"/>
  </r>
  <r>
    <s v="EWOS CHILE ALIMENTOS LIMITADA"/>
    <s v="EWOS  CHILE ALIMENTOS LTDA"/>
    <n v="5440390"/>
    <s v="INVESTIGACIONES Y DESARROLLO EXPERIMENTAL EN EL CAMPO DE LAS CIENCIAS NATURALES Y LA INGENIERÍA"/>
    <x v="4"/>
    <n v="948"/>
    <s v="Sustancias Activas de Azul de Metileno"/>
    <n v="5.8454704000000003E-2"/>
    <x v="1"/>
    <s v="DS90/2000 del MINSEGPRES"/>
    <s v="Calbuco"/>
    <s v="Llanquihue"/>
    <x v="6"/>
    <n v="638297"/>
    <n v="5374408"/>
    <n v="18"/>
    <s v="Tabla 5"/>
    <s v="Mar"/>
    <x v="7"/>
  </r>
  <r>
    <s v="EWOS CHILE ALIMENTOS LIMITADA"/>
    <s v="EWOS  CHILE ALIMENTOS LTDA"/>
    <n v="5440390"/>
    <s v="INVESTIGACIONES Y DESARROLLO EXPERIMENTAL EN EL CAMPO DE LAS CIENCIAS NATURALES Y LA INGENIERÍA"/>
    <x v="4"/>
    <n v="948"/>
    <s v="Zinc"/>
    <n v="1.0074143420000001E-2"/>
    <x v="1"/>
    <s v="DS90/2000 del MINSEGPRES"/>
    <s v="Calbuco"/>
    <s v="Llanquihue"/>
    <x v="6"/>
    <n v="638297"/>
    <n v="5374408"/>
    <n v="18"/>
    <s v="Tabla 5"/>
    <s v="Mar"/>
    <x v="8"/>
  </r>
  <r>
    <s v="AES GENER S A"/>
    <s v="CENTRAL TERMOELÉCTRICA NUEVA TOCOPILLA"/>
    <n v="5441369"/>
    <s v="GENERACIÓN, CAPTACIÓN Y DISTRIBUCIÓN DE ENERGÍA ELÉCTRICA"/>
    <x v="0"/>
    <n v="68"/>
    <s v="Aceites y grasas"/>
    <n v="2344.5514400000002"/>
    <x v="1"/>
    <s v="DS90/2000 del MINSEGPRES"/>
    <s v="Tocopilla"/>
    <s v="Tocopilla"/>
    <x v="2"/>
    <n v="375154"/>
    <n v="7556098"/>
    <n v="19"/>
    <s v="Tabla 4"/>
    <s v="Mar"/>
    <x v="3"/>
  </r>
  <r>
    <s v="AES GENER S A"/>
    <s v="CENTRAL TERMOELÉCTRICA NUEVA TOCOPILLA"/>
    <n v="5441369"/>
    <s v="GENERACIÓN, CAPTACIÓN Y DISTRIBUCIÓN DE ENERGÍA ELÉCTRICA"/>
    <x v="0"/>
    <n v="68"/>
    <s v="Aluminio"/>
    <n v="5.9214472899999997"/>
    <x v="1"/>
    <s v="DS90/2000 del MINSEGPRES"/>
    <s v="Tocopilla"/>
    <s v="Tocopilla"/>
    <x v="2"/>
    <n v="375154"/>
    <n v="7556098"/>
    <n v="19"/>
    <s v="Tabla 4"/>
    <s v="Mar"/>
    <x v="8"/>
  </r>
  <r>
    <s v="AES GENER S A"/>
    <s v="CENTRAL TERMOELÉCTRICA NUEVA TOCOPILLA"/>
    <n v="5441369"/>
    <s v="GENERACIÓN, CAPTACIÓN Y DISTRIBUCIÓN DE ENERGÍA ELÉCTRICA"/>
    <x v="0"/>
    <n v="68"/>
    <s v="Arsénico"/>
    <n v="1.426502946"/>
    <x v="1"/>
    <s v="DS90/2000 del MINSEGPRES"/>
    <s v="Tocopilla"/>
    <s v="Tocopilla"/>
    <x v="2"/>
    <n v="375154"/>
    <n v="7556098"/>
    <n v="19"/>
    <s v="Tabla 4"/>
    <s v="Mar"/>
    <x v="8"/>
  </r>
  <r>
    <s v="AES GENER S A"/>
    <s v="CENTRAL TERMOELÉCTRICA NUEVA TOCOPILLA"/>
    <n v="5441369"/>
    <s v="GENERACIÓN, CAPTACIÓN Y DISTRIBUCIÓN DE ENERGÍA ELÉCTRICA"/>
    <x v="0"/>
    <n v="68"/>
    <s v="Cadmio"/>
    <n v="0.28397731999999998"/>
    <x v="1"/>
    <s v="DS90/2000 del MINSEGPRES"/>
    <s v="Tocopilla"/>
    <s v="Tocopilla"/>
    <x v="2"/>
    <n v="375154"/>
    <n v="7556098"/>
    <n v="19"/>
    <s v="Tabla 4"/>
    <s v="Mar"/>
    <x v="8"/>
  </r>
  <r>
    <s v="AES GENER S A"/>
    <s v="CENTRAL TERMOELÉCTRICA NUEVA TOCOPILLA"/>
    <n v="5441369"/>
    <s v="GENERACIÓN, CAPTACIÓN Y DISTRIBUCIÓN DE ENERGÍA ELÉCTRICA"/>
    <x v="0"/>
    <n v="68"/>
    <s v="Cianuro"/>
    <n v="5.6795464000000004"/>
    <x v="1"/>
    <s v="DS90/2000 del MINSEGPRES"/>
    <s v="Tocopilla"/>
    <s v="Tocopilla"/>
    <x v="2"/>
    <n v="375154"/>
    <n v="7556098"/>
    <n v="19"/>
    <s v="Tabla 4"/>
    <s v="Mar"/>
    <x v="14"/>
  </r>
  <r>
    <s v="AES GENER S A"/>
    <s v="CENTRAL TERMOELÉCTRICA NUEVA TOCOPILLA"/>
    <n v="5441369"/>
    <s v="GENERACIÓN, CAPTACIÓN Y DISTRIBUCIÓN DE ENERGÍA ELÉCTRICA"/>
    <x v="0"/>
    <n v="68"/>
    <s v="Cobre"/>
    <n v="4.8795601800000004"/>
    <x v="1"/>
    <s v="DS90/2000 del MINSEGPRES"/>
    <s v="Tocopilla"/>
    <s v="Tocopilla"/>
    <x v="2"/>
    <n v="375154"/>
    <n v="7556098"/>
    <n v="19"/>
    <s v="Tabla 4"/>
    <s v="Mar"/>
    <x v="8"/>
  </r>
  <r>
    <s v="AES GENER S A"/>
    <s v="CENTRAL TERMOELÉCTRICA NUEVA TOCOPILLA"/>
    <n v="5441369"/>
    <s v="GENERACIÓN, CAPTACIÓN Y DISTRIBUCIÓN DE ENERGÍA ELÉCTRICA"/>
    <x v="0"/>
    <n v="68"/>
    <s v="Cromo hexavalente"/>
    <n v="2.9934674000000001"/>
    <x v="1"/>
    <s v="DS90/2000 del MINSEGPRES"/>
    <s v="Tocopilla"/>
    <s v="Tocopilla"/>
    <x v="2"/>
    <n v="375154"/>
    <n v="7556098"/>
    <n v="19"/>
    <s v="Tabla 4"/>
    <s v="Mar"/>
    <x v="8"/>
  </r>
  <r>
    <s v="AES GENER S A"/>
    <s v="CENTRAL TERMOELÉCTRICA NUEVA TOCOPILLA"/>
    <n v="5441369"/>
    <s v="GENERACIÓN, CAPTACIÓN Y DISTRIBUCIÓN DE ENERGÍA ELÉCTRICA"/>
    <x v="0"/>
    <n v="68"/>
    <s v="Cromo Total"/>
    <n v="1.708636644"/>
    <x v="1"/>
    <s v="DS90/2000 del MINSEGPRES"/>
    <s v="Tocopilla"/>
    <s v="Tocopilla"/>
    <x v="2"/>
    <n v="375154"/>
    <n v="7556098"/>
    <n v="19"/>
    <s v="Tabla 4"/>
    <s v="Mar"/>
    <x v="8"/>
  </r>
  <r>
    <s v="AES GENER S A"/>
    <s v="CENTRAL TERMOELÉCTRICA NUEVA TOCOPILLA"/>
    <n v="5441369"/>
    <s v="GENERACIÓN, CAPTACIÓN Y DISTRIBUCIÓN DE ENERGÍA ELÉCTRICA"/>
    <x v="0"/>
    <n v="68"/>
    <s v="Estaño"/>
    <n v="0.42596598000000002"/>
    <x v="1"/>
    <s v="DS90/2000 del MINSEGPRES"/>
    <s v="Tocopilla"/>
    <s v="Tocopilla"/>
    <x v="2"/>
    <n v="375154"/>
    <n v="7556098"/>
    <n v="19"/>
    <s v="Tabla 4"/>
    <s v="Mar"/>
    <x v="8"/>
  </r>
  <r>
    <s v="AES GENER S A"/>
    <s v="CENTRAL TERMOELÉCTRICA NUEVA TOCOPILLA"/>
    <n v="5441369"/>
    <s v="GENERACIÓN, CAPTACIÓN Y DISTRIBUCIÓN DE ENERGÍA ELÉCTRICA"/>
    <x v="0"/>
    <n v="68"/>
    <s v="Fluoruros"/>
    <n v="179.86323168000001"/>
    <x v="1"/>
    <s v="DS90/2000 del MINSEGPRES"/>
    <s v="Tocopilla"/>
    <s v="Tocopilla"/>
    <x v="2"/>
    <n v="375154"/>
    <n v="7556098"/>
    <n v="19"/>
    <s v="Tabla 4"/>
    <s v="Mar"/>
    <x v="6"/>
  </r>
  <r>
    <s v="AES GENER S A"/>
    <s v="CENTRAL TERMOELÉCTRICA NUEVA TOCOPILLA"/>
    <n v="5441369"/>
    <s v="GENERACIÓN, CAPTACIÓN Y DISTRIBUCIÓN DE ENERGÍA ELÉCTRICA"/>
    <x v="0"/>
    <n v="68"/>
    <s v="Fósforo Total"/>
    <n v="126.52787598"/>
    <x v="1"/>
    <s v="DS90/2000 del MINSEGPRES"/>
    <s v="Tocopilla"/>
    <s v="Tocopilla"/>
    <x v="2"/>
    <n v="375154"/>
    <n v="7556098"/>
    <n v="19"/>
    <s v="Tabla 4"/>
    <s v="Mar"/>
    <x v="5"/>
  </r>
  <r>
    <s v="AES GENER S A"/>
    <s v="CENTRAL TERMOELÉCTRICA NUEVA TOCOPILLA"/>
    <n v="5441369"/>
    <s v="GENERACIÓN, CAPTACIÓN Y DISTRIBUCIÓN DE ENERGÍA ELÉCTRICA"/>
    <x v="0"/>
    <n v="68"/>
    <s v="Hidrocarburos fijos"/>
    <n v="478.59856000000002"/>
    <x v="1"/>
    <s v="DS90/2000 del MINSEGPRES"/>
    <s v="Tocopilla"/>
    <s v="Tocopilla"/>
    <x v="2"/>
    <n v="375154"/>
    <n v="7556098"/>
    <n v="19"/>
    <s v="Tabla 4"/>
    <s v="Mar"/>
    <x v="4"/>
  </r>
  <r>
    <s v="AES GENER S A"/>
    <s v="CENTRAL TERMOELÉCTRICA NUEVA TOCOPILLA"/>
    <n v="5441369"/>
    <s v="GENERACIÓN, CAPTACIÓN Y DISTRIBUCIÓN DE ENERGÍA ELÉCTRICA"/>
    <x v="0"/>
    <n v="68"/>
    <s v="Hidrocarburos totales"/>
    <n v="1898.48516"/>
    <x v="1"/>
    <s v="DS90/2000 del MINSEGPRES"/>
    <s v="Tocopilla"/>
    <s v="Tocopilla"/>
    <x v="2"/>
    <n v="375154"/>
    <n v="7556098"/>
    <n v="19"/>
    <s v="Tabla 4"/>
    <s v="Mar"/>
    <x v="4"/>
  </r>
  <r>
    <s v="AES GENER S A"/>
    <s v="CENTRAL TERMOELÉCTRICA NUEVA TOCOPILLA"/>
    <n v="5441369"/>
    <s v="GENERACIÓN, CAPTACIÓN Y DISTRIBUCIÓN DE ENERGÍA ELÉCTRICA"/>
    <x v="0"/>
    <n v="68"/>
    <s v="Hidrocarburos volátiles"/>
    <n v="18.984851599999999"/>
    <x v="1"/>
    <s v="DS90/2000 del MINSEGPRES"/>
    <s v="Tocopilla"/>
    <s v="Tocopilla"/>
    <x v="2"/>
    <n v="375154"/>
    <n v="7556098"/>
    <n v="19"/>
    <s v="Tabla 4"/>
    <s v="Mar"/>
    <x v="4"/>
  </r>
  <r>
    <s v="AES GENER S A"/>
    <s v="CENTRAL TERMOELÉCTRICA NUEVA TOCOPILLA"/>
    <n v="5441369"/>
    <s v="GENERACIÓN, CAPTACIÓN Y DISTRIBUCIÓN DE ENERGÍA ELÉCTRICA"/>
    <x v="0"/>
    <n v="68"/>
    <s v="Hierro / hierro disuelto"/>
    <n v="5.3549369499999999"/>
    <x v="1"/>
    <s v="DS90/2000 del MINSEGPRES"/>
    <s v="Tocopilla"/>
    <s v="Tocopilla"/>
    <x v="2"/>
    <n v="375154"/>
    <n v="7556098"/>
    <n v="19"/>
    <s v="Tabla 4"/>
    <s v="Mar"/>
    <x v="10"/>
  </r>
  <r>
    <s v="AES GENER S A"/>
    <s v="CENTRAL TERMOELÉCTRICA NUEVA TOCOPILLA"/>
    <n v="5441369"/>
    <s v="GENERACIÓN, CAPTACIÓN Y DISTRIBUCIÓN DE ENERGÍA ELÉCTRICA"/>
    <x v="0"/>
    <n v="68"/>
    <s v="Índice de fenol"/>
    <n v="0.28397731999999998"/>
    <x v="1"/>
    <s v="DS90/2000 del MINSEGPRES"/>
    <s v="Tocopilla"/>
    <s v="Tocopilla"/>
    <x v="2"/>
    <n v="375154"/>
    <n v="7556098"/>
    <n v="19"/>
    <s v="Tabla 4"/>
    <s v="Mar"/>
    <x v="12"/>
  </r>
  <r>
    <s v="AES GENER S A"/>
    <s v="CENTRAL TERMOELÉCTRICA NUEVA TOCOPILLA"/>
    <n v="5441369"/>
    <s v="GENERACIÓN, CAPTACIÓN Y DISTRIBUCIÓN DE ENERGÍA ELÉCTRICA"/>
    <x v="0"/>
    <n v="68"/>
    <s v="Manganeso"/>
    <n v="1.167482382"/>
    <x v="1"/>
    <s v="DS90/2000 del MINSEGPRES"/>
    <s v="Tocopilla"/>
    <s v="Tocopilla"/>
    <x v="2"/>
    <n v="375154"/>
    <n v="7556098"/>
    <n v="19"/>
    <s v="Tabla 4"/>
    <s v="Mar"/>
    <x v="8"/>
  </r>
  <r>
    <s v="AES GENER S A"/>
    <s v="CENTRAL TERMOELÉCTRICA NUEVA TOCOPILLA"/>
    <n v="5441369"/>
    <s v="GENERACIÓN, CAPTACIÓN Y DISTRIBUCIÓN DE ENERGÍA ELÉCTRICA"/>
    <x v="0"/>
    <n v="68"/>
    <s v="Mercurio"/>
    <n v="0.14198865999999999"/>
    <x v="1"/>
    <s v="DS90/2000 del MINSEGPRES"/>
    <s v="Tocopilla"/>
    <s v="Tocopilla"/>
    <x v="2"/>
    <n v="375154"/>
    <n v="7556098"/>
    <n v="19"/>
    <s v="Tabla 4"/>
    <s v="Mar"/>
    <x v="8"/>
  </r>
  <r>
    <s v="AES GENER S A"/>
    <s v="CENTRAL TERMOELÉCTRICA NUEVA TOCOPILLA"/>
    <n v="5441369"/>
    <s v="GENERACIÓN, CAPTACIÓN Y DISTRIBUCIÓN DE ENERGÍA ELÉCTRICA"/>
    <x v="0"/>
    <n v="68"/>
    <s v="Molibdeno"/>
    <n v="6.6956095360000001"/>
    <x v="1"/>
    <s v="DS90/2000 del MINSEGPRES"/>
    <s v="Tocopilla"/>
    <s v="Tocopilla"/>
    <x v="2"/>
    <n v="375154"/>
    <n v="7556098"/>
    <n v="19"/>
    <s v="Tabla 4"/>
    <s v="Mar"/>
    <x v="8"/>
  </r>
  <r>
    <s v="AES GENER S A"/>
    <s v="CENTRAL TERMOELÉCTRICA NUEVA TOCOPILLA"/>
    <n v="5441369"/>
    <s v="GENERACIÓN, CAPTACIÓN Y DISTRIBUCIÓN DE ENERGÍA ELÉCTRICA"/>
    <x v="0"/>
    <n v="68"/>
    <s v="Níquel"/>
    <n v="1.708636644"/>
    <x v="1"/>
    <s v="DS90/2000 del MINSEGPRES"/>
    <s v="Tocopilla"/>
    <s v="Tocopilla"/>
    <x v="2"/>
    <n v="375154"/>
    <n v="7556098"/>
    <n v="19"/>
    <s v="Tabla 4"/>
    <s v="Mar"/>
    <x v="8"/>
  </r>
  <r>
    <s v="AES GENER S A"/>
    <s v="CENTRAL TERMOELÉCTRICA NUEVA TOCOPILLA"/>
    <n v="5441369"/>
    <s v="GENERACIÓN, CAPTACIÓN Y DISTRIBUCIÓN DE ENERGÍA ELÉCTRICA"/>
    <x v="0"/>
    <n v="68"/>
    <s v="Nitrógeno Total Kjeldahl"/>
    <n v="334.772865438"/>
    <x v="1"/>
    <s v="DS90/2000 del MINSEGPRES"/>
    <s v="Tocopilla"/>
    <s v="Tocopilla"/>
    <x v="2"/>
    <n v="375154"/>
    <n v="7556098"/>
    <n v="19"/>
    <s v="Tabla 4"/>
    <s v="Mar"/>
    <x v="5"/>
  </r>
  <r>
    <s v="AES GENER S A"/>
    <s v="CENTRAL TERMOELÉCTRICA NUEVA TOCOPILLA"/>
    <n v="5441369"/>
    <s v="GENERACIÓN, CAPTACIÓN Y DISTRIBUCIÓN DE ENERGÍA ELÉCTRICA"/>
    <x v="0"/>
    <n v="68"/>
    <s v="Plomo"/>
    <n v="7.0994330000000003"/>
    <x v="1"/>
    <s v="DS90/2000 del MINSEGPRES"/>
    <s v="Tocopilla"/>
    <s v="Tocopilla"/>
    <x v="2"/>
    <n v="375154"/>
    <n v="7556098"/>
    <n v="19"/>
    <s v="Tabla 4"/>
    <s v="Mar"/>
    <x v="8"/>
  </r>
  <r>
    <s v="AES GENER S A"/>
    <s v="CENTRAL TERMOELÉCTRICA NUEVA TOCOPILLA"/>
    <n v="5441369"/>
    <s v="GENERACIÓN, CAPTACIÓN Y DISTRIBUCIÓN DE ENERGÍA ELÉCTRICA"/>
    <x v="0"/>
    <n v="68"/>
    <s v="Selenio"/>
    <n v="0.64706191000000002"/>
    <x v="1"/>
    <s v="DS90/2000 del MINSEGPRES"/>
    <s v="Tocopilla"/>
    <s v="Tocopilla"/>
    <x v="2"/>
    <n v="375154"/>
    <n v="7556098"/>
    <n v="19"/>
    <s v="Tabla 4"/>
    <s v="Mar"/>
    <x v="13"/>
  </r>
  <r>
    <s v="AES GENER S A"/>
    <s v="CENTRAL TERMOELÉCTRICA NUEVA TOCOPILLA"/>
    <n v="5441369"/>
    <s v="GENERACIÓN, CAPTACIÓN Y DISTRIBUCIÓN DE ENERGÍA ELÉCTRICA"/>
    <x v="0"/>
    <n v="68"/>
    <s v="Sólidos suspendidos totales"/>
    <n v="6312.1875739999996"/>
    <x v="1"/>
    <s v="DS90/2000 del MINSEGPRES"/>
    <s v="Tocopilla"/>
    <s v="Tocopilla"/>
    <x v="2"/>
    <n v="375154"/>
    <n v="7556098"/>
    <n v="19"/>
    <s v="Tabla 4"/>
    <s v="Mar"/>
    <x v="2"/>
  </r>
  <r>
    <s v="AES GENER S A"/>
    <s v="CENTRAL TERMOELÉCTRICA NUEVA TOCOPILLA"/>
    <n v="5441369"/>
    <s v="GENERACIÓN, CAPTACIÓN Y DISTRIBUCIÓN DE ENERGÍA ELÉCTRICA"/>
    <x v="0"/>
    <n v="68"/>
    <s v="Sulfuros"/>
    <n v="8.5193195999999993"/>
    <x v="1"/>
    <s v="DS90/2000 del MINSEGPRES"/>
    <s v="Tocopilla"/>
    <s v="Tocopilla"/>
    <x v="2"/>
    <n v="375154"/>
    <n v="7556098"/>
    <n v="19"/>
    <s v="Tabla 4"/>
    <s v="Mar"/>
    <x v="0"/>
  </r>
  <r>
    <s v="AES GENER S A"/>
    <s v="CENTRAL TERMOELÉCTRICA NUEVA TOCOPILLA"/>
    <n v="5441369"/>
    <s v="GENERACIÓN, CAPTACIÓN Y DISTRIBUCIÓN DE ENERGÍA ELÉCTRICA"/>
    <x v="0"/>
    <n v="68"/>
    <s v="Sustancias Activas de Azul de Metileno"/>
    <n v="15.618752600000001"/>
    <x v="1"/>
    <s v="DS90/2000 del MINSEGPRES"/>
    <s v="Tocopilla"/>
    <s v="Tocopilla"/>
    <x v="2"/>
    <n v="375154"/>
    <n v="7556098"/>
    <n v="19"/>
    <s v="Tabla 4"/>
    <s v="Mar"/>
    <x v="7"/>
  </r>
  <r>
    <s v="AES GENER S A"/>
    <s v="CENTRAL TERMOELÉCTRICA NUEVA TOCOPILLA"/>
    <n v="5441369"/>
    <s v="GENERACIÓN, CAPTACIÓN Y DISTRIBUCIÓN DE ENERGÍA ELÉCTRICA"/>
    <x v="0"/>
    <n v="68"/>
    <s v="Zinc"/>
    <n v="11.015259442"/>
    <x v="1"/>
    <s v="DS90/2000 del MINSEGPRES"/>
    <s v="Tocopilla"/>
    <s v="Tocopilla"/>
    <x v="2"/>
    <n v="375154"/>
    <n v="7556098"/>
    <n v="19"/>
    <s v="Tabla 4"/>
    <s v="Mar"/>
    <x v="8"/>
  </r>
  <r>
    <s v="CORPESCA S A"/>
    <s v="PLANTA NORTE"/>
    <n v="5441760"/>
    <s v="ELABORACIÓN Y CONSERVACIÓN DE PESCADO Y PRODUCTO DE PESCADO"/>
    <x v="3"/>
    <n v="30"/>
    <s v="Aceites y grasas"/>
    <n v="36.186999999999998"/>
    <x v="1"/>
    <s v="DS90/2000 del MINSEGPRES"/>
    <s v="Arica"/>
    <s v="Arica"/>
    <x v="9"/>
    <n v="360900"/>
    <n v="7953060"/>
    <n v="19"/>
    <s v="Tabla 5"/>
    <s v="Mar"/>
    <x v="3"/>
  </r>
  <r>
    <s v="CORPESCA S A"/>
    <s v="PLANTA NORTE"/>
    <n v="5441760"/>
    <s v="ELABORACIÓN Y CONSERVACIÓN DE PESCADO Y PRODUCTO DE PESCADO"/>
    <x v="3"/>
    <n v="30"/>
    <s v="Aluminio"/>
    <n v="2.3645219399999999"/>
    <x v="1"/>
    <s v="DS90/2000 del MINSEGPRES"/>
    <s v="Arica"/>
    <s v="Arica"/>
    <x v="9"/>
    <n v="360900"/>
    <n v="7953060"/>
    <n v="19"/>
    <s v="Tabla 5"/>
    <s v="Mar"/>
    <x v="8"/>
  </r>
  <r>
    <s v="CORPESCA S A"/>
    <s v="PLANTA NORTE"/>
    <n v="5441760"/>
    <s v="ELABORACIÓN Y CONSERVACIÓN DE PESCADO Y PRODUCTO DE PESCADO"/>
    <x v="3"/>
    <n v="30"/>
    <s v="Arsénico"/>
    <n v="1.0763422999999999E-2"/>
    <x v="1"/>
    <s v="DS90/2000 del MINSEGPRES"/>
    <s v="Arica"/>
    <s v="Arica"/>
    <x v="9"/>
    <n v="360900"/>
    <n v="7953060"/>
    <n v="19"/>
    <s v="Tabla 5"/>
    <s v="Mar"/>
    <x v="8"/>
  </r>
  <r>
    <s v="CORPESCA S A"/>
    <s v="PLANTA NORTE"/>
    <n v="5441760"/>
    <s v="ELABORACIÓN Y CONSERVACIÓN DE PESCADO Y PRODUCTO DE PESCADO"/>
    <x v="3"/>
    <n v="30"/>
    <s v="Cadmio"/>
    <n v="0.12700908"/>
    <x v="1"/>
    <s v="DS90/2000 del MINSEGPRES"/>
    <s v="Arica"/>
    <s v="Arica"/>
    <x v="9"/>
    <n v="360900"/>
    <n v="7953060"/>
    <n v="19"/>
    <s v="Tabla 5"/>
    <s v="Mar"/>
    <x v="8"/>
  </r>
  <r>
    <s v="CORPESCA S A"/>
    <s v="PLANTA NORTE"/>
    <n v="5441760"/>
    <s v="ELABORACIÓN Y CONSERVACIÓN DE PESCADO Y PRODUCTO DE PESCADO"/>
    <x v="3"/>
    <n v="30"/>
    <s v="Cobre"/>
    <n v="0.86172653600000004"/>
    <x v="1"/>
    <s v="DS90/2000 del MINSEGPRES"/>
    <s v="Arica"/>
    <s v="Arica"/>
    <x v="9"/>
    <n v="360900"/>
    <n v="7953060"/>
    <n v="19"/>
    <s v="Tabla 5"/>
    <s v="Mar"/>
    <x v="8"/>
  </r>
  <r>
    <s v="CORPESCA S A"/>
    <s v="PLANTA NORTE"/>
    <n v="5441760"/>
    <s v="ELABORACIÓN Y CONSERVACIÓN DE PESCADO Y PRODUCTO DE PESCADO"/>
    <x v="3"/>
    <n v="30"/>
    <s v="Cromo hexavalente"/>
    <n v="0.151591"/>
    <x v="1"/>
    <s v="DS90/2000 del MINSEGPRES"/>
    <s v="Arica"/>
    <s v="Arica"/>
    <x v="9"/>
    <n v="360900"/>
    <n v="7953060"/>
    <n v="19"/>
    <s v="Tabla 5"/>
    <s v="Mar"/>
    <x v="8"/>
  </r>
  <r>
    <s v="CORPESCA S A"/>
    <s v="PLANTA NORTE"/>
    <n v="5441760"/>
    <s v="ELABORACIÓN Y CONSERVACIÓN DE PESCADO Y PRODUCTO DE PESCADO"/>
    <x v="3"/>
    <n v="30"/>
    <s v="Cromo Total"/>
    <n v="0.18304792"/>
    <x v="1"/>
    <s v="DS90/2000 del MINSEGPRES"/>
    <s v="Arica"/>
    <s v="Arica"/>
    <x v="9"/>
    <n v="360900"/>
    <n v="7953060"/>
    <n v="19"/>
    <s v="Tabla 5"/>
    <s v="Mar"/>
    <x v="8"/>
  </r>
  <r>
    <s v="CORPESCA S A"/>
    <s v="PLANTA NORTE"/>
    <n v="5441760"/>
    <s v="ELABORACIÓN Y CONSERVACIÓN DE PESCADO Y PRODUCTO DE PESCADO"/>
    <x v="3"/>
    <n v="30"/>
    <s v="Estaño"/>
    <n v="0.30318200000000001"/>
    <x v="1"/>
    <s v="DS90/2000 del MINSEGPRES"/>
    <s v="Arica"/>
    <s v="Arica"/>
    <x v="9"/>
    <n v="360900"/>
    <n v="7953060"/>
    <n v="19"/>
    <s v="Tabla 5"/>
    <s v="Mar"/>
    <x v="8"/>
  </r>
  <r>
    <s v="CORPESCA S A"/>
    <s v="PLANTA NORTE"/>
    <n v="5441760"/>
    <s v="ELABORACIÓN Y CONSERVACIÓN DE PESCADO Y PRODUCTO DE PESCADO"/>
    <x v="3"/>
    <n v="30"/>
    <s v="Fluoruros"/>
    <n v="2.2860589400000002"/>
    <x v="1"/>
    <s v="DS90/2000 del MINSEGPRES"/>
    <s v="Arica"/>
    <s v="Arica"/>
    <x v="9"/>
    <n v="360900"/>
    <n v="7953060"/>
    <n v="19"/>
    <s v="Tabla 5"/>
    <s v="Mar"/>
    <x v="6"/>
  </r>
  <r>
    <s v="CORPESCA S A"/>
    <s v="PLANTA NORTE"/>
    <n v="5441760"/>
    <s v="ELABORACIÓN Y CONSERVACIÓN DE PESCADO Y PRODUCTO DE PESCADO"/>
    <x v="3"/>
    <n v="30"/>
    <s v="Índice de fenol"/>
    <n v="3.03182E-2"/>
    <x v="1"/>
    <s v="DS90/2000 del MINSEGPRES"/>
    <s v="Arica"/>
    <s v="Arica"/>
    <x v="9"/>
    <n v="360900"/>
    <n v="7953060"/>
    <n v="19"/>
    <s v="Tabla 5"/>
    <s v="Mar"/>
    <x v="12"/>
  </r>
  <r>
    <s v="CORPESCA S A"/>
    <s v="PLANTA NORTE"/>
    <n v="5441760"/>
    <s v="ELABORACIÓN Y CONSERVACIÓN DE PESCADO Y PRODUCTO DE PESCADO"/>
    <x v="3"/>
    <n v="30"/>
    <s v="Manganeso"/>
    <n v="0.31166277999999997"/>
    <x v="1"/>
    <s v="DS90/2000 del MINSEGPRES"/>
    <s v="Arica"/>
    <s v="Arica"/>
    <x v="9"/>
    <n v="360900"/>
    <n v="7953060"/>
    <n v="19"/>
    <s v="Tabla 5"/>
    <s v="Mar"/>
    <x v="8"/>
  </r>
  <r>
    <s v="CORPESCA S A"/>
    <s v="PLANTA NORTE"/>
    <n v="5441760"/>
    <s v="ELABORACIÓN Y CONSERVACIÓN DE PESCADO Y PRODUCTO DE PESCADO"/>
    <x v="3"/>
    <n v="30"/>
    <s v="Mercurio"/>
    <n v="3.0318200000000002E-3"/>
    <x v="1"/>
    <s v="DS90/2000 del MINSEGPRES"/>
    <s v="Arica"/>
    <s v="Arica"/>
    <x v="9"/>
    <n v="360900"/>
    <n v="7953060"/>
    <n v="19"/>
    <s v="Tabla 5"/>
    <s v="Mar"/>
    <x v="8"/>
  </r>
  <r>
    <s v="CORPESCA S A"/>
    <s v="PLANTA NORTE"/>
    <n v="5441760"/>
    <s v="ELABORACIÓN Y CONSERVACIÓN DE PESCADO Y PRODUCTO DE PESCADO"/>
    <x v="3"/>
    <n v="30"/>
    <s v="Molibdeno"/>
    <n v="0.139475182"/>
    <x v="1"/>
    <s v="DS90/2000 del MINSEGPRES"/>
    <s v="Arica"/>
    <s v="Arica"/>
    <x v="9"/>
    <n v="360900"/>
    <n v="7953060"/>
    <n v="19"/>
    <s v="Tabla 5"/>
    <s v="Mar"/>
    <x v="8"/>
  </r>
  <r>
    <s v="CORPESCA S A"/>
    <s v="PLANTA NORTE"/>
    <n v="5441760"/>
    <s v="ELABORACIÓN Y CONSERVACIÓN DE PESCADO Y PRODUCTO DE PESCADO"/>
    <x v="3"/>
    <n v="30"/>
    <s v="Níquel"/>
    <n v="1.1247643000000001"/>
    <x v="1"/>
    <s v="DS90/2000 del MINSEGPRES"/>
    <s v="Arica"/>
    <s v="Arica"/>
    <x v="9"/>
    <n v="360900"/>
    <n v="7953060"/>
    <n v="19"/>
    <s v="Tabla 5"/>
    <s v="Mar"/>
    <x v="8"/>
  </r>
  <r>
    <s v="CORPESCA S A"/>
    <s v="PLANTA NORTE"/>
    <n v="5441760"/>
    <s v="ELABORACIÓN Y CONSERVACIÓN DE PESCADO Y PRODUCTO DE PESCADO"/>
    <x v="3"/>
    <n v="30"/>
    <s v="Plomo"/>
    <n v="8.8352219999999995E-2"/>
    <x v="1"/>
    <s v="DS90/2000 del MINSEGPRES"/>
    <s v="Arica"/>
    <s v="Arica"/>
    <x v="9"/>
    <n v="360900"/>
    <n v="7953060"/>
    <n v="19"/>
    <s v="Tabla 5"/>
    <s v="Mar"/>
    <x v="8"/>
  </r>
  <r>
    <s v="CORPESCA S A"/>
    <s v="PLANTA NORTE"/>
    <n v="5441760"/>
    <s v="ELABORACIÓN Y CONSERVACIÓN DE PESCADO Y PRODUCTO DE PESCADO"/>
    <x v="3"/>
    <n v="30"/>
    <s v="Selenio"/>
    <n v="1.51591E-2"/>
    <x v="1"/>
    <s v="DS90/2000 del MINSEGPRES"/>
    <s v="Arica"/>
    <s v="Arica"/>
    <x v="9"/>
    <n v="360900"/>
    <n v="7953060"/>
    <n v="19"/>
    <s v="Tabla 5"/>
    <s v="Mar"/>
    <x v="13"/>
  </r>
  <r>
    <s v="CORPESCA S A"/>
    <s v="PLANTA NORTE"/>
    <n v="5441760"/>
    <s v="ELABORACIÓN Y CONSERVACIÓN DE PESCADO Y PRODUCTO DE PESCADO"/>
    <x v="3"/>
    <n v="30"/>
    <s v="Sólidos suspendidos totales"/>
    <n v="89.941940000000002"/>
    <x v="1"/>
    <s v="DS90/2000 del MINSEGPRES"/>
    <s v="Arica"/>
    <s v="Arica"/>
    <x v="9"/>
    <n v="360900"/>
    <n v="7953060"/>
    <n v="19"/>
    <s v="Tabla 5"/>
    <s v="Mar"/>
    <x v="2"/>
  </r>
  <r>
    <s v="CORPESCA S A"/>
    <s v="PLANTA NORTE"/>
    <n v="5441760"/>
    <s v="ELABORACIÓN Y CONSERVACIÓN DE PESCADO Y PRODUCTO DE PESCADO"/>
    <x v="3"/>
    <n v="30"/>
    <s v="Sulfuros"/>
    <n v="1.5159100000000001"/>
    <x v="1"/>
    <s v="DS90/2000 del MINSEGPRES"/>
    <s v="Arica"/>
    <s v="Arica"/>
    <x v="9"/>
    <n v="360900"/>
    <n v="7953060"/>
    <n v="19"/>
    <s v="Tabla 5"/>
    <s v="Mar"/>
    <x v="0"/>
  </r>
  <r>
    <s v="CORPESCA S A"/>
    <s v="PLANTA NORTE"/>
    <n v="5441760"/>
    <s v="ELABORACIÓN Y CONSERVACIÓN DE PESCADO Y PRODUCTO DE PESCADO"/>
    <x v="3"/>
    <n v="30"/>
    <s v="Sustancias Activas de Azul de Metileno"/>
    <n v="1.7697328000000001"/>
    <x v="1"/>
    <s v="DS90/2000 del MINSEGPRES"/>
    <s v="Arica"/>
    <s v="Arica"/>
    <x v="9"/>
    <n v="360900"/>
    <n v="7953060"/>
    <n v="19"/>
    <s v="Tabla 5"/>
    <s v="Mar"/>
    <x v="7"/>
  </r>
  <r>
    <s v="CORPESCA S A"/>
    <s v="PLANTA NORTE"/>
    <n v="5441760"/>
    <s v="ELABORACIÓN Y CONSERVACIÓN DE PESCADO Y PRODUCTO DE PESCADO"/>
    <x v="3"/>
    <n v="30"/>
    <s v="Zinc"/>
    <n v="0.26331051999999999"/>
    <x v="1"/>
    <s v="DS90/2000 del MINSEGPRES"/>
    <s v="Arica"/>
    <s v="Arica"/>
    <x v="9"/>
    <n v="360900"/>
    <n v="7953060"/>
    <n v="19"/>
    <s v="Tabla 5"/>
    <s v="Mar"/>
    <x v="8"/>
  </r>
  <r>
    <s v="SERVICIOS Y REFINERIAS DEL NORTE S A"/>
    <s v="SERVICIOS Y REFINERIAS DEL NORTE S.A. SERENOR"/>
    <n v="5441762"/>
    <s v="ELABORACIÓN DE ACEITES Y GRASAS DE ORIGEN VEGETAL Y ANIMAL"/>
    <x v="3"/>
    <n v="32"/>
    <s v="Aceites y grasas"/>
    <n v="0.74608160000000001"/>
    <x v="1"/>
    <s v="DS90/2000 del MINSEGPRES"/>
    <s v="Iquique"/>
    <s v="Iquique"/>
    <x v="5"/>
    <n v="380654"/>
    <n v="7765373"/>
    <n v="19"/>
    <s v="Tabla 4"/>
    <s v="Mar"/>
    <x v="3"/>
  </r>
  <r>
    <s v="SERVICIOS Y REFINERIAS DEL NORTE S A"/>
    <s v="SERVICIOS Y REFINERIAS DEL NORTE S.A. SERENOR"/>
    <n v="5441762"/>
    <s v="ELABORACIÓN DE ACEITES Y GRASAS DE ORIGEN VEGETAL Y ANIMAL"/>
    <x v="3"/>
    <n v="32"/>
    <s v="Aluminio"/>
    <n v="1.4804482000000001E-2"/>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Arsénico"/>
    <n v="4.7690367999999998E-4"/>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admio"/>
    <n v="9.800516E-4"/>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ianuro"/>
    <n v="7.5842139999999997E-3"/>
    <x v="1"/>
    <s v="DS90/2000 del MINSEGPRES"/>
    <s v="Iquique"/>
    <s v="Iquique"/>
    <x v="5"/>
    <n v="380654"/>
    <n v="7765373"/>
    <n v="19"/>
    <s v="Tabla 4"/>
    <s v="Mar"/>
    <x v="14"/>
  </r>
  <r>
    <s v="SERVICIOS Y REFINERIAS DEL NORTE S A"/>
    <s v="SERVICIOS Y REFINERIAS DEL NORTE S.A. SERENOR"/>
    <n v="5441762"/>
    <s v="ELABORACIÓN DE ACEITES Y GRASAS DE ORIGEN VEGETAL Y ANIMAL"/>
    <x v="3"/>
    <n v="32"/>
    <s v="Cobre"/>
    <n v="4.5964380000000004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romo hexavalente"/>
    <n v="4.2083579999999997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Cromo Total"/>
    <n v="4.8952860000000004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Estaño"/>
    <n v="6.9182124000000001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Fluoruros"/>
    <n v="5.15202248E-2"/>
    <x v="1"/>
    <s v="DS90/2000 del MINSEGPRES"/>
    <s v="Iquique"/>
    <s v="Iquique"/>
    <x v="5"/>
    <n v="380654"/>
    <n v="7765373"/>
    <n v="19"/>
    <s v="Tabla 4"/>
    <s v="Mar"/>
    <x v="6"/>
  </r>
  <r>
    <s v="SERVICIOS Y REFINERIAS DEL NORTE S A"/>
    <s v="SERVICIOS Y REFINERIAS DEL NORTE S.A. SERENOR"/>
    <n v="5441762"/>
    <s v="ELABORACIÓN DE ACEITES Y GRASAS DE ORIGEN VEGETAL Y ANIMAL"/>
    <x v="3"/>
    <n v="32"/>
    <s v="Fósforo Total"/>
    <n v="3.5180200000000002E-2"/>
    <x v="1"/>
    <s v="DS90/2000 del MINSEGPRES"/>
    <s v="Iquique"/>
    <s v="Iquique"/>
    <x v="5"/>
    <n v="380654"/>
    <n v="7765373"/>
    <n v="19"/>
    <s v="Tabla 4"/>
    <s v="Mar"/>
    <x v="5"/>
  </r>
  <r>
    <s v="SERVICIOS Y REFINERIAS DEL NORTE S A"/>
    <s v="SERVICIOS Y REFINERIAS DEL NORTE S.A. SERENOR"/>
    <n v="5441762"/>
    <s v="ELABORACIÓN DE ACEITES Y GRASAS DE ORIGEN VEGETAL Y ANIMAL"/>
    <x v="3"/>
    <n v="32"/>
    <s v="Hidrocarburos totales"/>
    <n v="0.42182799999999998"/>
    <x v="1"/>
    <s v="DS90/2000 del MINSEGPRES"/>
    <s v="Iquique"/>
    <s v="Iquique"/>
    <x v="5"/>
    <n v="380654"/>
    <n v="7765373"/>
    <n v="19"/>
    <s v="Tabla 4"/>
    <s v="Mar"/>
    <x v="4"/>
  </r>
  <r>
    <s v="SERVICIOS Y REFINERIAS DEL NORTE S A"/>
    <s v="SERVICIOS Y REFINERIAS DEL NORTE S.A. SERENOR"/>
    <n v="5441762"/>
    <s v="ELABORACIÓN DE ACEITES Y GRASAS DE ORIGEN VEGETAL Y ANIMAL"/>
    <x v="3"/>
    <n v="32"/>
    <s v="Hidrocarburos volátiles"/>
    <n v="4.4954307199999996E-3"/>
    <x v="1"/>
    <s v="DS90/2000 del MINSEGPRES"/>
    <s v="Iquique"/>
    <s v="Iquique"/>
    <x v="5"/>
    <n v="380654"/>
    <n v="7765373"/>
    <n v="19"/>
    <s v="Tabla 4"/>
    <s v="Mar"/>
    <x v="4"/>
  </r>
  <r>
    <s v="SERVICIOS Y REFINERIAS DEL NORTE S A"/>
    <s v="SERVICIOS Y REFINERIAS DEL NORTE S.A. SERENOR"/>
    <n v="5441762"/>
    <s v="ELABORACIÓN DE ACEITES Y GRASAS DE ORIGEN VEGETAL Y ANIMAL"/>
    <x v="3"/>
    <n v="32"/>
    <s v="Hierro / hierro disuelto"/>
    <n v="1.3516646E-2"/>
    <x v="1"/>
    <s v="DS90/2000 del MINSEGPRES"/>
    <s v="Iquique"/>
    <s v="Iquique"/>
    <x v="5"/>
    <n v="380654"/>
    <n v="7765373"/>
    <n v="19"/>
    <s v="Tabla 4"/>
    <s v="Mar"/>
    <x v="10"/>
  </r>
  <r>
    <s v="SERVICIOS Y REFINERIAS DEL NORTE S A"/>
    <s v="SERVICIOS Y REFINERIAS DEL NORTE S.A. SERENOR"/>
    <n v="5441762"/>
    <s v="ELABORACIÓN DE ACEITES Y GRASAS DE ORIGEN VEGETAL Y ANIMAL"/>
    <x v="3"/>
    <n v="32"/>
    <s v="Índice de fenol"/>
    <n v="5.1961756000000001E-3"/>
    <x v="1"/>
    <s v="DS90/2000 del MINSEGPRES"/>
    <s v="Iquique"/>
    <s v="Iquique"/>
    <x v="5"/>
    <n v="380654"/>
    <n v="7765373"/>
    <n v="19"/>
    <s v="Tabla 4"/>
    <s v="Mar"/>
    <x v="12"/>
  </r>
  <r>
    <s v="SERVICIOS Y REFINERIAS DEL NORTE S A"/>
    <s v="SERVICIOS Y REFINERIAS DEL NORTE S.A. SERENOR"/>
    <n v="5441762"/>
    <s v="ELABORACIÓN DE ACEITES Y GRASAS DE ORIGEN VEGETAL Y ANIMAL"/>
    <x v="3"/>
    <n v="32"/>
    <s v="Manganeso"/>
    <n v="2.6846776000000001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Mercurio"/>
    <n v="8.4167159999999993E-5"/>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Molibdeno"/>
    <n v="1.9261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Níquel"/>
    <n v="7.8454419999999993E-3"/>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Nitrógeno Total Kjeldahl"/>
    <n v="0.52839643999999997"/>
    <x v="1"/>
    <s v="DS90/2000 del MINSEGPRES"/>
    <s v="Iquique"/>
    <s v="Iquique"/>
    <x v="5"/>
    <n v="380654"/>
    <n v="7765373"/>
    <n v="19"/>
    <s v="Tabla 4"/>
    <s v="Mar"/>
    <x v="5"/>
  </r>
  <r>
    <s v="SERVICIOS Y REFINERIAS DEL NORTE S A"/>
    <s v="SERVICIOS Y REFINERIAS DEL NORTE S.A. SERENOR"/>
    <n v="5441762"/>
    <s v="ELABORACIÓN DE ACEITES Y GRASAS DE ORIGEN VEGETAL Y ANIMAL"/>
    <x v="3"/>
    <n v="32"/>
    <s v="Plomo"/>
    <n v="9.9824560000000002E-4"/>
    <x v="1"/>
    <s v="DS90/2000 del MINSEGPRES"/>
    <s v="Iquique"/>
    <s v="Iquique"/>
    <x v="5"/>
    <n v="380654"/>
    <n v="7765373"/>
    <n v="19"/>
    <s v="Tabla 4"/>
    <s v="Mar"/>
    <x v="8"/>
  </r>
  <r>
    <s v="SERVICIOS Y REFINERIAS DEL NORTE S A"/>
    <s v="SERVICIOS Y REFINERIAS DEL NORTE S.A. SERENOR"/>
    <n v="5441762"/>
    <s v="ELABORACIÓN DE ACEITES Y GRASAS DE ORIGEN VEGETAL Y ANIMAL"/>
    <x v="3"/>
    <n v="32"/>
    <s v="Selenio"/>
    <n v="5.1779639999999997E-4"/>
    <x v="1"/>
    <s v="DS90/2000 del MINSEGPRES"/>
    <s v="Iquique"/>
    <s v="Iquique"/>
    <x v="5"/>
    <n v="380654"/>
    <n v="7765373"/>
    <n v="19"/>
    <s v="Tabla 4"/>
    <s v="Mar"/>
    <x v="13"/>
  </r>
  <r>
    <s v="SERVICIOS Y REFINERIAS DEL NORTE S A"/>
    <s v="SERVICIOS Y REFINERIAS DEL NORTE S.A. SERENOR"/>
    <n v="5441762"/>
    <s v="ELABORACIÓN DE ACEITES Y GRASAS DE ORIGEN VEGETAL Y ANIMAL"/>
    <x v="3"/>
    <n v="32"/>
    <s v="Sólidos suspendidos totales"/>
    <n v="1.3217555999999999"/>
    <x v="1"/>
    <s v="DS90/2000 del MINSEGPRES"/>
    <s v="Iquique"/>
    <s v="Iquique"/>
    <x v="5"/>
    <n v="380654"/>
    <n v="7765373"/>
    <n v="19"/>
    <s v="Tabla 4"/>
    <s v="Mar"/>
    <x v="2"/>
  </r>
  <r>
    <s v="SERVICIOS Y REFINERIAS DEL NORTE S A"/>
    <s v="SERVICIOS Y REFINERIAS DEL NORTE S.A. SERENOR"/>
    <n v="5441762"/>
    <s v="ELABORACIÓN DE ACEITES Y GRASAS DE ORIGEN VEGETAL Y ANIMAL"/>
    <x v="3"/>
    <n v="32"/>
    <s v="Sulfuros"/>
    <n v="3.7946000399999999E-2"/>
    <x v="1"/>
    <s v="DS90/2000 del MINSEGPRES"/>
    <s v="Iquique"/>
    <s v="Iquique"/>
    <x v="5"/>
    <n v="380654"/>
    <n v="7765373"/>
    <n v="19"/>
    <s v="Tabla 4"/>
    <s v="Mar"/>
    <x v="0"/>
  </r>
  <r>
    <s v="SERVICIOS Y REFINERIAS DEL NORTE S A"/>
    <s v="SERVICIOS Y REFINERIAS DEL NORTE S.A. SERENOR"/>
    <n v="5441762"/>
    <s v="ELABORACIÓN DE ACEITES Y GRASAS DE ORIGEN VEGETAL Y ANIMAL"/>
    <x v="3"/>
    <n v="32"/>
    <s v="Sustancias Activas de Azul de Metileno"/>
    <n v="4.2083580000000002E-2"/>
    <x v="1"/>
    <s v="DS90/2000 del MINSEGPRES"/>
    <s v="Iquique"/>
    <s v="Iquique"/>
    <x v="5"/>
    <n v="380654"/>
    <n v="7765373"/>
    <n v="19"/>
    <s v="Tabla 4"/>
    <s v="Mar"/>
    <x v="7"/>
  </r>
  <r>
    <s v="SERVICIOS Y REFINERIAS DEL NORTE S A"/>
    <s v="SERVICIOS Y REFINERIAS DEL NORTE S.A. SERENOR"/>
    <n v="5441762"/>
    <s v="ELABORACIÓN DE ACEITES Y GRASAS DE ORIGEN VEGETAL Y ANIMAL"/>
    <x v="3"/>
    <n v="32"/>
    <s v="Zinc"/>
    <n v="5.1681519999999996E-3"/>
    <x v="1"/>
    <s v="DS90/2000 del MINSEGPRES"/>
    <s v="Iquique"/>
    <s v="Iquique"/>
    <x v="5"/>
    <n v="380654"/>
    <n v="7765373"/>
    <n v="19"/>
    <s v="Tabla 4"/>
    <s v="Mar"/>
    <x v="8"/>
  </r>
  <r>
    <s v="CIA PESQUERA CAMANCHACA S A"/>
    <s v="CAMANCHACA PESCA NORTE"/>
    <n v="5441767"/>
    <s v="ELABORACIÓN Y CONSERVACIÓN DE PESCADO Y PRODUCTO DE PESCADO"/>
    <x v="3"/>
    <n v="37"/>
    <s v="Aceites y grasas"/>
    <n v="12.88017368"/>
    <x v="1"/>
    <s v="DS90/2000 del MINSEGPRES"/>
    <s v="Iquique"/>
    <s v="Iquique"/>
    <x v="5"/>
    <n v="378881"/>
    <n v="7765629"/>
    <n v="19"/>
    <s v="Tabla 5"/>
    <s v="Mar"/>
    <x v="3"/>
  </r>
  <r>
    <s v="CIA PESQUERA CAMANCHACA S A"/>
    <s v="CAMANCHACA PESCA NORTE"/>
    <n v="5441767"/>
    <s v="ELABORACIÓN Y CONSERVACIÓN DE PESCADO Y PRODUCTO DE PESCADO"/>
    <x v="3"/>
    <n v="37"/>
    <s v="Aluminio"/>
    <n v="0.21926601400000001"/>
    <x v="1"/>
    <s v="DS90/2000 del MINSEGPRES"/>
    <s v="Iquique"/>
    <s v="Iquique"/>
    <x v="5"/>
    <n v="378881"/>
    <n v="7765629"/>
    <n v="19"/>
    <s v="Tabla 5"/>
    <s v="Mar"/>
    <x v="8"/>
  </r>
  <r>
    <s v="CIA PESQUERA CAMANCHACA S A"/>
    <s v="CAMANCHACA PESCA NORTE"/>
    <n v="5441767"/>
    <s v="ELABORACIÓN Y CONSERVACIÓN DE PESCADO Y PRODUCTO DE PESCADO"/>
    <x v="3"/>
    <n v="37"/>
    <s v="Cadmio"/>
    <n v="3.3165500059999999E-2"/>
    <x v="1"/>
    <s v="DS90/2000 del MINSEGPRES"/>
    <s v="Iquique"/>
    <s v="Iquique"/>
    <x v="5"/>
    <n v="378881"/>
    <n v="7765629"/>
    <n v="19"/>
    <s v="Tabla 5"/>
    <s v="Mar"/>
    <x v="8"/>
  </r>
  <r>
    <s v="CIA PESQUERA CAMANCHACA S A"/>
    <s v="CAMANCHACA PESCA NORTE"/>
    <n v="5441767"/>
    <s v="ELABORACIÓN Y CONSERVACIÓN DE PESCADO Y PRODUCTO DE PESCADO"/>
    <x v="3"/>
    <n v="37"/>
    <s v="Cloruros"/>
    <n v="3875.2750000000001"/>
    <x v="1"/>
    <s v="DS90/2000 del MINSEGPRES"/>
    <s v="Iquique"/>
    <s v="Iquique"/>
    <x v="5"/>
    <n v="378881"/>
    <n v="7765629"/>
    <n v="19"/>
    <s v="Tabla 5"/>
    <s v="Mar"/>
    <x v="1"/>
  </r>
  <r>
    <s v="CIA PESQUERA CAMANCHACA S A"/>
    <s v="CAMANCHACA PESCA NORTE"/>
    <n v="5441767"/>
    <s v="ELABORACIÓN Y CONSERVACIÓN DE PESCADO Y PRODUCTO DE PESCADO"/>
    <x v="3"/>
    <n v="37"/>
    <s v="Cobre"/>
    <n v="0.11188009073999999"/>
    <x v="1"/>
    <s v="DS90/2000 del MINSEGPRES"/>
    <s v="Iquique"/>
    <s v="Iquique"/>
    <x v="5"/>
    <n v="378881"/>
    <n v="7765629"/>
    <n v="19"/>
    <s v="Tabla 5"/>
    <s v="Mar"/>
    <x v="8"/>
  </r>
  <r>
    <s v="CIA PESQUERA CAMANCHACA S A"/>
    <s v="CAMANCHACA PESCA NORTE"/>
    <n v="5441767"/>
    <s v="ELABORACIÓN Y CONSERVACIÓN DE PESCADO Y PRODUCTO DE PESCADO"/>
    <x v="3"/>
    <n v="37"/>
    <s v="Cromo Total"/>
    <n v="7.6335647519999994E-2"/>
    <x v="1"/>
    <s v="DS90/2000 del MINSEGPRES"/>
    <s v="Iquique"/>
    <s v="Iquique"/>
    <x v="5"/>
    <n v="378881"/>
    <n v="7765629"/>
    <n v="19"/>
    <s v="Tabla 5"/>
    <s v="Mar"/>
    <x v="8"/>
  </r>
  <r>
    <s v="CIA PESQUERA CAMANCHACA S A"/>
    <s v="CAMANCHACA PESCA NORTE"/>
    <n v="5441767"/>
    <s v="ELABORACIÓN Y CONSERVACIÓN DE PESCADO Y PRODUCTO DE PESCADO"/>
    <x v="3"/>
    <n v="37"/>
    <s v="Estaño"/>
    <n v="5.3848014E-2"/>
    <x v="1"/>
    <s v="DS90/2000 del MINSEGPRES"/>
    <s v="Iquique"/>
    <s v="Iquique"/>
    <x v="5"/>
    <n v="378881"/>
    <n v="7765629"/>
    <n v="19"/>
    <s v="Tabla 5"/>
    <s v="Mar"/>
    <x v="8"/>
  </r>
  <r>
    <s v="CIA PESQUERA CAMANCHACA S A"/>
    <s v="CAMANCHACA PESCA NORTE"/>
    <n v="5441767"/>
    <s v="ELABORACIÓN Y CONSERVACIÓN DE PESCADO Y PRODUCTO DE PESCADO"/>
    <x v="3"/>
    <n v="37"/>
    <s v="Fluoruros"/>
    <n v="1.2019081975999999"/>
    <x v="1"/>
    <s v="DS90/2000 del MINSEGPRES"/>
    <s v="Iquique"/>
    <s v="Iquique"/>
    <x v="5"/>
    <n v="378881"/>
    <n v="7765629"/>
    <n v="19"/>
    <s v="Tabla 5"/>
    <s v="Mar"/>
    <x v="6"/>
  </r>
  <r>
    <s v="CIA PESQUERA CAMANCHACA S A"/>
    <s v="CAMANCHACA PESCA NORTE"/>
    <n v="5441767"/>
    <s v="ELABORACIÓN Y CONSERVACIÓN DE PESCADO Y PRODUCTO DE PESCADO"/>
    <x v="3"/>
    <n v="37"/>
    <s v="Fósforo Total"/>
    <n v="9.5699999999999993E-2"/>
    <x v="1"/>
    <s v="DS90/2000 del MINSEGPRES"/>
    <s v="Iquique"/>
    <s v="Iquique"/>
    <x v="5"/>
    <n v="378881"/>
    <n v="7765629"/>
    <n v="19"/>
    <s v="Tabla 5"/>
    <s v="Mar"/>
    <x v="5"/>
  </r>
  <r>
    <s v="CIA PESQUERA CAMANCHACA S A"/>
    <s v="CAMANCHACA PESCA NORTE"/>
    <n v="5441767"/>
    <s v="ELABORACIÓN Y CONSERVACIÓN DE PESCADO Y PRODUCTO DE PESCADO"/>
    <x v="3"/>
    <n v="37"/>
    <s v="Hidrocarburos fijos"/>
    <n v="1.177"/>
    <x v="1"/>
    <s v="DS90/2000 del MINSEGPRES"/>
    <s v="Iquique"/>
    <s v="Iquique"/>
    <x v="5"/>
    <n v="378881"/>
    <n v="7765629"/>
    <n v="19"/>
    <s v="Tabla 5"/>
    <s v="Mar"/>
    <x v="4"/>
  </r>
  <r>
    <s v="CIA PESQUERA CAMANCHACA S A"/>
    <s v="CAMANCHACA PESCA NORTE"/>
    <n v="5441767"/>
    <s v="ELABORACIÓN Y CONSERVACIÓN DE PESCADO Y PRODUCTO DE PESCADO"/>
    <x v="3"/>
    <n v="37"/>
    <s v="Hidrocarburos totales"/>
    <n v="12.3676014"/>
    <x v="1"/>
    <s v="DS90/2000 del MINSEGPRES"/>
    <s v="Iquique"/>
    <s v="Iquique"/>
    <x v="5"/>
    <n v="378881"/>
    <n v="7765629"/>
    <n v="19"/>
    <s v="Tabla 5"/>
    <s v="Mar"/>
    <x v="4"/>
  </r>
  <r>
    <s v="CIA PESQUERA CAMANCHACA S A"/>
    <s v="CAMANCHACA PESCA NORTE"/>
    <n v="5441767"/>
    <s v="ELABORACIÓN Y CONSERVACIÓN DE PESCADO Y PRODUCTO DE PESCADO"/>
    <x v="3"/>
    <n v="37"/>
    <s v="Hidrocarburos volátiles"/>
    <n v="7.8657007000000001E-2"/>
    <x v="1"/>
    <s v="DS90/2000 del MINSEGPRES"/>
    <s v="Iquique"/>
    <s v="Iquique"/>
    <x v="5"/>
    <n v="378881"/>
    <n v="7765629"/>
    <n v="19"/>
    <s v="Tabla 5"/>
    <s v="Mar"/>
    <x v="4"/>
  </r>
  <r>
    <s v="CIA PESQUERA CAMANCHACA S A"/>
    <s v="CAMANCHACA PESCA NORTE"/>
    <n v="5441767"/>
    <s v="ELABORACIÓN Y CONSERVACIÓN DE PESCADO Y PRODUCTO DE PESCADO"/>
    <x v="3"/>
    <n v="37"/>
    <s v="Índice de fenol"/>
    <n v="1.17084E-3"/>
    <x v="1"/>
    <s v="DS90/2000 del MINSEGPRES"/>
    <s v="Iquique"/>
    <s v="Iquique"/>
    <x v="5"/>
    <n v="378881"/>
    <n v="7765629"/>
    <n v="19"/>
    <s v="Tabla 5"/>
    <s v="Mar"/>
    <x v="12"/>
  </r>
  <r>
    <s v="CIA PESQUERA CAMANCHACA S A"/>
    <s v="CAMANCHACA PESCA NORTE"/>
    <n v="5441767"/>
    <s v="ELABORACIÓN Y CONSERVACIÓN DE PESCADO Y PRODUCTO DE PESCADO"/>
    <x v="3"/>
    <n v="37"/>
    <s v="Molibdeno"/>
    <n v="6.0954601400000002E-2"/>
    <x v="1"/>
    <s v="DS90/2000 del MINSEGPRES"/>
    <s v="Iquique"/>
    <s v="Iquique"/>
    <x v="5"/>
    <n v="378881"/>
    <n v="7765629"/>
    <n v="19"/>
    <s v="Tabla 5"/>
    <s v="Mar"/>
    <x v="8"/>
  </r>
  <r>
    <s v="CIA PESQUERA CAMANCHACA S A"/>
    <s v="CAMANCHACA PESCA NORTE"/>
    <n v="5441767"/>
    <s v="ELABORACIÓN Y CONSERVACIÓN DE PESCADO Y PRODUCTO DE PESCADO"/>
    <x v="3"/>
    <n v="37"/>
    <s v="Níquel"/>
    <n v="0.60898145747999999"/>
    <x v="1"/>
    <s v="DS90/2000 del MINSEGPRES"/>
    <s v="Iquique"/>
    <s v="Iquique"/>
    <x v="5"/>
    <n v="378881"/>
    <n v="7765629"/>
    <n v="19"/>
    <s v="Tabla 5"/>
    <s v="Mar"/>
    <x v="8"/>
  </r>
  <r>
    <s v="CIA PESQUERA CAMANCHACA S A"/>
    <s v="CAMANCHACA PESCA NORTE"/>
    <n v="5441767"/>
    <s v="ELABORACIÓN Y CONSERVACIÓN DE PESCADO Y PRODUCTO DE PESCADO"/>
    <x v="3"/>
    <n v="37"/>
    <s v="Nitrógeno Total Kjeldahl"/>
    <n v="0.95699999999999996"/>
    <x v="1"/>
    <s v="DS90/2000 del MINSEGPRES"/>
    <s v="Iquique"/>
    <s v="Iquique"/>
    <x v="5"/>
    <n v="378881"/>
    <n v="7765629"/>
    <n v="19"/>
    <s v="Tabla 5"/>
    <s v="Mar"/>
    <x v="5"/>
  </r>
  <r>
    <s v="CIA PESQUERA CAMANCHACA S A"/>
    <s v="CAMANCHACA PESCA NORTE"/>
    <n v="5441767"/>
    <s v="ELABORACIÓN Y CONSERVACIÓN DE PESCADO Y PRODUCTO DE PESCADO"/>
    <x v="3"/>
    <n v="37"/>
    <s v="Plomo"/>
    <n v="1.8135781399999999E-2"/>
    <x v="1"/>
    <s v="DS90/2000 del MINSEGPRES"/>
    <s v="Iquique"/>
    <s v="Iquique"/>
    <x v="5"/>
    <n v="378881"/>
    <n v="7765629"/>
    <n v="19"/>
    <s v="Tabla 5"/>
    <s v="Mar"/>
    <x v="8"/>
  </r>
  <r>
    <s v="CIA PESQUERA CAMANCHACA S A"/>
    <s v="CAMANCHACA PESCA NORTE"/>
    <n v="5441767"/>
    <s v="ELABORACIÓN Y CONSERVACIÓN DE PESCADO Y PRODUCTO DE PESCADO"/>
    <x v="3"/>
    <n v="37"/>
    <s v="Sólidos suspendidos totales"/>
    <n v="47.767731220000002"/>
    <x v="1"/>
    <s v="DS90/2000 del MINSEGPRES"/>
    <s v="Iquique"/>
    <s v="Iquique"/>
    <x v="5"/>
    <n v="378881"/>
    <n v="7765629"/>
    <n v="19"/>
    <s v="Tabla 5"/>
    <s v="Mar"/>
    <x v="2"/>
  </r>
  <r>
    <s v="CIA PESQUERA CAMANCHACA S A"/>
    <s v="CAMANCHACA PESCA NORTE"/>
    <n v="5441767"/>
    <s v="ELABORACIÓN Y CONSERVACIÓN DE PESCADO Y PRODUCTO DE PESCADO"/>
    <x v="3"/>
    <n v="37"/>
    <s v="Sulfatos"/>
    <n v="527.49839999999995"/>
    <x v="1"/>
    <s v="DS90/2000 del MINSEGPRES"/>
    <s v="Iquique"/>
    <s v="Iquique"/>
    <x v="5"/>
    <n v="378881"/>
    <n v="7765629"/>
    <n v="19"/>
    <s v="Tabla 5"/>
    <s v="Mar"/>
    <x v="0"/>
  </r>
  <r>
    <s v="CIA PESQUERA CAMANCHACA S A"/>
    <s v="CAMANCHACA PESCA NORTE"/>
    <n v="5441767"/>
    <s v="ELABORACIÓN Y CONSERVACIÓN DE PESCADO Y PRODUCTO DE PESCADO"/>
    <x v="3"/>
    <n v="37"/>
    <s v="Sulfuros"/>
    <n v="0.69593006999999996"/>
    <x v="1"/>
    <s v="DS90/2000 del MINSEGPRES"/>
    <s v="Iquique"/>
    <s v="Iquique"/>
    <x v="5"/>
    <n v="378881"/>
    <n v="7765629"/>
    <n v="19"/>
    <s v="Tabla 5"/>
    <s v="Mar"/>
    <x v="0"/>
  </r>
  <r>
    <s v="CIA PESQUERA CAMANCHACA S A"/>
    <s v="CAMANCHACA PESCA NORTE"/>
    <n v="5441767"/>
    <s v="ELABORACIÓN Y CONSERVACIÓN DE PESCADO Y PRODUCTO DE PESCADO"/>
    <x v="3"/>
    <n v="37"/>
    <s v="Sustancias Activas de Azul de Metileno"/>
    <n v="0.80769007000000004"/>
    <x v="1"/>
    <s v="DS90/2000 del MINSEGPRES"/>
    <s v="Iquique"/>
    <s v="Iquique"/>
    <x v="5"/>
    <n v="378881"/>
    <n v="7765629"/>
    <n v="19"/>
    <s v="Tabla 5"/>
    <s v="Mar"/>
    <x v="7"/>
  </r>
  <r>
    <s v="CIA PESQUERA CAMANCHACA S A"/>
    <s v="CAMANCHACA PESCA NORTE"/>
    <n v="5441767"/>
    <s v="ELABORACIÓN Y CONSERVACIÓN DE PESCADO Y PRODUCTO DE PESCADO"/>
    <x v="3"/>
    <n v="37"/>
    <s v="Tolueno / metil benceno / Toluol / Fenilmetano"/>
    <n v="1.9139999999999999E-4"/>
    <x v="1"/>
    <s v="DS90/2000 del MINSEGPRES"/>
    <s v="Iquique"/>
    <s v="Iquique"/>
    <x v="5"/>
    <n v="378881"/>
    <n v="7765629"/>
    <n v="19"/>
    <s v="Tabla 5"/>
    <s v="Mar"/>
    <x v="15"/>
  </r>
  <r>
    <s v="CIA PESQUERA CAMANCHACA S A"/>
    <s v="CAMANCHACA PESCA NORTE"/>
    <n v="5441767"/>
    <s v="ELABORACIÓN Y CONSERVACIÓN DE PESCADO Y PRODUCTO DE PESCADO"/>
    <x v="3"/>
    <n v="37"/>
    <s v="Zinc"/>
    <n v="7.5997821899999998E-2"/>
    <x v="1"/>
    <s v="DS90/2000 del MINSEGPRES"/>
    <s v="Iquique"/>
    <s v="Iquique"/>
    <x v="5"/>
    <n v="378881"/>
    <n v="7765629"/>
    <n v="19"/>
    <s v="Tabla 5"/>
    <s v="Mar"/>
    <x v="8"/>
  </r>
  <r>
    <s v="COMPANIA ELECTRICA TARAPACA S A"/>
    <s v="COMPANIA ELECTRICA TARAPACA S A."/>
    <n v="5441768"/>
    <s v="GENERACIÓN, CAPTACIÓN Y DISTRIBUCIÓN DE ENERGÍA ELÉCTRICA"/>
    <x v="0"/>
    <n v="217"/>
    <s v="Arsénico"/>
    <n v="0.27594250199999998"/>
    <x v="1"/>
    <s v="DS90/2000 del MINSEGPRES"/>
    <s v="Iquique"/>
    <s v="Iquique"/>
    <x v="5"/>
    <n v="375795"/>
    <n v="7698915"/>
    <n v="19"/>
    <s v="Tabla 4"/>
    <s v="Mar"/>
    <x v="8"/>
  </r>
  <r>
    <s v="COMPANIA ELECTRICA TARAPACA S A"/>
    <s v="COMPANIA ELECTRICA TARAPACA S A."/>
    <n v="5441768"/>
    <s v="GENERACIÓN, CAPTACIÓN Y DISTRIBUCIÓN DE ENERGÍA ELÉCTRICA"/>
    <x v="0"/>
    <n v="217"/>
    <s v="Boro"/>
    <n v="62.092799999999997"/>
    <x v="1"/>
    <s v="DS90/2000 del MINSEGPRES"/>
    <s v="Iquique"/>
    <s v="Iquique"/>
    <x v="5"/>
    <n v="375795"/>
    <n v="7698915"/>
    <n v="19"/>
    <s v="Tabla 4"/>
    <s v="Mar"/>
    <x v="9"/>
  </r>
  <r>
    <s v="COMPANIA ELECTRICA TARAPACA S A"/>
    <s v="COMPANIA ELECTRICA TARAPACA S A."/>
    <n v="5441768"/>
    <s v="GENERACIÓN, CAPTACIÓN Y DISTRIBUCIÓN DE ENERGÍA ELÉCTRICA"/>
    <x v="0"/>
    <n v="217"/>
    <s v="Cloruros"/>
    <n v="221105.80799999999"/>
    <x v="1"/>
    <s v="DS90/2000 del MINSEGPRES"/>
    <s v="Iquique"/>
    <s v="Iquique"/>
    <x v="5"/>
    <n v="375795"/>
    <n v="7698915"/>
    <n v="19"/>
    <s v="Tabla 4"/>
    <s v="Mar"/>
    <x v="1"/>
  </r>
  <r>
    <s v="COMPANIA ELECTRICA TARAPACA S A"/>
    <s v="COMPANIA ELECTRICA TARAPACA S A."/>
    <n v="5441768"/>
    <s v="GENERACIÓN, CAPTACIÓN Y DISTRIBUCIÓN DE ENERGÍA ELÉCTRICA"/>
    <x v="0"/>
    <n v="217"/>
    <s v="Cobre"/>
    <n v="10.94884714"/>
    <x v="1"/>
    <s v="DS90/2000 del MINSEGPRES"/>
    <s v="Iquique"/>
    <s v="Iquique"/>
    <x v="5"/>
    <n v="375795"/>
    <n v="7698915"/>
    <n v="19"/>
    <s v="Tabla 4"/>
    <s v="Mar"/>
    <x v="8"/>
  </r>
  <r>
    <s v="COMPANIA ELECTRICA TARAPACA S A"/>
    <s v="COMPANIA ELECTRICA TARAPACA S A."/>
    <n v="5441768"/>
    <s v="GENERACIÓN, CAPTACIÓN Y DISTRIBUCIÓN DE ENERGÍA ELÉCTRICA"/>
    <x v="0"/>
    <n v="217"/>
    <s v="Fluoruros"/>
    <n v="179.48529346000001"/>
    <x v="1"/>
    <s v="DS90/2000 del MINSEGPRES"/>
    <s v="Iquique"/>
    <s v="Iquique"/>
    <x v="5"/>
    <n v="375795"/>
    <n v="7698915"/>
    <n v="19"/>
    <s v="Tabla 4"/>
    <s v="Mar"/>
    <x v="6"/>
  </r>
  <r>
    <s v="COMPANIA ELECTRICA TARAPACA S A"/>
    <s v="COMPANIA ELECTRICA TARAPACA S A."/>
    <n v="5441768"/>
    <s v="GENERACIÓN, CAPTACIÓN Y DISTRIBUCIÓN DE ENERGÍA ELÉCTRICA"/>
    <x v="0"/>
    <n v="217"/>
    <s v="Hierro / hierro disuelto"/>
    <n v="81.653905519999995"/>
    <x v="1"/>
    <s v="DS90/2000 del MINSEGPRES"/>
    <s v="Iquique"/>
    <s v="Iquique"/>
    <x v="5"/>
    <n v="375795"/>
    <n v="7698915"/>
    <n v="19"/>
    <s v="Tabla 4"/>
    <s v="Mar"/>
    <x v="10"/>
  </r>
  <r>
    <s v="COMPANIA ELECTRICA TARAPACA S A"/>
    <s v="COMPANIA ELECTRICA TARAPACA S A."/>
    <n v="5441768"/>
    <s v="GENERACIÓN, CAPTACIÓN Y DISTRIBUCIÓN DE ENERGÍA ELÉCTRICA"/>
    <x v="0"/>
    <n v="217"/>
    <s v="Mercurio"/>
    <n v="5.7187042E-2"/>
    <x v="1"/>
    <s v="DS90/2000 del MINSEGPRES"/>
    <s v="Iquique"/>
    <s v="Iquique"/>
    <x v="5"/>
    <n v="375795"/>
    <n v="7698915"/>
    <n v="19"/>
    <s v="Tabla 4"/>
    <s v="Mar"/>
    <x v="8"/>
  </r>
  <r>
    <s v="COMPANIA ELECTRICA TARAPACA S A"/>
    <s v="COMPANIA ELECTRICA TARAPACA S A."/>
    <n v="5441768"/>
    <s v="GENERACIÓN, CAPTACIÓN Y DISTRIBUCIÓN DE ENERGÍA ELÉCTRICA"/>
    <x v="0"/>
    <n v="217"/>
    <s v="Molibdeno"/>
    <n v="2.1206781640000001"/>
    <x v="1"/>
    <s v="DS90/2000 del MINSEGPRES"/>
    <s v="Iquique"/>
    <s v="Iquique"/>
    <x v="5"/>
    <n v="375795"/>
    <n v="7698915"/>
    <n v="19"/>
    <s v="Tabla 4"/>
    <s v="Mar"/>
    <x v="8"/>
  </r>
  <r>
    <s v="COMPANIA ELECTRICA TARAPACA S A"/>
    <s v="COMPANIA ELECTRICA TARAPACA S A."/>
    <n v="5441768"/>
    <s v="GENERACIÓN, CAPTACIÓN Y DISTRIBUCIÓN DE ENERGÍA ELÉCTRICA"/>
    <x v="0"/>
    <n v="217"/>
    <s v="Níquel"/>
    <n v="34.18894908"/>
    <x v="1"/>
    <s v="DS90/2000 del MINSEGPRES"/>
    <s v="Iquique"/>
    <s v="Iquique"/>
    <x v="5"/>
    <n v="375795"/>
    <n v="7698915"/>
    <n v="19"/>
    <s v="Tabla 4"/>
    <s v="Mar"/>
    <x v="8"/>
  </r>
  <r>
    <s v="COMPANIA ELECTRICA TARAPACA S A"/>
    <s v="COMPANIA ELECTRICA TARAPACA S A."/>
    <n v="5441768"/>
    <s v="GENERACIÓN, CAPTACIÓN Y DISTRIBUCIÓN DE ENERGÍA ELÉCTRICA"/>
    <x v="0"/>
    <n v="217"/>
    <s v="Nitrógeno Total Kjeldahl"/>
    <n v="325.90440080000002"/>
    <x v="1"/>
    <s v="DS90/2000 del MINSEGPRES"/>
    <s v="Iquique"/>
    <s v="Iquique"/>
    <x v="5"/>
    <n v="375795"/>
    <n v="7698915"/>
    <n v="19"/>
    <s v="Tabla 4"/>
    <s v="Mar"/>
    <x v="5"/>
  </r>
  <r>
    <s v="COMPANIA ELECTRICA TARAPACA S A"/>
    <s v="COMPANIA ELECTRICA TARAPACA S A."/>
    <n v="5441768"/>
    <s v="GENERACIÓN, CAPTACIÓN Y DISTRIBUCIÓN DE ENERGÍA ELÉCTRICA"/>
    <x v="0"/>
    <n v="217"/>
    <s v="Sólidos suspendidos totales"/>
    <n v="1096.93958"/>
    <x v="1"/>
    <s v="DS90/2000 del MINSEGPRES"/>
    <s v="Iquique"/>
    <s v="Iquique"/>
    <x v="5"/>
    <n v="375795"/>
    <n v="7698915"/>
    <n v="19"/>
    <s v="Tabla 4"/>
    <s v="Mar"/>
    <x v="2"/>
  </r>
  <r>
    <s v="COMPANIA ELECTRICA TARAPACA S A"/>
    <s v="COMPANIA ELECTRICA TARAPACA S A."/>
    <n v="5441768"/>
    <s v="GENERACIÓN, CAPTACIÓN Y DISTRIBUCIÓN DE ENERGÍA ELÉCTRICA"/>
    <x v="0"/>
    <n v="217"/>
    <s v="Sulfatos"/>
    <n v="29161.439999999999"/>
    <x v="1"/>
    <s v="DS90/2000 del MINSEGPRES"/>
    <s v="Iquique"/>
    <s v="Iquique"/>
    <x v="5"/>
    <n v="375795"/>
    <n v="7698915"/>
    <n v="19"/>
    <s v="Tabla 4"/>
    <s v="Mar"/>
    <x v="0"/>
  </r>
  <r>
    <s v="COMPANIA ELECTRICA TARAPACA S A"/>
    <s v="COMPANIA ELECTRICA TARAPACA S A."/>
    <n v="5441768"/>
    <s v="GENERACIÓN, CAPTACIÓN Y DISTRIBUCIÓN DE ENERGÍA ELÉCTRICA"/>
    <x v="0"/>
    <n v="217"/>
    <s v="Sustancias Activas de Azul de Metileno"/>
    <n v="33.001564199999997"/>
    <x v="1"/>
    <s v="DS90/2000 del MINSEGPRES"/>
    <s v="Iquique"/>
    <s v="Iquique"/>
    <x v="5"/>
    <n v="375795"/>
    <n v="7698915"/>
    <n v="19"/>
    <s v="Tabla 4"/>
    <s v="Mar"/>
    <x v="7"/>
  </r>
  <r>
    <s v="COMPANIA ELECTRICA TARAPACA S A"/>
    <s v="COMPANIA ELECTRICA TARAPACA S A."/>
    <n v="5441768"/>
    <s v="GENERACIÓN, CAPTACIÓN Y DISTRIBUCIÓN DE ENERGÍA ELÉCTRICA"/>
    <x v="0"/>
    <n v="217"/>
    <s v="Zinc"/>
    <n v="8.2133900200000003"/>
    <x v="1"/>
    <s v="DS90/2000 del MINSEGPRES"/>
    <s v="Iquique"/>
    <s v="Iquique"/>
    <x v="5"/>
    <n v="375795"/>
    <n v="7698915"/>
    <n v="19"/>
    <s v="Tabla 4"/>
    <s v="Mar"/>
    <x v="8"/>
  </r>
  <r>
    <s v="CULTIVOS MARINOS SAN CRISTOBAL S A"/>
    <s v="CULTIVOS MARINOS SAN CRISTOBAL S.A."/>
    <n v="5441771"/>
    <s v="EXPLOTACIÓN DE CRIADEROS DE PECES Y PRODUCTOS DEL MAR EN GENERAL (ACUICULTURA); Y SERVICIOS RELACIONADOS"/>
    <x v="3"/>
    <n v="38"/>
    <s v="Aceites y grasas"/>
    <n v="31.967782"/>
    <x v="1"/>
    <s v="DS90/2000 del MINSEGPRES"/>
    <s v="Caldera"/>
    <s v="Copiapó"/>
    <x v="3"/>
    <n v="321239"/>
    <n v="7017556"/>
    <n v="19"/>
    <s v="Tabla 4"/>
    <s v="Mar"/>
    <x v="3"/>
  </r>
  <r>
    <s v="CULTIVOS MARINOS SAN CRISTOBAL S A"/>
    <s v="CULTIVOS MARINOS SAN CRISTOBAL S.A."/>
    <n v="5441771"/>
    <s v="EXPLOTACIÓN DE CRIADEROS DE PECES Y PRODUCTOS DEL MAR EN GENERAL (ACUICULTURA); Y SERVICIOS RELACIONADOS"/>
    <x v="3"/>
    <n v="38"/>
    <s v="Fósforo Total"/>
    <n v="7.1329242600000002"/>
    <x v="1"/>
    <s v="DS90/2000 del MINSEGPRES"/>
    <s v="Caldera"/>
    <s v="Copiapó"/>
    <x v="3"/>
    <n v="321239"/>
    <n v="7017556"/>
    <n v="19"/>
    <s v="Tabla 4"/>
    <s v="Mar"/>
    <x v="5"/>
  </r>
  <r>
    <s v="CULTIVOS MARINOS SAN CRISTOBAL S A"/>
    <s v="CULTIVOS MARINOS SAN CRISTOBAL S.A."/>
    <n v="5441771"/>
    <s v="EXPLOTACIÓN DE CRIADEROS DE PECES Y PRODUCTOS DEL MAR EN GENERAL (ACUICULTURA); Y SERVICIOS RELACIONADOS"/>
    <x v="3"/>
    <n v="38"/>
    <s v="Nitrógeno Total Kjeldahl"/>
    <n v="23.76285098"/>
    <x v="1"/>
    <s v="DS90/2000 del MINSEGPRES"/>
    <s v="Caldera"/>
    <s v="Copiapó"/>
    <x v="3"/>
    <n v="321239"/>
    <n v="7017556"/>
    <n v="19"/>
    <s v="Tabla 4"/>
    <s v="Mar"/>
    <x v="5"/>
  </r>
  <r>
    <s v="CULTIVOS MARINOS SAN CRISTOBAL S A"/>
    <s v="CULTIVOS MARINOS SAN CRISTOBAL S.A."/>
    <n v="5441771"/>
    <s v="EXPLOTACIÓN DE CRIADEROS DE PECES Y PRODUCTOS DEL MAR EN GENERAL (ACUICULTURA); Y SERVICIOS RELACIONADOS"/>
    <x v="3"/>
    <n v="38"/>
    <s v="Sólidos suspendidos totales"/>
    <n v="69.907486000000006"/>
    <x v="1"/>
    <s v="DS90/2000 del MINSEGPRES"/>
    <s v="Caldera"/>
    <s v="Copiapó"/>
    <x v="3"/>
    <n v="321239"/>
    <n v="7017556"/>
    <n v="19"/>
    <s v="Tabla 4"/>
    <s v="Mar"/>
    <x v="2"/>
  </r>
  <r>
    <s v="CULTIVOS MARINOS SAN CRISTOBAL S A"/>
    <s v="CULTIVOS MARINOS SAN CRISTOBAL S.A."/>
    <n v="5441771"/>
    <s v="EXPLOTACIÓN DE CRIADEROS DE PECES Y PRODUCTOS DEL MAR EN GENERAL (ACUICULTURA); Y SERVICIOS RELACIONADOS"/>
    <x v="3"/>
    <n v="38"/>
    <s v="Sustancias Activas de Azul de Metileno"/>
    <n v="3.65253768"/>
    <x v="1"/>
    <s v="DS90/2000 del MINSEGPRES"/>
    <s v="Caldera"/>
    <s v="Copiapó"/>
    <x v="3"/>
    <n v="321239"/>
    <n v="7017556"/>
    <n v="19"/>
    <s v="Tabla 4"/>
    <s v="Mar"/>
    <x v="7"/>
  </r>
  <r>
    <s v="PESQUERA BAHIA CALDERA S A"/>
    <s v="PESQUERA BAHIA CALDERA SA"/>
    <n v="5441772"/>
    <s v="ELABORACIÓN Y CONSERVACIÓN DE PESCADO Y PRODUCTO DE PESCADO"/>
    <x v="3"/>
    <n v="40"/>
    <s v="Aceites y grasas"/>
    <n v="4.1069820000000004"/>
    <x v="1"/>
    <s v="DS90/2000 del MINSEGPRES"/>
    <s v="Caldera"/>
    <s v="Copiapó"/>
    <x v="3"/>
    <n v="320792"/>
    <n v="7006516"/>
    <n v="19"/>
    <s v="Tabla 5"/>
    <s v="Mar"/>
    <x v="3"/>
  </r>
  <r>
    <s v="PESQUERA BAHIA CALDERA S A"/>
    <s v="PESQUERA BAHIA CALDERA SA"/>
    <n v="5441772"/>
    <s v="ELABORACIÓN Y CONSERVACIÓN DE PESCADO Y PRODUCTO DE PESCADO"/>
    <x v="3"/>
    <n v="40"/>
    <s v="Boro"/>
    <n v="0.64493087999999998"/>
    <x v="1"/>
    <s v="DS90/2000 del MINSEGPRES"/>
    <s v="Caldera"/>
    <s v="Copiapó"/>
    <x v="3"/>
    <n v="320792"/>
    <n v="7006516"/>
    <n v="19"/>
    <s v="Tabla 5"/>
    <s v="Mar"/>
    <x v="9"/>
  </r>
  <r>
    <s v="PESQUERA BAHIA CALDERA S A"/>
    <s v="PESQUERA BAHIA CALDERA SA"/>
    <n v="5441772"/>
    <s v="ELABORACIÓN Y CONSERVACIÓN DE PESCADO Y PRODUCTO DE PESCADO"/>
    <x v="3"/>
    <n v="40"/>
    <s v="Cloruros"/>
    <n v="1927.0904399999999"/>
    <x v="1"/>
    <s v="DS90/2000 del MINSEGPRES"/>
    <s v="Caldera"/>
    <s v="Copiapó"/>
    <x v="3"/>
    <n v="320792"/>
    <n v="7006516"/>
    <n v="19"/>
    <s v="Tabla 5"/>
    <s v="Mar"/>
    <x v="1"/>
  </r>
  <r>
    <s v="PESQUERA BAHIA CALDERA S A"/>
    <s v="PESQUERA BAHIA CALDERA SA"/>
    <n v="5441772"/>
    <s v="ELABORACIÓN Y CONSERVACIÓN DE PESCADO Y PRODUCTO DE PESCADO"/>
    <x v="3"/>
    <n v="40"/>
    <s v="Cobre"/>
    <n v="5.6787280000000001E-3"/>
    <x v="1"/>
    <s v="DS90/2000 del MINSEGPRES"/>
    <s v="Caldera"/>
    <s v="Copiapó"/>
    <x v="3"/>
    <n v="320792"/>
    <n v="7006516"/>
    <n v="19"/>
    <s v="Tabla 5"/>
    <s v="Mar"/>
    <x v="8"/>
  </r>
  <r>
    <s v="PESQUERA BAHIA CALDERA S A"/>
    <s v="PESQUERA BAHIA CALDERA SA"/>
    <n v="5441772"/>
    <s v="ELABORACIÓN Y CONSERVACIÓN DE PESCADO Y PRODUCTO DE PESCADO"/>
    <x v="3"/>
    <n v="40"/>
    <s v="Fluoruros"/>
    <n v="0.55296604000000005"/>
    <x v="1"/>
    <s v="DS90/2000 del MINSEGPRES"/>
    <s v="Caldera"/>
    <s v="Copiapó"/>
    <x v="3"/>
    <n v="320792"/>
    <n v="7006516"/>
    <n v="19"/>
    <s v="Tabla 5"/>
    <s v="Mar"/>
    <x v="6"/>
  </r>
  <r>
    <s v="PESQUERA BAHIA CALDERA S A"/>
    <s v="PESQUERA BAHIA CALDERA SA"/>
    <n v="5441772"/>
    <s v="ELABORACIÓN Y CONSERVACIÓN DE PESCADO Y PRODUCTO DE PESCADO"/>
    <x v="3"/>
    <n v="40"/>
    <s v="Fósforo Total"/>
    <n v="0.29405947999999998"/>
    <x v="1"/>
    <s v="DS90/2000 del MINSEGPRES"/>
    <s v="Caldera"/>
    <s v="Copiapó"/>
    <x v="3"/>
    <n v="320792"/>
    <n v="7006516"/>
    <n v="19"/>
    <s v="Tabla 5"/>
    <s v="Mar"/>
    <x v="5"/>
  </r>
  <r>
    <s v="PESQUERA BAHIA CALDERA S A"/>
    <s v="PESQUERA BAHIA CALDERA SA"/>
    <n v="5441772"/>
    <s v="ELABORACIÓN Y CONSERVACIÓN DE PESCADO Y PRODUCTO DE PESCADO"/>
    <x v="3"/>
    <n v="40"/>
    <s v="Hidrocarburos fijos"/>
    <n v="4.1069820000000004"/>
    <x v="1"/>
    <s v="DS90/2000 del MINSEGPRES"/>
    <s v="Caldera"/>
    <s v="Copiapó"/>
    <x v="3"/>
    <n v="320792"/>
    <n v="7006516"/>
    <n v="19"/>
    <s v="Tabla 5"/>
    <s v="Mar"/>
    <x v="4"/>
  </r>
  <r>
    <s v="PESQUERA BAHIA CALDERA S A"/>
    <s v="PESQUERA BAHIA CALDERA SA"/>
    <n v="5441772"/>
    <s v="ELABORACIÓN Y CONSERVACIÓN DE PESCADO Y PRODUCTO DE PESCADO"/>
    <x v="3"/>
    <n v="40"/>
    <s v="Hidrocarburos totales"/>
    <n v="4.1069820000000004"/>
    <x v="1"/>
    <s v="DS90/2000 del MINSEGPRES"/>
    <s v="Caldera"/>
    <s v="Copiapó"/>
    <x v="3"/>
    <n v="320792"/>
    <n v="7006516"/>
    <n v="19"/>
    <s v="Tabla 5"/>
    <s v="Mar"/>
    <x v="4"/>
  </r>
  <r>
    <s v="PESQUERA BAHIA CALDERA S A"/>
    <s v="PESQUERA BAHIA CALDERA SA"/>
    <n v="5441772"/>
    <s v="ELABORACIÓN Y CONSERVACIÓN DE PESCADO Y PRODUCTO DE PESCADO"/>
    <x v="3"/>
    <n v="40"/>
    <s v="Hidrocarburos volátiles"/>
    <n v="0.89578895999999997"/>
    <x v="1"/>
    <s v="DS90/2000 del MINSEGPRES"/>
    <s v="Caldera"/>
    <s v="Copiapó"/>
    <x v="3"/>
    <n v="320792"/>
    <n v="7006516"/>
    <n v="19"/>
    <s v="Tabla 5"/>
    <s v="Mar"/>
    <x v="4"/>
  </r>
  <r>
    <s v="PESQUERA BAHIA CALDERA S A"/>
    <s v="PESQUERA BAHIA CALDERA SA"/>
    <n v="5441772"/>
    <s v="ELABORACIÓN Y CONSERVACIÓN DE PESCADO Y PRODUCTO DE PESCADO"/>
    <x v="3"/>
    <n v="40"/>
    <s v="Hierro / hierro disuelto"/>
    <n v="0.27009048000000002"/>
    <x v="1"/>
    <s v="DS90/2000 del MINSEGPRES"/>
    <s v="Caldera"/>
    <s v="Copiapó"/>
    <x v="3"/>
    <n v="320792"/>
    <n v="7006516"/>
    <n v="19"/>
    <s v="Tabla 5"/>
    <s v="Mar"/>
    <x v="10"/>
  </r>
  <r>
    <s v="PESQUERA BAHIA CALDERA S A"/>
    <s v="PESQUERA BAHIA CALDERA SA"/>
    <n v="5441772"/>
    <s v="ELABORACIÓN Y CONSERVACIÓN DE PESCADO Y PRODUCTO DE PESCADO"/>
    <x v="3"/>
    <n v="40"/>
    <s v="Índice de fenol"/>
    <n v="1.3114684E-3"/>
    <x v="1"/>
    <s v="DS90/2000 del MINSEGPRES"/>
    <s v="Caldera"/>
    <s v="Copiapó"/>
    <x v="3"/>
    <n v="320792"/>
    <n v="7006516"/>
    <n v="19"/>
    <s v="Tabla 5"/>
    <s v="Mar"/>
    <x v="12"/>
  </r>
  <r>
    <s v="PESQUERA BAHIA CALDERA S A"/>
    <s v="PESQUERA BAHIA CALDERA SA"/>
    <n v="5441772"/>
    <s v="ELABORACIÓN Y CONSERVACIÓN DE PESCADO Y PRODUCTO DE PESCADO"/>
    <x v="3"/>
    <n v="40"/>
    <s v="Níquel"/>
    <n v="8.8197758000000005E-3"/>
    <x v="1"/>
    <s v="DS90/2000 del MINSEGPRES"/>
    <s v="Caldera"/>
    <s v="Copiapó"/>
    <x v="3"/>
    <n v="320792"/>
    <n v="7006516"/>
    <n v="19"/>
    <s v="Tabla 5"/>
    <s v="Mar"/>
    <x v="8"/>
  </r>
  <r>
    <s v="PESQUERA BAHIA CALDERA S A"/>
    <s v="PESQUERA BAHIA CALDERA SA"/>
    <n v="5441772"/>
    <s v="ELABORACIÓN Y CONSERVACIÓN DE PESCADO Y PRODUCTO DE PESCADO"/>
    <x v="3"/>
    <n v="40"/>
    <s v="Nitrógeno Total Kjeldahl"/>
    <n v="1.3201063876000001"/>
    <x v="1"/>
    <s v="DS90/2000 del MINSEGPRES"/>
    <s v="Caldera"/>
    <s v="Copiapó"/>
    <x v="3"/>
    <n v="320792"/>
    <n v="7006516"/>
    <n v="19"/>
    <s v="Tabla 5"/>
    <s v="Mar"/>
    <x v="5"/>
  </r>
  <r>
    <s v="PESQUERA BAHIA CALDERA S A"/>
    <s v="PESQUERA BAHIA CALDERA SA"/>
    <n v="5441772"/>
    <s v="ELABORACIÓN Y CONSERVACIÓN DE PESCADO Y PRODUCTO DE PESCADO"/>
    <x v="3"/>
    <n v="40"/>
    <s v="Plomo"/>
    <n v="1.7642789999999998E-2"/>
    <x v="1"/>
    <s v="DS90/2000 del MINSEGPRES"/>
    <s v="Caldera"/>
    <s v="Copiapó"/>
    <x v="3"/>
    <n v="320792"/>
    <n v="7006516"/>
    <n v="19"/>
    <s v="Tabla 5"/>
    <s v="Mar"/>
    <x v="8"/>
  </r>
  <r>
    <s v="PESQUERA BAHIA CALDERA S A"/>
    <s v="PESQUERA BAHIA CALDERA SA"/>
    <n v="5441772"/>
    <s v="ELABORACIÓN Y CONSERVACIÓN DE PESCADO Y PRODUCTO DE PESCADO"/>
    <x v="3"/>
    <n v="40"/>
    <s v="Sólidos suspendidos totales"/>
    <n v="9.1798718000000008"/>
    <x v="1"/>
    <s v="DS90/2000 del MINSEGPRES"/>
    <s v="Caldera"/>
    <s v="Copiapó"/>
    <x v="3"/>
    <n v="320792"/>
    <n v="7006516"/>
    <n v="19"/>
    <s v="Tabla 5"/>
    <s v="Mar"/>
    <x v="2"/>
  </r>
  <r>
    <s v="PESQUERA BAHIA CALDERA S A"/>
    <s v="PESQUERA BAHIA CALDERA SA"/>
    <n v="5441772"/>
    <s v="ELABORACIÓN Y CONSERVACIÓN DE PESCADO Y PRODUCTO DE PESCADO"/>
    <x v="3"/>
    <n v="40"/>
    <s v="Sulfatos"/>
    <n v="230.655216"/>
    <x v="1"/>
    <s v="DS90/2000 del MINSEGPRES"/>
    <s v="Caldera"/>
    <s v="Copiapó"/>
    <x v="3"/>
    <n v="320792"/>
    <n v="7006516"/>
    <n v="19"/>
    <s v="Tabla 5"/>
    <s v="Mar"/>
    <x v="0"/>
  </r>
  <r>
    <s v="PESQUERA BAHIA CALDERA S A"/>
    <s v="PESQUERA BAHIA CALDERA SA"/>
    <n v="5441772"/>
    <s v="ELABORACIÓN Y CONSERVACIÓN DE PESCADO Y PRODUCTO DE PESCADO"/>
    <x v="3"/>
    <n v="40"/>
    <s v="Sulfuros"/>
    <n v="5.8946932E-2"/>
    <x v="1"/>
    <s v="DS90/2000 del MINSEGPRES"/>
    <s v="Caldera"/>
    <s v="Copiapó"/>
    <x v="3"/>
    <n v="320792"/>
    <n v="7006516"/>
    <n v="19"/>
    <s v="Tabla 5"/>
    <s v="Mar"/>
    <x v="0"/>
  </r>
  <r>
    <s v="PESQUERA BAHIA CALDERA S A"/>
    <s v="PESQUERA BAHIA CALDERA SA"/>
    <n v="5441772"/>
    <s v="ELABORACIÓN Y CONSERVACIÓN DE PESCADO Y PRODUCTO DE PESCADO"/>
    <x v="3"/>
    <n v="40"/>
    <s v="Sustancias Activas de Azul de Metileno"/>
    <n v="6.9438842000000001E-2"/>
    <x v="1"/>
    <s v="DS90/2000 del MINSEGPRES"/>
    <s v="Caldera"/>
    <s v="Copiapó"/>
    <x v="3"/>
    <n v="320792"/>
    <n v="7006516"/>
    <n v="19"/>
    <s v="Tabla 5"/>
    <s v="Mar"/>
    <x v="7"/>
  </r>
  <r>
    <s v="PESQUERA BAHIA CALDERA S A"/>
    <s v="PESQUERA BAHIA CALDERA SA"/>
    <n v="5441772"/>
    <s v="ELABORACIÓN Y CONSERVACIÓN DE PESCADO Y PRODUCTO DE PESCADO"/>
    <x v="3"/>
    <n v="40"/>
    <s v="Zinc"/>
    <n v="2.80163444E-2"/>
    <x v="1"/>
    <s v="DS90/2000 del MINSEGPRES"/>
    <s v="Caldera"/>
    <s v="Copiapó"/>
    <x v="3"/>
    <n v="320792"/>
    <n v="7006516"/>
    <n v="19"/>
    <s v="Tabla 5"/>
    <s v="Mar"/>
    <x v="8"/>
  </r>
  <r>
    <s v="CULTIVOS MARINOS TONGOY SA"/>
    <s v="CULTIMAR S.A."/>
    <n v="5441776"/>
    <s v="EXPLOTACIÓN DE CRIADEROS DE PECES Y PRODUCTOS DEL MAR EN GENERAL (ACUICULTURA); Y SERVICIOS RELACIONADOS"/>
    <x v="3"/>
    <n v="44"/>
    <s v="Aceites y grasas"/>
    <n v="1.03168076"/>
    <x v="1"/>
    <s v="DS90/2000 del MINSEGPRES"/>
    <s v="Coquimbo"/>
    <s v="Elqui"/>
    <x v="7"/>
    <n v="258257"/>
    <n v="6647997"/>
    <n v="19"/>
    <s v="Tabla 4"/>
    <s v="Mar"/>
    <x v="3"/>
  </r>
  <r>
    <s v="CULTIVOS MARINOS TONGOY SA"/>
    <s v="CULTIMAR S.A."/>
    <n v="5441776"/>
    <s v="EXPLOTACIÓN DE CRIADEROS DE PECES Y PRODUCTOS DEL MAR EN GENERAL (ACUICULTURA); Y SERVICIOS RELACIONADOS"/>
    <x v="3"/>
    <n v="44"/>
    <s v="Cobre"/>
    <n v="5.5061120400000003E-3"/>
    <x v="1"/>
    <s v="DS90/2000 del MINSEGPRES"/>
    <s v="Coquimbo"/>
    <s v="Elqui"/>
    <x v="7"/>
    <n v="258257"/>
    <n v="6647997"/>
    <n v="19"/>
    <s v="Tabla 4"/>
    <s v="Mar"/>
    <x v="8"/>
  </r>
  <r>
    <s v="CULTIVOS MARINOS TONGOY SA"/>
    <s v="CULTIMAR S.A."/>
    <n v="5441776"/>
    <s v="EXPLOTACIÓN DE CRIADEROS DE PECES Y PRODUCTOS DEL MAR EN GENERAL (ACUICULTURA); Y SERVICIOS RELACIONADOS"/>
    <x v="3"/>
    <n v="44"/>
    <s v="Cromo Total"/>
    <n v="2.09950136E-3"/>
    <x v="1"/>
    <s v="DS90/2000 del MINSEGPRES"/>
    <s v="Coquimbo"/>
    <s v="Elqui"/>
    <x v="7"/>
    <n v="258257"/>
    <n v="6647997"/>
    <n v="19"/>
    <s v="Tabla 4"/>
    <s v="Mar"/>
    <x v="8"/>
  </r>
  <r>
    <s v="CULTIVOS MARINOS TONGOY SA"/>
    <s v="CULTIMAR S.A."/>
    <n v="5441776"/>
    <s v="EXPLOTACIÓN DE CRIADEROS DE PECES Y PRODUCTOS DEL MAR EN GENERAL (ACUICULTURA); Y SERVICIOS RELACIONADOS"/>
    <x v="3"/>
    <n v="44"/>
    <s v="Nitrógeno Total Kjeldahl"/>
    <n v="0.41755189739999998"/>
    <x v="1"/>
    <s v="DS90/2000 del MINSEGPRES"/>
    <s v="Coquimbo"/>
    <s v="Elqui"/>
    <x v="7"/>
    <n v="258257"/>
    <n v="6647997"/>
    <n v="19"/>
    <s v="Tabla 4"/>
    <s v="Mar"/>
    <x v="5"/>
  </r>
  <r>
    <s v="CULTIVOS MARINOS TONGOY SA"/>
    <s v="CULTIMAR S.A."/>
    <n v="5441776"/>
    <s v="EXPLOTACIÓN DE CRIADEROS DE PECES Y PRODUCTOS DEL MAR EN GENERAL (ACUICULTURA); Y SERVICIOS RELACIONADOS"/>
    <x v="3"/>
    <n v="44"/>
    <s v="Sólidos suspendidos totales"/>
    <n v="1.5896612160000001"/>
    <x v="1"/>
    <s v="DS90/2000 del MINSEGPRES"/>
    <s v="Coquimbo"/>
    <s v="Elqui"/>
    <x v="7"/>
    <n v="258257"/>
    <n v="6647997"/>
    <n v="19"/>
    <s v="Tabla 4"/>
    <s v="Mar"/>
    <x v="2"/>
  </r>
  <r>
    <s v="CULTIVOS MARINOS TONGOY SA"/>
    <s v="CULTIMAR S.A."/>
    <n v="5441776"/>
    <s v="EXPLOTACIÓN DE CRIADEROS DE PECES Y PRODUCTOS DEL MAR EN GENERAL (ACUICULTURA); Y SERVICIOS RELACIONADOS"/>
    <x v="3"/>
    <n v="45"/>
    <s v="Aceites y grasas"/>
    <n v="2.9708355599999998"/>
    <x v="1"/>
    <s v="DS90/2000 del MINSEGPRES"/>
    <s v="Coquimbo"/>
    <s v="Elqui"/>
    <x v="7"/>
    <n v="258257"/>
    <n v="6647997"/>
    <n v="19"/>
    <s v="Tabla 4"/>
    <s v="Mar"/>
    <x v="3"/>
  </r>
  <r>
    <s v="CULTIVOS MARINOS TONGOY SA"/>
    <s v="CULTIMAR S.A."/>
    <n v="5441776"/>
    <s v="EXPLOTACIÓN DE CRIADEROS DE PECES Y PRODUCTOS DEL MAR EN GENERAL (ACUICULTURA); Y SERVICIOS RELACIONADOS"/>
    <x v="3"/>
    <n v="45"/>
    <s v="Cobre"/>
    <n v="1.0985607600000001E-2"/>
    <x v="1"/>
    <s v="DS90/2000 del MINSEGPRES"/>
    <s v="Coquimbo"/>
    <s v="Elqui"/>
    <x v="7"/>
    <n v="258257"/>
    <n v="6647997"/>
    <n v="19"/>
    <s v="Tabla 4"/>
    <s v="Mar"/>
    <x v="8"/>
  </r>
  <r>
    <s v="CULTIVOS MARINOS TONGOY SA"/>
    <s v="CULTIMAR S.A."/>
    <n v="5441776"/>
    <s v="EXPLOTACIÓN DE CRIADEROS DE PECES Y PRODUCTOS DEL MAR EN GENERAL (ACUICULTURA); Y SERVICIOS RELACIONADOS"/>
    <x v="3"/>
    <n v="45"/>
    <s v="Cromo Total"/>
    <n v="5.5506409199999997E-3"/>
    <x v="1"/>
    <s v="DS90/2000 del MINSEGPRES"/>
    <s v="Coquimbo"/>
    <s v="Elqui"/>
    <x v="7"/>
    <n v="258257"/>
    <n v="6647997"/>
    <n v="19"/>
    <s v="Tabla 4"/>
    <s v="Mar"/>
    <x v="8"/>
  </r>
  <r>
    <s v="CULTIVOS MARINOS TONGOY SA"/>
    <s v="CULTIMAR S.A."/>
    <n v="5441776"/>
    <s v="EXPLOTACIÓN DE CRIADEROS DE PECES Y PRODUCTOS DEL MAR EN GENERAL (ACUICULTURA); Y SERVICIOS RELACIONADOS"/>
    <x v="3"/>
    <n v="45"/>
    <s v="Nitrógeno Total Kjeldahl"/>
    <n v="0.87392406639999998"/>
    <x v="1"/>
    <s v="DS90/2000 del MINSEGPRES"/>
    <s v="Coquimbo"/>
    <s v="Elqui"/>
    <x v="7"/>
    <n v="258257"/>
    <n v="6647997"/>
    <n v="19"/>
    <s v="Tabla 4"/>
    <s v="Mar"/>
    <x v="5"/>
  </r>
  <r>
    <s v="CULTIVOS MARINOS TONGOY SA"/>
    <s v="CULTIMAR S.A."/>
    <n v="5441776"/>
    <s v="EXPLOTACIÓN DE CRIADEROS DE PECES Y PRODUCTOS DEL MAR EN GENERAL (ACUICULTURA); Y SERVICIOS RELACIONADOS"/>
    <x v="3"/>
    <n v="45"/>
    <s v="Sólidos suspendidos totales"/>
    <n v="8.7783176360000006"/>
    <x v="1"/>
    <s v="DS90/2000 del MINSEGPRES"/>
    <s v="Coquimbo"/>
    <s v="Elqui"/>
    <x v="7"/>
    <n v="258257"/>
    <n v="6647997"/>
    <n v="19"/>
    <s v="Tabla 4"/>
    <s v="Mar"/>
    <x v="2"/>
  </r>
  <r>
    <s v="CULTIVOS MARINOS TONGOY SA"/>
    <s v="CULTIMAR S.A."/>
    <n v="5441776"/>
    <s v="EXPLOTACIÓN DE CRIADEROS DE PECES Y PRODUCTOS DEL MAR EN GENERAL (ACUICULTURA); Y SERVICIOS RELACIONADOS"/>
    <x v="3"/>
    <n v="45"/>
    <s v="Zinc"/>
    <n v="1.121426658E-2"/>
    <x v="1"/>
    <s v="DS90/2000 del MINSEGPRES"/>
    <s v="Coquimbo"/>
    <s v="Elqui"/>
    <x v="7"/>
    <n v="258257"/>
    <n v="6647997"/>
    <n v="19"/>
    <s v="Tabla 4"/>
    <s v="Mar"/>
    <x v="8"/>
  </r>
  <r>
    <s v="HIDROCULTIVOS S A"/>
    <s v="HIDROCULTIVOS EL MORRO"/>
    <n v="5441779"/>
    <s v="EXPLOTACIÓN DE CRIADEROS DE PECES Y PRODUCTOS DEL MAR EN GENERAL (ACUICULTURA); Y SERVICIOS RELACIONADOS"/>
    <x v="3"/>
    <n v="47"/>
    <s v="Aceites y grasas"/>
    <n v="6.7276000000000002E-3"/>
    <x v="1"/>
    <s v="DS90/2000 del MINSEGPRES"/>
    <s v="Caldera"/>
    <s v="Copiapó"/>
    <x v="3"/>
    <n v="311424"/>
    <n v="6996633"/>
    <n v="19"/>
    <s v="Tabla 5"/>
    <s v="Mar"/>
    <x v="3"/>
  </r>
  <r>
    <s v="HIDROCULTIVOS S A"/>
    <s v="HIDROCULTIVOS EL MORRO"/>
    <n v="5441779"/>
    <s v="EXPLOTACIÓN DE CRIADEROS DE PECES Y PRODUCTOS DEL MAR EN GENERAL (ACUICULTURA); Y SERVICIOS RELACIONADOS"/>
    <x v="3"/>
    <n v="47"/>
    <s v="Aluminio"/>
    <n v="4.6609199999999998E-4"/>
    <x v="1"/>
    <s v="DS90/2000 del MINSEGPRES"/>
    <s v="Caldera"/>
    <s v="Copiapó"/>
    <x v="3"/>
    <n v="311424"/>
    <n v="6996633"/>
    <n v="19"/>
    <s v="Tabla 5"/>
    <s v="Mar"/>
    <x v="8"/>
  </r>
  <r>
    <s v="HIDROCULTIVOS S A"/>
    <s v="HIDROCULTIVOS EL MORRO"/>
    <n v="5441779"/>
    <s v="EXPLOTACIÓN DE CRIADEROS DE PECES Y PRODUCTOS DEL MAR EN GENERAL (ACUICULTURA); Y SERVICIOS RELACIONADOS"/>
    <x v="3"/>
    <n v="47"/>
    <s v="Arsénico"/>
    <n v="8.7120000000000002E-7"/>
    <x v="1"/>
    <s v="DS90/2000 del MINSEGPRES"/>
    <s v="Caldera"/>
    <s v="Copiapó"/>
    <x v="3"/>
    <n v="311424"/>
    <n v="6996633"/>
    <n v="19"/>
    <s v="Tabla 5"/>
    <s v="Mar"/>
    <x v="8"/>
  </r>
  <r>
    <s v="HIDROCULTIVOS S A"/>
    <s v="HIDROCULTIVOS EL MORRO"/>
    <n v="5441779"/>
    <s v="EXPLOTACIÓN DE CRIADEROS DE PECES Y PRODUCTOS DEL MAR EN GENERAL (ACUICULTURA); Y SERVICIOS RELACIONADOS"/>
    <x v="3"/>
    <n v="47"/>
    <s v="Cobre"/>
    <n v="3.0056399999999999E-5"/>
    <x v="1"/>
    <s v="DS90/2000 del MINSEGPRES"/>
    <s v="Caldera"/>
    <s v="Copiapó"/>
    <x v="3"/>
    <n v="311424"/>
    <n v="6996633"/>
    <n v="19"/>
    <s v="Tabla 5"/>
    <s v="Mar"/>
    <x v="8"/>
  </r>
  <r>
    <s v="HIDROCULTIVOS S A"/>
    <s v="HIDROCULTIVOS EL MORRO"/>
    <n v="5441779"/>
    <s v="EXPLOTACIÓN DE CRIADEROS DE PECES Y PRODUCTOS DEL MAR EN GENERAL (ACUICULTURA); Y SERVICIOS RELACIONADOS"/>
    <x v="3"/>
    <n v="47"/>
    <s v="Fluoruros"/>
    <n v="4.53024E-4"/>
    <x v="1"/>
    <s v="DS90/2000 del MINSEGPRES"/>
    <s v="Caldera"/>
    <s v="Copiapó"/>
    <x v="3"/>
    <n v="311424"/>
    <n v="6996633"/>
    <n v="19"/>
    <s v="Tabla 5"/>
    <s v="Mar"/>
    <x v="6"/>
  </r>
  <r>
    <s v="HIDROCULTIVOS S A"/>
    <s v="HIDROCULTIVOS EL MORRO"/>
    <n v="5441779"/>
    <s v="EXPLOTACIÓN DE CRIADEROS DE PECES Y PRODUCTOS DEL MAR EN GENERAL (ACUICULTURA); Y SERVICIOS RELACIONADOS"/>
    <x v="3"/>
    <n v="47"/>
    <s v="Fósforo Total"/>
    <n v="3.1798799999999998E-5"/>
    <x v="1"/>
    <s v="DS90/2000 del MINSEGPRES"/>
    <s v="Caldera"/>
    <s v="Copiapó"/>
    <x v="3"/>
    <n v="311424"/>
    <n v="6996633"/>
    <n v="19"/>
    <s v="Tabla 5"/>
    <s v="Mar"/>
    <x v="5"/>
  </r>
  <r>
    <s v="HIDROCULTIVOS S A"/>
    <s v="HIDROCULTIVOS EL MORRO"/>
    <n v="5441779"/>
    <s v="EXPLOTACIÓN DE CRIADEROS DE PECES Y PRODUCTOS DEL MAR EN GENERAL (ACUICULTURA); Y SERVICIOS RELACIONADOS"/>
    <x v="3"/>
    <n v="47"/>
    <s v="Nitrógeno Total Kjeldahl"/>
    <n v="5.6627999999999995E-4"/>
    <x v="1"/>
    <s v="DS90/2000 del MINSEGPRES"/>
    <s v="Caldera"/>
    <s v="Copiapó"/>
    <x v="3"/>
    <n v="311424"/>
    <n v="6996633"/>
    <n v="19"/>
    <s v="Tabla 5"/>
    <s v="Mar"/>
    <x v="5"/>
  </r>
  <r>
    <s v="HIDROCULTIVOS S A"/>
    <s v="HIDROCULTIVOS EL MORRO"/>
    <n v="5441779"/>
    <s v="EXPLOTACIÓN DE CRIADEROS DE PECES Y PRODUCTOS DEL MAR EN GENERAL (ACUICULTURA); Y SERVICIOS RELACIONADOS"/>
    <x v="3"/>
    <n v="47"/>
    <s v="Sólidos suspendidos totales"/>
    <n v="0.1086888"/>
    <x v="1"/>
    <s v="DS90/2000 del MINSEGPRES"/>
    <s v="Caldera"/>
    <s v="Copiapó"/>
    <x v="3"/>
    <n v="311424"/>
    <n v="6996633"/>
    <n v="19"/>
    <s v="Tabla 5"/>
    <s v="Mar"/>
    <x v="2"/>
  </r>
  <r>
    <s v="HIDROCULTIVOS S A"/>
    <s v="HIDROCULTIVOS EL MORRO"/>
    <n v="5441779"/>
    <s v="EXPLOTACIÓN DE CRIADEROS DE PECES Y PRODUCTOS DEL MAR EN GENERAL (ACUICULTURA); Y SERVICIOS RELACIONADOS"/>
    <x v="3"/>
    <n v="47"/>
    <s v="Sustancias Activas de Azul de Metileno"/>
    <n v="7.3567999999999995E-4"/>
    <x v="1"/>
    <s v="DS90/2000 del MINSEGPRES"/>
    <s v="Caldera"/>
    <s v="Copiapó"/>
    <x v="3"/>
    <n v="311424"/>
    <n v="6996633"/>
    <n v="19"/>
    <s v="Tabla 5"/>
    <s v="Mar"/>
    <x v="7"/>
  </r>
  <r>
    <s v="HIDROCULTIVOS S A"/>
    <s v="HIDROCULTIVOS EL MORRO"/>
    <n v="5441779"/>
    <s v="EXPLOTACIÓN DE CRIADEROS DE PECES Y PRODUCTOS DEL MAR EN GENERAL (ACUICULTURA); Y SERVICIOS RELACIONADOS"/>
    <x v="3"/>
    <n v="47"/>
    <s v="Zinc"/>
    <n v="4.0510799999999998E-5"/>
    <x v="1"/>
    <s v="DS90/2000 del MINSEGPRES"/>
    <s v="Caldera"/>
    <s v="Copiapó"/>
    <x v="3"/>
    <n v="311424"/>
    <n v="6996633"/>
    <n v="19"/>
    <s v="Tabla 5"/>
    <s v="Mar"/>
    <x v="8"/>
  </r>
  <r>
    <s v="E.CL S.A."/>
    <s v="CENTRAL TÉRMICA MEJILLONES"/>
    <n v="5441785"/>
    <s v="GENERACIÓN, CAPTACIÓN Y DISTRIBUCIÓN DE ENERGÍA ELÉCTRICA"/>
    <x v="0"/>
    <n v="52"/>
    <s v="Sólidos suspendidos totales"/>
    <n v="1422.76376"/>
    <x v="1"/>
    <s v="DS90/2000 del MINSEGPRES"/>
    <s v="Mejillones"/>
    <s v="Antofagasta"/>
    <x v="2"/>
    <n v="355392"/>
    <n v="7445882"/>
    <n v="19"/>
    <s v="Tabla 4"/>
    <s v="Mar"/>
    <x v="2"/>
  </r>
  <r>
    <s v="E.CL S.A."/>
    <s v="CENTRAL TÉRMICA MEJILLONES"/>
    <n v="5441785"/>
    <s v="GENERACIÓN, CAPTACIÓN Y DISTRIBUCIÓN DE ENERGÍA ELÉCTRICA"/>
    <x v="0"/>
    <n v="53"/>
    <s v="Sólidos suspendidos totales"/>
    <n v="900.97479999999996"/>
    <x v="1"/>
    <s v="DS90/2000 del MINSEGPRES"/>
    <s v="Mejillones"/>
    <s v="Antofagasta"/>
    <x v="2"/>
    <n v="355392"/>
    <n v="7445882"/>
    <n v="19"/>
    <s v="Tabla 4"/>
    <s v="Mar"/>
    <x v="2"/>
  </r>
  <r>
    <s v="E.CL S.A."/>
    <s v="CENTRAL TÉRMICA MEJILLONES"/>
    <n v="5441785"/>
    <s v="GENERACIÓN, CAPTACIÓN Y DISTRIBUCIÓN DE ENERGÍA ELÉCTRICA"/>
    <x v="0"/>
    <n v="54"/>
    <s v="Sólidos suspendidos totales"/>
    <n v="777.97218399999997"/>
    <x v="1"/>
    <s v="DS90/2000 del MINSEGPRES"/>
    <s v="Mejillones"/>
    <s v="Antofagasta"/>
    <x v="2"/>
    <n v="355392"/>
    <n v="7445882"/>
    <n v="19"/>
    <s v="Tabla 4"/>
    <s v="Mar"/>
    <x v="2"/>
  </r>
  <r>
    <s v="E.CL S.A."/>
    <s v="CENTRAL TERMICA TOCOPILLA"/>
    <n v="5441787"/>
    <s v="GENERACIÓN, CAPTACIÓN Y DISTRIBUCIÓN DE ENERGÍA ELÉCTRICA"/>
    <x v="0"/>
    <n v="55"/>
    <s v="Aluminio"/>
    <n v="66.712800000000001"/>
    <x v="1"/>
    <s v="DS90/2000 del MINSEGPRES"/>
    <s v="Tocopilla"/>
    <s v="Tocopilla"/>
    <x v="2"/>
    <n v="374777"/>
    <n v="7556040"/>
    <n v="19"/>
    <s v="Tabla 4"/>
    <s v="Mar"/>
    <x v="8"/>
  </r>
  <r>
    <s v="E.CL S.A."/>
    <s v="CENTRAL TERMICA TOCOPILLA"/>
    <n v="5441787"/>
    <s v="GENERACIÓN, CAPTACIÓN Y DISTRIBUCIÓN DE ENERGÍA ELÉCTRICA"/>
    <x v="0"/>
    <n v="55"/>
    <s v="Boro"/>
    <n v="54.1464"/>
    <x v="1"/>
    <s v="DS90/2000 del MINSEGPRES"/>
    <s v="Tocopilla"/>
    <s v="Tocopilla"/>
    <x v="2"/>
    <n v="374777"/>
    <n v="7556040"/>
    <n v="19"/>
    <s v="Tabla 4"/>
    <s v="Mar"/>
    <x v="9"/>
  </r>
  <r>
    <s v="E.CL S.A."/>
    <s v="CENTRAL TERMICA TOCOPILLA"/>
    <n v="5441787"/>
    <s v="GENERACIÓN, CAPTACIÓN Y DISTRIBUCIÓN DE ENERGÍA ELÉCTRICA"/>
    <x v="0"/>
    <n v="55"/>
    <s v="Cloruros"/>
    <n v="391572.72"/>
    <x v="1"/>
    <s v="DS90/2000 del MINSEGPRES"/>
    <s v="Tocopilla"/>
    <s v="Tocopilla"/>
    <x v="2"/>
    <n v="374777"/>
    <n v="7556040"/>
    <n v="19"/>
    <s v="Tabla 4"/>
    <s v="Mar"/>
    <x v="1"/>
  </r>
  <r>
    <s v="E.CL S.A."/>
    <s v="CENTRAL TERMICA TOCOPILLA"/>
    <n v="5441787"/>
    <s v="GENERACIÓN, CAPTACIÓN Y DISTRIBUCIÓN DE ENERGÍA ELÉCTRICA"/>
    <x v="0"/>
    <n v="55"/>
    <s v="Fluoruros"/>
    <n v="208.82400000000001"/>
    <x v="1"/>
    <s v="DS90/2000 del MINSEGPRES"/>
    <s v="Tocopilla"/>
    <s v="Tocopilla"/>
    <x v="2"/>
    <n v="374777"/>
    <n v="7556040"/>
    <n v="19"/>
    <s v="Tabla 4"/>
    <s v="Mar"/>
    <x v="6"/>
  </r>
  <r>
    <s v="E.CL S.A."/>
    <s v="CENTRAL TERMICA TOCOPILLA"/>
    <n v="5441787"/>
    <s v="GENERACIÓN, CAPTACIÓN Y DISTRIBUCIÓN DE ENERGÍA ELÉCTRICA"/>
    <x v="0"/>
    <n v="55"/>
    <s v="Hierro / hierro disuelto"/>
    <n v="32.340000000000003"/>
    <x v="1"/>
    <s v="DS90/2000 del MINSEGPRES"/>
    <s v="Tocopilla"/>
    <s v="Tocopilla"/>
    <x v="2"/>
    <n v="374777"/>
    <n v="7556040"/>
    <n v="19"/>
    <s v="Tabla 4"/>
    <s v="Mar"/>
    <x v="10"/>
  </r>
  <r>
    <s v="E.CL S.A."/>
    <s v="CENTRAL TERMICA TOCOPILLA"/>
    <n v="5441787"/>
    <s v="GENERACIÓN, CAPTACIÓN Y DISTRIBUCIÓN DE ENERGÍA ELÉCTRICA"/>
    <x v="0"/>
    <n v="55"/>
    <s v="Molibdeno"/>
    <n v="4.4352"/>
    <x v="1"/>
    <s v="DS90/2000 del MINSEGPRES"/>
    <s v="Tocopilla"/>
    <s v="Tocopilla"/>
    <x v="2"/>
    <n v="374777"/>
    <n v="7556040"/>
    <n v="19"/>
    <s v="Tabla 4"/>
    <s v="Mar"/>
    <x v="8"/>
  </r>
  <r>
    <s v="E.CL S.A."/>
    <s v="CENTRAL TERMICA TOCOPILLA"/>
    <n v="5441787"/>
    <s v="GENERACIÓN, CAPTACIÓN Y DISTRIBUCIÓN DE ENERGÍA ELÉCTRICA"/>
    <x v="0"/>
    <n v="55"/>
    <s v="Sólidos suspendidos totales"/>
    <n v="2180.64"/>
    <x v="1"/>
    <s v="DS90/2000 del MINSEGPRES"/>
    <s v="Tocopilla"/>
    <s v="Tocopilla"/>
    <x v="2"/>
    <n v="374777"/>
    <n v="7556040"/>
    <n v="19"/>
    <s v="Tabla 4"/>
    <s v="Mar"/>
    <x v="2"/>
  </r>
  <r>
    <s v="E.CL S.A."/>
    <s v="CENTRAL TERMICA TOCOPILLA"/>
    <n v="5441787"/>
    <s v="GENERACIÓN, CAPTACIÓN Y DISTRIBUCIÓN DE ENERGÍA ELÉCTRICA"/>
    <x v="0"/>
    <n v="55"/>
    <s v="Sulfatos"/>
    <n v="46809.84"/>
    <x v="1"/>
    <s v="DS90/2000 del MINSEGPRES"/>
    <s v="Tocopilla"/>
    <s v="Tocopilla"/>
    <x v="2"/>
    <n v="374777"/>
    <n v="7556040"/>
    <n v="19"/>
    <s v="Tabla 4"/>
    <s v="Mar"/>
    <x v="0"/>
  </r>
  <r>
    <s v="E.CL S.A."/>
    <s v="CENTRAL TERMICA TOCOPILLA"/>
    <n v="5441787"/>
    <s v="GENERACIÓN, CAPTACIÓN Y DISTRIBUCIÓN DE ENERGÍA ELÉCTRICA"/>
    <x v="0"/>
    <n v="56"/>
    <s v="Aluminio"/>
    <n v="14.4033648"/>
    <x v="1"/>
    <s v="DS90/2000 del MINSEGPRES"/>
    <s v="Tocopilla"/>
    <s v="Tocopilla"/>
    <x v="2"/>
    <n v="374777"/>
    <n v="7556040"/>
    <n v="19"/>
    <s v="Tabla 4"/>
    <s v="Mar"/>
    <x v="8"/>
  </r>
  <r>
    <s v="E.CL S.A."/>
    <s v="CENTRAL TERMICA TOCOPILLA"/>
    <n v="5441787"/>
    <s v="GENERACIÓN, CAPTACIÓN Y DISTRIBUCIÓN DE ENERGÍA ELÉCTRICA"/>
    <x v="0"/>
    <n v="56"/>
    <s v="Boro"/>
    <n v="43.65504"/>
    <x v="1"/>
    <s v="DS90/2000 del MINSEGPRES"/>
    <s v="Tocopilla"/>
    <s v="Tocopilla"/>
    <x v="2"/>
    <n v="374777"/>
    <n v="7556040"/>
    <n v="19"/>
    <s v="Tabla 4"/>
    <s v="Mar"/>
    <x v="9"/>
  </r>
  <r>
    <s v="E.CL S.A."/>
    <s v="CENTRAL TERMICA TOCOPILLA"/>
    <n v="5441787"/>
    <s v="GENERACIÓN, CAPTACIÓN Y DISTRIBUCIÓN DE ENERGÍA ELÉCTRICA"/>
    <x v="0"/>
    <n v="56"/>
    <s v="Cloruros"/>
    <n v="311670.12095999997"/>
    <x v="1"/>
    <s v="DS90/2000 del MINSEGPRES"/>
    <s v="Tocopilla"/>
    <s v="Tocopilla"/>
    <x v="2"/>
    <n v="374777"/>
    <n v="7556040"/>
    <n v="19"/>
    <s v="Tabla 4"/>
    <s v="Mar"/>
    <x v="1"/>
  </r>
  <r>
    <s v="E.CL S.A."/>
    <s v="CENTRAL TERMICA TOCOPILLA"/>
    <n v="5441787"/>
    <s v="GENERACIÓN, CAPTACIÓN Y DISTRIBUCIÓN DE ENERGÍA ELÉCTRICA"/>
    <x v="0"/>
    <n v="56"/>
    <s v="Fluoruros"/>
    <n v="99.382377599999998"/>
    <x v="1"/>
    <s v="DS90/2000 del MINSEGPRES"/>
    <s v="Tocopilla"/>
    <s v="Tocopilla"/>
    <x v="2"/>
    <n v="374777"/>
    <n v="7556040"/>
    <n v="19"/>
    <s v="Tabla 4"/>
    <s v="Mar"/>
    <x v="6"/>
  </r>
  <r>
    <s v="E.CL S.A."/>
    <s v="CENTRAL TERMICA TOCOPILLA"/>
    <n v="5441787"/>
    <s v="GENERACIÓN, CAPTACIÓN Y DISTRIBUCIÓN DE ENERGÍA ELÉCTRICA"/>
    <x v="0"/>
    <n v="56"/>
    <s v="Hierro / hierro disuelto"/>
    <n v="6.3848294399999999"/>
    <x v="1"/>
    <s v="DS90/2000 del MINSEGPRES"/>
    <s v="Tocopilla"/>
    <s v="Tocopilla"/>
    <x v="2"/>
    <n v="374777"/>
    <n v="7556040"/>
    <n v="19"/>
    <s v="Tabla 4"/>
    <s v="Mar"/>
    <x v="10"/>
  </r>
  <r>
    <s v="E.CL S.A."/>
    <s v="CENTRAL TERMICA TOCOPILLA"/>
    <n v="5441787"/>
    <s v="GENERACIÓN, CAPTACIÓN Y DISTRIBUCIÓN DE ENERGÍA ELÉCTRICA"/>
    <x v="0"/>
    <n v="56"/>
    <s v="Molibdeno"/>
    <n v="2.2532716800000001"/>
    <x v="1"/>
    <s v="DS90/2000 del MINSEGPRES"/>
    <s v="Tocopilla"/>
    <s v="Tocopilla"/>
    <x v="2"/>
    <n v="374777"/>
    <n v="7556040"/>
    <n v="19"/>
    <s v="Tabla 4"/>
    <s v="Mar"/>
    <x v="8"/>
  </r>
  <r>
    <s v="E.CL S.A."/>
    <s v="CENTRAL TERMICA TOCOPILLA"/>
    <n v="5441787"/>
    <s v="GENERACIÓN, CAPTACIÓN Y DISTRIBUCIÓN DE ENERGÍA ELÉCTRICA"/>
    <x v="0"/>
    <n v="56"/>
    <s v="Sólidos suspendidos totales"/>
    <n v="831.96432000000004"/>
    <x v="1"/>
    <s v="DS90/2000 del MINSEGPRES"/>
    <s v="Tocopilla"/>
    <s v="Tocopilla"/>
    <x v="2"/>
    <n v="374777"/>
    <n v="7556040"/>
    <n v="19"/>
    <s v="Tabla 4"/>
    <s v="Mar"/>
    <x v="2"/>
  </r>
  <r>
    <s v="E.CL S.A."/>
    <s v="CENTRAL TERMICA TOCOPILLA"/>
    <n v="5441787"/>
    <s v="GENERACIÓN, CAPTACIÓN Y DISTRIBUCIÓN DE ENERGÍA ELÉCTRICA"/>
    <x v="0"/>
    <n v="56"/>
    <s v="Sulfatos"/>
    <n v="34749.411840000001"/>
    <x v="1"/>
    <s v="DS90/2000 del MINSEGPRES"/>
    <s v="Tocopilla"/>
    <s v="Tocopilla"/>
    <x v="2"/>
    <n v="374777"/>
    <n v="7556040"/>
    <n v="19"/>
    <s v="Tabla 4"/>
    <s v="Mar"/>
    <x v="0"/>
  </r>
  <r>
    <s v="E.CL S.A."/>
    <s v="CENTRAL TERMICA TOCOPILLA"/>
    <n v="5441787"/>
    <s v="GENERACIÓN, CAPTACIÓN Y DISTRIBUCIÓN DE ENERGÍA ELÉCTRICA"/>
    <x v="0"/>
    <n v="57"/>
    <s v="Boro"/>
    <n v="67.110911999999999"/>
    <x v="1"/>
    <s v="DS90/2000 del MINSEGPRES"/>
    <s v="Tocopilla"/>
    <s v="Tocopilla"/>
    <x v="2"/>
    <n v="374777"/>
    <n v="7556040"/>
    <n v="19"/>
    <s v="Tabla 4"/>
    <s v="Mar"/>
    <x v="9"/>
  </r>
  <r>
    <s v="E.CL S.A."/>
    <s v="CENTRAL TERMICA TOCOPILLA"/>
    <n v="5441787"/>
    <s v="GENERACIÓN, CAPTACIÓN Y DISTRIBUCIÓN DE ENERGÍA ELÉCTRICA"/>
    <x v="0"/>
    <n v="57"/>
    <s v="Cloruros"/>
    <n v="278426.39616"/>
    <x v="1"/>
    <s v="DS90/2000 del MINSEGPRES"/>
    <s v="Tocopilla"/>
    <s v="Tocopilla"/>
    <x v="2"/>
    <n v="374777"/>
    <n v="7556040"/>
    <n v="19"/>
    <s v="Tabla 4"/>
    <s v="Mar"/>
    <x v="1"/>
  </r>
  <r>
    <s v="E.CL S.A."/>
    <s v="CENTRAL TERMICA TOCOPILLA"/>
    <n v="5441787"/>
    <s v="GENERACIÓN, CAPTACIÓN Y DISTRIBUCIÓN DE ENERGÍA ELÉCTRICA"/>
    <x v="0"/>
    <n v="57"/>
    <s v="Fluoruros"/>
    <n v="127.1383982"/>
    <x v="1"/>
    <s v="DS90/2000 del MINSEGPRES"/>
    <s v="Tocopilla"/>
    <s v="Tocopilla"/>
    <x v="2"/>
    <n v="374777"/>
    <n v="7556040"/>
    <n v="19"/>
    <s v="Tabla 4"/>
    <s v="Mar"/>
    <x v="6"/>
  </r>
  <r>
    <s v="E.CL S.A."/>
    <s v="CENTRAL TERMICA TOCOPILLA"/>
    <n v="5441787"/>
    <s v="GENERACIÓN, CAPTACIÓN Y DISTRIBUCIÓN DE ENERGÍA ELÉCTRICA"/>
    <x v="0"/>
    <n v="57"/>
    <s v="Fósforo Total"/>
    <n v="56.175068400000001"/>
    <x v="1"/>
    <s v="DS90/2000 del MINSEGPRES"/>
    <s v="Tocopilla"/>
    <s v="Tocopilla"/>
    <x v="2"/>
    <n v="374777"/>
    <n v="7556040"/>
    <n v="19"/>
    <s v="Tabla 4"/>
    <s v="Mar"/>
    <x v="5"/>
  </r>
  <r>
    <s v="E.CL S.A."/>
    <s v="CENTRAL TERMICA TOCOPILLA"/>
    <n v="5441787"/>
    <s v="GENERACIÓN, CAPTACIÓN Y DISTRIBUCIÓN DE ENERGÍA ELÉCTRICA"/>
    <x v="0"/>
    <n v="57"/>
    <s v="Hierro / hierro disuelto"/>
    <n v="21.46044736"/>
    <x v="1"/>
    <s v="DS90/2000 del MINSEGPRES"/>
    <s v="Tocopilla"/>
    <s v="Tocopilla"/>
    <x v="2"/>
    <n v="374777"/>
    <n v="7556040"/>
    <n v="19"/>
    <s v="Tabla 4"/>
    <s v="Mar"/>
    <x v="10"/>
  </r>
  <r>
    <s v="E.CL S.A."/>
    <s v="CENTRAL TERMICA TOCOPILLA"/>
    <n v="5441787"/>
    <s v="GENERACIÓN, CAPTACIÓN Y DISTRIBUCIÓN DE ENERGÍA ELÉCTRICA"/>
    <x v="0"/>
    <n v="57"/>
    <s v="Índice de fenol"/>
    <n v="1.3390715799999999"/>
    <x v="1"/>
    <s v="DS90/2000 del MINSEGPRES"/>
    <s v="Tocopilla"/>
    <s v="Tocopilla"/>
    <x v="2"/>
    <n v="374777"/>
    <n v="7556040"/>
    <n v="19"/>
    <s v="Tabla 4"/>
    <s v="Mar"/>
    <x v="12"/>
  </r>
  <r>
    <s v="E.CL S.A."/>
    <s v="CENTRAL TERMICA TOCOPILLA"/>
    <n v="5441787"/>
    <s v="GENERACIÓN, CAPTACIÓN Y DISTRIBUCIÓN DE ENERGÍA ELÉCTRICA"/>
    <x v="0"/>
    <n v="57"/>
    <s v="Nitrógeno Total Kjeldahl"/>
    <n v="96.083297200000004"/>
    <x v="1"/>
    <s v="DS90/2000 del MINSEGPRES"/>
    <s v="Tocopilla"/>
    <s v="Tocopilla"/>
    <x v="2"/>
    <n v="374777"/>
    <n v="7556040"/>
    <n v="19"/>
    <s v="Tabla 4"/>
    <s v="Mar"/>
    <x v="5"/>
  </r>
  <r>
    <s v="E.CL S.A."/>
    <s v="CENTRAL TERMICA TOCOPILLA"/>
    <n v="5441787"/>
    <s v="GENERACIÓN, CAPTACIÓN Y DISTRIBUCIÓN DE ENERGÍA ELÉCTRICA"/>
    <x v="0"/>
    <n v="57"/>
    <s v="Sólidos suspendidos totales"/>
    <n v="2734.464062"/>
    <x v="1"/>
    <s v="DS90/2000 del MINSEGPRES"/>
    <s v="Tocopilla"/>
    <s v="Tocopilla"/>
    <x v="2"/>
    <n v="374777"/>
    <n v="7556040"/>
    <n v="19"/>
    <s v="Tabla 4"/>
    <s v="Mar"/>
    <x v="2"/>
  </r>
  <r>
    <s v="E.CL S.A."/>
    <s v="CENTRAL TERMICA TOCOPILLA"/>
    <n v="5441787"/>
    <s v="GENERACIÓN, CAPTACIÓN Y DISTRIBUCIÓN DE ENERGÍA ELÉCTRICA"/>
    <x v="0"/>
    <n v="57"/>
    <s v="Sulfatos"/>
    <n v="27851.028480000001"/>
    <x v="1"/>
    <s v="DS90/2000 del MINSEGPRES"/>
    <s v="Tocopilla"/>
    <s v="Tocopilla"/>
    <x v="2"/>
    <n v="374777"/>
    <n v="7556040"/>
    <n v="19"/>
    <s v="Tabla 4"/>
    <s v="Mar"/>
    <x v="0"/>
  </r>
  <r>
    <s v="E.CL S.A."/>
    <s v="CENTRAL TERMICA TOCOPILLA"/>
    <n v="5441787"/>
    <s v="GENERACIÓN, CAPTACIÓN Y DISTRIBUCIÓN DE ENERGÍA ELÉCTRICA"/>
    <x v="0"/>
    <n v="57"/>
    <s v="Sustancias Activas de Azul de Metileno"/>
    <n v="33.987705400000003"/>
    <x v="1"/>
    <s v="DS90/2000 del MINSEGPRES"/>
    <s v="Tocopilla"/>
    <s v="Tocopilla"/>
    <x v="2"/>
    <n v="374777"/>
    <n v="7556040"/>
    <n v="19"/>
    <s v="Tabla 4"/>
    <s v="Mar"/>
    <x v="7"/>
  </r>
  <r>
    <s v="E.CL S.A."/>
    <s v="CENTRAL TERMICA TOCOPILLA"/>
    <n v="5441787"/>
    <s v="GENERACIÓN, CAPTACIÓN Y DISTRIBUCIÓN DE ENERGÍA ELÉCTRICA"/>
    <x v="0"/>
    <n v="57"/>
    <s v="Zinc"/>
    <n v="5.7735167599999997"/>
    <x v="1"/>
    <s v="DS90/2000 del MINSEGPRES"/>
    <s v="Tocopilla"/>
    <s v="Tocopilla"/>
    <x v="2"/>
    <n v="374777"/>
    <n v="7556040"/>
    <n v="19"/>
    <s v="Tabla 4"/>
    <s v="Mar"/>
    <x v="8"/>
  </r>
  <r>
    <s v="E.CL S.A."/>
    <s v="CENTRAL TERMICA TOCOPILLA"/>
    <n v="5441787"/>
    <s v="GENERACIÓN, CAPTACIÓN Y DISTRIBUCIÓN DE ENERGÍA ELÉCTRICA"/>
    <x v="0"/>
    <n v="58"/>
    <s v="Boro"/>
    <n v="4.3196999999999999E-2"/>
    <x v="1"/>
    <s v="DS90/2000 del MINSEGPRES"/>
    <s v="Tocopilla"/>
    <s v="Tocopilla"/>
    <x v="2"/>
    <n v="374777"/>
    <n v="7556040"/>
    <n v="19"/>
    <s v="Tabla 4"/>
    <s v="Mar"/>
    <x v="9"/>
  </r>
  <r>
    <s v="E.CL S.A."/>
    <s v="CENTRAL TERMICA TOCOPILLA"/>
    <n v="5441787"/>
    <s v="GENERACIÓN, CAPTACIÓN Y DISTRIBUCIÓN DE ENERGÍA ELÉCTRICA"/>
    <x v="0"/>
    <n v="58"/>
    <s v="Cloruros"/>
    <n v="275.88"/>
    <x v="1"/>
    <s v="DS90/2000 del MINSEGPRES"/>
    <s v="Tocopilla"/>
    <s v="Tocopilla"/>
    <x v="2"/>
    <n v="374777"/>
    <n v="7556040"/>
    <n v="19"/>
    <s v="Tabla 4"/>
    <s v="Mar"/>
    <x v="1"/>
  </r>
  <r>
    <s v="E.CL S.A."/>
    <s v="CENTRAL TERMICA TOCOPILLA"/>
    <n v="5441787"/>
    <s v="GENERACIÓN, CAPTACIÓN Y DISTRIBUCIÓN DE ENERGÍA ELÉCTRICA"/>
    <x v="0"/>
    <n v="58"/>
    <s v="Sulfatos"/>
    <n v="38.393300000000004"/>
    <x v="1"/>
    <s v="DS90/2000 del MINSEGPRES"/>
    <s v="Tocopilla"/>
    <s v="Tocopilla"/>
    <x v="2"/>
    <n v="374777"/>
    <n v="7556040"/>
    <n v="19"/>
    <s v="Tabla 4"/>
    <s v="Mar"/>
    <x v="0"/>
  </r>
  <r>
    <s v="ENAEX S A"/>
    <s v="PRILLEX AMÉRICA"/>
    <n v="5441788"/>
    <s v="FABRICACIÓN DE ABONOS Y COMPUESTOS DE NITRÓGENO"/>
    <x v="9"/>
    <n v="59"/>
    <s v="Arsénico"/>
    <n v="3.6110360000000001E-2"/>
    <x v="1"/>
    <s v="DS90/2000 del MINSEGPRES"/>
    <s v="Mejillones"/>
    <s v="Antofagasta"/>
    <x v="2"/>
    <n v="353616"/>
    <n v="7445340"/>
    <n v="19"/>
    <s v="Tabla 5"/>
    <s v="Mar"/>
    <x v="8"/>
  </r>
  <r>
    <s v="ENAEX S A"/>
    <s v="PRILLEX AMÉRICA"/>
    <n v="5441788"/>
    <s v="FABRICACIÓN DE ABONOS Y COMPUESTOS DE NITRÓGENO"/>
    <x v="9"/>
    <n v="59"/>
    <s v="Cobre"/>
    <n v="0.140841888"/>
    <x v="1"/>
    <s v="DS90/2000 del MINSEGPRES"/>
    <s v="Mejillones"/>
    <s v="Antofagasta"/>
    <x v="2"/>
    <n v="353616"/>
    <n v="7445340"/>
    <n v="19"/>
    <s v="Tabla 5"/>
    <s v="Mar"/>
    <x v="8"/>
  </r>
  <r>
    <s v="ENAEX S A"/>
    <s v="PRILLEX AMÉRICA"/>
    <n v="5441788"/>
    <s v="FABRICACIÓN DE ABONOS Y COMPUESTOS DE NITRÓGENO"/>
    <x v="9"/>
    <n v="59"/>
    <s v="Cromo Total"/>
    <n v="4.5137664000000001E-2"/>
    <x v="1"/>
    <s v="DS90/2000 del MINSEGPRES"/>
    <s v="Mejillones"/>
    <s v="Antofagasta"/>
    <x v="2"/>
    <n v="353616"/>
    <n v="7445340"/>
    <n v="19"/>
    <s v="Tabla 5"/>
    <s v="Mar"/>
    <x v="8"/>
  </r>
  <r>
    <s v="ENAEX S A"/>
    <s v="PRILLEX AMÉRICA"/>
    <n v="5441788"/>
    <s v="FABRICACIÓN DE ABONOS Y COMPUESTOS DE NITRÓGENO"/>
    <x v="9"/>
    <n v="59"/>
    <s v="Fluoruros"/>
    <n v="1.1990033879999999"/>
    <x v="1"/>
    <s v="DS90/2000 del MINSEGPRES"/>
    <s v="Mejillones"/>
    <s v="Antofagasta"/>
    <x v="2"/>
    <n v="353616"/>
    <n v="7445340"/>
    <n v="19"/>
    <s v="Tabla 5"/>
    <s v="Mar"/>
    <x v="6"/>
  </r>
  <r>
    <s v="ENAEX S A"/>
    <s v="PRILLEX AMÉRICA"/>
    <n v="5441788"/>
    <s v="FABRICACIÓN DE ABONOS Y COMPUESTOS DE NITRÓGENO"/>
    <x v="9"/>
    <n v="59"/>
    <s v="Manganeso"/>
    <n v="6.7884959999999998E-3"/>
    <x v="1"/>
    <s v="DS90/2000 del MINSEGPRES"/>
    <s v="Mejillones"/>
    <s v="Antofagasta"/>
    <x v="2"/>
    <n v="353616"/>
    <n v="7445340"/>
    <n v="19"/>
    <s v="Tabla 5"/>
    <s v="Mar"/>
    <x v="8"/>
  </r>
  <r>
    <s v="ENAEX S A"/>
    <s v="PRILLEX AMÉRICA"/>
    <n v="5441788"/>
    <s v="FABRICACIÓN DE ABONOS Y COMPUESTOS DE NITRÓGENO"/>
    <x v="9"/>
    <n v="59"/>
    <s v="Molibdeno"/>
    <n v="1.2010944000000001E-2"/>
    <x v="1"/>
    <s v="DS90/2000 del MINSEGPRES"/>
    <s v="Mejillones"/>
    <s v="Antofagasta"/>
    <x v="2"/>
    <n v="353616"/>
    <n v="7445340"/>
    <n v="19"/>
    <s v="Tabla 5"/>
    <s v="Mar"/>
    <x v="8"/>
  </r>
  <r>
    <s v="ENAEX S A"/>
    <s v="PRILLEX AMÉRICA"/>
    <n v="5441788"/>
    <s v="FABRICACIÓN DE ABONOS Y COMPUESTOS DE NITRÓGENO"/>
    <x v="9"/>
    <n v="59"/>
    <s v="Sulfuros"/>
    <n v="8.3414760000000004E-2"/>
    <x v="1"/>
    <s v="DS90/2000 del MINSEGPRES"/>
    <s v="Mejillones"/>
    <s v="Antofagasta"/>
    <x v="2"/>
    <n v="353616"/>
    <n v="7445340"/>
    <n v="19"/>
    <s v="Tabla 5"/>
    <s v="Mar"/>
    <x v="0"/>
  </r>
  <r>
    <s v="ENAEX S A"/>
    <s v="PRILLEX AMÉRICA"/>
    <n v="5441788"/>
    <s v="FABRICACIÓN DE ABONOS Y COMPUESTOS DE NITRÓGENO"/>
    <x v="9"/>
    <n v="59"/>
    <s v="Sustancias Activas de Azul de Metileno"/>
    <n v="0.24013132000000001"/>
    <x v="1"/>
    <s v="DS90/2000 del MINSEGPRES"/>
    <s v="Mejillones"/>
    <s v="Antofagasta"/>
    <x v="2"/>
    <n v="353616"/>
    <n v="7445340"/>
    <n v="19"/>
    <s v="Tabla 5"/>
    <s v="Mar"/>
    <x v="7"/>
  </r>
  <r>
    <s v="ENAEX S A"/>
    <s v="PRILLEX AMÉRICA"/>
    <n v="5441788"/>
    <s v="FABRICACIÓN DE ABONOS Y COMPUESTOS DE NITRÓGENO"/>
    <x v="9"/>
    <n v="60"/>
    <s v="Aluminio"/>
    <n v="0.24767118199999999"/>
    <x v="1"/>
    <s v="DS90/2000 del MINSEGPRES"/>
    <s v="Mejillones"/>
    <s v="Antofagasta"/>
    <x v="2"/>
    <n v="353616"/>
    <n v="7445340"/>
    <n v="19"/>
    <s v="Tabla 5"/>
    <s v="Mar"/>
    <x v="8"/>
  </r>
  <r>
    <s v="ENAEX S A"/>
    <s v="PRILLEX AMÉRICA"/>
    <n v="5441788"/>
    <s v="FABRICACIÓN DE ABONOS Y COMPUESTOS DE NITRÓGENO"/>
    <x v="9"/>
    <n v="60"/>
    <s v="Arsénico"/>
    <n v="1.6751504E-2"/>
    <x v="1"/>
    <s v="DS90/2000 del MINSEGPRES"/>
    <s v="Mejillones"/>
    <s v="Antofagasta"/>
    <x v="2"/>
    <n v="353616"/>
    <n v="7445340"/>
    <n v="19"/>
    <s v="Tabla 5"/>
    <s v="Mar"/>
    <x v="8"/>
  </r>
  <r>
    <s v="ENAEX S A"/>
    <s v="PRILLEX AMÉRICA"/>
    <n v="5441788"/>
    <s v="FABRICACIÓN DE ABONOS Y COMPUESTOS DE NITRÓGENO"/>
    <x v="9"/>
    <n v="60"/>
    <s v="Cadmio"/>
    <n v="1.5469432E-2"/>
    <x v="1"/>
    <s v="DS90/2000 del MINSEGPRES"/>
    <s v="Mejillones"/>
    <s v="Antofagasta"/>
    <x v="2"/>
    <n v="353616"/>
    <n v="7445340"/>
    <n v="19"/>
    <s v="Tabla 5"/>
    <s v="Mar"/>
    <x v="8"/>
  </r>
  <r>
    <s v="ENAEX S A"/>
    <s v="PRILLEX AMÉRICA"/>
    <n v="5441788"/>
    <s v="FABRICACIÓN DE ABONOS Y COMPUESTOS DE NITRÓGENO"/>
    <x v="9"/>
    <n v="60"/>
    <s v="Cobre"/>
    <n v="9.4205605999999997E-2"/>
    <x v="1"/>
    <s v="DS90/2000 del MINSEGPRES"/>
    <s v="Mejillones"/>
    <s v="Antofagasta"/>
    <x v="2"/>
    <n v="353616"/>
    <n v="7445340"/>
    <n v="19"/>
    <s v="Tabla 5"/>
    <s v="Mar"/>
    <x v="8"/>
  </r>
  <r>
    <s v="ENAEX S A"/>
    <s v="PRILLEX AMÉRICA"/>
    <n v="5441788"/>
    <s v="FABRICACIÓN DE ABONOS Y COMPUESTOS DE NITRÓGENO"/>
    <x v="9"/>
    <n v="60"/>
    <s v="Cromo Total"/>
    <n v="2.9825773999999999E-2"/>
    <x v="1"/>
    <s v="DS90/2000 del MINSEGPRES"/>
    <s v="Mejillones"/>
    <s v="Antofagasta"/>
    <x v="2"/>
    <n v="353616"/>
    <n v="7445340"/>
    <n v="19"/>
    <s v="Tabla 5"/>
    <s v="Mar"/>
    <x v="8"/>
  </r>
  <r>
    <s v="ENAEX S A"/>
    <s v="PRILLEX AMÉRICA"/>
    <n v="5441788"/>
    <s v="FABRICACIÓN DE ABONOS Y COMPUESTOS DE NITRÓGENO"/>
    <x v="9"/>
    <n v="60"/>
    <s v="Manganeso"/>
    <n v="6.2299908000000001E-2"/>
    <x v="1"/>
    <s v="DS90/2000 del MINSEGPRES"/>
    <s v="Mejillones"/>
    <s v="Antofagasta"/>
    <x v="2"/>
    <n v="353616"/>
    <n v="7445340"/>
    <n v="19"/>
    <s v="Tabla 5"/>
    <s v="Mar"/>
    <x v="8"/>
  </r>
  <r>
    <s v="ENAEX S A"/>
    <s v="PRILLEX AMÉRICA"/>
    <n v="5441788"/>
    <s v="FABRICACIÓN DE ABONOS Y COMPUESTOS DE NITRÓGENO"/>
    <x v="9"/>
    <n v="60"/>
    <s v="Molibdeno"/>
    <n v="1.9106229999999998E-2"/>
    <x v="1"/>
    <s v="DS90/2000 del MINSEGPRES"/>
    <s v="Mejillones"/>
    <s v="Antofagasta"/>
    <x v="2"/>
    <n v="353616"/>
    <n v="7445340"/>
    <n v="19"/>
    <s v="Tabla 5"/>
    <s v="Mar"/>
    <x v="8"/>
  </r>
  <r>
    <s v="ENAEX S A"/>
    <s v="PRILLEX AMÉRICA"/>
    <n v="5441788"/>
    <s v="FABRICACIÓN DE ABONOS Y COMPUESTOS DE NITRÓGENO"/>
    <x v="9"/>
    <n v="60"/>
    <s v="Sólidos suspendidos totales"/>
    <n v="95.193318000000005"/>
    <x v="1"/>
    <s v="DS90/2000 del MINSEGPRES"/>
    <s v="Mejillones"/>
    <s v="Antofagasta"/>
    <x v="2"/>
    <n v="353616"/>
    <n v="7445340"/>
    <n v="19"/>
    <s v="Tabla 5"/>
    <s v="Mar"/>
    <x v="2"/>
  </r>
  <r>
    <s v="ENAEX S A"/>
    <s v="PRILLEX AMÉRICA"/>
    <n v="5441788"/>
    <s v="FABRICACIÓN DE ABONOS Y COMPUESTOS DE NITRÓGENO"/>
    <x v="9"/>
    <n v="60"/>
    <s v="Sulfuros"/>
    <n v="0.94033895999999995"/>
    <x v="1"/>
    <s v="DS90/2000 del MINSEGPRES"/>
    <s v="Mejillones"/>
    <s v="Antofagasta"/>
    <x v="2"/>
    <n v="353616"/>
    <n v="7445340"/>
    <n v="19"/>
    <s v="Tabla 5"/>
    <s v="Mar"/>
    <x v="0"/>
  </r>
  <r>
    <s v="ENAEX S A"/>
    <s v="PRILLEX AMÉRICA"/>
    <n v="5441788"/>
    <s v="FABRICACIÓN DE ABONOS Y COMPUESTOS DE NITRÓGENO"/>
    <x v="9"/>
    <n v="60"/>
    <s v="Sustancias Activas de Azul de Metileno"/>
    <n v="0.14606922"/>
    <x v="1"/>
    <s v="DS90/2000 del MINSEGPRES"/>
    <s v="Mejillones"/>
    <s v="Antofagasta"/>
    <x v="2"/>
    <n v="353616"/>
    <n v="7445340"/>
    <n v="19"/>
    <s v="Tabla 5"/>
    <s v="Mar"/>
    <x v="7"/>
  </r>
  <r>
    <s v="ENAEX S A"/>
    <s v="PRILLEX AMÉRICA"/>
    <n v="5441788"/>
    <s v="FABRICACIÓN DE ABONOS Y COMPUESTOS DE NITRÓGENO"/>
    <x v="9"/>
    <n v="60"/>
    <s v="Zinc"/>
    <n v="8.7844108000000004E-2"/>
    <x v="1"/>
    <s v="DS90/2000 del MINSEGPRES"/>
    <s v="Mejillones"/>
    <s v="Antofagasta"/>
    <x v="2"/>
    <n v="353616"/>
    <n v="7445340"/>
    <n v="19"/>
    <s v="Tabla 5"/>
    <s v="Mar"/>
    <x v="8"/>
  </r>
  <r>
    <s v="INTERACID TRADING (CHILE) S A"/>
    <s v="INTERACID TRAIDING CHILE SA"/>
    <n v="5441790"/>
    <s v="ACTIVIDAD NO BIEN ESPECIFICADA"/>
    <x v="4"/>
    <n v="64"/>
    <s v="Aluminio"/>
    <n v="7.6018799999999997E-4"/>
    <x v="1"/>
    <s v="DS90/2000 del MINSEGPRES"/>
    <s v="Mejillones"/>
    <s v="Antofagasta"/>
    <x v="2"/>
    <n v="351959"/>
    <n v="7444843"/>
    <n v="19"/>
    <s v="Tabla 4"/>
    <s v="Mar"/>
    <x v="8"/>
  </r>
  <r>
    <s v="INTERACID TRADING (CHILE) S A"/>
    <s v="INTERACID TRAIDING CHILE SA"/>
    <n v="5441790"/>
    <s v="ACTIVIDAD NO BIEN ESPECIFICADA"/>
    <x v="4"/>
    <n v="64"/>
    <s v="Fluoruros"/>
    <n v="9.4404199999999997E-3"/>
    <x v="1"/>
    <s v="DS90/2000 del MINSEGPRES"/>
    <s v="Mejillones"/>
    <s v="Antofagasta"/>
    <x v="2"/>
    <n v="351959"/>
    <n v="7444843"/>
    <n v="19"/>
    <s v="Tabla 4"/>
    <s v="Mar"/>
    <x v="6"/>
  </r>
  <r>
    <s v="INTERACID TRADING (CHILE) S A"/>
    <s v="INTERACID TRAIDING CHILE SA"/>
    <n v="5441790"/>
    <s v="ACTIVIDAD NO BIEN ESPECIFICADA"/>
    <x v="4"/>
    <n v="64"/>
    <s v="Fósforo Total"/>
    <n v="6.3102599999999998E-3"/>
    <x v="1"/>
    <s v="DS90/2000 del MINSEGPRES"/>
    <s v="Mejillones"/>
    <s v="Antofagasta"/>
    <x v="2"/>
    <n v="351959"/>
    <n v="7444843"/>
    <n v="19"/>
    <s v="Tabla 4"/>
    <s v="Mar"/>
    <x v="5"/>
  </r>
  <r>
    <s v="INTERACID TRADING (CHILE) S A"/>
    <s v="INTERACID TRAIDING CHILE SA"/>
    <n v="5441790"/>
    <s v="ACTIVIDAD NO BIEN ESPECIFICADA"/>
    <x v="4"/>
    <n v="64"/>
    <s v="Sólidos suspendidos totales"/>
    <n v="5.1774800000000003E-2"/>
    <x v="1"/>
    <s v="DS90/2000 del MINSEGPRES"/>
    <s v="Mejillones"/>
    <s v="Antofagasta"/>
    <x v="2"/>
    <n v="351959"/>
    <n v="7444843"/>
    <n v="19"/>
    <s v="Tabla 4"/>
    <s v="Mar"/>
    <x v="2"/>
  </r>
  <r>
    <s v="UNIVERSIDAD CATOLICA DEL NORTE"/>
    <s v="UCN SEDE COQUIMBO"/>
    <n v="5441797"/>
    <s v="ENSEÑANZA SUPERIOR"/>
    <x v="4"/>
    <n v="71"/>
    <s v="Aceites y grasas"/>
    <n v="0.30889759999999999"/>
    <x v="1"/>
    <s v="DS90/2000 del MINSEGPRES"/>
    <s v="Coquimbo"/>
    <s v="Elqui"/>
    <x v="7"/>
    <n v="272902"/>
    <n v="6682688"/>
    <n v="19"/>
    <s v="Tabla 4"/>
    <s v="Mar"/>
    <x v="3"/>
  </r>
  <r>
    <s v="UNIVERSIDAD CATOLICA DEL NORTE"/>
    <s v="UCN SEDE COQUIMBO"/>
    <n v="5441797"/>
    <s v="ENSEÑANZA SUPERIOR"/>
    <x v="4"/>
    <n v="71"/>
    <s v="Fluoruros"/>
    <n v="1.1544852E-2"/>
    <x v="1"/>
    <s v="DS90/2000 del MINSEGPRES"/>
    <s v="Coquimbo"/>
    <s v="Elqui"/>
    <x v="7"/>
    <n v="272902"/>
    <n v="6682688"/>
    <n v="19"/>
    <s v="Tabla 4"/>
    <s v="Mar"/>
    <x v="6"/>
  </r>
  <r>
    <s v="ALA BASE N.1"/>
    <s v="BASE AÉREA CERRO MORENO"/>
    <n v="5441800"/>
    <s v="ACTIVIDADES DE DEFENSA"/>
    <x v="4"/>
    <n v="74"/>
    <s v="Arsénico"/>
    <n v="2.24589156E-4"/>
    <x v="1"/>
    <s v="DS90/2000 del MINSEGPRES"/>
    <s v="Antofagasta"/>
    <s v="Antofagasta"/>
    <x v="2"/>
    <n v="353406"/>
    <n v="7406190"/>
    <n v="19"/>
    <s v="Tabla 4"/>
    <s v="Mar"/>
    <x v="8"/>
  </r>
  <r>
    <s v="ALA BASE N.1"/>
    <s v="BASE AÉREA CERRO MORENO"/>
    <n v="5441800"/>
    <s v="ACTIVIDADES DE DEFENSA"/>
    <x v="4"/>
    <n v="74"/>
    <s v="Fluoruros"/>
    <n v="7.8331180400000006E-2"/>
    <x v="1"/>
    <s v="DS90/2000 del MINSEGPRES"/>
    <s v="Antofagasta"/>
    <s v="Antofagasta"/>
    <x v="2"/>
    <n v="353406"/>
    <n v="7406190"/>
    <n v="19"/>
    <s v="Tabla 4"/>
    <s v="Mar"/>
    <x v="6"/>
  </r>
  <r>
    <s v="ALA BASE N.1"/>
    <s v="BASE AÉREA CERRO MORENO"/>
    <n v="5441800"/>
    <s v="ACTIVIDADES DE DEFENSA"/>
    <x v="4"/>
    <n v="74"/>
    <s v="Fósforo Total"/>
    <n v="0.50981541379999995"/>
    <x v="1"/>
    <s v="DS90/2000 del MINSEGPRES"/>
    <s v="Antofagasta"/>
    <s v="Antofagasta"/>
    <x v="2"/>
    <n v="353406"/>
    <n v="7406190"/>
    <n v="19"/>
    <s v="Tabla 4"/>
    <s v="Mar"/>
    <x v="5"/>
  </r>
  <r>
    <s v="ALA BASE N.1"/>
    <s v="BASE AÉREA CERRO MORENO"/>
    <n v="5441800"/>
    <s v="ACTIVIDADES DE DEFENSA"/>
    <x v="4"/>
    <n v="74"/>
    <s v="Hierro / hierro disuelto"/>
    <n v="2.3129641039999999E-2"/>
    <x v="1"/>
    <s v="DS90/2000 del MINSEGPRES"/>
    <s v="Antofagasta"/>
    <s v="Antofagasta"/>
    <x v="2"/>
    <n v="353406"/>
    <n v="7406190"/>
    <n v="19"/>
    <s v="Tabla 4"/>
    <s v="Mar"/>
    <x v="10"/>
  </r>
  <r>
    <s v="ALA BASE N.1"/>
    <s v="BASE AÉREA CERRO MORENO"/>
    <n v="5441800"/>
    <s v="ACTIVIDADES DE DEFENSA"/>
    <x v="4"/>
    <n v="74"/>
    <s v="Índice de fenol"/>
    <n v="4.1894533999999997E-2"/>
    <x v="1"/>
    <s v="DS90/2000 del MINSEGPRES"/>
    <s v="Antofagasta"/>
    <s v="Antofagasta"/>
    <x v="2"/>
    <n v="353406"/>
    <n v="7406190"/>
    <n v="19"/>
    <s v="Tabla 4"/>
    <s v="Mar"/>
    <x v="12"/>
  </r>
  <r>
    <s v="ALA BASE N.1"/>
    <s v="BASE AÉREA CERRO MORENO"/>
    <n v="5441800"/>
    <s v="ACTIVIDADES DE DEFENSA"/>
    <x v="4"/>
    <n v="74"/>
    <s v="Manganeso"/>
    <n v="2.78648304E-3"/>
    <x v="1"/>
    <s v="DS90/2000 del MINSEGPRES"/>
    <s v="Antofagasta"/>
    <s v="Antofagasta"/>
    <x v="2"/>
    <n v="353406"/>
    <n v="7406190"/>
    <n v="19"/>
    <s v="Tabla 4"/>
    <s v="Mar"/>
    <x v="8"/>
  </r>
  <r>
    <s v="ALA BASE N.1"/>
    <s v="BASE AÉREA CERRO MORENO"/>
    <n v="5441800"/>
    <s v="ACTIVIDADES DE DEFENSA"/>
    <x v="4"/>
    <n v="74"/>
    <s v="Molibdeno"/>
    <n v="2.0210255999999998E-3"/>
    <x v="1"/>
    <s v="DS90/2000 del MINSEGPRES"/>
    <s v="Antofagasta"/>
    <s v="Antofagasta"/>
    <x v="2"/>
    <n v="353406"/>
    <n v="7406190"/>
    <n v="19"/>
    <s v="Tabla 4"/>
    <s v="Mar"/>
    <x v="8"/>
  </r>
  <r>
    <s v="ALA BASE N.1"/>
    <s v="BASE AÉREA CERRO MORENO"/>
    <n v="5441800"/>
    <s v="ACTIVIDADES DE DEFENSA"/>
    <x v="4"/>
    <n v="74"/>
    <s v="Nitrógeno Total Kjeldahl"/>
    <n v="3.6273228816"/>
    <x v="1"/>
    <s v="DS90/2000 del MINSEGPRES"/>
    <s v="Antofagasta"/>
    <s v="Antofagasta"/>
    <x v="2"/>
    <n v="353406"/>
    <n v="7406190"/>
    <n v="19"/>
    <s v="Tabla 4"/>
    <s v="Mar"/>
    <x v="5"/>
  </r>
  <r>
    <s v="ALA BASE N.1"/>
    <s v="BASE AÉREA CERRO MORENO"/>
    <n v="5441800"/>
    <s v="ACTIVIDADES DE DEFENSA"/>
    <x v="4"/>
    <n v="74"/>
    <s v="Sólidos suspendidos totales"/>
    <n v="2.3778369559999999"/>
    <x v="1"/>
    <s v="DS90/2000 del MINSEGPRES"/>
    <s v="Antofagasta"/>
    <s v="Antofagasta"/>
    <x v="2"/>
    <n v="353406"/>
    <n v="7406190"/>
    <n v="19"/>
    <s v="Tabla 4"/>
    <s v="Mar"/>
    <x v="2"/>
  </r>
  <r>
    <s v="ALA BASE N.1"/>
    <s v="BASE AÉREA CERRO MORENO"/>
    <n v="5441800"/>
    <s v="ACTIVIDADES DE DEFENSA"/>
    <x v="4"/>
    <n v="74"/>
    <s v="Sustancias Activas de Azul de Metileno"/>
    <n v="0.790474542"/>
    <x v="1"/>
    <s v="DS90/2000 del MINSEGPRES"/>
    <s v="Antofagasta"/>
    <s v="Antofagasta"/>
    <x v="2"/>
    <n v="353406"/>
    <n v="7406190"/>
    <n v="19"/>
    <s v="Tabla 4"/>
    <s v="Mar"/>
    <x v="7"/>
  </r>
  <r>
    <s v="ALA BASE N.1"/>
    <s v="BASE AÉREA CERRO MORENO"/>
    <n v="5441800"/>
    <s v="ACTIVIDADES DE DEFENSA"/>
    <x v="4"/>
    <n v="74"/>
    <s v="Zinc"/>
    <n v="1.10808434E-2"/>
    <x v="1"/>
    <s v="DS90/2000 del MINSEGPRES"/>
    <s v="Antofagasta"/>
    <s v="Antofagasta"/>
    <x v="2"/>
    <n v="353406"/>
    <n v="7406190"/>
    <n v="19"/>
    <s v="Tabla 4"/>
    <s v="Mar"/>
    <x v="8"/>
  </r>
  <r>
    <s v="ENAP REFINERIAS S A"/>
    <s v="TERMINAL MARÍTIMO DE QUINTERO"/>
    <n v="5441801"/>
    <s v="FABRICACIÓN DE PRODUCTOS DE REFINACIÓN DE PETRÓLEO"/>
    <x v="11"/>
    <n v="75"/>
    <s v="Aceites y grasas"/>
    <n v="0.36079119999999998"/>
    <x v="1"/>
    <s v="DS90/2000 del MINSEGPRES"/>
    <s v="Quintero"/>
    <s v="Valparaíso"/>
    <x v="1"/>
    <n v="266735"/>
    <n v="6371284"/>
    <n v="19"/>
    <s v="Tabla 5"/>
    <s v="Mar"/>
    <x v="3"/>
  </r>
  <r>
    <s v="ENAP REFINERIAS S A"/>
    <s v="TERMINAL MARÍTIMO DE QUINTERO"/>
    <n v="5441801"/>
    <s v="FABRICACIÓN DE PRODUCTOS DE REFINACIÓN DE PETRÓLEO"/>
    <x v="11"/>
    <n v="75"/>
    <s v="Aluminio"/>
    <n v="6.2623000000000002E-3"/>
    <x v="1"/>
    <s v="DS90/2000 del MINSEGPRES"/>
    <s v="Quintero"/>
    <s v="Valparaíso"/>
    <x v="1"/>
    <n v="266735"/>
    <n v="6371284"/>
    <n v="19"/>
    <s v="Tabla 5"/>
    <s v="Mar"/>
    <x v="8"/>
  </r>
  <r>
    <s v="ENAP REFINERIAS S A"/>
    <s v="TERMINAL MARÍTIMO DE QUINTERO"/>
    <n v="5441801"/>
    <s v="FABRICACIÓN DE PRODUCTOS DE REFINACIÓN DE PETRÓLEO"/>
    <x v="11"/>
    <n v="75"/>
    <s v="Arsénico"/>
    <n v="2.4633575999999998E-4"/>
    <x v="1"/>
    <s v="DS90/2000 del MINSEGPRES"/>
    <s v="Quintero"/>
    <s v="Valparaíso"/>
    <x v="1"/>
    <n v="266735"/>
    <n v="6371284"/>
    <n v="19"/>
    <s v="Tabla 5"/>
    <s v="Mar"/>
    <x v="8"/>
  </r>
  <r>
    <s v="ENAP REFINERIAS S A"/>
    <s v="TERMINAL MARÍTIMO DE QUINTERO"/>
    <n v="5441801"/>
    <s v="FABRICACIÓN DE PRODUCTOS DE REFINACIÓN DE PETRÓLEO"/>
    <x v="11"/>
    <n v="75"/>
    <s v="Cadmio"/>
    <n v="5.1541600000000001E-5"/>
    <x v="1"/>
    <s v="DS90/2000 del MINSEGPRES"/>
    <s v="Quintero"/>
    <s v="Valparaíso"/>
    <x v="1"/>
    <n v="266735"/>
    <n v="6371284"/>
    <n v="19"/>
    <s v="Tabla 5"/>
    <s v="Mar"/>
    <x v="8"/>
  </r>
  <r>
    <s v="ENAP REFINERIAS S A"/>
    <s v="TERMINAL MARÍTIMO DE QUINTERO"/>
    <n v="5441801"/>
    <s v="FABRICACIÓN DE PRODUCTOS DE REFINACIÓN DE PETRÓLEO"/>
    <x v="11"/>
    <n v="75"/>
    <s v="Cianuro"/>
    <n v="3.4186459999999998E-4"/>
    <x v="1"/>
    <s v="DS90/2000 del MINSEGPRES"/>
    <s v="Quintero"/>
    <s v="Valparaíso"/>
    <x v="1"/>
    <n v="266735"/>
    <n v="6371284"/>
    <n v="19"/>
    <s v="Tabla 5"/>
    <s v="Mar"/>
    <x v="14"/>
  </r>
  <r>
    <s v="ENAP REFINERIAS S A"/>
    <s v="TERMINAL MARÍTIMO DE QUINTERO"/>
    <n v="5441801"/>
    <s v="FABRICACIÓN DE PRODUCTOS DE REFINACIÓN DE PETRÓLEO"/>
    <x v="11"/>
    <n v="75"/>
    <s v="Cobre"/>
    <n v="4.6580885999999997E-3"/>
    <x v="1"/>
    <s v="DS90/2000 del MINSEGPRES"/>
    <s v="Quintero"/>
    <s v="Valparaíso"/>
    <x v="1"/>
    <n v="266735"/>
    <n v="6371284"/>
    <n v="19"/>
    <s v="Tabla 5"/>
    <s v="Mar"/>
    <x v="8"/>
  </r>
  <r>
    <s v="ENAP REFINERIAS S A"/>
    <s v="TERMINAL MARÍTIMO DE QUINTERO"/>
    <n v="5441801"/>
    <s v="FABRICACIÓN DE PRODUCTOS DE REFINACIÓN DE PETRÓLEO"/>
    <x v="11"/>
    <n v="75"/>
    <s v="Cromo hexavalente"/>
    <n v="2.5770799999999999E-4"/>
    <x v="1"/>
    <s v="DS90/2000 del MINSEGPRES"/>
    <s v="Quintero"/>
    <s v="Valparaíso"/>
    <x v="1"/>
    <n v="266735"/>
    <n v="6371284"/>
    <n v="19"/>
    <s v="Tabla 5"/>
    <s v="Mar"/>
    <x v="8"/>
  </r>
  <r>
    <s v="ENAP REFINERIAS S A"/>
    <s v="TERMINAL MARÍTIMO DE QUINTERO"/>
    <n v="5441801"/>
    <s v="FABRICACIÓN DE PRODUCTOS DE REFINACIÓN DE PETRÓLEO"/>
    <x v="11"/>
    <n v="75"/>
    <s v="Cromo Total"/>
    <n v="5.1541599999999999E-4"/>
    <x v="1"/>
    <s v="DS90/2000 del MINSEGPRES"/>
    <s v="Quintero"/>
    <s v="Valparaíso"/>
    <x v="1"/>
    <n v="266735"/>
    <n v="6371284"/>
    <n v="19"/>
    <s v="Tabla 5"/>
    <s v="Mar"/>
    <x v="8"/>
  </r>
  <r>
    <s v="ENAP REFINERIAS S A"/>
    <s v="TERMINAL MARÍTIMO DE QUINTERO"/>
    <n v="5441801"/>
    <s v="FABRICACIÓN DE PRODUCTOS DE REFINACIÓN DE PETRÓLEO"/>
    <x v="11"/>
    <n v="75"/>
    <s v="Estaño"/>
    <n v="7.7312400000000003E-4"/>
    <x v="1"/>
    <s v="DS90/2000 del MINSEGPRES"/>
    <s v="Quintero"/>
    <s v="Valparaíso"/>
    <x v="1"/>
    <n v="266735"/>
    <n v="6371284"/>
    <n v="19"/>
    <s v="Tabla 5"/>
    <s v="Mar"/>
    <x v="8"/>
  </r>
  <r>
    <s v="ENAP REFINERIAS S A"/>
    <s v="TERMINAL MARÍTIMO DE QUINTERO"/>
    <n v="5441801"/>
    <s v="FABRICACIÓN DE PRODUCTOS DE REFINACIÓN DE PETRÓLEO"/>
    <x v="11"/>
    <n v="75"/>
    <s v="Fluoruros"/>
    <n v="1.6523669800000002E-2"/>
    <x v="1"/>
    <s v="DS90/2000 del MINSEGPRES"/>
    <s v="Quintero"/>
    <s v="Valparaíso"/>
    <x v="1"/>
    <n v="266735"/>
    <n v="6371284"/>
    <n v="19"/>
    <s v="Tabla 5"/>
    <s v="Mar"/>
    <x v="6"/>
  </r>
  <r>
    <s v="ENAP REFINERIAS S A"/>
    <s v="TERMINAL MARÍTIMO DE QUINTERO"/>
    <n v="5441801"/>
    <s v="FABRICACIÓN DE PRODUCTOS DE REFINACIÓN DE PETRÓLEO"/>
    <x v="11"/>
    <n v="75"/>
    <s v="Hidrocarburos totales"/>
    <n v="5.3540779599999998E-2"/>
    <x v="1"/>
    <s v="DS90/2000 del MINSEGPRES"/>
    <s v="Quintero"/>
    <s v="Valparaíso"/>
    <x v="1"/>
    <n v="266735"/>
    <n v="6371284"/>
    <n v="19"/>
    <s v="Tabla 5"/>
    <s v="Mar"/>
    <x v="4"/>
  </r>
  <r>
    <s v="ENAP REFINERIAS S A"/>
    <s v="TERMINAL MARÍTIMO DE QUINTERO"/>
    <n v="5441801"/>
    <s v="FABRICACIÓN DE PRODUCTOS DE REFINACIÓN DE PETRÓLEO"/>
    <x v="11"/>
    <n v="75"/>
    <s v="Hidrocarburos volátiles"/>
    <n v="1.62020672E-2"/>
    <x v="1"/>
    <s v="DS90/2000 del MINSEGPRES"/>
    <s v="Quintero"/>
    <s v="Valparaíso"/>
    <x v="1"/>
    <n v="266735"/>
    <n v="6371284"/>
    <n v="19"/>
    <s v="Tabla 5"/>
    <s v="Mar"/>
    <x v="4"/>
  </r>
  <r>
    <s v="ENAP REFINERIAS S A"/>
    <s v="TERMINAL MARÍTIMO DE QUINTERO"/>
    <n v="5441801"/>
    <s v="FABRICACIÓN DE PRODUCTOS DE REFINACIÓN DE PETRÓLEO"/>
    <x v="11"/>
    <n v="75"/>
    <s v="Índice de fenol"/>
    <n v="2.4403213999999999E-4"/>
    <x v="1"/>
    <s v="DS90/2000 del MINSEGPRES"/>
    <s v="Quintero"/>
    <s v="Valparaíso"/>
    <x v="1"/>
    <n v="266735"/>
    <n v="6371284"/>
    <n v="19"/>
    <s v="Tabla 5"/>
    <s v="Mar"/>
    <x v="12"/>
  </r>
  <r>
    <s v="ENAP REFINERIAS S A"/>
    <s v="TERMINAL MARÍTIMO DE QUINTERO"/>
    <n v="5441801"/>
    <s v="FABRICACIÓN DE PRODUCTOS DE REFINACIÓN DE PETRÓLEO"/>
    <x v="11"/>
    <n v="75"/>
    <s v="Manganeso"/>
    <n v="3.0394737999999998E-3"/>
    <x v="1"/>
    <s v="DS90/2000 del MINSEGPRES"/>
    <s v="Quintero"/>
    <s v="Valparaíso"/>
    <x v="1"/>
    <n v="266735"/>
    <n v="6371284"/>
    <n v="19"/>
    <s v="Tabla 5"/>
    <s v="Mar"/>
    <x v="8"/>
  </r>
  <r>
    <s v="ENAP REFINERIAS S A"/>
    <s v="TERMINAL MARÍTIMO DE QUINTERO"/>
    <n v="5441801"/>
    <s v="FABRICACIÓN DE PRODUCTOS DE REFINACIÓN DE PETRÓLEO"/>
    <x v="11"/>
    <n v="75"/>
    <s v="Molibdeno"/>
    <n v="8.7908699999999997E-4"/>
    <x v="1"/>
    <s v="DS90/2000 del MINSEGPRES"/>
    <s v="Quintero"/>
    <s v="Valparaíso"/>
    <x v="1"/>
    <n v="266735"/>
    <n v="6371284"/>
    <n v="19"/>
    <s v="Tabla 5"/>
    <s v="Mar"/>
    <x v="8"/>
  </r>
  <r>
    <s v="ENAP REFINERIAS S A"/>
    <s v="TERMINAL MARÍTIMO DE QUINTERO"/>
    <n v="5441801"/>
    <s v="FABRICACIÓN DE PRODUCTOS DE REFINACIÓN DE PETRÓLEO"/>
    <x v="11"/>
    <n v="75"/>
    <s v="Níquel"/>
    <n v="7.7312400000000003E-4"/>
    <x v="1"/>
    <s v="DS90/2000 del MINSEGPRES"/>
    <s v="Quintero"/>
    <s v="Valparaíso"/>
    <x v="1"/>
    <n v="266735"/>
    <n v="6371284"/>
    <n v="19"/>
    <s v="Tabla 5"/>
    <s v="Mar"/>
    <x v="8"/>
  </r>
  <r>
    <s v="ENAP REFINERIAS S A"/>
    <s v="TERMINAL MARÍTIMO DE QUINTERO"/>
    <n v="5441801"/>
    <s v="FABRICACIÓN DE PRODUCTOS DE REFINACIÓN DE PETRÓLEO"/>
    <x v="11"/>
    <n v="75"/>
    <s v="Plomo"/>
    <n v="2.5770799999999999E-4"/>
    <x v="1"/>
    <s v="DS90/2000 del MINSEGPRES"/>
    <s v="Quintero"/>
    <s v="Valparaíso"/>
    <x v="1"/>
    <n v="266735"/>
    <n v="6371284"/>
    <n v="19"/>
    <s v="Tabla 5"/>
    <s v="Mar"/>
    <x v="8"/>
  </r>
  <r>
    <s v="ENAP REFINERIAS S A"/>
    <s v="TERMINAL MARÍTIMO DE QUINTERO"/>
    <n v="5441801"/>
    <s v="FABRICACIÓN DE PRODUCTOS DE REFINACIÓN DE PETRÓLEO"/>
    <x v="11"/>
    <n v="75"/>
    <s v="Selenio"/>
    <n v="3.883902E-5"/>
    <x v="1"/>
    <s v="DS90/2000 del MINSEGPRES"/>
    <s v="Quintero"/>
    <s v="Valparaíso"/>
    <x v="1"/>
    <n v="266735"/>
    <n v="6371284"/>
    <n v="19"/>
    <s v="Tabla 5"/>
    <s v="Mar"/>
    <x v="13"/>
  </r>
  <r>
    <s v="ENAP REFINERIAS S A"/>
    <s v="TERMINAL MARÍTIMO DE QUINTERO"/>
    <n v="5441801"/>
    <s v="FABRICACIÓN DE PRODUCTOS DE REFINACIÓN DE PETRÓLEO"/>
    <x v="11"/>
    <n v="75"/>
    <s v="Sólidos suspendidos totales"/>
    <n v="0.47275294000000001"/>
    <x v="1"/>
    <s v="DS90/2000 del MINSEGPRES"/>
    <s v="Quintero"/>
    <s v="Valparaíso"/>
    <x v="1"/>
    <n v="266735"/>
    <n v="6371284"/>
    <n v="19"/>
    <s v="Tabla 5"/>
    <s v="Mar"/>
    <x v="2"/>
  </r>
  <r>
    <s v="ENAP REFINERIAS S A"/>
    <s v="TERMINAL MARÍTIMO DE QUINTERO"/>
    <n v="5441801"/>
    <s v="FABRICACIÓN DE PRODUCTOS DE REFINACIÓN DE PETRÓLEO"/>
    <x v="11"/>
    <n v="75"/>
    <s v="Sulfuros"/>
    <n v="3.353108E-3"/>
    <x v="1"/>
    <s v="DS90/2000 del MINSEGPRES"/>
    <s v="Quintero"/>
    <s v="Valparaíso"/>
    <x v="1"/>
    <n v="266735"/>
    <n v="6371284"/>
    <n v="19"/>
    <s v="Tabla 5"/>
    <s v="Mar"/>
    <x v="0"/>
  </r>
  <r>
    <s v="ENAP REFINERIAS S A"/>
    <s v="TERMINAL MARÍTIMO DE QUINTERO"/>
    <n v="5441801"/>
    <s v="FABRICACIÓN DE PRODUCTOS DE REFINACIÓN DE PETRÓLEO"/>
    <x v="11"/>
    <n v="75"/>
    <s v="Sustancias Activas de Azul de Metileno"/>
    <n v="1.5605479999999999E-3"/>
    <x v="1"/>
    <s v="DS90/2000 del MINSEGPRES"/>
    <s v="Quintero"/>
    <s v="Valparaíso"/>
    <x v="1"/>
    <n v="266735"/>
    <n v="6371284"/>
    <n v="19"/>
    <s v="Tabla 5"/>
    <s v="Mar"/>
    <x v="7"/>
  </r>
  <r>
    <s v="ENAP REFINERIAS S A"/>
    <s v="TERMINAL MARÍTIMO DE QUINTERO"/>
    <n v="5441801"/>
    <s v="FABRICACIÓN DE PRODUCTOS DE REFINACIÓN DE PETRÓLEO"/>
    <x v="11"/>
    <n v="75"/>
    <s v="Zinc"/>
    <n v="2.2637999999999999E-5"/>
    <x v="1"/>
    <s v="DS90/2000 del MINSEGPRES"/>
    <s v="Quintero"/>
    <s v="Valparaíso"/>
    <x v="1"/>
    <n v="266735"/>
    <n v="6371284"/>
    <n v="19"/>
    <s v="Tabla 5"/>
    <s v="Mar"/>
    <x v="8"/>
  </r>
  <r>
    <s v="GNL QUINTERO SA"/>
    <s v="TERMINAL MARITIMO GNL QUINTERO"/>
    <n v="5441802"/>
    <s v="FABRICACIÓN DE GAS; DISTRIBUCIÓN DE COMBUSTIBLES GASEOSOS POR TUBERÍAS"/>
    <x v="5"/>
    <n v="318"/>
    <s v="Aceites y grasas"/>
    <n v="6.6528000000000004E-3"/>
    <x v="1"/>
    <s v="DS90/2000 del MINSEGPRES"/>
    <s v="Quintero"/>
    <s v="Valparaíso"/>
    <x v="1"/>
    <n v="266673"/>
    <n v="6370966"/>
    <n v="19"/>
    <s v="Tabla 5"/>
    <s v="Mar"/>
    <x v="3"/>
  </r>
  <r>
    <s v="GNL QUINTERO SA"/>
    <s v="TERMINAL MARITIMO GNL QUINTERO"/>
    <n v="5441802"/>
    <s v="FABRICACIÓN DE GAS; DISTRIBUCIÓN DE COMBUSTIBLES GASEOSOS POR TUBERÍAS"/>
    <x v="5"/>
    <n v="318"/>
    <s v="Arsénico"/>
    <n v="8.7515999999999996E-7"/>
    <x v="1"/>
    <s v="DS90/2000 del MINSEGPRES"/>
    <s v="Quintero"/>
    <s v="Valparaíso"/>
    <x v="1"/>
    <n v="266673"/>
    <n v="6370966"/>
    <n v="19"/>
    <s v="Tabla 5"/>
    <s v="Mar"/>
    <x v="8"/>
  </r>
  <r>
    <s v="GNL QUINTERO SA"/>
    <s v="TERMINAL MARITIMO GNL QUINTERO"/>
    <n v="5441802"/>
    <s v="FABRICACIÓN DE GAS; DISTRIBUCIÓN DE COMBUSTIBLES GASEOSOS POR TUBERÍAS"/>
    <x v="5"/>
    <n v="318"/>
    <s v="Sólidos suspendidos totales"/>
    <n v="1.7245799999999999E-2"/>
    <x v="1"/>
    <s v="DS90/2000 del MINSEGPRES"/>
    <s v="Quintero"/>
    <s v="Valparaíso"/>
    <x v="1"/>
    <n v="266673"/>
    <n v="6370966"/>
    <n v="19"/>
    <s v="Tabla 5"/>
    <s v="Mar"/>
    <x v="2"/>
  </r>
  <r>
    <s v="GNL QUINTERO SA"/>
    <s v="TERMINAL MARITIMO GNL QUINTERO"/>
    <n v="5441802"/>
    <s v="FABRICACIÓN DE GAS; DISTRIBUCIÓN DE COMBUSTIBLES GASEOSOS POR TUBERÍAS"/>
    <x v="5"/>
    <n v="318"/>
    <s v="Sustancias Activas de Azul de Metileno"/>
    <n v="1.4758920000000001E-4"/>
    <x v="1"/>
    <s v="DS90/2000 del MINSEGPRES"/>
    <s v="Quintero"/>
    <s v="Valparaíso"/>
    <x v="1"/>
    <n v="266673"/>
    <n v="6370966"/>
    <n v="19"/>
    <s v="Tabla 5"/>
    <s v="Mar"/>
    <x v="7"/>
  </r>
  <r>
    <s v="GNL QUINTERO SA"/>
    <s v="TERMINAL MARITIMO GNL QUINTERO"/>
    <n v="5441802"/>
    <s v="FABRICACIÓN DE GAS; DISTRIBUCIÓN DE COMBUSTIBLES GASEOSOS POR TUBERÍAS"/>
    <x v="5"/>
    <n v="76"/>
    <s v="Aceites y grasas"/>
    <n v="1330.56"/>
    <x v="1"/>
    <s v="DS90/2000 del MINSEGPRES"/>
    <s v="Quintero"/>
    <s v="Valparaíso"/>
    <x v="1"/>
    <n v="266673"/>
    <n v="6370966"/>
    <n v="19"/>
    <s v="Tabla 5"/>
    <s v="Mar"/>
    <x v="3"/>
  </r>
  <r>
    <s v="GNL QUINTERO SA"/>
    <s v="TERMINAL MARITIMO GNL QUINTERO"/>
    <n v="5441802"/>
    <s v="FABRICACIÓN DE GAS; DISTRIBUCIÓN DE COMBUSTIBLES GASEOSOS POR TUBERÍAS"/>
    <x v="5"/>
    <n v="76"/>
    <s v="Aluminio"/>
    <n v="23.522400000000001"/>
    <x v="1"/>
    <s v="DS90/2000 del MINSEGPRES"/>
    <s v="Quintero"/>
    <s v="Valparaíso"/>
    <x v="1"/>
    <n v="266673"/>
    <n v="6370966"/>
    <n v="19"/>
    <s v="Tabla 5"/>
    <s v="Mar"/>
    <x v="8"/>
  </r>
  <r>
    <s v="GNL QUINTERO SA"/>
    <s v="TERMINAL MARITIMO GNL QUINTERO"/>
    <n v="5441802"/>
    <s v="FABRICACIÓN DE GAS; DISTRIBUCIÓN DE COMBUSTIBLES GASEOSOS POR TUBERÍAS"/>
    <x v="5"/>
    <n v="76"/>
    <s v="Arsénico"/>
    <n v="0.47044799999999998"/>
    <x v="1"/>
    <s v="DS90/2000 del MINSEGPRES"/>
    <s v="Quintero"/>
    <s v="Valparaíso"/>
    <x v="1"/>
    <n v="266673"/>
    <n v="6370966"/>
    <n v="19"/>
    <s v="Tabla 5"/>
    <s v="Mar"/>
    <x v="8"/>
  </r>
  <r>
    <s v="GNL QUINTERO SA"/>
    <s v="TERMINAL MARITIMO GNL QUINTERO"/>
    <n v="5441802"/>
    <s v="FABRICACIÓN DE GAS; DISTRIBUCIÓN DE COMBUSTIBLES GASEOSOS POR TUBERÍAS"/>
    <x v="5"/>
    <n v="76"/>
    <s v="Hidrocarburos totales"/>
    <n v="475.2"/>
    <x v="1"/>
    <s v="DS90/2000 del MINSEGPRES"/>
    <s v="Quintero"/>
    <s v="Valparaíso"/>
    <x v="1"/>
    <n v="266673"/>
    <n v="6370966"/>
    <n v="19"/>
    <s v="Tabla 5"/>
    <s v="Mar"/>
    <x v="4"/>
  </r>
  <r>
    <s v="GNL QUINTERO SA"/>
    <s v="TERMINAL MARITIMO GNL QUINTERO"/>
    <n v="5441802"/>
    <s v="FABRICACIÓN DE GAS; DISTRIBUCIÓN DE COMBUSTIBLES GASEOSOS POR TUBERÍAS"/>
    <x v="5"/>
    <n v="76"/>
    <s v="Hidrocarburos volátiles"/>
    <n v="9.7178400000000007"/>
    <x v="1"/>
    <s v="DS90/2000 del MINSEGPRES"/>
    <s v="Quintero"/>
    <s v="Valparaíso"/>
    <x v="1"/>
    <n v="266673"/>
    <n v="6370966"/>
    <n v="19"/>
    <s v="Tabla 5"/>
    <s v="Mar"/>
    <x v="4"/>
  </r>
  <r>
    <s v="GNL QUINTERO SA"/>
    <s v="TERMINAL MARITIMO GNL QUINTERO"/>
    <n v="5441802"/>
    <s v="FABRICACIÓN DE GAS; DISTRIBUCIÓN DE COMBUSTIBLES GASEOSOS POR TUBERÍAS"/>
    <x v="5"/>
    <n v="76"/>
    <s v="Manganeso"/>
    <n v="1.2196800000000001"/>
    <x v="1"/>
    <s v="DS90/2000 del MINSEGPRES"/>
    <s v="Quintero"/>
    <s v="Valparaíso"/>
    <x v="1"/>
    <n v="266673"/>
    <n v="6370966"/>
    <n v="19"/>
    <s v="Tabla 5"/>
    <s v="Mar"/>
    <x v="8"/>
  </r>
  <r>
    <s v="GNL QUINTERO SA"/>
    <s v="TERMINAL MARITIMO GNL QUINTERO"/>
    <n v="5441802"/>
    <s v="FABRICACIÓN DE GAS; DISTRIBUCIÓN DE COMBUSTIBLES GASEOSOS POR TUBERÍAS"/>
    <x v="5"/>
    <n v="76"/>
    <s v="Plomo"/>
    <n v="1.4572799999999999"/>
    <x v="1"/>
    <s v="DS90/2000 del MINSEGPRES"/>
    <s v="Quintero"/>
    <s v="Valparaíso"/>
    <x v="1"/>
    <n v="266673"/>
    <n v="6370966"/>
    <n v="19"/>
    <s v="Tabla 5"/>
    <s v="Mar"/>
    <x v="8"/>
  </r>
  <r>
    <s v="GNL QUINTERO SA"/>
    <s v="TERMINAL MARITIMO GNL QUINTERO"/>
    <n v="5441802"/>
    <s v="FABRICACIÓN DE GAS; DISTRIBUCIÓN DE COMBUSTIBLES GASEOSOS POR TUBERÍAS"/>
    <x v="5"/>
    <n v="76"/>
    <s v="Sólidos suspendidos totales"/>
    <n v="2086.92"/>
    <x v="1"/>
    <s v="DS90/2000 del MINSEGPRES"/>
    <s v="Quintero"/>
    <s v="Valparaíso"/>
    <x v="1"/>
    <n v="266673"/>
    <n v="6370966"/>
    <n v="19"/>
    <s v="Tabla 5"/>
    <s v="Mar"/>
    <x v="2"/>
  </r>
  <r>
    <s v="GNL QUINTERO SA"/>
    <s v="TERMINAL MARITIMO GNL QUINTERO"/>
    <n v="5441802"/>
    <s v="FABRICACIÓN DE GAS; DISTRIBUCIÓN DE COMBUSTIBLES GASEOSOS POR TUBERÍAS"/>
    <x v="5"/>
    <n v="76"/>
    <s v="Sulfuros"/>
    <n v="10.692"/>
    <x v="1"/>
    <s v="DS90/2000 del MINSEGPRES"/>
    <s v="Quintero"/>
    <s v="Valparaíso"/>
    <x v="1"/>
    <n v="266673"/>
    <n v="6370966"/>
    <n v="19"/>
    <s v="Tabla 5"/>
    <s v="Mar"/>
    <x v="0"/>
  </r>
  <r>
    <s v="GNL QUINTERO SA"/>
    <s v="TERMINAL MARITIMO GNL QUINTERO"/>
    <n v="5441802"/>
    <s v="FABRICACIÓN DE GAS; DISTRIBUCIÓN DE COMBUSTIBLES GASEOSOS POR TUBERÍAS"/>
    <x v="5"/>
    <n v="76"/>
    <s v="Zinc"/>
    <n v="1.4572799999999999"/>
    <x v="1"/>
    <s v="DS90/2000 del MINSEGPRES"/>
    <s v="Quintero"/>
    <s v="Valparaíso"/>
    <x v="1"/>
    <n v="266673"/>
    <n v="6370966"/>
    <n v="19"/>
    <s v="Tabla 5"/>
    <s v="Mar"/>
    <x v="8"/>
  </r>
  <r>
    <s v="MARINE FARMS LIMITADA"/>
    <s v="GRANJA MARINA"/>
    <n v="5441803"/>
    <s v="ACTIVIDAD NO BIEN ESPECIFICADA"/>
    <x v="4"/>
    <n v="77"/>
    <s v="Aceites y grasas"/>
    <n v="0.30565303999999999"/>
    <x v="1"/>
    <s v="DS90/2000 del MINSEGPRES"/>
    <s v="Valparaíso"/>
    <s v="Valparaíso"/>
    <x v="1"/>
    <n v="245930"/>
    <n v="6334945"/>
    <n v="19"/>
    <s v="Tabla 4"/>
    <s v="Mar"/>
    <x v="3"/>
  </r>
  <r>
    <s v="MARINE FARMS LIMITADA"/>
    <s v="GRANJA MARINA"/>
    <n v="5441803"/>
    <s v="ACTIVIDAD NO BIEN ESPECIFICADA"/>
    <x v="4"/>
    <n v="77"/>
    <s v="Aluminio"/>
    <n v="3.1300631999999998E-3"/>
    <x v="1"/>
    <s v="DS90/2000 del MINSEGPRES"/>
    <s v="Valparaíso"/>
    <s v="Valparaíso"/>
    <x v="1"/>
    <n v="245930"/>
    <n v="6334945"/>
    <n v="19"/>
    <s v="Tabla 4"/>
    <s v="Mar"/>
    <x v="8"/>
  </r>
  <r>
    <s v="MARINE FARMS LIMITADA"/>
    <s v="GRANJA MARINA"/>
    <n v="5441803"/>
    <s v="ACTIVIDAD NO BIEN ESPECIFICADA"/>
    <x v="4"/>
    <n v="77"/>
    <s v="Arsénico"/>
    <n v="1.87660748E-4"/>
    <x v="1"/>
    <s v="DS90/2000 del MINSEGPRES"/>
    <s v="Valparaíso"/>
    <s v="Valparaíso"/>
    <x v="1"/>
    <n v="245930"/>
    <n v="6334945"/>
    <n v="19"/>
    <s v="Tabla 4"/>
    <s v="Mar"/>
    <x v="8"/>
  </r>
  <r>
    <s v="MARINE FARMS LIMITADA"/>
    <s v="GRANJA MARINA"/>
    <n v="5441803"/>
    <s v="ACTIVIDAD NO BIEN ESPECIFICADA"/>
    <x v="4"/>
    <n v="77"/>
    <s v="Cromo Total"/>
    <n v="4.6645543999999998E-4"/>
    <x v="1"/>
    <s v="DS90/2000 del MINSEGPRES"/>
    <s v="Valparaíso"/>
    <s v="Valparaíso"/>
    <x v="1"/>
    <n v="245930"/>
    <n v="6334945"/>
    <n v="19"/>
    <s v="Tabla 4"/>
    <s v="Mar"/>
    <x v="8"/>
  </r>
  <r>
    <s v="MARINE FARMS LIMITADA"/>
    <s v="GRANJA MARINA"/>
    <n v="5441803"/>
    <s v="ACTIVIDAD NO BIEN ESPECIFICADA"/>
    <x v="4"/>
    <n v="77"/>
    <s v="Manganeso"/>
    <n v="2.4621080000000002E-4"/>
    <x v="1"/>
    <s v="DS90/2000 del MINSEGPRES"/>
    <s v="Valparaíso"/>
    <s v="Valparaíso"/>
    <x v="1"/>
    <n v="245930"/>
    <n v="6334945"/>
    <n v="19"/>
    <s v="Tabla 4"/>
    <s v="Mar"/>
    <x v="8"/>
  </r>
  <r>
    <s v="MARINE FARMS LIMITADA"/>
    <s v="GRANJA MARINA"/>
    <n v="5441803"/>
    <s v="ACTIVIDAD NO BIEN ESPECIFICADA"/>
    <x v="4"/>
    <n v="77"/>
    <s v="Molibdeno"/>
    <n v="1.2668354599999999E-3"/>
    <x v="1"/>
    <s v="DS90/2000 del MINSEGPRES"/>
    <s v="Valparaíso"/>
    <s v="Valparaíso"/>
    <x v="1"/>
    <n v="245930"/>
    <n v="6334945"/>
    <n v="19"/>
    <s v="Tabla 4"/>
    <s v="Mar"/>
    <x v="8"/>
  </r>
  <r>
    <s v="MARINE FARMS LIMITADA"/>
    <s v="GRANJA MARINA"/>
    <n v="5441803"/>
    <s v="ACTIVIDAD NO BIEN ESPECIFICADA"/>
    <x v="4"/>
    <n v="77"/>
    <s v="Níquel"/>
    <n v="6.6876480000000002E-4"/>
    <x v="1"/>
    <s v="DS90/2000 del MINSEGPRES"/>
    <s v="Valparaíso"/>
    <s v="Valparaíso"/>
    <x v="1"/>
    <n v="245930"/>
    <n v="6334945"/>
    <n v="19"/>
    <s v="Tabla 4"/>
    <s v="Mar"/>
    <x v="8"/>
  </r>
  <r>
    <s v="MARINE FARMS LIMITADA"/>
    <s v="GRANJA MARINA"/>
    <n v="5441803"/>
    <s v="ACTIVIDAD NO BIEN ESPECIFICADA"/>
    <x v="4"/>
    <n v="77"/>
    <s v="Plomo"/>
    <n v="3.1272119999999998E-4"/>
    <x v="1"/>
    <s v="DS90/2000 del MINSEGPRES"/>
    <s v="Valparaíso"/>
    <s v="Valparaíso"/>
    <x v="1"/>
    <n v="245930"/>
    <n v="6334945"/>
    <n v="19"/>
    <s v="Tabla 4"/>
    <s v="Mar"/>
    <x v="8"/>
  </r>
  <r>
    <s v="MARINE FARMS LIMITADA"/>
    <s v="GRANJA MARINA"/>
    <n v="5441803"/>
    <s v="ACTIVIDAD NO BIEN ESPECIFICADA"/>
    <x v="4"/>
    <n v="77"/>
    <s v="Sólidos suspendidos totales"/>
    <n v="0.64604531200000004"/>
    <x v="1"/>
    <s v="DS90/2000 del MINSEGPRES"/>
    <s v="Valparaíso"/>
    <s v="Valparaíso"/>
    <x v="1"/>
    <n v="245930"/>
    <n v="6334945"/>
    <n v="19"/>
    <s v="Tabla 4"/>
    <s v="Mar"/>
    <x v="2"/>
  </r>
  <r>
    <s v="MARINE FARMS LIMITADA"/>
    <s v="GRANJA MARINA"/>
    <n v="5441803"/>
    <s v="ACTIVIDAD NO BIEN ESPECIFICADA"/>
    <x v="4"/>
    <n v="77"/>
    <s v="Zinc"/>
    <n v="2.5319360000000001E-4"/>
    <x v="1"/>
    <s v="DS90/2000 del MINSEGPRES"/>
    <s v="Valparaíso"/>
    <s v="Valparaíso"/>
    <x v="1"/>
    <n v="245930"/>
    <n v="6334945"/>
    <n v="19"/>
    <s v="Tabla 4"/>
    <s v="Mar"/>
    <x v="8"/>
  </r>
  <r>
    <s v="PESQUERA QUINTERO SA"/>
    <s v="PESQUERA QUINTERO S.A."/>
    <n v="5441804"/>
    <s v="ELABORACIÓN Y CONSERVACIÓN DE PESCADO Y PRODUCTO DE PESCADO"/>
    <x v="3"/>
    <n v="78"/>
    <s v="Aceites y grasas"/>
    <n v="1.477623224"/>
    <x v="1"/>
    <s v="DS90/2000 del MINSEGPRES"/>
    <s v="Quintero"/>
    <s v="Valparaíso"/>
    <x v="1"/>
    <n v="263471"/>
    <n v="6370534"/>
    <n v="19"/>
    <s v="Tabla 4"/>
    <s v="Mar"/>
    <x v="3"/>
  </r>
  <r>
    <s v="PESQUERA QUINTERO SA"/>
    <s v="PESQUERA QUINTERO S.A."/>
    <n v="5441804"/>
    <s v="ELABORACIÓN Y CONSERVACIÓN DE PESCADO Y PRODUCTO DE PESCADO"/>
    <x v="3"/>
    <n v="78"/>
    <s v="Arsénico"/>
    <n v="1.8920106260000001E-4"/>
    <x v="1"/>
    <s v="DS90/2000 del MINSEGPRES"/>
    <s v="Quintero"/>
    <s v="Valparaíso"/>
    <x v="1"/>
    <n v="263471"/>
    <n v="6370534"/>
    <n v="19"/>
    <s v="Tabla 4"/>
    <s v="Mar"/>
    <x v="8"/>
  </r>
  <r>
    <s v="PESQUERA QUINTERO SA"/>
    <s v="PESQUERA QUINTERO S.A."/>
    <n v="5441804"/>
    <s v="ELABORACIÓN Y CONSERVACIÓN DE PESCADO Y PRODUCTO DE PESCADO"/>
    <x v="3"/>
    <n v="78"/>
    <s v="Cobre"/>
    <n v="7.9527647319999999E-3"/>
    <x v="1"/>
    <s v="DS90/2000 del MINSEGPRES"/>
    <s v="Quintero"/>
    <s v="Valparaíso"/>
    <x v="1"/>
    <n v="263471"/>
    <n v="6370534"/>
    <n v="19"/>
    <s v="Tabla 4"/>
    <s v="Mar"/>
    <x v="8"/>
  </r>
  <r>
    <s v="PESQUERA QUINTERO SA"/>
    <s v="PESQUERA QUINTERO S.A."/>
    <n v="5441804"/>
    <s v="ELABORACIÓN Y CONSERVACIÓN DE PESCADO Y PRODUCTO DE PESCADO"/>
    <x v="3"/>
    <n v="78"/>
    <s v="Fluoruros"/>
    <n v="6.9486904784000006E-2"/>
    <x v="1"/>
    <s v="DS90/2000 del MINSEGPRES"/>
    <s v="Quintero"/>
    <s v="Valparaíso"/>
    <x v="1"/>
    <n v="263471"/>
    <n v="6370534"/>
    <n v="19"/>
    <s v="Tabla 4"/>
    <s v="Mar"/>
    <x v="6"/>
  </r>
  <r>
    <s v="PESQUERA QUINTERO SA"/>
    <s v="PESQUERA QUINTERO S.A."/>
    <n v="5441804"/>
    <s v="ELABORACIÓN Y CONSERVACIÓN DE PESCADO Y PRODUCTO DE PESCADO"/>
    <x v="3"/>
    <n v="78"/>
    <s v="Fósforo Total"/>
    <n v="4.0385652538E-2"/>
    <x v="1"/>
    <s v="DS90/2000 del MINSEGPRES"/>
    <s v="Quintero"/>
    <s v="Valparaíso"/>
    <x v="1"/>
    <n v="263471"/>
    <n v="6370534"/>
    <n v="19"/>
    <s v="Tabla 4"/>
    <s v="Mar"/>
    <x v="5"/>
  </r>
  <r>
    <s v="PESQUERA QUINTERO SA"/>
    <s v="PESQUERA QUINTERO S.A."/>
    <n v="5441804"/>
    <s v="ELABORACIÓN Y CONSERVACIÓN DE PESCADO Y PRODUCTO DE PESCADO"/>
    <x v="3"/>
    <n v="78"/>
    <s v="Hidrocarburos fijos"/>
    <n v="0.48543088000000001"/>
    <x v="1"/>
    <s v="DS90/2000 del MINSEGPRES"/>
    <s v="Quintero"/>
    <s v="Valparaíso"/>
    <x v="1"/>
    <n v="263471"/>
    <n v="6370534"/>
    <n v="19"/>
    <s v="Tabla 4"/>
    <s v="Mar"/>
    <x v="4"/>
  </r>
  <r>
    <s v="PESQUERA QUINTERO SA"/>
    <s v="PESQUERA QUINTERO S.A."/>
    <n v="5441804"/>
    <s v="ELABORACIÓN Y CONSERVACIÓN DE PESCADO Y PRODUCTO DE PESCADO"/>
    <x v="3"/>
    <n v="78"/>
    <s v="Hidrocarburos totales"/>
    <n v="0.52772258000000005"/>
    <x v="1"/>
    <s v="DS90/2000 del MINSEGPRES"/>
    <s v="Quintero"/>
    <s v="Valparaíso"/>
    <x v="1"/>
    <n v="263471"/>
    <n v="6370534"/>
    <n v="19"/>
    <s v="Tabla 4"/>
    <s v="Mar"/>
    <x v="4"/>
  </r>
  <r>
    <s v="PESQUERA QUINTERO SA"/>
    <s v="PESQUERA QUINTERO S.A."/>
    <n v="5441804"/>
    <s v="ELABORACIÓN Y CONSERVACIÓN DE PESCADO Y PRODUCTO DE PESCADO"/>
    <x v="3"/>
    <n v="78"/>
    <s v="Hidrocarburos volátiles"/>
    <n v="5.6994038639999996E-3"/>
    <x v="1"/>
    <s v="DS90/2000 del MINSEGPRES"/>
    <s v="Quintero"/>
    <s v="Valparaíso"/>
    <x v="1"/>
    <n v="263471"/>
    <n v="6370534"/>
    <n v="19"/>
    <s v="Tabla 4"/>
    <s v="Mar"/>
    <x v="4"/>
  </r>
  <r>
    <s v="PESQUERA QUINTERO SA"/>
    <s v="PESQUERA QUINTERO S.A."/>
    <n v="5441804"/>
    <s v="ELABORACIÓN Y CONSERVACIÓN DE PESCADO Y PRODUCTO DE PESCADO"/>
    <x v="3"/>
    <n v="78"/>
    <s v="Hierro / hierro disuelto"/>
    <n v="1.199907742E-2"/>
    <x v="1"/>
    <s v="DS90/2000 del MINSEGPRES"/>
    <s v="Quintero"/>
    <s v="Valparaíso"/>
    <x v="1"/>
    <n v="263471"/>
    <n v="6370534"/>
    <n v="19"/>
    <s v="Tabla 4"/>
    <s v="Mar"/>
    <x v="10"/>
  </r>
  <r>
    <s v="PESQUERA QUINTERO SA"/>
    <s v="PESQUERA QUINTERO S.A."/>
    <n v="5441804"/>
    <s v="ELABORACIÓN Y CONSERVACIÓN DE PESCADO Y PRODUCTO DE PESCADO"/>
    <x v="3"/>
    <n v="78"/>
    <s v="Índice de fenol"/>
    <n v="2.991598742E-4"/>
    <x v="1"/>
    <s v="DS90/2000 del MINSEGPRES"/>
    <s v="Quintero"/>
    <s v="Valparaíso"/>
    <x v="1"/>
    <n v="263471"/>
    <n v="6370534"/>
    <n v="19"/>
    <s v="Tabla 4"/>
    <s v="Mar"/>
    <x v="12"/>
  </r>
  <r>
    <s v="PESQUERA QUINTERO SA"/>
    <s v="PESQUERA QUINTERO S.A."/>
    <n v="5441804"/>
    <s v="ELABORACIÓN Y CONSERVACIÓN DE PESCADO Y PRODUCTO DE PESCADO"/>
    <x v="3"/>
    <n v="78"/>
    <s v="Nitrógeno Total Kjeldahl"/>
    <n v="0.60098890552799999"/>
    <x v="1"/>
    <s v="DS90/2000 del MINSEGPRES"/>
    <s v="Quintero"/>
    <s v="Valparaíso"/>
    <x v="1"/>
    <n v="263471"/>
    <n v="6370534"/>
    <n v="19"/>
    <s v="Tabla 4"/>
    <s v="Mar"/>
    <x v="5"/>
  </r>
  <r>
    <s v="PESQUERA QUINTERO SA"/>
    <s v="PESQUERA QUINTERO S.A."/>
    <n v="5441804"/>
    <s v="ELABORACIÓN Y CONSERVACIÓN DE PESCADO Y PRODUCTO DE PESCADO"/>
    <x v="3"/>
    <n v="78"/>
    <s v="Plomo"/>
    <n v="1.5931617459999999E-3"/>
    <x v="1"/>
    <s v="DS90/2000 del MINSEGPRES"/>
    <s v="Quintero"/>
    <s v="Valparaíso"/>
    <x v="1"/>
    <n v="263471"/>
    <n v="6370534"/>
    <n v="19"/>
    <s v="Tabla 4"/>
    <s v="Mar"/>
    <x v="8"/>
  </r>
  <r>
    <s v="PESQUERA QUINTERO SA"/>
    <s v="PESQUERA QUINTERO S.A."/>
    <n v="5441804"/>
    <s v="ELABORACIÓN Y CONSERVACIÓN DE PESCADO Y PRODUCTO DE PESCADO"/>
    <x v="3"/>
    <n v="78"/>
    <s v="Sólidos suspendidos totales"/>
    <n v="1.8775309255999999"/>
    <x v="1"/>
    <s v="DS90/2000 del MINSEGPRES"/>
    <s v="Quintero"/>
    <s v="Valparaíso"/>
    <x v="1"/>
    <n v="263471"/>
    <n v="6370534"/>
    <n v="19"/>
    <s v="Tabla 4"/>
    <s v="Mar"/>
    <x v="2"/>
  </r>
  <r>
    <s v="PESQUERA QUINTERO SA"/>
    <s v="PESQUERA QUINTERO S.A."/>
    <n v="5441804"/>
    <s v="ELABORACIÓN Y CONSERVACIÓN DE PESCADO Y PRODUCTO DE PESCADO"/>
    <x v="3"/>
    <n v="78"/>
    <s v="Sustancias Activas de Azul de Metileno"/>
    <n v="3.6230621460000001E-3"/>
    <x v="1"/>
    <s v="DS90/2000 del MINSEGPRES"/>
    <s v="Quintero"/>
    <s v="Valparaíso"/>
    <x v="1"/>
    <n v="263471"/>
    <n v="6370534"/>
    <n v="19"/>
    <s v="Tabla 4"/>
    <s v="Mar"/>
    <x v="7"/>
  </r>
  <r>
    <s v="PESQUERA QUINTERO SA"/>
    <s v="PESQUERA QUINTERO S.A."/>
    <n v="5441804"/>
    <s v="ELABORACIÓN Y CONSERVACIÓN DE PESCADO Y PRODUCTO DE PESCADO"/>
    <x v="3"/>
    <n v="78"/>
    <s v="Zinc"/>
    <n v="1.394163892E-3"/>
    <x v="1"/>
    <s v="DS90/2000 del MINSEGPRES"/>
    <s v="Quintero"/>
    <s v="Valparaíso"/>
    <x v="1"/>
    <n v="263471"/>
    <n v="6370534"/>
    <n v="19"/>
    <s v="Tabla 4"/>
    <s v="Mar"/>
    <x v="8"/>
  </r>
  <r>
    <s v="PONTIFICIA UNIVERSIDAD CATOLICA DE VALPARAISO"/>
    <s v="LABORATORIO EXPERIMENTAL DE ACUICULTURA"/>
    <n v="5441805"/>
    <s v="ACTIVIDAD NO BIEN ESPECIFICADA"/>
    <x v="4"/>
    <n v="79"/>
    <s v="Aceites y grasas"/>
    <n v="3.1052868000000001E-2"/>
    <x v="1"/>
    <s v="DS90/2000 del MINSEGPRES"/>
    <s v="Valparaíso"/>
    <s v="Valparaíso"/>
    <x v="1"/>
    <n v="254100"/>
    <n v="6343098"/>
    <n v="19"/>
    <s v="Tabla 4"/>
    <s v="Mar"/>
    <x v="3"/>
  </r>
  <r>
    <s v="PONTIFICIA UNIVERSIDAD CATOLICA DE VALPARAISO"/>
    <s v="LABORATORIO EXPERIMENTAL DE ACUICULTURA"/>
    <n v="5441805"/>
    <s v="ACTIVIDAD NO BIEN ESPECIFICADA"/>
    <x v="4"/>
    <n v="79"/>
    <s v="Sólidos suspendidos totales"/>
    <n v="4.5505823000000001E-2"/>
    <x v="1"/>
    <s v="DS90/2000 del MINSEGPRES"/>
    <s v="Valparaíso"/>
    <s v="Valparaíso"/>
    <x v="1"/>
    <n v="254100"/>
    <n v="6343098"/>
    <n v="19"/>
    <s v="Tabla 4"/>
    <s v="Mar"/>
    <x v="2"/>
  </r>
  <r>
    <s v="PONTIFICIA UNIVERSIDAD CATOLICA DE VALPARAISO"/>
    <s v="LABORATORIO EXPERIMENTAL DE ACUICULTURA"/>
    <n v="5441805"/>
    <s v="ACTIVIDAD NO BIEN ESPECIFICADA"/>
    <x v="4"/>
    <n v="79"/>
    <s v="Sustancias Activas de Azul de Metileno"/>
    <n v="2.5368325400000001E-4"/>
    <x v="1"/>
    <s v="DS90/2000 del MINSEGPRES"/>
    <s v="Valparaíso"/>
    <s v="Valparaíso"/>
    <x v="1"/>
    <n v="254100"/>
    <n v="6343098"/>
    <n v="19"/>
    <s v="Tabla 4"/>
    <s v="Mar"/>
    <x v="7"/>
  </r>
  <r>
    <s v="SEAFOOD RESOURCES CHILE S A"/>
    <s v="SRC"/>
    <n v="5441806"/>
    <s v="ELABORACIÓN Y CONSERVACIÓN DE PESCADO Y PRODUCTO DE PESCADO"/>
    <x v="1"/>
    <n v="80"/>
    <s v="Aceites y grasas"/>
    <n v="81.862214280000003"/>
    <x v="1"/>
    <s v="DS90/2000 del MINSEGPRES"/>
    <s v="La Ligua"/>
    <s v="Petorca"/>
    <x v="1"/>
    <n v="265756"/>
    <n v="6429099"/>
    <n v="19"/>
    <s v="Tabla 4"/>
    <s v="Mar"/>
    <x v="3"/>
  </r>
  <r>
    <s v="SEAFOOD RESOURCES CHILE S A"/>
    <s v="SRC"/>
    <n v="5441806"/>
    <s v="ELABORACIÓN Y CONSERVACIÓN DE PESCADO Y PRODUCTO DE PESCADO"/>
    <x v="1"/>
    <n v="80"/>
    <s v="Aluminio"/>
    <n v="0.78545198819999995"/>
    <x v="1"/>
    <s v="DS90/2000 del MINSEGPRES"/>
    <s v="La Ligua"/>
    <s v="Petorca"/>
    <x v="1"/>
    <n v="265756"/>
    <n v="6429099"/>
    <n v="19"/>
    <s v="Tabla 4"/>
    <s v="Mar"/>
    <x v="8"/>
  </r>
  <r>
    <s v="SEAFOOD RESOURCES CHILE S A"/>
    <s v="SRC"/>
    <n v="5441806"/>
    <s v="ELABORACIÓN Y CONSERVACIÓN DE PESCADO Y PRODUCTO DE PESCADO"/>
    <x v="1"/>
    <n v="80"/>
    <s v="Arsénico"/>
    <n v="1.0171737642E-2"/>
    <x v="1"/>
    <s v="DS90/2000 del MINSEGPRES"/>
    <s v="La Ligua"/>
    <s v="Petorca"/>
    <x v="1"/>
    <n v="265756"/>
    <n v="6429099"/>
    <n v="19"/>
    <s v="Tabla 4"/>
    <s v="Mar"/>
    <x v="8"/>
  </r>
  <r>
    <s v="SEAFOOD RESOURCES CHILE S A"/>
    <s v="SRC"/>
    <n v="5441806"/>
    <s v="ELABORACIÓN Y CONSERVACIÓN DE PESCADO Y PRODUCTO DE PESCADO"/>
    <x v="1"/>
    <n v="80"/>
    <s v="Boro"/>
    <n v="22.6892960184"/>
    <x v="1"/>
    <s v="DS90/2000 del MINSEGPRES"/>
    <s v="La Ligua"/>
    <s v="Petorca"/>
    <x v="1"/>
    <n v="265756"/>
    <n v="6429099"/>
    <n v="19"/>
    <s v="Tabla 4"/>
    <s v="Mar"/>
    <x v="9"/>
  </r>
  <r>
    <s v="SEAFOOD RESOURCES CHILE S A"/>
    <s v="SRC"/>
    <n v="5441806"/>
    <s v="ELABORACIÓN Y CONSERVACIÓN DE PESCADO Y PRODUCTO DE PESCADO"/>
    <x v="1"/>
    <n v="80"/>
    <s v="Cloruros"/>
    <n v="94302.468856450098"/>
    <x v="1"/>
    <s v="DS90/2000 del MINSEGPRES"/>
    <s v="La Ligua"/>
    <s v="Petorca"/>
    <x v="1"/>
    <n v="265756"/>
    <n v="6429099"/>
    <n v="19"/>
    <s v="Tabla 4"/>
    <s v="Mar"/>
    <x v="1"/>
  </r>
  <r>
    <s v="SEAFOOD RESOURCES CHILE S A"/>
    <s v="SRC"/>
    <n v="5441806"/>
    <s v="ELABORACIÓN Y CONSERVACIÓN DE PESCADO Y PRODUCTO DE PESCADO"/>
    <x v="1"/>
    <n v="80"/>
    <s v="Cobre"/>
    <n v="0.44613893478"/>
    <x v="1"/>
    <s v="DS90/2000 del MINSEGPRES"/>
    <s v="La Ligua"/>
    <s v="Petorca"/>
    <x v="1"/>
    <n v="265756"/>
    <n v="6429099"/>
    <n v="19"/>
    <s v="Tabla 4"/>
    <s v="Mar"/>
    <x v="8"/>
  </r>
  <r>
    <s v="SEAFOOD RESOURCES CHILE S A"/>
    <s v="SRC"/>
    <n v="5441806"/>
    <s v="ELABORACIÓN Y CONSERVACIÓN DE PESCADO Y PRODUCTO DE PESCADO"/>
    <x v="1"/>
    <n v="80"/>
    <s v="Fluoruros"/>
    <n v="3.5440294513800001"/>
    <x v="1"/>
    <s v="DS90/2000 del MINSEGPRES"/>
    <s v="La Ligua"/>
    <s v="Petorca"/>
    <x v="1"/>
    <n v="265756"/>
    <n v="6429099"/>
    <n v="19"/>
    <s v="Tabla 4"/>
    <s v="Mar"/>
    <x v="6"/>
  </r>
  <r>
    <s v="SEAFOOD RESOURCES CHILE S A"/>
    <s v="SRC"/>
    <n v="5441806"/>
    <s v="ELABORACIÓN Y CONSERVACIÓN DE PESCADO Y PRODUCTO DE PESCADO"/>
    <x v="1"/>
    <n v="80"/>
    <s v="Fósforo Total"/>
    <n v="2.1744958369199998"/>
    <x v="1"/>
    <s v="DS90/2000 del MINSEGPRES"/>
    <s v="La Ligua"/>
    <s v="Petorca"/>
    <x v="1"/>
    <n v="265756"/>
    <n v="6429099"/>
    <n v="19"/>
    <s v="Tabla 4"/>
    <s v="Mar"/>
    <x v="5"/>
  </r>
  <r>
    <s v="SEAFOOD RESOURCES CHILE S A"/>
    <s v="SRC"/>
    <n v="5441806"/>
    <s v="ELABORACIÓN Y CONSERVACIÓN DE PESCADO Y PRODUCTO DE PESCADO"/>
    <x v="1"/>
    <n v="80"/>
    <s v="Hierro / hierro disuelto"/>
    <n v="0"/>
    <x v="1"/>
    <s v="DS90/2000 del MINSEGPRES"/>
    <s v="La Ligua"/>
    <s v="Petorca"/>
    <x v="1"/>
    <n v="265756"/>
    <n v="6429099"/>
    <n v="19"/>
    <s v="Tabla 4"/>
    <s v="Mar"/>
    <x v="10"/>
  </r>
  <r>
    <s v="SEAFOOD RESOURCES CHILE S A"/>
    <s v="SRC"/>
    <n v="5441806"/>
    <s v="ELABORACIÓN Y CONSERVACIÓN DE PESCADO Y PRODUCTO DE PESCADO"/>
    <x v="1"/>
    <n v="80"/>
    <s v="Mercurio"/>
    <n v="0"/>
    <x v="1"/>
    <s v="DS90/2000 del MINSEGPRES"/>
    <s v="La Ligua"/>
    <s v="Petorca"/>
    <x v="1"/>
    <n v="265756"/>
    <n v="6429099"/>
    <n v="19"/>
    <s v="Tabla 4"/>
    <s v="Mar"/>
    <x v="8"/>
  </r>
  <r>
    <s v="SEAFOOD RESOURCES CHILE S A"/>
    <s v="SRC"/>
    <n v="5441806"/>
    <s v="ELABORACIÓN Y CONSERVACIÓN DE PESCADO Y PRODUCTO DE PESCADO"/>
    <x v="1"/>
    <n v="80"/>
    <s v="Molibdeno"/>
    <n v="0.33568267524000001"/>
    <x v="1"/>
    <s v="DS90/2000 del MINSEGPRES"/>
    <s v="La Ligua"/>
    <s v="Petorca"/>
    <x v="1"/>
    <n v="265756"/>
    <n v="6429099"/>
    <n v="19"/>
    <s v="Tabla 4"/>
    <s v="Mar"/>
    <x v="8"/>
  </r>
  <r>
    <s v="SEAFOOD RESOURCES CHILE S A"/>
    <s v="SRC"/>
    <n v="5441806"/>
    <s v="ELABORACIÓN Y CONSERVACIÓN DE PESCADO Y PRODUCTO DE PESCADO"/>
    <x v="1"/>
    <n v="80"/>
    <s v="Nitrógeno Total Kjeldahl"/>
    <n v="4.056"/>
    <x v="1"/>
    <s v="DS90/2000 del MINSEGPRES"/>
    <s v="La Ligua"/>
    <s v="Petorca"/>
    <x v="1"/>
    <n v="265756"/>
    <n v="6429099"/>
    <n v="19"/>
    <s v="Tabla 4"/>
    <s v="Mar"/>
    <x v="5"/>
  </r>
  <r>
    <s v="SEAFOOD RESOURCES CHILE S A"/>
    <s v="SRC"/>
    <n v="5441806"/>
    <s v="ELABORACIÓN Y CONSERVACIÓN DE PESCADO Y PRODUCTO DE PESCADO"/>
    <x v="1"/>
    <n v="80"/>
    <s v="Selenio"/>
    <n v="4.3501944419999999E-3"/>
    <x v="1"/>
    <s v="DS90/2000 del MINSEGPRES"/>
    <s v="La Ligua"/>
    <s v="Petorca"/>
    <x v="1"/>
    <n v="265756"/>
    <n v="6429099"/>
    <n v="19"/>
    <s v="Tabla 4"/>
    <s v="Mar"/>
    <x v="13"/>
  </r>
  <r>
    <s v="SEAFOOD RESOURCES CHILE S A"/>
    <s v="SRC"/>
    <n v="5441806"/>
    <s v="ELABORACIÓN Y CONSERVACIÓN DE PESCADO Y PRODUCTO DE PESCADO"/>
    <x v="1"/>
    <n v="80"/>
    <s v="Sólidos suspendidos totales"/>
    <n v="90.141113435999998"/>
    <x v="1"/>
    <s v="DS90/2000 del MINSEGPRES"/>
    <s v="La Ligua"/>
    <s v="Petorca"/>
    <x v="1"/>
    <n v="265756"/>
    <n v="6429099"/>
    <n v="19"/>
    <s v="Tabla 4"/>
    <s v="Mar"/>
    <x v="2"/>
  </r>
  <r>
    <s v="SEAFOOD RESOURCES CHILE S A"/>
    <s v="SRC"/>
    <n v="5441806"/>
    <s v="ELABORACIÓN Y CONSERVACIÓN DE PESCADO Y PRODUCTO DE PESCADO"/>
    <x v="1"/>
    <n v="80"/>
    <s v="Sulfatos"/>
    <n v="10310.9652308777"/>
    <x v="1"/>
    <s v="DS90/2000 del MINSEGPRES"/>
    <s v="La Ligua"/>
    <s v="Petorca"/>
    <x v="1"/>
    <n v="265756"/>
    <n v="6429099"/>
    <n v="19"/>
    <s v="Tabla 4"/>
    <s v="Mar"/>
    <x v="0"/>
  </r>
  <r>
    <s v="SEAFOOD RESOURCES CHILE S A"/>
    <s v="SRC"/>
    <n v="5441806"/>
    <s v="ELABORACIÓN Y CONSERVACIÓN DE PESCADO Y PRODUCTO DE PESCADO"/>
    <x v="1"/>
    <n v="80"/>
    <s v="Sustancias Activas de Azul de Metileno"/>
    <n v="0"/>
    <x v="1"/>
    <s v="DS90/2000 del MINSEGPRES"/>
    <s v="La Ligua"/>
    <s v="Petorca"/>
    <x v="1"/>
    <n v="265756"/>
    <n v="6429099"/>
    <n v="19"/>
    <s v="Tabla 4"/>
    <s v="Mar"/>
    <x v="7"/>
  </r>
  <r>
    <s v="PESQUERA ISLA DEL REY S A"/>
    <s v="ISLA DEL REY"/>
    <n v="5441818"/>
    <s v="ELABORACIÓN Y CONSERVACIÓN DE PESCADO Y PRODUCTO DE PESCADO"/>
    <x v="3"/>
    <n v="93"/>
    <s v="Aceites y grasas"/>
    <n v="0.91700888400000002"/>
    <x v="1"/>
    <s v="DS90/2000 del MINSEGPRES"/>
    <s v="Valdivia"/>
    <s v="Valdivia"/>
    <x v="11"/>
    <n v="637857"/>
    <n v="5587659"/>
    <n v="18"/>
    <s v="Tabla 5"/>
    <s v="Mar"/>
    <x v="3"/>
  </r>
  <r>
    <s v="PESQUERA ISLA DEL REY S A"/>
    <s v="ISLA DEL REY"/>
    <n v="5441818"/>
    <s v="ELABORACIÓN Y CONSERVACIÓN DE PESCADO Y PRODUCTO DE PESCADO"/>
    <x v="3"/>
    <n v="93"/>
    <s v="Aluminio"/>
    <n v="5.3959172959999998E-3"/>
    <x v="1"/>
    <s v="DS90/2000 del MINSEGPRES"/>
    <s v="Valdivia"/>
    <s v="Valdivia"/>
    <x v="11"/>
    <n v="637857"/>
    <n v="5587659"/>
    <n v="18"/>
    <s v="Tabla 5"/>
    <s v="Mar"/>
    <x v="8"/>
  </r>
  <r>
    <s v="PESQUERA ISLA DEL REY S A"/>
    <s v="ISLA DEL REY"/>
    <n v="5441818"/>
    <s v="ELABORACIÓN Y CONSERVACIÓN DE PESCADO Y PRODUCTO DE PESCADO"/>
    <x v="3"/>
    <n v="93"/>
    <s v="Boro"/>
    <n v="1.2867580000000001E-5"/>
    <x v="1"/>
    <s v="DS90/2000 del MINSEGPRES"/>
    <s v="Valdivia"/>
    <s v="Valdivia"/>
    <x v="11"/>
    <n v="637857"/>
    <n v="5587659"/>
    <n v="18"/>
    <s v="Tabla 5"/>
    <s v="Mar"/>
    <x v="9"/>
  </r>
  <r>
    <s v="PESQUERA ISLA DEL REY S A"/>
    <s v="ISLA DEL REY"/>
    <n v="5441818"/>
    <s v="ELABORACIÓN Y CONSERVACIÓN DE PESCADO Y PRODUCTO DE PESCADO"/>
    <x v="3"/>
    <n v="93"/>
    <s v="Cloruros"/>
    <n v="6.7694660000000004E-2"/>
    <x v="1"/>
    <s v="DS90/2000 del MINSEGPRES"/>
    <s v="Valdivia"/>
    <s v="Valdivia"/>
    <x v="11"/>
    <n v="637857"/>
    <n v="5587659"/>
    <n v="18"/>
    <s v="Tabla 5"/>
    <s v="Mar"/>
    <x v="1"/>
  </r>
  <r>
    <s v="PESQUERA ISLA DEL REY S A"/>
    <s v="ISLA DEL REY"/>
    <n v="5441818"/>
    <s v="ELABORACIÓN Y CONSERVACIÓN DE PESCADO Y PRODUCTO DE PESCADO"/>
    <x v="3"/>
    <n v="93"/>
    <s v="Fósforo Total"/>
    <n v="2.4056780000000001E-3"/>
    <x v="1"/>
    <s v="DS90/2000 del MINSEGPRES"/>
    <s v="Valdivia"/>
    <s v="Valdivia"/>
    <x v="11"/>
    <n v="637857"/>
    <n v="5587659"/>
    <n v="18"/>
    <s v="Tabla 5"/>
    <s v="Mar"/>
    <x v="5"/>
  </r>
  <r>
    <s v="PESQUERA ISLA DEL REY S A"/>
    <s v="ISLA DEL REY"/>
    <n v="5441818"/>
    <s v="ELABORACIÓN Y CONSERVACIÓN DE PESCADO Y PRODUCTO DE PESCADO"/>
    <x v="3"/>
    <n v="93"/>
    <s v="Hierro / hierro disuelto"/>
    <n v="2.8924081999999999E-4"/>
    <x v="1"/>
    <s v="DS90/2000 del MINSEGPRES"/>
    <s v="Valdivia"/>
    <s v="Valdivia"/>
    <x v="11"/>
    <n v="637857"/>
    <n v="5587659"/>
    <n v="18"/>
    <s v="Tabla 5"/>
    <s v="Mar"/>
    <x v="10"/>
  </r>
  <r>
    <s v="PESQUERA ISLA DEL REY S A"/>
    <s v="ISLA DEL REY"/>
    <n v="5441818"/>
    <s v="ELABORACIÓN Y CONSERVACIÓN DE PESCADO Y PRODUCTO DE PESCADO"/>
    <x v="3"/>
    <n v="93"/>
    <s v="Nitrógeno Total Kjeldahl"/>
    <n v="3.3008139999999998E-2"/>
    <x v="1"/>
    <s v="DS90/2000 del MINSEGPRES"/>
    <s v="Valdivia"/>
    <s v="Valdivia"/>
    <x v="11"/>
    <n v="637857"/>
    <n v="5587659"/>
    <n v="18"/>
    <s v="Tabla 5"/>
    <s v="Mar"/>
    <x v="5"/>
  </r>
  <r>
    <s v="PESQUERA ISLA DEL REY S A"/>
    <s v="ISLA DEL REY"/>
    <n v="5441818"/>
    <s v="ELABORACIÓN Y CONSERVACIÓN DE PESCADO Y PRODUCTO DE PESCADO"/>
    <x v="3"/>
    <n v="93"/>
    <s v="Sólidos suspendidos totales"/>
    <n v="16.133355831999999"/>
    <x v="1"/>
    <s v="DS90/2000 del MINSEGPRES"/>
    <s v="Valdivia"/>
    <s v="Valdivia"/>
    <x v="11"/>
    <n v="637857"/>
    <n v="5587659"/>
    <n v="18"/>
    <s v="Tabla 5"/>
    <s v="Mar"/>
    <x v="2"/>
  </r>
  <r>
    <s v="PESQUERA ISLA DEL REY S A"/>
    <s v="ISLA DEL REY"/>
    <n v="5441818"/>
    <s v="ELABORACIÓN Y CONSERVACIÓN DE PESCADO Y PRODUCTO DE PESCADO"/>
    <x v="3"/>
    <n v="93"/>
    <s v="Sulfatos"/>
    <n v="1.2308120000000001E-2"/>
    <x v="1"/>
    <s v="DS90/2000 del MINSEGPRES"/>
    <s v="Valdivia"/>
    <s v="Valdivia"/>
    <x v="11"/>
    <n v="637857"/>
    <n v="5587659"/>
    <n v="18"/>
    <s v="Tabla 5"/>
    <s v="Mar"/>
    <x v="0"/>
  </r>
  <r>
    <s v="PESQUERA ISLA DEL REY S A"/>
    <s v="ISLA DEL REY"/>
    <n v="5441818"/>
    <s v="ELABORACIÓN Y CONSERVACIÓN DE PESCADO Y PRODUCTO DE PESCADO"/>
    <x v="3"/>
    <n v="93"/>
    <s v="Zinc"/>
    <n v="4.84725087E-3"/>
    <x v="1"/>
    <s v="DS90/2000 del MINSEGPRES"/>
    <s v="Valdivia"/>
    <s v="Valdivia"/>
    <x v="11"/>
    <n v="637857"/>
    <n v="5587659"/>
    <n v="18"/>
    <s v="Tabla 5"/>
    <s v="Mar"/>
    <x v="8"/>
  </r>
  <r>
    <s v="AGROINDUSTRIAL SANTA CRUZ LIMITADA"/>
    <s v="AGROINDUSTRIAL SANTA CRUZ LIMITADA"/>
    <n v="5441819"/>
    <s v="EXPLOTACIÓN DE CRIADEROS DE PECES Y PRODUCTOS DEL MAR EN GENERAL (ACUICULTURA); Y SERVICIOS RELACIONADOS"/>
    <x v="13"/>
    <n v="94"/>
    <s v="Aceites y grasas"/>
    <n v="0.92511319999999997"/>
    <x v="1"/>
    <s v="DS90/2000 del MINSEGPRES"/>
    <s v="Puerto Montt"/>
    <s v="Llanquihue"/>
    <x v="6"/>
    <n v="664438"/>
    <n v="5402313"/>
    <n v="18"/>
    <s v="Tabla 5"/>
    <s v="Mar"/>
    <x v="3"/>
  </r>
  <r>
    <s v="AGROINDUSTRIAL SANTA CRUZ LIMITADA"/>
    <s v="AGROINDUSTRIAL SANTA CRUZ LIMITADA"/>
    <n v="5441819"/>
    <s v="EXPLOTACIÓN DE CRIADEROS DE PECES Y PRODUCTOS DEL MAR EN GENERAL (ACUICULTURA); Y SERVICIOS RELACIONADOS"/>
    <x v="13"/>
    <n v="94"/>
    <s v="Pentaclorofenol / PCP"/>
    <n v="1.1798600000000001E-4"/>
    <x v="1"/>
    <s v="DS90/2000 del MINSEGPRES"/>
    <s v="Puerto Montt"/>
    <s v="Llanquihue"/>
    <x v="6"/>
    <n v="664438"/>
    <n v="5402313"/>
    <n v="18"/>
    <s v="Tabla 5"/>
    <s v="Mar"/>
    <x v="15"/>
  </r>
  <r>
    <s v="AGROINDUSTRIAL SANTA CRUZ LIMITADA"/>
    <s v="AGROINDUSTRIAL SANTA CRUZ LIMITADA"/>
    <n v="5441819"/>
    <s v="EXPLOTACIÓN DE CRIADEROS DE PECES Y PRODUCTOS DEL MAR EN GENERAL (ACUICULTURA); Y SERVICIOS RELACIONADOS"/>
    <x v="13"/>
    <n v="94"/>
    <s v="Sólidos suspendidos totales"/>
    <n v="26.43159288"/>
    <x v="1"/>
    <s v="DS90/2000 del MINSEGPRES"/>
    <s v="Puerto Montt"/>
    <s v="Llanquihue"/>
    <x v="6"/>
    <n v="664438"/>
    <n v="5402313"/>
    <n v="18"/>
    <s v="Tabla 5"/>
    <s v="Mar"/>
    <x v="2"/>
  </r>
  <r>
    <s v="AGROINDUSTRIAL SANTA CRUZ LIMITADA"/>
    <s v="AGROINDUSTRIAL SANTA CRUZ LIMITADA"/>
    <n v="5441819"/>
    <s v="EXPLOTACIÓN DE CRIADEROS DE PECES Y PRODUCTOS DEL MAR EN GENERAL (ACUICULTURA); Y SERVICIOS RELACIONADOS"/>
    <x v="13"/>
    <n v="94"/>
    <s v="Sustancias Activas de Azul de Metileno"/>
    <n v="6.5180191999999998E-2"/>
    <x v="1"/>
    <s v="DS90/2000 del MINSEGPRES"/>
    <s v="Puerto Montt"/>
    <s v="Llanquihue"/>
    <x v="6"/>
    <n v="664438"/>
    <n v="5402313"/>
    <n v="18"/>
    <s v="Tabla 5"/>
    <s v="Mar"/>
    <x v="7"/>
  </r>
  <r>
    <s v="AGROINDUSTRIAL SANTA CRUZ LIMITADA"/>
    <s v="AGROINDUSTRIAL SANTA CRUZ LIMITADA"/>
    <n v="5441819"/>
    <s v="EXPLOTACIÓN DE CRIADEROS DE PECES Y PRODUCTOS DEL MAR EN GENERAL (ACUICULTURA); Y SERVICIOS RELACIONADOS"/>
    <x v="13"/>
    <n v="94"/>
    <s v="Tetracloroeteno"/>
    <n v="9.1115200000000003E-4"/>
    <x v="1"/>
    <s v="DS90/2000 del MINSEGPRES"/>
    <s v="Puerto Montt"/>
    <s v="Llanquihue"/>
    <x v="6"/>
    <n v="664438"/>
    <n v="5402313"/>
    <n v="18"/>
    <s v="Tabla 5"/>
    <s v="Mar"/>
    <x v="15"/>
  </r>
  <r>
    <s v="AGROINDUSTRIAL SANTA CRUZ LIMITADA"/>
    <s v="AGROINDUSTRIAL SANTA CRUZ LIMITADA"/>
    <n v="5441819"/>
    <s v="EXPLOTACIÓN DE CRIADEROS DE PECES Y PRODUCTOS DEL MAR EN GENERAL (ACUICULTURA); Y SERVICIOS RELACIONADOS"/>
    <x v="13"/>
    <n v="94"/>
    <s v="Triclorometano"/>
    <n v="1.949002E-3"/>
    <x v="1"/>
    <s v="DS90/2000 del MINSEGPRES"/>
    <s v="Puerto Montt"/>
    <s v="Llanquihue"/>
    <x v="6"/>
    <n v="664438"/>
    <n v="5402313"/>
    <n v="18"/>
    <s v="Tabla 5"/>
    <s v="Mar"/>
    <x v="15"/>
  </r>
  <r>
    <s v="SOPESA S A"/>
    <s v="SOPESA"/>
    <n v="5441821"/>
    <s v="ELABORACIÓN Y CONSERVACIÓN DE PESCADO Y PRODUCTO DE PESCADO"/>
    <x v="4"/>
    <n v="96"/>
    <s v="Aceites y grasas"/>
    <n v="0.70109723199999996"/>
    <x v="1"/>
    <s v="DS90/2000 del MINSEGPRES"/>
    <s v="San Antonio"/>
    <s v="San Antonio"/>
    <x v="1"/>
    <n v="257104"/>
    <n v="6279310"/>
    <n v="19"/>
    <s v="Tabla 4"/>
    <s v="Mar"/>
    <x v="3"/>
  </r>
  <r>
    <s v="SOPESA S A"/>
    <s v="SOPESA"/>
    <n v="5441821"/>
    <s v="ELABORACIÓN Y CONSERVACIÓN DE PESCADO Y PRODUCTO DE PESCADO"/>
    <x v="4"/>
    <n v="96"/>
    <s v="Aluminio"/>
    <n v="8.2009147088000001E-2"/>
    <x v="1"/>
    <s v="DS90/2000 del MINSEGPRES"/>
    <s v="San Antonio"/>
    <s v="San Antonio"/>
    <x v="1"/>
    <n v="257104"/>
    <n v="6279310"/>
    <n v="19"/>
    <s v="Tabla 4"/>
    <s v="Mar"/>
    <x v="8"/>
  </r>
  <r>
    <s v="SOPESA S A"/>
    <s v="SOPESA"/>
    <n v="5441821"/>
    <s v="ELABORACIÓN Y CONSERVACIÓN DE PESCADO Y PRODUCTO DE PESCADO"/>
    <x v="4"/>
    <n v="96"/>
    <s v="Fósforo Total"/>
    <n v="0.24892320464000001"/>
    <x v="1"/>
    <s v="DS90/2000 del MINSEGPRES"/>
    <s v="San Antonio"/>
    <s v="San Antonio"/>
    <x v="1"/>
    <n v="257104"/>
    <n v="6279310"/>
    <n v="19"/>
    <s v="Tabla 4"/>
    <s v="Mar"/>
    <x v="5"/>
  </r>
  <r>
    <s v="SOPESA S A"/>
    <s v="SOPESA"/>
    <n v="5441821"/>
    <s v="ELABORACIÓN Y CONSERVACIÓN DE PESCADO Y PRODUCTO DE PESCADO"/>
    <x v="4"/>
    <n v="96"/>
    <s v="Hierro / hierro disuelto"/>
    <n v="2.7983437239999999E-2"/>
    <x v="1"/>
    <s v="DS90/2000 del MINSEGPRES"/>
    <s v="San Antonio"/>
    <s v="San Antonio"/>
    <x v="1"/>
    <n v="257104"/>
    <n v="6279310"/>
    <n v="19"/>
    <s v="Tabla 4"/>
    <s v="Mar"/>
    <x v="10"/>
  </r>
  <r>
    <s v="SOPESA S A"/>
    <s v="SOPESA"/>
    <n v="5441821"/>
    <s v="ELABORACIÓN Y CONSERVACIÓN DE PESCADO Y PRODUCTO DE PESCADO"/>
    <x v="4"/>
    <n v="96"/>
    <s v="Índice de fenol"/>
    <n v="2.9687860400000001E-4"/>
    <x v="1"/>
    <s v="DS90/2000 del MINSEGPRES"/>
    <s v="San Antonio"/>
    <s v="San Antonio"/>
    <x v="1"/>
    <n v="257104"/>
    <n v="6279310"/>
    <n v="19"/>
    <s v="Tabla 4"/>
    <s v="Mar"/>
    <x v="12"/>
  </r>
  <r>
    <s v="SOPESA S A"/>
    <s v="SOPESA"/>
    <n v="5441821"/>
    <s v="ELABORACIÓN Y CONSERVACIÓN DE PESCADO Y PRODUCTO DE PESCADO"/>
    <x v="4"/>
    <n v="96"/>
    <s v="Manganeso"/>
    <n v="2.28152804E-3"/>
    <x v="1"/>
    <s v="DS90/2000 del MINSEGPRES"/>
    <s v="San Antonio"/>
    <s v="San Antonio"/>
    <x v="1"/>
    <n v="257104"/>
    <n v="6279310"/>
    <n v="19"/>
    <s v="Tabla 4"/>
    <s v="Mar"/>
    <x v="8"/>
  </r>
  <r>
    <s v="SOPESA S A"/>
    <s v="SOPESA"/>
    <n v="5441821"/>
    <s v="ELABORACIÓN Y CONSERVACIÓN DE PESCADO Y PRODUCTO DE PESCADO"/>
    <x v="4"/>
    <n v="96"/>
    <s v="Nitrógeno Total Kjeldahl"/>
    <n v="1.7855958692"/>
    <x v="1"/>
    <s v="DS90/2000 del MINSEGPRES"/>
    <s v="San Antonio"/>
    <s v="San Antonio"/>
    <x v="1"/>
    <n v="257104"/>
    <n v="6279310"/>
    <n v="19"/>
    <s v="Tabla 4"/>
    <s v="Mar"/>
    <x v="5"/>
  </r>
  <r>
    <s v="SOPESA S A"/>
    <s v="SOPESA"/>
    <n v="5441821"/>
    <s v="ELABORACIÓN Y CONSERVACIÓN DE PESCADO Y PRODUCTO DE PESCADO"/>
    <x v="4"/>
    <n v="96"/>
    <s v="Sólidos suspendidos totales"/>
    <n v="28.605038440000001"/>
    <x v="1"/>
    <s v="DS90/2000 del MINSEGPRES"/>
    <s v="San Antonio"/>
    <s v="San Antonio"/>
    <x v="1"/>
    <n v="257104"/>
    <n v="6279310"/>
    <n v="19"/>
    <s v="Tabla 4"/>
    <s v="Mar"/>
    <x v="2"/>
  </r>
  <r>
    <s v="SOPESA S A"/>
    <s v="SOPESA"/>
    <n v="5441821"/>
    <s v="ELABORACIÓN Y CONSERVACIÓN DE PESCADO Y PRODUCTO DE PESCADO"/>
    <x v="4"/>
    <n v="96"/>
    <s v="Zinc"/>
    <n v="3.0077962199999999E-2"/>
    <x v="1"/>
    <s v="DS90/2000 del MINSEGPRES"/>
    <s v="San Antonio"/>
    <s v="San Antonio"/>
    <x v="1"/>
    <n v="257104"/>
    <n v="6279310"/>
    <n v="19"/>
    <s v="Tabla 4"/>
    <s v="Mar"/>
    <x v="8"/>
  </r>
  <r>
    <s v="CONGELADOS Y CONSERVAS FITZ ROY S A"/>
    <s v="FITZ ROY"/>
    <n v="5441823"/>
    <s v="EXPLOTACIÓN DE CRIADEROS DE PECES Y PRODUCTOS DEL MAR EN GENERAL (ACUICULTURA); Y SERVICIOS RELACIONADOS"/>
    <x v="3"/>
    <n v="98"/>
    <s v="Aceites y grasas"/>
    <n v="0.98490887110000003"/>
    <x v="1"/>
    <s v="DS90/2000 del MINSEGPRES"/>
    <s v="Calbuco"/>
    <s v="Llanquihue"/>
    <x v="6"/>
    <n v="655100"/>
    <n v="5373000"/>
    <n v="18"/>
    <s v="Tabla 5"/>
    <s v="Mar"/>
    <x v="3"/>
  </r>
  <r>
    <s v="CONGELADOS Y CONSERVAS FITZ ROY S A"/>
    <s v="FITZ ROY"/>
    <n v="5441823"/>
    <s v="EXPLOTACIÓN DE CRIADEROS DE PECES Y PRODUCTOS DEL MAR EN GENERAL (ACUICULTURA); Y SERVICIOS RELACIONADOS"/>
    <x v="3"/>
    <n v="98"/>
    <s v="Aluminio"/>
    <n v="0.11625211576"/>
    <x v="1"/>
    <s v="DS90/2000 del MINSEGPRES"/>
    <s v="Calbuco"/>
    <s v="Llanquihue"/>
    <x v="6"/>
    <n v="655100"/>
    <n v="5373000"/>
    <n v="18"/>
    <s v="Tabla 5"/>
    <s v="Mar"/>
    <x v="8"/>
  </r>
  <r>
    <s v="CONGELADOS Y CONSERVAS FITZ ROY S A"/>
    <s v="FITZ ROY"/>
    <n v="5441823"/>
    <s v="EXPLOTACIÓN DE CRIADEROS DE PECES Y PRODUCTOS DEL MAR EN GENERAL (ACUICULTURA); Y SERVICIOS RELACIONADOS"/>
    <x v="3"/>
    <n v="98"/>
    <s v="Hierro / hierro disuelto"/>
    <n v="4.7061844499999998E-2"/>
    <x v="1"/>
    <s v="DS90/2000 del MINSEGPRES"/>
    <s v="Calbuco"/>
    <s v="Llanquihue"/>
    <x v="6"/>
    <n v="655100"/>
    <n v="5373000"/>
    <n v="18"/>
    <s v="Tabla 5"/>
    <s v="Mar"/>
    <x v="10"/>
  </r>
  <r>
    <s v="CONGELADOS Y CONSERVAS FITZ ROY S A"/>
    <s v="FITZ ROY"/>
    <n v="5441823"/>
    <s v="EXPLOTACIÓN DE CRIADEROS DE PECES Y PRODUCTOS DEL MAR EN GENERAL (ACUICULTURA); Y SERVICIOS RELACIONADOS"/>
    <x v="3"/>
    <n v="98"/>
    <s v="Nitrógeno Total Kjeldahl"/>
    <n v="0.63859730000000003"/>
    <x v="1"/>
    <s v="DS90/2000 del MINSEGPRES"/>
    <s v="Calbuco"/>
    <s v="Llanquihue"/>
    <x v="6"/>
    <n v="655100"/>
    <n v="5373000"/>
    <n v="18"/>
    <s v="Tabla 5"/>
    <s v="Mar"/>
    <x v="5"/>
  </r>
  <r>
    <s v="CONGELADOS Y CONSERVAS FITZ ROY S A"/>
    <s v="FITZ ROY"/>
    <n v="5441823"/>
    <s v="EXPLOTACIÓN DE CRIADEROS DE PECES Y PRODUCTOS DEL MAR EN GENERAL (ACUICULTURA); Y SERVICIOS RELACIONADOS"/>
    <x v="3"/>
    <n v="98"/>
    <s v="Pentaclorofenol / PCP"/>
    <n v="1.8680248400000001E-4"/>
    <x v="1"/>
    <s v="DS90/2000 del MINSEGPRES"/>
    <s v="Calbuco"/>
    <s v="Llanquihue"/>
    <x v="6"/>
    <n v="655100"/>
    <n v="5373000"/>
    <n v="18"/>
    <s v="Tabla 5"/>
    <s v="Mar"/>
    <x v="15"/>
  </r>
  <r>
    <s v="CONGELADOS Y CONSERVAS FITZ ROY S A"/>
    <s v="FITZ ROY"/>
    <n v="5441823"/>
    <s v="EXPLOTACIÓN DE CRIADEROS DE PECES Y PRODUCTOS DEL MAR EN GENERAL (ACUICULTURA); Y SERVICIOS RELACIONADOS"/>
    <x v="3"/>
    <n v="98"/>
    <s v="Sólidos suspendidos totales"/>
    <n v="12.304526124000001"/>
    <x v="1"/>
    <s v="DS90/2000 del MINSEGPRES"/>
    <s v="Calbuco"/>
    <s v="Llanquihue"/>
    <x v="6"/>
    <n v="655100"/>
    <n v="5373000"/>
    <n v="18"/>
    <s v="Tabla 5"/>
    <s v="Mar"/>
    <x v="2"/>
  </r>
  <r>
    <s v="CONGELADOS Y CONSERVAS FITZ ROY S A"/>
    <s v="FITZ ROY"/>
    <n v="5441823"/>
    <s v="EXPLOTACIÓN DE CRIADEROS DE PECES Y PRODUCTOS DEL MAR EN GENERAL (ACUICULTURA); Y SERVICIOS RELACIONADOS"/>
    <x v="3"/>
    <n v="98"/>
    <s v="Sulfatos"/>
    <n v="7.0523353999999996"/>
    <x v="1"/>
    <s v="DS90/2000 del MINSEGPRES"/>
    <s v="Calbuco"/>
    <s v="Llanquihue"/>
    <x v="6"/>
    <n v="655100"/>
    <n v="5373000"/>
    <n v="18"/>
    <s v="Tabla 5"/>
    <s v="Mar"/>
    <x v="0"/>
  </r>
  <r>
    <s v="CONGELADOS Y CONSERVAS FITZ ROY S A"/>
    <s v="FITZ ROY"/>
    <n v="5441823"/>
    <s v="EXPLOTACIÓN DE CRIADEROS DE PECES Y PRODUCTOS DEL MAR EN GENERAL (ACUICULTURA); Y SERVICIOS RELACIONADOS"/>
    <x v="3"/>
    <n v="98"/>
    <s v="Sustancias Activas de Azul de Metileno"/>
    <n v="1.9033316719999999E-2"/>
    <x v="1"/>
    <s v="DS90/2000 del MINSEGPRES"/>
    <s v="Calbuco"/>
    <s v="Llanquihue"/>
    <x v="6"/>
    <n v="655100"/>
    <n v="5373000"/>
    <n v="18"/>
    <s v="Tabla 5"/>
    <s v="Mar"/>
    <x v="7"/>
  </r>
  <r>
    <s v="CONGELADOS Y CONSERVAS FITZ ROY S A"/>
    <s v="FITZ ROY"/>
    <n v="5441823"/>
    <s v="EXPLOTACIÓN DE CRIADEROS DE PECES Y PRODUCTOS DEL MAR EN GENERAL (ACUICULTURA); Y SERVICIOS RELACIONADOS"/>
    <x v="3"/>
    <n v="98"/>
    <s v="Tetracloroeteno"/>
    <n v="9.5522746000000001E-4"/>
    <x v="1"/>
    <s v="DS90/2000 del MINSEGPRES"/>
    <s v="Calbuco"/>
    <s v="Llanquihue"/>
    <x v="6"/>
    <n v="655100"/>
    <n v="5373000"/>
    <n v="18"/>
    <s v="Tabla 5"/>
    <s v="Mar"/>
    <x v="15"/>
  </r>
  <r>
    <s v="CONGELADOS Y CONSERVAS FITZ ROY S A"/>
    <s v="FITZ ROY"/>
    <n v="5441823"/>
    <s v="EXPLOTACIÓN DE CRIADEROS DE PECES Y PRODUCTOS DEL MAR EN GENERAL (ACUICULTURA); Y SERVICIOS RELACIONADOS"/>
    <x v="3"/>
    <n v="98"/>
    <s v="Triclorometano"/>
    <n v="1.01730772E-3"/>
    <x v="1"/>
    <s v="DS90/2000 del MINSEGPRES"/>
    <s v="Calbuco"/>
    <s v="Llanquihue"/>
    <x v="6"/>
    <n v="655100"/>
    <n v="5373000"/>
    <n v="18"/>
    <s v="Tabla 5"/>
    <s v="Mar"/>
    <x v="15"/>
  </r>
  <r>
    <s v="CONSERVAS Y CONGELADOS DE PUERTO MONTT S A"/>
    <s v="CONSERVAS Y CONGELADOS PUERTO MONTT"/>
    <n v="5441824"/>
    <s v="ELABORACIÓN Y CONSERVACIÓN DE PESCADO Y PRODUCTO DE PESCADO"/>
    <x v="3"/>
    <n v="99"/>
    <s v="Aceites y grasas"/>
    <n v="0.60310445800000001"/>
    <x v="1"/>
    <s v="DS90/2000 del MINSEGPRES"/>
    <s v="Puerto Montt"/>
    <s v="Llanquihue"/>
    <x v="6"/>
    <n v="664005"/>
    <n v="5402125"/>
    <n v="18"/>
    <s v="Tabla 5"/>
    <s v="Mar"/>
    <x v="3"/>
  </r>
  <r>
    <s v="CONSERVAS Y CONGELADOS DE PUERTO MONTT S A"/>
    <s v="CONSERVAS Y CONGELADOS PUERTO MONTT"/>
    <n v="5441824"/>
    <s v="ELABORACIÓN Y CONSERVACIÓN DE PESCADO Y PRODUCTO DE PESCADO"/>
    <x v="3"/>
    <n v="99"/>
    <s v="Aluminio"/>
    <n v="3.3965487599999997E-2"/>
    <x v="1"/>
    <s v="DS90/2000 del MINSEGPRES"/>
    <s v="Puerto Montt"/>
    <s v="Llanquihue"/>
    <x v="6"/>
    <n v="664005"/>
    <n v="5402125"/>
    <n v="18"/>
    <s v="Tabla 5"/>
    <s v="Mar"/>
    <x v="8"/>
  </r>
  <r>
    <s v="CONSERVAS Y CONGELADOS DE PUERTO MONTT S A"/>
    <s v="CONSERVAS Y CONGELADOS PUERTO MONTT"/>
    <n v="5441824"/>
    <s v="ELABORACIÓN Y CONSERVACIÓN DE PESCADO Y PRODUCTO DE PESCADO"/>
    <x v="3"/>
    <n v="99"/>
    <s v="Boro"/>
    <n v="1.7999949000000001E-2"/>
    <x v="1"/>
    <s v="DS90/2000 del MINSEGPRES"/>
    <s v="Puerto Montt"/>
    <s v="Llanquihue"/>
    <x v="6"/>
    <n v="664005"/>
    <n v="5402125"/>
    <n v="18"/>
    <s v="Tabla 5"/>
    <s v="Mar"/>
    <x v="9"/>
  </r>
  <r>
    <s v="CONSERVAS Y CONGELADOS DE PUERTO MONTT S A"/>
    <s v="CONSERVAS Y CONGELADOS PUERTO MONTT"/>
    <n v="5441824"/>
    <s v="ELABORACIÓN Y CONSERVACIÓN DE PESCADO Y PRODUCTO DE PESCADO"/>
    <x v="3"/>
    <n v="99"/>
    <s v="Nitrógeno Total Kjeldahl"/>
    <n v="1.0506408E-2"/>
    <x v="1"/>
    <s v="DS90/2000 del MINSEGPRES"/>
    <s v="Puerto Montt"/>
    <s v="Llanquihue"/>
    <x v="6"/>
    <n v="664005"/>
    <n v="5402125"/>
    <n v="18"/>
    <s v="Tabla 5"/>
    <s v="Mar"/>
    <x v="5"/>
  </r>
  <r>
    <s v="CONSERVAS Y CONGELADOS DE PUERTO MONTT S A"/>
    <s v="CONSERVAS Y CONGELADOS PUERTO MONTT"/>
    <n v="5441824"/>
    <s v="ELABORACIÓN Y CONSERVACIÓN DE PESCADO Y PRODUCTO DE PESCADO"/>
    <x v="3"/>
    <n v="99"/>
    <s v="Sólidos suspendidos totales"/>
    <n v="17.434024520000001"/>
    <x v="1"/>
    <s v="DS90/2000 del MINSEGPRES"/>
    <s v="Puerto Montt"/>
    <s v="Llanquihue"/>
    <x v="6"/>
    <n v="664005"/>
    <n v="5402125"/>
    <n v="18"/>
    <s v="Tabla 5"/>
    <s v="Mar"/>
    <x v="2"/>
  </r>
  <r>
    <s v="CONSERVAS Y CONGELADOS DE PUERTO MONTT S A"/>
    <s v="CONSERVAS Y CONGELADOS PUERTO MONTT"/>
    <n v="5441824"/>
    <s v="ELABORACIÓN Y CONSERVACIÓN DE PESCADO Y PRODUCTO DE PESCADO"/>
    <x v="3"/>
    <n v="99"/>
    <s v="Sustancias Activas de Azul de Metileno"/>
    <n v="1.21482328E-2"/>
    <x v="1"/>
    <s v="DS90/2000 del MINSEGPRES"/>
    <s v="Puerto Montt"/>
    <s v="Llanquihue"/>
    <x v="6"/>
    <n v="664005"/>
    <n v="5402125"/>
    <n v="18"/>
    <s v="Tabla 5"/>
    <s v="Mar"/>
    <x v="7"/>
  </r>
  <r>
    <s v="CONSERVAS Y CONGELADOS DE PUERTO MONTT S A"/>
    <s v="CONSERVAS Y CONGELADOS PUERTO MONTT"/>
    <n v="5441824"/>
    <s v="ELABORACIÓN Y CONSERVACIÓN DE PESCADO Y PRODUCTO DE PESCADO"/>
    <x v="3"/>
    <n v="99"/>
    <s v="Zinc"/>
    <n v="1.2067002639999999E-2"/>
    <x v="1"/>
    <s v="DS90/2000 del MINSEGPRES"/>
    <s v="Puerto Montt"/>
    <s v="Llanquihue"/>
    <x v="6"/>
    <n v="664005"/>
    <n v="5402125"/>
    <n v="18"/>
    <s v="Tabla 5"/>
    <s v="Mar"/>
    <x v="8"/>
  </r>
  <r>
    <s v="DANISCO CHILE S A"/>
    <s v="DANISCO"/>
    <n v="5441825"/>
    <s v="EXPLOTACIÓN DE CRIADEROS DE PECES Y PRODUCTOS DEL MAR EN GENERAL (ACUICULTURA); Y SERVICIOS RELACIONADOS"/>
    <x v="4"/>
    <n v="100"/>
    <s v="Aceites y grasas"/>
    <n v="0.28671720000000001"/>
    <x v="1"/>
    <s v="DS90/2000 del MINSEGPRES"/>
    <s v="Calbuco"/>
    <s v="Llanquihue"/>
    <x v="6"/>
    <n v="629163"/>
    <n v="5373077"/>
    <n v="18"/>
    <s v="Tabla 5"/>
    <s v="Mar"/>
    <x v="3"/>
  </r>
  <r>
    <s v="DANISCO CHILE S A"/>
    <s v="DANISCO"/>
    <n v="5441825"/>
    <s v="EXPLOTACIÓN DE CRIADEROS DE PECES Y PRODUCTOS DEL MAR EN GENERAL (ACUICULTURA); Y SERVICIOS RELACIONADOS"/>
    <x v="4"/>
    <n v="100"/>
    <s v="Cloruros"/>
    <n v="1.8942000000000001E-2"/>
    <x v="1"/>
    <s v="DS90/2000 del MINSEGPRES"/>
    <s v="Calbuco"/>
    <s v="Llanquihue"/>
    <x v="6"/>
    <n v="629163"/>
    <n v="5373077"/>
    <n v="18"/>
    <s v="Tabla 5"/>
    <s v="Mar"/>
    <x v="1"/>
  </r>
  <r>
    <s v="DANISCO CHILE S A"/>
    <s v="DANISCO"/>
    <n v="5441825"/>
    <s v="EXPLOTACIÓN DE CRIADEROS DE PECES Y PRODUCTOS DEL MAR EN GENERAL (ACUICULTURA); Y SERVICIOS RELACIONADOS"/>
    <x v="4"/>
    <n v="100"/>
    <s v="Cromo Total"/>
    <n v="1.027774E-3"/>
    <x v="1"/>
    <s v="DS90/2000 del MINSEGPRES"/>
    <s v="Calbuco"/>
    <s v="Llanquihue"/>
    <x v="6"/>
    <n v="629163"/>
    <n v="5373077"/>
    <n v="18"/>
    <s v="Tabla 5"/>
    <s v="Mar"/>
    <x v="8"/>
  </r>
  <r>
    <s v="DANISCO CHILE S A"/>
    <s v="DANISCO"/>
    <n v="5441825"/>
    <s v="EXPLOTACIÓN DE CRIADEROS DE PECES Y PRODUCTOS DEL MAR EN GENERAL (ACUICULTURA); Y SERVICIOS RELACIONADOS"/>
    <x v="4"/>
    <n v="100"/>
    <s v="Estaño"/>
    <n v="6.1439399999999999E-4"/>
    <x v="1"/>
    <s v="DS90/2000 del MINSEGPRES"/>
    <s v="Calbuco"/>
    <s v="Llanquihue"/>
    <x v="6"/>
    <n v="629163"/>
    <n v="5373077"/>
    <n v="18"/>
    <s v="Tabla 5"/>
    <s v="Mar"/>
    <x v="8"/>
  </r>
  <r>
    <s v="DANISCO CHILE S A"/>
    <s v="DANISCO"/>
    <n v="5441825"/>
    <s v="EXPLOTACIÓN DE CRIADEROS DE PECES Y PRODUCTOS DEL MAR EN GENERAL (ACUICULTURA); Y SERVICIOS RELACIONADOS"/>
    <x v="4"/>
    <n v="100"/>
    <s v="Fluoruros"/>
    <n v="3.9687120000000001E-3"/>
    <x v="1"/>
    <s v="DS90/2000 del MINSEGPRES"/>
    <s v="Calbuco"/>
    <s v="Llanquihue"/>
    <x v="6"/>
    <n v="629163"/>
    <n v="5373077"/>
    <n v="18"/>
    <s v="Tabla 5"/>
    <s v="Mar"/>
    <x v="6"/>
  </r>
  <r>
    <s v="DANISCO CHILE S A"/>
    <s v="DANISCO"/>
    <n v="5441825"/>
    <s v="EXPLOTACIÓN DE CRIADEROS DE PECES Y PRODUCTOS DEL MAR EN GENERAL (ACUICULTURA); Y SERVICIOS RELACIONADOS"/>
    <x v="4"/>
    <n v="100"/>
    <s v="Fósforo Total"/>
    <n v="1.8479999999999999E-4"/>
    <x v="1"/>
    <s v="DS90/2000 del MINSEGPRES"/>
    <s v="Calbuco"/>
    <s v="Llanquihue"/>
    <x v="6"/>
    <n v="629163"/>
    <n v="5373077"/>
    <n v="18"/>
    <s v="Tabla 5"/>
    <s v="Mar"/>
    <x v="5"/>
  </r>
  <r>
    <s v="DANISCO CHILE S A"/>
    <s v="DANISCO"/>
    <n v="5441825"/>
    <s v="EXPLOTACIÓN DE CRIADEROS DE PECES Y PRODUCTOS DEL MAR EN GENERAL (ACUICULTURA); Y SERVICIOS RELACIONADOS"/>
    <x v="4"/>
    <n v="100"/>
    <s v="Hidrocarburos totales"/>
    <n v="0.102399"/>
    <x v="1"/>
    <s v="DS90/2000 del MINSEGPRES"/>
    <s v="Calbuco"/>
    <s v="Llanquihue"/>
    <x v="6"/>
    <n v="629163"/>
    <n v="5373077"/>
    <n v="18"/>
    <s v="Tabla 5"/>
    <s v="Mar"/>
    <x v="4"/>
  </r>
  <r>
    <s v="DANISCO CHILE S A"/>
    <s v="DANISCO"/>
    <n v="5441825"/>
    <s v="EXPLOTACIÓN DE CRIADEROS DE PECES Y PRODUCTOS DEL MAR EN GENERAL (ACUICULTURA); Y SERVICIOS RELACIONADOS"/>
    <x v="4"/>
    <n v="100"/>
    <s v="Hidrocarburos volátiles"/>
    <n v="4.0959600000000001E-3"/>
    <x v="1"/>
    <s v="DS90/2000 del MINSEGPRES"/>
    <s v="Calbuco"/>
    <s v="Llanquihue"/>
    <x v="6"/>
    <n v="629163"/>
    <n v="5373077"/>
    <n v="18"/>
    <s v="Tabla 5"/>
    <s v="Mar"/>
    <x v="4"/>
  </r>
  <r>
    <s v="DANISCO CHILE S A"/>
    <s v="DANISCO"/>
    <n v="5441825"/>
    <s v="EXPLOTACIÓN DE CRIADEROS DE PECES Y PRODUCTOS DEL MAR EN GENERAL (ACUICULTURA); Y SERVICIOS RELACIONADOS"/>
    <x v="4"/>
    <n v="100"/>
    <s v="Hierro / hierro disuelto"/>
    <n v="6.0059999999999998E-5"/>
    <x v="1"/>
    <s v="DS90/2000 del MINSEGPRES"/>
    <s v="Calbuco"/>
    <s v="Llanquihue"/>
    <x v="6"/>
    <n v="629163"/>
    <n v="5373077"/>
    <n v="18"/>
    <s v="Tabla 5"/>
    <s v="Mar"/>
    <x v="10"/>
  </r>
  <r>
    <s v="DANISCO CHILE S A"/>
    <s v="DANISCO"/>
    <n v="5441825"/>
    <s v="EXPLOTACIÓN DE CRIADEROS DE PECES Y PRODUCTOS DEL MAR EN GENERAL (ACUICULTURA); Y SERVICIOS RELACIONADOS"/>
    <x v="4"/>
    <n v="100"/>
    <s v="Manganeso"/>
    <n v="2.52527E-3"/>
    <x v="1"/>
    <s v="DS90/2000 del MINSEGPRES"/>
    <s v="Calbuco"/>
    <s v="Llanquihue"/>
    <x v="6"/>
    <n v="629163"/>
    <n v="5373077"/>
    <n v="18"/>
    <s v="Tabla 5"/>
    <s v="Mar"/>
    <x v="8"/>
  </r>
  <r>
    <s v="DANISCO CHILE S A"/>
    <s v="DANISCO"/>
    <n v="5441825"/>
    <s v="EXPLOTACIÓN DE CRIADEROS DE PECES Y PRODUCTOS DEL MAR EN GENERAL (ACUICULTURA); Y SERVICIOS RELACIONADOS"/>
    <x v="4"/>
    <n v="100"/>
    <s v="Sólidos suspendidos totales"/>
    <n v="0.2024726"/>
    <x v="1"/>
    <s v="DS90/2000 del MINSEGPRES"/>
    <s v="Calbuco"/>
    <s v="Llanquihue"/>
    <x v="6"/>
    <n v="629163"/>
    <n v="5373077"/>
    <n v="18"/>
    <s v="Tabla 5"/>
    <s v="Mar"/>
    <x v="2"/>
  </r>
  <r>
    <s v="DANISCO CHILE S A"/>
    <s v="DANISCO"/>
    <n v="5441825"/>
    <s v="EXPLOTACIÓN DE CRIADEROS DE PECES Y PRODUCTOS DEL MAR EN GENERAL (ACUICULTURA); Y SERVICIOS RELACIONADOS"/>
    <x v="4"/>
    <n v="100"/>
    <s v="Sulfatos"/>
    <n v="6.9300000000000004E-3"/>
    <x v="1"/>
    <s v="DS90/2000 del MINSEGPRES"/>
    <s v="Calbuco"/>
    <s v="Llanquihue"/>
    <x v="6"/>
    <n v="629163"/>
    <n v="5373077"/>
    <n v="18"/>
    <s v="Tabla 5"/>
    <s v="Mar"/>
    <x v="0"/>
  </r>
  <r>
    <s v="DANISCO CHILE S A"/>
    <s v="DANISCO"/>
    <n v="5441825"/>
    <s v="EXPLOTACIÓN DE CRIADEROS DE PECES Y PRODUCTOS DEL MAR EN GENERAL (ACUICULTURA); Y SERVICIOS RELACIONADOS"/>
    <x v="4"/>
    <n v="101"/>
    <s v="Aceites y grasas"/>
    <n v="0.19115096000000001"/>
    <x v="1"/>
    <s v="DS90/2000 del MINSEGPRES"/>
    <s v="Calbuco"/>
    <s v="Llanquihue"/>
    <x v="6"/>
    <n v="629163"/>
    <n v="5373077"/>
    <n v="18"/>
    <s v="Tabla 5"/>
    <s v="Mar"/>
    <x v="3"/>
  </r>
  <r>
    <s v="DANISCO CHILE S A"/>
    <s v="DANISCO"/>
    <n v="5441825"/>
    <s v="EXPLOTACIÓN DE CRIADEROS DE PECES Y PRODUCTOS DEL MAR EN GENERAL (ACUICULTURA); Y SERVICIOS RELACIONADOS"/>
    <x v="4"/>
    <n v="101"/>
    <s v="Cadmio"/>
    <n v="1.354188E-4"/>
    <x v="1"/>
    <s v="DS90/2000 del MINSEGPRES"/>
    <s v="Calbuco"/>
    <s v="Llanquihue"/>
    <x v="6"/>
    <n v="629163"/>
    <n v="5373077"/>
    <n v="18"/>
    <s v="Tabla 5"/>
    <s v="Mar"/>
    <x v="8"/>
  </r>
  <r>
    <s v="DANISCO CHILE S A"/>
    <s v="DANISCO"/>
    <n v="5441825"/>
    <s v="EXPLOTACIÓN DE CRIADEROS DE PECES Y PRODUCTOS DEL MAR EN GENERAL (ACUICULTURA); Y SERVICIOS RELACIONADOS"/>
    <x v="4"/>
    <n v="101"/>
    <s v="Cloruros"/>
    <n v="50.268680000000003"/>
    <x v="1"/>
    <s v="DS90/2000 del MINSEGPRES"/>
    <s v="Calbuco"/>
    <s v="Llanquihue"/>
    <x v="6"/>
    <n v="629163"/>
    <n v="5373077"/>
    <n v="18"/>
    <s v="Tabla 5"/>
    <s v="Mar"/>
    <x v="1"/>
  </r>
  <r>
    <s v="DANISCO CHILE S A"/>
    <s v="DANISCO"/>
    <n v="5441825"/>
    <s v="EXPLOTACIÓN DE CRIADEROS DE PECES Y PRODUCTOS DEL MAR EN GENERAL (ACUICULTURA); Y SERVICIOS RELACIONADOS"/>
    <x v="4"/>
    <n v="101"/>
    <s v="Fósforo Total"/>
    <n v="1.1704E-3"/>
    <x v="1"/>
    <s v="DS90/2000 del MINSEGPRES"/>
    <s v="Calbuco"/>
    <s v="Llanquihue"/>
    <x v="6"/>
    <n v="629163"/>
    <n v="5373077"/>
    <n v="18"/>
    <s v="Tabla 5"/>
    <s v="Mar"/>
    <x v="5"/>
  </r>
  <r>
    <s v="DANISCO CHILE S A"/>
    <s v="DANISCO"/>
    <n v="5441825"/>
    <s v="EXPLOTACIÓN DE CRIADEROS DE PECES Y PRODUCTOS DEL MAR EN GENERAL (ACUICULTURA); Y SERVICIOS RELACIONADOS"/>
    <x v="4"/>
    <n v="101"/>
    <s v="Hidrocarburos totales"/>
    <n v="5.5323400000000002E-2"/>
    <x v="1"/>
    <s v="DS90/2000 del MINSEGPRES"/>
    <s v="Calbuco"/>
    <s v="Llanquihue"/>
    <x v="6"/>
    <n v="629163"/>
    <n v="5373077"/>
    <n v="18"/>
    <s v="Tabla 5"/>
    <s v="Mar"/>
    <x v="4"/>
  </r>
  <r>
    <s v="DANISCO CHILE S A"/>
    <s v="DANISCO"/>
    <n v="5441825"/>
    <s v="EXPLOTACIÓN DE CRIADEROS DE PECES Y PRODUCTOS DEL MAR EN GENERAL (ACUICULTURA); Y SERVICIOS RELACIONADOS"/>
    <x v="4"/>
    <n v="101"/>
    <s v="Hidrocarburos volátiles"/>
    <n v="1.7077192000000001E-2"/>
    <x v="1"/>
    <s v="DS90/2000 del MINSEGPRES"/>
    <s v="Calbuco"/>
    <s v="Llanquihue"/>
    <x v="6"/>
    <n v="629163"/>
    <n v="5373077"/>
    <n v="18"/>
    <s v="Tabla 5"/>
    <s v="Mar"/>
    <x v="4"/>
  </r>
  <r>
    <s v="DANISCO CHILE S A"/>
    <s v="DANISCO"/>
    <n v="5441825"/>
    <s v="EXPLOTACIÓN DE CRIADEROS DE PECES Y PRODUCTOS DEL MAR EN GENERAL (ACUICULTURA); Y SERVICIOS RELACIONADOS"/>
    <x v="4"/>
    <n v="101"/>
    <s v="Hierro / hierro disuelto"/>
    <n v="0.10256048"/>
    <x v="1"/>
    <s v="DS90/2000 del MINSEGPRES"/>
    <s v="Calbuco"/>
    <s v="Llanquihue"/>
    <x v="6"/>
    <n v="629163"/>
    <n v="5373077"/>
    <n v="18"/>
    <s v="Tabla 5"/>
    <s v="Mar"/>
    <x v="10"/>
  </r>
  <r>
    <s v="DANISCO CHILE S A"/>
    <s v="DANISCO"/>
    <n v="5441825"/>
    <s v="EXPLOTACIÓN DE CRIADEROS DE PECES Y PRODUCTOS DEL MAR EN GENERAL (ACUICULTURA); Y SERVICIOS RELACIONADOS"/>
    <x v="4"/>
    <n v="101"/>
    <s v="Mercurio"/>
    <n v="5.5323399999999998E-6"/>
    <x v="1"/>
    <s v="DS90/2000 del MINSEGPRES"/>
    <s v="Calbuco"/>
    <s v="Llanquihue"/>
    <x v="6"/>
    <n v="629163"/>
    <n v="5373077"/>
    <n v="18"/>
    <s v="Tabla 5"/>
    <s v="Mar"/>
    <x v="8"/>
  </r>
  <r>
    <s v="DANISCO CHILE S A"/>
    <s v="DANISCO"/>
    <n v="5441825"/>
    <s v="EXPLOTACIÓN DE CRIADEROS DE PECES Y PRODUCTOS DEL MAR EN GENERAL (ACUICULTURA); Y SERVICIOS RELACIONADOS"/>
    <x v="4"/>
    <n v="101"/>
    <s v="Nitrógeno Total Kjeldahl"/>
    <n v="0.68384800000000001"/>
    <x v="1"/>
    <s v="DS90/2000 del MINSEGPRES"/>
    <s v="Calbuco"/>
    <s v="Llanquihue"/>
    <x v="6"/>
    <n v="629163"/>
    <n v="5373077"/>
    <n v="18"/>
    <s v="Tabla 5"/>
    <s v="Mar"/>
    <x v="5"/>
  </r>
  <r>
    <s v="DANISCO CHILE S A"/>
    <s v="DANISCO"/>
    <n v="5441825"/>
    <s v="EXPLOTACIÓN DE CRIADEROS DE PECES Y PRODUCTOS DEL MAR EN GENERAL (ACUICULTURA); Y SERVICIOS RELACIONADOS"/>
    <x v="4"/>
    <n v="101"/>
    <s v="Sólidos suspendidos totales"/>
    <n v="2.4921736399999999"/>
    <x v="1"/>
    <s v="DS90/2000 del MINSEGPRES"/>
    <s v="Calbuco"/>
    <s v="Llanquihue"/>
    <x v="6"/>
    <n v="629163"/>
    <n v="5373077"/>
    <n v="18"/>
    <s v="Tabla 5"/>
    <s v="Mar"/>
    <x v="2"/>
  </r>
  <r>
    <s v="DANISCO CHILE S A"/>
    <s v="DANISCO"/>
    <n v="5441825"/>
    <s v="EXPLOTACIÓN DE CRIADEROS DE PECES Y PRODUCTOS DEL MAR EN GENERAL (ACUICULTURA); Y SERVICIOS RELACIONADOS"/>
    <x v="4"/>
    <n v="101"/>
    <s v="Sulfatos"/>
    <n v="6.1613199999999999"/>
    <x v="1"/>
    <s v="DS90/2000 del MINSEGPRES"/>
    <s v="Calbuco"/>
    <s v="Llanquihue"/>
    <x v="6"/>
    <n v="629163"/>
    <n v="5373077"/>
    <n v="18"/>
    <s v="Tabla 5"/>
    <s v="Mar"/>
    <x v="0"/>
  </r>
  <r>
    <s v="DANISCO CHILE S A"/>
    <s v="DANISCO"/>
    <n v="5441825"/>
    <s v="EXPLOTACIÓN DE CRIADEROS DE PECES Y PRODUCTOS DEL MAR EN GENERAL (ACUICULTURA); Y SERVICIOS RELACIONADOS"/>
    <x v="4"/>
    <n v="101"/>
    <s v="Sulfuros"/>
    <n v="2.212936E-3"/>
    <x v="1"/>
    <s v="DS90/2000 del MINSEGPRES"/>
    <s v="Calbuco"/>
    <s v="Llanquihue"/>
    <x v="6"/>
    <n v="629163"/>
    <n v="5373077"/>
    <n v="18"/>
    <s v="Tabla 5"/>
    <s v="Mar"/>
    <x v="0"/>
  </r>
  <r>
    <s v="FUNDACION CHINQUIHUE"/>
    <s v="FUNDACIÓN CHINQUIHUE"/>
    <n v="5441826"/>
    <s v="ELABORACIÓN Y CONSERVACIÓN DE PESCADO Y PRODUCTO DE PESCADO"/>
    <x v="1"/>
    <n v="102"/>
    <s v="Aceites y grasas"/>
    <n v="0.10843008"/>
    <x v="1"/>
    <s v="DS90/2000 del MINSEGPRES"/>
    <s v="Puerto Montt"/>
    <s v="Llanquihue"/>
    <x v="6"/>
    <n v="664372"/>
    <n v="5402202"/>
    <n v="18"/>
    <s v="Tabla 4"/>
    <s v="Mar"/>
    <x v="3"/>
  </r>
  <r>
    <s v="FUNDACION CHINQUIHUE"/>
    <s v="FUNDACIÓN CHINQUIHUE"/>
    <n v="5441826"/>
    <s v="ELABORACIÓN Y CONSERVACIÓN DE PESCADO Y PRODUCTO DE PESCADO"/>
    <x v="1"/>
    <n v="102"/>
    <s v="Cadmio"/>
    <n v="4.8660479999999998E-5"/>
    <x v="1"/>
    <s v="DS90/2000 del MINSEGPRES"/>
    <s v="Puerto Montt"/>
    <s v="Llanquihue"/>
    <x v="6"/>
    <n v="664372"/>
    <n v="5402202"/>
    <n v="18"/>
    <s v="Tabla 4"/>
    <s v="Mar"/>
    <x v="8"/>
  </r>
  <r>
    <s v="FUNDACION CHINQUIHUE"/>
    <s v="FUNDACIÓN CHINQUIHUE"/>
    <n v="5441826"/>
    <s v="ELABORACIÓN Y CONSERVACIÓN DE PESCADO Y PRODUCTO DE PESCADO"/>
    <x v="1"/>
    <n v="102"/>
    <s v="Fósforo Total"/>
    <n v="8.2017936E-3"/>
    <x v="1"/>
    <s v="DS90/2000 del MINSEGPRES"/>
    <s v="Puerto Montt"/>
    <s v="Llanquihue"/>
    <x v="6"/>
    <n v="664372"/>
    <n v="5402202"/>
    <n v="18"/>
    <s v="Tabla 4"/>
    <s v="Mar"/>
    <x v="5"/>
  </r>
  <r>
    <s v="FUNDACION CHINQUIHUE"/>
    <s v="FUNDACIÓN CHINQUIHUE"/>
    <n v="5441826"/>
    <s v="ELABORACIÓN Y CONSERVACIÓN DE PESCADO Y PRODUCTO DE PESCADO"/>
    <x v="1"/>
    <n v="102"/>
    <s v="Nitrógeno Total Kjeldahl"/>
    <n v="5.8247164800000001E-2"/>
    <x v="1"/>
    <s v="DS90/2000 del MINSEGPRES"/>
    <s v="Puerto Montt"/>
    <s v="Llanquihue"/>
    <x v="6"/>
    <n v="664372"/>
    <n v="5402202"/>
    <n v="18"/>
    <s v="Tabla 4"/>
    <s v="Mar"/>
    <x v="5"/>
  </r>
  <r>
    <s v="FUNDACION CHINQUIHUE"/>
    <s v="FUNDACIÓN CHINQUIHUE"/>
    <n v="5441826"/>
    <s v="ELABORACIÓN Y CONSERVACIÓN DE PESCADO Y PRODUCTO DE PESCADO"/>
    <x v="1"/>
    <n v="102"/>
    <s v="Sólidos suspendidos totales"/>
    <n v="0.13516800000000001"/>
    <x v="1"/>
    <s v="DS90/2000 del MINSEGPRES"/>
    <s v="Puerto Montt"/>
    <s v="Llanquihue"/>
    <x v="6"/>
    <n v="664372"/>
    <n v="5402202"/>
    <n v="18"/>
    <s v="Tabla 4"/>
    <s v="Mar"/>
    <x v="2"/>
  </r>
  <r>
    <s v="FUNDACION CHINQUIHUE"/>
    <s v="FUNDACIÓN CHINQUIHUE"/>
    <n v="5441826"/>
    <s v="ELABORACIÓN Y CONSERVACIÓN DE PESCADO Y PRODUCTO DE PESCADO"/>
    <x v="1"/>
    <n v="102"/>
    <s v="Sustancias Activas de Azul de Metileno"/>
    <n v="3.1870079999999999E-3"/>
    <x v="1"/>
    <s v="DS90/2000 del MINSEGPRES"/>
    <s v="Puerto Montt"/>
    <s v="Llanquihue"/>
    <x v="6"/>
    <n v="664372"/>
    <n v="5402202"/>
    <n v="18"/>
    <s v="Tabla 4"/>
    <s v="Mar"/>
    <x v="7"/>
  </r>
  <r>
    <s v="NOVOFISH S.A."/>
    <s v="NOVOFISH HUELMO"/>
    <n v="5441831"/>
    <s v="EXPLOTACIÓN DE CRIADEROS DE PECES Y PRODUCTOS DEL MAR EN GENERAL (ACUICULTURA); Y SERVICIOS RELACIONADOS"/>
    <x v="4"/>
    <n v="107"/>
    <s v="Aceites y grasas"/>
    <n v="7.4226457799999999"/>
    <x v="1"/>
    <s v="DS90/2000 del MINSEGPRES"/>
    <s v="Calbuco"/>
    <s v="Llanquihue"/>
    <x v="6"/>
    <n v="661274"/>
    <n v="5384884"/>
    <n v="18"/>
    <s v="Tabla 5"/>
    <s v="Mar"/>
    <x v="3"/>
  </r>
  <r>
    <s v="NOVOFISH S.A."/>
    <s v="NOVOFISH HUELMO"/>
    <n v="5441831"/>
    <s v="EXPLOTACIÓN DE CRIADEROS DE PECES Y PRODUCTOS DEL MAR EN GENERAL (ACUICULTURA); Y SERVICIOS RELACIONADOS"/>
    <x v="4"/>
    <n v="107"/>
    <s v="Fósforo Total"/>
    <n v="0.10468458"/>
    <x v="1"/>
    <s v="DS90/2000 del MINSEGPRES"/>
    <s v="Calbuco"/>
    <s v="Llanquihue"/>
    <x v="6"/>
    <n v="661274"/>
    <n v="5384884"/>
    <n v="18"/>
    <s v="Tabla 5"/>
    <s v="Mar"/>
    <x v="5"/>
  </r>
  <r>
    <s v="NOVOFISH S.A."/>
    <s v="NOVOFISH HUELMO"/>
    <n v="5441831"/>
    <s v="EXPLOTACIÓN DE CRIADEROS DE PECES Y PRODUCTOS DEL MAR EN GENERAL (ACUICULTURA); Y SERVICIOS RELACIONADOS"/>
    <x v="4"/>
    <n v="107"/>
    <s v="Nitrógeno Total Kjeldahl"/>
    <n v="7.6692000000000001E-3"/>
    <x v="1"/>
    <s v="DS90/2000 del MINSEGPRES"/>
    <s v="Calbuco"/>
    <s v="Llanquihue"/>
    <x v="6"/>
    <n v="661274"/>
    <n v="5384884"/>
    <n v="18"/>
    <s v="Tabla 5"/>
    <s v="Mar"/>
    <x v="5"/>
  </r>
  <r>
    <s v="NOVOFISH S.A."/>
    <s v="NOVOFISH HUELMO"/>
    <n v="5441831"/>
    <s v="EXPLOTACIÓN DE CRIADEROS DE PECES Y PRODUCTOS DEL MAR EN GENERAL (ACUICULTURA); Y SERVICIOS RELACIONADOS"/>
    <x v="4"/>
    <n v="107"/>
    <s v="Sólidos suspendidos totales"/>
    <n v="39.990216199999999"/>
    <x v="1"/>
    <s v="DS90/2000 del MINSEGPRES"/>
    <s v="Calbuco"/>
    <s v="Llanquihue"/>
    <x v="6"/>
    <n v="661274"/>
    <n v="5384884"/>
    <n v="18"/>
    <s v="Tabla 5"/>
    <s v="Mar"/>
    <x v="2"/>
  </r>
  <r>
    <s v="NOVOFISH S.A."/>
    <s v="NOVOFISH HUELMO"/>
    <n v="5441831"/>
    <s v="EXPLOTACIÓN DE CRIADEROS DE PECES Y PRODUCTOS DEL MAR EN GENERAL (ACUICULTURA); Y SERVICIOS RELACIONADOS"/>
    <x v="4"/>
    <n v="107"/>
    <s v="Sulfuros"/>
    <n v="7.6800856000000001E-2"/>
    <x v="1"/>
    <s v="DS90/2000 del MINSEGPRES"/>
    <s v="Calbuco"/>
    <s v="Llanquihue"/>
    <x v="6"/>
    <n v="661274"/>
    <n v="5384884"/>
    <n v="18"/>
    <s v="Tabla 5"/>
    <s v="Mar"/>
    <x v="0"/>
  </r>
  <r>
    <s v="NOVOFISH S.A."/>
    <s v="NOVOFISH HUELMO"/>
    <n v="5441831"/>
    <s v="EXPLOTACIÓN DE CRIADEROS DE PECES Y PRODUCTOS DEL MAR EN GENERAL (ACUICULTURA); Y SERVICIOS RELACIONADOS"/>
    <x v="4"/>
    <n v="107"/>
    <s v="Sustancias Activas de Azul de Metileno"/>
    <n v="0.108907216"/>
    <x v="1"/>
    <s v="DS90/2000 del MINSEGPRES"/>
    <s v="Calbuco"/>
    <s v="Llanquihue"/>
    <x v="6"/>
    <n v="661274"/>
    <n v="5384884"/>
    <n v="18"/>
    <s v="Tabla 5"/>
    <s v="Mar"/>
    <x v="7"/>
  </r>
  <r>
    <s v="NOVOFISH S.A."/>
    <s v="NOVOFISH HUELMO"/>
    <n v="5441831"/>
    <s v="EXPLOTACIÓN DE CRIADEROS DE PECES Y PRODUCTOS DEL MAR EN GENERAL (ACUICULTURA); Y SERVICIOS RELACIONADOS"/>
    <x v="4"/>
    <n v="107"/>
    <s v="Zinc"/>
    <n v="1.418802E-3"/>
    <x v="1"/>
    <s v="DS90/2000 del MINSEGPRES"/>
    <s v="Calbuco"/>
    <s v="Llanquihue"/>
    <x v="6"/>
    <n v="661274"/>
    <n v="5384884"/>
    <n v="18"/>
    <s v="Tabla 5"/>
    <s v="Mar"/>
    <x v="8"/>
  </r>
  <r>
    <s v="ORIZON S A"/>
    <s v="ORIZON PLANTA PUERTO MONTT"/>
    <n v="5441832"/>
    <s v="ELABORACIÓN Y CONSERVACIÓN DE PESCADO Y PRODUCTO DE PESCADO"/>
    <x v="3"/>
    <n v="108"/>
    <s v="Aceites y grasas"/>
    <n v="3.0040257719999999"/>
    <x v="1"/>
    <s v="DS90/2000 del MINSEGPRES"/>
    <s v="Puerto Montt"/>
    <s v="Llanquihue"/>
    <x v="6"/>
    <n v="663913"/>
    <n v="5401765"/>
    <n v="18"/>
    <s v="Tabla 5"/>
    <s v="Mar"/>
    <x v="3"/>
  </r>
  <r>
    <s v="ORIZON S A"/>
    <s v="ORIZON PLANTA PUERTO MONTT"/>
    <n v="5441832"/>
    <s v="ELABORACIÓN Y CONSERVACIÓN DE PESCADO Y PRODUCTO DE PESCADO"/>
    <x v="3"/>
    <n v="108"/>
    <s v="Aluminio"/>
    <n v="0.45185347613999999"/>
    <x v="1"/>
    <s v="DS90/2000 del MINSEGPRES"/>
    <s v="Puerto Montt"/>
    <s v="Llanquihue"/>
    <x v="6"/>
    <n v="663913"/>
    <n v="5401765"/>
    <n v="18"/>
    <s v="Tabla 5"/>
    <s v="Mar"/>
    <x v="8"/>
  </r>
  <r>
    <s v="ORIZON S A"/>
    <s v="ORIZON PLANTA PUERTO MONTT"/>
    <n v="5441832"/>
    <s v="ELABORACIÓN Y CONSERVACIÓN DE PESCADO Y PRODUCTO DE PESCADO"/>
    <x v="3"/>
    <n v="108"/>
    <s v="Boro"/>
    <n v="0.21634800000000001"/>
    <x v="1"/>
    <s v="DS90/2000 del MINSEGPRES"/>
    <s v="Puerto Montt"/>
    <s v="Llanquihue"/>
    <x v="6"/>
    <n v="663913"/>
    <n v="5401765"/>
    <n v="18"/>
    <s v="Tabla 5"/>
    <s v="Mar"/>
    <x v="9"/>
  </r>
  <r>
    <s v="ORIZON S A"/>
    <s v="ORIZON PLANTA PUERTO MONTT"/>
    <n v="5441832"/>
    <s v="ELABORACIÓN Y CONSERVACIÓN DE PESCADO Y PRODUCTO DE PESCADO"/>
    <x v="3"/>
    <n v="108"/>
    <s v="Fósforo Total"/>
    <n v="0.21143100000000001"/>
    <x v="1"/>
    <s v="DS90/2000 del MINSEGPRES"/>
    <s v="Puerto Montt"/>
    <s v="Llanquihue"/>
    <x v="6"/>
    <n v="663913"/>
    <n v="5401765"/>
    <n v="18"/>
    <s v="Tabla 5"/>
    <s v="Mar"/>
    <x v="5"/>
  </r>
  <r>
    <s v="ORIZON S A"/>
    <s v="ORIZON PLANTA PUERTO MONTT"/>
    <n v="5441832"/>
    <s v="ELABORACIÓN Y CONSERVACIÓN DE PESCADO Y PRODUCTO DE PESCADO"/>
    <x v="3"/>
    <n v="108"/>
    <s v="Manganeso"/>
    <n v="3.7086107960000003E-2"/>
    <x v="1"/>
    <s v="DS90/2000 del MINSEGPRES"/>
    <s v="Puerto Montt"/>
    <s v="Llanquihue"/>
    <x v="6"/>
    <n v="663913"/>
    <n v="5401765"/>
    <n v="18"/>
    <s v="Tabla 5"/>
    <s v="Mar"/>
    <x v="8"/>
  </r>
  <r>
    <s v="ORIZON S A"/>
    <s v="ORIZON PLANTA PUERTO MONTT"/>
    <n v="5441832"/>
    <s v="ELABORACIÓN Y CONSERVACIÓN DE PESCADO Y PRODUCTO DE PESCADO"/>
    <x v="3"/>
    <n v="108"/>
    <s v="Nitrógeno Total Kjeldahl"/>
    <n v="4.749822"/>
    <x v="1"/>
    <s v="DS90/2000 del MINSEGPRES"/>
    <s v="Puerto Montt"/>
    <s v="Llanquihue"/>
    <x v="6"/>
    <n v="663913"/>
    <n v="5401765"/>
    <n v="18"/>
    <s v="Tabla 5"/>
    <s v="Mar"/>
    <x v="5"/>
  </r>
  <r>
    <s v="ORIZON S A"/>
    <s v="ORIZON PLANTA PUERTO MONTT"/>
    <n v="5441832"/>
    <s v="ELABORACIÓN Y CONSERVACIÓN DE PESCADO Y PRODUCTO DE PESCADO"/>
    <x v="3"/>
    <n v="108"/>
    <s v="Sólidos suspendidos totales"/>
    <n v="124.77010898"/>
    <x v="1"/>
    <s v="DS90/2000 del MINSEGPRES"/>
    <s v="Puerto Montt"/>
    <s v="Llanquihue"/>
    <x v="6"/>
    <n v="663913"/>
    <n v="5401765"/>
    <n v="18"/>
    <s v="Tabla 5"/>
    <s v="Mar"/>
    <x v="2"/>
  </r>
  <r>
    <s v="ORIZON S A"/>
    <s v="ORIZON PLANTA PUERTO MONTT"/>
    <n v="5441832"/>
    <s v="ELABORACIÓN Y CONSERVACIÓN DE PESCADO Y PRODUCTO DE PESCADO"/>
    <x v="3"/>
    <n v="108"/>
    <s v="Sustancias Activas de Azul de Metileno"/>
    <n v="9.3923332799999995E-2"/>
    <x v="1"/>
    <s v="DS90/2000 del MINSEGPRES"/>
    <s v="Puerto Montt"/>
    <s v="Llanquihue"/>
    <x v="6"/>
    <n v="663913"/>
    <n v="5401765"/>
    <n v="18"/>
    <s v="Tabla 5"/>
    <s v="Mar"/>
    <x v="7"/>
  </r>
  <r>
    <s v="PESBASA S.A."/>
    <s v="PESBASA"/>
    <n v="5441833"/>
    <s v="ACTIVIDAD NO BIEN ESPECIFICADA"/>
    <x v="4"/>
    <n v="109"/>
    <s v="Aceites y grasas"/>
    <n v="2.1417616000000002"/>
    <x v="1"/>
    <s v="DS90/2000 del MINSEGPRES"/>
    <s v="Puerto Montt"/>
    <s v="Llanquihue"/>
    <x v="6"/>
    <n v="664722"/>
    <n v="5402503"/>
    <n v="18"/>
    <s v="Tabla 5"/>
    <s v="Mar"/>
    <x v="3"/>
  </r>
  <r>
    <s v="PESBASA S.A."/>
    <s v="PESBASA"/>
    <n v="5441833"/>
    <s v="ACTIVIDAD NO BIEN ESPECIFICADA"/>
    <x v="4"/>
    <n v="109"/>
    <s v="Aluminio"/>
    <n v="0.293524022"/>
    <x v="1"/>
    <s v="DS90/2000 del MINSEGPRES"/>
    <s v="Puerto Montt"/>
    <s v="Llanquihue"/>
    <x v="6"/>
    <n v="664722"/>
    <n v="5402503"/>
    <n v="18"/>
    <s v="Tabla 5"/>
    <s v="Mar"/>
    <x v="8"/>
  </r>
  <r>
    <s v="PESBASA S.A."/>
    <s v="PESBASA"/>
    <n v="5441833"/>
    <s v="ACTIVIDAD NO BIEN ESPECIFICADA"/>
    <x v="4"/>
    <n v="109"/>
    <s v="Arsénico"/>
    <n v="2.2698499999999999E-3"/>
    <x v="1"/>
    <s v="DS90/2000 del MINSEGPRES"/>
    <s v="Puerto Montt"/>
    <s v="Llanquihue"/>
    <x v="6"/>
    <n v="664722"/>
    <n v="5402503"/>
    <n v="18"/>
    <s v="Tabla 5"/>
    <s v="Mar"/>
    <x v="8"/>
  </r>
  <r>
    <s v="PESBASA S.A."/>
    <s v="PESBASA"/>
    <n v="5441833"/>
    <s v="ACTIVIDAD NO BIEN ESPECIFICADA"/>
    <x v="4"/>
    <n v="109"/>
    <s v="Cobre"/>
    <n v="2.9130402400000002E-2"/>
    <x v="1"/>
    <s v="DS90/2000 del MINSEGPRES"/>
    <s v="Puerto Montt"/>
    <s v="Llanquihue"/>
    <x v="6"/>
    <n v="664722"/>
    <n v="5402503"/>
    <n v="18"/>
    <s v="Tabla 5"/>
    <s v="Mar"/>
    <x v="8"/>
  </r>
  <r>
    <s v="PESBASA S.A."/>
    <s v="PESBASA"/>
    <n v="5441833"/>
    <s v="ACTIVIDAD NO BIEN ESPECIFICADA"/>
    <x v="4"/>
    <n v="109"/>
    <s v="Manganeso"/>
    <n v="5.8796834800000003E-2"/>
    <x v="1"/>
    <s v="DS90/2000 del MINSEGPRES"/>
    <s v="Puerto Montt"/>
    <s v="Llanquihue"/>
    <x v="6"/>
    <n v="664722"/>
    <n v="5402503"/>
    <n v="18"/>
    <s v="Tabla 5"/>
    <s v="Mar"/>
    <x v="8"/>
  </r>
  <r>
    <s v="PESBASA S.A."/>
    <s v="PESBASA"/>
    <n v="5441833"/>
    <s v="ACTIVIDAD NO BIEN ESPECIFICADA"/>
    <x v="4"/>
    <n v="109"/>
    <s v="Sólidos suspendidos totales"/>
    <n v="25.008843200000001"/>
    <x v="1"/>
    <s v="DS90/2000 del MINSEGPRES"/>
    <s v="Puerto Montt"/>
    <s v="Llanquihue"/>
    <x v="6"/>
    <n v="664722"/>
    <n v="5402503"/>
    <n v="18"/>
    <s v="Tabla 5"/>
    <s v="Mar"/>
    <x v="2"/>
  </r>
  <r>
    <s v="PESBASA S.A."/>
    <s v="PESBASA"/>
    <n v="5441833"/>
    <s v="ACTIVIDAD NO BIEN ESPECIFICADA"/>
    <x v="4"/>
    <n v="109"/>
    <s v="Sustancias Activas de Azul de Metileno"/>
    <n v="6.9613720000000004E-2"/>
    <x v="1"/>
    <s v="DS90/2000 del MINSEGPRES"/>
    <s v="Puerto Montt"/>
    <s v="Llanquihue"/>
    <x v="6"/>
    <n v="664722"/>
    <n v="5402503"/>
    <n v="18"/>
    <s v="Tabla 5"/>
    <s v="Mar"/>
    <x v="7"/>
  </r>
  <r>
    <s v="PESQUERA PACIFIC  FARMER LIMITADA"/>
    <s v="PACIFIC FARMER"/>
    <n v="5441834"/>
    <s v="EXPLOTACIÓN DE CRIADEROS DE PECES Y PRODUCTOS DEL MAR EN GENERAL (ACUICULTURA); Y SERVICIOS RELACIONADOS"/>
    <x v="3"/>
    <n v="110"/>
    <s v="Aceites y grasas"/>
    <n v="6.1422416000000001E-2"/>
    <x v="1"/>
    <s v="DS90/2000 del MINSEGPRES"/>
    <s v="Calbuco"/>
    <s v="Llanquihue"/>
    <x v="6"/>
    <n v="655110"/>
    <n v="5372554"/>
    <n v="18"/>
    <s v="Tabla 5"/>
    <s v="Mar"/>
    <x v="3"/>
  </r>
  <r>
    <s v="PESQUERA PACIFIC  FARMER LIMITADA"/>
    <s v="PACIFIC FARMER"/>
    <n v="5441834"/>
    <s v="EXPLOTACIÓN DE CRIADEROS DE PECES Y PRODUCTOS DEL MAR EN GENERAL (ACUICULTURA); Y SERVICIOS RELACIONADOS"/>
    <x v="3"/>
    <n v="110"/>
    <s v="Aluminio"/>
    <n v="1.890719996E-3"/>
    <x v="1"/>
    <s v="DS90/2000 del MINSEGPRES"/>
    <s v="Calbuco"/>
    <s v="Llanquihue"/>
    <x v="6"/>
    <n v="655110"/>
    <n v="5372554"/>
    <n v="18"/>
    <s v="Tabla 5"/>
    <s v="Mar"/>
    <x v="8"/>
  </r>
  <r>
    <s v="PESQUERA PACIFIC  FARMER LIMITADA"/>
    <s v="PACIFIC FARMER"/>
    <n v="5441834"/>
    <s v="EXPLOTACIÓN DE CRIADEROS DE PECES Y PRODUCTOS DEL MAR EN GENERAL (ACUICULTURA); Y SERVICIOS RELACIONADOS"/>
    <x v="3"/>
    <n v="110"/>
    <s v="Índice de fenol"/>
    <n v="7.06620442E-4"/>
    <x v="1"/>
    <s v="DS90/2000 del MINSEGPRES"/>
    <s v="Calbuco"/>
    <s v="Llanquihue"/>
    <x v="6"/>
    <n v="655110"/>
    <n v="5372554"/>
    <n v="18"/>
    <s v="Tabla 5"/>
    <s v="Mar"/>
    <x v="12"/>
  </r>
  <r>
    <s v="PESQUERA PACIFIC  FARMER LIMITADA"/>
    <s v="PACIFIC FARMER"/>
    <n v="5441834"/>
    <s v="EXPLOTACIÓN DE CRIADEROS DE PECES Y PRODUCTOS DEL MAR EN GENERAL (ACUICULTURA); Y SERVICIOS RELACIONADOS"/>
    <x v="3"/>
    <n v="110"/>
    <s v="Manganeso"/>
    <n v="4.7233626E-4"/>
    <x v="1"/>
    <s v="DS90/2000 del MINSEGPRES"/>
    <s v="Calbuco"/>
    <s v="Llanquihue"/>
    <x v="6"/>
    <n v="655110"/>
    <n v="5372554"/>
    <n v="18"/>
    <s v="Tabla 5"/>
    <s v="Mar"/>
    <x v="8"/>
  </r>
  <r>
    <s v="PESQUERA PACIFIC  FARMER LIMITADA"/>
    <s v="PACIFIC FARMER"/>
    <n v="5441834"/>
    <s v="EXPLOTACIÓN DE CRIADEROS DE PECES Y PRODUCTOS DEL MAR EN GENERAL (ACUICULTURA); Y SERVICIOS RELACIONADOS"/>
    <x v="3"/>
    <n v="110"/>
    <s v="Sólidos suspendidos totales"/>
    <n v="1.0316635119999999"/>
    <x v="1"/>
    <s v="DS90/2000 del MINSEGPRES"/>
    <s v="Calbuco"/>
    <s v="Llanquihue"/>
    <x v="6"/>
    <n v="655110"/>
    <n v="5372554"/>
    <n v="18"/>
    <s v="Tabla 5"/>
    <s v="Mar"/>
    <x v="2"/>
  </r>
  <r>
    <s v="PESQUERA PACIFIC  FARMER LIMITADA"/>
    <s v="PACIFIC FARMER"/>
    <n v="5441834"/>
    <s v="EXPLOTACIÓN DE CRIADEROS DE PECES Y PRODUCTOS DEL MAR EN GENERAL (ACUICULTURA); Y SERVICIOS RELACIONADOS"/>
    <x v="3"/>
    <n v="110"/>
    <s v="Sustancias Activas de Azul de Metileno"/>
    <n v="3.6833016000000001E-3"/>
    <x v="1"/>
    <s v="DS90/2000 del MINSEGPRES"/>
    <s v="Calbuco"/>
    <s v="Llanquihue"/>
    <x v="6"/>
    <n v="655110"/>
    <n v="5372554"/>
    <n v="18"/>
    <s v="Tabla 5"/>
    <s v="Mar"/>
    <x v="7"/>
  </r>
  <r>
    <s v="PESQUERA PACIFIC  FARMER LIMITADA"/>
    <s v="PACIFIC FARMER"/>
    <n v="5441834"/>
    <s v="EXPLOTACIÓN DE CRIADEROS DE PECES Y PRODUCTOS DEL MAR EN GENERAL (ACUICULTURA); Y SERVICIOS RELACIONADOS"/>
    <x v="3"/>
    <n v="110"/>
    <s v="Zinc"/>
    <n v="9.7778648000000005E-4"/>
    <x v="1"/>
    <s v="DS90/2000 del MINSEGPRES"/>
    <s v="Calbuco"/>
    <s v="Llanquihue"/>
    <x v="6"/>
    <n v="655110"/>
    <n v="5372554"/>
    <n v="18"/>
    <s v="Tabla 5"/>
    <s v="Mar"/>
    <x v="8"/>
  </r>
  <r>
    <s v="PESQUERA TRANS ANTARTIC LIMITADA"/>
    <s v="TRANS ANTARTIC"/>
    <n v="5441836"/>
    <s v="ELABORACIÓN Y CONSERVACIÓN DE PESCADO Y PRODUCTO DE PESCADO"/>
    <x v="3"/>
    <n v="112"/>
    <s v="Aceites y grasas"/>
    <n v="1.6343250352000001"/>
    <x v="1"/>
    <s v="DS90/2000 del MINSEGPRES"/>
    <s v="Puerto Montt"/>
    <s v="Llanquihue"/>
    <x v="6"/>
    <n v="668070"/>
    <n v="5404268"/>
    <n v="18"/>
    <s v="Tabla 5"/>
    <s v="Mar"/>
    <x v="3"/>
  </r>
  <r>
    <s v="PESQUERA TRANS ANTARTIC LIMITADA"/>
    <s v="TRANS ANTARTIC"/>
    <n v="5441836"/>
    <s v="ELABORACIÓN Y CONSERVACIÓN DE PESCADO Y PRODUCTO DE PESCADO"/>
    <x v="3"/>
    <n v="112"/>
    <s v="Aluminio"/>
    <n v="9.0098864855999994E-2"/>
    <x v="1"/>
    <s v="DS90/2000 del MINSEGPRES"/>
    <s v="Puerto Montt"/>
    <s v="Llanquihue"/>
    <x v="6"/>
    <n v="668070"/>
    <n v="5404268"/>
    <n v="18"/>
    <s v="Tabla 5"/>
    <s v="Mar"/>
    <x v="8"/>
  </r>
  <r>
    <s v="PESQUERA TRANS ANTARTIC LIMITADA"/>
    <s v="TRANS ANTARTIC"/>
    <n v="5441836"/>
    <s v="ELABORACIÓN Y CONSERVACIÓN DE PESCADO Y PRODUCTO DE PESCADO"/>
    <x v="3"/>
    <n v="112"/>
    <s v="Boro"/>
    <n v="2.5660800000000001E-2"/>
    <x v="1"/>
    <s v="DS90/2000 del MINSEGPRES"/>
    <s v="Puerto Montt"/>
    <s v="Llanquihue"/>
    <x v="6"/>
    <n v="668070"/>
    <n v="5404268"/>
    <n v="18"/>
    <s v="Tabla 5"/>
    <s v="Mar"/>
    <x v="9"/>
  </r>
  <r>
    <s v="PESQUERA TRANS ANTARTIC LIMITADA"/>
    <s v="TRANS ANTARTIC"/>
    <n v="5441836"/>
    <s v="ELABORACIÓN Y CONSERVACIÓN DE PESCADO Y PRODUCTO DE PESCADO"/>
    <x v="3"/>
    <n v="112"/>
    <s v="Hierro / hierro disuelto"/>
    <n v="7.1850240000000001E-4"/>
    <x v="1"/>
    <s v="DS90/2000 del MINSEGPRES"/>
    <s v="Puerto Montt"/>
    <s v="Llanquihue"/>
    <x v="6"/>
    <n v="668070"/>
    <n v="5404268"/>
    <n v="18"/>
    <s v="Tabla 5"/>
    <s v="Mar"/>
    <x v="10"/>
  </r>
  <r>
    <s v="PESQUERA TRANS ANTARTIC LIMITADA"/>
    <s v="TRANS ANTARTIC"/>
    <n v="5441836"/>
    <s v="ELABORACIÓN Y CONSERVACIÓN DE PESCADO Y PRODUCTO DE PESCADO"/>
    <x v="3"/>
    <n v="112"/>
    <s v="Manganeso"/>
    <n v="8.6654671047999995E-2"/>
    <x v="1"/>
    <s v="DS90/2000 del MINSEGPRES"/>
    <s v="Puerto Montt"/>
    <s v="Llanquihue"/>
    <x v="6"/>
    <n v="668070"/>
    <n v="5404268"/>
    <n v="18"/>
    <s v="Tabla 5"/>
    <s v="Mar"/>
    <x v="8"/>
  </r>
  <r>
    <s v="PESQUERA TRANS ANTARTIC LIMITADA"/>
    <s v="TRANS ANTARTIC"/>
    <n v="5441836"/>
    <s v="ELABORACIÓN Y CONSERVACIÓN DE PESCADO Y PRODUCTO DE PESCADO"/>
    <x v="3"/>
    <n v="112"/>
    <s v="Nitrógeno Total Kjeldahl"/>
    <n v="0.3977424"/>
    <x v="1"/>
    <s v="DS90/2000 del MINSEGPRES"/>
    <s v="Puerto Montt"/>
    <s v="Llanquihue"/>
    <x v="6"/>
    <n v="668070"/>
    <n v="5404268"/>
    <n v="18"/>
    <s v="Tabla 5"/>
    <s v="Mar"/>
    <x v="5"/>
  </r>
  <r>
    <s v="PESQUERA TRANS ANTARTIC LIMITADA"/>
    <s v="TRANS ANTARTIC"/>
    <n v="5441836"/>
    <s v="ELABORACIÓN Y CONSERVACIÓN DE PESCADO Y PRODUCTO DE PESCADO"/>
    <x v="3"/>
    <n v="112"/>
    <s v="Sólidos suspendidos totales"/>
    <n v="44.854083119999999"/>
    <x v="1"/>
    <s v="DS90/2000 del MINSEGPRES"/>
    <s v="Puerto Montt"/>
    <s v="Llanquihue"/>
    <x v="6"/>
    <n v="668070"/>
    <n v="5404268"/>
    <n v="18"/>
    <s v="Tabla 5"/>
    <s v="Mar"/>
    <x v="2"/>
  </r>
  <r>
    <s v="PESQUERA TRANS ANTARTIC LIMITADA"/>
    <s v="TRANS ANTARTIC"/>
    <n v="5441836"/>
    <s v="ELABORACIÓN Y CONSERVACIÓN DE PESCADO Y PRODUCTO DE PESCADO"/>
    <x v="3"/>
    <n v="112"/>
    <s v="Sulfuros"/>
    <n v="3.4773032799999999E-2"/>
    <x v="1"/>
    <s v="DS90/2000 del MINSEGPRES"/>
    <s v="Puerto Montt"/>
    <s v="Llanquihue"/>
    <x v="6"/>
    <n v="668070"/>
    <n v="5404268"/>
    <n v="18"/>
    <s v="Tabla 5"/>
    <s v="Mar"/>
    <x v="0"/>
  </r>
  <r>
    <s v="PESQUERA TRANS ANTARTIC LIMITADA"/>
    <s v="TRANS ANTARTIC"/>
    <n v="5441836"/>
    <s v="ELABORACIÓN Y CONSERVACIÓN DE PESCADO Y PRODUCTO DE PESCADO"/>
    <x v="3"/>
    <n v="112"/>
    <s v="Sustancias Activas de Azul de Metileno"/>
    <n v="4.5911896799999997E-2"/>
    <x v="1"/>
    <s v="DS90/2000 del MINSEGPRES"/>
    <s v="Puerto Montt"/>
    <s v="Llanquihue"/>
    <x v="6"/>
    <n v="668070"/>
    <n v="5404268"/>
    <n v="18"/>
    <s v="Tabla 5"/>
    <s v="Mar"/>
    <x v="7"/>
  </r>
  <r>
    <s v="SAFCOL CHILE S A"/>
    <s v="SAFCOL"/>
    <n v="5441838"/>
    <s v="ELABORACIÓN Y CONSERVACIÓN DE PESCADO Y PRODUCTO DE PESCADO"/>
    <x v="4"/>
    <n v="114"/>
    <s v="Aceites y grasas"/>
    <n v="5.0521680000000001E-3"/>
    <x v="1"/>
    <s v="DS90/2000 del MINSEGPRES"/>
    <s v="Puerto Montt"/>
    <s v="Llanquihue"/>
    <x v="6"/>
    <n v="666171"/>
    <n v="5402856"/>
    <n v="18"/>
    <s v="Tabla 5"/>
    <s v="Mar"/>
    <x v="3"/>
  </r>
  <r>
    <s v="SAFCOL CHILE S A"/>
    <s v="SAFCOL"/>
    <n v="5441838"/>
    <s v="ELABORACIÓN Y CONSERVACIÓN DE PESCADO Y PRODUCTO DE PESCADO"/>
    <x v="4"/>
    <n v="114"/>
    <s v="Aluminio"/>
    <n v="4.8446243999999999E-4"/>
    <x v="1"/>
    <s v="DS90/2000 del MINSEGPRES"/>
    <s v="Puerto Montt"/>
    <s v="Llanquihue"/>
    <x v="6"/>
    <n v="666171"/>
    <n v="5402856"/>
    <n v="18"/>
    <s v="Tabla 5"/>
    <s v="Mar"/>
    <x v="8"/>
  </r>
  <r>
    <s v="SAFCOL CHILE S A"/>
    <s v="SAFCOL"/>
    <n v="5441838"/>
    <s v="ELABORACIÓN Y CONSERVACIÓN DE PESCADO Y PRODUCTO DE PESCADO"/>
    <x v="4"/>
    <n v="114"/>
    <s v="Sólidos suspendidos totales"/>
    <n v="1.6898199999999999E-2"/>
    <x v="1"/>
    <s v="DS90/2000 del MINSEGPRES"/>
    <s v="Puerto Montt"/>
    <s v="Llanquihue"/>
    <x v="6"/>
    <n v="666171"/>
    <n v="5402856"/>
    <n v="18"/>
    <s v="Tabla 5"/>
    <s v="Mar"/>
    <x v="2"/>
  </r>
  <r>
    <s v="SAFCOL CHILE S A"/>
    <s v="SAFCOL"/>
    <n v="5441838"/>
    <s v="ELABORACIÓN Y CONSERVACIÓN DE PESCADO Y PRODUCTO DE PESCADO"/>
    <x v="4"/>
    <n v="114"/>
    <s v="Sustancias Activas de Azul de Metileno"/>
    <n v="3.218688E-4"/>
    <x v="1"/>
    <s v="DS90/2000 del MINSEGPRES"/>
    <s v="Puerto Montt"/>
    <s v="Llanquihue"/>
    <x v="6"/>
    <n v="666171"/>
    <n v="5402856"/>
    <n v="18"/>
    <s v="Tabla 5"/>
    <s v="Mar"/>
    <x v="7"/>
  </r>
  <r>
    <s v="SALMONES CAMANCHACA S A"/>
    <s v="PROCESOS PRIMARIOS SAN JOSÉ"/>
    <n v="5441839"/>
    <s v="EXPLOTACIÓN DE CRIADEROS DE PECES Y PRODUCTOS DEL MAR EN GENERAL (ACUICULTURA); Y SERVICIOS RELACIONADOS"/>
    <x v="3"/>
    <n v="115"/>
    <s v="Aceites y grasas"/>
    <n v="0.2375824"/>
    <x v="1"/>
    <s v="DS90/2000 del MINSEGPRES"/>
    <s v="Calbuco"/>
    <s v="Llanquihue"/>
    <x v="6"/>
    <n v="650271"/>
    <n v="5372562"/>
    <n v="18"/>
    <s v="Tabla 5"/>
    <s v="Mar"/>
    <x v="3"/>
  </r>
  <r>
    <s v="SALMONES CAMANCHACA S A"/>
    <s v="PROCESOS PRIMARIOS SAN JOSÉ"/>
    <n v="5441839"/>
    <s v="EXPLOTACIÓN DE CRIADEROS DE PECES Y PRODUCTOS DEL MAR EN GENERAL (ACUICULTURA); Y SERVICIOS RELACIONADOS"/>
    <x v="3"/>
    <n v="115"/>
    <s v="Fluoruros"/>
    <n v="8.7359800000000008E-3"/>
    <x v="1"/>
    <s v="DS90/2000 del MINSEGPRES"/>
    <s v="Calbuco"/>
    <s v="Llanquihue"/>
    <x v="6"/>
    <n v="650271"/>
    <n v="5372562"/>
    <n v="18"/>
    <s v="Tabla 5"/>
    <s v="Mar"/>
    <x v="6"/>
  </r>
  <r>
    <s v="SALMONES CAMANCHACA S A"/>
    <s v="PROCESOS PRIMARIOS SAN JOSÉ"/>
    <n v="5441839"/>
    <s v="EXPLOTACIÓN DE CRIADEROS DE PECES Y PRODUCTOS DEL MAR EN GENERAL (ACUICULTURA); Y SERVICIOS RELACIONADOS"/>
    <x v="3"/>
    <n v="115"/>
    <s v="Molibdeno"/>
    <n v="3.66234E-4"/>
    <x v="1"/>
    <s v="DS90/2000 del MINSEGPRES"/>
    <s v="Calbuco"/>
    <s v="Llanquihue"/>
    <x v="6"/>
    <n v="650271"/>
    <n v="5372562"/>
    <n v="18"/>
    <s v="Tabla 5"/>
    <s v="Mar"/>
    <x v="8"/>
  </r>
  <r>
    <s v="SALMONES CAMANCHACA S A"/>
    <s v="PROCESOS PRIMARIOS SAN JOSÉ"/>
    <n v="5441839"/>
    <s v="EXPLOTACIÓN DE CRIADEROS DE PECES Y PRODUCTOS DEL MAR EN GENERAL (ACUICULTURA); Y SERVICIOS RELACIONADOS"/>
    <x v="3"/>
    <n v="115"/>
    <s v="Sólidos suspendidos totales"/>
    <n v="2.0701824000000002"/>
    <x v="1"/>
    <s v="DS90/2000 del MINSEGPRES"/>
    <s v="Calbuco"/>
    <s v="Llanquihue"/>
    <x v="6"/>
    <n v="650271"/>
    <n v="5372562"/>
    <n v="18"/>
    <s v="Tabla 5"/>
    <s v="Mar"/>
    <x v="2"/>
  </r>
  <r>
    <s v="SALMONES CAMANCHACA S A"/>
    <s v="PROCESOS PRIMARIOS SAN JOSÉ"/>
    <n v="5441839"/>
    <s v="EXPLOTACIÓN DE CRIADEROS DE PECES Y PRODUCTOS DEL MAR EN GENERAL (ACUICULTURA); Y SERVICIOS RELACIONADOS"/>
    <x v="3"/>
    <n v="115"/>
    <s v="Sustancias Activas de Azul de Metileno"/>
    <n v="1.7951999999999999E-2"/>
    <x v="1"/>
    <s v="DS90/2000 del MINSEGPRES"/>
    <s v="Calbuco"/>
    <s v="Llanquihue"/>
    <x v="6"/>
    <n v="650271"/>
    <n v="5372562"/>
    <n v="18"/>
    <s v="Tabla 5"/>
    <s v="Mar"/>
    <x v="7"/>
  </r>
  <r>
    <s v="SALMONES CAMANCHACA S A"/>
    <s v="PROCESOS PRIMARIOS SAN JOSÉ"/>
    <n v="5441839"/>
    <s v="EXPLOTACIÓN DE CRIADEROS DE PECES Y PRODUCTOS DEL MAR EN GENERAL (ACUICULTURA); Y SERVICIOS RELACIONADOS"/>
    <x v="3"/>
    <n v="115"/>
    <s v="Tetracloroeteno"/>
    <n v="4.8730000000000003E-5"/>
    <x v="1"/>
    <s v="DS90/2000 del MINSEGPRES"/>
    <s v="Calbuco"/>
    <s v="Llanquihue"/>
    <x v="6"/>
    <n v="650271"/>
    <n v="5372562"/>
    <n v="18"/>
    <s v="Tabla 5"/>
    <s v="Mar"/>
    <x v="15"/>
  </r>
  <r>
    <s v="SALMONES CAMANCHACA S A"/>
    <s v="PROCESOS PRIMARIOS SAN JOSÉ"/>
    <n v="5441839"/>
    <s v="EXPLOTACIÓN DE CRIADEROS DE PECES Y PRODUCTOS DEL MAR EN GENERAL (ACUICULTURA); Y SERVICIOS RELACIONADOS"/>
    <x v="3"/>
    <n v="115"/>
    <s v="Triclorometano"/>
    <n v="1.7613199999999999E-4"/>
    <x v="1"/>
    <s v="DS90/2000 del MINSEGPRES"/>
    <s v="Calbuco"/>
    <s v="Llanquihue"/>
    <x v="6"/>
    <n v="650271"/>
    <n v="5372562"/>
    <n v="18"/>
    <s v="Tabla 5"/>
    <s v="Mar"/>
    <x v="15"/>
  </r>
  <r>
    <s v="SEALAND AQUACULTURE S.A"/>
    <s v="SEALAND AQUACULTURE"/>
    <n v="5441841"/>
    <s v="EXPLOTACIÓN DE CRIADEROS DE PECES Y PRODUCTOS DEL MAR EN GENERAL (ACUICULTURA); Y SERVICIOS RELACIONADOS"/>
    <x v="4"/>
    <n v="117"/>
    <s v="Aceites y grasas"/>
    <n v="27.927212279999999"/>
    <x v="1"/>
    <s v="DS90/2000 del MINSEGPRES"/>
    <s v="Calbuco"/>
    <s v="Llanquihue"/>
    <x v="6"/>
    <n v="633393"/>
    <n v="5371427"/>
    <n v="18"/>
    <s v="Tabla 5"/>
    <s v="Mar"/>
    <x v="3"/>
  </r>
  <r>
    <s v="SEALAND AQUACULTURE S.A"/>
    <s v="SEALAND AQUACULTURE"/>
    <n v="5441841"/>
    <s v="EXPLOTACIÓN DE CRIADEROS DE PECES Y PRODUCTOS DEL MAR EN GENERAL (ACUICULTURA); Y SERVICIOS RELACIONADOS"/>
    <x v="4"/>
    <n v="117"/>
    <s v="Boro"/>
    <n v="3.1159920000000001E-2"/>
    <x v="1"/>
    <s v="DS90/2000 del MINSEGPRES"/>
    <s v="Calbuco"/>
    <s v="Llanquihue"/>
    <x v="6"/>
    <n v="633393"/>
    <n v="5371427"/>
    <n v="18"/>
    <s v="Tabla 5"/>
    <s v="Mar"/>
    <x v="9"/>
  </r>
  <r>
    <s v="SEALAND AQUACULTURE S.A"/>
    <s v="SEALAND AQUACULTURE"/>
    <n v="5441841"/>
    <s v="EXPLOTACIÓN DE CRIADEROS DE PECES Y PRODUCTOS DEL MAR EN GENERAL (ACUICULTURA); Y SERVICIOS RELACIONADOS"/>
    <x v="4"/>
    <n v="117"/>
    <s v="Cloruros"/>
    <n v="373.27435200000002"/>
    <x v="1"/>
    <s v="DS90/2000 del MINSEGPRES"/>
    <s v="Calbuco"/>
    <s v="Llanquihue"/>
    <x v="6"/>
    <n v="633393"/>
    <n v="5371427"/>
    <n v="18"/>
    <s v="Tabla 5"/>
    <s v="Mar"/>
    <x v="1"/>
  </r>
  <r>
    <s v="SEALAND AQUACULTURE S.A"/>
    <s v="SEALAND AQUACULTURE"/>
    <n v="5441841"/>
    <s v="EXPLOTACIÓN DE CRIADEROS DE PECES Y PRODUCTOS DEL MAR EN GENERAL (ACUICULTURA); Y SERVICIOS RELACIONADOS"/>
    <x v="4"/>
    <n v="117"/>
    <s v="Fósforo Total"/>
    <n v="0.85743504000000004"/>
    <x v="1"/>
    <s v="DS90/2000 del MINSEGPRES"/>
    <s v="Calbuco"/>
    <s v="Llanquihue"/>
    <x v="6"/>
    <n v="633393"/>
    <n v="5371427"/>
    <n v="18"/>
    <s v="Tabla 5"/>
    <s v="Mar"/>
    <x v="5"/>
  </r>
  <r>
    <s v="SEALAND AQUACULTURE S.A"/>
    <s v="SEALAND AQUACULTURE"/>
    <n v="5441841"/>
    <s v="EXPLOTACIÓN DE CRIADEROS DE PECES Y PRODUCTOS DEL MAR EN GENERAL (ACUICULTURA); Y SERVICIOS RELACIONADOS"/>
    <x v="4"/>
    <n v="117"/>
    <s v="Nitrógeno Total Kjeldahl"/>
    <n v="0.93264864000000003"/>
    <x v="1"/>
    <s v="DS90/2000 del MINSEGPRES"/>
    <s v="Calbuco"/>
    <s v="Llanquihue"/>
    <x v="6"/>
    <n v="633393"/>
    <n v="5371427"/>
    <n v="18"/>
    <s v="Tabla 5"/>
    <s v="Mar"/>
    <x v="5"/>
  </r>
  <r>
    <s v="SEALAND AQUACULTURE S.A"/>
    <s v="SEALAND AQUACULTURE"/>
    <n v="5441841"/>
    <s v="EXPLOTACIÓN DE CRIADEROS DE PECES Y PRODUCTOS DEL MAR EN GENERAL (ACUICULTURA); Y SERVICIOS RELACIONADOS"/>
    <x v="4"/>
    <n v="117"/>
    <s v="Sólidos suspendidos totales"/>
    <n v="275.69090032000003"/>
    <x v="1"/>
    <s v="DS90/2000 del MINSEGPRES"/>
    <s v="Calbuco"/>
    <s v="Llanquihue"/>
    <x v="6"/>
    <n v="633393"/>
    <n v="5371427"/>
    <n v="18"/>
    <s v="Tabla 5"/>
    <s v="Mar"/>
    <x v="2"/>
  </r>
  <r>
    <s v="SEALAND AQUACULTURE S.A"/>
    <s v="SEALAND AQUACULTURE"/>
    <n v="5441841"/>
    <s v="EXPLOTACIÓN DE CRIADEROS DE PECES Y PRODUCTOS DEL MAR EN GENERAL (ACUICULTURA); Y SERVICIOS RELACIONADOS"/>
    <x v="4"/>
    <n v="117"/>
    <s v="Sulfatos"/>
    <n v="84.024336000000005"/>
    <x v="1"/>
    <s v="DS90/2000 del MINSEGPRES"/>
    <s v="Calbuco"/>
    <s v="Llanquihue"/>
    <x v="6"/>
    <n v="633393"/>
    <n v="5371427"/>
    <n v="18"/>
    <s v="Tabla 5"/>
    <s v="Mar"/>
    <x v="0"/>
  </r>
  <r>
    <s v="SEALAND AQUACULTURE S.A"/>
    <s v="SEALAND AQUACULTURE"/>
    <n v="5441841"/>
    <s v="EXPLOTACIÓN DE CRIADEROS DE PECES Y PRODUCTOS DEL MAR EN GENERAL (ACUICULTURA); Y SERVICIOS RELACIONADOS"/>
    <x v="4"/>
    <n v="117"/>
    <s v="Sustancias Activas de Azul de Metileno"/>
    <n v="0.13356717879999999"/>
    <x v="1"/>
    <s v="DS90/2000 del MINSEGPRES"/>
    <s v="Calbuco"/>
    <s v="Llanquihue"/>
    <x v="6"/>
    <n v="633393"/>
    <n v="5371427"/>
    <n v="18"/>
    <s v="Tabla 5"/>
    <s v="Mar"/>
    <x v="7"/>
  </r>
  <r>
    <s v="UNIVERSIDAD DE LOS LAGOS"/>
    <s v="CENTRO METRI"/>
    <n v="5441843"/>
    <s v="ACTIVIDAD NO BIEN ESPECIFICADA"/>
    <x v="4"/>
    <n v="119"/>
    <s v="Aceites y grasas"/>
    <n v="5.9769379999999996"/>
    <x v="1"/>
    <s v="DS90/2000 del MINSEGPRES"/>
    <s v="Puerto Montt"/>
    <s v="Llanquihue"/>
    <x v="6"/>
    <n v="691363"/>
    <n v="5392729"/>
    <n v="18"/>
    <s v="Tabla 4"/>
    <s v="Mar"/>
    <x v="3"/>
  </r>
  <r>
    <s v="UNIVERSIDAD DE LOS LAGOS"/>
    <s v="CENTRO METRI"/>
    <n v="5441843"/>
    <s v="ACTIVIDAD NO BIEN ESPECIFICADA"/>
    <x v="4"/>
    <n v="119"/>
    <s v="Aluminio"/>
    <n v="0.21899549760000001"/>
    <x v="1"/>
    <s v="DS90/2000 del MINSEGPRES"/>
    <s v="Puerto Montt"/>
    <s v="Llanquihue"/>
    <x v="6"/>
    <n v="691363"/>
    <n v="5392729"/>
    <n v="18"/>
    <s v="Tabla 4"/>
    <s v="Mar"/>
    <x v="8"/>
  </r>
  <r>
    <s v="UNIVERSIDAD DE LOS LAGOS"/>
    <s v="CENTRO METRI"/>
    <n v="5441843"/>
    <s v="ACTIVIDAD NO BIEN ESPECIFICADA"/>
    <x v="4"/>
    <n v="119"/>
    <s v="Hierro / hierro disuelto"/>
    <n v="1.8119151600000001E-2"/>
    <x v="1"/>
    <s v="DS90/2000 del MINSEGPRES"/>
    <s v="Puerto Montt"/>
    <s v="Llanquihue"/>
    <x v="6"/>
    <n v="691363"/>
    <n v="5392729"/>
    <n v="18"/>
    <s v="Tabla 4"/>
    <s v="Mar"/>
    <x v="10"/>
  </r>
  <r>
    <s v="UNIVERSIDAD DE LOS LAGOS"/>
    <s v="CENTRO METRI"/>
    <n v="5441843"/>
    <s v="ACTIVIDAD NO BIEN ESPECIFICADA"/>
    <x v="4"/>
    <n v="119"/>
    <s v="Manganeso"/>
    <n v="4.7127343999999998E-3"/>
    <x v="1"/>
    <s v="DS90/2000 del MINSEGPRES"/>
    <s v="Puerto Montt"/>
    <s v="Llanquihue"/>
    <x v="6"/>
    <n v="691363"/>
    <n v="5392729"/>
    <n v="18"/>
    <s v="Tabla 4"/>
    <s v="Mar"/>
    <x v="8"/>
  </r>
  <r>
    <s v="UNIVERSIDAD DE LOS LAGOS"/>
    <s v="CENTRO METRI"/>
    <n v="5441843"/>
    <s v="ACTIVIDAD NO BIEN ESPECIFICADA"/>
    <x v="4"/>
    <n v="119"/>
    <s v="Sólidos suspendidos totales"/>
    <n v="12.040424"/>
    <x v="1"/>
    <s v="DS90/2000 del MINSEGPRES"/>
    <s v="Puerto Montt"/>
    <s v="Llanquihue"/>
    <x v="6"/>
    <n v="691363"/>
    <n v="5392729"/>
    <n v="18"/>
    <s v="Tabla 4"/>
    <s v="Mar"/>
    <x v="2"/>
  </r>
  <r>
    <s v="UNIVERSIDAD DE LOS LAGOS"/>
    <s v="CENTRO METRI"/>
    <n v="5441843"/>
    <s v="ACTIVIDAD NO BIEN ESPECIFICADA"/>
    <x v="4"/>
    <n v="119"/>
    <s v="Sustancias Activas de Azul de Metileno"/>
    <n v="0.22184029999999999"/>
    <x v="1"/>
    <s v="DS90/2000 del MINSEGPRES"/>
    <s v="Puerto Montt"/>
    <s v="Llanquihue"/>
    <x v="6"/>
    <n v="691363"/>
    <n v="5392729"/>
    <n v="18"/>
    <s v="Tabla 4"/>
    <s v="Mar"/>
    <x v="7"/>
  </r>
  <r>
    <s v="UNIVERSIDAD AUSTRAL DE CHILE"/>
    <s v="HATCHERY DE INVERTEBRADOS MARINOS"/>
    <n v="5441844"/>
    <s v="ELABORACIÓN Y CONSERVACIÓN DE PESCADO Y PRODUCTO DE PESCADO"/>
    <x v="1"/>
    <n v="120"/>
    <s v="Aceites y grasas"/>
    <n v="7.38177E-2"/>
    <x v="1"/>
    <s v="DS90/2000 del MINSEGPRES"/>
    <s v="Puerto Montt"/>
    <s v="Llanquihue"/>
    <x v="6"/>
    <n v="675558"/>
    <n v="5404472"/>
    <n v="18"/>
    <s v="Tabla 4"/>
    <s v="Mar"/>
    <x v="3"/>
  </r>
  <r>
    <s v="UNIVERSIDAD AUSTRAL DE CHILE"/>
    <s v="HATCHERY DE INVERTEBRADOS MARINOS"/>
    <n v="5441844"/>
    <s v="ELABORACIÓN Y CONSERVACIÓN DE PESCADO Y PRODUCTO DE PESCADO"/>
    <x v="1"/>
    <n v="120"/>
    <s v="Cobre"/>
    <n v="7.3847796000000004E-4"/>
    <x v="1"/>
    <s v="DS90/2000 del MINSEGPRES"/>
    <s v="Puerto Montt"/>
    <s v="Llanquihue"/>
    <x v="6"/>
    <n v="675558"/>
    <n v="5404472"/>
    <n v="18"/>
    <s v="Tabla 4"/>
    <s v="Mar"/>
    <x v="8"/>
  </r>
  <r>
    <s v="UNIVERSIDAD AUSTRAL DE CHILE"/>
    <s v="HATCHERY DE INVERTEBRADOS MARINOS"/>
    <n v="5441844"/>
    <s v="ELABORACIÓN Y CONSERVACIÓN DE PESCADO Y PRODUCTO DE PESCADO"/>
    <x v="1"/>
    <n v="120"/>
    <s v="Nitrógeno Total Kjeldahl"/>
    <n v="0.111648042"/>
    <x v="1"/>
    <s v="DS90/2000 del MINSEGPRES"/>
    <s v="Puerto Montt"/>
    <s v="Llanquihue"/>
    <x v="6"/>
    <n v="675558"/>
    <n v="5404472"/>
    <n v="18"/>
    <s v="Tabla 4"/>
    <s v="Mar"/>
    <x v="5"/>
  </r>
  <r>
    <s v="UNIVERSIDAD AUSTRAL DE CHILE"/>
    <s v="HATCHERY DE INVERTEBRADOS MARINOS"/>
    <n v="5441844"/>
    <s v="ELABORACIÓN Y CONSERVACIÓN DE PESCADO Y PRODUCTO DE PESCADO"/>
    <x v="1"/>
    <n v="120"/>
    <s v="Sólidos suspendidos totales"/>
    <n v="0.60992855000000001"/>
    <x v="1"/>
    <s v="DS90/2000 del MINSEGPRES"/>
    <s v="Puerto Montt"/>
    <s v="Llanquihue"/>
    <x v="6"/>
    <n v="675558"/>
    <n v="5404472"/>
    <n v="18"/>
    <s v="Tabla 4"/>
    <s v="Mar"/>
    <x v="2"/>
  </r>
  <r>
    <s v="SOC COMERCIAL E INDUSTRIAL AGROMAR LIMITADA"/>
    <s v="PESQUERA AGROMAR"/>
    <n v="5441845"/>
    <s v="ELABORACIÓN Y CONSERVACIÓN DE PESCADO Y PRODUCTO DE PESCADO"/>
    <x v="13"/>
    <n v="121"/>
    <s v="Aceites y grasas"/>
    <n v="4.1514000000000004E-3"/>
    <x v="1"/>
    <s v="DS90/2000 del MINSEGPRES"/>
    <s v="Dalcahue"/>
    <s v="Chiloé"/>
    <x v="6"/>
    <n v="611425"/>
    <n v="5307310"/>
    <n v="18"/>
    <s v="Tabla 5"/>
    <s v="Mar"/>
    <x v="3"/>
  </r>
  <r>
    <s v="SOC COMERCIAL E INDUSTRIAL AGROMAR LIMITADA"/>
    <s v="PESQUERA AGROMAR"/>
    <n v="5441845"/>
    <s v="ELABORACIÓN Y CONSERVACIÓN DE PESCADO Y PRODUCTO DE PESCADO"/>
    <x v="13"/>
    <n v="121"/>
    <s v="Aluminio"/>
    <n v="2.1534743999999999E-4"/>
    <x v="1"/>
    <s v="DS90/2000 del MINSEGPRES"/>
    <s v="Dalcahue"/>
    <s v="Chiloé"/>
    <x v="6"/>
    <n v="611425"/>
    <n v="5307310"/>
    <n v="18"/>
    <s v="Tabla 5"/>
    <s v="Mar"/>
    <x v="8"/>
  </r>
  <r>
    <s v="SOC COMERCIAL E INDUSTRIAL AGROMAR LIMITADA"/>
    <s v="PESQUERA AGROMAR"/>
    <n v="5441845"/>
    <s v="ELABORACIÓN Y CONSERVACIÓN DE PESCADO Y PRODUCTO DE PESCADO"/>
    <x v="13"/>
    <n v="121"/>
    <s v="Fluoruros"/>
    <n v="4.45797E-4"/>
    <x v="1"/>
    <s v="DS90/2000 del MINSEGPRES"/>
    <s v="Dalcahue"/>
    <s v="Chiloé"/>
    <x v="6"/>
    <n v="611425"/>
    <n v="5307310"/>
    <n v="18"/>
    <s v="Tabla 5"/>
    <s v="Mar"/>
    <x v="6"/>
  </r>
  <r>
    <s v="SOC COMERCIAL E INDUSTRIAL AGROMAR LIMITADA"/>
    <s v="PESQUERA AGROMAR"/>
    <n v="5441845"/>
    <s v="ELABORACIÓN Y CONSERVACIÓN DE PESCADO Y PRODUCTO DE PESCADO"/>
    <x v="13"/>
    <n v="121"/>
    <s v="Hidrocarburos volátiles"/>
    <n v="8.3028000000000005E-5"/>
    <x v="1"/>
    <s v="DS90/2000 del MINSEGPRES"/>
    <s v="Dalcahue"/>
    <s v="Chiloé"/>
    <x v="6"/>
    <n v="611425"/>
    <n v="5307310"/>
    <n v="18"/>
    <s v="Tabla 5"/>
    <s v="Mar"/>
    <x v="4"/>
  </r>
  <r>
    <s v="SOC COMERCIAL E INDUSTRIAL AGROMAR LIMITADA"/>
    <s v="PESQUERA AGROMAR"/>
    <n v="5441845"/>
    <s v="ELABORACIÓN Y CONSERVACIÓN DE PESCADO Y PRODUCTO DE PESCADO"/>
    <x v="13"/>
    <n v="121"/>
    <s v="Índice de fenol"/>
    <n v="1.66056E-6"/>
    <x v="1"/>
    <s v="DS90/2000 del MINSEGPRES"/>
    <s v="Dalcahue"/>
    <s v="Chiloé"/>
    <x v="6"/>
    <n v="611425"/>
    <n v="5307310"/>
    <n v="18"/>
    <s v="Tabla 5"/>
    <s v="Mar"/>
    <x v="12"/>
  </r>
  <r>
    <s v="SOC COMERCIAL E INDUSTRIAL AGROMAR LIMITADA"/>
    <s v="PESQUERA AGROMAR"/>
    <n v="5441845"/>
    <s v="ELABORACIÓN Y CONSERVACIÓN DE PESCADO Y PRODUCTO DE PESCADO"/>
    <x v="13"/>
    <n v="121"/>
    <s v="Manganeso"/>
    <n v="1.22496E-5"/>
    <x v="1"/>
    <s v="DS90/2000 del MINSEGPRES"/>
    <s v="Dalcahue"/>
    <s v="Chiloé"/>
    <x v="6"/>
    <n v="611425"/>
    <n v="5307310"/>
    <n v="18"/>
    <s v="Tabla 5"/>
    <s v="Mar"/>
    <x v="8"/>
  </r>
  <r>
    <s v="SOC COMERCIAL E INDUSTRIAL AGROMAR LIMITADA"/>
    <s v="PESQUERA AGROMAR"/>
    <n v="5441845"/>
    <s v="ELABORACIÓN Y CONSERVACIÓN DE PESCADO Y PRODUCTO DE PESCADO"/>
    <x v="13"/>
    <n v="121"/>
    <s v="Mercurio"/>
    <n v="8.3027999999999999E-7"/>
    <x v="1"/>
    <s v="DS90/2000 del MINSEGPRES"/>
    <s v="Dalcahue"/>
    <s v="Chiloé"/>
    <x v="6"/>
    <n v="611425"/>
    <n v="5307310"/>
    <n v="18"/>
    <s v="Tabla 5"/>
    <s v="Mar"/>
    <x v="8"/>
  </r>
  <r>
    <s v="SOC COMERCIAL E INDUSTRIAL AGROMAR LIMITADA"/>
    <s v="PESQUERA AGROMAR"/>
    <n v="5441845"/>
    <s v="ELABORACIÓN Y CONSERVACIÓN DE PESCADO Y PRODUCTO DE PESCADO"/>
    <x v="13"/>
    <n v="121"/>
    <s v="Sólidos suspendidos totales"/>
    <n v="2.1505659999999999E-2"/>
    <x v="1"/>
    <s v="DS90/2000 del MINSEGPRES"/>
    <s v="Dalcahue"/>
    <s v="Chiloé"/>
    <x v="6"/>
    <n v="611425"/>
    <n v="5307310"/>
    <n v="18"/>
    <s v="Tabla 5"/>
    <s v="Mar"/>
    <x v="2"/>
  </r>
  <r>
    <s v="SOC COMERCIAL E INDUSTRIAL AGROMAR LIMITADA"/>
    <s v="PESQUERA AGROMAR"/>
    <n v="5441845"/>
    <s v="ELABORACIÓN Y CONSERVACIÓN DE PESCADO Y PRODUCTO DE PESCADO"/>
    <x v="13"/>
    <n v="121"/>
    <s v="Sulfuros"/>
    <n v="1.20054E-4"/>
    <x v="1"/>
    <s v="DS90/2000 del MINSEGPRES"/>
    <s v="Dalcahue"/>
    <s v="Chiloé"/>
    <x v="6"/>
    <n v="611425"/>
    <n v="5307310"/>
    <n v="18"/>
    <s v="Tabla 5"/>
    <s v="Mar"/>
    <x v="0"/>
  </r>
  <r>
    <s v="SOC COMERCIAL E INDUSTRIAL AGROMAR LIMITADA"/>
    <s v="PESQUERA AGROMAR"/>
    <n v="5441845"/>
    <s v="ELABORACIÓN Y CONSERVACIÓN DE PESCADO Y PRODUCTO DE PESCADO"/>
    <x v="13"/>
    <n v="121"/>
    <s v="Sustancias Activas de Azul de Metileno"/>
    <n v="1.12926E-4"/>
    <x v="1"/>
    <s v="DS90/2000 del MINSEGPRES"/>
    <s v="Dalcahue"/>
    <s v="Chiloé"/>
    <x v="6"/>
    <n v="611425"/>
    <n v="5307310"/>
    <n v="18"/>
    <s v="Tabla 5"/>
    <s v="Mar"/>
    <x v="7"/>
  </r>
  <r>
    <s v="SOC COMERCIAL E INDUSTRIAL AGROMAR LIMITADA"/>
    <s v="PESQUERA AGROMAR"/>
    <n v="5441845"/>
    <s v="ELABORACIÓN Y CONSERVACIÓN DE PESCADO Y PRODUCTO DE PESCADO"/>
    <x v="13"/>
    <n v="121"/>
    <s v="Zinc"/>
    <n v="8.4887879999999996E-5"/>
    <x v="1"/>
    <s v="DS90/2000 del MINSEGPRES"/>
    <s v="Dalcahue"/>
    <s v="Chiloé"/>
    <x v="6"/>
    <n v="611425"/>
    <n v="5307310"/>
    <n v="18"/>
    <s v="Tabla 5"/>
    <s v="Mar"/>
    <x v="8"/>
  </r>
  <r>
    <s v="BLUE SHELL S A"/>
    <s v="BLUE SHELL S.A."/>
    <n v="5441847"/>
    <s v="ELABORACIÓN Y CONSERVACIÓN DE PESCADO Y PRODUCTO DE PESCADO"/>
    <x v="5"/>
    <n v="123"/>
    <s v="Aceites y grasas"/>
    <n v="1.3087580000000001"/>
    <x v="1"/>
    <s v="DS90/2000 del MINSEGPRES"/>
    <s v="Dalcahue"/>
    <s v="Chiloé"/>
    <x v="6"/>
    <n v="612411"/>
    <n v="5308272"/>
    <n v="18"/>
    <s v="Tabla 5"/>
    <s v="Mar"/>
    <x v="3"/>
  </r>
  <r>
    <s v="BLUE SHELL S A"/>
    <s v="BLUE SHELL S.A."/>
    <n v="5441847"/>
    <s v="ELABORACIÓN Y CONSERVACIÓN DE PESCADO Y PRODUCTO DE PESCADO"/>
    <x v="5"/>
    <n v="123"/>
    <s v="Aluminio"/>
    <n v="0.48055194000000001"/>
    <x v="1"/>
    <s v="DS90/2000 del MINSEGPRES"/>
    <s v="Dalcahue"/>
    <s v="Chiloé"/>
    <x v="6"/>
    <n v="612411"/>
    <n v="5308272"/>
    <n v="18"/>
    <s v="Tabla 5"/>
    <s v="Mar"/>
    <x v="8"/>
  </r>
  <r>
    <s v="BLUE SHELL S A"/>
    <s v="BLUE SHELL S.A."/>
    <n v="5441847"/>
    <s v="ELABORACIÓN Y CONSERVACIÓN DE PESCADO Y PRODUCTO DE PESCADO"/>
    <x v="5"/>
    <n v="123"/>
    <s v="Arsénico"/>
    <n v="7.24108E-4"/>
    <x v="1"/>
    <s v="DS90/2000 del MINSEGPRES"/>
    <s v="Dalcahue"/>
    <s v="Chiloé"/>
    <x v="6"/>
    <n v="612411"/>
    <n v="5308272"/>
    <n v="18"/>
    <s v="Tabla 5"/>
    <s v="Mar"/>
    <x v="8"/>
  </r>
  <r>
    <s v="BLUE SHELL S A"/>
    <s v="BLUE SHELL S.A."/>
    <n v="5441847"/>
    <s v="ELABORACIÓN Y CONSERVACIÓN DE PESCADO Y PRODUCTO DE PESCADO"/>
    <x v="5"/>
    <n v="123"/>
    <s v="Cadmio"/>
    <n v="4.3841600000000001E-4"/>
    <x v="1"/>
    <s v="DS90/2000 del MINSEGPRES"/>
    <s v="Dalcahue"/>
    <s v="Chiloé"/>
    <x v="6"/>
    <n v="612411"/>
    <n v="5308272"/>
    <n v="18"/>
    <s v="Tabla 5"/>
    <s v="Mar"/>
    <x v="8"/>
  </r>
  <r>
    <s v="BLUE SHELL S A"/>
    <s v="BLUE SHELL S.A."/>
    <n v="5441847"/>
    <s v="ELABORACIÓN Y CONSERVACIÓN DE PESCADO Y PRODUCTO DE PESCADO"/>
    <x v="5"/>
    <n v="123"/>
    <s v="Cloruros"/>
    <n v="1672.26"/>
    <x v="1"/>
    <s v="DS90/2000 del MINSEGPRES"/>
    <s v="Dalcahue"/>
    <s v="Chiloé"/>
    <x v="6"/>
    <n v="612411"/>
    <n v="5308272"/>
    <n v="18"/>
    <s v="Tabla 5"/>
    <s v="Mar"/>
    <x v="1"/>
  </r>
  <r>
    <s v="BLUE SHELL S A"/>
    <s v="BLUE SHELL S.A."/>
    <n v="5441847"/>
    <s v="ELABORACIÓN Y CONSERVACIÓN DE PESCADO Y PRODUCTO DE PESCADO"/>
    <x v="5"/>
    <n v="123"/>
    <s v="Cobre"/>
    <n v="1.0417813999999999E-2"/>
    <x v="1"/>
    <s v="DS90/2000 del MINSEGPRES"/>
    <s v="Dalcahue"/>
    <s v="Chiloé"/>
    <x v="6"/>
    <n v="612411"/>
    <n v="5308272"/>
    <n v="18"/>
    <s v="Tabla 5"/>
    <s v="Mar"/>
    <x v="8"/>
  </r>
  <r>
    <s v="BLUE SHELL S A"/>
    <s v="BLUE SHELL S.A."/>
    <n v="5441847"/>
    <s v="ELABORACIÓN Y CONSERVACIÓN DE PESCADO Y PRODUCTO DE PESCADO"/>
    <x v="5"/>
    <n v="123"/>
    <s v="Fluoruros"/>
    <n v="0.16354668"/>
    <x v="1"/>
    <s v="DS90/2000 del MINSEGPRES"/>
    <s v="Dalcahue"/>
    <s v="Chiloé"/>
    <x v="6"/>
    <n v="612411"/>
    <n v="5308272"/>
    <n v="18"/>
    <s v="Tabla 5"/>
    <s v="Mar"/>
    <x v="6"/>
  </r>
  <r>
    <s v="BLUE SHELL S A"/>
    <s v="BLUE SHELL S.A."/>
    <n v="5441847"/>
    <s v="ELABORACIÓN Y CONSERVACIÓN DE PESCADO Y PRODUCTO DE PESCADO"/>
    <x v="5"/>
    <n v="123"/>
    <s v="Fósforo Total"/>
    <n v="5.1050999999999999E-2"/>
    <x v="1"/>
    <s v="DS90/2000 del MINSEGPRES"/>
    <s v="Dalcahue"/>
    <s v="Chiloé"/>
    <x v="6"/>
    <n v="612411"/>
    <n v="5308272"/>
    <n v="18"/>
    <s v="Tabla 5"/>
    <s v="Mar"/>
    <x v="5"/>
  </r>
  <r>
    <s v="BLUE SHELL S A"/>
    <s v="BLUE SHELL S.A."/>
    <n v="5441847"/>
    <s v="ELABORACIÓN Y CONSERVACIÓN DE PESCADO Y PRODUCTO DE PESCADO"/>
    <x v="5"/>
    <n v="123"/>
    <s v="Hierro / hierro disuelto"/>
    <n v="2.52824E-2"/>
    <x v="1"/>
    <s v="DS90/2000 del MINSEGPRES"/>
    <s v="Dalcahue"/>
    <s v="Chiloé"/>
    <x v="6"/>
    <n v="612411"/>
    <n v="5308272"/>
    <n v="18"/>
    <s v="Tabla 5"/>
    <s v="Mar"/>
    <x v="10"/>
  </r>
  <r>
    <s v="BLUE SHELL S A"/>
    <s v="BLUE SHELL S.A."/>
    <n v="5441847"/>
    <s v="ELABORACIÓN Y CONSERVACIÓN DE PESCADO Y PRODUCTO DE PESCADO"/>
    <x v="5"/>
    <n v="123"/>
    <s v="Manganeso"/>
    <n v="1.512225E-2"/>
    <x v="1"/>
    <s v="DS90/2000 del MINSEGPRES"/>
    <s v="Dalcahue"/>
    <s v="Chiloé"/>
    <x v="6"/>
    <n v="612411"/>
    <n v="5308272"/>
    <n v="18"/>
    <s v="Tabla 5"/>
    <s v="Mar"/>
    <x v="8"/>
  </r>
  <r>
    <s v="BLUE SHELL S A"/>
    <s v="BLUE SHELL S.A."/>
    <n v="5441847"/>
    <s v="ELABORACIÓN Y CONSERVACIÓN DE PESCADO Y PRODUCTO DE PESCADO"/>
    <x v="5"/>
    <n v="123"/>
    <s v="Molibdeno"/>
    <n v="1.5618019999999999E-3"/>
    <x v="1"/>
    <s v="DS90/2000 del MINSEGPRES"/>
    <s v="Dalcahue"/>
    <s v="Chiloé"/>
    <x v="6"/>
    <n v="612411"/>
    <n v="5308272"/>
    <n v="18"/>
    <s v="Tabla 5"/>
    <s v="Mar"/>
    <x v="8"/>
  </r>
  <r>
    <s v="BLUE SHELL S A"/>
    <s v="BLUE SHELL S.A."/>
    <n v="5441847"/>
    <s v="ELABORACIÓN Y CONSERVACIÓN DE PESCADO Y PRODUCTO DE PESCADO"/>
    <x v="5"/>
    <n v="123"/>
    <s v="Sólidos suspendidos totales"/>
    <n v="27.030058"/>
    <x v="1"/>
    <s v="DS90/2000 del MINSEGPRES"/>
    <s v="Dalcahue"/>
    <s v="Chiloé"/>
    <x v="6"/>
    <n v="612411"/>
    <n v="5308272"/>
    <n v="18"/>
    <s v="Tabla 5"/>
    <s v="Mar"/>
    <x v="2"/>
  </r>
  <r>
    <s v="BLUE SHELL S A"/>
    <s v="BLUE SHELL S.A."/>
    <n v="5441847"/>
    <s v="ELABORACIÓN Y CONSERVACIÓN DE PESCADO Y PRODUCTO DE PESCADO"/>
    <x v="5"/>
    <n v="123"/>
    <s v="Sulfatos"/>
    <n v="47.744840000000003"/>
    <x v="1"/>
    <s v="DS90/2000 del MINSEGPRES"/>
    <s v="Dalcahue"/>
    <s v="Chiloé"/>
    <x v="6"/>
    <n v="612411"/>
    <n v="5308272"/>
    <n v="18"/>
    <s v="Tabla 5"/>
    <s v="Mar"/>
    <x v="0"/>
  </r>
  <r>
    <s v="BLUE SHELL S A"/>
    <s v="BLUE SHELL S.A."/>
    <n v="5441847"/>
    <s v="ELABORACIÓN Y CONSERVACIÓN DE PESCADO Y PRODUCTO DE PESCADO"/>
    <x v="5"/>
    <n v="123"/>
    <s v="Sustancias Activas de Azul de Metileno"/>
    <n v="3.441988E-2"/>
    <x v="1"/>
    <s v="DS90/2000 del MINSEGPRES"/>
    <s v="Dalcahue"/>
    <s v="Chiloé"/>
    <x v="6"/>
    <n v="612411"/>
    <n v="5308272"/>
    <n v="18"/>
    <s v="Tabla 5"/>
    <s v="Mar"/>
    <x v="7"/>
  </r>
  <r>
    <s v="BLUE SHELL S A"/>
    <s v="BLUE SHELL S.A."/>
    <n v="5441847"/>
    <s v="ELABORACIÓN Y CONSERVACIÓN DE PESCADO Y PRODUCTO DE PESCADO"/>
    <x v="5"/>
    <n v="123"/>
    <s v="Zinc"/>
    <n v="1.9275190000000001E-2"/>
    <x v="1"/>
    <s v="DS90/2000 del MINSEGPRES"/>
    <s v="Dalcahue"/>
    <s v="Chiloé"/>
    <x v="6"/>
    <n v="612411"/>
    <n v="5308272"/>
    <n v="18"/>
    <s v="Tabla 5"/>
    <s v="Mar"/>
    <x v="8"/>
  </r>
  <r>
    <s v="CERMAQ CHILE S.A."/>
    <s v="PLANTA ANCUD"/>
    <n v="5441849"/>
    <s v="EXPLOTACIÓN DE CRIADEROS DE PECES Y PRODUCTOS DEL MAR EN GENERAL (ACUICULTURA); Y SERVICIOS RELACIONADOS"/>
    <x v="3"/>
    <n v="125"/>
    <s v="Aceites y grasas"/>
    <n v="0.53509852000000002"/>
    <x v="1"/>
    <s v="DS90/2000 del MINSEGPRES"/>
    <s v="Ancud"/>
    <s v="Chiloé"/>
    <x v="6"/>
    <n v="601773"/>
    <n v="5363891"/>
    <n v="18"/>
    <s v="Tabla 5"/>
    <s v="Mar"/>
    <x v="3"/>
  </r>
  <r>
    <s v="CERMAQ CHILE S.A."/>
    <s v="PLANTA ANCUD"/>
    <n v="5441849"/>
    <s v="EXPLOTACIÓN DE CRIADEROS DE PECES Y PRODUCTOS DEL MAR EN GENERAL (ACUICULTURA); Y SERVICIOS RELACIONADOS"/>
    <x v="3"/>
    <n v="125"/>
    <s v="Aluminio"/>
    <n v="4.2522139440000002E-2"/>
    <x v="1"/>
    <s v="DS90/2000 del MINSEGPRES"/>
    <s v="Ancud"/>
    <s v="Chiloé"/>
    <x v="6"/>
    <n v="601773"/>
    <n v="5363891"/>
    <n v="18"/>
    <s v="Tabla 5"/>
    <s v="Mar"/>
    <x v="8"/>
  </r>
  <r>
    <s v="CERMAQ CHILE S.A."/>
    <s v="PLANTA ANCUD"/>
    <n v="5441849"/>
    <s v="EXPLOTACIÓN DE CRIADEROS DE PECES Y PRODUCTOS DEL MAR EN GENERAL (ACUICULTURA); Y SERVICIOS RELACIONADOS"/>
    <x v="3"/>
    <n v="125"/>
    <s v="Cobre"/>
    <n v="7.3860221600000001E-3"/>
    <x v="1"/>
    <s v="DS90/2000 del MINSEGPRES"/>
    <s v="Ancud"/>
    <s v="Chiloé"/>
    <x v="6"/>
    <n v="601773"/>
    <n v="5363891"/>
    <n v="18"/>
    <s v="Tabla 5"/>
    <s v="Mar"/>
    <x v="8"/>
  </r>
  <r>
    <s v="CERMAQ CHILE S.A."/>
    <s v="PLANTA ANCUD"/>
    <n v="5441849"/>
    <s v="EXPLOTACIÓN DE CRIADEROS DE PECES Y PRODUCTOS DEL MAR EN GENERAL (ACUICULTURA); Y SERVICIOS RELACIONADOS"/>
    <x v="3"/>
    <n v="125"/>
    <s v="Manganeso"/>
    <n v="4.4272579999999999E-3"/>
    <x v="1"/>
    <s v="DS90/2000 del MINSEGPRES"/>
    <s v="Ancud"/>
    <s v="Chiloé"/>
    <x v="6"/>
    <n v="601773"/>
    <n v="5363891"/>
    <n v="18"/>
    <s v="Tabla 5"/>
    <s v="Mar"/>
    <x v="8"/>
  </r>
  <r>
    <s v="CERMAQ CHILE S.A."/>
    <s v="PLANTA ANCUD"/>
    <n v="5441849"/>
    <s v="EXPLOTACIÓN DE CRIADEROS DE PECES Y PRODUCTOS DEL MAR EN GENERAL (ACUICULTURA); Y SERVICIOS RELACIONADOS"/>
    <x v="3"/>
    <n v="125"/>
    <s v="Nitrógeno Total Kjeldahl"/>
    <n v="0.26674560000000003"/>
    <x v="1"/>
    <s v="DS90/2000 del MINSEGPRES"/>
    <s v="Ancud"/>
    <s v="Chiloé"/>
    <x v="6"/>
    <n v="601773"/>
    <n v="5363891"/>
    <n v="18"/>
    <s v="Tabla 5"/>
    <s v="Mar"/>
    <x v="5"/>
  </r>
  <r>
    <s v="CERMAQ CHILE S.A."/>
    <s v="PLANTA ANCUD"/>
    <n v="5441849"/>
    <s v="EXPLOTACIÓN DE CRIADEROS DE PECES Y PRODUCTOS DEL MAR EN GENERAL (ACUICULTURA); Y SERVICIOS RELACIONADOS"/>
    <x v="3"/>
    <n v="125"/>
    <s v="Pentaclorofenol / PCP"/>
    <n v="1.2404391999999999E-4"/>
    <x v="1"/>
    <s v="DS90/2000 del MINSEGPRES"/>
    <s v="Ancud"/>
    <s v="Chiloé"/>
    <x v="6"/>
    <n v="601773"/>
    <n v="5363891"/>
    <n v="18"/>
    <s v="Tabla 5"/>
    <s v="Mar"/>
    <x v="15"/>
  </r>
  <r>
    <s v="CERMAQ CHILE S.A."/>
    <s v="PLANTA ANCUD"/>
    <n v="5441849"/>
    <s v="EXPLOTACIÓN DE CRIADEROS DE PECES Y PRODUCTOS DEL MAR EN GENERAL (ACUICULTURA); Y SERVICIOS RELACIONADOS"/>
    <x v="3"/>
    <n v="125"/>
    <s v="Sólidos suspendidos totales"/>
    <n v="12.49349024"/>
    <x v="1"/>
    <s v="DS90/2000 del MINSEGPRES"/>
    <s v="Ancud"/>
    <s v="Chiloé"/>
    <x v="6"/>
    <n v="601773"/>
    <n v="5363891"/>
    <n v="18"/>
    <s v="Tabla 5"/>
    <s v="Mar"/>
    <x v="2"/>
  </r>
  <r>
    <s v="CERMAQ CHILE S.A."/>
    <s v="PLANTA ANCUD"/>
    <n v="5441849"/>
    <s v="EXPLOTACIÓN DE CRIADEROS DE PECES Y PRODUCTOS DEL MAR EN GENERAL (ACUICULTURA); Y SERVICIOS RELACIONADOS"/>
    <x v="3"/>
    <n v="125"/>
    <s v="Sulfuros"/>
    <n v="2.0072711999999999E-2"/>
    <x v="1"/>
    <s v="DS90/2000 del MINSEGPRES"/>
    <s v="Ancud"/>
    <s v="Chiloé"/>
    <x v="6"/>
    <n v="601773"/>
    <n v="5363891"/>
    <n v="18"/>
    <s v="Tabla 5"/>
    <s v="Mar"/>
    <x v="0"/>
  </r>
  <r>
    <s v="CERMAQ CHILE S.A."/>
    <s v="PLANTA ANCUD"/>
    <n v="5441849"/>
    <s v="EXPLOTACIÓN DE CRIADEROS DE PECES Y PRODUCTOS DEL MAR EN GENERAL (ACUICULTURA); Y SERVICIOS RELACIONADOS"/>
    <x v="3"/>
    <n v="125"/>
    <s v="Sustancias Activas de Azul de Metileno"/>
    <n v="1.2558392E-2"/>
    <x v="1"/>
    <s v="DS90/2000 del MINSEGPRES"/>
    <s v="Ancud"/>
    <s v="Chiloé"/>
    <x v="6"/>
    <n v="601773"/>
    <n v="5363891"/>
    <n v="18"/>
    <s v="Tabla 5"/>
    <s v="Mar"/>
    <x v="7"/>
  </r>
  <r>
    <s v="CERMAQ CHILE S.A."/>
    <s v="PLANTA ANCUD"/>
    <n v="5441849"/>
    <s v="EXPLOTACIÓN DE CRIADEROS DE PECES Y PRODUCTOS DEL MAR EN GENERAL (ACUICULTURA); Y SERVICIOS RELACIONADOS"/>
    <x v="3"/>
    <n v="125"/>
    <s v="Tetracloroeteno"/>
    <n v="6.2021959999999997E-4"/>
    <x v="1"/>
    <s v="DS90/2000 del MINSEGPRES"/>
    <s v="Ancud"/>
    <s v="Chiloé"/>
    <x v="6"/>
    <n v="601773"/>
    <n v="5363891"/>
    <n v="18"/>
    <s v="Tabla 5"/>
    <s v="Mar"/>
    <x v="15"/>
  </r>
  <r>
    <s v="CERMAQ CHILE S.A."/>
    <s v="PLANTA ANCUD"/>
    <n v="5441849"/>
    <s v="EXPLOTACIÓN DE CRIADEROS DE PECES Y PRODUCTOS DEL MAR EN GENERAL (ACUICULTURA); Y SERVICIOS RELACIONADOS"/>
    <x v="3"/>
    <n v="125"/>
    <s v="Triclorometano"/>
    <n v="1.35110624E-3"/>
    <x v="1"/>
    <s v="DS90/2000 del MINSEGPRES"/>
    <s v="Ancud"/>
    <s v="Chiloé"/>
    <x v="6"/>
    <n v="601773"/>
    <n v="5363891"/>
    <n v="18"/>
    <s v="Tabla 5"/>
    <s v="Mar"/>
    <x v="15"/>
  </r>
  <r>
    <s v="CERMAQ CHILE S.A."/>
    <s v="PLANTA DALCAHUE"/>
    <n v="5441850"/>
    <s v="EXPLOTACIÓN DE CRIADEROS DE PECES Y PRODUCTOS DEL MAR EN GENERAL (ACUICULTURA); Y SERVICIOS RELACIONADOS"/>
    <x v="3"/>
    <n v="126"/>
    <s v="Aceites y grasas"/>
    <n v="0.17985989999999999"/>
    <x v="1"/>
    <s v="DS90/2000 del MINSEGPRES"/>
    <s v="Dalcahue"/>
    <s v="Chiloé"/>
    <x v="6"/>
    <n v="609744"/>
    <n v="5306345"/>
    <n v="18"/>
    <s v="Tabla 5"/>
    <s v="Mar"/>
    <x v="3"/>
  </r>
  <r>
    <s v="CERMAQ CHILE S.A."/>
    <s v="PLANTA DALCAHUE"/>
    <n v="5441850"/>
    <s v="EXPLOTACIÓN DE CRIADEROS DE PECES Y PRODUCTOS DEL MAR EN GENERAL (ACUICULTURA); Y SERVICIOS RELACIONADOS"/>
    <x v="3"/>
    <n v="126"/>
    <s v="Nitrógeno Total Kjeldahl"/>
    <n v="0.194656"/>
    <x v="1"/>
    <s v="DS90/2000 del MINSEGPRES"/>
    <s v="Dalcahue"/>
    <s v="Chiloé"/>
    <x v="6"/>
    <n v="609744"/>
    <n v="5306345"/>
    <n v="18"/>
    <s v="Tabla 5"/>
    <s v="Mar"/>
    <x v="5"/>
  </r>
  <r>
    <s v="CERMAQ CHILE S.A."/>
    <s v="PLANTA DALCAHUE"/>
    <n v="5441850"/>
    <s v="EXPLOTACIÓN DE CRIADEROS DE PECES Y PRODUCTOS DEL MAR EN GENERAL (ACUICULTURA); Y SERVICIOS RELACIONADOS"/>
    <x v="3"/>
    <n v="126"/>
    <s v="Pentaclorofenol / PCP"/>
    <n v="5.9221800000000003E-5"/>
    <x v="1"/>
    <s v="DS90/2000 del MINSEGPRES"/>
    <s v="Dalcahue"/>
    <s v="Chiloé"/>
    <x v="6"/>
    <n v="609744"/>
    <n v="5306345"/>
    <n v="18"/>
    <s v="Tabla 5"/>
    <s v="Mar"/>
    <x v="15"/>
  </r>
  <r>
    <s v="CERMAQ CHILE S.A."/>
    <s v="PLANTA DALCAHUE"/>
    <n v="5441850"/>
    <s v="EXPLOTACIÓN DE CRIADEROS DE PECES Y PRODUCTOS DEL MAR EN GENERAL (ACUICULTURA); Y SERVICIOS RELACIONADOS"/>
    <x v="3"/>
    <n v="126"/>
    <s v="Sólidos suspendidos totales"/>
    <n v="4.4065709599999998"/>
    <x v="1"/>
    <s v="DS90/2000 del MINSEGPRES"/>
    <s v="Dalcahue"/>
    <s v="Chiloé"/>
    <x v="6"/>
    <n v="609744"/>
    <n v="5306345"/>
    <n v="18"/>
    <s v="Tabla 5"/>
    <s v="Mar"/>
    <x v="2"/>
  </r>
  <r>
    <s v="CERMAQ CHILE S.A."/>
    <s v="PLANTA DALCAHUE"/>
    <n v="5441850"/>
    <s v="EXPLOTACIÓN DE CRIADEROS DE PECES Y PRODUCTOS DEL MAR EN GENERAL (ACUICULTURA); Y SERVICIOS RELACIONADOS"/>
    <x v="3"/>
    <n v="126"/>
    <s v="Sustancias Activas de Azul de Metileno"/>
    <n v="7.8498639999999998E-3"/>
    <x v="1"/>
    <s v="DS90/2000 del MINSEGPRES"/>
    <s v="Dalcahue"/>
    <s v="Chiloé"/>
    <x v="6"/>
    <n v="609744"/>
    <n v="5306345"/>
    <n v="18"/>
    <s v="Tabla 5"/>
    <s v="Mar"/>
    <x v="7"/>
  </r>
  <r>
    <s v="CERMAQ CHILE S.A."/>
    <s v="PLANTA DALCAHUE"/>
    <n v="5441850"/>
    <s v="EXPLOTACIÓN DE CRIADEROS DE PECES Y PRODUCTOS DEL MAR EN GENERAL (ACUICULTURA); Y SERVICIOS RELACIONADOS"/>
    <x v="3"/>
    <n v="126"/>
    <s v="Tetracloroeteno"/>
    <n v="3.2078420000000002E-4"/>
    <x v="1"/>
    <s v="DS90/2000 del MINSEGPRES"/>
    <s v="Dalcahue"/>
    <s v="Chiloé"/>
    <x v="6"/>
    <n v="609744"/>
    <n v="5306345"/>
    <n v="18"/>
    <s v="Tabla 5"/>
    <s v="Mar"/>
    <x v="15"/>
  </r>
  <r>
    <s v="CERMAQ CHILE S.A."/>
    <s v="PLANTA DALCAHUE"/>
    <n v="5441850"/>
    <s v="EXPLOTACIÓN DE CRIADEROS DE PECES Y PRODUCTOS DEL MAR EN GENERAL (ACUICULTURA); Y SERVICIOS RELACIONADOS"/>
    <x v="3"/>
    <n v="126"/>
    <s v="Triclorometano"/>
    <n v="6.3862611999999995E-4"/>
    <x v="1"/>
    <s v="DS90/2000 del MINSEGPRES"/>
    <s v="Dalcahue"/>
    <s v="Chiloé"/>
    <x v="6"/>
    <n v="609744"/>
    <n v="5306345"/>
    <n v="18"/>
    <s v="Tabla 5"/>
    <s v="Mar"/>
    <x v="15"/>
  </r>
  <r>
    <s v="PESQUERA DEEP SEA FOOD S A"/>
    <s v="PESQUERA DEEP SEA FOOD S.A."/>
    <n v="5441852"/>
    <s v="ELABORACIÓN Y CONSERVACIÓN DE PESCADO Y PRODUCTO DE PESCADO"/>
    <x v="3"/>
    <n v="128"/>
    <s v="Aceites y grasas"/>
    <n v="0.50066719999999998"/>
    <x v="1"/>
    <s v="DS90/2000 del MINSEGPRES"/>
    <s v="Quellón"/>
    <s v="Chiloé"/>
    <x v="6"/>
    <n v="610878"/>
    <n v="5225009"/>
    <n v="18"/>
    <s v="Tabla 5"/>
    <s v="Mar"/>
    <x v="3"/>
  </r>
  <r>
    <s v="PESQUERA DEEP SEA FOOD S A"/>
    <s v="PESQUERA DEEP SEA FOOD S.A."/>
    <n v="5441852"/>
    <s v="ELABORACIÓN Y CONSERVACIÓN DE PESCADO Y PRODUCTO DE PESCADO"/>
    <x v="3"/>
    <n v="128"/>
    <s v="Aluminio"/>
    <n v="8.0877984000000003E-3"/>
    <x v="1"/>
    <s v="DS90/2000 del MINSEGPRES"/>
    <s v="Quellón"/>
    <s v="Chiloé"/>
    <x v="6"/>
    <n v="610878"/>
    <n v="5225009"/>
    <n v="18"/>
    <s v="Tabla 5"/>
    <s v="Mar"/>
    <x v="8"/>
  </r>
  <r>
    <s v="PESQUERA DEEP SEA FOOD S A"/>
    <s v="PESQUERA DEEP SEA FOOD S.A."/>
    <n v="5441852"/>
    <s v="ELABORACIÓN Y CONSERVACIÓN DE PESCADO Y PRODUCTO DE PESCADO"/>
    <x v="3"/>
    <n v="128"/>
    <s v="Cadmio"/>
    <n v="7.4351199999999994E-5"/>
    <x v="1"/>
    <s v="DS90/2000 del MINSEGPRES"/>
    <s v="Quellón"/>
    <s v="Chiloé"/>
    <x v="6"/>
    <n v="610878"/>
    <n v="5225009"/>
    <n v="18"/>
    <s v="Tabla 5"/>
    <s v="Mar"/>
    <x v="8"/>
  </r>
  <r>
    <s v="PESQUERA DEEP SEA FOOD S A"/>
    <s v="PESQUERA DEEP SEA FOOD S.A."/>
    <n v="5441852"/>
    <s v="ELABORACIÓN Y CONSERVACIÓN DE PESCADO Y PRODUCTO DE PESCADO"/>
    <x v="3"/>
    <n v="128"/>
    <s v="Cobre"/>
    <n v="1.5278824000000001E-3"/>
    <x v="1"/>
    <s v="DS90/2000 del MINSEGPRES"/>
    <s v="Quellón"/>
    <s v="Chiloé"/>
    <x v="6"/>
    <n v="610878"/>
    <n v="5225009"/>
    <n v="18"/>
    <s v="Tabla 5"/>
    <s v="Mar"/>
    <x v="8"/>
  </r>
  <r>
    <s v="PESQUERA DEEP SEA FOOD S A"/>
    <s v="PESQUERA DEEP SEA FOOD S.A."/>
    <n v="5441852"/>
    <s v="ELABORACIÓN Y CONSERVACIÓN DE PESCADO Y PRODUCTO DE PESCADO"/>
    <x v="3"/>
    <n v="128"/>
    <s v="Fluoruros"/>
    <n v="9.1713424000000009E-3"/>
    <x v="1"/>
    <s v="DS90/2000 del MINSEGPRES"/>
    <s v="Quellón"/>
    <s v="Chiloé"/>
    <x v="6"/>
    <n v="610878"/>
    <n v="5225009"/>
    <n v="18"/>
    <s v="Tabla 5"/>
    <s v="Mar"/>
    <x v="6"/>
  </r>
  <r>
    <s v="PESQUERA DEEP SEA FOOD S A"/>
    <s v="PESQUERA DEEP SEA FOOD S.A."/>
    <n v="5441852"/>
    <s v="ELABORACIÓN Y CONSERVACIÓN DE PESCADO Y PRODUCTO DE PESCADO"/>
    <x v="3"/>
    <n v="128"/>
    <s v="Hidrocarburos fijos"/>
    <n v="1.0999999999999999E-2"/>
    <x v="1"/>
    <s v="DS90/2000 del MINSEGPRES"/>
    <s v="Quellón"/>
    <s v="Chiloé"/>
    <x v="6"/>
    <n v="610878"/>
    <n v="5225009"/>
    <n v="18"/>
    <s v="Tabla 5"/>
    <s v="Mar"/>
    <x v="4"/>
  </r>
  <r>
    <s v="PESQUERA DEEP SEA FOOD S A"/>
    <s v="PESQUERA DEEP SEA FOOD S.A."/>
    <n v="5441852"/>
    <s v="ELABORACIÓN Y CONSERVACIÓN DE PESCADO Y PRODUCTO DE PESCADO"/>
    <x v="3"/>
    <n v="128"/>
    <s v="Hidrocarburos totales"/>
    <n v="1.0999999999999999E-2"/>
    <x v="1"/>
    <s v="DS90/2000 del MINSEGPRES"/>
    <s v="Quellón"/>
    <s v="Chiloé"/>
    <x v="6"/>
    <n v="610878"/>
    <n v="5225009"/>
    <n v="18"/>
    <s v="Tabla 5"/>
    <s v="Mar"/>
    <x v="4"/>
  </r>
  <r>
    <s v="PESQUERA DEEP SEA FOOD S A"/>
    <s v="PESQUERA DEEP SEA FOOD S.A."/>
    <n v="5441852"/>
    <s v="ELABORACIÓN Y CONSERVACIÓN DE PESCADO Y PRODUCTO DE PESCADO"/>
    <x v="3"/>
    <n v="128"/>
    <s v="Hidrocarburos volátiles"/>
    <n v="2.7508799999999998E-3"/>
    <x v="1"/>
    <s v="DS90/2000 del MINSEGPRES"/>
    <s v="Quellón"/>
    <s v="Chiloé"/>
    <x v="6"/>
    <n v="610878"/>
    <n v="5225009"/>
    <n v="18"/>
    <s v="Tabla 5"/>
    <s v="Mar"/>
    <x v="4"/>
  </r>
  <r>
    <s v="PESQUERA DEEP SEA FOOD S A"/>
    <s v="PESQUERA DEEP SEA FOOD S.A."/>
    <n v="5441852"/>
    <s v="ELABORACIÓN Y CONSERVACIÓN DE PESCADO Y PRODUCTO DE PESCADO"/>
    <x v="3"/>
    <n v="128"/>
    <s v="Índice de fenol"/>
    <n v="2.5630879999999998E-3"/>
    <x v="1"/>
    <s v="DS90/2000 del MINSEGPRES"/>
    <s v="Quellón"/>
    <s v="Chiloé"/>
    <x v="6"/>
    <n v="610878"/>
    <n v="5225009"/>
    <n v="18"/>
    <s v="Tabla 5"/>
    <s v="Mar"/>
    <x v="12"/>
  </r>
  <r>
    <s v="PESQUERA DEEP SEA FOOD S A"/>
    <s v="PESQUERA DEEP SEA FOOD S.A."/>
    <n v="5441852"/>
    <s v="ELABORACIÓN Y CONSERVACIÓN DE PESCADO Y PRODUCTO DE PESCADO"/>
    <x v="3"/>
    <n v="128"/>
    <s v="Sólidos suspendidos totales"/>
    <n v="2.6022303999999998"/>
    <x v="1"/>
    <s v="DS90/2000 del MINSEGPRES"/>
    <s v="Quellón"/>
    <s v="Chiloé"/>
    <x v="6"/>
    <n v="610878"/>
    <n v="5225009"/>
    <n v="18"/>
    <s v="Tabla 5"/>
    <s v="Mar"/>
    <x v="2"/>
  </r>
  <r>
    <s v="PESQUERA DEEP SEA FOOD S A"/>
    <s v="PESQUERA DEEP SEA FOOD S.A."/>
    <n v="5441852"/>
    <s v="ELABORACIÓN Y CONSERVACIÓN DE PESCADO Y PRODUCTO DE PESCADO"/>
    <x v="3"/>
    <n v="128"/>
    <s v="Sulfuros"/>
    <n v="0.140028768"/>
    <x v="1"/>
    <s v="DS90/2000 del MINSEGPRES"/>
    <s v="Quellón"/>
    <s v="Chiloé"/>
    <x v="6"/>
    <n v="610878"/>
    <n v="5225009"/>
    <n v="18"/>
    <s v="Tabla 5"/>
    <s v="Mar"/>
    <x v="0"/>
  </r>
  <r>
    <s v="PESQUERA DEEP SEA FOOD S A"/>
    <s v="PESQUERA DEEP SEA FOOD S.A."/>
    <n v="5441852"/>
    <s v="ELABORACIÓN Y CONSERVACIÓN DE PESCADO Y PRODUCTO DE PESCADO"/>
    <x v="3"/>
    <n v="128"/>
    <s v="Sustancias Activas de Azul de Metileno"/>
    <n v="9.1880799999999995E-3"/>
    <x v="1"/>
    <s v="DS90/2000 del MINSEGPRES"/>
    <s v="Quellón"/>
    <s v="Chiloé"/>
    <x v="6"/>
    <n v="610878"/>
    <n v="5225009"/>
    <n v="18"/>
    <s v="Tabla 5"/>
    <s v="Mar"/>
    <x v="7"/>
  </r>
  <r>
    <s v="PESQUERA DEEP SEA FOOD S A"/>
    <s v="PESQUERA DEEP SEA FOOD S.A."/>
    <n v="5441852"/>
    <s v="ELABORACIÓN Y CONSERVACIÓN DE PESCADO Y PRODUCTO DE PESCADO"/>
    <x v="3"/>
    <n v="128"/>
    <s v="Zinc"/>
    <n v="2.1025312E-3"/>
    <x v="1"/>
    <s v="DS90/2000 del MINSEGPRES"/>
    <s v="Quellón"/>
    <s v="Chiloé"/>
    <x v="6"/>
    <n v="610878"/>
    <n v="5225009"/>
    <n v="18"/>
    <s v="Tabla 5"/>
    <s v="Mar"/>
    <x v="8"/>
  </r>
  <r>
    <s v="PESCA Y CULTIVOS DON JORGE LTDA"/>
    <s v="PESCA Y CULTIVOS DON JORGE LTDA"/>
    <n v="5441853"/>
    <s v="ELABORACIÓN Y CONSERVACIÓN DE PESCADO Y PRODUCTO DE PESCADO"/>
    <x v="1"/>
    <n v="129"/>
    <s v="Aceites y grasas"/>
    <n v="8.3153268000000002E-2"/>
    <x v="1"/>
    <s v="DS90/2000 del MINSEGPRES"/>
    <s v="Castro"/>
    <s v="Chiloé"/>
    <x v="6"/>
    <n v="599367"/>
    <n v="5292620"/>
    <n v="18"/>
    <s v="Tabla 5"/>
    <s v="Mar"/>
    <x v="3"/>
  </r>
  <r>
    <s v="PESCA Y CULTIVOS DON JORGE LTDA"/>
    <s v="PESCA Y CULTIVOS DON JORGE LTDA"/>
    <n v="5441853"/>
    <s v="ELABORACIÓN Y CONSERVACIÓN DE PESCADO Y PRODUCTO DE PESCADO"/>
    <x v="1"/>
    <n v="129"/>
    <s v="Boro"/>
    <n v="1.5855839999999999E-3"/>
    <x v="1"/>
    <s v="DS90/2000 del MINSEGPRES"/>
    <s v="Castro"/>
    <s v="Chiloé"/>
    <x v="6"/>
    <n v="599367"/>
    <n v="5292620"/>
    <n v="18"/>
    <s v="Tabla 5"/>
    <s v="Mar"/>
    <x v="9"/>
  </r>
  <r>
    <s v="PESCA Y CULTIVOS DON JORGE LTDA"/>
    <s v="PESCA Y CULTIVOS DON JORGE LTDA"/>
    <n v="5441853"/>
    <s v="ELABORACIÓN Y CONSERVACIÓN DE PESCADO Y PRODUCTO DE PESCADO"/>
    <x v="1"/>
    <n v="129"/>
    <s v="Cadmio"/>
    <n v="7.4052000000000002E-5"/>
    <x v="1"/>
    <s v="DS90/2000 del MINSEGPRES"/>
    <s v="Castro"/>
    <s v="Chiloé"/>
    <x v="6"/>
    <n v="599367"/>
    <n v="5292620"/>
    <n v="18"/>
    <s v="Tabla 5"/>
    <s v="Mar"/>
    <x v="8"/>
  </r>
  <r>
    <s v="PESCA Y CULTIVOS DON JORGE LTDA"/>
    <s v="PESCA Y CULTIVOS DON JORGE LTDA"/>
    <n v="5441853"/>
    <s v="ELABORACIÓN Y CONSERVACIÓN DE PESCADO Y PRODUCTO DE PESCADO"/>
    <x v="1"/>
    <n v="129"/>
    <s v="Cloruros"/>
    <n v="9.1627588800000002"/>
    <x v="1"/>
    <s v="DS90/2000 del MINSEGPRES"/>
    <s v="Castro"/>
    <s v="Chiloé"/>
    <x v="6"/>
    <n v="599367"/>
    <n v="5292620"/>
    <n v="18"/>
    <s v="Tabla 5"/>
    <s v="Mar"/>
    <x v="1"/>
  </r>
  <r>
    <s v="PESCA Y CULTIVOS DON JORGE LTDA"/>
    <s v="PESCA Y CULTIVOS DON JORGE LTDA"/>
    <n v="5441853"/>
    <s v="ELABORACIÓN Y CONSERVACIÓN DE PESCADO Y PRODUCTO DE PESCADO"/>
    <x v="1"/>
    <n v="129"/>
    <s v="Cobre"/>
    <n v="4.8868380000000001E-4"/>
    <x v="1"/>
    <s v="DS90/2000 del MINSEGPRES"/>
    <s v="Castro"/>
    <s v="Chiloé"/>
    <x v="6"/>
    <n v="599367"/>
    <n v="5292620"/>
    <n v="18"/>
    <s v="Tabla 5"/>
    <s v="Mar"/>
    <x v="8"/>
  </r>
  <r>
    <s v="PESCA Y CULTIVOS DON JORGE LTDA"/>
    <s v="PESCA Y CULTIVOS DON JORGE LTDA"/>
    <n v="5441853"/>
    <s v="ELABORACIÓN Y CONSERVACIÓN DE PESCADO Y PRODUCTO DE PESCADO"/>
    <x v="1"/>
    <n v="129"/>
    <s v="Hierro / hierro disuelto"/>
    <n v="2.7094320000000001E-4"/>
    <x v="1"/>
    <s v="DS90/2000 del MINSEGPRES"/>
    <s v="Castro"/>
    <s v="Chiloé"/>
    <x v="6"/>
    <n v="599367"/>
    <n v="5292620"/>
    <n v="18"/>
    <s v="Tabla 5"/>
    <s v="Mar"/>
    <x v="10"/>
  </r>
  <r>
    <s v="PESCA Y CULTIVOS DON JORGE LTDA"/>
    <s v="PESCA Y CULTIVOS DON JORGE LTDA"/>
    <n v="5441853"/>
    <s v="ELABORACIÓN Y CONSERVACIÓN DE PESCADO Y PRODUCTO DE PESCADO"/>
    <x v="1"/>
    <n v="129"/>
    <s v="Índice de fenol"/>
    <n v="6.3464939999999996E-4"/>
    <x v="1"/>
    <s v="DS90/2000 del MINSEGPRES"/>
    <s v="Castro"/>
    <s v="Chiloé"/>
    <x v="6"/>
    <n v="599367"/>
    <n v="5292620"/>
    <n v="18"/>
    <s v="Tabla 5"/>
    <s v="Mar"/>
    <x v="12"/>
  </r>
  <r>
    <s v="PESCA Y CULTIVOS DON JORGE LTDA"/>
    <s v="PESCA Y CULTIVOS DON JORGE LTDA"/>
    <n v="5441853"/>
    <s v="ELABORACIÓN Y CONSERVACIÓN DE PESCADO Y PRODUCTO DE PESCADO"/>
    <x v="1"/>
    <n v="129"/>
    <s v="Molibdeno"/>
    <n v="3.0343500000000001E-4"/>
    <x v="1"/>
    <s v="DS90/2000 del MINSEGPRES"/>
    <s v="Castro"/>
    <s v="Chiloé"/>
    <x v="6"/>
    <n v="599367"/>
    <n v="5292620"/>
    <n v="18"/>
    <s v="Tabla 5"/>
    <s v="Mar"/>
    <x v="8"/>
  </r>
  <r>
    <s v="PESCA Y CULTIVOS DON JORGE LTDA"/>
    <s v="PESCA Y CULTIVOS DON JORGE LTDA"/>
    <n v="5441853"/>
    <s v="ELABORACIÓN Y CONSERVACIÓN DE PESCADO Y PRODUCTO DE PESCADO"/>
    <x v="1"/>
    <n v="129"/>
    <s v="Nitrógeno Total Kjeldahl"/>
    <n v="1.6030079999999999E-2"/>
    <x v="1"/>
    <s v="DS90/2000 del MINSEGPRES"/>
    <s v="Castro"/>
    <s v="Chiloé"/>
    <x v="6"/>
    <n v="599367"/>
    <n v="5292620"/>
    <n v="18"/>
    <s v="Tabla 5"/>
    <s v="Mar"/>
    <x v="5"/>
  </r>
  <r>
    <s v="PESCA Y CULTIVOS DON JORGE LTDA"/>
    <s v="PESCA Y CULTIVOS DON JORGE LTDA"/>
    <n v="5441853"/>
    <s v="ELABORACIÓN Y CONSERVACIÓN DE PESCADO Y PRODUCTO DE PESCADO"/>
    <x v="1"/>
    <n v="129"/>
    <s v="Sólidos suspendidos totales"/>
    <n v="0.69290099999999999"/>
    <x v="1"/>
    <s v="DS90/2000 del MINSEGPRES"/>
    <s v="Castro"/>
    <s v="Chiloé"/>
    <x v="6"/>
    <n v="599367"/>
    <n v="5292620"/>
    <n v="18"/>
    <s v="Tabla 5"/>
    <s v="Mar"/>
    <x v="2"/>
  </r>
  <r>
    <s v="PESCA Y CULTIVOS DON JORGE LTDA"/>
    <s v="PESCA Y CULTIVOS DON JORGE LTDA"/>
    <n v="5441853"/>
    <s v="ELABORACIÓN Y CONSERVACIÓN DE PESCADO Y PRODUCTO DE PESCADO"/>
    <x v="1"/>
    <n v="129"/>
    <s v="Sulfatos"/>
    <n v="1.1390068799999999"/>
    <x v="1"/>
    <s v="DS90/2000 del MINSEGPRES"/>
    <s v="Castro"/>
    <s v="Chiloé"/>
    <x v="6"/>
    <n v="599367"/>
    <n v="5292620"/>
    <n v="18"/>
    <s v="Tabla 5"/>
    <s v="Mar"/>
    <x v="0"/>
  </r>
  <r>
    <s v="PESCA Y CULTIVOS DON JORGE LTDA"/>
    <s v="PESCA Y CULTIVOS DON JORGE LTDA"/>
    <n v="5441853"/>
    <s v="ELABORACIÓN Y CONSERVACIÓN DE PESCADO Y PRODUCTO DE PESCADO"/>
    <x v="1"/>
    <n v="129"/>
    <s v="Sulfuros"/>
    <n v="5.8776299999999997E-2"/>
    <x v="1"/>
    <s v="DS90/2000 del MINSEGPRES"/>
    <s v="Castro"/>
    <s v="Chiloé"/>
    <x v="6"/>
    <n v="599367"/>
    <n v="5292620"/>
    <n v="18"/>
    <s v="Tabla 5"/>
    <s v="Mar"/>
    <x v="0"/>
  </r>
  <r>
    <s v="PESCA Y CULTIVOS DON JORGE LTDA"/>
    <s v="PESCA Y CULTIVOS DON JORGE LTDA"/>
    <n v="5441853"/>
    <s v="ELABORACIÓN Y CONSERVACIÓN DE PESCADO Y PRODUCTO DE PESCADO"/>
    <x v="1"/>
    <n v="129"/>
    <s v="Sustancias Activas de Azul de Metileno"/>
    <n v="7.1521956000000003E-3"/>
    <x v="1"/>
    <s v="DS90/2000 del MINSEGPRES"/>
    <s v="Castro"/>
    <s v="Chiloé"/>
    <x v="6"/>
    <n v="599367"/>
    <n v="5292620"/>
    <n v="18"/>
    <s v="Tabla 5"/>
    <s v="Mar"/>
    <x v="7"/>
  </r>
  <r>
    <s v="PESCA Y CULTIVOS DON JORGE LTDA"/>
    <s v="PESCA Y CULTIVOS DON JORGE LTDA"/>
    <n v="5441853"/>
    <s v="ELABORACIÓN Y CONSERVACIÓN DE PESCADO Y PRODUCTO DE PESCADO"/>
    <x v="1"/>
    <n v="129"/>
    <s v="Zinc"/>
    <n v="6.3320399999999995E-4"/>
    <x v="1"/>
    <s v="DS90/2000 del MINSEGPRES"/>
    <s v="Castro"/>
    <s v="Chiloé"/>
    <x v="6"/>
    <n v="599367"/>
    <n v="5292620"/>
    <n v="18"/>
    <s v="Tabla 5"/>
    <s v="Mar"/>
    <x v="8"/>
  </r>
  <r>
    <s v="SALMONES PACIFIC STAR S A"/>
    <s v="PLANTA DE PROCESO"/>
    <n v="5441857"/>
    <s v="ELABORACIÓN Y CONSERVACIÓN DE PESCADO Y PRODUCTO DE PESCADO"/>
    <x v="3"/>
    <n v="133"/>
    <s v="Aceites y grasas"/>
    <n v="1.4114035584"/>
    <x v="1"/>
    <s v="DS90/2000 del MINSEGPRES"/>
    <s v="Quellón"/>
    <s v="Chiloé"/>
    <x v="6"/>
    <n v="615298"/>
    <n v="5224992"/>
    <n v="18"/>
    <s v="Tabla 5"/>
    <s v="Mar"/>
    <x v="3"/>
  </r>
  <r>
    <s v="SALMONES PACIFIC STAR S A"/>
    <s v="PLANTA DE PROCESO"/>
    <n v="5441857"/>
    <s v="ELABORACIÓN Y CONSERVACIÓN DE PESCADO Y PRODUCTO DE PESCADO"/>
    <x v="3"/>
    <n v="133"/>
    <s v="Arsénico"/>
    <n v="6.5168400000000003E-4"/>
    <x v="1"/>
    <s v="DS90/2000 del MINSEGPRES"/>
    <s v="Quellón"/>
    <s v="Chiloé"/>
    <x v="6"/>
    <n v="615298"/>
    <n v="5224992"/>
    <n v="18"/>
    <s v="Tabla 5"/>
    <s v="Mar"/>
    <x v="8"/>
  </r>
  <r>
    <s v="SALMONES PACIFIC STAR S A"/>
    <s v="PLANTA DE PROCESO"/>
    <n v="5441857"/>
    <s v="ELABORACIÓN Y CONSERVACIÓN DE PESCADO Y PRODUCTO DE PESCADO"/>
    <x v="3"/>
    <n v="133"/>
    <s v="Bromoclorometano, Anexo C, Grupo III"/>
    <n v="9.3601728E-4"/>
    <x v="1"/>
    <s v="DS90/2000 del MINSEGPRES"/>
    <s v="Quellón"/>
    <s v="Chiloé"/>
    <x v="6"/>
    <n v="615298"/>
    <n v="5224992"/>
    <n v="18"/>
    <s v="Tabla 5"/>
    <s v="Mar"/>
    <x v="16"/>
  </r>
  <r>
    <s v="SALMONES PACIFIC STAR S A"/>
    <s v="PLANTA DE PROCESO"/>
    <n v="5441857"/>
    <s v="ELABORACIÓN Y CONSERVACIÓN DE PESCADO Y PRODUCTO DE PESCADO"/>
    <x v="3"/>
    <n v="133"/>
    <s v="Cadmio"/>
    <n v="5.9912688000000002E-4"/>
    <x v="1"/>
    <s v="DS90/2000 del MINSEGPRES"/>
    <s v="Quellón"/>
    <s v="Chiloé"/>
    <x v="6"/>
    <n v="615298"/>
    <n v="5224992"/>
    <n v="18"/>
    <s v="Tabla 5"/>
    <s v="Mar"/>
    <x v="8"/>
  </r>
  <r>
    <s v="SALMONES PACIFIC STAR S A"/>
    <s v="PLANTA DE PROCESO"/>
    <n v="5441857"/>
    <s v="ELABORACIÓN Y CONSERVACIÓN DE PESCADO Y PRODUCTO DE PESCADO"/>
    <x v="3"/>
    <n v="133"/>
    <s v="Cobre"/>
    <n v="1.6285431360000002E-2"/>
    <x v="1"/>
    <s v="DS90/2000 del MINSEGPRES"/>
    <s v="Quellón"/>
    <s v="Chiloé"/>
    <x v="6"/>
    <n v="615298"/>
    <n v="5224992"/>
    <n v="18"/>
    <s v="Tabla 5"/>
    <s v="Mar"/>
    <x v="8"/>
  </r>
  <r>
    <s v="SALMONES PACIFIC STAR S A"/>
    <s v="PLANTA DE PROCESO"/>
    <n v="5441857"/>
    <s v="ELABORACIÓN Y CONSERVACIÓN DE PESCADO Y PRODUCTO DE PESCADO"/>
    <x v="3"/>
    <n v="133"/>
    <s v="Cromo Total"/>
    <n v="3.1788662400000002E-3"/>
    <x v="1"/>
    <s v="DS90/2000 del MINSEGPRES"/>
    <s v="Quellón"/>
    <s v="Chiloé"/>
    <x v="6"/>
    <n v="615298"/>
    <n v="5224992"/>
    <n v="18"/>
    <s v="Tabla 5"/>
    <s v="Mar"/>
    <x v="8"/>
  </r>
  <r>
    <s v="SALMONES PACIFIC STAR S A"/>
    <s v="PLANTA DE PROCESO"/>
    <n v="5441857"/>
    <s v="ELABORACIÓN Y CONSERVACIÓN DE PESCADO Y PRODUCTO DE PESCADO"/>
    <x v="3"/>
    <n v="133"/>
    <s v="Estaño"/>
    <n v="9.0779039999999995E-3"/>
    <x v="1"/>
    <s v="DS90/2000 del MINSEGPRES"/>
    <s v="Quellón"/>
    <s v="Chiloé"/>
    <x v="6"/>
    <n v="615298"/>
    <n v="5224992"/>
    <n v="18"/>
    <s v="Tabla 5"/>
    <s v="Mar"/>
    <x v="8"/>
  </r>
  <r>
    <s v="SALMONES PACIFIC STAR S A"/>
    <s v="PLANTA DE PROCESO"/>
    <n v="5441857"/>
    <s v="ELABORACIÓN Y CONSERVACIÓN DE PESCADO Y PRODUCTO DE PESCADO"/>
    <x v="3"/>
    <n v="133"/>
    <s v="Fósforo Total"/>
    <n v="0.58336095840000002"/>
    <x v="1"/>
    <s v="DS90/2000 del MINSEGPRES"/>
    <s v="Quellón"/>
    <s v="Chiloé"/>
    <x v="6"/>
    <n v="615298"/>
    <n v="5224992"/>
    <n v="18"/>
    <s v="Tabla 5"/>
    <s v="Mar"/>
    <x v="5"/>
  </r>
  <r>
    <s v="SALMONES PACIFIC STAR S A"/>
    <s v="PLANTA DE PROCESO"/>
    <n v="5441857"/>
    <s v="ELABORACIÓN Y CONSERVACIÓN DE PESCADO Y PRODUCTO DE PESCADO"/>
    <x v="3"/>
    <n v="133"/>
    <s v="Índice de fenol"/>
    <n v="3.6311615999999998E-4"/>
    <x v="1"/>
    <s v="DS90/2000 del MINSEGPRES"/>
    <s v="Quellón"/>
    <s v="Chiloé"/>
    <x v="6"/>
    <n v="615298"/>
    <n v="5224992"/>
    <n v="18"/>
    <s v="Tabla 5"/>
    <s v="Mar"/>
    <x v="12"/>
  </r>
  <r>
    <s v="SALMONES PACIFIC STAR S A"/>
    <s v="PLANTA DE PROCESO"/>
    <n v="5441857"/>
    <s v="ELABORACIÓN Y CONSERVACIÓN DE PESCADO Y PRODUCTO DE PESCADO"/>
    <x v="3"/>
    <n v="133"/>
    <s v="Manganeso"/>
    <n v="4.4900380799999997E-3"/>
    <x v="1"/>
    <s v="DS90/2000 del MINSEGPRES"/>
    <s v="Quellón"/>
    <s v="Chiloé"/>
    <x v="6"/>
    <n v="615298"/>
    <n v="5224992"/>
    <n v="18"/>
    <s v="Tabla 5"/>
    <s v="Mar"/>
    <x v="8"/>
  </r>
  <r>
    <s v="SALMONES PACIFIC STAR S A"/>
    <s v="PLANTA DE PROCESO"/>
    <n v="5441857"/>
    <s v="ELABORACIÓN Y CONSERVACIÓN DE PESCADO Y PRODUCTO DE PESCADO"/>
    <x v="3"/>
    <n v="133"/>
    <s v="Molibdeno"/>
    <n v="2.25410592E-3"/>
    <x v="1"/>
    <s v="DS90/2000 del MINSEGPRES"/>
    <s v="Quellón"/>
    <s v="Chiloé"/>
    <x v="6"/>
    <n v="615298"/>
    <n v="5224992"/>
    <n v="18"/>
    <s v="Tabla 5"/>
    <s v="Mar"/>
    <x v="8"/>
  </r>
  <r>
    <s v="SALMONES PACIFIC STAR S A"/>
    <s v="PLANTA DE PROCESO"/>
    <n v="5441857"/>
    <s v="ELABORACIÓN Y CONSERVACIÓN DE PESCADO Y PRODUCTO DE PESCADO"/>
    <x v="3"/>
    <n v="133"/>
    <s v="Nitrógeno amoniacal (o NH3)"/>
    <n v="0.73095902879999997"/>
    <x v="1"/>
    <s v="DS90/2000 del MINSEGPRES"/>
    <s v="Quellón"/>
    <s v="Chiloé"/>
    <x v="6"/>
    <n v="615298"/>
    <n v="5224992"/>
    <n v="18"/>
    <s v="Tabla 5"/>
    <s v="Mar"/>
    <x v="11"/>
  </r>
  <r>
    <s v="SALMONES PACIFIC STAR S A"/>
    <s v="PLANTA DE PROCESO"/>
    <n v="5441857"/>
    <s v="ELABORACIÓN Y CONSERVACIÓN DE PESCADO Y PRODUCTO DE PESCADO"/>
    <x v="3"/>
    <n v="133"/>
    <s v="Pentaclorofenol / PCP"/>
    <n v="1.8155807999999999E-4"/>
    <x v="1"/>
    <s v="DS90/2000 del MINSEGPRES"/>
    <s v="Quellón"/>
    <s v="Chiloé"/>
    <x v="6"/>
    <n v="615298"/>
    <n v="5224992"/>
    <n v="18"/>
    <s v="Tabla 5"/>
    <s v="Mar"/>
    <x v="15"/>
  </r>
  <r>
    <s v="SALMONES PACIFIC STAR S A"/>
    <s v="PLANTA DE PROCESO"/>
    <n v="5441857"/>
    <s v="ELABORACIÓN Y CONSERVACIÓN DE PESCADO Y PRODUCTO DE PESCADO"/>
    <x v="3"/>
    <n v="133"/>
    <s v="Selenio"/>
    <n v="9.0779040000000004E-4"/>
    <x v="1"/>
    <s v="DS90/2000 del MINSEGPRES"/>
    <s v="Quellón"/>
    <s v="Chiloé"/>
    <x v="6"/>
    <n v="615298"/>
    <n v="5224992"/>
    <n v="18"/>
    <s v="Tabla 5"/>
    <s v="Mar"/>
    <x v="13"/>
  </r>
  <r>
    <s v="SALMONES PACIFIC STAR S A"/>
    <s v="PLANTA DE PROCESO"/>
    <n v="5441857"/>
    <s v="ELABORACIÓN Y CONSERVACIÓN DE PESCADO Y PRODUCTO DE PESCADO"/>
    <x v="3"/>
    <n v="133"/>
    <s v="Sólidos suspendidos totales"/>
    <n v="22.796906880000002"/>
    <x v="1"/>
    <s v="DS90/2000 del MINSEGPRES"/>
    <s v="Quellón"/>
    <s v="Chiloé"/>
    <x v="6"/>
    <n v="615298"/>
    <n v="5224992"/>
    <n v="18"/>
    <s v="Tabla 5"/>
    <s v="Mar"/>
    <x v="2"/>
  </r>
  <r>
    <s v="SALMONES PACIFIC STAR S A"/>
    <s v="PLANTA DE PROCESO"/>
    <n v="5441857"/>
    <s v="ELABORACIÓN Y CONSERVACIÓN DE PESCADO Y PRODUCTO DE PESCADO"/>
    <x v="3"/>
    <n v="133"/>
    <s v="Sulfuros"/>
    <n v="1.74388896E-2"/>
    <x v="1"/>
    <s v="DS90/2000 del MINSEGPRES"/>
    <s v="Quellón"/>
    <s v="Chiloé"/>
    <x v="6"/>
    <n v="615298"/>
    <n v="5224992"/>
    <n v="18"/>
    <s v="Tabla 5"/>
    <s v="Mar"/>
    <x v="0"/>
  </r>
  <r>
    <s v="SALMONES PACIFIC STAR S A"/>
    <s v="PLANTA DE PROCESO"/>
    <n v="5441857"/>
    <s v="ELABORACIÓN Y CONSERVACIÓN DE PESCADO Y PRODUCTO DE PESCADO"/>
    <x v="3"/>
    <n v="133"/>
    <s v="Sustancias Activas de Azul de Metileno"/>
    <n v="2.15616192E-2"/>
    <x v="1"/>
    <s v="DS90/2000 del MINSEGPRES"/>
    <s v="Quellón"/>
    <s v="Chiloé"/>
    <x v="6"/>
    <n v="615298"/>
    <n v="5224992"/>
    <n v="18"/>
    <s v="Tabla 5"/>
    <s v="Mar"/>
    <x v="7"/>
  </r>
  <r>
    <s v="SALMONES PACIFIC STAR S A"/>
    <s v="PLANTA DE PROCESO"/>
    <n v="5441857"/>
    <s v="ELABORACIÓN Y CONSERVACIÓN DE PESCADO Y PRODUCTO DE PESCADO"/>
    <x v="3"/>
    <n v="133"/>
    <s v="Tetracloroeteno"/>
    <n v="9.5367887999999997E-4"/>
    <x v="1"/>
    <s v="DS90/2000 del MINSEGPRES"/>
    <s v="Quellón"/>
    <s v="Chiloé"/>
    <x v="6"/>
    <n v="615298"/>
    <n v="5224992"/>
    <n v="18"/>
    <s v="Tabla 5"/>
    <s v="Mar"/>
    <x v="15"/>
  </r>
  <r>
    <s v="SALMONES PACIFIC STAR S A"/>
    <s v="PLANTA DE PROCESO"/>
    <n v="5441857"/>
    <s v="ELABORACIÓN Y CONSERVACIÓN DE PESCADO Y PRODUCTO DE PESCADO"/>
    <x v="3"/>
    <n v="133"/>
    <s v="Triclorometano"/>
    <n v="5.6317536000000004E-4"/>
    <x v="1"/>
    <s v="DS90/2000 del MINSEGPRES"/>
    <s v="Quellón"/>
    <s v="Chiloé"/>
    <x v="6"/>
    <n v="615298"/>
    <n v="5224992"/>
    <n v="18"/>
    <s v="Tabla 5"/>
    <s v="Mar"/>
    <x v="15"/>
  </r>
  <r>
    <s v="SALMONES PACIFIC STAR S A"/>
    <s v="PLANTA DE PROCESO"/>
    <n v="5441857"/>
    <s v="ELABORACIÓN Y CONSERVACIÓN DE PESCADO Y PRODUCTO DE PESCADO"/>
    <x v="3"/>
    <n v="133"/>
    <s v="Zinc"/>
    <n v="2.6377998239999999E-2"/>
    <x v="1"/>
    <s v="DS90/2000 del MINSEGPRES"/>
    <s v="Quellón"/>
    <s v="Chiloé"/>
    <x v="6"/>
    <n v="615298"/>
    <n v="5224992"/>
    <n v="18"/>
    <s v="Tabla 5"/>
    <s v="Mar"/>
    <x v="8"/>
  </r>
  <r>
    <s v="CAMPOMAR SPA"/>
    <s v="CAMPOMAR SPA"/>
    <n v="5441858"/>
    <s v="ELABORACIÓN Y CONSERVACIÓN DE PESCADO Y PRODUCTO DE PESCADO"/>
    <x v="1"/>
    <n v="134"/>
    <s v="Aceites y grasas"/>
    <n v="4.5122000000000001E-3"/>
    <x v="1"/>
    <s v="DS90/2000 del MINSEGPRES"/>
    <s v="Queilén"/>
    <s v="Chiloé"/>
    <x v="6"/>
    <n v="624319"/>
    <n v="5250976"/>
    <n v="18"/>
    <s v="Tabla 4"/>
    <s v="Mar"/>
    <x v="3"/>
  </r>
  <r>
    <s v="CAMPOMAR SPA"/>
    <s v="CAMPOMAR SPA"/>
    <n v="5441858"/>
    <s v="ELABORACIÓN Y CONSERVACIÓN DE PESCADO Y PRODUCTO DE PESCADO"/>
    <x v="1"/>
    <n v="134"/>
    <s v="Fósforo Total"/>
    <n v="1.9909999999999999E-4"/>
    <x v="1"/>
    <s v="DS90/2000 del MINSEGPRES"/>
    <s v="Queilén"/>
    <s v="Chiloé"/>
    <x v="6"/>
    <n v="624319"/>
    <n v="5250976"/>
    <n v="18"/>
    <s v="Tabla 4"/>
    <s v="Mar"/>
    <x v="5"/>
  </r>
  <r>
    <s v="CAMPOMAR SPA"/>
    <s v="CAMPOMAR SPA"/>
    <n v="5441858"/>
    <s v="ELABORACIÓN Y CONSERVACIÓN DE PESCADO Y PRODUCTO DE PESCADO"/>
    <x v="1"/>
    <n v="134"/>
    <s v="Índice de fenol"/>
    <n v="3.9820000000000002E-6"/>
    <x v="1"/>
    <s v="DS90/2000 del MINSEGPRES"/>
    <s v="Queilén"/>
    <s v="Chiloé"/>
    <x v="6"/>
    <n v="624319"/>
    <n v="5250976"/>
    <n v="18"/>
    <s v="Tabla 4"/>
    <s v="Mar"/>
    <x v="12"/>
  </r>
  <r>
    <s v="CAMPOMAR SPA"/>
    <s v="CAMPOMAR SPA"/>
    <n v="5441858"/>
    <s v="ELABORACIÓN Y CONSERVACIÓN DE PESCADO Y PRODUCTO DE PESCADO"/>
    <x v="1"/>
    <n v="134"/>
    <s v="Nitrógeno Total Kjeldahl"/>
    <n v="1.9910000000000001E-3"/>
    <x v="1"/>
    <s v="DS90/2000 del MINSEGPRES"/>
    <s v="Queilén"/>
    <s v="Chiloé"/>
    <x v="6"/>
    <n v="624319"/>
    <n v="5250976"/>
    <n v="18"/>
    <s v="Tabla 4"/>
    <s v="Mar"/>
    <x v="5"/>
  </r>
  <r>
    <s v="CAMPOMAR SPA"/>
    <s v="CAMPOMAR SPA"/>
    <n v="5441858"/>
    <s v="ELABORACIÓN Y CONSERVACIÓN DE PESCADO Y PRODUCTO DE PESCADO"/>
    <x v="1"/>
    <n v="134"/>
    <s v="Sólidos suspendidos totales"/>
    <n v="1.1602579999999999E-2"/>
    <x v="1"/>
    <s v="DS90/2000 del MINSEGPRES"/>
    <s v="Queilén"/>
    <s v="Chiloé"/>
    <x v="6"/>
    <n v="624319"/>
    <n v="5250976"/>
    <n v="18"/>
    <s v="Tabla 4"/>
    <s v="Mar"/>
    <x v="2"/>
  </r>
  <r>
    <s v="CAMPOMAR SPA"/>
    <s v="CAMPOMAR SPA"/>
    <n v="5441858"/>
    <s v="ELABORACIÓN Y CONSERVACIÓN DE PESCADO Y PRODUCTO DE PESCADO"/>
    <x v="1"/>
    <n v="134"/>
    <s v="Sustancias Activas de Azul de Metileno"/>
    <n v="1.9909999999999999E-4"/>
    <x v="1"/>
    <s v="DS90/2000 del MINSEGPRES"/>
    <s v="Queilén"/>
    <s v="Chiloé"/>
    <x v="6"/>
    <n v="624319"/>
    <n v="5250976"/>
    <n v="18"/>
    <s v="Tabla 4"/>
    <s v="Mar"/>
    <x v="7"/>
  </r>
  <r>
    <s v="MAINSTREAM CHILE S A"/>
    <s v="PLANTA QUEMCHI   PROSAL"/>
    <n v="5441859"/>
    <s v="ELABORACIÓN Y CONSERVACIÓN DE PESCADO Y PRODUCTO DE PESCADO"/>
    <x v="3"/>
    <n v="135"/>
    <s v="Aceites y grasas"/>
    <n v="3.140247"/>
    <x v="1"/>
    <s v="DS90/2000 del MINSEGPRES"/>
    <s v="Quemchi"/>
    <s v="Chiloé"/>
    <x v="6"/>
    <n v="624871"/>
    <n v="5332438"/>
    <n v="18"/>
    <s v="Tabla 5"/>
    <s v="Mar"/>
    <x v="3"/>
  </r>
  <r>
    <s v="MAINSTREAM CHILE S A"/>
    <s v="PLANTA QUEMCHI   PROSAL"/>
    <n v="5441859"/>
    <s v="ELABORACIÓN Y CONSERVACIÓN DE PESCADO Y PRODUCTO DE PESCADO"/>
    <x v="3"/>
    <n v="135"/>
    <s v="Boro"/>
    <n v="5.9719000000000001E-2"/>
    <x v="1"/>
    <s v="DS90/2000 del MINSEGPRES"/>
    <s v="Quemchi"/>
    <s v="Chiloé"/>
    <x v="6"/>
    <n v="624871"/>
    <n v="5332438"/>
    <n v="18"/>
    <s v="Tabla 5"/>
    <s v="Mar"/>
    <x v="9"/>
  </r>
  <r>
    <s v="MAINSTREAM CHILE S A"/>
    <s v="PLANTA QUEMCHI   PROSAL"/>
    <n v="5441859"/>
    <s v="ELABORACIÓN Y CONSERVACIÓN DE PESCADO Y PRODUCTO DE PESCADO"/>
    <x v="3"/>
    <n v="135"/>
    <s v="Cloruros"/>
    <n v="374.95699999999999"/>
    <x v="1"/>
    <s v="DS90/2000 del MINSEGPRES"/>
    <s v="Quemchi"/>
    <s v="Chiloé"/>
    <x v="6"/>
    <n v="624871"/>
    <n v="5332438"/>
    <n v="18"/>
    <s v="Tabla 5"/>
    <s v="Mar"/>
    <x v="1"/>
  </r>
  <r>
    <s v="MAINSTREAM CHILE S A"/>
    <s v="PLANTA QUEMCHI   PROSAL"/>
    <n v="5441859"/>
    <s v="ELABORACIÓN Y CONSERVACIÓN DE PESCADO Y PRODUCTO DE PESCADO"/>
    <x v="3"/>
    <n v="135"/>
    <s v="Cobre"/>
    <n v="5.593451336E-2"/>
    <x v="1"/>
    <s v="DS90/2000 del MINSEGPRES"/>
    <s v="Quemchi"/>
    <s v="Chiloé"/>
    <x v="6"/>
    <n v="624871"/>
    <n v="5332438"/>
    <n v="18"/>
    <s v="Tabla 5"/>
    <s v="Mar"/>
    <x v="8"/>
  </r>
  <r>
    <s v="MAINSTREAM CHILE S A"/>
    <s v="PLANTA QUEMCHI   PROSAL"/>
    <n v="5441859"/>
    <s v="ELABORACIÓN Y CONSERVACIÓN DE PESCADO Y PRODUCTO DE PESCADO"/>
    <x v="3"/>
    <n v="135"/>
    <s v="Cromo Total"/>
    <n v="6.5184407200000001E-3"/>
    <x v="1"/>
    <s v="DS90/2000 del MINSEGPRES"/>
    <s v="Quemchi"/>
    <s v="Chiloé"/>
    <x v="6"/>
    <n v="624871"/>
    <n v="5332438"/>
    <n v="18"/>
    <s v="Tabla 5"/>
    <s v="Mar"/>
    <x v="8"/>
  </r>
  <r>
    <s v="MAINSTREAM CHILE S A"/>
    <s v="PLANTA QUEMCHI   PROSAL"/>
    <n v="5441859"/>
    <s v="ELABORACIÓN Y CONSERVACIÓN DE PESCADO Y PRODUCTO DE PESCADO"/>
    <x v="3"/>
    <n v="135"/>
    <s v="Fluoruros"/>
    <n v="0.2090939664"/>
    <x v="1"/>
    <s v="DS90/2000 del MINSEGPRES"/>
    <s v="Quemchi"/>
    <s v="Chiloé"/>
    <x v="6"/>
    <n v="624871"/>
    <n v="5332438"/>
    <n v="18"/>
    <s v="Tabla 5"/>
    <s v="Mar"/>
    <x v="6"/>
  </r>
  <r>
    <s v="MAINSTREAM CHILE S A"/>
    <s v="PLANTA QUEMCHI   PROSAL"/>
    <n v="5441859"/>
    <s v="ELABORACIÓN Y CONSERVACIÓN DE PESCADO Y PRODUCTO DE PESCADO"/>
    <x v="3"/>
    <n v="135"/>
    <s v="Fósforo Total"/>
    <n v="4.6012999999999998E-2"/>
    <x v="1"/>
    <s v="DS90/2000 del MINSEGPRES"/>
    <s v="Quemchi"/>
    <s v="Chiloé"/>
    <x v="6"/>
    <n v="624871"/>
    <n v="5332438"/>
    <n v="18"/>
    <s v="Tabla 5"/>
    <s v="Mar"/>
    <x v="5"/>
  </r>
  <r>
    <s v="MAINSTREAM CHILE S A"/>
    <s v="PLANTA QUEMCHI   PROSAL"/>
    <n v="5441859"/>
    <s v="ELABORACIÓN Y CONSERVACIÓN DE PESCADO Y PRODUCTO DE PESCADO"/>
    <x v="3"/>
    <n v="135"/>
    <s v="Hidrocarburos fijos"/>
    <n v="4.895E-2"/>
    <x v="1"/>
    <s v="DS90/2000 del MINSEGPRES"/>
    <s v="Quemchi"/>
    <s v="Chiloé"/>
    <x v="6"/>
    <n v="624871"/>
    <n v="5332438"/>
    <n v="18"/>
    <s v="Tabla 5"/>
    <s v="Mar"/>
    <x v="4"/>
  </r>
  <r>
    <s v="MAINSTREAM CHILE S A"/>
    <s v="PLANTA QUEMCHI   PROSAL"/>
    <n v="5441859"/>
    <s v="ELABORACIÓN Y CONSERVACIÓN DE PESCADO Y PRODUCTO DE PESCADO"/>
    <x v="3"/>
    <n v="135"/>
    <s v="Hidrocarburos totales"/>
    <n v="2.447038"/>
    <x v="1"/>
    <s v="DS90/2000 del MINSEGPRES"/>
    <s v="Quemchi"/>
    <s v="Chiloé"/>
    <x v="6"/>
    <n v="624871"/>
    <n v="5332438"/>
    <n v="18"/>
    <s v="Tabla 5"/>
    <s v="Mar"/>
    <x v="4"/>
  </r>
  <r>
    <s v="MAINSTREAM CHILE S A"/>
    <s v="PLANTA QUEMCHI   PROSAL"/>
    <n v="5441859"/>
    <s v="ELABORACIÓN Y CONSERVACIÓN DE PESCADO Y PRODUCTO DE PESCADO"/>
    <x v="3"/>
    <n v="135"/>
    <s v="Hierro / hierro disuelto"/>
    <n v="4.4887150000000001E-2"/>
    <x v="1"/>
    <s v="DS90/2000 del MINSEGPRES"/>
    <s v="Quemchi"/>
    <s v="Chiloé"/>
    <x v="6"/>
    <n v="624871"/>
    <n v="5332438"/>
    <n v="18"/>
    <s v="Tabla 5"/>
    <s v="Mar"/>
    <x v="10"/>
  </r>
  <r>
    <s v="MAINSTREAM CHILE S A"/>
    <s v="PLANTA QUEMCHI   PROSAL"/>
    <n v="5441859"/>
    <s v="ELABORACIÓN Y CONSERVACIÓN DE PESCADO Y PRODUCTO DE PESCADO"/>
    <x v="3"/>
    <n v="135"/>
    <s v="Índice de fenol"/>
    <n v="4.2428231999999998E-3"/>
    <x v="1"/>
    <s v="DS90/2000 del MINSEGPRES"/>
    <s v="Quemchi"/>
    <s v="Chiloé"/>
    <x v="6"/>
    <n v="624871"/>
    <n v="5332438"/>
    <n v="18"/>
    <s v="Tabla 5"/>
    <s v="Mar"/>
    <x v="12"/>
  </r>
  <r>
    <s v="MAINSTREAM CHILE S A"/>
    <s v="PLANTA QUEMCHI   PROSAL"/>
    <n v="5441859"/>
    <s v="ELABORACIÓN Y CONSERVACIÓN DE PESCADO Y PRODUCTO DE PESCADO"/>
    <x v="3"/>
    <n v="135"/>
    <s v="Manganeso"/>
    <n v="2.7098930319999999E-2"/>
    <x v="1"/>
    <s v="DS90/2000 del MINSEGPRES"/>
    <s v="Quemchi"/>
    <s v="Chiloé"/>
    <x v="6"/>
    <n v="624871"/>
    <n v="5332438"/>
    <n v="18"/>
    <s v="Tabla 5"/>
    <s v="Mar"/>
    <x v="8"/>
  </r>
  <r>
    <s v="MAINSTREAM CHILE S A"/>
    <s v="PLANTA QUEMCHI   PROSAL"/>
    <n v="5441859"/>
    <s v="ELABORACIÓN Y CONSERVACIÓN DE PESCADO Y PRODUCTO DE PESCADO"/>
    <x v="3"/>
    <n v="135"/>
    <s v="Nitrógeno Total Kjeldahl"/>
    <n v="1.4293400000000001"/>
    <x v="1"/>
    <s v="DS90/2000 del MINSEGPRES"/>
    <s v="Quemchi"/>
    <s v="Chiloé"/>
    <x v="6"/>
    <n v="624871"/>
    <n v="5332438"/>
    <n v="18"/>
    <s v="Tabla 5"/>
    <s v="Mar"/>
    <x v="5"/>
  </r>
  <r>
    <s v="MAINSTREAM CHILE S A"/>
    <s v="PLANTA QUEMCHI   PROSAL"/>
    <n v="5441859"/>
    <s v="ELABORACIÓN Y CONSERVACIÓN DE PESCADO Y PRODUCTO DE PESCADO"/>
    <x v="3"/>
    <n v="135"/>
    <s v="Pentaclorofenol / PCP"/>
    <n v="3.1552487999999998E-4"/>
    <x v="1"/>
    <s v="DS90/2000 del MINSEGPRES"/>
    <s v="Quemchi"/>
    <s v="Chiloé"/>
    <x v="6"/>
    <n v="624871"/>
    <n v="5332438"/>
    <n v="18"/>
    <s v="Tabla 5"/>
    <s v="Mar"/>
    <x v="15"/>
  </r>
  <r>
    <s v="MAINSTREAM CHILE S A"/>
    <s v="PLANTA QUEMCHI   PROSAL"/>
    <n v="5441859"/>
    <s v="ELABORACIÓN Y CONSERVACIÓN DE PESCADO Y PRODUCTO DE PESCADO"/>
    <x v="3"/>
    <n v="135"/>
    <s v="Selenio"/>
    <n v="2.587134E-3"/>
    <x v="1"/>
    <s v="DS90/2000 del MINSEGPRES"/>
    <s v="Quemchi"/>
    <s v="Chiloé"/>
    <x v="6"/>
    <n v="624871"/>
    <n v="5332438"/>
    <n v="18"/>
    <s v="Tabla 5"/>
    <s v="Mar"/>
    <x v="13"/>
  </r>
  <r>
    <s v="MAINSTREAM CHILE S A"/>
    <s v="PLANTA QUEMCHI   PROSAL"/>
    <n v="5441859"/>
    <s v="ELABORACIÓN Y CONSERVACIÓN DE PESCADO Y PRODUCTO DE PESCADO"/>
    <x v="3"/>
    <n v="135"/>
    <s v="Sólidos suspendidos totales"/>
    <n v="55.38948448"/>
    <x v="1"/>
    <s v="DS90/2000 del MINSEGPRES"/>
    <s v="Quemchi"/>
    <s v="Chiloé"/>
    <x v="6"/>
    <n v="624871"/>
    <n v="5332438"/>
    <n v="18"/>
    <s v="Tabla 5"/>
    <s v="Mar"/>
    <x v="2"/>
  </r>
  <r>
    <s v="MAINSTREAM CHILE S A"/>
    <s v="PLANTA QUEMCHI   PROSAL"/>
    <n v="5441859"/>
    <s v="ELABORACIÓN Y CONSERVACIÓN DE PESCADO Y PRODUCTO DE PESCADO"/>
    <x v="3"/>
    <n v="135"/>
    <s v="Sulfatos"/>
    <n v="27.999400000000001"/>
    <x v="1"/>
    <s v="DS90/2000 del MINSEGPRES"/>
    <s v="Quemchi"/>
    <s v="Chiloé"/>
    <x v="6"/>
    <n v="624871"/>
    <n v="5332438"/>
    <n v="18"/>
    <s v="Tabla 5"/>
    <s v="Mar"/>
    <x v="0"/>
  </r>
  <r>
    <s v="MAINSTREAM CHILE S A"/>
    <s v="PLANTA QUEMCHI   PROSAL"/>
    <n v="5441859"/>
    <s v="ELABORACIÓN Y CONSERVACIÓN DE PESCADO Y PRODUCTO DE PESCADO"/>
    <x v="3"/>
    <n v="135"/>
    <s v="Sulfuros"/>
    <n v="3.8388680000000001E-2"/>
    <x v="1"/>
    <s v="DS90/2000 del MINSEGPRES"/>
    <s v="Quemchi"/>
    <s v="Chiloé"/>
    <x v="6"/>
    <n v="624871"/>
    <n v="5332438"/>
    <n v="18"/>
    <s v="Tabla 5"/>
    <s v="Mar"/>
    <x v="0"/>
  </r>
  <r>
    <s v="MAINSTREAM CHILE S A"/>
    <s v="PLANTA QUEMCHI   PROSAL"/>
    <n v="5441859"/>
    <s v="ELABORACIÓN Y CONSERVACIÓN DE PESCADO Y PRODUCTO DE PESCADO"/>
    <x v="3"/>
    <n v="135"/>
    <s v="Sustancias Activas de Azul de Metileno"/>
    <n v="0.21895104000000001"/>
    <x v="1"/>
    <s v="DS90/2000 del MINSEGPRES"/>
    <s v="Quemchi"/>
    <s v="Chiloé"/>
    <x v="6"/>
    <n v="624871"/>
    <n v="5332438"/>
    <n v="18"/>
    <s v="Tabla 5"/>
    <s v="Mar"/>
    <x v="7"/>
  </r>
  <r>
    <s v="MAINSTREAM CHILE S A"/>
    <s v="PLANTA QUEMCHI   PROSAL"/>
    <n v="5441859"/>
    <s v="ELABORACIÓN Y CONSERVACIÓN DE PESCADO Y PRODUCTO DE PESCADO"/>
    <x v="3"/>
    <n v="135"/>
    <s v="Tetracloroeteno"/>
    <n v="1.5776244E-3"/>
    <x v="1"/>
    <s v="DS90/2000 del MINSEGPRES"/>
    <s v="Quemchi"/>
    <s v="Chiloé"/>
    <x v="6"/>
    <n v="624871"/>
    <n v="5332438"/>
    <n v="18"/>
    <s v="Tabla 5"/>
    <s v="Mar"/>
    <x v="15"/>
  </r>
  <r>
    <s v="MAINSTREAM CHILE S A"/>
    <s v="PLANTA QUEMCHI   PROSAL"/>
    <n v="5441859"/>
    <s v="ELABORACIÓN Y CONSERVACIÓN DE PESCADO Y PRODUCTO DE PESCADO"/>
    <x v="3"/>
    <n v="135"/>
    <s v="Triclorometano"/>
    <n v="4.0413604000000001E-3"/>
    <x v="1"/>
    <s v="DS90/2000 del MINSEGPRES"/>
    <s v="Quemchi"/>
    <s v="Chiloé"/>
    <x v="6"/>
    <n v="624871"/>
    <n v="5332438"/>
    <n v="18"/>
    <s v="Tabla 5"/>
    <s v="Mar"/>
    <x v="15"/>
  </r>
  <r>
    <s v="MAINSTREAM CHILE S A"/>
    <s v="PLANTA QUEMCHI   PROSAL"/>
    <n v="5441859"/>
    <s v="ELABORACIÓN Y CONSERVACIÓN DE PESCADO Y PRODUCTO DE PESCADO"/>
    <x v="3"/>
    <n v="135"/>
    <s v="Zinc"/>
    <n v="5.3582550559999997E-2"/>
    <x v="1"/>
    <s v="DS90/2000 del MINSEGPRES"/>
    <s v="Quemchi"/>
    <s v="Chiloé"/>
    <x v="6"/>
    <n v="624871"/>
    <n v="5332438"/>
    <n v="18"/>
    <s v="Tabla 5"/>
    <s v="Mar"/>
    <x v="8"/>
  </r>
  <r>
    <s v="SALMOPROCESOS S A"/>
    <s v="SALMOPROCESOS S.A."/>
    <n v="5441861"/>
    <s v="ELABORACIÓN Y CONSERVACIÓN DE PESCADO Y PRODUCTO DE PESCADO"/>
    <x v="3"/>
    <n v="137"/>
    <s v="Aceites y grasas"/>
    <n v="0.53931970399999996"/>
    <x v="1"/>
    <s v="DS90/2000 del MINSEGPRES"/>
    <s v="Chonchi"/>
    <s v="Chiloé"/>
    <x v="6"/>
    <n v="601290"/>
    <n v="5280000"/>
    <n v="18"/>
    <s v="Tabla 5"/>
    <s v="Mar"/>
    <x v="3"/>
  </r>
  <r>
    <s v="SALMOPROCESOS S A"/>
    <s v="SALMOPROCESOS S.A."/>
    <n v="5441861"/>
    <s v="ELABORACIÓN Y CONSERVACIÓN DE PESCADO Y PRODUCTO DE PESCADO"/>
    <x v="3"/>
    <n v="137"/>
    <s v="Aluminio"/>
    <n v="0.1284095472"/>
    <x v="1"/>
    <s v="DS90/2000 del MINSEGPRES"/>
    <s v="Chonchi"/>
    <s v="Chiloé"/>
    <x v="6"/>
    <n v="601290"/>
    <n v="5280000"/>
    <n v="18"/>
    <s v="Tabla 5"/>
    <s v="Mar"/>
    <x v="8"/>
  </r>
  <r>
    <s v="SALMOPROCESOS S A"/>
    <s v="SALMOPROCESOS S.A."/>
    <n v="5441861"/>
    <s v="ELABORACIÓN Y CONSERVACIÓN DE PESCADO Y PRODUCTO DE PESCADO"/>
    <x v="3"/>
    <n v="137"/>
    <s v="Boro"/>
    <n v="1.3974047999999999E-2"/>
    <x v="1"/>
    <s v="DS90/2000 del MINSEGPRES"/>
    <s v="Chonchi"/>
    <s v="Chiloé"/>
    <x v="6"/>
    <n v="601290"/>
    <n v="5280000"/>
    <n v="18"/>
    <s v="Tabla 5"/>
    <s v="Mar"/>
    <x v="9"/>
  </r>
  <r>
    <s v="SALMOPROCESOS S A"/>
    <s v="SALMOPROCESOS S.A."/>
    <n v="5441861"/>
    <s v="ELABORACIÓN Y CONSERVACIÓN DE PESCADO Y PRODUCTO DE PESCADO"/>
    <x v="3"/>
    <n v="137"/>
    <s v="Cloruros"/>
    <n v="74.138000000000005"/>
    <x v="1"/>
    <s v="DS90/2000 del MINSEGPRES"/>
    <s v="Chonchi"/>
    <s v="Chiloé"/>
    <x v="6"/>
    <n v="601290"/>
    <n v="5280000"/>
    <n v="18"/>
    <s v="Tabla 5"/>
    <s v="Mar"/>
    <x v="1"/>
  </r>
  <r>
    <s v="SALMOPROCESOS S A"/>
    <s v="SALMOPROCESOS S.A."/>
    <n v="5441861"/>
    <s v="ELABORACIÓN Y CONSERVACIÓN DE PESCADO Y PRODUCTO DE PESCADO"/>
    <x v="3"/>
    <n v="137"/>
    <s v="Fluoruros"/>
    <n v="0.1070750912"/>
    <x v="1"/>
    <s v="DS90/2000 del MINSEGPRES"/>
    <s v="Chonchi"/>
    <s v="Chiloé"/>
    <x v="6"/>
    <n v="601290"/>
    <n v="5280000"/>
    <n v="18"/>
    <s v="Tabla 5"/>
    <s v="Mar"/>
    <x v="6"/>
  </r>
  <r>
    <s v="SALMOPROCESOS S A"/>
    <s v="SALMOPROCESOS S.A."/>
    <n v="5441861"/>
    <s v="ELABORACIÓN Y CONSERVACIÓN DE PESCADO Y PRODUCTO DE PESCADO"/>
    <x v="3"/>
    <n v="137"/>
    <s v="Fósforo Total"/>
    <n v="5.9072112000000003E-2"/>
    <x v="1"/>
    <s v="DS90/2000 del MINSEGPRES"/>
    <s v="Chonchi"/>
    <s v="Chiloé"/>
    <x v="6"/>
    <n v="601290"/>
    <n v="5280000"/>
    <n v="18"/>
    <s v="Tabla 5"/>
    <s v="Mar"/>
    <x v="5"/>
  </r>
  <r>
    <s v="SALMOPROCESOS S A"/>
    <s v="SALMOPROCESOS S.A."/>
    <n v="5441861"/>
    <s v="ELABORACIÓN Y CONSERVACIÓN DE PESCADO Y PRODUCTO DE PESCADO"/>
    <x v="3"/>
    <n v="137"/>
    <s v="Hidrocarburos fijos"/>
    <n v="1.270368E-2"/>
    <x v="1"/>
    <s v="DS90/2000 del MINSEGPRES"/>
    <s v="Chonchi"/>
    <s v="Chiloé"/>
    <x v="6"/>
    <n v="601290"/>
    <n v="5280000"/>
    <n v="18"/>
    <s v="Tabla 5"/>
    <s v="Mar"/>
    <x v="4"/>
  </r>
  <r>
    <s v="SALMOPROCESOS S A"/>
    <s v="SALMOPROCESOS S.A."/>
    <n v="5441861"/>
    <s v="ELABORACIÓN Y CONSERVACIÓN DE PESCADO Y PRODUCTO DE PESCADO"/>
    <x v="3"/>
    <n v="137"/>
    <s v="Hidrocarburos totales"/>
    <n v="0.37319216"/>
    <x v="1"/>
    <s v="DS90/2000 del MINSEGPRES"/>
    <s v="Chonchi"/>
    <s v="Chiloé"/>
    <x v="6"/>
    <n v="601290"/>
    <n v="5280000"/>
    <n v="18"/>
    <s v="Tabla 5"/>
    <s v="Mar"/>
    <x v="4"/>
  </r>
  <r>
    <s v="SALMOPROCESOS S A"/>
    <s v="SALMOPROCESOS S.A."/>
    <n v="5441861"/>
    <s v="ELABORACIÓN Y CONSERVACIÓN DE PESCADO Y PRODUCTO DE PESCADO"/>
    <x v="3"/>
    <n v="137"/>
    <s v="Hierro / hierro disuelto"/>
    <n v="6.1866921599999999E-3"/>
    <x v="1"/>
    <s v="DS90/2000 del MINSEGPRES"/>
    <s v="Chonchi"/>
    <s v="Chiloé"/>
    <x v="6"/>
    <n v="601290"/>
    <n v="5280000"/>
    <n v="18"/>
    <s v="Tabla 5"/>
    <s v="Mar"/>
    <x v="10"/>
  </r>
  <r>
    <s v="SALMOPROCESOS S A"/>
    <s v="SALMOPROCESOS S.A."/>
    <n v="5441861"/>
    <s v="ELABORACIÓN Y CONSERVACIÓN DE PESCADO Y PRODUCTO DE PESCADO"/>
    <x v="3"/>
    <n v="137"/>
    <s v="Manganeso"/>
    <n v="1.59750712E-2"/>
    <x v="1"/>
    <s v="DS90/2000 del MINSEGPRES"/>
    <s v="Chonchi"/>
    <s v="Chiloé"/>
    <x v="6"/>
    <n v="601290"/>
    <n v="5280000"/>
    <n v="18"/>
    <s v="Tabla 5"/>
    <s v="Mar"/>
    <x v="8"/>
  </r>
  <r>
    <s v="SALMOPROCESOS S A"/>
    <s v="SALMOPROCESOS S.A."/>
    <n v="5441861"/>
    <s v="ELABORACIÓN Y CONSERVACIÓN DE PESCADO Y PRODUCTO DE PESCADO"/>
    <x v="3"/>
    <n v="137"/>
    <s v="Molibdeno"/>
    <n v="9.6305792000000003E-4"/>
    <x v="1"/>
    <s v="DS90/2000 del MINSEGPRES"/>
    <s v="Chonchi"/>
    <s v="Chiloé"/>
    <x v="6"/>
    <n v="601290"/>
    <n v="5280000"/>
    <n v="18"/>
    <s v="Tabla 5"/>
    <s v="Mar"/>
    <x v="8"/>
  </r>
  <r>
    <s v="SALMOPROCESOS S A"/>
    <s v="SALMOPROCESOS S.A."/>
    <n v="5441861"/>
    <s v="ELABORACIÓN Y CONSERVACIÓN DE PESCADO Y PRODUCTO DE PESCADO"/>
    <x v="3"/>
    <n v="137"/>
    <s v="Nitrógeno Total Kjeldahl"/>
    <n v="0.56912486399999995"/>
    <x v="1"/>
    <s v="DS90/2000 del MINSEGPRES"/>
    <s v="Chonchi"/>
    <s v="Chiloé"/>
    <x v="6"/>
    <n v="601290"/>
    <n v="5280000"/>
    <n v="18"/>
    <s v="Tabla 5"/>
    <s v="Mar"/>
    <x v="5"/>
  </r>
  <r>
    <s v="SALMOPROCESOS S A"/>
    <s v="SALMOPROCESOS S.A."/>
    <n v="5441861"/>
    <s v="ELABORACIÓN Y CONSERVACIÓN DE PESCADO Y PRODUCTO DE PESCADO"/>
    <x v="3"/>
    <n v="137"/>
    <s v="Sólidos suspendidos totales"/>
    <n v="5.2816843200000001"/>
    <x v="1"/>
    <s v="DS90/2000 del MINSEGPRES"/>
    <s v="Chonchi"/>
    <s v="Chiloé"/>
    <x v="6"/>
    <n v="601290"/>
    <n v="5280000"/>
    <n v="18"/>
    <s v="Tabla 5"/>
    <s v="Mar"/>
    <x v="2"/>
  </r>
  <r>
    <s v="SALMOPROCESOS S A"/>
    <s v="SALMOPROCESOS S.A."/>
    <n v="5441861"/>
    <s v="ELABORACIÓN Y CONSERVACIÓN DE PESCADO Y PRODUCTO DE PESCADO"/>
    <x v="3"/>
    <n v="137"/>
    <s v="Sulfatos"/>
    <n v="6.3772473600000001"/>
    <x v="1"/>
    <s v="DS90/2000 del MINSEGPRES"/>
    <s v="Chonchi"/>
    <s v="Chiloé"/>
    <x v="6"/>
    <n v="601290"/>
    <n v="5280000"/>
    <n v="18"/>
    <s v="Tabla 5"/>
    <s v="Mar"/>
    <x v="0"/>
  </r>
  <r>
    <s v="SALMOPROCESOS S A"/>
    <s v="SALMOPROCESOS S.A."/>
    <n v="5441861"/>
    <s v="ELABORACIÓN Y CONSERVACIÓN DE PESCADO Y PRODUCTO DE PESCADO"/>
    <x v="3"/>
    <n v="137"/>
    <s v="Sustancias Activas de Azul de Metileno"/>
    <n v="1.0658032E-2"/>
    <x v="1"/>
    <s v="DS90/2000 del MINSEGPRES"/>
    <s v="Chonchi"/>
    <s v="Chiloé"/>
    <x v="6"/>
    <n v="601290"/>
    <n v="5280000"/>
    <n v="18"/>
    <s v="Tabla 5"/>
    <s v="Mar"/>
    <x v="7"/>
  </r>
  <r>
    <s v="SALMOPROCESOS S A"/>
    <s v="SALMOPROCESOS S.A."/>
    <n v="5441861"/>
    <s v="ELABORACIÓN Y CONSERVACIÓN DE PESCADO Y PRODUCTO DE PESCADO"/>
    <x v="3"/>
    <n v="137"/>
    <s v="Triclorometano"/>
    <n v="2.2866624E-4"/>
    <x v="1"/>
    <s v="DS90/2000 del MINSEGPRES"/>
    <s v="Chonchi"/>
    <s v="Chiloé"/>
    <x v="6"/>
    <n v="601290"/>
    <n v="5280000"/>
    <n v="18"/>
    <s v="Tabla 5"/>
    <s v="Mar"/>
    <x v="15"/>
  </r>
  <r>
    <s v="SALMOPROCESOS S A"/>
    <s v="SALMOPROCESOS S.A."/>
    <n v="5441861"/>
    <s v="ELABORACIÓN Y CONSERVACIÓN DE PESCADO Y PRODUCTO DE PESCADO"/>
    <x v="3"/>
    <n v="137"/>
    <s v="Zinc"/>
    <n v="1.206838864E-2"/>
    <x v="1"/>
    <s v="DS90/2000 del MINSEGPRES"/>
    <s v="Chonchi"/>
    <s v="Chiloé"/>
    <x v="6"/>
    <n v="601290"/>
    <n v="5280000"/>
    <n v="18"/>
    <s v="Tabla 5"/>
    <s v="Mar"/>
    <x v="8"/>
  </r>
  <r>
    <s v="SALMONES ANTARTICA S A"/>
    <s v="SALMONES ANTÁRTICA S.A."/>
    <n v="5441862"/>
    <s v="ELABORACIÓN Y CONSERVACIÓN DE PESCADO Y PRODUCTO DE PESCADO"/>
    <x v="3"/>
    <n v="138"/>
    <s v="Aceites y grasas"/>
    <n v="0.68216257999999996"/>
    <x v="1"/>
    <s v="DS90/2000 del MINSEGPRES"/>
    <s v="Chonchi"/>
    <s v="Chiloé"/>
    <x v="6"/>
    <n v="396959"/>
    <n v="4722167"/>
    <n v="18"/>
    <s v="Tabla 5"/>
    <s v="Mar"/>
    <x v="3"/>
  </r>
  <r>
    <s v="SALMONES ANTARTICA S A"/>
    <s v="SALMONES ANTÁRTICA S.A."/>
    <n v="5441862"/>
    <s v="ELABORACIÓN Y CONSERVACIÓN DE PESCADO Y PRODUCTO DE PESCADO"/>
    <x v="3"/>
    <n v="138"/>
    <s v="Boro"/>
    <n v="9.8213170000000002E-2"/>
    <x v="1"/>
    <s v="DS90/2000 del MINSEGPRES"/>
    <s v="Chonchi"/>
    <s v="Chiloé"/>
    <x v="6"/>
    <n v="396959"/>
    <n v="4722167"/>
    <n v="18"/>
    <s v="Tabla 5"/>
    <s v="Mar"/>
    <x v="9"/>
  </r>
  <r>
    <s v="SALMONES ANTARTICA S A"/>
    <s v="SALMONES ANTÁRTICA S.A."/>
    <n v="5441862"/>
    <s v="ELABORACIÓN Y CONSERVACIÓN DE PESCADO Y PRODUCTO DE PESCADO"/>
    <x v="3"/>
    <n v="138"/>
    <s v="Bromoclorometano, Anexo C, Grupo III"/>
    <n v="1.549295E-3"/>
    <x v="1"/>
    <s v="DS90/2000 del MINSEGPRES"/>
    <s v="Chonchi"/>
    <s v="Chiloé"/>
    <x v="6"/>
    <n v="396959"/>
    <n v="4722167"/>
    <n v="18"/>
    <s v="Tabla 5"/>
    <s v="Mar"/>
    <x v="16"/>
  </r>
  <r>
    <s v="SALMONES ANTARTICA S A"/>
    <s v="SALMONES ANTÁRTICA S.A."/>
    <n v="5441862"/>
    <s v="ELABORACIÓN Y CONSERVACIÓN DE PESCADO Y PRODUCTO DE PESCADO"/>
    <x v="3"/>
    <n v="138"/>
    <s v="Cloruros"/>
    <n v="415.41495600000002"/>
    <x v="1"/>
    <s v="DS90/2000 del MINSEGPRES"/>
    <s v="Chonchi"/>
    <s v="Chiloé"/>
    <x v="6"/>
    <n v="396959"/>
    <n v="4722167"/>
    <n v="18"/>
    <s v="Tabla 5"/>
    <s v="Mar"/>
    <x v="1"/>
  </r>
  <r>
    <s v="SALMONES ANTARTICA S A"/>
    <s v="SALMONES ANTÁRTICA S.A."/>
    <n v="5441862"/>
    <s v="ELABORACIÓN Y CONSERVACIÓN DE PESCADO Y PRODUCTO DE PESCADO"/>
    <x v="3"/>
    <n v="138"/>
    <s v="Cobre"/>
    <n v="1.0478863999999999E-2"/>
    <x v="1"/>
    <s v="DS90/2000 del MINSEGPRES"/>
    <s v="Chonchi"/>
    <s v="Chiloé"/>
    <x v="6"/>
    <n v="396959"/>
    <n v="4722167"/>
    <n v="18"/>
    <s v="Tabla 5"/>
    <s v="Mar"/>
    <x v="8"/>
  </r>
  <r>
    <s v="SALMONES ANTARTICA S A"/>
    <s v="SALMONES ANTÁRTICA S.A."/>
    <n v="5441862"/>
    <s v="ELABORACIÓN Y CONSERVACIÓN DE PESCADO Y PRODUCTO DE PESCADO"/>
    <x v="3"/>
    <n v="138"/>
    <s v="Fluoruros"/>
    <n v="3.5044459999999999E-2"/>
    <x v="1"/>
    <s v="DS90/2000 del MINSEGPRES"/>
    <s v="Chonchi"/>
    <s v="Chiloé"/>
    <x v="6"/>
    <n v="396959"/>
    <n v="4722167"/>
    <n v="18"/>
    <s v="Tabla 5"/>
    <s v="Mar"/>
    <x v="6"/>
  </r>
  <r>
    <s v="SALMONES ANTARTICA S A"/>
    <s v="SALMONES ANTÁRTICA S.A."/>
    <n v="5441862"/>
    <s v="ELABORACIÓN Y CONSERVACIÓN DE PESCADO Y PRODUCTO DE PESCADO"/>
    <x v="3"/>
    <n v="138"/>
    <s v="Fósforo Total"/>
    <n v="0.30612889999999998"/>
    <x v="1"/>
    <s v="DS90/2000 del MINSEGPRES"/>
    <s v="Chonchi"/>
    <s v="Chiloé"/>
    <x v="6"/>
    <n v="396959"/>
    <n v="4722167"/>
    <n v="18"/>
    <s v="Tabla 5"/>
    <s v="Mar"/>
    <x v="5"/>
  </r>
  <r>
    <s v="SALMONES ANTARTICA S A"/>
    <s v="SALMONES ANTÁRTICA S.A."/>
    <n v="5441862"/>
    <s v="ELABORACIÓN Y CONSERVACIÓN DE PESCADO Y PRODUCTO DE PESCADO"/>
    <x v="3"/>
    <n v="138"/>
    <s v="Hierro / hierro disuelto"/>
    <n v="0.26929097800000001"/>
    <x v="1"/>
    <s v="DS90/2000 del MINSEGPRES"/>
    <s v="Chonchi"/>
    <s v="Chiloé"/>
    <x v="6"/>
    <n v="396959"/>
    <n v="4722167"/>
    <n v="18"/>
    <s v="Tabla 5"/>
    <s v="Mar"/>
    <x v="10"/>
  </r>
  <r>
    <s v="SALMONES ANTARTICA S A"/>
    <s v="SALMONES ANTÁRTICA S.A."/>
    <n v="5441862"/>
    <s v="ELABORACIÓN Y CONSERVACIÓN DE PESCADO Y PRODUCTO DE PESCADO"/>
    <x v="3"/>
    <n v="138"/>
    <s v="Índice de fenol"/>
    <n v="3.4460799999999999E-4"/>
    <x v="1"/>
    <s v="DS90/2000 del MINSEGPRES"/>
    <s v="Chonchi"/>
    <s v="Chiloé"/>
    <x v="6"/>
    <n v="396959"/>
    <n v="4722167"/>
    <n v="18"/>
    <s v="Tabla 5"/>
    <s v="Mar"/>
    <x v="12"/>
  </r>
  <r>
    <s v="SALMONES ANTARTICA S A"/>
    <s v="SALMONES ANTÁRTICA S.A."/>
    <n v="5441862"/>
    <s v="ELABORACIÓN Y CONSERVACIÓN DE PESCADO Y PRODUCTO DE PESCADO"/>
    <x v="3"/>
    <n v="138"/>
    <s v="Manganeso"/>
    <n v="2.1147918000000002E-2"/>
    <x v="1"/>
    <s v="DS90/2000 del MINSEGPRES"/>
    <s v="Chonchi"/>
    <s v="Chiloé"/>
    <x v="6"/>
    <n v="396959"/>
    <n v="4722167"/>
    <n v="18"/>
    <s v="Tabla 5"/>
    <s v="Mar"/>
    <x v="8"/>
  </r>
  <r>
    <s v="SALMONES ANTARTICA S A"/>
    <s v="SALMONES ANTÁRTICA S.A."/>
    <n v="5441862"/>
    <s v="ELABORACIÓN Y CONSERVACIÓN DE PESCADO Y PRODUCTO DE PESCADO"/>
    <x v="3"/>
    <n v="138"/>
    <s v="Nitrógeno Total Kjeldahl"/>
    <n v="3.1475333999999999"/>
    <x v="1"/>
    <s v="DS90/2000 del MINSEGPRES"/>
    <s v="Chonchi"/>
    <s v="Chiloé"/>
    <x v="6"/>
    <n v="396959"/>
    <n v="4722167"/>
    <n v="18"/>
    <s v="Tabla 5"/>
    <s v="Mar"/>
    <x v="5"/>
  </r>
  <r>
    <s v="SALMONES ANTARTICA S A"/>
    <s v="SALMONES ANTÁRTICA S.A."/>
    <n v="5441862"/>
    <s v="ELABORACIÓN Y CONSERVACIÓN DE PESCADO Y PRODUCTO DE PESCADO"/>
    <x v="3"/>
    <n v="138"/>
    <s v="Pentaclorofenol / PCP"/>
    <n v="1.72304E-4"/>
    <x v="1"/>
    <s v="DS90/2000 del MINSEGPRES"/>
    <s v="Chonchi"/>
    <s v="Chiloé"/>
    <x v="6"/>
    <n v="396959"/>
    <n v="4722167"/>
    <n v="18"/>
    <s v="Tabla 5"/>
    <s v="Mar"/>
    <x v="15"/>
  </r>
  <r>
    <s v="SALMONES ANTARTICA S A"/>
    <s v="SALMONES ANTÁRTICA S.A."/>
    <n v="5441862"/>
    <s v="ELABORACIÓN Y CONSERVACIÓN DE PESCADO Y PRODUCTO DE PESCADO"/>
    <x v="3"/>
    <n v="138"/>
    <s v="Sólidos suspendidos totales"/>
    <n v="11.244354"/>
    <x v="1"/>
    <s v="DS90/2000 del MINSEGPRES"/>
    <s v="Chonchi"/>
    <s v="Chiloé"/>
    <x v="6"/>
    <n v="396959"/>
    <n v="4722167"/>
    <n v="18"/>
    <s v="Tabla 5"/>
    <s v="Mar"/>
    <x v="2"/>
  </r>
  <r>
    <s v="SALMONES ANTARTICA S A"/>
    <s v="SALMONES ANTÁRTICA S.A."/>
    <n v="5441862"/>
    <s v="ELABORACIÓN Y CONSERVACIÓN DE PESCADO Y PRODUCTO DE PESCADO"/>
    <x v="3"/>
    <n v="138"/>
    <s v="Sulfatos"/>
    <n v="49.468980000000002"/>
    <x v="1"/>
    <s v="DS90/2000 del MINSEGPRES"/>
    <s v="Chonchi"/>
    <s v="Chiloé"/>
    <x v="6"/>
    <n v="396959"/>
    <n v="4722167"/>
    <n v="18"/>
    <s v="Tabla 5"/>
    <s v="Mar"/>
    <x v="0"/>
  </r>
  <r>
    <s v="SALMONES ANTARTICA S A"/>
    <s v="SALMONES ANTÁRTICA S.A."/>
    <n v="5441862"/>
    <s v="ELABORACIÓN Y CONSERVACIÓN DE PESCADO Y PRODUCTO DE PESCADO"/>
    <x v="3"/>
    <n v="138"/>
    <s v="Sustancias Activas de Azul de Metileno"/>
    <n v="1.802548E-2"/>
    <x v="1"/>
    <s v="DS90/2000 del MINSEGPRES"/>
    <s v="Chonchi"/>
    <s v="Chiloé"/>
    <x v="6"/>
    <n v="396959"/>
    <n v="4722167"/>
    <n v="18"/>
    <s v="Tabla 5"/>
    <s v="Mar"/>
    <x v="7"/>
  </r>
  <r>
    <s v="SALMONES ANTARTICA S A"/>
    <s v="SALMONES ANTÁRTICA S.A."/>
    <n v="5441862"/>
    <s v="ELABORACIÓN Y CONSERVACIÓN DE PESCADO Y PRODUCTO DE PESCADO"/>
    <x v="3"/>
    <n v="138"/>
    <s v="Tetracloroeteno"/>
    <n v="1.0478600000000001E-3"/>
    <x v="1"/>
    <s v="DS90/2000 del MINSEGPRES"/>
    <s v="Chonchi"/>
    <s v="Chiloé"/>
    <x v="6"/>
    <n v="396959"/>
    <n v="4722167"/>
    <n v="18"/>
    <s v="Tabla 5"/>
    <s v="Mar"/>
    <x v="15"/>
  </r>
  <r>
    <s v="SALMONES ANTARTICA S A"/>
    <s v="SALMONES ANTÁRTICA S.A."/>
    <n v="5441862"/>
    <s v="ELABORACIÓN Y CONSERVACIÓN DE PESCADO Y PRODUCTO DE PESCADO"/>
    <x v="3"/>
    <n v="138"/>
    <s v="Triclorometano"/>
    <n v="2.2838530000000002E-3"/>
    <x v="1"/>
    <s v="DS90/2000 del MINSEGPRES"/>
    <s v="Chonchi"/>
    <s v="Chiloé"/>
    <x v="6"/>
    <n v="396959"/>
    <n v="4722167"/>
    <n v="18"/>
    <s v="Tabla 5"/>
    <s v="Mar"/>
    <x v="15"/>
  </r>
  <r>
    <s v="SALMONES ANTARTICA S A"/>
    <s v="SALMONES ANTÁRTICA S.A."/>
    <n v="5441862"/>
    <s v="ELABORACIÓN Y CONSERVACIÓN DE PESCADO Y PRODUCTO DE PESCADO"/>
    <x v="3"/>
    <n v="138"/>
    <s v="Zinc"/>
    <n v="7.4479899999999998E-3"/>
    <x v="1"/>
    <s v="DS90/2000 del MINSEGPRES"/>
    <s v="Chonchi"/>
    <s v="Chiloé"/>
    <x v="6"/>
    <n v="396959"/>
    <n v="4722167"/>
    <n v="18"/>
    <s v="Tabla 5"/>
    <s v="Mar"/>
    <x v="8"/>
  </r>
  <r>
    <s v="SOC PESQUERA SILGAR LIMITADA"/>
    <s v="SOCIEDAD PESQUERA SILGAR LIMITADA."/>
    <n v="5441863"/>
    <s v="ACTIVIDAD NO BIEN ESPECIFICADA"/>
    <x v="3"/>
    <n v="139"/>
    <s v="Aceites y grasas"/>
    <n v="4.0292868000000003E-2"/>
    <x v="1"/>
    <s v="DS90/2000 del MINSEGPRES"/>
    <s v="Ancud"/>
    <s v="Chiloé"/>
    <x v="6"/>
    <n v="602012"/>
    <n v="5364047"/>
    <n v="18"/>
    <s v="Tabla 5"/>
    <s v="Mar"/>
    <x v="3"/>
  </r>
  <r>
    <s v="SOC PESQUERA SILGAR LIMITADA"/>
    <s v="SOCIEDAD PESQUERA SILGAR LIMITADA."/>
    <n v="5441863"/>
    <s v="ACTIVIDAD NO BIEN ESPECIFICADA"/>
    <x v="3"/>
    <n v="139"/>
    <s v="Fósforo Total"/>
    <n v="4.47832E-4"/>
    <x v="1"/>
    <s v="DS90/2000 del MINSEGPRES"/>
    <s v="Ancud"/>
    <s v="Chiloé"/>
    <x v="6"/>
    <n v="602012"/>
    <n v="5364047"/>
    <n v="18"/>
    <s v="Tabla 5"/>
    <s v="Mar"/>
    <x v="5"/>
  </r>
  <r>
    <s v="SOC PESQUERA SILGAR LIMITADA"/>
    <s v="SOCIEDAD PESQUERA SILGAR LIMITADA."/>
    <n v="5441863"/>
    <s v="ACTIVIDAD NO BIEN ESPECIFICADA"/>
    <x v="3"/>
    <n v="139"/>
    <s v="Nitrógeno Total Kjeldahl"/>
    <n v="3.4035231999999999E-3"/>
    <x v="1"/>
    <s v="DS90/2000 del MINSEGPRES"/>
    <s v="Ancud"/>
    <s v="Chiloé"/>
    <x v="6"/>
    <n v="602012"/>
    <n v="5364047"/>
    <n v="18"/>
    <s v="Tabla 5"/>
    <s v="Mar"/>
    <x v="5"/>
  </r>
  <r>
    <s v="SOC PESQUERA SILGAR LIMITADA"/>
    <s v="SOCIEDAD PESQUERA SILGAR LIMITADA."/>
    <n v="5441863"/>
    <s v="ACTIVIDAD NO BIEN ESPECIFICADA"/>
    <x v="3"/>
    <n v="139"/>
    <s v="Sólidos suspendidos totales"/>
    <n v="0.1051968434"/>
    <x v="1"/>
    <s v="DS90/2000 del MINSEGPRES"/>
    <s v="Ancud"/>
    <s v="Chiloé"/>
    <x v="6"/>
    <n v="602012"/>
    <n v="5364047"/>
    <n v="18"/>
    <s v="Tabla 5"/>
    <s v="Mar"/>
    <x v="2"/>
  </r>
  <r>
    <s v="SOC PESQUERA SILGAR LIMITADA"/>
    <s v="SOCIEDAD PESQUERA SILGAR LIMITADA."/>
    <n v="5441863"/>
    <s v="ACTIVIDAD NO BIEN ESPECIFICADA"/>
    <x v="3"/>
    <n v="139"/>
    <s v="Sulfuros"/>
    <n v="3.6499258400000002E-4"/>
    <x v="1"/>
    <s v="DS90/2000 del MINSEGPRES"/>
    <s v="Ancud"/>
    <s v="Chiloé"/>
    <x v="6"/>
    <n v="602012"/>
    <n v="5364047"/>
    <n v="18"/>
    <s v="Tabla 5"/>
    <s v="Mar"/>
    <x v="0"/>
  </r>
  <r>
    <s v="SOC PESQUERA SILGAR LIMITADA"/>
    <s v="SOCIEDAD PESQUERA SILGAR LIMITADA."/>
    <n v="5441863"/>
    <s v="ACTIVIDAD NO BIEN ESPECIFICADA"/>
    <x v="3"/>
    <n v="139"/>
    <s v="Sustancias Activas de Azul de Metileno"/>
    <n v="1.00721984E-4"/>
    <x v="1"/>
    <s v="DS90/2000 del MINSEGPRES"/>
    <s v="Ancud"/>
    <s v="Chiloé"/>
    <x v="6"/>
    <n v="602012"/>
    <n v="5364047"/>
    <n v="18"/>
    <s v="Tabla 5"/>
    <s v="Mar"/>
    <x v="7"/>
  </r>
  <r>
    <s v="TORALLA SOCIEDAD ANONIMA"/>
    <s v="TORALLA S.A."/>
    <n v="5441864"/>
    <s v="ELABORACIÓN Y CONSERVACIÓN DE PESCADO Y PRODUCTO DE PESCADO"/>
    <x v="4"/>
    <n v="140"/>
    <s v="Aceites y grasas"/>
    <n v="6.8963092000000001"/>
    <x v="1"/>
    <s v="DS90/2000 del MINSEGPRES"/>
    <s v="Chonchi"/>
    <s v="Chiloé"/>
    <x v="6"/>
    <n v="604707"/>
    <n v="5276592"/>
    <n v="18"/>
    <s v="Tabla 5"/>
    <s v="Mar"/>
    <x v="3"/>
  </r>
  <r>
    <s v="TORALLA SOCIEDAD ANONIMA"/>
    <s v="TORALLA S.A."/>
    <n v="5441864"/>
    <s v="ELABORACIÓN Y CONSERVACIÓN DE PESCADO Y PRODUCTO DE PESCADO"/>
    <x v="4"/>
    <n v="140"/>
    <s v="Aluminio"/>
    <n v="0.49933026000000003"/>
    <x v="1"/>
    <s v="DS90/2000 del MINSEGPRES"/>
    <s v="Chonchi"/>
    <s v="Chiloé"/>
    <x v="6"/>
    <n v="604707"/>
    <n v="5276592"/>
    <n v="18"/>
    <s v="Tabla 5"/>
    <s v="Mar"/>
    <x v="8"/>
  </r>
  <r>
    <s v="TORALLA SOCIEDAD ANONIMA"/>
    <s v="TORALLA S.A."/>
    <n v="5441864"/>
    <s v="ELABORACIÓN Y CONSERVACIÓN DE PESCADO Y PRODUCTO DE PESCADO"/>
    <x v="4"/>
    <n v="140"/>
    <s v="Boro"/>
    <n v="0.16403244"/>
    <x v="1"/>
    <s v="DS90/2000 del MINSEGPRES"/>
    <s v="Chonchi"/>
    <s v="Chiloé"/>
    <x v="6"/>
    <n v="604707"/>
    <n v="5276592"/>
    <n v="18"/>
    <s v="Tabla 5"/>
    <s v="Mar"/>
    <x v="9"/>
  </r>
  <r>
    <s v="TORALLA SOCIEDAD ANONIMA"/>
    <s v="TORALLA S.A."/>
    <n v="5441864"/>
    <s v="ELABORACIÓN Y CONSERVACIÓN DE PESCADO Y PRODUCTO DE PESCADO"/>
    <x v="4"/>
    <n v="140"/>
    <s v="Cloruros"/>
    <n v="835.57130800000004"/>
    <x v="1"/>
    <s v="DS90/2000 del MINSEGPRES"/>
    <s v="Chonchi"/>
    <s v="Chiloé"/>
    <x v="6"/>
    <n v="604707"/>
    <n v="5276592"/>
    <n v="18"/>
    <s v="Tabla 5"/>
    <s v="Mar"/>
    <x v="1"/>
  </r>
  <r>
    <s v="TORALLA SOCIEDAD ANONIMA"/>
    <s v="TORALLA S.A."/>
    <n v="5441864"/>
    <s v="ELABORACIÓN Y CONSERVACIÓN DE PESCADO Y PRODUCTO DE PESCADO"/>
    <x v="4"/>
    <n v="140"/>
    <s v="Cobre"/>
    <n v="4.4379719999999998E-2"/>
    <x v="1"/>
    <s v="DS90/2000 del MINSEGPRES"/>
    <s v="Chonchi"/>
    <s v="Chiloé"/>
    <x v="6"/>
    <n v="604707"/>
    <n v="5276592"/>
    <n v="18"/>
    <s v="Tabla 5"/>
    <s v="Mar"/>
    <x v="8"/>
  </r>
  <r>
    <s v="TORALLA SOCIEDAD ANONIMA"/>
    <s v="TORALLA S.A."/>
    <n v="5441864"/>
    <s v="ELABORACIÓN Y CONSERVACIÓN DE PESCADO Y PRODUCTO DE PESCADO"/>
    <x v="4"/>
    <n v="140"/>
    <s v="Fluoruros"/>
    <n v="0.37047384"/>
    <x v="1"/>
    <s v="DS90/2000 del MINSEGPRES"/>
    <s v="Chonchi"/>
    <s v="Chiloé"/>
    <x v="6"/>
    <n v="604707"/>
    <n v="5276592"/>
    <n v="18"/>
    <s v="Tabla 5"/>
    <s v="Mar"/>
    <x v="6"/>
  </r>
  <r>
    <s v="TORALLA SOCIEDAD ANONIMA"/>
    <s v="TORALLA S.A."/>
    <n v="5441864"/>
    <s v="ELABORACIÓN Y CONSERVACIÓN DE PESCADO Y PRODUCTO DE PESCADO"/>
    <x v="4"/>
    <n v="140"/>
    <s v="Fósforo Total"/>
    <n v="9.9413600000000005E-2"/>
    <x v="1"/>
    <s v="DS90/2000 del MINSEGPRES"/>
    <s v="Chonchi"/>
    <s v="Chiloé"/>
    <x v="6"/>
    <n v="604707"/>
    <n v="5276592"/>
    <n v="18"/>
    <s v="Tabla 5"/>
    <s v="Mar"/>
    <x v="5"/>
  </r>
  <r>
    <s v="TORALLA SOCIEDAD ANONIMA"/>
    <s v="TORALLA S.A."/>
    <n v="5441864"/>
    <s v="ELABORACIÓN Y CONSERVACIÓN DE PESCADO Y PRODUCTO DE PESCADO"/>
    <x v="4"/>
    <n v="140"/>
    <s v="Hidrocarburos volátiles"/>
    <n v="9.4765440000000006E-2"/>
    <x v="1"/>
    <s v="DS90/2000 del MINSEGPRES"/>
    <s v="Chonchi"/>
    <s v="Chiloé"/>
    <x v="6"/>
    <n v="604707"/>
    <n v="5276592"/>
    <n v="18"/>
    <s v="Tabla 5"/>
    <s v="Mar"/>
    <x v="4"/>
  </r>
  <r>
    <s v="TORALLA SOCIEDAD ANONIMA"/>
    <s v="TORALLA S.A."/>
    <n v="5441864"/>
    <s v="ELABORACIÓN Y CONSERVACIÓN DE PESCADO Y PRODUCTO DE PESCADO"/>
    <x v="4"/>
    <n v="140"/>
    <s v="Hierro / hierro disuelto"/>
    <n v="9.9413599999999998E-3"/>
    <x v="1"/>
    <s v="DS90/2000 del MINSEGPRES"/>
    <s v="Chonchi"/>
    <s v="Chiloé"/>
    <x v="6"/>
    <n v="604707"/>
    <n v="5276592"/>
    <n v="18"/>
    <s v="Tabla 5"/>
    <s v="Mar"/>
    <x v="10"/>
  </r>
  <r>
    <s v="TORALLA SOCIEDAD ANONIMA"/>
    <s v="TORALLA S.A."/>
    <n v="5441864"/>
    <s v="ELABORACIÓN Y CONSERVACIÓN DE PESCADO Y PRODUCTO DE PESCADO"/>
    <x v="4"/>
    <n v="140"/>
    <s v="Índice de fenol"/>
    <n v="4.738272E-3"/>
    <x v="1"/>
    <s v="DS90/2000 del MINSEGPRES"/>
    <s v="Chonchi"/>
    <s v="Chiloé"/>
    <x v="6"/>
    <n v="604707"/>
    <n v="5276592"/>
    <n v="18"/>
    <s v="Tabla 5"/>
    <s v="Mar"/>
    <x v="12"/>
  </r>
  <r>
    <s v="TORALLA SOCIEDAD ANONIMA"/>
    <s v="TORALLA S.A."/>
    <n v="5441864"/>
    <s v="ELABORACIÓN Y CONSERVACIÓN DE PESCADO Y PRODUCTO DE PESCADO"/>
    <x v="4"/>
    <n v="140"/>
    <s v="Manganeso"/>
    <n v="2.2279707999999999E-2"/>
    <x v="1"/>
    <s v="DS90/2000 del MINSEGPRES"/>
    <s v="Chonchi"/>
    <s v="Chiloé"/>
    <x v="6"/>
    <n v="604707"/>
    <n v="5276592"/>
    <n v="18"/>
    <s v="Tabla 5"/>
    <s v="Mar"/>
    <x v="8"/>
  </r>
  <r>
    <s v="TORALLA SOCIEDAD ANONIMA"/>
    <s v="TORALLA S.A."/>
    <n v="5441864"/>
    <s v="ELABORACIÓN Y CONSERVACIÓN DE PESCADO Y PRODUCTO DE PESCADO"/>
    <x v="4"/>
    <n v="140"/>
    <s v="Molibdeno"/>
    <n v="9.4765439999999999E-3"/>
    <x v="1"/>
    <s v="DS90/2000 del MINSEGPRES"/>
    <s v="Chonchi"/>
    <s v="Chiloé"/>
    <x v="6"/>
    <n v="604707"/>
    <n v="5276592"/>
    <n v="18"/>
    <s v="Tabla 5"/>
    <s v="Mar"/>
    <x v="8"/>
  </r>
  <r>
    <s v="TORALLA SOCIEDAD ANONIMA"/>
    <s v="TORALLA S.A."/>
    <n v="5441864"/>
    <s v="ELABORACIÓN Y CONSERVACIÓN DE PESCADO Y PRODUCTO DE PESCADO"/>
    <x v="4"/>
    <n v="140"/>
    <s v="Nitrógeno Total Kjeldahl"/>
    <n v="1.41451068"/>
    <x v="1"/>
    <s v="DS90/2000 del MINSEGPRES"/>
    <s v="Chonchi"/>
    <s v="Chiloé"/>
    <x v="6"/>
    <n v="604707"/>
    <n v="5276592"/>
    <n v="18"/>
    <s v="Tabla 5"/>
    <s v="Mar"/>
    <x v="5"/>
  </r>
  <r>
    <s v="TORALLA SOCIEDAD ANONIMA"/>
    <s v="TORALLA S.A."/>
    <n v="5441864"/>
    <s v="ELABORACIÓN Y CONSERVACIÓN DE PESCADO Y PRODUCTO DE PESCADO"/>
    <x v="4"/>
    <n v="140"/>
    <s v="Sólidos suspendidos totales"/>
    <n v="115.9529976"/>
    <x v="1"/>
    <s v="DS90/2000 del MINSEGPRES"/>
    <s v="Chonchi"/>
    <s v="Chiloé"/>
    <x v="6"/>
    <n v="604707"/>
    <n v="5276592"/>
    <n v="18"/>
    <s v="Tabla 5"/>
    <s v="Mar"/>
    <x v="2"/>
  </r>
  <r>
    <s v="TORALLA SOCIEDAD ANONIMA"/>
    <s v="TORALLA S.A."/>
    <n v="5441864"/>
    <s v="ELABORACIÓN Y CONSERVACIÓN DE PESCADO Y PRODUCTO DE PESCADO"/>
    <x v="4"/>
    <n v="140"/>
    <s v="Sulfatos"/>
    <n v="112.0391272"/>
    <x v="1"/>
    <s v="DS90/2000 del MINSEGPRES"/>
    <s v="Chonchi"/>
    <s v="Chiloé"/>
    <x v="6"/>
    <n v="604707"/>
    <n v="5276592"/>
    <n v="18"/>
    <s v="Tabla 5"/>
    <s v="Mar"/>
    <x v="0"/>
  </r>
  <r>
    <s v="TORALLA SOCIEDAD ANONIMA"/>
    <s v="TORALLA S.A."/>
    <n v="5441864"/>
    <s v="ELABORACIÓN Y CONSERVACIÓN DE PESCADO Y PRODUCTO DE PESCADO"/>
    <x v="4"/>
    <n v="140"/>
    <s v="Sustancias Activas de Azul de Metileno"/>
    <n v="6.2052320000000001E-2"/>
    <x v="1"/>
    <s v="DS90/2000 del MINSEGPRES"/>
    <s v="Chonchi"/>
    <s v="Chiloé"/>
    <x v="6"/>
    <n v="604707"/>
    <n v="5276592"/>
    <n v="18"/>
    <s v="Tabla 5"/>
    <s v="Mar"/>
    <x v="7"/>
  </r>
  <r>
    <s v="TORALLA SOCIEDAD ANONIMA"/>
    <s v="TORALLA S.A."/>
    <n v="5441864"/>
    <s v="ELABORACIÓN Y CONSERVACIÓN DE PESCADO Y PRODUCTO DE PESCADO"/>
    <x v="4"/>
    <n v="140"/>
    <s v="Triclorometano"/>
    <n v="4.9706800000000003E-4"/>
    <x v="1"/>
    <s v="DS90/2000 del MINSEGPRES"/>
    <s v="Chonchi"/>
    <s v="Chiloé"/>
    <x v="6"/>
    <n v="604707"/>
    <n v="5276592"/>
    <n v="18"/>
    <s v="Tabla 5"/>
    <s v="Mar"/>
    <x v="15"/>
  </r>
  <r>
    <s v="TORALLA SOCIEDAD ANONIMA"/>
    <s v="TORALLA S.A."/>
    <n v="5441864"/>
    <s v="ELABORACIÓN Y CONSERVACIÓN DE PESCADO Y PRODUCTO DE PESCADO"/>
    <x v="4"/>
    <n v="140"/>
    <s v="Zinc"/>
    <n v="2.2137807999999998E-2"/>
    <x v="1"/>
    <s v="DS90/2000 del MINSEGPRES"/>
    <s v="Chonchi"/>
    <s v="Chiloé"/>
    <x v="6"/>
    <n v="604707"/>
    <n v="5276592"/>
    <n v="18"/>
    <s v="Tabla 5"/>
    <s v="Mar"/>
    <x v="8"/>
  </r>
  <r>
    <s v="RIO DULCE S A"/>
    <s v="RIO DULCE S.A."/>
    <n v="5441867"/>
    <s v="EXPLOTACIÓN DE CRIADEROS DE PECES Y PRODUCTOS DEL MAR EN GENERAL (ACUICULTURA); Y SERVICIOS RELACIONADOS"/>
    <x v="4"/>
    <n v="143"/>
    <s v="Aceites y grasas"/>
    <n v="1.12151534"/>
    <x v="1"/>
    <s v="DS90/2000 del MINSEGPRES"/>
    <s v="Quellón"/>
    <s v="Chiloé"/>
    <x v="6"/>
    <n v="615081"/>
    <n v="522511"/>
    <n v="18"/>
    <s v="Tabla 5"/>
    <s v="Mar"/>
    <x v="3"/>
  </r>
  <r>
    <s v="RIO DULCE S A"/>
    <s v="RIO DULCE S.A."/>
    <n v="5441867"/>
    <s v="EXPLOTACIÓN DE CRIADEROS DE PECES Y PRODUCTOS DEL MAR EN GENERAL (ACUICULTURA); Y SERVICIOS RELACIONADOS"/>
    <x v="4"/>
    <n v="143"/>
    <s v="Aluminio"/>
    <n v="7.8394637200000006E-2"/>
    <x v="1"/>
    <s v="DS90/2000 del MINSEGPRES"/>
    <s v="Quellón"/>
    <s v="Chiloé"/>
    <x v="6"/>
    <n v="615081"/>
    <n v="522511"/>
    <n v="18"/>
    <s v="Tabla 5"/>
    <s v="Mar"/>
    <x v="8"/>
  </r>
  <r>
    <s v="RIO DULCE S A"/>
    <s v="RIO DULCE S.A."/>
    <n v="5441867"/>
    <s v="EXPLOTACIÓN DE CRIADEROS DE PECES Y PRODUCTOS DEL MAR EN GENERAL (ACUICULTURA); Y SERVICIOS RELACIONADOS"/>
    <x v="4"/>
    <n v="143"/>
    <s v="Arsénico"/>
    <n v="3.4420342000000001E-4"/>
    <x v="1"/>
    <s v="DS90/2000 del MINSEGPRES"/>
    <s v="Quellón"/>
    <s v="Chiloé"/>
    <x v="6"/>
    <n v="615081"/>
    <n v="522511"/>
    <n v="18"/>
    <s v="Tabla 5"/>
    <s v="Mar"/>
    <x v="8"/>
  </r>
  <r>
    <s v="RIO DULCE S A"/>
    <s v="RIO DULCE S.A."/>
    <n v="5441867"/>
    <s v="EXPLOTACIÓN DE CRIADEROS DE PECES Y PRODUCTOS DEL MAR EN GENERAL (ACUICULTURA); Y SERVICIOS RELACIONADOS"/>
    <x v="4"/>
    <n v="143"/>
    <s v="Cadmio"/>
    <n v="5.2901046000000001E-4"/>
    <x v="1"/>
    <s v="DS90/2000 del MINSEGPRES"/>
    <s v="Quellón"/>
    <s v="Chiloé"/>
    <x v="6"/>
    <n v="615081"/>
    <n v="522511"/>
    <n v="18"/>
    <s v="Tabla 5"/>
    <s v="Mar"/>
    <x v="8"/>
  </r>
  <r>
    <s v="RIO DULCE S A"/>
    <s v="RIO DULCE S.A."/>
    <n v="5441867"/>
    <s v="EXPLOTACIÓN DE CRIADEROS DE PECES Y PRODUCTOS DEL MAR EN GENERAL (ACUICULTURA); Y SERVICIOS RELACIONADOS"/>
    <x v="4"/>
    <n v="143"/>
    <s v="Cobre"/>
    <n v="2.1252737439999999E-2"/>
    <x v="1"/>
    <s v="DS90/2000 del MINSEGPRES"/>
    <s v="Quellón"/>
    <s v="Chiloé"/>
    <x v="6"/>
    <n v="615081"/>
    <n v="522511"/>
    <n v="18"/>
    <s v="Tabla 5"/>
    <s v="Mar"/>
    <x v="8"/>
  </r>
  <r>
    <s v="RIO DULCE S A"/>
    <s v="RIO DULCE S.A."/>
    <n v="5441867"/>
    <s v="EXPLOTACIÓN DE CRIADEROS DE PECES Y PRODUCTOS DEL MAR EN GENERAL (ACUICULTURA); Y SERVICIOS RELACIONADOS"/>
    <x v="4"/>
    <n v="143"/>
    <s v="Índice de fenol"/>
    <n v="5.7823084E-4"/>
    <x v="1"/>
    <s v="DS90/2000 del MINSEGPRES"/>
    <s v="Quellón"/>
    <s v="Chiloé"/>
    <x v="6"/>
    <n v="615081"/>
    <n v="522511"/>
    <n v="18"/>
    <s v="Tabla 5"/>
    <s v="Mar"/>
    <x v="12"/>
  </r>
  <r>
    <s v="RIO DULCE S A"/>
    <s v="RIO DULCE S.A."/>
    <n v="5441867"/>
    <s v="EXPLOTACIÓN DE CRIADEROS DE PECES Y PRODUCTOS DEL MAR EN GENERAL (ACUICULTURA); Y SERVICIOS RELACIONADOS"/>
    <x v="4"/>
    <n v="143"/>
    <s v="Manganeso"/>
    <n v="6.9939131459999998E-2"/>
    <x v="1"/>
    <s v="DS90/2000 del MINSEGPRES"/>
    <s v="Quellón"/>
    <s v="Chiloé"/>
    <x v="6"/>
    <n v="615081"/>
    <n v="522511"/>
    <n v="18"/>
    <s v="Tabla 5"/>
    <s v="Mar"/>
    <x v="8"/>
  </r>
  <r>
    <s v="RIO DULCE S A"/>
    <s v="RIO DULCE S.A."/>
    <n v="5441867"/>
    <s v="EXPLOTACIÓN DE CRIADEROS DE PECES Y PRODUCTOS DEL MAR EN GENERAL (ACUICULTURA); Y SERVICIOS RELACIONADOS"/>
    <x v="4"/>
    <n v="143"/>
    <s v="Molibdeno"/>
    <n v="2.2962211799999999E-3"/>
    <x v="1"/>
    <s v="DS90/2000 del MINSEGPRES"/>
    <s v="Quellón"/>
    <s v="Chiloé"/>
    <x v="6"/>
    <n v="615081"/>
    <n v="522511"/>
    <n v="18"/>
    <s v="Tabla 5"/>
    <s v="Mar"/>
    <x v="8"/>
  </r>
  <r>
    <s v="RIO DULCE S A"/>
    <s v="RIO DULCE S.A."/>
    <n v="5441867"/>
    <s v="EXPLOTACIÓN DE CRIADEROS DE PECES Y PRODUCTOS DEL MAR EN GENERAL (ACUICULTURA); Y SERVICIOS RELACIONADOS"/>
    <x v="4"/>
    <n v="143"/>
    <s v="Sólidos suspendidos totales"/>
    <n v="12.50866122"/>
    <x v="1"/>
    <s v="DS90/2000 del MINSEGPRES"/>
    <s v="Quellón"/>
    <s v="Chiloé"/>
    <x v="6"/>
    <n v="615081"/>
    <n v="522511"/>
    <n v="18"/>
    <s v="Tabla 5"/>
    <s v="Mar"/>
    <x v="2"/>
  </r>
  <r>
    <s v="RIO DULCE S A"/>
    <s v="RIO DULCE S.A."/>
    <n v="5441867"/>
    <s v="EXPLOTACIÓN DE CRIADEROS DE PECES Y PRODUCTOS DEL MAR EN GENERAL (ACUICULTURA); Y SERVICIOS RELACIONADOS"/>
    <x v="4"/>
    <n v="143"/>
    <s v="Sulfuros"/>
    <n v="2.8911541999999998E-2"/>
    <x v="1"/>
    <s v="DS90/2000 del MINSEGPRES"/>
    <s v="Quellón"/>
    <s v="Chiloé"/>
    <x v="6"/>
    <n v="615081"/>
    <n v="522511"/>
    <n v="18"/>
    <s v="Tabla 5"/>
    <s v="Mar"/>
    <x v="0"/>
  </r>
  <r>
    <s v="RIO DULCE S A"/>
    <s v="RIO DULCE S.A."/>
    <n v="5441867"/>
    <s v="EXPLOTACIÓN DE CRIADEROS DE PECES Y PRODUCTOS DEL MAR EN GENERAL (ACUICULTURA); Y SERVICIOS RELACIONADOS"/>
    <x v="4"/>
    <n v="143"/>
    <s v="Sustancias Activas de Azul de Metileno"/>
    <n v="3.0805002799999998E-2"/>
    <x v="1"/>
    <s v="DS90/2000 del MINSEGPRES"/>
    <s v="Quellón"/>
    <s v="Chiloé"/>
    <x v="6"/>
    <n v="615081"/>
    <n v="522511"/>
    <n v="18"/>
    <s v="Tabla 5"/>
    <s v="Mar"/>
    <x v="7"/>
  </r>
  <r>
    <s v="RIO DULCE S A"/>
    <s v="RIO DULCE S.A."/>
    <n v="5441867"/>
    <s v="EXPLOTACIÓN DE CRIADEROS DE PECES Y PRODUCTOS DEL MAR EN GENERAL (ACUICULTURA); Y SERVICIOS RELACIONADOS"/>
    <x v="4"/>
    <n v="143"/>
    <s v="Zinc"/>
    <n v="3.1062913639999998E-2"/>
    <x v="1"/>
    <s v="DS90/2000 del MINSEGPRES"/>
    <s v="Quellón"/>
    <s v="Chiloé"/>
    <x v="6"/>
    <n v="615081"/>
    <n v="522511"/>
    <n v="18"/>
    <s v="Tabla 5"/>
    <s v="Mar"/>
    <x v="8"/>
  </r>
  <r>
    <s v="INMUEBLES CATALUNA LIMITADA"/>
    <s v="INMUEBLES CATALUNYA LTDA."/>
    <n v="5441874"/>
    <s v="ELABORACIÓN Y CONSERVACIÓN DE PESCADO Y PRODUCTO DE PESCADO"/>
    <x v="4"/>
    <n v="150"/>
    <s v="Aceites y grasas"/>
    <n v="1.0179564999999999"/>
    <x v="1"/>
    <s v="DS90/2000 del MINSEGPRES"/>
    <s v="Ancud"/>
    <s v="Chiloé"/>
    <x v="6"/>
    <n v="601642"/>
    <n v="5363826"/>
    <n v="18"/>
    <s v="Tabla 5"/>
    <s v="Mar"/>
    <x v="3"/>
  </r>
  <r>
    <s v="INMUEBLES CATALUNA LIMITADA"/>
    <s v="INMUEBLES CATALUNYA LTDA."/>
    <n v="5441874"/>
    <s v="ELABORACIÓN Y CONSERVACIÓN DE PESCADO Y PRODUCTO DE PESCADO"/>
    <x v="4"/>
    <n v="150"/>
    <s v="Hidrocarburos volátiles"/>
    <n v="4.3406E-3"/>
    <x v="1"/>
    <s v="DS90/2000 del MINSEGPRES"/>
    <s v="Ancud"/>
    <s v="Chiloé"/>
    <x v="6"/>
    <n v="601642"/>
    <n v="5363826"/>
    <n v="18"/>
    <s v="Tabla 5"/>
    <s v="Mar"/>
    <x v="4"/>
  </r>
  <r>
    <s v="INMUEBLES CATALUNA LIMITADA"/>
    <s v="INMUEBLES CATALUNYA LTDA."/>
    <n v="5441874"/>
    <s v="ELABORACIÓN Y CONSERVACIÓN DE PESCADO Y PRODUCTO DE PESCADO"/>
    <x v="4"/>
    <n v="150"/>
    <s v="Sólidos suspendidos totales"/>
    <n v="13.950596000000001"/>
    <x v="1"/>
    <s v="DS90/2000 del MINSEGPRES"/>
    <s v="Ancud"/>
    <s v="Chiloé"/>
    <x v="6"/>
    <n v="601642"/>
    <n v="5363826"/>
    <n v="18"/>
    <s v="Tabla 5"/>
    <s v="Mar"/>
    <x v="2"/>
  </r>
  <r>
    <s v="INMUEBLES CATALUNA LIMITADA"/>
    <s v="INMUEBLES CATALUNYA LTDA."/>
    <n v="5441874"/>
    <s v="ELABORACIÓN Y CONSERVACIÓN DE PESCADO Y PRODUCTO DE PESCADO"/>
    <x v="4"/>
    <n v="150"/>
    <s v="Sustancias Activas de Azul de Metileno"/>
    <n v="2.862398E-2"/>
    <x v="1"/>
    <s v="DS90/2000 del MINSEGPRES"/>
    <s v="Ancud"/>
    <s v="Chiloé"/>
    <x v="6"/>
    <n v="601642"/>
    <n v="5363826"/>
    <n v="18"/>
    <s v="Tabla 5"/>
    <s v="Mar"/>
    <x v="7"/>
  </r>
  <r>
    <s v="PESQUERA FRIOSUR S A"/>
    <s v="PESQUERA FRIOSUR S.A."/>
    <n v="5441878"/>
    <s v="EXPLOTACIÓN DE CRIADEROS DE PECES Y PRODUCTOS DEL MAR EN GENERAL (ACUICULTURA); Y SERVICIOS RELACIONADOS"/>
    <x v="8"/>
    <n v="154"/>
    <s v="Aceites y grasas"/>
    <n v="0.57607862399999998"/>
    <x v="1"/>
    <s v="DS90/2000 del MINSEGPRES"/>
    <s v="Aysén"/>
    <s v="Aisén"/>
    <x v="10"/>
    <n v="670274"/>
    <n v="4963366"/>
    <n v="18"/>
    <s v="Tabla 5"/>
    <s v="Mar"/>
    <x v="3"/>
  </r>
  <r>
    <s v="PESQUERA FRIOSUR S A"/>
    <s v="PESQUERA FRIOSUR S.A."/>
    <n v="5441878"/>
    <s v="EXPLOTACIÓN DE CRIADEROS DE PECES Y PRODUCTOS DEL MAR EN GENERAL (ACUICULTURA); Y SERVICIOS RELACIONADOS"/>
    <x v="8"/>
    <n v="154"/>
    <s v="Aluminio"/>
    <n v="3.6306061440000002E-2"/>
    <x v="1"/>
    <s v="DS90/2000 del MINSEGPRES"/>
    <s v="Aysén"/>
    <s v="Aisén"/>
    <x v="10"/>
    <n v="670274"/>
    <n v="4963366"/>
    <n v="18"/>
    <s v="Tabla 5"/>
    <s v="Mar"/>
    <x v="8"/>
  </r>
  <r>
    <s v="PESQUERA FRIOSUR S A"/>
    <s v="PESQUERA FRIOSUR S.A."/>
    <n v="5441878"/>
    <s v="EXPLOTACIÓN DE CRIADEROS DE PECES Y PRODUCTOS DEL MAR EN GENERAL (ACUICULTURA); Y SERVICIOS RELACIONADOS"/>
    <x v="8"/>
    <n v="154"/>
    <s v="Arsénico"/>
    <n v="3.3310992000000001E-4"/>
    <x v="1"/>
    <s v="DS90/2000 del MINSEGPRES"/>
    <s v="Aysén"/>
    <s v="Aisén"/>
    <x v="10"/>
    <n v="670274"/>
    <n v="4963366"/>
    <n v="18"/>
    <s v="Tabla 5"/>
    <s v="Mar"/>
    <x v="8"/>
  </r>
  <r>
    <s v="PESQUERA FRIOSUR S A"/>
    <s v="PESQUERA FRIOSUR S.A."/>
    <n v="5441878"/>
    <s v="EXPLOTACIÓN DE CRIADEROS DE PECES Y PRODUCTOS DEL MAR EN GENERAL (ACUICULTURA); Y SERVICIOS RELACIONADOS"/>
    <x v="8"/>
    <n v="154"/>
    <s v="Cloruros"/>
    <n v="1.3987934399999999"/>
    <x v="1"/>
    <s v="DS90/2000 del MINSEGPRES"/>
    <s v="Aysén"/>
    <s v="Aisén"/>
    <x v="10"/>
    <n v="670274"/>
    <n v="4963366"/>
    <n v="18"/>
    <s v="Tabla 5"/>
    <s v="Mar"/>
    <x v="1"/>
  </r>
  <r>
    <s v="PESQUERA FRIOSUR S A"/>
    <s v="PESQUERA FRIOSUR S.A."/>
    <n v="5441878"/>
    <s v="EXPLOTACIÓN DE CRIADEROS DE PECES Y PRODUCTOS DEL MAR EN GENERAL (ACUICULTURA); Y SERVICIOS RELACIONADOS"/>
    <x v="8"/>
    <n v="154"/>
    <s v="Cobre"/>
    <n v="2.2418626559999998E-2"/>
    <x v="1"/>
    <s v="DS90/2000 del MINSEGPRES"/>
    <s v="Aysén"/>
    <s v="Aisén"/>
    <x v="10"/>
    <n v="670274"/>
    <n v="4963366"/>
    <n v="18"/>
    <s v="Tabla 5"/>
    <s v="Mar"/>
    <x v="8"/>
  </r>
  <r>
    <s v="PESQUERA FRIOSUR S A"/>
    <s v="PESQUERA FRIOSUR S.A."/>
    <n v="5441878"/>
    <s v="EXPLOTACIÓN DE CRIADEROS DE PECES Y PRODUCTOS DEL MAR EN GENERAL (ACUICULTURA); Y SERVICIOS RELACIONADOS"/>
    <x v="8"/>
    <n v="154"/>
    <s v="Fluoruros"/>
    <n v="7.1858899200000007E-2"/>
    <x v="1"/>
    <s v="DS90/2000 del MINSEGPRES"/>
    <s v="Aysén"/>
    <s v="Aisén"/>
    <x v="10"/>
    <n v="670274"/>
    <n v="4963366"/>
    <n v="18"/>
    <s v="Tabla 5"/>
    <s v="Mar"/>
    <x v="6"/>
  </r>
  <r>
    <s v="PESQUERA FRIOSUR S A"/>
    <s v="PESQUERA FRIOSUR S.A."/>
    <n v="5441878"/>
    <s v="EXPLOTACIÓN DE CRIADEROS DE PECES Y PRODUCTOS DEL MAR EN GENERAL (ACUICULTURA); Y SERVICIOS RELACIONADOS"/>
    <x v="8"/>
    <n v="154"/>
    <s v="Fósforo Total"/>
    <n v="1.0385811216"/>
    <x v="1"/>
    <s v="DS90/2000 del MINSEGPRES"/>
    <s v="Aysén"/>
    <s v="Aisén"/>
    <x v="10"/>
    <n v="670274"/>
    <n v="4963366"/>
    <n v="18"/>
    <s v="Tabla 5"/>
    <s v="Mar"/>
    <x v="5"/>
  </r>
  <r>
    <s v="PESQUERA FRIOSUR S A"/>
    <s v="PESQUERA FRIOSUR S.A."/>
    <n v="5441878"/>
    <s v="EXPLOTACIÓN DE CRIADEROS DE PECES Y PRODUCTOS DEL MAR EN GENERAL (ACUICULTURA); Y SERVICIOS RELACIONADOS"/>
    <x v="8"/>
    <n v="154"/>
    <s v="Hidrocarburos totales"/>
    <n v="0.39166511999999998"/>
    <x v="1"/>
    <s v="DS90/2000 del MINSEGPRES"/>
    <s v="Aysén"/>
    <s v="Aisén"/>
    <x v="10"/>
    <n v="670274"/>
    <n v="4963366"/>
    <n v="18"/>
    <s v="Tabla 5"/>
    <s v="Mar"/>
    <x v="4"/>
  </r>
  <r>
    <s v="PESQUERA FRIOSUR S A"/>
    <s v="PESQUERA FRIOSUR S.A."/>
    <n v="5441878"/>
    <s v="EXPLOTACIÓN DE CRIADEROS DE PECES Y PRODUCTOS DEL MAR EN GENERAL (ACUICULTURA); Y SERVICIOS RELACIONADOS"/>
    <x v="8"/>
    <n v="154"/>
    <s v="Hidrocarburos volátiles"/>
    <n v="1.151832E-2"/>
    <x v="1"/>
    <s v="DS90/2000 del MINSEGPRES"/>
    <s v="Aysén"/>
    <s v="Aisén"/>
    <x v="10"/>
    <n v="670274"/>
    <n v="4963366"/>
    <n v="18"/>
    <s v="Tabla 5"/>
    <s v="Mar"/>
    <x v="4"/>
  </r>
  <r>
    <s v="PESQUERA FRIOSUR S A"/>
    <s v="PESQUERA FRIOSUR S.A."/>
    <n v="5441878"/>
    <s v="EXPLOTACIÓN DE CRIADEROS DE PECES Y PRODUCTOS DEL MAR EN GENERAL (ACUICULTURA); Y SERVICIOS RELACIONADOS"/>
    <x v="8"/>
    <n v="154"/>
    <s v="Hierro / hierro disuelto"/>
    <n v="8.7528460799999996E-3"/>
    <x v="1"/>
    <s v="DS90/2000 del MINSEGPRES"/>
    <s v="Aysén"/>
    <s v="Aisén"/>
    <x v="10"/>
    <n v="670274"/>
    <n v="4963366"/>
    <n v="18"/>
    <s v="Tabla 5"/>
    <s v="Mar"/>
    <x v="10"/>
  </r>
  <r>
    <s v="PESQUERA FRIOSUR S A"/>
    <s v="PESQUERA FRIOSUR S.A."/>
    <n v="5441878"/>
    <s v="EXPLOTACIÓN DE CRIADEROS DE PECES Y PRODUCTOS DEL MAR EN GENERAL (ACUICULTURA); Y SERVICIOS RELACIONADOS"/>
    <x v="8"/>
    <n v="154"/>
    <s v="Manganeso"/>
    <n v="1.19499336E-2"/>
    <x v="1"/>
    <s v="DS90/2000 del MINSEGPRES"/>
    <s v="Aysén"/>
    <s v="Aisén"/>
    <x v="10"/>
    <n v="670274"/>
    <n v="4963366"/>
    <n v="18"/>
    <s v="Tabla 5"/>
    <s v="Mar"/>
    <x v="8"/>
  </r>
  <r>
    <s v="PESQUERA FRIOSUR S A"/>
    <s v="PESQUERA FRIOSUR S.A."/>
    <n v="5441878"/>
    <s v="EXPLOTACIÓN DE CRIADEROS DE PECES Y PRODUCTOS DEL MAR EN GENERAL (ACUICULTURA); Y SERVICIOS RELACIONADOS"/>
    <x v="8"/>
    <n v="154"/>
    <s v="Nitrógeno Total Kjeldahl"/>
    <n v="0.46534118400000002"/>
    <x v="1"/>
    <s v="DS90/2000 del MINSEGPRES"/>
    <s v="Aysén"/>
    <s v="Aisén"/>
    <x v="10"/>
    <n v="670274"/>
    <n v="4963366"/>
    <n v="18"/>
    <s v="Tabla 5"/>
    <s v="Mar"/>
    <x v="5"/>
  </r>
  <r>
    <s v="PESQUERA FRIOSUR S A"/>
    <s v="PESQUERA FRIOSUR S.A."/>
    <n v="5441878"/>
    <s v="EXPLOTACIÓN DE CRIADEROS DE PECES Y PRODUCTOS DEL MAR EN GENERAL (ACUICULTURA); Y SERVICIOS RELACIONADOS"/>
    <x v="8"/>
    <n v="154"/>
    <s v="Plomo"/>
    <n v="2.46134592E-3"/>
    <x v="1"/>
    <s v="DS90/2000 del MINSEGPRES"/>
    <s v="Aysén"/>
    <s v="Aisén"/>
    <x v="10"/>
    <n v="670274"/>
    <n v="4963366"/>
    <n v="18"/>
    <s v="Tabla 5"/>
    <s v="Mar"/>
    <x v="8"/>
  </r>
  <r>
    <s v="PESQUERA FRIOSUR S A"/>
    <s v="PESQUERA FRIOSUR S.A."/>
    <n v="5441878"/>
    <s v="EXPLOTACIÓN DE CRIADEROS DE PECES Y PRODUCTOS DEL MAR EN GENERAL (ACUICULTURA); Y SERVICIOS RELACIONADOS"/>
    <x v="8"/>
    <n v="154"/>
    <s v="Sólidos suspendidos totales"/>
    <n v="12.125139839999999"/>
    <x v="1"/>
    <s v="DS90/2000 del MINSEGPRES"/>
    <s v="Aysén"/>
    <s v="Aisén"/>
    <x v="10"/>
    <n v="670274"/>
    <n v="4963366"/>
    <n v="18"/>
    <s v="Tabla 5"/>
    <s v="Mar"/>
    <x v="2"/>
  </r>
  <r>
    <s v="PESQUERA FRIOSUR S A"/>
    <s v="PESQUERA FRIOSUR S.A."/>
    <n v="5441878"/>
    <s v="EXPLOTACIÓN DE CRIADEROS DE PECES Y PRODUCTOS DEL MAR EN GENERAL (ACUICULTURA); Y SERVICIOS RELACIONADOS"/>
    <x v="8"/>
    <n v="154"/>
    <s v="Sulfatos"/>
    <n v="0.12464496"/>
    <x v="1"/>
    <s v="DS90/2000 del MINSEGPRES"/>
    <s v="Aysén"/>
    <s v="Aisén"/>
    <x v="10"/>
    <n v="670274"/>
    <n v="4963366"/>
    <n v="18"/>
    <s v="Tabla 5"/>
    <s v="Mar"/>
    <x v="0"/>
  </r>
  <r>
    <s v="PESQUERA FRIOSUR S A"/>
    <s v="PESQUERA FRIOSUR S.A."/>
    <n v="5441878"/>
    <s v="EXPLOTACIÓN DE CRIADEROS DE PECES Y PRODUCTOS DEL MAR EN GENERAL (ACUICULTURA); Y SERVICIOS RELACIONADOS"/>
    <x v="8"/>
    <n v="154"/>
    <s v="Sulfuros"/>
    <n v="2.6235369599999999E-2"/>
    <x v="1"/>
    <s v="DS90/2000 del MINSEGPRES"/>
    <s v="Aysén"/>
    <s v="Aisén"/>
    <x v="10"/>
    <n v="670274"/>
    <n v="4963366"/>
    <n v="18"/>
    <s v="Tabla 5"/>
    <s v="Mar"/>
    <x v="0"/>
  </r>
  <r>
    <s v="PESQUERA FRIOSUR S A"/>
    <s v="PESQUERA FRIOSUR S.A."/>
    <n v="5441878"/>
    <s v="EXPLOTACIÓN DE CRIADEROS DE PECES Y PRODUCTOS DEL MAR EN GENERAL (ACUICULTURA); Y SERVICIOS RELACIONADOS"/>
    <x v="8"/>
    <n v="154"/>
    <s v="Sustancias Activas de Azul de Metileno"/>
    <n v="2.1151415999999999E-2"/>
    <x v="1"/>
    <s v="DS90/2000 del MINSEGPRES"/>
    <s v="Aysén"/>
    <s v="Aisén"/>
    <x v="10"/>
    <n v="670274"/>
    <n v="4963366"/>
    <n v="18"/>
    <s v="Tabla 5"/>
    <s v="Mar"/>
    <x v="7"/>
  </r>
  <r>
    <s v="PESQUERA FRIOSUR S A"/>
    <s v="PESQUERA FRIOSUR S.A."/>
    <n v="5441878"/>
    <s v="EXPLOTACIÓN DE CRIADEROS DE PECES Y PRODUCTOS DEL MAR EN GENERAL (ACUICULTURA); Y SERVICIOS RELACIONADOS"/>
    <x v="8"/>
    <n v="154"/>
    <s v="Zinc"/>
    <n v="1.328392032E-2"/>
    <x v="1"/>
    <s v="DS90/2000 del MINSEGPRES"/>
    <s v="Aysén"/>
    <s v="Aisén"/>
    <x v="10"/>
    <n v="670274"/>
    <n v="4963366"/>
    <n v="18"/>
    <s v="Tabla 5"/>
    <s v="Mar"/>
    <x v="8"/>
  </r>
  <r>
    <s v="MARINE HARVEST CHILE S A"/>
    <s v="PLANTA DE COSECHA"/>
    <n v="5441879"/>
    <s v="EXPLOTACIÓN DE CRIADEROS DE PECES Y PRODUCTOS DEL MAR EN GENERAL (ACUICULTURA); Y SERVICIOS RELACIONADOS"/>
    <x v="3"/>
    <n v="155"/>
    <s v="Aceites y grasas"/>
    <n v="0.22934736"/>
    <x v="1"/>
    <s v="DS90/2000 del MINSEGPRES"/>
    <s v="Aysén"/>
    <s v="Aisén"/>
    <x v="10"/>
    <n v="670603"/>
    <n v="4962432"/>
    <n v="18"/>
    <s v="Tabla 4"/>
    <s v="Mar"/>
    <x v="3"/>
  </r>
  <r>
    <s v="MARINE HARVEST CHILE S A"/>
    <s v="PLANTA DE COSECHA"/>
    <n v="5441879"/>
    <s v="EXPLOTACIÓN DE CRIADEROS DE PECES Y PRODUCTOS DEL MAR EN GENERAL (ACUICULTURA); Y SERVICIOS RELACIONADOS"/>
    <x v="3"/>
    <n v="155"/>
    <s v="Boro"/>
    <n v="6.468E-4"/>
    <x v="1"/>
    <s v="DS90/2000 del MINSEGPRES"/>
    <s v="Aysén"/>
    <s v="Aisén"/>
    <x v="10"/>
    <n v="670603"/>
    <n v="4962432"/>
    <n v="18"/>
    <s v="Tabla 4"/>
    <s v="Mar"/>
    <x v="9"/>
  </r>
  <r>
    <s v="MARINE HARVEST CHILE S A"/>
    <s v="PLANTA DE COSECHA"/>
    <n v="5441879"/>
    <s v="EXPLOTACIÓN DE CRIADEROS DE PECES Y PRODUCTOS DEL MAR EN GENERAL (ACUICULTURA); Y SERVICIOS RELACIONADOS"/>
    <x v="3"/>
    <n v="155"/>
    <s v="Cloruros"/>
    <n v="3.1547999999999998"/>
    <x v="1"/>
    <s v="DS90/2000 del MINSEGPRES"/>
    <s v="Aysén"/>
    <s v="Aisén"/>
    <x v="10"/>
    <n v="670603"/>
    <n v="4962432"/>
    <n v="18"/>
    <s v="Tabla 4"/>
    <s v="Mar"/>
    <x v="1"/>
  </r>
  <r>
    <s v="MARINE HARVEST CHILE S A"/>
    <s v="PLANTA DE COSECHA"/>
    <n v="5441879"/>
    <s v="EXPLOTACIÓN DE CRIADEROS DE PECES Y PRODUCTOS DEL MAR EN GENERAL (ACUICULTURA); Y SERVICIOS RELACIONADOS"/>
    <x v="3"/>
    <n v="155"/>
    <s v="Fósforo Total"/>
    <n v="5.9941912799999997E-2"/>
    <x v="1"/>
    <s v="DS90/2000 del MINSEGPRES"/>
    <s v="Aysén"/>
    <s v="Aisén"/>
    <x v="10"/>
    <n v="670603"/>
    <n v="4962432"/>
    <n v="18"/>
    <s v="Tabla 4"/>
    <s v="Mar"/>
    <x v="5"/>
  </r>
  <r>
    <s v="MARINE HARVEST CHILE S A"/>
    <s v="PLANTA DE COSECHA"/>
    <n v="5441879"/>
    <s v="EXPLOTACIÓN DE CRIADEROS DE PECES Y PRODUCTOS DEL MAR EN GENERAL (ACUICULTURA); Y SERVICIOS RELACIONADOS"/>
    <x v="3"/>
    <n v="155"/>
    <s v="Hierro / hierro disuelto"/>
    <n v="1.6866432000000001E-2"/>
    <x v="1"/>
    <s v="DS90/2000 del MINSEGPRES"/>
    <s v="Aysén"/>
    <s v="Aisén"/>
    <x v="10"/>
    <n v="670603"/>
    <n v="4962432"/>
    <n v="18"/>
    <s v="Tabla 4"/>
    <s v="Mar"/>
    <x v="10"/>
  </r>
  <r>
    <s v="MARINE HARVEST CHILE S A"/>
    <s v="PLANTA DE COSECHA"/>
    <n v="5441879"/>
    <s v="EXPLOTACIÓN DE CRIADEROS DE PECES Y PRODUCTOS DEL MAR EN GENERAL (ACUICULTURA); Y SERVICIOS RELACIONADOS"/>
    <x v="3"/>
    <n v="155"/>
    <s v="Nitrógeno amoniacal (o NH3)"/>
    <n v="0.26094640000000002"/>
    <x v="1"/>
    <s v="DS90/2000 del MINSEGPRES"/>
    <s v="Aysén"/>
    <s v="Aisén"/>
    <x v="10"/>
    <n v="670603"/>
    <n v="4962432"/>
    <n v="18"/>
    <s v="Tabla 4"/>
    <s v="Mar"/>
    <x v="11"/>
  </r>
  <r>
    <s v="MARINE HARVEST CHILE S A"/>
    <s v="PLANTA DE COSECHA"/>
    <n v="5441879"/>
    <s v="EXPLOTACIÓN DE CRIADEROS DE PECES Y PRODUCTOS DEL MAR EN GENERAL (ACUICULTURA); Y SERVICIOS RELACIONADOS"/>
    <x v="3"/>
    <n v="155"/>
    <s v="Nitrógeno Total Kjeldahl"/>
    <n v="0.4803111632"/>
    <x v="1"/>
    <s v="DS90/2000 del MINSEGPRES"/>
    <s v="Aysén"/>
    <s v="Aisén"/>
    <x v="10"/>
    <n v="670603"/>
    <n v="4962432"/>
    <n v="18"/>
    <s v="Tabla 4"/>
    <s v="Mar"/>
    <x v="5"/>
  </r>
  <r>
    <s v="MARINE HARVEST CHILE S A"/>
    <s v="PLANTA DE COSECHA"/>
    <n v="5441879"/>
    <s v="EXPLOTACIÓN DE CRIADEROS DE PECES Y PRODUCTOS DEL MAR EN GENERAL (ACUICULTURA); Y SERVICIOS RELACIONADOS"/>
    <x v="3"/>
    <n v="155"/>
    <s v="Sólidos suspendidos totales"/>
    <n v="0.90778599999999998"/>
    <x v="1"/>
    <s v="DS90/2000 del MINSEGPRES"/>
    <s v="Aysén"/>
    <s v="Aisén"/>
    <x v="10"/>
    <n v="670603"/>
    <n v="4962432"/>
    <n v="18"/>
    <s v="Tabla 4"/>
    <s v="Mar"/>
    <x v="2"/>
  </r>
  <r>
    <s v="MARINE HARVEST CHILE S A"/>
    <s v="PLANTA DE COSECHA"/>
    <n v="5441879"/>
    <s v="EXPLOTACIÓN DE CRIADEROS DE PECES Y PRODUCTOS DEL MAR EN GENERAL (ACUICULTURA); Y SERVICIOS RELACIONADOS"/>
    <x v="3"/>
    <n v="155"/>
    <s v="Sulfatos"/>
    <n v="0.63830799999999999"/>
    <x v="1"/>
    <s v="DS90/2000 del MINSEGPRES"/>
    <s v="Aysén"/>
    <s v="Aisén"/>
    <x v="10"/>
    <n v="670603"/>
    <n v="4962432"/>
    <n v="18"/>
    <s v="Tabla 4"/>
    <s v="Mar"/>
    <x v="0"/>
  </r>
  <r>
    <s v="MARINE HARVEST CHILE S A"/>
    <s v="PLANTA DE COSECHA"/>
    <n v="5441879"/>
    <s v="EXPLOTACIÓN DE CRIADEROS DE PECES Y PRODUCTOS DEL MAR EN GENERAL (ACUICULTURA); Y SERVICIOS RELACIONADOS"/>
    <x v="3"/>
    <n v="155"/>
    <s v="Sulfuros"/>
    <n v="1.4964399999999999E-3"/>
    <x v="1"/>
    <s v="DS90/2000 del MINSEGPRES"/>
    <s v="Aysén"/>
    <s v="Aisén"/>
    <x v="10"/>
    <n v="670603"/>
    <n v="4962432"/>
    <n v="18"/>
    <s v="Tabla 4"/>
    <s v="Mar"/>
    <x v="0"/>
  </r>
  <r>
    <s v="MARINE HARVEST CHILE S A"/>
    <s v="PLANTA DE COSECHA"/>
    <n v="5441879"/>
    <s v="EXPLOTACIÓN DE CRIADEROS DE PECES Y PRODUCTOS DEL MAR EN GENERAL (ACUICULTURA); Y SERVICIOS RELACIONADOS"/>
    <x v="3"/>
    <n v="155"/>
    <s v="Sustancias Activas de Azul de Metileno"/>
    <n v="5.8751615999999996E-3"/>
    <x v="1"/>
    <s v="DS90/2000 del MINSEGPRES"/>
    <s v="Aysén"/>
    <s v="Aisén"/>
    <x v="10"/>
    <n v="670603"/>
    <n v="4962432"/>
    <n v="18"/>
    <s v="Tabla 4"/>
    <s v="Mar"/>
    <x v="7"/>
  </r>
  <r>
    <s v="MARINE HARVEST CHILE S A"/>
    <s v="PLANTA DE COSECHA"/>
    <n v="5441879"/>
    <s v="EXPLOTACIÓN DE CRIADEROS DE PECES Y PRODUCTOS DEL MAR EN GENERAL (ACUICULTURA); Y SERVICIOS RELACIONADOS"/>
    <x v="3"/>
    <n v="155"/>
    <s v="Zinc"/>
    <n v="5.8473131200000002E-3"/>
    <x v="1"/>
    <s v="DS90/2000 del MINSEGPRES"/>
    <s v="Aysén"/>
    <s v="Aisén"/>
    <x v="10"/>
    <n v="670603"/>
    <n v="4962432"/>
    <n v="18"/>
    <s v="Tabla 4"/>
    <s v="Mar"/>
    <x v="8"/>
  </r>
  <r>
    <s v="MARINE HARVEST CHILE S A"/>
    <s v="PLANTA TRATAMIENTO DE RILES"/>
    <n v="5441880"/>
    <s v="EXPLOTACIÓN DE CRIADEROS DE PECES Y PRODUCTOS DEL MAR EN GENERAL (ACUICULTURA); Y SERVICIOS RELACIONADOS"/>
    <x v="3"/>
    <n v="156"/>
    <s v="Aceites y grasas"/>
    <n v="1.34276689536"/>
    <x v="1"/>
    <s v="DS90/2000 del MINSEGPRES"/>
    <s v="Aysén"/>
    <s v="Aisén"/>
    <x v="10"/>
    <n v="670328"/>
    <n v="4963517"/>
    <n v="18"/>
    <s v="Tabla 5"/>
    <s v="Mar"/>
    <x v="3"/>
  </r>
  <r>
    <s v="MARINE HARVEST CHILE S A"/>
    <s v="PLANTA TRATAMIENTO DE RILES"/>
    <n v="5441880"/>
    <s v="EXPLOTACIÓN DE CRIADEROS DE PECES Y PRODUCTOS DEL MAR EN GENERAL (ACUICULTURA); Y SERVICIOS RELACIONADOS"/>
    <x v="3"/>
    <n v="156"/>
    <s v="Arsénico"/>
    <n v="2.6125690800000002E-4"/>
    <x v="1"/>
    <s v="DS90/2000 del MINSEGPRES"/>
    <s v="Aysén"/>
    <s v="Aisén"/>
    <x v="10"/>
    <n v="670328"/>
    <n v="4963517"/>
    <n v="18"/>
    <s v="Tabla 5"/>
    <s v="Mar"/>
    <x v="8"/>
  </r>
  <r>
    <s v="MARINE HARVEST CHILE S A"/>
    <s v="PLANTA TRATAMIENTO DE RILES"/>
    <n v="5441880"/>
    <s v="EXPLOTACIÓN DE CRIADEROS DE PECES Y PRODUCTOS DEL MAR EN GENERAL (ACUICULTURA); Y SERVICIOS RELACIONADOS"/>
    <x v="3"/>
    <n v="156"/>
    <s v="Boro"/>
    <n v="4.0574160000000003E-3"/>
    <x v="1"/>
    <s v="DS90/2000 del MINSEGPRES"/>
    <s v="Aysén"/>
    <s v="Aisén"/>
    <x v="10"/>
    <n v="670328"/>
    <n v="4963517"/>
    <n v="18"/>
    <s v="Tabla 5"/>
    <s v="Mar"/>
    <x v="9"/>
  </r>
  <r>
    <s v="MARINE HARVEST CHILE S A"/>
    <s v="PLANTA TRATAMIENTO DE RILES"/>
    <n v="5441880"/>
    <s v="EXPLOTACIÓN DE CRIADEROS DE PECES Y PRODUCTOS DEL MAR EN GENERAL (ACUICULTURA); Y SERVICIOS RELACIONADOS"/>
    <x v="3"/>
    <n v="156"/>
    <s v="Bromoclorometano, Anexo C, Grupo III"/>
    <n v="9.3059999999999993E-5"/>
    <x v="1"/>
    <s v="DS90/2000 del MINSEGPRES"/>
    <s v="Aysén"/>
    <s v="Aisén"/>
    <x v="10"/>
    <n v="670328"/>
    <n v="4963517"/>
    <n v="18"/>
    <s v="Tabla 5"/>
    <s v="Mar"/>
    <x v="16"/>
  </r>
  <r>
    <s v="MARINE HARVEST CHILE S A"/>
    <s v="PLANTA TRATAMIENTO DE RILES"/>
    <n v="5441880"/>
    <s v="EXPLOTACIÓN DE CRIADEROS DE PECES Y PRODUCTOS DEL MAR EN GENERAL (ACUICULTURA); Y SERVICIOS RELACIONADOS"/>
    <x v="3"/>
    <n v="156"/>
    <s v="Fósforo Total"/>
    <n v="6.0116759999999998E-2"/>
    <x v="1"/>
    <s v="DS90/2000 del MINSEGPRES"/>
    <s v="Aysén"/>
    <s v="Aisén"/>
    <x v="10"/>
    <n v="670328"/>
    <n v="4963517"/>
    <n v="18"/>
    <s v="Tabla 5"/>
    <s v="Mar"/>
    <x v="5"/>
  </r>
  <r>
    <s v="MARINE HARVEST CHILE S A"/>
    <s v="PLANTA TRATAMIENTO DE RILES"/>
    <n v="5441880"/>
    <s v="EXPLOTACIÓN DE CRIADEROS DE PECES Y PRODUCTOS DEL MAR EN GENERAL (ACUICULTURA); Y SERVICIOS RELACIONADOS"/>
    <x v="3"/>
    <n v="156"/>
    <s v="Hidrocarburos fijos"/>
    <n v="1.292544E-2"/>
    <x v="1"/>
    <s v="DS90/2000 del MINSEGPRES"/>
    <s v="Aysén"/>
    <s v="Aisén"/>
    <x v="10"/>
    <n v="670328"/>
    <n v="4963517"/>
    <n v="18"/>
    <s v="Tabla 5"/>
    <s v="Mar"/>
    <x v="4"/>
  </r>
  <r>
    <s v="MARINE HARVEST CHILE S A"/>
    <s v="PLANTA TRATAMIENTO DE RILES"/>
    <n v="5441880"/>
    <s v="EXPLOTACIÓN DE CRIADEROS DE PECES Y PRODUCTOS DEL MAR EN GENERAL (ACUICULTURA); Y SERVICIOS RELACIONADOS"/>
    <x v="3"/>
    <n v="156"/>
    <s v="Hidrocarburos totales"/>
    <n v="1.0126937039999999"/>
    <x v="1"/>
    <s v="DS90/2000 del MINSEGPRES"/>
    <s v="Aysén"/>
    <s v="Aisén"/>
    <x v="10"/>
    <n v="670328"/>
    <n v="4963517"/>
    <n v="18"/>
    <s v="Tabla 5"/>
    <s v="Mar"/>
    <x v="4"/>
  </r>
  <r>
    <s v="MARINE HARVEST CHILE S A"/>
    <s v="PLANTA TRATAMIENTO DE RILES"/>
    <n v="5441880"/>
    <s v="EXPLOTACIÓN DE CRIADEROS DE PECES Y PRODUCTOS DEL MAR EN GENERAL (ACUICULTURA); Y SERVICIOS RELACIONADOS"/>
    <x v="3"/>
    <n v="156"/>
    <s v="Hidrocarburos volátiles"/>
    <n v="7.2858984E-3"/>
    <x v="1"/>
    <s v="DS90/2000 del MINSEGPRES"/>
    <s v="Aysén"/>
    <s v="Aisén"/>
    <x v="10"/>
    <n v="670328"/>
    <n v="4963517"/>
    <n v="18"/>
    <s v="Tabla 5"/>
    <s v="Mar"/>
    <x v="4"/>
  </r>
  <r>
    <s v="MARINE HARVEST CHILE S A"/>
    <s v="PLANTA TRATAMIENTO DE RILES"/>
    <n v="5441880"/>
    <s v="EXPLOTACIÓN DE CRIADEROS DE PECES Y PRODUCTOS DEL MAR EN GENERAL (ACUICULTURA); Y SERVICIOS RELACIONADOS"/>
    <x v="3"/>
    <n v="156"/>
    <s v="Índice de fenol"/>
    <n v="4.4303265599999998E-4"/>
    <x v="1"/>
    <s v="DS90/2000 del MINSEGPRES"/>
    <s v="Aysén"/>
    <s v="Aisén"/>
    <x v="10"/>
    <n v="670328"/>
    <n v="4963517"/>
    <n v="18"/>
    <s v="Tabla 5"/>
    <s v="Mar"/>
    <x v="12"/>
  </r>
  <r>
    <s v="MARINE HARVEST CHILE S A"/>
    <s v="PLANTA TRATAMIENTO DE RILES"/>
    <n v="5441880"/>
    <s v="EXPLOTACIÓN DE CRIADEROS DE PECES Y PRODUCTOS DEL MAR EN GENERAL (ACUICULTURA); Y SERVICIOS RELACIONADOS"/>
    <x v="3"/>
    <n v="156"/>
    <s v="Nitrógeno Total Kjeldahl"/>
    <n v="0.32571"/>
    <x v="1"/>
    <s v="DS90/2000 del MINSEGPRES"/>
    <s v="Aysén"/>
    <s v="Aisén"/>
    <x v="10"/>
    <n v="670328"/>
    <n v="4963517"/>
    <n v="18"/>
    <s v="Tabla 5"/>
    <s v="Mar"/>
    <x v="5"/>
  </r>
  <r>
    <s v="MARINE HARVEST CHILE S A"/>
    <s v="PLANTA TRATAMIENTO DE RILES"/>
    <n v="5441880"/>
    <s v="EXPLOTACIÓN DE CRIADEROS DE PECES Y PRODUCTOS DEL MAR EN GENERAL (ACUICULTURA); Y SERVICIOS RELACIONADOS"/>
    <x v="3"/>
    <n v="156"/>
    <s v="Sólidos suspendidos totales"/>
    <n v="23.211592360000001"/>
    <x v="1"/>
    <s v="DS90/2000 del MINSEGPRES"/>
    <s v="Aysén"/>
    <s v="Aisén"/>
    <x v="10"/>
    <n v="670328"/>
    <n v="4963517"/>
    <n v="18"/>
    <s v="Tabla 5"/>
    <s v="Mar"/>
    <x v="2"/>
  </r>
  <r>
    <s v="MARINE HARVEST CHILE S A"/>
    <s v="PLANTA TRATAMIENTO DE RILES"/>
    <n v="5441880"/>
    <s v="EXPLOTACIÓN DE CRIADEROS DE PECES Y PRODUCTOS DEL MAR EN GENERAL (ACUICULTURA); Y SERVICIOS RELACIONADOS"/>
    <x v="3"/>
    <n v="156"/>
    <s v="Sulfatos"/>
    <n v="0.80031600000000003"/>
    <x v="1"/>
    <s v="DS90/2000 del MINSEGPRES"/>
    <s v="Aysén"/>
    <s v="Aisén"/>
    <x v="10"/>
    <n v="670328"/>
    <n v="4963517"/>
    <n v="18"/>
    <s v="Tabla 5"/>
    <s v="Mar"/>
    <x v="0"/>
  </r>
  <r>
    <s v="MARINE HARVEST CHILE S A"/>
    <s v="PLANTA TRATAMIENTO DE RILES"/>
    <n v="5441880"/>
    <s v="EXPLOTACIÓN DE CRIADEROS DE PECES Y PRODUCTOS DEL MAR EN GENERAL (ACUICULTURA); Y SERVICIOS RELACIONADOS"/>
    <x v="3"/>
    <n v="156"/>
    <s v="Sulfuros"/>
    <n v="4.0544763599999999E-2"/>
    <x v="1"/>
    <s v="DS90/2000 del MINSEGPRES"/>
    <s v="Aysén"/>
    <s v="Aisén"/>
    <x v="10"/>
    <n v="670328"/>
    <n v="4963517"/>
    <n v="18"/>
    <s v="Tabla 5"/>
    <s v="Mar"/>
    <x v="0"/>
  </r>
  <r>
    <s v="MARINE HARVEST CHILE S A"/>
    <s v="PLANTA TRATAMIENTO DE RILES"/>
    <n v="5441880"/>
    <s v="EXPLOTACIÓN DE CRIADEROS DE PECES Y PRODUCTOS DEL MAR EN GENERAL (ACUICULTURA); Y SERVICIOS RELACIONADOS"/>
    <x v="3"/>
    <n v="156"/>
    <s v="Sustancias Activas de Azul de Metileno"/>
    <n v="2.3268352799999999E-2"/>
    <x v="1"/>
    <s v="DS90/2000 del MINSEGPRES"/>
    <s v="Aysén"/>
    <s v="Aisén"/>
    <x v="10"/>
    <n v="670328"/>
    <n v="4963517"/>
    <n v="18"/>
    <s v="Tabla 5"/>
    <s v="Mar"/>
    <x v="7"/>
  </r>
  <r>
    <s v="MARINE HARVEST CHILE S A"/>
    <s v="PLANTA TRATAMIENTO DE RILES"/>
    <n v="5441880"/>
    <s v="EXPLOTACIÓN DE CRIADEROS DE PECES Y PRODUCTOS DEL MAR EN GENERAL (ACUICULTURA); Y SERVICIOS RELACIONADOS"/>
    <x v="3"/>
    <n v="156"/>
    <s v="Triclorometano"/>
    <n v="9.3059999999999993E-5"/>
    <x v="1"/>
    <s v="DS90/2000 del MINSEGPRES"/>
    <s v="Aysén"/>
    <s v="Aisén"/>
    <x v="10"/>
    <n v="670328"/>
    <n v="4963517"/>
    <n v="18"/>
    <s v="Tabla 5"/>
    <s v="Mar"/>
    <x v="15"/>
  </r>
  <r>
    <s v="MARINE HARVEST CHILE S A"/>
    <s v="PLANTA TRATAMIENTO DE RILES"/>
    <n v="5441880"/>
    <s v="EXPLOTACIÓN DE CRIADEROS DE PECES Y PRODUCTOS DEL MAR EN GENERAL (ACUICULTURA); Y SERVICIOS RELACIONADOS"/>
    <x v="3"/>
    <n v="156"/>
    <s v="Zinc"/>
    <n v="4.7493756287999997E-2"/>
    <x v="1"/>
    <s v="DS90/2000 del MINSEGPRES"/>
    <s v="Aysén"/>
    <s v="Aisén"/>
    <x v="10"/>
    <n v="670328"/>
    <n v="4963517"/>
    <n v="18"/>
    <s v="Tabla 5"/>
    <s v="Mar"/>
    <x v="8"/>
  </r>
  <r>
    <s v="MARINE GEL ANTARTIC S.A."/>
    <s v="MARINE GEL ANTARTIC S.A."/>
    <n v="5441883"/>
    <s v="EXPLOTACIÓN DE CRIADEROS DE PECES Y PRODUCTOS DEL MAR EN GENERAL (ACUICULTURA); Y SERVICIOS RELACIONADOS"/>
    <x v="1"/>
    <n v="159"/>
    <s v="Aceites y grasas"/>
    <n v="0.21073668000000001"/>
    <x v="1"/>
    <s v="DS90/2000 del MINSEGPRES"/>
    <s v="Antártica"/>
    <s v="Antártica Chilena"/>
    <x v="4"/>
    <n v="404225"/>
    <n v="4092878"/>
    <n v="19"/>
    <s v="Tabla 5"/>
    <s v="Mar"/>
    <x v="3"/>
  </r>
  <r>
    <s v="MARINE GEL ANTARTIC S.A."/>
    <s v="MARINE GEL ANTARTIC S.A."/>
    <n v="5441883"/>
    <s v="EXPLOTACIÓN DE CRIADEROS DE PECES Y PRODUCTOS DEL MAR EN GENERAL (ACUICULTURA); Y SERVICIOS RELACIONADOS"/>
    <x v="1"/>
    <n v="159"/>
    <s v="Boro"/>
    <n v="2.54533752E-2"/>
    <x v="1"/>
    <s v="DS90/2000 del MINSEGPRES"/>
    <s v="Antártica"/>
    <s v="Antártica Chilena"/>
    <x v="4"/>
    <n v="404225"/>
    <n v="4092878"/>
    <n v="19"/>
    <s v="Tabla 5"/>
    <s v="Mar"/>
    <x v="9"/>
  </r>
  <r>
    <s v="MARINE GEL ANTARTIC S.A."/>
    <s v="MARINE GEL ANTARTIC S.A."/>
    <n v="5441883"/>
    <s v="EXPLOTACIÓN DE CRIADEROS DE PECES Y PRODUCTOS DEL MAR EN GENERAL (ACUICULTURA); Y SERVICIOS RELACIONADOS"/>
    <x v="1"/>
    <n v="159"/>
    <s v="Cloruros"/>
    <n v="116.04853656"/>
    <x v="1"/>
    <s v="DS90/2000 del MINSEGPRES"/>
    <s v="Antártica"/>
    <s v="Antártica Chilena"/>
    <x v="4"/>
    <n v="404225"/>
    <n v="4092878"/>
    <n v="19"/>
    <s v="Tabla 5"/>
    <s v="Mar"/>
    <x v="1"/>
  </r>
  <r>
    <s v="MARINE GEL ANTARTIC S.A."/>
    <s v="MARINE GEL ANTARTIC S.A."/>
    <n v="5441883"/>
    <s v="EXPLOTACIÓN DE CRIADEROS DE PECES Y PRODUCTOS DEL MAR EN GENERAL (ACUICULTURA); Y SERVICIOS RELACIONADOS"/>
    <x v="1"/>
    <n v="159"/>
    <s v="Nitrógeno Total Kjeldahl"/>
    <n v="0.16497558000000001"/>
    <x v="1"/>
    <s v="DS90/2000 del MINSEGPRES"/>
    <s v="Antártica"/>
    <s v="Antártica Chilena"/>
    <x v="4"/>
    <n v="404225"/>
    <n v="4092878"/>
    <n v="19"/>
    <s v="Tabla 5"/>
    <s v="Mar"/>
    <x v="5"/>
  </r>
  <r>
    <s v="MARINE GEL ANTARTIC S.A."/>
    <s v="MARINE GEL ANTARTIC S.A."/>
    <n v="5441883"/>
    <s v="EXPLOTACIÓN DE CRIADEROS DE PECES Y PRODUCTOS DEL MAR EN GENERAL (ACUICULTURA); Y SERVICIOS RELACIONADOS"/>
    <x v="1"/>
    <n v="159"/>
    <s v="Pentaclorofenol / PCP"/>
    <n v="7.8559799999999993E-6"/>
    <x v="1"/>
    <s v="DS90/2000 del MINSEGPRES"/>
    <s v="Antártica"/>
    <s v="Antártica Chilena"/>
    <x v="4"/>
    <n v="404225"/>
    <n v="4092878"/>
    <n v="19"/>
    <s v="Tabla 5"/>
    <s v="Mar"/>
    <x v="15"/>
  </r>
  <r>
    <s v="MARINE GEL ANTARTIC S.A."/>
    <s v="MARINE GEL ANTARTIC S.A."/>
    <n v="5441883"/>
    <s v="EXPLOTACIÓN DE CRIADEROS DE PECES Y PRODUCTOS DEL MAR EN GENERAL (ACUICULTURA); Y SERVICIOS RELACIONADOS"/>
    <x v="1"/>
    <n v="159"/>
    <s v="Selenio"/>
    <n v="2.76397E-4"/>
    <x v="1"/>
    <s v="DS90/2000 del MINSEGPRES"/>
    <s v="Antártica"/>
    <s v="Antártica Chilena"/>
    <x v="4"/>
    <n v="404225"/>
    <n v="4092878"/>
    <n v="19"/>
    <s v="Tabla 5"/>
    <s v="Mar"/>
    <x v="13"/>
  </r>
  <r>
    <s v="MARINE GEL ANTARTIC S.A."/>
    <s v="MARINE GEL ANTARTIC S.A."/>
    <n v="5441883"/>
    <s v="EXPLOTACIÓN DE CRIADEROS DE PECES Y PRODUCTOS DEL MAR EN GENERAL (ACUICULTURA); Y SERVICIOS RELACIONADOS"/>
    <x v="1"/>
    <n v="159"/>
    <s v="Sólidos suspendidos totales"/>
    <n v="0.60526422000000002"/>
    <x v="1"/>
    <s v="DS90/2000 del MINSEGPRES"/>
    <s v="Antártica"/>
    <s v="Antártica Chilena"/>
    <x v="4"/>
    <n v="404225"/>
    <n v="4092878"/>
    <n v="19"/>
    <s v="Tabla 5"/>
    <s v="Mar"/>
    <x v="2"/>
  </r>
  <r>
    <s v="MARINE GEL ANTARTIC S.A."/>
    <s v="MARINE GEL ANTARTIC S.A."/>
    <n v="5441883"/>
    <s v="EXPLOTACIÓN DE CRIADEROS DE PECES Y PRODUCTOS DEL MAR EN GENERAL (ACUICULTURA); Y SERVICIOS RELACIONADOS"/>
    <x v="1"/>
    <n v="159"/>
    <s v="Sulfuros"/>
    <n v="5.5279400000000003E-3"/>
    <x v="1"/>
    <s v="DS90/2000 del MINSEGPRES"/>
    <s v="Antártica"/>
    <s v="Antártica Chilena"/>
    <x v="4"/>
    <n v="404225"/>
    <n v="4092878"/>
    <n v="19"/>
    <s v="Tabla 5"/>
    <s v="Mar"/>
    <x v="0"/>
  </r>
  <r>
    <s v="MARINE GEL ANTARTIC S.A."/>
    <s v="MARINE GEL ANTARTIC S.A."/>
    <n v="5441883"/>
    <s v="EXPLOTACIÓN DE CRIADEROS DE PECES Y PRODUCTOS DEL MAR EN GENERAL (ACUICULTURA); Y SERVICIOS RELACIONADOS"/>
    <x v="1"/>
    <n v="159"/>
    <s v="Sustancias Activas de Azul de Metileno"/>
    <n v="6.1102140000000001E-3"/>
    <x v="1"/>
    <s v="DS90/2000 del MINSEGPRES"/>
    <s v="Antártica"/>
    <s v="Antártica Chilena"/>
    <x v="4"/>
    <n v="404225"/>
    <n v="4092878"/>
    <n v="19"/>
    <s v="Tabla 5"/>
    <s v="Mar"/>
    <x v="7"/>
  </r>
  <r>
    <s v="METHANEX CHILE SA"/>
    <s v="METHANEX CHILE S.A."/>
    <n v="5441884"/>
    <s v="FABRICACIÓN DE SUSTANCIAS QUÍMICAS BÁSICAS, EXCEPTO ABONOS Y COMPUESTOS DE NITRÓGENO"/>
    <x v="4"/>
    <n v="160"/>
    <s v="Cadmio"/>
    <n v="0.26084405599999999"/>
    <x v="1"/>
    <s v="DS90/2000 del MINSEGPRES"/>
    <s v="Punta Arenas"/>
    <s v="Magallanes"/>
    <x v="4"/>
    <n v="378210"/>
    <n v="4132835"/>
    <n v="19"/>
    <s v="Tabla 5"/>
    <s v="Mar"/>
    <x v="8"/>
  </r>
  <r>
    <s v="METHANEX CHILE SA"/>
    <s v="METHANEX CHILE S.A."/>
    <n v="5441884"/>
    <s v="FABRICACIÓN DE SUSTANCIAS QUÍMICAS BÁSICAS, EXCEPTO ABONOS Y COMPUESTOS DE NITRÓGENO"/>
    <x v="4"/>
    <n v="160"/>
    <s v="Fluoruros"/>
    <n v="34.743363160000001"/>
    <x v="1"/>
    <s v="DS90/2000 del MINSEGPRES"/>
    <s v="Punta Arenas"/>
    <s v="Magallanes"/>
    <x v="4"/>
    <n v="378210"/>
    <n v="4132835"/>
    <n v="19"/>
    <s v="Tabla 5"/>
    <s v="Mar"/>
    <x v="6"/>
  </r>
  <r>
    <s v="METHANEX CHILE SA"/>
    <s v="METHANEX CHILE S.A."/>
    <n v="5441884"/>
    <s v="FABRICACIÓN DE SUSTANCIAS QUÍMICAS BÁSICAS, EXCEPTO ABONOS Y COMPUESTOS DE NITRÓGENO"/>
    <x v="4"/>
    <n v="160"/>
    <s v="Manganeso"/>
    <n v="0.96443562599999999"/>
    <x v="1"/>
    <s v="DS90/2000 del MINSEGPRES"/>
    <s v="Punta Arenas"/>
    <s v="Magallanes"/>
    <x v="4"/>
    <n v="378210"/>
    <n v="4132835"/>
    <n v="19"/>
    <s v="Tabla 5"/>
    <s v="Mar"/>
    <x v="8"/>
  </r>
  <r>
    <s v="METHANEX CHILE SA"/>
    <s v="METHANEX CHILE S.A."/>
    <n v="5441884"/>
    <s v="FABRICACIÓN DE SUSTANCIAS QUÍMICAS BÁSICAS, EXCEPTO ABONOS Y COMPUESTOS DE NITRÓGENO"/>
    <x v="4"/>
    <n v="160"/>
    <s v="Níquel"/>
    <n v="1.353185372"/>
    <x v="1"/>
    <s v="DS90/2000 del MINSEGPRES"/>
    <s v="Punta Arenas"/>
    <s v="Magallanes"/>
    <x v="4"/>
    <n v="378210"/>
    <n v="4132835"/>
    <n v="19"/>
    <s v="Tabla 5"/>
    <s v="Mar"/>
    <x v="8"/>
  </r>
  <r>
    <s v="METHANEX CHILE SA"/>
    <s v="METHANEX CHILE S.A."/>
    <n v="5441884"/>
    <s v="FABRICACIÓN DE SUSTANCIAS QUÍMICAS BÁSICAS, EXCEPTO ABONOS Y COMPUESTOS DE NITRÓGENO"/>
    <x v="4"/>
    <n v="160"/>
    <s v="Sólidos suspendidos totales"/>
    <n v="691.45126600000003"/>
    <x v="1"/>
    <s v="DS90/2000 del MINSEGPRES"/>
    <s v="Punta Arenas"/>
    <s v="Magallanes"/>
    <x v="4"/>
    <n v="378210"/>
    <n v="4132835"/>
    <n v="19"/>
    <s v="Tabla 5"/>
    <s v="Mar"/>
    <x v="2"/>
  </r>
  <r>
    <s v="METHANEX CHILE SA"/>
    <s v="METHANEX CHILE S.A."/>
    <n v="5441884"/>
    <s v="FABRICACIÓN DE SUSTANCIAS QUÍMICAS BÁSICAS, EXCEPTO ABONOS Y COMPUESTOS DE NITRÓGENO"/>
    <x v="4"/>
    <n v="161"/>
    <s v="Cadmio"/>
    <n v="1.1614240000000001E-3"/>
    <x v="1"/>
    <s v="DS90/2000 del MINSEGPRES"/>
    <s v="Punta Arenas"/>
    <s v="Magallanes"/>
    <x v="4"/>
    <n v="378210"/>
    <n v="4132835"/>
    <n v="19"/>
    <s v="Tabla 5"/>
    <s v="Mar"/>
    <x v="8"/>
  </r>
  <r>
    <s v="METHANEX CHILE SA"/>
    <s v="METHANEX CHILE S.A."/>
    <n v="5441884"/>
    <s v="FABRICACIÓN DE SUSTANCIAS QUÍMICAS BÁSICAS, EXCEPTO ABONOS Y COMPUESTOS DE NITRÓGENO"/>
    <x v="4"/>
    <n v="161"/>
    <s v="Fluoruros"/>
    <n v="0.96147039999999995"/>
    <x v="1"/>
    <s v="DS90/2000 del MINSEGPRES"/>
    <s v="Punta Arenas"/>
    <s v="Magallanes"/>
    <x v="4"/>
    <n v="378210"/>
    <n v="4132835"/>
    <n v="19"/>
    <s v="Tabla 5"/>
    <s v="Mar"/>
    <x v="6"/>
  </r>
  <r>
    <s v="METHANEX CHILE SA"/>
    <s v="METHANEX CHILE S.A."/>
    <n v="5441884"/>
    <s v="FABRICACIÓN DE SUSTANCIAS QUÍMICAS BÁSICAS, EXCEPTO ABONOS Y COMPUESTOS DE NITRÓGENO"/>
    <x v="4"/>
    <n v="161"/>
    <s v="Níquel"/>
    <n v="1.895432E-2"/>
    <x v="1"/>
    <s v="DS90/2000 del MINSEGPRES"/>
    <s v="Punta Arenas"/>
    <s v="Magallanes"/>
    <x v="4"/>
    <n v="378210"/>
    <n v="4132835"/>
    <n v="19"/>
    <s v="Tabla 5"/>
    <s v="Mar"/>
    <x v="8"/>
  </r>
  <r>
    <s v="METHANEX CHILE SA"/>
    <s v="METHANEX CHILE S.A."/>
    <n v="5441884"/>
    <s v="FABRICACIÓN DE SUSTANCIAS QUÍMICAS BÁSICAS, EXCEPTO ABONOS Y COMPUESTOS DE NITRÓGENO"/>
    <x v="4"/>
    <n v="161"/>
    <s v="Sólidos suspendidos totales"/>
    <n v="13.672912"/>
    <x v="1"/>
    <s v="DS90/2000 del MINSEGPRES"/>
    <s v="Punta Arenas"/>
    <s v="Magallanes"/>
    <x v="4"/>
    <n v="378210"/>
    <n v="4132835"/>
    <n v="19"/>
    <s v="Tabla 5"/>
    <s v="Mar"/>
    <x v="2"/>
  </r>
  <r>
    <s v="PESQUERA EDEN LTDA"/>
    <s v="PESQUERA EDEN LTDA"/>
    <n v="5441886"/>
    <s v="PESCA EXTRACTIVA: Y SERVICIOS RELACIONADOS"/>
    <x v="3"/>
    <n v="163"/>
    <s v="Aceites y grasas"/>
    <n v="0.65276807640000001"/>
    <x v="1"/>
    <s v="DS90/2000 del MINSEGPRES"/>
    <s v="Natales"/>
    <s v="Ultima Esperanza"/>
    <x v="4"/>
    <n v="671281"/>
    <n v="4269595"/>
    <n v="18"/>
    <s v="Tabla 5"/>
    <s v="Mar"/>
    <x v="3"/>
  </r>
  <r>
    <s v="PESQUERA EDEN LTDA"/>
    <s v="PESQUERA EDEN LTDA"/>
    <n v="5441886"/>
    <s v="PESCA EXTRACTIVA: Y SERVICIOS RELACIONADOS"/>
    <x v="3"/>
    <n v="163"/>
    <s v="Aluminio"/>
    <n v="9.0274253959999995E-2"/>
    <x v="1"/>
    <s v="DS90/2000 del MINSEGPRES"/>
    <s v="Natales"/>
    <s v="Ultima Esperanza"/>
    <x v="4"/>
    <n v="671281"/>
    <n v="4269595"/>
    <n v="18"/>
    <s v="Tabla 5"/>
    <s v="Mar"/>
    <x v="8"/>
  </r>
  <r>
    <s v="PESQUERA EDEN LTDA"/>
    <s v="PESQUERA EDEN LTDA"/>
    <n v="5441886"/>
    <s v="PESCA EXTRACTIVA: Y SERVICIOS RELACIONADOS"/>
    <x v="3"/>
    <n v="163"/>
    <s v="Arsénico"/>
    <n v="2.2682E-4"/>
    <x v="1"/>
    <s v="DS90/2000 del MINSEGPRES"/>
    <s v="Natales"/>
    <s v="Ultima Esperanza"/>
    <x v="4"/>
    <n v="671281"/>
    <n v="4269595"/>
    <n v="18"/>
    <s v="Tabla 5"/>
    <s v="Mar"/>
    <x v="8"/>
  </r>
  <r>
    <s v="PESQUERA EDEN LTDA"/>
    <s v="PESQUERA EDEN LTDA"/>
    <n v="5441886"/>
    <s v="PESCA EXTRACTIVA: Y SERVICIOS RELACIONADOS"/>
    <x v="3"/>
    <n v="163"/>
    <s v="Cadmio"/>
    <n v="5.6705E-5"/>
    <x v="1"/>
    <s v="DS90/2000 del MINSEGPRES"/>
    <s v="Natales"/>
    <s v="Ultima Esperanza"/>
    <x v="4"/>
    <n v="671281"/>
    <n v="4269595"/>
    <n v="18"/>
    <s v="Tabla 5"/>
    <s v="Mar"/>
    <x v="8"/>
  </r>
  <r>
    <s v="PESQUERA EDEN LTDA"/>
    <s v="PESQUERA EDEN LTDA"/>
    <n v="5441886"/>
    <s v="PESCA EXTRACTIVA: Y SERVICIOS RELACIONADOS"/>
    <x v="3"/>
    <n v="163"/>
    <s v="Cianuro"/>
    <n v="2.2682E-4"/>
    <x v="1"/>
    <s v="DS90/2000 del MINSEGPRES"/>
    <s v="Natales"/>
    <s v="Ultima Esperanza"/>
    <x v="4"/>
    <n v="671281"/>
    <n v="4269595"/>
    <n v="18"/>
    <s v="Tabla 5"/>
    <s v="Mar"/>
    <x v="14"/>
  </r>
  <r>
    <s v="PESQUERA EDEN LTDA"/>
    <s v="PESQUERA EDEN LTDA"/>
    <n v="5441886"/>
    <s v="PESCA EXTRACTIVA: Y SERVICIOS RELACIONADOS"/>
    <x v="3"/>
    <n v="163"/>
    <s v="Cobre"/>
    <n v="4.7288182040000001E-3"/>
    <x v="1"/>
    <s v="DS90/2000 del MINSEGPRES"/>
    <s v="Natales"/>
    <s v="Ultima Esperanza"/>
    <x v="4"/>
    <n v="671281"/>
    <n v="4269595"/>
    <n v="18"/>
    <s v="Tabla 5"/>
    <s v="Mar"/>
    <x v="8"/>
  </r>
  <r>
    <s v="PESQUERA EDEN LTDA"/>
    <s v="PESQUERA EDEN LTDA"/>
    <n v="5441886"/>
    <s v="PESCA EXTRACTIVA: Y SERVICIOS RELACIONADOS"/>
    <x v="3"/>
    <n v="163"/>
    <s v="Cromo hexavalente"/>
    <n v="1.1341E-4"/>
    <x v="1"/>
    <s v="DS90/2000 del MINSEGPRES"/>
    <s v="Natales"/>
    <s v="Ultima Esperanza"/>
    <x v="4"/>
    <n v="671281"/>
    <n v="4269595"/>
    <n v="18"/>
    <s v="Tabla 5"/>
    <s v="Mar"/>
    <x v="8"/>
  </r>
  <r>
    <s v="PESQUERA EDEN LTDA"/>
    <s v="PESQUERA EDEN LTDA"/>
    <n v="5441886"/>
    <s v="PESCA EXTRACTIVA: Y SERVICIOS RELACIONADOS"/>
    <x v="3"/>
    <n v="163"/>
    <s v="Cromo Total"/>
    <n v="2.2204347000000001E-3"/>
    <x v="1"/>
    <s v="DS90/2000 del MINSEGPRES"/>
    <s v="Natales"/>
    <s v="Ultima Esperanza"/>
    <x v="4"/>
    <n v="671281"/>
    <n v="4269595"/>
    <n v="18"/>
    <s v="Tabla 5"/>
    <s v="Mar"/>
    <x v="8"/>
  </r>
  <r>
    <s v="PESQUERA EDEN LTDA"/>
    <s v="PESQUERA EDEN LTDA"/>
    <n v="5441886"/>
    <s v="PESCA EXTRACTIVA: Y SERVICIOS RELACIONADOS"/>
    <x v="3"/>
    <n v="163"/>
    <s v="Estaño"/>
    <n v="5.6705000000000004E-4"/>
    <x v="1"/>
    <s v="DS90/2000 del MINSEGPRES"/>
    <s v="Natales"/>
    <s v="Ultima Esperanza"/>
    <x v="4"/>
    <n v="671281"/>
    <n v="4269595"/>
    <n v="18"/>
    <s v="Tabla 5"/>
    <s v="Mar"/>
    <x v="8"/>
  </r>
  <r>
    <s v="PESQUERA EDEN LTDA"/>
    <s v="PESQUERA EDEN LTDA"/>
    <n v="5441886"/>
    <s v="PESCA EXTRACTIVA: Y SERVICIOS RELACIONADOS"/>
    <x v="3"/>
    <n v="163"/>
    <s v="Fluoruros"/>
    <n v="8.1311893960000006E-2"/>
    <x v="1"/>
    <s v="DS90/2000 del MINSEGPRES"/>
    <s v="Natales"/>
    <s v="Ultima Esperanza"/>
    <x v="4"/>
    <n v="671281"/>
    <n v="4269595"/>
    <n v="18"/>
    <s v="Tabla 5"/>
    <s v="Mar"/>
    <x v="6"/>
  </r>
  <r>
    <s v="PESQUERA EDEN LTDA"/>
    <s v="PESQUERA EDEN LTDA"/>
    <n v="5441886"/>
    <s v="PESCA EXTRACTIVA: Y SERVICIOS RELACIONADOS"/>
    <x v="3"/>
    <n v="163"/>
    <s v="Hidrocarburos totales"/>
    <n v="5.6704999999999998E-2"/>
    <x v="1"/>
    <s v="DS90/2000 del MINSEGPRES"/>
    <s v="Natales"/>
    <s v="Ultima Esperanza"/>
    <x v="4"/>
    <n v="671281"/>
    <n v="4269595"/>
    <n v="18"/>
    <s v="Tabla 5"/>
    <s v="Mar"/>
    <x v="4"/>
  </r>
  <r>
    <s v="PESQUERA EDEN LTDA"/>
    <s v="PESQUERA EDEN LTDA"/>
    <n v="5441886"/>
    <s v="PESCA EXTRACTIVA: Y SERVICIOS RELACIONADOS"/>
    <x v="3"/>
    <n v="163"/>
    <s v="Hidrocarburos volátiles"/>
    <n v="1.1341000000000001E-3"/>
    <x v="1"/>
    <s v="DS90/2000 del MINSEGPRES"/>
    <s v="Natales"/>
    <s v="Ultima Esperanza"/>
    <x v="4"/>
    <n v="671281"/>
    <n v="4269595"/>
    <n v="18"/>
    <s v="Tabla 5"/>
    <s v="Mar"/>
    <x v="4"/>
  </r>
  <r>
    <s v="PESQUERA EDEN LTDA"/>
    <s v="PESQUERA EDEN LTDA"/>
    <n v="5441886"/>
    <s v="PESCA EXTRACTIVA: Y SERVICIOS RELACIONADOS"/>
    <x v="3"/>
    <n v="163"/>
    <s v="Índice de fenol"/>
    <n v="2.6727280800000001E-4"/>
    <x v="1"/>
    <s v="DS90/2000 del MINSEGPRES"/>
    <s v="Natales"/>
    <s v="Ultima Esperanza"/>
    <x v="4"/>
    <n v="671281"/>
    <n v="4269595"/>
    <n v="18"/>
    <s v="Tabla 5"/>
    <s v="Mar"/>
    <x v="12"/>
  </r>
  <r>
    <s v="PESQUERA EDEN LTDA"/>
    <s v="PESQUERA EDEN LTDA"/>
    <n v="5441886"/>
    <s v="PESCA EXTRACTIVA: Y SERVICIOS RELACIONADOS"/>
    <x v="3"/>
    <n v="163"/>
    <s v="Manganeso"/>
    <n v="4.2442922632000002E-2"/>
    <x v="1"/>
    <s v="DS90/2000 del MINSEGPRES"/>
    <s v="Natales"/>
    <s v="Ultima Esperanza"/>
    <x v="4"/>
    <n v="671281"/>
    <n v="4269595"/>
    <n v="18"/>
    <s v="Tabla 5"/>
    <s v="Mar"/>
    <x v="8"/>
  </r>
  <r>
    <s v="PESQUERA EDEN LTDA"/>
    <s v="PESQUERA EDEN LTDA"/>
    <n v="5441886"/>
    <s v="PESCA EXTRACTIVA: Y SERVICIOS RELACIONADOS"/>
    <x v="3"/>
    <n v="163"/>
    <s v="Mercurio"/>
    <n v="1.1341E-5"/>
    <x v="1"/>
    <s v="DS90/2000 del MINSEGPRES"/>
    <s v="Natales"/>
    <s v="Ultima Esperanza"/>
    <x v="4"/>
    <n v="671281"/>
    <n v="4269595"/>
    <n v="18"/>
    <s v="Tabla 5"/>
    <s v="Mar"/>
    <x v="8"/>
  </r>
  <r>
    <s v="PESQUERA EDEN LTDA"/>
    <s v="PESQUERA EDEN LTDA"/>
    <n v="5441886"/>
    <s v="PESCA EXTRACTIVA: Y SERVICIOS RELACIONADOS"/>
    <x v="3"/>
    <n v="163"/>
    <s v="Molibdeno"/>
    <n v="2.188813E-3"/>
    <x v="1"/>
    <s v="DS90/2000 del MINSEGPRES"/>
    <s v="Natales"/>
    <s v="Ultima Esperanza"/>
    <x v="4"/>
    <n v="671281"/>
    <n v="4269595"/>
    <n v="18"/>
    <s v="Tabla 5"/>
    <s v="Mar"/>
    <x v="8"/>
  </r>
  <r>
    <s v="PESQUERA EDEN LTDA"/>
    <s v="PESQUERA EDEN LTDA"/>
    <n v="5441886"/>
    <s v="PESCA EXTRACTIVA: Y SERVICIOS RELACIONADOS"/>
    <x v="3"/>
    <n v="163"/>
    <s v="Níquel"/>
    <n v="1.5877400000000001E-4"/>
    <x v="1"/>
    <s v="DS90/2000 del MINSEGPRES"/>
    <s v="Natales"/>
    <s v="Ultima Esperanza"/>
    <x v="4"/>
    <n v="671281"/>
    <n v="4269595"/>
    <n v="18"/>
    <s v="Tabla 5"/>
    <s v="Mar"/>
    <x v="8"/>
  </r>
  <r>
    <s v="PESQUERA EDEN LTDA"/>
    <s v="PESQUERA EDEN LTDA"/>
    <n v="5441886"/>
    <s v="PESCA EXTRACTIVA: Y SERVICIOS RELACIONADOS"/>
    <x v="3"/>
    <n v="163"/>
    <s v="Plomo"/>
    <n v="2.2682E-4"/>
    <x v="1"/>
    <s v="DS90/2000 del MINSEGPRES"/>
    <s v="Natales"/>
    <s v="Ultima Esperanza"/>
    <x v="4"/>
    <n v="671281"/>
    <n v="4269595"/>
    <n v="18"/>
    <s v="Tabla 5"/>
    <s v="Mar"/>
    <x v="8"/>
  </r>
  <r>
    <s v="PESQUERA EDEN LTDA"/>
    <s v="PESQUERA EDEN LTDA"/>
    <n v="5441886"/>
    <s v="PESCA EXTRACTIVA: Y SERVICIOS RELACIONADOS"/>
    <x v="3"/>
    <n v="163"/>
    <s v="Selenio"/>
    <n v="5.6705E-5"/>
    <x v="1"/>
    <s v="DS90/2000 del MINSEGPRES"/>
    <s v="Natales"/>
    <s v="Ultima Esperanza"/>
    <x v="4"/>
    <n v="671281"/>
    <n v="4269595"/>
    <n v="18"/>
    <s v="Tabla 5"/>
    <s v="Mar"/>
    <x v="13"/>
  </r>
  <r>
    <s v="PESQUERA EDEN LTDA"/>
    <s v="PESQUERA EDEN LTDA"/>
    <n v="5441886"/>
    <s v="PESCA EXTRACTIVA: Y SERVICIOS RELACIONADOS"/>
    <x v="3"/>
    <n v="163"/>
    <s v="Sólidos suspendidos totales"/>
    <n v="25.763033692"/>
    <x v="1"/>
    <s v="DS90/2000 del MINSEGPRES"/>
    <s v="Natales"/>
    <s v="Ultima Esperanza"/>
    <x v="4"/>
    <n v="671281"/>
    <n v="4269595"/>
    <n v="18"/>
    <s v="Tabla 5"/>
    <s v="Mar"/>
    <x v="2"/>
  </r>
  <r>
    <s v="PESQUERA EDEN LTDA"/>
    <s v="PESQUERA EDEN LTDA"/>
    <n v="5441886"/>
    <s v="PESCA EXTRACTIVA: Y SERVICIOS RELACIONADOS"/>
    <x v="3"/>
    <n v="163"/>
    <s v="Sulfuros"/>
    <n v="1.8034720000000001E-2"/>
    <x v="1"/>
    <s v="DS90/2000 del MINSEGPRES"/>
    <s v="Natales"/>
    <s v="Ultima Esperanza"/>
    <x v="4"/>
    <n v="671281"/>
    <n v="4269595"/>
    <n v="18"/>
    <s v="Tabla 5"/>
    <s v="Mar"/>
    <x v="0"/>
  </r>
  <r>
    <s v="PESQUERA EDEN LTDA"/>
    <s v="PESQUERA EDEN LTDA"/>
    <n v="5441886"/>
    <s v="PESCA EXTRACTIVA: Y SERVICIOS RELACIONADOS"/>
    <x v="3"/>
    <n v="163"/>
    <s v="Sustancias Activas de Azul de Metileno"/>
    <n v="3.3883882999999997E-2"/>
    <x v="1"/>
    <s v="DS90/2000 del MINSEGPRES"/>
    <s v="Natales"/>
    <s v="Ultima Esperanza"/>
    <x v="4"/>
    <n v="671281"/>
    <n v="4269595"/>
    <n v="18"/>
    <s v="Tabla 5"/>
    <s v="Mar"/>
    <x v="7"/>
  </r>
  <r>
    <s v="PESQUERA EDEN LTDA"/>
    <s v="PESQUERA EDEN LTDA"/>
    <n v="5441886"/>
    <s v="PESCA EXTRACTIVA: Y SERVICIOS RELACIONADOS"/>
    <x v="3"/>
    <n v="163"/>
    <s v="Zinc"/>
    <n v="1.5771911276E-2"/>
    <x v="1"/>
    <s v="DS90/2000 del MINSEGPRES"/>
    <s v="Natales"/>
    <s v="Ultima Esperanza"/>
    <x v="4"/>
    <n v="671281"/>
    <n v="4269595"/>
    <n v="18"/>
    <s v="Tabla 5"/>
    <s v="Mar"/>
    <x v="8"/>
  </r>
  <r>
    <s v="INDUSTRIA FRIGORIFICA SIMUNOVIC S A"/>
    <s v="FRIGORIFICO SIMUNOVIC S.A."/>
    <n v="5441894"/>
    <s v="PRODUCCIÓN, PROCESAMIENTO Y CONSERVACIÓN DE CARNE Y PRODUCTOS CÁRNICOS"/>
    <x v="8"/>
    <n v="164"/>
    <s v="Aceites y grasas"/>
    <n v="0.99718757599999996"/>
    <x v="1"/>
    <s v="DS90/2000 del MINSEGPRES"/>
    <s v="Punta Arenas"/>
    <s v="Magallanes"/>
    <x v="4"/>
    <n v="375797"/>
    <n v="4120303"/>
    <n v="19"/>
    <s v="Tabla 5"/>
    <s v="Mar"/>
    <x v="3"/>
  </r>
  <r>
    <s v="INDUSTRIA FRIGORIFICA SIMUNOVIC S A"/>
    <s v="FRIGORIFICO SIMUNOVIC S.A."/>
    <n v="5441894"/>
    <s v="PRODUCCIÓN, PROCESAMIENTO Y CONSERVACIÓN DE CARNE Y PRODUCTOS CÁRNICOS"/>
    <x v="8"/>
    <n v="164"/>
    <s v="Aluminio"/>
    <n v="0.28628730679999997"/>
    <x v="1"/>
    <s v="DS90/2000 del MINSEGPRES"/>
    <s v="Punta Arenas"/>
    <s v="Magallanes"/>
    <x v="4"/>
    <n v="375797"/>
    <n v="4120303"/>
    <n v="19"/>
    <s v="Tabla 5"/>
    <s v="Mar"/>
    <x v="8"/>
  </r>
  <r>
    <s v="INDUSTRIA FRIGORIFICA SIMUNOVIC S A"/>
    <s v="FRIGORIFICO SIMUNOVIC S.A."/>
    <n v="5441894"/>
    <s v="PRODUCCIÓN, PROCESAMIENTO Y CONSERVACIÓN DE CARNE Y PRODUCTOS CÁRNICOS"/>
    <x v="8"/>
    <n v="164"/>
    <s v="Arsénico"/>
    <n v="4.1009320000000001E-4"/>
    <x v="1"/>
    <s v="DS90/2000 del MINSEGPRES"/>
    <s v="Punta Arenas"/>
    <s v="Magallanes"/>
    <x v="4"/>
    <n v="375797"/>
    <n v="4120303"/>
    <n v="19"/>
    <s v="Tabla 5"/>
    <s v="Mar"/>
    <x v="8"/>
  </r>
  <r>
    <s v="INDUSTRIA FRIGORIFICA SIMUNOVIC S A"/>
    <s v="FRIGORIFICO SIMUNOVIC S.A."/>
    <n v="5441894"/>
    <s v="PRODUCCIÓN, PROCESAMIENTO Y CONSERVACIÓN DE CARNE Y PRODUCTOS CÁRNICOS"/>
    <x v="8"/>
    <n v="164"/>
    <s v="Cloruros"/>
    <n v="2.785596"/>
    <x v="1"/>
    <s v="DS90/2000 del MINSEGPRES"/>
    <s v="Punta Arenas"/>
    <s v="Magallanes"/>
    <x v="4"/>
    <n v="375797"/>
    <n v="4120303"/>
    <n v="19"/>
    <s v="Tabla 5"/>
    <s v="Mar"/>
    <x v="1"/>
  </r>
  <r>
    <s v="INDUSTRIA FRIGORIFICA SIMUNOVIC S A"/>
    <s v="FRIGORIFICO SIMUNOVIC S.A."/>
    <n v="5441894"/>
    <s v="PRODUCCIÓN, PROCESAMIENTO Y CONSERVACIÓN DE CARNE Y PRODUCTOS CÁRNICOS"/>
    <x v="8"/>
    <n v="164"/>
    <s v="Cobre"/>
    <n v="3.2844147599999998E-2"/>
    <x v="1"/>
    <s v="DS90/2000 del MINSEGPRES"/>
    <s v="Punta Arenas"/>
    <s v="Magallanes"/>
    <x v="4"/>
    <n v="375797"/>
    <n v="4120303"/>
    <n v="19"/>
    <s v="Tabla 5"/>
    <s v="Mar"/>
    <x v="8"/>
  </r>
  <r>
    <s v="INDUSTRIA FRIGORIFICA SIMUNOVIC S A"/>
    <s v="FRIGORIFICO SIMUNOVIC S.A."/>
    <n v="5441894"/>
    <s v="PRODUCCIÓN, PROCESAMIENTO Y CONSERVACIÓN DE CARNE Y PRODUCTOS CÁRNICOS"/>
    <x v="8"/>
    <n v="164"/>
    <s v="Fósforo Total"/>
    <n v="0.95393557600000001"/>
    <x v="1"/>
    <s v="DS90/2000 del MINSEGPRES"/>
    <s v="Punta Arenas"/>
    <s v="Magallanes"/>
    <x v="4"/>
    <n v="375797"/>
    <n v="4120303"/>
    <n v="19"/>
    <s v="Tabla 5"/>
    <s v="Mar"/>
    <x v="5"/>
  </r>
  <r>
    <s v="INDUSTRIA FRIGORIFICA SIMUNOVIC S A"/>
    <s v="FRIGORIFICO SIMUNOVIC S.A."/>
    <n v="5441894"/>
    <s v="PRODUCCIÓN, PROCESAMIENTO Y CONSERVACIÓN DE CARNE Y PRODUCTOS CÁRNICOS"/>
    <x v="8"/>
    <n v="164"/>
    <s v="Hierro / hierro disuelto"/>
    <n v="2.0385199999999999E-2"/>
    <x v="1"/>
    <s v="DS90/2000 del MINSEGPRES"/>
    <s v="Punta Arenas"/>
    <s v="Magallanes"/>
    <x v="4"/>
    <n v="375797"/>
    <n v="4120303"/>
    <n v="19"/>
    <s v="Tabla 5"/>
    <s v="Mar"/>
    <x v="10"/>
  </r>
  <r>
    <s v="INDUSTRIA FRIGORIFICA SIMUNOVIC S A"/>
    <s v="FRIGORIFICO SIMUNOVIC S.A."/>
    <n v="5441894"/>
    <s v="PRODUCCIÓN, PROCESAMIENTO Y CONSERVACIÓN DE CARNE Y PRODUCTOS CÁRNICOS"/>
    <x v="8"/>
    <n v="164"/>
    <s v="Índice de fenol"/>
    <n v="2.3520640000000001E-4"/>
    <x v="1"/>
    <s v="DS90/2000 del MINSEGPRES"/>
    <s v="Punta Arenas"/>
    <s v="Magallanes"/>
    <x v="4"/>
    <n v="375797"/>
    <n v="4120303"/>
    <n v="19"/>
    <s v="Tabla 5"/>
    <s v="Mar"/>
    <x v="12"/>
  </r>
  <r>
    <s v="INDUSTRIA FRIGORIFICA SIMUNOVIC S A"/>
    <s v="FRIGORIFICO SIMUNOVIC S.A."/>
    <n v="5441894"/>
    <s v="PRODUCCIÓN, PROCESAMIENTO Y CONSERVACIÓN DE CARNE Y PRODUCTOS CÁRNICOS"/>
    <x v="8"/>
    <n v="164"/>
    <s v="Manganeso"/>
    <n v="3.2603463200000002E-2"/>
    <x v="1"/>
    <s v="DS90/2000 del MINSEGPRES"/>
    <s v="Punta Arenas"/>
    <s v="Magallanes"/>
    <x v="4"/>
    <n v="375797"/>
    <n v="4120303"/>
    <n v="19"/>
    <s v="Tabla 5"/>
    <s v="Mar"/>
    <x v="8"/>
  </r>
  <r>
    <s v="INDUSTRIA FRIGORIFICA SIMUNOVIC S A"/>
    <s v="FRIGORIFICO SIMUNOVIC S.A."/>
    <n v="5441894"/>
    <s v="PRODUCCIÓN, PROCESAMIENTO Y CONSERVACIÓN DE CARNE Y PRODUCTOS CÁRNICOS"/>
    <x v="8"/>
    <n v="164"/>
    <s v="Nitrógeno Total Kjeldahl"/>
    <n v="2.6946699999999999"/>
    <x v="1"/>
    <s v="DS90/2000 del MINSEGPRES"/>
    <s v="Punta Arenas"/>
    <s v="Magallanes"/>
    <x v="4"/>
    <n v="375797"/>
    <n v="4120303"/>
    <n v="19"/>
    <s v="Tabla 5"/>
    <s v="Mar"/>
    <x v="5"/>
  </r>
  <r>
    <s v="INDUSTRIA FRIGORIFICA SIMUNOVIC S A"/>
    <s v="FRIGORIFICO SIMUNOVIC S.A."/>
    <n v="5441894"/>
    <s v="PRODUCCIÓN, PROCESAMIENTO Y CONSERVACIÓN DE CARNE Y PRODUCTOS CÁRNICOS"/>
    <x v="8"/>
    <n v="164"/>
    <s v="Plomo"/>
    <n v="1.973224E-3"/>
    <x v="1"/>
    <s v="DS90/2000 del MINSEGPRES"/>
    <s v="Punta Arenas"/>
    <s v="Magallanes"/>
    <x v="4"/>
    <n v="375797"/>
    <n v="4120303"/>
    <n v="19"/>
    <s v="Tabla 5"/>
    <s v="Mar"/>
    <x v="8"/>
  </r>
  <r>
    <s v="INDUSTRIA FRIGORIFICA SIMUNOVIC S A"/>
    <s v="FRIGORIFICO SIMUNOVIC S.A."/>
    <n v="5441894"/>
    <s v="PRODUCCIÓN, PROCESAMIENTO Y CONSERVACIÓN DE CARNE Y PRODUCTOS CÁRNICOS"/>
    <x v="8"/>
    <n v="164"/>
    <s v="Sólidos suspendidos totales"/>
    <n v="17.154231599999999"/>
    <x v="1"/>
    <s v="DS90/2000 del MINSEGPRES"/>
    <s v="Punta Arenas"/>
    <s v="Magallanes"/>
    <x v="4"/>
    <n v="375797"/>
    <n v="4120303"/>
    <n v="19"/>
    <s v="Tabla 5"/>
    <s v="Mar"/>
    <x v="2"/>
  </r>
  <r>
    <s v="INDUSTRIA FRIGORIFICA SIMUNOVIC S A"/>
    <s v="FRIGORIFICO SIMUNOVIC S.A."/>
    <n v="5441894"/>
    <s v="PRODUCCIÓN, PROCESAMIENTO Y CONSERVACIÓN DE CARNE Y PRODUCTOS CÁRNICOS"/>
    <x v="8"/>
    <n v="164"/>
    <s v="Sustancias Activas de Azul de Metileno"/>
    <n v="1.3067472E-2"/>
    <x v="1"/>
    <s v="DS90/2000 del MINSEGPRES"/>
    <s v="Punta Arenas"/>
    <s v="Magallanes"/>
    <x v="4"/>
    <n v="375797"/>
    <n v="4120303"/>
    <n v="19"/>
    <s v="Tabla 5"/>
    <s v="Mar"/>
    <x v="7"/>
  </r>
  <r>
    <s v="INDUSTRIA FRIGORIFICA SIMUNOVIC S A"/>
    <s v="FRIGORIFICO SIMUNOVIC S.A."/>
    <n v="5441894"/>
    <s v="PRODUCCIÓN, PROCESAMIENTO Y CONSERVACIÓN DE CARNE Y PRODUCTOS CÁRNICOS"/>
    <x v="8"/>
    <n v="164"/>
    <s v="Zinc"/>
    <n v="1.53716596E-2"/>
    <x v="1"/>
    <s v="DS90/2000 del MINSEGPRES"/>
    <s v="Punta Arenas"/>
    <s v="Magallanes"/>
    <x v="4"/>
    <n v="375797"/>
    <n v="4120303"/>
    <n v="19"/>
    <s v="Tabla 5"/>
    <s v="Mar"/>
    <x v="8"/>
  </r>
  <r>
    <s v="MANUFACTURA DE CUEROS DEL SUR LIMITADA"/>
    <s v="MANUFACTURA DE CUEROS DEL SUR"/>
    <n v="5441898"/>
    <s v="CURTIDO Y ADOBO DE CUEROS"/>
    <x v="11"/>
    <n v="168"/>
    <s v="Aceites y grasas"/>
    <n v="0.21371944879999999"/>
    <x v="1"/>
    <s v="DS90/2000 del MINSEGPRES"/>
    <s v="Puerto Montt"/>
    <s v="Llanquihue"/>
    <x v="6"/>
    <n v="669594"/>
    <n v="5404969"/>
    <n v="18"/>
    <s v="Tabla 5"/>
    <s v="Mar"/>
    <x v="3"/>
  </r>
  <r>
    <s v="MANUFACTURA DE CUEROS DEL SUR LIMITADA"/>
    <s v="MANUFACTURA DE CUEROS DEL SUR"/>
    <n v="5441898"/>
    <s v="CURTIDO Y ADOBO DE CUEROS"/>
    <x v="11"/>
    <n v="168"/>
    <s v="Aluminio"/>
    <n v="7.8304301086000005E-2"/>
    <x v="1"/>
    <s v="DS90/2000 del MINSEGPRES"/>
    <s v="Puerto Montt"/>
    <s v="Llanquihue"/>
    <x v="6"/>
    <n v="669594"/>
    <n v="5404969"/>
    <n v="18"/>
    <s v="Tabla 5"/>
    <s v="Mar"/>
    <x v="8"/>
  </r>
  <r>
    <s v="MANUFACTURA DE CUEROS DEL SUR LIMITADA"/>
    <s v="MANUFACTURA DE CUEROS DEL SUR"/>
    <n v="5441898"/>
    <s v="CURTIDO Y ADOBO DE CUEROS"/>
    <x v="11"/>
    <n v="168"/>
    <s v="Arsénico"/>
    <n v="1.4476107799999999E-4"/>
    <x v="1"/>
    <s v="DS90/2000 del MINSEGPRES"/>
    <s v="Puerto Montt"/>
    <s v="Llanquihue"/>
    <x v="6"/>
    <n v="669594"/>
    <n v="5404969"/>
    <n v="18"/>
    <s v="Tabla 5"/>
    <s v="Mar"/>
    <x v="8"/>
  </r>
  <r>
    <s v="MANUFACTURA DE CUEROS DEL SUR LIMITADA"/>
    <s v="MANUFACTURA DE CUEROS DEL SUR"/>
    <n v="5441898"/>
    <s v="CURTIDO Y ADOBO DE CUEROS"/>
    <x v="11"/>
    <n v="168"/>
    <s v="Boro"/>
    <n v="3.5018876200000001E-3"/>
    <x v="1"/>
    <s v="DS90/2000 del MINSEGPRES"/>
    <s v="Puerto Montt"/>
    <s v="Llanquihue"/>
    <x v="6"/>
    <n v="669594"/>
    <n v="5404969"/>
    <n v="18"/>
    <s v="Tabla 5"/>
    <s v="Mar"/>
    <x v="9"/>
  </r>
  <r>
    <s v="MANUFACTURA DE CUEROS DEL SUR LIMITADA"/>
    <s v="MANUFACTURA DE CUEROS DEL SUR"/>
    <n v="5441898"/>
    <s v="CURTIDO Y ADOBO DE CUEROS"/>
    <x v="11"/>
    <n v="168"/>
    <s v="Cloruros"/>
    <n v="1.12457312"/>
    <x v="1"/>
    <s v="DS90/2000 del MINSEGPRES"/>
    <s v="Puerto Montt"/>
    <s v="Llanquihue"/>
    <x v="6"/>
    <n v="669594"/>
    <n v="5404969"/>
    <n v="18"/>
    <s v="Tabla 5"/>
    <s v="Mar"/>
    <x v="1"/>
  </r>
  <r>
    <s v="MANUFACTURA DE CUEROS DEL SUR LIMITADA"/>
    <s v="MANUFACTURA DE CUEROS DEL SUR"/>
    <n v="5441898"/>
    <s v="CURTIDO Y ADOBO DE CUEROS"/>
    <x v="11"/>
    <n v="168"/>
    <s v="Cobre"/>
    <n v="4.2603942699999996E-3"/>
    <x v="1"/>
    <s v="DS90/2000 del MINSEGPRES"/>
    <s v="Puerto Montt"/>
    <s v="Llanquihue"/>
    <x v="6"/>
    <n v="669594"/>
    <n v="5404969"/>
    <n v="18"/>
    <s v="Tabla 5"/>
    <s v="Mar"/>
    <x v="8"/>
  </r>
  <r>
    <s v="MANUFACTURA DE CUEROS DEL SUR LIMITADA"/>
    <s v="MANUFACTURA DE CUEROS DEL SUR"/>
    <n v="5441898"/>
    <s v="CURTIDO Y ADOBO DE CUEROS"/>
    <x v="11"/>
    <n v="168"/>
    <s v="Cromo Total"/>
    <n v="0.35816432036000001"/>
    <x v="1"/>
    <s v="DS90/2000 del MINSEGPRES"/>
    <s v="Puerto Montt"/>
    <s v="Llanquihue"/>
    <x v="6"/>
    <n v="669594"/>
    <n v="5404969"/>
    <n v="18"/>
    <s v="Tabla 5"/>
    <s v="Mar"/>
    <x v="8"/>
  </r>
  <r>
    <s v="MANUFACTURA DE CUEROS DEL SUR LIMITADA"/>
    <s v="MANUFACTURA DE CUEROS DEL SUR"/>
    <n v="5441898"/>
    <s v="CURTIDO Y ADOBO DE CUEROS"/>
    <x v="11"/>
    <n v="168"/>
    <s v="Fluoruros"/>
    <n v="9.9998872599999997E-3"/>
    <x v="1"/>
    <s v="DS90/2000 del MINSEGPRES"/>
    <s v="Puerto Montt"/>
    <s v="Llanquihue"/>
    <x v="6"/>
    <n v="669594"/>
    <n v="5404969"/>
    <n v="18"/>
    <s v="Tabla 5"/>
    <s v="Mar"/>
    <x v="6"/>
  </r>
  <r>
    <s v="MANUFACTURA DE CUEROS DEL SUR LIMITADA"/>
    <s v="MANUFACTURA DE CUEROS DEL SUR"/>
    <n v="5441898"/>
    <s v="CURTIDO Y ADOBO DE CUEROS"/>
    <x v="11"/>
    <n v="168"/>
    <s v="Fósforo Total"/>
    <n v="1.51734682E-2"/>
    <x v="1"/>
    <s v="DS90/2000 del MINSEGPRES"/>
    <s v="Puerto Montt"/>
    <s v="Llanquihue"/>
    <x v="6"/>
    <n v="669594"/>
    <n v="5404969"/>
    <n v="18"/>
    <s v="Tabla 5"/>
    <s v="Mar"/>
    <x v="5"/>
  </r>
  <r>
    <s v="MANUFACTURA DE CUEROS DEL SUR LIMITADA"/>
    <s v="MANUFACTURA DE CUEROS DEL SUR"/>
    <n v="5441898"/>
    <s v="CURTIDO Y ADOBO DE CUEROS"/>
    <x v="11"/>
    <n v="168"/>
    <s v="Hidrocarburos fijos"/>
    <n v="6.2069039999999999E-2"/>
    <x v="1"/>
    <s v="DS90/2000 del MINSEGPRES"/>
    <s v="Puerto Montt"/>
    <s v="Llanquihue"/>
    <x v="6"/>
    <n v="669594"/>
    <n v="5404969"/>
    <n v="18"/>
    <s v="Tabla 5"/>
    <s v="Mar"/>
    <x v="4"/>
  </r>
  <r>
    <s v="MANUFACTURA DE CUEROS DEL SUR LIMITADA"/>
    <s v="MANUFACTURA DE CUEROS DEL SUR"/>
    <n v="5441898"/>
    <s v="CURTIDO Y ADOBO DE CUEROS"/>
    <x v="11"/>
    <n v="168"/>
    <s v="Hidrocarburos totales"/>
    <n v="0.15550754999999999"/>
    <x v="1"/>
    <s v="DS90/2000 del MINSEGPRES"/>
    <s v="Puerto Montt"/>
    <s v="Llanquihue"/>
    <x v="6"/>
    <n v="669594"/>
    <n v="5404969"/>
    <n v="18"/>
    <s v="Tabla 5"/>
    <s v="Mar"/>
    <x v="4"/>
  </r>
  <r>
    <s v="MANUFACTURA DE CUEROS DEL SUR LIMITADA"/>
    <s v="MANUFACTURA DE CUEROS DEL SUR"/>
    <n v="5441898"/>
    <s v="CURTIDO Y ADOBO DE CUEROS"/>
    <x v="11"/>
    <n v="168"/>
    <s v="Hidrocarburos volátiles"/>
    <n v="3.1894741999999999E-3"/>
    <x v="1"/>
    <s v="DS90/2000 del MINSEGPRES"/>
    <s v="Puerto Montt"/>
    <s v="Llanquihue"/>
    <x v="6"/>
    <n v="669594"/>
    <n v="5404969"/>
    <n v="18"/>
    <s v="Tabla 5"/>
    <s v="Mar"/>
    <x v="4"/>
  </r>
  <r>
    <s v="MANUFACTURA DE CUEROS DEL SUR LIMITADA"/>
    <s v="MANUFACTURA DE CUEROS DEL SUR"/>
    <n v="5441898"/>
    <s v="CURTIDO Y ADOBO DE CUEROS"/>
    <x v="11"/>
    <n v="168"/>
    <s v="Hierro / hierro disuelto"/>
    <n v="6.0776561999999999E-3"/>
    <x v="1"/>
    <s v="DS90/2000 del MINSEGPRES"/>
    <s v="Puerto Montt"/>
    <s v="Llanquihue"/>
    <x v="6"/>
    <n v="669594"/>
    <n v="5404969"/>
    <n v="18"/>
    <s v="Tabla 5"/>
    <s v="Mar"/>
    <x v="10"/>
  </r>
  <r>
    <s v="MANUFACTURA DE CUEROS DEL SUR LIMITADA"/>
    <s v="MANUFACTURA DE CUEROS DEL SUR"/>
    <n v="5441898"/>
    <s v="CURTIDO Y ADOBO DE CUEROS"/>
    <x v="11"/>
    <n v="168"/>
    <s v="Índice de fenol"/>
    <n v="1.38384928E-4"/>
    <x v="1"/>
    <s v="DS90/2000 del MINSEGPRES"/>
    <s v="Puerto Montt"/>
    <s v="Llanquihue"/>
    <x v="6"/>
    <n v="669594"/>
    <n v="5404969"/>
    <n v="18"/>
    <s v="Tabla 5"/>
    <s v="Mar"/>
    <x v="12"/>
  </r>
  <r>
    <s v="MANUFACTURA DE CUEROS DEL SUR LIMITADA"/>
    <s v="MANUFACTURA DE CUEROS DEL SUR"/>
    <n v="5441898"/>
    <s v="CURTIDO Y ADOBO DE CUEROS"/>
    <x v="11"/>
    <n v="168"/>
    <s v="Manganeso"/>
    <n v="8.3154593279999994E-3"/>
    <x v="1"/>
    <s v="DS90/2000 del MINSEGPRES"/>
    <s v="Puerto Montt"/>
    <s v="Llanquihue"/>
    <x v="6"/>
    <n v="669594"/>
    <n v="5404969"/>
    <n v="18"/>
    <s v="Tabla 5"/>
    <s v="Mar"/>
    <x v="8"/>
  </r>
  <r>
    <s v="MANUFACTURA DE CUEROS DEL SUR LIMITADA"/>
    <s v="MANUFACTURA DE CUEROS DEL SUR"/>
    <n v="5441898"/>
    <s v="CURTIDO Y ADOBO DE CUEROS"/>
    <x v="11"/>
    <n v="168"/>
    <s v="Mercurio"/>
    <n v="3.1894742E-5"/>
    <x v="1"/>
    <s v="DS90/2000 del MINSEGPRES"/>
    <s v="Puerto Montt"/>
    <s v="Llanquihue"/>
    <x v="6"/>
    <n v="669594"/>
    <n v="5404969"/>
    <n v="18"/>
    <s v="Tabla 5"/>
    <s v="Mar"/>
    <x v="8"/>
  </r>
  <r>
    <s v="MANUFACTURA DE CUEROS DEL SUR LIMITADA"/>
    <s v="MANUFACTURA DE CUEROS DEL SUR"/>
    <n v="5441898"/>
    <s v="CURTIDO Y ADOBO DE CUEROS"/>
    <x v="11"/>
    <n v="168"/>
    <s v="Nitrógeno Total Kjeldahl"/>
    <n v="0.41758045999999999"/>
    <x v="1"/>
    <s v="DS90/2000 del MINSEGPRES"/>
    <s v="Puerto Montt"/>
    <s v="Llanquihue"/>
    <x v="6"/>
    <n v="669594"/>
    <n v="5404969"/>
    <n v="18"/>
    <s v="Tabla 5"/>
    <s v="Mar"/>
    <x v="5"/>
  </r>
  <r>
    <s v="MANUFACTURA DE CUEROS DEL SUR LIMITADA"/>
    <s v="MANUFACTURA DE CUEROS DEL SUR"/>
    <n v="5441898"/>
    <s v="CURTIDO Y ADOBO DE CUEROS"/>
    <x v="11"/>
    <n v="168"/>
    <s v="Sólidos suspendidos totales"/>
    <n v="21.05289956"/>
    <x v="1"/>
    <s v="DS90/2000 del MINSEGPRES"/>
    <s v="Puerto Montt"/>
    <s v="Llanquihue"/>
    <x v="6"/>
    <n v="669594"/>
    <n v="5404969"/>
    <n v="18"/>
    <s v="Tabla 5"/>
    <s v="Mar"/>
    <x v="2"/>
  </r>
  <r>
    <s v="MANUFACTURA DE CUEROS DEL SUR LIMITADA"/>
    <s v="MANUFACTURA DE CUEROS DEL SUR"/>
    <n v="5441898"/>
    <s v="CURTIDO Y ADOBO DE CUEROS"/>
    <x v="11"/>
    <n v="168"/>
    <s v="Sulfatos"/>
    <n v="2.2036671800000001"/>
    <x v="1"/>
    <s v="DS90/2000 del MINSEGPRES"/>
    <s v="Puerto Montt"/>
    <s v="Llanquihue"/>
    <x v="6"/>
    <n v="669594"/>
    <n v="5404969"/>
    <n v="18"/>
    <s v="Tabla 5"/>
    <s v="Mar"/>
    <x v="0"/>
  </r>
  <r>
    <s v="MANUFACTURA DE CUEROS DEL SUR LIMITADA"/>
    <s v="MANUFACTURA DE CUEROS DEL SUR"/>
    <n v="5441898"/>
    <s v="CURTIDO Y ADOBO DE CUEROS"/>
    <x v="11"/>
    <n v="168"/>
    <s v="Sulfuros"/>
    <n v="3.4607570359999999E-2"/>
    <x v="1"/>
    <s v="DS90/2000 del MINSEGPRES"/>
    <s v="Puerto Montt"/>
    <s v="Llanquihue"/>
    <x v="6"/>
    <n v="669594"/>
    <n v="5404969"/>
    <n v="18"/>
    <s v="Tabla 5"/>
    <s v="Mar"/>
    <x v="0"/>
  </r>
  <r>
    <s v="MANUFACTURA DE CUEROS DEL SUR LIMITADA"/>
    <s v="MANUFACTURA DE CUEROS DEL SUR"/>
    <n v="5441898"/>
    <s v="CURTIDO Y ADOBO DE CUEROS"/>
    <x v="11"/>
    <n v="168"/>
    <s v="Sustancias Activas de Azul de Metileno"/>
    <n v="4.0700213399999997E-2"/>
    <x v="1"/>
    <s v="DS90/2000 del MINSEGPRES"/>
    <s v="Puerto Montt"/>
    <s v="Llanquihue"/>
    <x v="6"/>
    <n v="669594"/>
    <n v="5404969"/>
    <n v="18"/>
    <s v="Tabla 5"/>
    <s v="Mar"/>
    <x v="7"/>
  </r>
  <r>
    <s v="MANUFACTURA DE CUEROS DEL SUR LIMITADA"/>
    <s v="MANUFACTURA DE CUEROS DEL SUR"/>
    <n v="5441898"/>
    <s v="CURTIDO Y ADOBO DE CUEROS"/>
    <x v="11"/>
    <n v="168"/>
    <s v="Zinc"/>
    <n v="6.5022811699999997E-3"/>
    <x v="1"/>
    <s v="DS90/2000 del MINSEGPRES"/>
    <s v="Puerto Montt"/>
    <s v="Llanquihue"/>
    <x v="6"/>
    <n v="669594"/>
    <n v="5404969"/>
    <n v="18"/>
    <s v="Tabla 5"/>
    <s v="Mar"/>
    <x v="8"/>
  </r>
  <r>
    <s v="PATAGONIA SALMON FARMING S A"/>
    <s v="PATAGONIA SALMON FARMING"/>
    <n v="5441899"/>
    <s v="EXPLOTACIÓN DE CRIADEROS DE PECES Y PRODUCTOS DEL MAR EN GENERAL (ACUICULTURA); Y SERVICIOS RELACIONADOS"/>
    <x v="3"/>
    <n v="169"/>
    <s v="Aceites y grasas"/>
    <n v="0.26044896680000001"/>
    <x v="1"/>
    <s v="DS90/2000 del MINSEGPRES"/>
    <s v="Puerto Montt"/>
    <s v="Llanquihue"/>
    <x v="6"/>
    <n v="660224"/>
    <n v="5389722"/>
    <n v="18"/>
    <s v="Tabla 5"/>
    <s v="Mar"/>
    <x v="3"/>
  </r>
  <r>
    <s v="PATAGONIA SALMON FARMING S A"/>
    <s v="PATAGONIA SALMON FARMING"/>
    <n v="5441899"/>
    <s v="EXPLOTACIÓN DE CRIADEROS DE PECES Y PRODUCTOS DEL MAR EN GENERAL (ACUICULTURA); Y SERVICIOS RELACIONADOS"/>
    <x v="3"/>
    <n v="169"/>
    <s v="Boro"/>
    <n v="8.1909827999999997E-3"/>
    <x v="1"/>
    <s v="DS90/2000 del MINSEGPRES"/>
    <s v="Puerto Montt"/>
    <s v="Llanquihue"/>
    <x v="6"/>
    <n v="660224"/>
    <n v="5389722"/>
    <n v="18"/>
    <s v="Tabla 5"/>
    <s v="Mar"/>
    <x v="9"/>
  </r>
  <r>
    <s v="PATAGONIA SALMON FARMING S A"/>
    <s v="PATAGONIA SALMON FARMING"/>
    <n v="5441899"/>
    <s v="EXPLOTACIÓN DE CRIADEROS DE PECES Y PRODUCTOS DEL MAR EN GENERAL (ACUICULTURA); Y SERVICIOS RELACIONADOS"/>
    <x v="3"/>
    <n v="169"/>
    <s v="Fluoruros"/>
    <n v="4.18444444E-2"/>
    <x v="1"/>
    <s v="DS90/2000 del MINSEGPRES"/>
    <s v="Puerto Montt"/>
    <s v="Llanquihue"/>
    <x v="6"/>
    <n v="660224"/>
    <n v="5389722"/>
    <n v="18"/>
    <s v="Tabla 5"/>
    <s v="Mar"/>
    <x v="6"/>
  </r>
  <r>
    <s v="PATAGONIA SALMON FARMING S A"/>
    <s v="PATAGONIA SALMON FARMING"/>
    <n v="5441899"/>
    <s v="EXPLOTACIÓN DE CRIADEROS DE PECES Y PRODUCTOS DEL MAR EN GENERAL (ACUICULTURA); Y SERVICIOS RELACIONADOS"/>
    <x v="3"/>
    <n v="169"/>
    <s v="Fósforo Total"/>
    <n v="2.85334236E-2"/>
    <x v="1"/>
    <s v="DS90/2000 del MINSEGPRES"/>
    <s v="Puerto Montt"/>
    <s v="Llanquihue"/>
    <x v="6"/>
    <n v="660224"/>
    <n v="5389722"/>
    <n v="18"/>
    <s v="Tabla 5"/>
    <s v="Mar"/>
    <x v="5"/>
  </r>
  <r>
    <s v="PATAGONIA SALMON FARMING S A"/>
    <s v="PATAGONIA SALMON FARMING"/>
    <n v="5441899"/>
    <s v="EXPLOTACIÓN DE CRIADEROS DE PECES Y PRODUCTOS DEL MAR EN GENERAL (ACUICULTURA); Y SERVICIOS RELACIONADOS"/>
    <x v="3"/>
    <n v="169"/>
    <s v="Hierro / hierro disuelto"/>
    <n v="4.6805616000000001E-2"/>
    <x v="1"/>
    <s v="DS90/2000 del MINSEGPRES"/>
    <s v="Puerto Montt"/>
    <s v="Llanquihue"/>
    <x v="6"/>
    <n v="660224"/>
    <n v="5389722"/>
    <n v="18"/>
    <s v="Tabla 5"/>
    <s v="Mar"/>
    <x v="10"/>
  </r>
  <r>
    <s v="PATAGONIA SALMON FARMING S A"/>
    <s v="PATAGONIA SALMON FARMING"/>
    <n v="5441899"/>
    <s v="EXPLOTACIÓN DE CRIADEROS DE PECES Y PRODUCTOS DEL MAR EN GENERAL (ACUICULTURA); Y SERVICIOS RELACIONADOS"/>
    <x v="3"/>
    <n v="169"/>
    <s v="Índice de fenol"/>
    <n v="1.5376613999999999E-4"/>
    <x v="1"/>
    <s v="DS90/2000 del MINSEGPRES"/>
    <s v="Puerto Montt"/>
    <s v="Llanquihue"/>
    <x v="6"/>
    <n v="660224"/>
    <n v="5389722"/>
    <n v="18"/>
    <s v="Tabla 5"/>
    <s v="Mar"/>
    <x v="12"/>
  </r>
  <r>
    <s v="PATAGONIA SALMON FARMING S A"/>
    <s v="PATAGONIA SALMON FARMING"/>
    <n v="5441899"/>
    <s v="EXPLOTACIÓN DE CRIADEROS DE PECES Y PRODUCTOS DEL MAR EN GENERAL (ACUICULTURA); Y SERVICIOS RELACIONADOS"/>
    <x v="3"/>
    <n v="169"/>
    <s v="Manganeso"/>
    <n v="6.7196715300000001E-2"/>
    <x v="1"/>
    <s v="DS90/2000 del MINSEGPRES"/>
    <s v="Puerto Montt"/>
    <s v="Llanquihue"/>
    <x v="6"/>
    <n v="660224"/>
    <n v="5389722"/>
    <n v="18"/>
    <s v="Tabla 5"/>
    <s v="Mar"/>
    <x v="8"/>
  </r>
  <r>
    <s v="PATAGONIA SALMON FARMING S A"/>
    <s v="PATAGONIA SALMON FARMING"/>
    <n v="5441899"/>
    <s v="EXPLOTACIÓN DE CRIADEROS DE PECES Y PRODUCTOS DEL MAR EN GENERAL (ACUICULTURA); Y SERVICIOS RELACIONADOS"/>
    <x v="3"/>
    <n v="169"/>
    <s v="Nitrógeno Total Kjeldahl"/>
    <n v="0.78309395999999998"/>
    <x v="1"/>
    <s v="DS90/2000 del MINSEGPRES"/>
    <s v="Puerto Montt"/>
    <s v="Llanquihue"/>
    <x v="6"/>
    <n v="660224"/>
    <n v="5389722"/>
    <n v="18"/>
    <s v="Tabla 5"/>
    <s v="Mar"/>
    <x v="5"/>
  </r>
  <r>
    <s v="PATAGONIA SALMON FARMING S A"/>
    <s v="PATAGONIA SALMON FARMING"/>
    <n v="5441899"/>
    <s v="EXPLOTACIÓN DE CRIADEROS DE PECES Y PRODUCTOS DEL MAR EN GENERAL (ACUICULTURA); Y SERVICIOS RELACIONADOS"/>
    <x v="3"/>
    <n v="169"/>
    <s v="Sólidos suspendidos totales"/>
    <n v="10.678824860000001"/>
    <x v="1"/>
    <s v="DS90/2000 del MINSEGPRES"/>
    <s v="Puerto Montt"/>
    <s v="Llanquihue"/>
    <x v="6"/>
    <n v="660224"/>
    <n v="5389722"/>
    <n v="18"/>
    <s v="Tabla 5"/>
    <s v="Mar"/>
    <x v="2"/>
  </r>
  <r>
    <s v="PATAGONIA SALMON FARMING S A"/>
    <s v="PATAGONIA SALMON FARMING"/>
    <n v="5441899"/>
    <s v="EXPLOTACIÓN DE CRIADEROS DE PECES Y PRODUCTOS DEL MAR EN GENERAL (ACUICULTURA); Y SERVICIOS RELACIONADOS"/>
    <x v="3"/>
    <n v="169"/>
    <s v="Sulfatos"/>
    <n v="4.5995518799999999"/>
    <x v="1"/>
    <s v="DS90/2000 del MINSEGPRES"/>
    <s v="Puerto Montt"/>
    <s v="Llanquihue"/>
    <x v="6"/>
    <n v="660224"/>
    <n v="5389722"/>
    <n v="18"/>
    <s v="Tabla 5"/>
    <s v="Mar"/>
    <x v="0"/>
  </r>
  <r>
    <s v="PATAGONIA SALMON FARMING S A"/>
    <s v="PATAGONIA SALMON FARMING"/>
    <n v="5441899"/>
    <s v="EXPLOTACIÓN DE CRIADEROS DE PECES Y PRODUCTOS DEL MAR EN GENERAL (ACUICULTURA); Y SERVICIOS RELACIONADOS"/>
    <x v="3"/>
    <n v="169"/>
    <s v="Sustancias Activas de Azul de Metileno"/>
    <n v="1.0658403800000001E-2"/>
    <x v="1"/>
    <s v="DS90/2000 del MINSEGPRES"/>
    <s v="Puerto Montt"/>
    <s v="Llanquihue"/>
    <x v="6"/>
    <n v="660224"/>
    <n v="5389722"/>
    <n v="18"/>
    <s v="Tabla 5"/>
    <s v="Mar"/>
    <x v="7"/>
  </r>
  <r>
    <s v="STANDARD WOOL CHILE S A"/>
    <s v="STANDARD WOOL CHILE S.A."/>
    <n v="5441900"/>
    <s v="PREPARACIÓN DE HILATURA DE FIBRAS TEXTILES; TEJEDURA DE PRODUCTOS TEXTILES"/>
    <x v="11"/>
    <n v="170"/>
    <s v="Aceites y grasas"/>
    <n v="7.8232748000000005E-2"/>
    <x v="1"/>
    <s v="DS90/2000 del MINSEGPRES"/>
    <s v="Punta Arenas"/>
    <s v="Magallanes"/>
    <x v="4"/>
    <n v="376288"/>
    <n v="4119488"/>
    <n v="19"/>
    <s v="Tabla 5"/>
    <s v="Mar"/>
    <x v="3"/>
  </r>
  <r>
    <s v="STANDARD WOOL CHILE S A"/>
    <s v="STANDARD WOOL CHILE S.A."/>
    <n v="5441900"/>
    <s v="PREPARACIÓN DE HILATURA DE FIBRAS TEXTILES; TEJEDURA DE PRODUCTOS TEXTILES"/>
    <x v="11"/>
    <n v="170"/>
    <s v="Aluminio"/>
    <n v="2.7493936140000001E-2"/>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Arsénico"/>
    <n v="3.2378500000000002E-5"/>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Cadmio"/>
    <n v="1.214554E-5"/>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Cobre"/>
    <n v="4.3721282E-4"/>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Hidrocarburos totales"/>
    <n v="7.7877139999999997E-2"/>
    <x v="1"/>
    <s v="DS90/2000 del MINSEGPRES"/>
    <s v="Punta Arenas"/>
    <s v="Magallanes"/>
    <x v="4"/>
    <n v="376288"/>
    <n v="4119488"/>
    <n v="19"/>
    <s v="Tabla 5"/>
    <s v="Mar"/>
    <x v="4"/>
  </r>
  <r>
    <s v="STANDARD WOOL CHILE S A"/>
    <s v="STANDARD WOOL CHILE S.A."/>
    <n v="5441900"/>
    <s v="PREPARACIÓN DE HILATURA DE FIBRAS TEXTILES; TEJEDURA DE PRODUCTOS TEXTILES"/>
    <x v="11"/>
    <n v="170"/>
    <s v="Hidrocarburos volátiles"/>
    <n v="7.9479400000000003E-4"/>
    <x v="1"/>
    <s v="DS90/2000 del MINSEGPRES"/>
    <s v="Punta Arenas"/>
    <s v="Magallanes"/>
    <x v="4"/>
    <n v="376288"/>
    <n v="4119488"/>
    <n v="19"/>
    <s v="Tabla 5"/>
    <s v="Mar"/>
    <x v="4"/>
  </r>
  <r>
    <s v="STANDARD WOOL CHILE S A"/>
    <s v="STANDARD WOOL CHILE S.A."/>
    <n v="5441900"/>
    <s v="PREPARACIÓN DE HILATURA DE FIBRAS TEXTILES; TEJEDURA DE PRODUCTOS TEXTILES"/>
    <x v="11"/>
    <n v="170"/>
    <s v="Manganeso"/>
    <n v="3.1393340000000001E-3"/>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Molibdeno"/>
    <n v="7.8371260000000004E-5"/>
    <x v="1"/>
    <s v="DS90/2000 del MINSEGPRES"/>
    <s v="Punta Arenas"/>
    <s v="Magallanes"/>
    <x v="4"/>
    <n v="376288"/>
    <n v="4119488"/>
    <n v="19"/>
    <s v="Tabla 5"/>
    <s v="Mar"/>
    <x v="8"/>
  </r>
  <r>
    <s v="STANDARD WOOL CHILE S A"/>
    <s v="STANDARD WOOL CHILE S.A."/>
    <n v="5441900"/>
    <s v="PREPARACIÓN DE HILATURA DE FIBRAS TEXTILES; TEJEDURA DE PRODUCTOS TEXTILES"/>
    <x v="11"/>
    <n v="170"/>
    <s v="Sólidos suspendidos totales"/>
    <n v="2.5728317999999999"/>
    <x v="1"/>
    <s v="DS90/2000 del MINSEGPRES"/>
    <s v="Punta Arenas"/>
    <s v="Magallanes"/>
    <x v="4"/>
    <n v="376288"/>
    <n v="4119488"/>
    <n v="19"/>
    <s v="Tabla 5"/>
    <s v="Mar"/>
    <x v="2"/>
  </r>
  <r>
    <s v="STANDARD WOOL CHILE S A"/>
    <s v="STANDARD WOOL CHILE S.A."/>
    <n v="5441900"/>
    <s v="PREPARACIÓN DE HILATURA DE FIBRAS TEXTILES; TEJEDURA DE PRODUCTOS TEXTILES"/>
    <x v="11"/>
    <n v="170"/>
    <s v="Sulfuros"/>
    <n v="7.9479400000000003E-4"/>
    <x v="1"/>
    <s v="DS90/2000 del MINSEGPRES"/>
    <s v="Punta Arenas"/>
    <s v="Magallanes"/>
    <x v="4"/>
    <n v="376288"/>
    <n v="4119488"/>
    <n v="19"/>
    <s v="Tabla 5"/>
    <s v="Mar"/>
    <x v="0"/>
  </r>
  <r>
    <s v="PESQUERA Y CONSERVERA REAL LTDA"/>
    <s v="PESQUERA Y CONSERVERA REAL"/>
    <n v="5441901"/>
    <s v="ELABORACIÓN Y CONSERVACIÓN DE PESCADO Y PRODUCTO DE PESCADO"/>
    <x v="3"/>
    <n v="171"/>
    <s v="Aluminio"/>
    <n v="0.106268008"/>
    <x v="1"/>
    <s v="DS90/2000 del MINSEGPRES"/>
    <s v="Punta Arenas"/>
    <s v="Magallanes"/>
    <x v="4"/>
    <n v="375084"/>
    <n v="4118171"/>
    <n v="19"/>
    <s v="Tabla 5"/>
    <s v="Mar"/>
    <x v="8"/>
  </r>
  <r>
    <s v="PESQUERA Y CONSERVERA REAL LTDA"/>
    <s v="PESQUERA Y CONSERVERA REAL"/>
    <n v="5441901"/>
    <s v="ELABORACIÓN Y CONSERVACIÓN DE PESCADO Y PRODUCTO DE PESCADO"/>
    <x v="3"/>
    <n v="171"/>
    <s v="Índice de fenol"/>
    <n v="1.5431240000000001E-3"/>
    <x v="1"/>
    <s v="DS90/2000 del MINSEGPRES"/>
    <s v="Punta Arenas"/>
    <s v="Magallanes"/>
    <x v="4"/>
    <n v="375084"/>
    <n v="4118171"/>
    <n v="19"/>
    <s v="Tabla 5"/>
    <s v="Mar"/>
    <x v="12"/>
  </r>
  <r>
    <s v="PESQUERA Y CONSERVERA REAL LTDA"/>
    <s v="PESQUERA Y CONSERVERA REAL"/>
    <n v="5441901"/>
    <s v="ELABORACIÓN Y CONSERVACIÓN DE PESCADO Y PRODUCTO DE PESCADO"/>
    <x v="3"/>
    <n v="171"/>
    <s v="Sólidos suspendidos totales"/>
    <n v="47.789473600000001"/>
    <x v="1"/>
    <s v="DS90/2000 del MINSEGPRES"/>
    <s v="Punta Arenas"/>
    <s v="Magallanes"/>
    <x v="4"/>
    <n v="375084"/>
    <n v="4118171"/>
    <n v="19"/>
    <s v="Tabla 5"/>
    <s v="Mar"/>
    <x v="2"/>
  </r>
  <r>
    <s v="PESQUERA Y CONSERVERA REAL LTDA"/>
    <s v="PESQUERA Y CONSERVERA REAL"/>
    <n v="5441901"/>
    <s v="ELABORACIÓN Y CONSERVACIÓN DE PESCADO Y PRODUCTO DE PESCADO"/>
    <x v="3"/>
    <n v="171"/>
    <s v="Zinc"/>
    <n v="9.5988640000000004E-3"/>
    <x v="1"/>
    <s v="DS90/2000 del MINSEGPRES"/>
    <s v="Punta Arenas"/>
    <s v="Magallanes"/>
    <x v="4"/>
    <n v="375084"/>
    <n v="4118171"/>
    <n v="19"/>
    <s v="Tabla 5"/>
    <s v="Mar"/>
    <x v="8"/>
  </r>
  <r>
    <s v="PESQUERA TUBUL S A"/>
    <s v="PESQUERA TUBUL SA"/>
    <n v="5441907"/>
    <s v="ELABORACIÓN Y CONSERVACIÓN DE PESCADO Y PRODUCTO DE PESCADO"/>
    <x v="8"/>
    <n v="177"/>
    <s v="Aluminio"/>
    <n v="1.0498188800000001E-3"/>
    <x v="1"/>
    <s v="DS90/2000 del MINSEGPRES"/>
    <s v="Coronel"/>
    <s v="Concepción"/>
    <x v="0"/>
    <n v="662899"/>
    <n v="5908917"/>
    <n v="18"/>
    <s v="Tabla 5"/>
    <s v="Mar"/>
    <x v="8"/>
  </r>
  <r>
    <s v="PESQUERA TUBUL S A"/>
    <s v="PESQUERA TUBUL SA"/>
    <n v="5441907"/>
    <s v="ELABORACIÓN Y CONSERVACIÓN DE PESCADO Y PRODUCTO DE PESCADO"/>
    <x v="8"/>
    <n v="177"/>
    <s v="Arsénico"/>
    <n v="2.6300054E-5"/>
    <x v="1"/>
    <s v="DS90/2000 del MINSEGPRES"/>
    <s v="Coronel"/>
    <s v="Concepción"/>
    <x v="0"/>
    <n v="662899"/>
    <n v="5908917"/>
    <n v="18"/>
    <s v="Tabla 5"/>
    <s v="Mar"/>
    <x v="8"/>
  </r>
  <r>
    <s v="PESQUERA TUBUL S A"/>
    <s v="PESQUERA TUBUL SA"/>
    <n v="5441907"/>
    <s v="ELABORACIÓN Y CONSERVACIÓN DE PESCADO Y PRODUCTO DE PESCADO"/>
    <x v="8"/>
    <n v="177"/>
    <s v="Boro"/>
    <n v="1.578192E-4"/>
    <x v="1"/>
    <s v="DS90/2000 del MINSEGPRES"/>
    <s v="Coronel"/>
    <s v="Concepción"/>
    <x v="0"/>
    <n v="662899"/>
    <n v="5908917"/>
    <n v="18"/>
    <s v="Tabla 5"/>
    <s v="Mar"/>
    <x v="9"/>
  </r>
  <r>
    <s v="PESQUERA TUBUL S A"/>
    <s v="PESQUERA TUBUL SA"/>
    <n v="5441907"/>
    <s v="ELABORACIÓN Y CONSERVACIÓN DE PESCADO Y PRODUCTO DE PESCADO"/>
    <x v="8"/>
    <n v="177"/>
    <s v="Cloruros"/>
    <n v="6.2383675200000002E-2"/>
    <x v="1"/>
    <s v="DS90/2000 del MINSEGPRES"/>
    <s v="Coronel"/>
    <s v="Concepción"/>
    <x v="0"/>
    <n v="662899"/>
    <n v="5908917"/>
    <n v="18"/>
    <s v="Tabla 5"/>
    <s v="Mar"/>
    <x v="1"/>
  </r>
  <r>
    <s v="PESQUERA TUBUL S A"/>
    <s v="PESQUERA TUBUL SA"/>
    <n v="5441907"/>
    <s v="ELABORACIÓN Y CONSERVACIÓN DE PESCADO Y PRODUCTO DE PESCADO"/>
    <x v="8"/>
    <n v="177"/>
    <s v="Cobre"/>
    <n v="2.3681789999999999E-4"/>
    <x v="1"/>
    <s v="DS90/2000 del MINSEGPRES"/>
    <s v="Coronel"/>
    <s v="Concepción"/>
    <x v="0"/>
    <n v="662899"/>
    <n v="5908917"/>
    <n v="18"/>
    <s v="Tabla 5"/>
    <s v="Mar"/>
    <x v="8"/>
  </r>
  <r>
    <s v="PESQUERA TUBUL S A"/>
    <s v="PESQUERA TUBUL SA"/>
    <n v="5441907"/>
    <s v="ELABORACIÓN Y CONSERVACIÓN DE PESCADO Y PRODUCTO DE PESCADO"/>
    <x v="8"/>
    <n v="177"/>
    <s v="Estaño"/>
    <n v="3.3556599999999998E-4"/>
    <x v="1"/>
    <s v="DS90/2000 del MINSEGPRES"/>
    <s v="Coronel"/>
    <s v="Concepción"/>
    <x v="0"/>
    <n v="662899"/>
    <n v="5908917"/>
    <n v="18"/>
    <s v="Tabla 5"/>
    <s v="Mar"/>
    <x v="8"/>
  </r>
  <r>
    <s v="PESQUERA TUBUL S A"/>
    <s v="PESQUERA TUBUL SA"/>
    <n v="5441907"/>
    <s v="ELABORACIÓN Y CONSERVACIÓN DE PESCADO Y PRODUCTO DE PESCADO"/>
    <x v="8"/>
    <n v="177"/>
    <s v="Fluoruros"/>
    <n v="1.684914E-3"/>
    <x v="1"/>
    <s v="DS90/2000 del MINSEGPRES"/>
    <s v="Coronel"/>
    <s v="Concepción"/>
    <x v="0"/>
    <n v="662899"/>
    <n v="5908917"/>
    <n v="18"/>
    <s v="Tabla 5"/>
    <s v="Mar"/>
    <x v="6"/>
  </r>
  <r>
    <s v="PESQUERA TUBUL S A"/>
    <s v="PESQUERA TUBUL SA"/>
    <n v="5441907"/>
    <s v="ELABORACIÓN Y CONSERVACIÓN DE PESCADO Y PRODUCTO DE PESCADO"/>
    <x v="8"/>
    <n v="177"/>
    <s v="Hierro / hierro disuelto"/>
    <n v="3.917298E-4"/>
    <x v="1"/>
    <s v="DS90/2000 del MINSEGPRES"/>
    <s v="Coronel"/>
    <s v="Concepción"/>
    <x v="0"/>
    <n v="662899"/>
    <n v="5908917"/>
    <n v="18"/>
    <s v="Tabla 5"/>
    <s v="Mar"/>
    <x v="10"/>
  </r>
  <r>
    <s v="PESQUERA TUBUL S A"/>
    <s v="PESQUERA TUBUL SA"/>
    <n v="5441907"/>
    <s v="ELABORACIÓN Y CONSERVACIÓN DE PESCADO Y PRODUCTO DE PESCADO"/>
    <x v="8"/>
    <n v="177"/>
    <s v="Manganeso"/>
    <n v="8.1484986000000001E-4"/>
    <x v="1"/>
    <s v="DS90/2000 del MINSEGPRES"/>
    <s v="Coronel"/>
    <s v="Concepción"/>
    <x v="0"/>
    <n v="662899"/>
    <n v="5908917"/>
    <n v="18"/>
    <s v="Tabla 5"/>
    <s v="Mar"/>
    <x v="8"/>
  </r>
  <r>
    <s v="PESQUERA TUBUL S A"/>
    <s v="PESQUERA TUBUL SA"/>
    <n v="5441907"/>
    <s v="ELABORACIÓN Y CONSERVACIÓN DE PESCADO Y PRODUCTO DE PESCADO"/>
    <x v="8"/>
    <n v="177"/>
    <s v="Molibdeno"/>
    <n v="1.0375178E-4"/>
    <x v="1"/>
    <s v="DS90/2000 del MINSEGPRES"/>
    <s v="Coronel"/>
    <s v="Concepción"/>
    <x v="0"/>
    <n v="662899"/>
    <n v="5908917"/>
    <n v="18"/>
    <s v="Tabla 5"/>
    <s v="Mar"/>
    <x v="8"/>
  </r>
  <r>
    <s v="PESQUERA TUBUL S A"/>
    <s v="PESQUERA TUBUL SA"/>
    <n v="5441907"/>
    <s v="ELABORACIÓN Y CONSERVACIÓN DE PESCADO Y PRODUCTO DE PESCADO"/>
    <x v="8"/>
    <n v="177"/>
    <s v="Nitrógeno Total Kjeldahl"/>
    <n v="4.4133011999999999E-2"/>
    <x v="1"/>
    <s v="DS90/2000 del MINSEGPRES"/>
    <s v="Coronel"/>
    <s v="Concepción"/>
    <x v="0"/>
    <n v="662899"/>
    <n v="5908917"/>
    <n v="18"/>
    <s v="Tabla 5"/>
    <s v="Mar"/>
    <x v="5"/>
  </r>
  <r>
    <s v="PESQUERA TUBUL S A"/>
    <s v="PESQUERA TUBUL SA"/>
    <n v="5441907"/>
    <s v="ELABORACIÓN Y CONSERVACIÓN DE PESCADO Y PRODUCTO DE PESCADO"/>
    <x v="8"/>
    <n v="177"/>
    <s v="Sólidos suspendidos totales"/>
    <n v="0.96145130400000001"/>
    <x v="1"/>
    <s v="DS90/2000 del MINSEGPRES"/>
    <s v="Coronel"/>
    <s v="Concepción"/>
    <x v="0"/>
    <n v="662899"/>
    <n v="5908917"/>
    <n v="18"/>
    <s v="Tabla 5"/>
    <s v="Mar"/>
    <x v="2"/>
  </r>
  <r>
    <s v="PESQUERA TUBUL S A"/>
    <s v="PESQUERA TUBUL SA"/>
    <n v="5441907"/>
    <s v="ELABORACIÓN Y CONSERVACIÓN DE PESCADO Y PRODUCTO DE PESCADO"/>
    <x v="8"/>
    <n v="177"/>
    <s v="Sulfatos"/>
    <n v="1.352736E-2"/>
    <x v="1"/>
    <s v="DS90/2000 del MINSEGPRES"/>
    <s v="Coronel"/>
    <s v="Concepción"/>
    <x v="0"/>
    <n v="662899"/>
    <n v="5908917"/>
    <n v="18"/>
    <s v="Tabla 5"/>
    <s v="Mar"/>
    <x v="0"/>
  </r>
  <r>
    <s v="PESQUERA TUBUL S A"/>
    <s v="PESQUERA TUBUL SA"/>
    <n v="5441907"/>
    <s v="ELABORACIÓN Y CONSERVACIÓN DE PESCADO Y PRODUCTO DE PESCADO"/>
    <x v="8"/>
    <n v="177"/>
    <s v="Sulfuros"/>
    <n v="5.8977819999999999E-3"/>
    <x v="1"/>
    <s v="DS90/2000 del MINSEGPRES"/>
    <s v="Coronel"/>
    <s v="Concepción"/>
    <x v="0"/>
    <n v="662899"/>
    <n v="5908917"/>
    <n v="18"/>
    <s v="Tabla 5"/>
    <s v="Mar"/>
    <x v="0"/>
  </r>
  <r>
    <s v="PESQUERA TUBUL S A"/>
    <s v="PESQUERA TUBUL SA"/>
    <n v="5441907"/>
    <s v="ELABORACIÓN Y CONSERVACIÓN DE PESCADO Y PRODUCTO DE PESCADO"/>
    <x v="8"/>
    <n v="177"/>
    <s v="Sustancias Activas de Azul de Metileno"/>
    <n v="3.4723275399999999E-3"/>
    <x v="1"/>
    <s v="DS90/2000 del MINSEGPRES"/>
    <s v="Coronel"/>
    <s v="Concepción"/>
    <x v="0"/>
    <n v="662899"/>
    <n v="5908917"/>
    <n v="18"/>
    <s v="Tabla 5"/>
    <s v="Mar"/>
    <x v="7"/>
  </r>
  <r>
    <s v="PESQUERA TUBUL S A"/>
    <s v="PESQUERA TUBUL SA"/>
    <n v="5441907"/>
    <s v="ELABORACIÓN Y CONSERVACIÓN DE PESCADO Y PRODUCTO DE PESCADO"/>
    <x v="8"/>
    <n v="177"/>
    <s v="Zinc"/>
    <n v="1.3951839E-3"/>
    <x v="1"/>
    <s v="DS90/2000 del MINSEGPRES"/>
    <s v="Coronel"/>
    <s v="Concepción"/>
    <x v="0"/>
    <n v="662899"/>
    <n v="5908917"/>
    <n v="18"/>
    <s v="Tabla 5"/>
    <s v="Mar"/>
    <x v="8"/>
  </r>
  <r>
    <s v="BLUMAR S.A."/>
    <s v="BLUMAR CORONEL"/>
    <n v="5441909"/>
    <s v="ELABORACIÓN Y CONSERVACIÓN DE PESCADO Y PRODUCTO DE PESCADO"/>
    <x v="3"/>
    <n v="179"/>
    <s v="Aceites y grasas"/>
    <n v="4.6002000000000001"/>
    <x v="1"/>
    <s v="DS90/2000 del MINSEGPRES"/>
    <s v="Coronel"/>
    <s v="Concepción"/>
    <x v="0"/>
    <n v="664405"/>
    <n v="5900722"/>
    <n v="18"/>
    <s v="Tabla 5"/>
    <s v="Mar"/>
    <x v="3"/>
  </r>
  <r>
    <s v="BLUMAR S.A."/>
    <s v="BLUMAR CORONEL"/>
    <n v="5441909"/>
    <s v="ELABORACIÓN Y CONSERVACIÓN DE PESCADO Y PRODUCTO DE PESCADO"/>
    <x v="3"/>
    <n v="179"/>
    <s v="Aluminio"/>
    <n v="5.7255E-2"/>
    <x v="1"/>
    <s v="DS90/2000 del MINSEGPRES"/>
    <s v="Coronel"/>
    <s v="Concepción"/>
    <x v="0"/>
    <n v="664405"/>
    <n v="5900722"/>
    <n v="18"/>
    <s v="Tabla 5"/>
    <s v="Mar"/>
    <x v="8"/>
  </r>
  <r>
    <s v="BLUMAR S.A."/>
    <s v="BLUMAR CORONEL"/>
    <n v="5441909"/>
    <s v="ELABORACIÓN Y CONSERVACIÓN DE PESCADO Y PRODUCTO DE PESCADO"/>
    <x v="3"/>
    <n v="179"/>
    <s v="Cadmio"/>
    <n v="3.6299999999999999E-4"/>
    <x v="1"/>
    <s v="DS90/2000 del MINSEGPRES"/>
    <s v="Coronel"/>
    <s v="Concepción"/>
    <x v="0"/>
    <n v="664405"/>
    <n v="5900722"/>
    <n v="18"/>
    <s v="Tabla 5"/>
    <s v="Mar"/>
    <x v="8"/>
  </r>
  <r>
    <s v="BLUMAR S.A."/>
    <s v="BLUMAR CORONEL"/>
    <n v="5441909"/>
    <s v="ELABORACIÓN Y CONSERVACIÓN DE PESCADO Y PRODUCTO DE PESCADO"/>
    <x v="3"/>
    <n v="179"/>
    <s v="Cobre"/>
    <n v="3.993E-3"/>
    <x v="1"/>
    <s v="DS90/2000 del MINSEGPRES"/>
    <s v="Coronel"/>
    <s v="Concepción"/>
    <x v="0"/>
    <n v="664405"/>
    <n v="5900722"/>
    <n v="18"/>
    <s v="Tabla 5"/>
    <s v="Mar"/>
    <x v="8"/>
  </r>
  <r>
    <s v="BLUMAR S.A."/>
    <s v="BLUMAR CORONEL"/>
    <n v="5441909"/>
    <s v="ELABORACIÓN Y CONSERVACIÓN DE PESCADO Y PRODUCTO DE PESCADO"/>
    <x v="3"/>
    <n v="179"/>
    <s v="Estaño"/>
    <n v="5.0819999999999997E-3"/>
    <x v="1"/>
    <s v="DS90/2000 del MINSEGPRES"/>
    <s v="Coronel"/>
    <s v="Concepción"/>
    <x v="0"/>
    <n v="664405"/>
    <n v="5900722"/>
    <n v="18"/>
    <s v="Tabla 5"/>
    <s v="Mar"/>
    <x v="8"/>
  </r>
  <r>
    <s v="BLUMAR S.A."/>
    <s v="BLUMAR CORONEL"/>
    <n v="5441909"/>
    <s v="ELABORACIÓN Y CONSERVACIÓN DE PESCADO Y PRODUCTO DE PESCADO"/>
    <x v="3"/>
    <n v="179"/>
    <s v="Fluoruros"/>
    <n v="0.21232200000000001"/>
    <x v="1"/>
    <s v="DS90/2000 del MINSEGPRES"/>
    <s v="Coronel"/>
    <s v="Concepción"/>
    <x v="0"/>
    <n v="664405"/>
    <n v="5900722"/>
    <n v="18"/>
    <s v="Tabla 5"/>
    <s v="Mar"/>
    <x v="6"/>
  </r>
  <r>
    <s v="BLUMAR S.A."/>
    <s v="BLUMAR CORONEL"/>
    <n v="5441909"/>
    <s v="ELABORACIÓN Y CONSERVACIÓN DE PESCADO Y PRODUCTO DE PESCADO"/>
    <x v="3"/>
    <n v="179"/>
    <s v="Hidrocarburos volátiles"/>
    <n v="7.2599999999999998E-2"/>
    <x v="1"/>
    <s v="DS90/2000 del MINSEGPRES"/>
    <s v="Coronel"/>
    <s v="Concepción"/>
    <x v="0"/>
    <n v="664405"/>
    <n v="5900722"/>
    <n v="18"/>
    <s v="Tabla 5"/>
    <s v="Mar"/>
    <x v="4"/>
  </r>
  <r>
    <s v="BLUMAR S.A."/>
    <s v="BLUMAR CORONEL"/>
    <n v="5441909"/>
    <s v="ELABORACIÓN Y CONSERVACIÓN DE PESCADO Y PRODUCTO DE PESCADO"/>
    <x v="3"/>
    <n v="179"/>
    <s v="Índice de fenol"/>
    <n v="2.1779999999999998E-3"/>
    <x v="1"/>
    <s v="DS90/2000 del MINSEGPRES"/>
    <s v="Coronel"/>
    <s v="Concepción"/>
    <x v="0"/>
    <n v="664405"/>
    <n v="5900722"/>
    <n v="18"/>
    <s v="Tabla 5"/>
    <s v="Mar"/>
    <x v="12"/>
  </r>
  <r>
    <s v="BLUMAR S.A."/>
    <s v="BLUMAR CORONEL"/>
    <n v="5441909"/>
    <s v="ELABORACIÓN Y CONSERVACIÓN DE PESCADO Y PRODUCTO DE PESCADO"/>
    <x v="3"/>
    <n v="179"/>
    <s v="Manganeso"/>
    <n v="2.3199000000000001E-2"/>
    <x v="1"/>
    <s v="DS90/2000 del MINSEGPRES"/>
    <s v="Coronel"/>
    <s v="Concepción"/>
    <x v="0"/>
    <n v="664405"/>
    <n v="5900722"/>
    <n v="18"/>
    <s v="Tabla 5"/>
    <s v="Mar"/>
    <x v="8"/>
  </r>
  <r>
    <s v="BLUMAR S.A."/>
    <s v="BLUMAR CORONEL"/>
    <n v="5441909"/>
    <s v="ELABORACIÓN Y CONSERVACIÓN DE PESCADO Y PRODUCTO DE PESCADO"/>
    <x v="3"/>
    <n v="179"/>
    <s v="Níquel"/>
    <n v="6.5339999999999999E-3"/>
    <x v="1"/>
    <s v="DS90/2000 del MINSEGPRES"/>
    <s v="Coronel"/>
    <s v="Concepción"/>
    <x v="0"/>
    <n v="664405"/>
    <n v="5900722"/>
    <n v="18"/>
    <s v="Tabla 5"/>
    <s v="Mar"/>
    <x v="8"/>
  </r>
  <r>
    <s v="BLUMAR S.A."/>
    <s v="BLUMAR CORONEL"/>
    <n v="5441909"/>
    <s v="ELABORACIÓN Y CONSERVACIÓN DE PESCADO Y PRODUCTO DE PESCADO"/>
    <x v="3"/>
    <n v="179"/>
    <s v="Sólidos suspendidos totales"/>
    <n v="39.072000000000003"/>
    <x v="1"/>
    <s v="DS90/2000 del MINSEGPRES"/>
    <s v="Coronel"/>
    <s v="Concepción"/>
    <x v="0"/>
    <n v="664405"/>
    <n v="5900722"/>
    <n v="18"/>
    <s v="Tabla 5"/>
    <s v="Mar"/>
    <x v="2"/>
  </r>
  <r>
    <s v="BLUMAR S.A."/>
    <s v="BLUMAR CORONEL"/>
    <n v="5441909"/>
    <s v="ELABORACIÓN Y CONSERVACIÓN DE PESCADO Y PRODUCTO DE PESCADO"/>
    <x v="3"/>
    <n v="179"/>
    <s v="Sustancias Activas de Azul de Metileno"/>
    <n v="6.1710000000000001E-2"/>
    <x v="1"/>
    <s v="DS90/2000 del MINSEGPRES"/>
    <s v="Coronel"/>
    <s v="Concepción"/>
    <x v="0"/>
    <n v="664405"/>
    <n v="5900722"/>
    <n v="18"/>
    <s v="Tabla 5"/>
    <s v="Mar"/>
    <x v="7"/>
  </r>
  <r>
    <s v="BLUMAR S.A."/>
    <s v="BLUMAR CORONEL"/>
    <n v="5441909"/>
    <s v="ELABORACIÓN Y CONSERVACIÓN DE PESCADO Y PRODUCTO DE PESCADO"/>
    <x v="3"/>
    <n v="179"/>
    <s v="Zinc"/>
    <n v="7.1609999999999998E-3"/>
    <x v="1"/>
    <s v="DS90/2000 del MINSEGPRES"/>
    <s v="Coronel"/>
    <s v="Concepción"/>
    <x v="0"/>
    <n v="664405"/>
    <n v="5900722"/>
    <n v="18"/>
    <s v="Tabla 5"/>
    <s v="Mar"/>
    <x v="8"/>
  </r>
  <r>
    <s v="CAMANCHACA PESCA SUR S.A."/>
    <s v="PLANTA CORONEL"/>
    <n v="5441910"/>
    <s v="ELABORACIÓN Y CONSERVACIÓN DE PESCADO Y PRODUCTO DE PESCADO"/>
    <x v="3"/>
    <n v="182"/>
    <s v="Aceites y grasas"/>
    <n v="6.04528716"/>
    <x v="1"/>
    <s v="DS90/2000 del MINSEGPRES"/>
    <s v="Coronel"/>
    <s v="Concepción"/>
    <x v="0"/>
    <n v="664349"/>
    <n v="5900893"/>
    <n v="18"/>
    <s v="Tabla 5"/>
    <s v="Mar"/>
    <x v="3"/>
  </r>
  <r>
    <s v="CAMANCHACA PESCA SUR S.A."/>
    <s v="PLANTA CORONEL"/>
    <n v="5441910"/>
    <s v="ELABORACIÓN Y CONSERVACIÓN DE PESCADO Y PRODUCTO DE PESCADO"/>
    <x v="3"/>
    <n v="182"/>
    <s v="Aluminio"/>
    <n v="2.1016271980000001E-2"/>
    <x v="1"/>
    <s v="DS90/2000 del MINSEGPRES"/>
    <s v="Coronel"/>
    <s v="Concepción"/>
    <x v="0"/>
    <n v="664349"/>
    <n v="5900893"/>
    <n v="18"/>
    <s v="Tabla 5"/>
    <s v="Mar"/>
    <x v="8"/>
  </r>
  <r>
    <s v="CAMANCHACA PESCA SUR S.A."/>
    <s v="PLANTA CORONEL"/>
    <n v="5441910"/>
    <s v="ELABORACIÓN Y CONSERVACIÓN DE PESCADO Y PRODUCTO DE PESCADO"/>
    <x v="3"/>
    <n v="182"/>
    <s v="Arsénico"/>
    <n v="2.022636E-3"/>
    <x v="1"/>
    <s v="DS90/2000 del MINSEGPRES"/>
    <s v="Coronel"/>
    <s v="Concepción"/>
    <x v="0"/>
    <n v="664349"/>
    <n v="5900893"/>
    <n v="18"/>
    <s v="Tabla 5"/>
    <s v="Mar"/>
    <x v="8"/>
  </r>
  <r>
    <s v="CAMANCHACA PESCA SUR S.A."/>
    <s v="PLANTA CORONEL"/>
    <n v="5441910"/>
    <s v="ELABORACIÓN Y CONSERVACIÓN DE PESCADO Y PRODUCTO DE PESCADO"/>
    <x v="3"/>
    <n v="182"/>
    <s v="Cadmio"/>
    <n v="6.1291999999999995E-5"/>
    <x v="1"/>
    <s v="DS90/2000 del MINSEGPRES"/>
    <s v="Coronel"/>
    <s v="Concepción"/>
    <x v="0"/>
    <n v="664349"/>
    <n v="5900893"/>
    <n v="18"/>
    <s v="Tabla 5"/>
    <s v="Mar"/>
    <x v="8"/>
  </r>
  <r>
    <s v="CAMANCHACA PESCA SUR S.A."/>
    <s v="PLANTA CORONEL"/>
    <n v="5441910"/>
    <s v="ELABORACIÓN Y CONSERVACIÓN DE PESCADO Y PRODUCTO DE PESCADO"/>
    <x v="3"/>
    <n v="182"/>
    <s v="Cianuro"/>
    <n v="1.1032559999999999E-3"/>
    <x v="1"/>
    <s v="DS90/2000 del MINSEGPRES"/>
    <s v="Coronel"/>
    <s v="Concepción"/>
    <x v="0"/>
    <n v="664349"/>
    <n v="5900893"/>
    <n v="18"/>
    <s v="Tabla 5"/>
    <s v="Mar"/>
    <x v="14"/>
  </r>
  <r>
    <s v="CAMANCHACA PESCA SUR S.A."/>
    <s v="PLANTA CORONEL"/>
    <n v="5441910"/>
    <s v="ELABORACIÓN Y CONSERVACIÓN DE PESCADO Y PRODUCTO DE PESCADO"/>
    <x v="3"/>
    <n v="182"/>
    <s v="Cobre"/>
    <n v="6.7421199999999999E-4"/>
    <x v="1"/>
    <s v="DS90/2000 del MINSEGPRES"/>
    <s v="Coronel"/>
    <s v="Concepción"/>
    <x v="0"/>
    <n v="664349"/>
    <n v="5900893"/>
    <n v="18"/>
    <s v="Tabla 5"/>
    <s v="Mar"/>
    <x v="8"/>
  </r>
  <r>
    <s v="CAMANCHACA PESCA SUR S.A."/>
    <s v="PLANTA CORONEL"/>
    <n v="5441910"/>
    <s v="ELABORACIÓN Y CONSERVACIÓN DE PESCADO Y PRODUCTO DE PESCADO"/>
    <x v="3"/>
    <n v="182"/>
    <s v="Cromo hexavalente"/>
    <n v="1.22584E-3"/>
    <x v="1"/>
    <s v="DS90/2000 del MINSEGPRES"/>
    <s v="Coronel"/>
    <s v="Concepción"/>
    <x v="0"/>
    <n v="664349"/>
    <n v="5900893"/>
    <n v="18"/>
    <s v="Tabla 5"/>
    <s v="Mar"/>
    <x v="8"/>
  </r>
  <r>
    <s v="CAMANCHACA PESCA SUR S.A."/>
    <s v="PLANTA CORONEL"/>
    <n v="5441910"/>
    <s v="ELABORACIÓN Y CONSERVACIÓN DE PESCADO Y PRODUCTO DE PESCADO"/>
    <x v="3"/>
    <n v="182"/>
    <s v="Cromo Total"/>
    <n v="3.0645999999999999E-4"/>
    <x v="1"/>
    <s v="DS90/2000 del MINSEGPRES"/>
    <s v="Coronel"/>
    <s v="Concepción"/>
    <x v="0"/>
    <n v="664349"/>
    <n v="5900893"/>
    <n v="18"/>
    <s v="Tabla 5"/>
    <s v="Mar"/>
    <x v="8"/>
  </r>
  <r>
    <s v="CAMANCHACA PESCA SUR S.A."/>
    <s v="PLANTA CORONEL"/>
    <n v="5441910"/>
    <s v="ELABORACIÓN Y CONSERVACIÓN DE PESCADO Y PRODUCTO DE PESCADO"/>
    <x v="3"/>
    <n v="182"/>
    <s v="Estaño"/>
    <n v="8.5808800000000001E-4"/>
    <x v="1"/>
    <s v="DS90/2000 del MINSEGPRES"/>
    <s v="Coronel"/>
    <s v="Concepción"/>
    <x v="0"/>
    <n v="664349"/>
    <n v="5900893"/>
    <n v="18"/>
    <s v="Tabla 5"/>
    <s v="Mar"/>
    <x v="8"/>
  </r>
  <r>
    <s v="CAMANCHACA PESCA SUR S.A."/>
    <s v="PLANTA CORONEL"/>
    <n v="5441910"/>
    <s v="ELABORACIÓN Y CONSERVACIÓN DE PESCADO Y PRODUCTO DE PESCADO"/>
    <x v="3"/>
    <n v="182"/>
    <s v="Fluoruros"/>
    <n v="3.7265536000000002E-2"/>
    <x v="1"/>
    <s v="DS90/2000 del MINSEGPRES"/>
    <s v="Coronel"/>
    <s v="Concepción"/>
    <x v="0"/>
    <n v="664349"/>
    <n v="5900893"/>
    <n v="18"/>
    <s v="Tabla 5"/>
    <s v="Mar"/>
    <x v="6"/>
  </r>
  <r>
    <s v="CAMANCHACA PESCA SUR S.A."/>
    <s v="PLANTA CORONEL"/>
    <n v="5441910"/>
    <s v="ELABORACIÓN Y CONSERVACIÓN DE PESCADO Y PRODUCTO DE PESCADO"/>
    <x v="3"/>
    <n v="182"/>
    <s v="Hidrocarburos totales"/>
    <n v="6.1291999999999999E-2"/>
    <x v="1"/>
    <s v="DS90/2000 del MINSEGPRES"/>
    <s v="Coronel"/>
    <s v="Concepción"/>
    <x v="0"/>
    <n v="664349"/>
    <n v="5900893"/>
    <n v="18"/>
    <s v="Tabla 5"/>
    <s v="Mar"/>
    <x v="4"/>
  </r>
  <r>
    <s v="CAMANCHACA PESCA SUR S.A."/>
    <s v="PLANTA CORONEL"/>
    <n v="5441910"/>
    <s v="ELABORACIÓN Y CONSERVACIÓN DE PESCADO Y PRODUCTO DE PESCADO"/>
    <x v="3"/>
    <n v="182"/>
    <s v="Hidrocarburos volátiles"/>
    <n v="1.2258399999999999E-2"/>
    <x v="1"/>
    <s v="DS90/2000 del MINSEGPRES"/>
    <s v="Coronel"/>
    <s v="Concepción"/>
    <x v="0"/>
    <n v="664349"/>
    <n v="5900893"/>
    <n v="18"/>
    <s v="Tabla 5"/>
    <s v="Mar"/>
    <x v="4"/>
  </r>
  <r>
    <s v="CAMANCHACA PESCA SUR S.A."/>
    <s v="PLANTA CORONEL"/>
    <n v="5441910"/>
    <s v="ELABORACIÓN Y CONSERVACIÓN DE PESCADO Y PRODUCTO DE PESCADO"/>
    <x v="3"/>
    <n v="182"/>
    <s v="Índice de fenol"/>
    <n v="3.67752E-4"/>
    <x v="1"/>
    <s v="DS90/2000 del MINSEGPRES"/>
    <s v="Coronel"/>
    <s v="Concepción"/>
    <x v="0"/>
    <n v="664349"/>
    <n v="5900893"/>
    <n v="18"/>
    <s v="Tabla 5"/>
    <s v="Mar"/>
    <x v="12"/>
  </r>
  <r>
    <s v="CAMANCHACA PESCA SUR S.A."/>
    <s v="PLANTA CORONEL"/>
    <n v="5441910"/>
    <s v="ELABORACIÓN Y CONSERVACIÓN DE PESCADO Y PRODUCTO DE PESCADO"/>
    <x v="3"/>
    <n v="182"/>
    <s v="Manganeso"/>
    <n v="2.512972E-3"/>
    <x v="1"/>
    <s v="DS90/2000 del MINSEGPRES"/>
    <s v="Coronel"/>
    <s v="Concepción"/>
    <x v="0"/>
    <n v="664349"/>
    <n v="5900893"/>
    <n v="18"/>
    <s v="Tabla 5"/>
    <s v="Mar"/>
    <x v="8"/>
  </r>
  <r>
    <s v="CAMANCHACA PESCA SUR S.A."/>
    <s v="PLANTA CORONEL"/>
    <n v="5441910"/>
    <s v="ELABORACIÓN Y CONSERVACIÓN DE PESCADO Y PRODUCTO DE PESCADO"/>
    <x v="3"/>
    <n v="182"/>
    <s v="Mercurio"/>
    <n v="1.83876E-5"/>
    <x v="1"/>
    <s v="DS90/2000 del MINSEGPRES"/>
    <s v="Coronel"/>
    <s v="Concepción"/>
    <x v="0"/>
    <n v="664349"/>
    <n v="5900893"/>
    <n v="18"/>
    <s v="Tabla 5"/>
    <s v="Mar"/>
    <x v="8"/>
  </r>
  <r>
    <s v="CAMANCHACA PESCA SUR S.A."/>
    <s v="PLANTA CORONEL"/>
    <n v="5441910"/>
    <s v="ELABORACIÓN Y CONSERVACIÓN DE PESCADO Y PRODUCTO DE PESCADO"/>
    <x v="3"/>
    <n v="182"/>
    <s v="Molibdeno"/>
    <n v="6.1291999999999998E-4"/>
    <x v="1"/>
    <s v="DS90/2000 del MINSEGPRES"/>
    <s v="Coronel"/>
    <s v="Concepción"/>
    <x v="0"/>
    <n v="664349"/>
    <n v="5900893"/>
    <n v="18"/>
    <s v="Tabla 5"/>
    <s v="Mar"/>
    <x v="8"/>
  </r>
  <r>
    <s v="CAMANCHACA PESCA SUR S.A."/>
    <s v="PLANTA CORONEL"/>
    <n v="5441910"/>
    <s v="ELABORACIÓN Y CONSERVACIÓN DE PESCADO Y PRODUCTO DE PESCADO"/>
    <x v="3"/>
    <n v="182"/>
    <s v="Níquel"/>
    <n v="1.1645480000000001E-3"/>
    <x v="1"/>
    <s v="DS90/2000 del MINSEGPRES"/>
    <s v="Coronel"/>
    <s v="Concepción"/>
    <x v="0"/>
    <n v="664349"/>
    <n v="5900893"/>
    <n v="18"/>
    <s v="Tabla 5"/>
    <s v="Mar"/>
    <x v="8"/>
  </r>
  <r>
    <s v="CAMANCHACA PESCA SUR S.A."/>
    <s v="PLANTA CORONEL"/>
    <n v="5441910"/>
    <s v="ELABORACIÓN Y CONSERVACIÓN DE PESCADO Y PRODUCTO DE PESCADO"/>
    <x v="3"/>
    <n v="182"/>
    <s v="Plomo"/>
    <n v="1.348424E-3"/>
    <x v="1"/>
    <s v="DS90/2000 del MINSEGPRES"/>
    <s v="Coronel"/>
    <s v="Concepción"/>
    <x v="0"/>
    <n v="664349"/>
    <n v="5900893"/>
    <n v="18"/>
    <s v="Tabla 5"/>
    <s v="Mar"/>
    <x v="8"/>
  </r>
  <r>
    <s v="CAMANCHACA PESCA SUR S.A."/>
    <s v="PLANTA CORONEL"/>
    <n v="5441910"/>
    <s v="ELABORACIÓN Y CONSERVACIÓN DE PESCADO Y PRODUCTO DE PESCADO"/>
    <x v="3"/>
    <n v="182"/>
    <s v="Selenio"/>
    <n v="3.7388120000000002E-3"/>
    <x v="1"/>
    <s v="DS90/2000 del MINSEGPRES"/>
    <s v="Coronel"/>
    <s v="Concepción"/>
    <x v="0"/>
    <n v="664349"/>
    <n v="5900893"/>
    <n v="18"/>
    <s v="Tabla 5"/>
    <s v="Mar"/>
    <x v="13"/>
  </r>
  <r>
    <s v="CAMANCHACA PESCA SUR S.A."/>
    <s v="PLANTA CORONEL"/>
    <n v="5441910"/>
    <s v="ELABORACIÓN Y CONSERVACIÓN DE PESCADO Y PRODUCTO DE PESCADO"/>
    <x v="3"/>
    <n v="182"/>
    <s v="Sólidos suspendidos totales"/>
    <n v="47.82551136"/>
    <x v="1"/>
    <s v="DS90/2000 del MINSEGPRES"/>
    <s v="Coronel"/>
    <s v="Concepción"/>
    <x v="0"/>
    <n v="664349"/>
    <n v="5900893"/>
    <n v="18"/>
    <s v="Tabla 5"/>
    <s v="Mar"/>
    <x v="2"/>
  </r>
  <r>
    <s v="CAMANCHACA PESCA SUR S.A."/>
    <s v="PLANTA CORONEL"/>
    <n v="5441910"/>
    <s v="ELABORACIÓN Y CONSERVACIÓN DE PESCADO Y PRODUCTO DE PESCADO"/>
    <x v="3"/>
    <n v="182"/>
    <s v="Sulfuros"/>
    <n v="3.9082478599999998E-2"/>
    <x v="1"/>
    <s v="DS90/2000 del MINSEGPRES"/>
    <s v="Coronel"/>
    <s v="Concepción"/>
    <x v="0"/>
    <n v="664349"/>
    <n v="5900893"/>
    <n v="18"/>
    <s v="Tabla 5"/>
    <s v="Mar"/>
    <x v="0"/>
  </r>
  <r>
    <s v="CAMANCHACA PESCA SUR S.A."/>
    <s v="PLANTA CORONEL"/>
    <n v="5441910"/>
    <s v="ELABORACIÓN Y CONSERVACIÓN DE PESCADO Y PRODUCTO DE PESCADO"/>
    <x v="3"/>
    <n v="182"/>
    <s v="Sustancias Activas de Azul de Metileno"/>
    <n v="7.4836539800000004E-2"/>
    <x v="1"/>
    <s v="DS90/2000 del MINSEGPRES"/>
    <s v="Coronel"/>
    <s v="Concepción"/>
    <x v="0"/>
    <n v="664349"/>
    <n v="5900893"/>
    <n v="18"/>
    <s v="Tabla 5"/>
    <s v="Mar"/>
    <x v="7"/>
  </r>
  <r>
    <s v="CAMANCHACA PESCA SUR S.A."/>
    <s v="PLANTA CORONEL"/>
    <n v="5441910"/>
    <s v="ELABORACIÓN Y CONSERVACIÓN DE PESCADO Y PRODUCTO DE PESCADO"/>
    <x v="3"/>
    <n v="182"/>
    <s v="Zinc"/>
    <n v="5.5162799999999997E-4"/>
    <x v="1"/>
    <s v="DS90/2000 del MINSEGPRES"/>
    <s v="Coronel"/>
    <s v="Concepción"/>
    <x v="0"/>
    <n v="664349"/>
    <n v="5900893"/>
    <n v="18"/>
    <s v="Tabla 5"/>
    <s v="Mar"/>
    <x v="8"/>
  </r>
  <r>
    <s v="CAMANCHACA PESCA SUR S.A."/>
    <s v="PLANTA CORONEL"/>
    <n v="5441910"/>
    <s v="ELABORACIÓN Y CONSERVACIÓN DE PESCADO Y PRODUCTO DE PESCADO"/>
    <x v="3"/>
    <n v="223"/>
    <s v="Aceites y grasas"/>
    <n v="12.87721292"/>
    <x v="1"/>
    <s v="DS90/2000 del MINSEGPRES"/>
    <s v="Coronel"/>
    <s v="Concepción"/>
    <x v="0"/>
    <n v="664349"/>
    <n v="5900893"/>
    <n v="18"/>
    <s v="Tabla 5"/>
    <s v="Mar"/>
    <x v="3"/>
  </r>
  <r>
    <s v="CAMANCHACA PESCA SUR S.A."/>
    <s v="PLANTA CORONEL"/>
    <n v="5441910"/>
    <s v="ELABORACIÓN Y CONSERVACIÓN DE PESCADO Y PRODUCTO DE PESCADO"/>
    <x v="3"/>
    <n v="223"/>
    <s v="Aluminio"/>
    <n v="0.18033996397999999"/>
    <x v="1"/>
    <s v="DS90/2000 del MINSEGPRES"/>
    <s v="Coronel"/>
    <s v="Concepción"/>
    <x v="0"/>
    <n v="664349"/>
    <n v="5900893"/>
    <n v="18"/>
    <s v="Tabla 5"/>
    <s v="Mar"/>
    <x v="8"/>
  </r>
  <r>
    <s v="CAMANCHACA PESCA SUR S.A."/>
    <s v="PLANTA CORONEL"/>
    <n v="5441910"/>
    <s v="ELABORACIÓN Y CONSERVACIÓN DE PESCADO Y PRODUCTO DE PESCADO"/>
    <x v="3"/>
    <n v="223"/>
    <s v="Arsénico"/>
    <n v="2.8195199999999998E-3"/>
    <x v="1"/>
    <s v="DS90/2000 del MINSEGPRES"/>
    <s v="Coronel"/>
    <s v="Concepción"/>
    <x v="0"/>
    <n v="664349"/>
    <n v="5900893"/>
    <n v="18"/>
    <s v="Tabla 5"/>
    <s v="Mar"/>
    <x v="8"/>
  </r>
  <r>
    <s v="CAMANCHACA PESCA SUR S.A."/>
    <s v="PLANTA CORONEL"/>
    <n v="5441910"/>
    <s v="ELABORACIÓN Y CONSERVACIÓN DE PESCADO Y PRODUCTO DE PESCADO"/>
    <x v="3"/>
    <n v="223"/>
    <s v="Cadmio"/>
    <n v="2.8195199999999997E-4"/>
    <x v="1"/>
    <s v="DS90/2000 del MINSEGPRES"/>
    <s v="Coronel"/>
    <s v="Concepción"/>
    <x v="0"/>
    <n v="664349"/>
    <n v="5900893"/>
    <n v="18"/>
    <s v="Tabla 5"/>
    <s v="Mar"/>
    <x v="8"/>
  </r>
  <r>
    <s v="CAMANCHACA PESCA SUR S.A."/>
    <s v="PLANTA CORONEL"/>
    <n v="5441910"/>
    <s v="ELABORACIÓN Y CONSERVACIÓN DE PESCADO Y PRODUCTO DE PESCADO"/>
    <x v="3"/>
    <n v="223"/>
    <s v="Cianuro"/>
    <n v="5.0751360000000001E-3"/>
    <x v="1"/>
    <s v="DS90/2000 del MINSEGPRES"/>
    <s v="Coronel"/>
    <s v="Concepción"/>
    <x v="0"/>
    <n v="664349"/>
    <n v="5900893"/>
    <n v="18"/>
    <s v="Tabla 5"/>
    <s v="Mar"/>
    <x v="14"/>
  </r>
  <r>
    <s v="CAMANCHACA PESCA SUR S.A."/>
    <s v="PLANTA CORONEL"/>
    <n v="5441910"/>
    <s v="ELABORACIÓN Y CONSERVACIÓN DE PESCADO Y PRODUCTO DE PESCADO"/>
    <x v="3"/>
    <n v="223"/>
    <s v="Cobre"/>
    <n v="3.1014720000000001E-3"/>
    <x v="1"/>
    <s v="DS90/2000 del MINSEGPRES"/>
    <s v="Coronel"/>
    <s v="Concepción"/>
    <x v="0"/>
    <n v="664349"/>
    <n v="5900893"/>
    <n v="18"/>
    <s v="Tabla 5"/>
    <s v="Mar"/>
    <x v="8"/>
  </r>
  <r>
    <s v="CAMANCHACA PESCA SUR S.A."/>
    <s v="PLANTA CORONEL"/>
    <n v="5441910"/>
    <s v="ELABORACIÓN Y CONSERVACIÓN DE PESCADO Y PRODUCTO DE PESCADO"/>
    <x v="3"/>
    <n v="223"/>
    <s v="Cromo hexavalente"/>
    <n v="5.6390399999999997E-3"/>
    <x v="1"/>
    <s v="DS90/2000 del MINSEGPRES"/>
    <s v="Coronel"/>
    <s v="Concepción"/>
    <x v="0"/>
    <n v="664349"/>
    <n v="5900893"/>
    <n v="18"/>
    <s v="Tabla 5"/>
    <s v="Mar"/>
    <x v="8"/>
  </r>
  <r>
    <s v="CAMANCHACA PESCA SUR S.A."/>
    <s v="PLANTA CORONEL"/>
    <n v="5441910"/>
    <s v="ELABORACIÓN Y CONSERVACIÓN DE PESCADO Y PRODUCTO DE PESCADO"/>
    <x v="3"/>
    <n v="223"/>
    <s v="Cromo Total"/>
    <n v="1.4097599999999999E-3"/>
    <x v="1"/>
    <s v="DS90/2000 del MINSEGPRES"/>
    <s v="Coronel"/>
    <s v="Concepción"/>
    <x v="0"/>
    <n v="664349"/>
    <n v="5900893"/>
    <n v="18"/>
    <s v="Tabla 5"/>
    <s v="Mar"/>
    <x v="8"/>
  </r>
  <r>
    <s v="CAMANCHACA PESCA SUR S.A."/>
    <s v="PLANTA CORONEL"/>
    <n v="5441910"/>
    <s v="ELABORACIÓN Y CONSERVACIÓN DE PESCADO Y PRODUCTO DE PESCADO"/>
    <x v="3"/>
    <n v="223"/>
    <s v="Estaño"/>
    <n v="3.9473279999999999E-3"/>
    <x v="1"/>
    <s v="DS90/2000 del MINSEGPRES"/>
    <s v="Coronel"/>
    <s v="Concepción"/>
    <x v="0"/>
    <n v="664349"/>
    <n v="5900893"/>
    <n v="18"/>
    <s v="Tabla 5"/>
    <s v="Mar"/>
    <x v="8"/>
  </r>
  <r>
    <s v="CAMANCHACA PESCA SUR S.A."/>
    <s v="PLANTA CORONEL"/>
    <n v="5441910"/>
    <s v="ELABORACIÓN Y CONSERVACIÓN DE PESCADO Y PRODUCTO DE PESCADO"/>
    <x v="3"/>
    <n v="223"/>
    <s v="Fluoruros"/>
    <n v="0.18326880000000001"/>
    <x v="1"/>
    <s v="DS90/2000 del MINSEGPRES"/>
    <s v="Coronel"/>
    <s v="Concepción"/>
    <x v="0"/>
    <n v="664349"/>
    <n v="5900893"/>
    <n v="18"/>
    <s v="Tabla 5"/>
    <s v="Mar"/>
    <x v="6"/>
  </r>
  <r>
    <s v="CAMANCHACA PESCA SUR S.A."/>
    <s v="PLANTA CORONEL"/>
    <n v="5441910"/>
    <s v="ELABORACIÓN Y CONSERVACIÓN DE PESCADO Y PRODUCTO DE PESCADO"/>
    <x v="3"/>
    <n v="223"/>
    <s v="Hidrocarburos totales"/>
    <n v="0.28195199999999998"/>
    <x v="1"/>
    <s v="DS90/2000 del MINSEGPRES"/>
    <s v="Coronel"/>
    <s v="Concepción"/>
    <x v="0"/>
    <n v="664349"/>
    <n v="5900893"/>
    <n v="18"/>
    <s v="Tabla 5"/>
    <s v="Mar"/>
    <x v="4"/>
  </r>
  <r>
    <s v="CAMANCHACA PESCA SUR S.A."/>
    <s v="PLANTA CORONEL"/>
    <n v="5441910"/>
    <s v="ELABORACIÓN Y CONSERVACIÓN DE PESCADO Y PRODUCTO DE PESCADO"/>
    <x v="3"/>
    <n v="223"/>
    <s v="Hidrocarburos volátiles"/>
    <n v="5.63904E-2"/>
    <x v="1"/>
    <s v="DS90/2000 del MINSEGPRES"/>
    <s v="Coronel"/>
    <s v="Concepción"/>
    <x v="0"/>
    <n v="664349"/>
    <n v="5900893"/>
    <n v="18"/>
    <s v="Tabla 5"/>
    <s v="Mar"/>
    <x v="4"/>
  </r>
  <r>
    <s v="CAMANCHACA PESCA SUR S.A."/>
    <s v="PLANTA CORONEL"/>
    <n v="5441910"/>
    <s v="ELABORACIÓN Y CONSERVACIÓN DE PESCADO Y PRODUCTO DE PESCADO"/>
    <x v="3"/>
    <n v="223"/>
    <s v="Índice de fenol"/>
    <n v="1.6917119999999999E-3"/>
    <x v="1"/>
    <s v="DS90/2000 del MINSEGPRES"/>
    <s v="Coronel"/>
    <s v="Concepción"/>
    <x v="0"/>
    <n v="664349"/>
    <n v="5900893"/>
    <n v="18"/>
    <s v="Tabla 5"/>
    <s v="Mar"/>
    <x v="12"/>
  </r>
  <r>
    <s v="CAMANCHACA PESCA SUR S.A."/>
    <s v="PLANTA CORONEL"/>
    <n v="5441910"/>
    <s v="ELABORACIÓN Y CONSERVACIÓN DE PESCADO Y PRODUCTO DE PESCADO"/>
    <x v="3"/>
    <n v="223"/>
    <s v="Manganeso"/>
    <n v="9.3044159999999994E-3"/>
    <x v="1"/>
    <s v="DS90/2000 del MINSEGPRES"/>
    <s v="Coronel"/>
    <s v="Concepción"/>
    <x v="0"/>
    <n v="664349"/>
    <n v="5900893"/>
    <n v="18"/>
    <s v="Tabla 5"/>
    <s v="Mar"/>
    <x v="8"/>
  </r>
  <r>
    <s v="CAMANCHACA PESCA SUR S.A."/>
    <s v="PLANTA CORONEL"/>
    <n v="5441910"/>
    <s v="ELABORACIÓN Y CONSERVACIÓN DE PESCADO Y PRODUCTO DE PESCADO"/>
    <x v="3"/>
    <n v="223"/>
    <s v="Mercurio"/>
    <n v="8.4585599999999997E-4"/>
    <x v="1"/>
    <s v="DS90/2000 del MINSEGPRES"/>
    <s v="Coronel"/>
    <s v="Concepción"/>
    <x v="0"/>
    <n v="664349"/>
    <n v="5900893"/>
    <n v="18"/>
    <s v="Tabla 5"/>
    <s v="Mar"/>
    <x v="8"/>
  </r>
  <r>
    <s v="CAMANCHACA PESCA SUR S.A."/>
    <s v="PLANTA CORONEL"/>
    <n v="5441910"/>
    <s v="ELABORACIÓN Y CONSERVACIÓN DE PESCADO Y PRODUCTO DE PESCADO"/>
    <x v="3"/>
    <n v="223"/>
    <s v="Molibdeno"/>
    <n v="2.8195199999999998E-3"/>
    <x v="1"/>
    <s v="DS90/2000 del MINSEGPRES"/>
    <s v="Coronel"/>
    <s v="Concepción"/>
    <x v="0"/>
    <n v="664349"/>
    <n v="5900893"/>
    <n v="18"/>
    <s v="Tabla 5"/>
    <s v="Mar"/>
    <x v="8"/>
  </r>
  <r>
    <s v="CAMANCHACA PESCA SUR S.A."/>
    <s v="PLANTA CORONEL"/>
    <n v="5441910"/>
    <s v="ELABORACIÓN Y CONSERVACIÓN DE PESCADO Y PRODUCTO DE PESCADO"/>
    <x v="3"/>
    <n v="223"/>
    <s v="Níquel"/>
    <n v="7.6127039999999997E-3"/>
    <x v="1"/>
    <s v="DS90/2000 del MINSEGPRES"/>
    <s v="Coronel"/>
    <s v="Concepción"/>
    <x v="0"/>
    <n v="664349"/>
    <n v="5900893"/>
    <n v="18"/>
    <s v="Tabla 5"/>
    <s v="Mar"/>
    <x v="8"/>
  </r>
  <r>
    <s v="CAMANCHACA PESCA SUR S.A."/>
    <s v="PLANTA CORONEL"/>
    <n v="5441910"/>
    <s v="ELABORACIÓN Y CONSERVACIÓN DE PESCADO Y PRODUCTO DE PESCADO"/>
    <x v="3"/>
    <n v="223"/>
    <s v="Plomo"/>
    <n v="3.6653760000000001E-3"/>
    <x v="1"/>
    <s v="DS90/2000 del MINSEGPRES"/>
    <s v="Coronel"/>
    <s v="Concepción"/>
    <x v="0"/>
    <n v="664349"/>
    <n v="5900893"/>
    <n v="18"/>
    <s v="Tabla 5"/>
    <s v="Mar"/>
    <x v="8"/>
  </r>
  <r>
    <s v="CAMANCHACA PESCA SUR S.A."/>
    <s v="PLANTA CORONEL"/>
    <n v="5441910"/>
    <s v="ELABORACIÓN Y CONSERVACIÓN DE PESCADO Y PRODUCTO DE PESCADO"/>
    <x v="3"/>
    <n v="223"/>
    <s v="Selenio"/>
    <n v="1.8890784000000001E-2"/>
    <x v="1"/>
    <s v="DS90/2000 del MINSEGPRES"/>
    <s v="Coronel"/>
    <s v="Concepción"/>
    <x v="0"/>
    <n v="664349"/>
    <n v="5900893"/>
    <n v="18"/>
    <s v="Tabla 5"/>
    <s v="Mar"/>
    <x v="13"/>
  </r>
  <r>
    <s v="CAMANCHACA PESCA SUR S.A."/>
    <s v="PLANTA CORONEL"/>
    <n v="5441910"/>
    <s v="ELABORACIÓN Y CONSERVACIÓN DE PESCADO Y PRODUCTO DE PESCADO"/>
    <x v="3"/>
    <n v="223"/>
    <s v="Sólidos suspendidos totales"/>
    <n v="83.60094402"/>
    <x v="1"/>
    <s v="DS90/2000 del MINSEGPRES"/>
    <s v="Coronel"/>
    <s v="Concepción"/>
    <x v="0"/>
    <n v="664349"/>
    <n v="5900893"/>
    <n v="18"/>
    <s v="Tabla 5"/>
    <s v="Mar"/>
    <x v="2"/>
  </r>
  <r>
    <s v="CAMANCHACA PESCA SUR S.A."/>
    <s v="PLANTA CORONEL"/>
    <n v="5441910"/>
    <s v="ELABORACIÓN Y CONSERVACIÓN DE PESCADO Y PRODUCTO DE PESCADO"/>
    <x v="3"/>
    <n v="223"/>
    <s v="Sulfuros"/>
    <n v="6.5654549399999998E-2"/>
    <x v="1"/>
    <s v="DS90/2000 del MINSEGPRES"/>
    <s v="Coronel"/>
    <s v="Concepción"/>
    <x v="0"/>
    <n v="664349"/>
    <n v="5900893"/>
    <n v="18"/>
    <s v="Tabla 5"/>
    <s v="Mar"/>
    <x v="0"/>
  </r>
  <r>
    <s v="CAMANCHACA PESCA SUR S.A."/>
    <s v="PLANTA CORONEL"/>
    <n v="5441910"/>
    <s v="ELABORACIÓN Y CONSERVACIÓN DE PESCADO Y PRODUCTO DE PESCADO"/>
    <x v="3"/>
    <n v="223"/>
    <s v="Sustancias Activas de Azul de Metileno"/>
    <n v="0.3442437746"/>
    <x v="1"/>
    <s v="DS90/2000 del MINSEGPRES"/>
    <s v="Coronel"/>
    <s v="Concepción"/>
    <x v="0"/>
    <n v="664349"/>
    <n v="5900893"/>
    <n v="18"/>
    <s v="Tabla 5"/>
    <s v="Mar"/>
    <x v="7"/>
  </r>
  <r>
    <s v="CAMANCHACA PESCA SUR S.A."/>
    <s v="PLANTA CORONEL"/>
    <n v="5441910"/>
    <s v="ELABORACIÓN Y CONSERVACIÓN DE PESCADO Y PRODUCTO DE PESCADO"/>
    <x v="3"/>
    <n v="223"/>
    <s v="Zinc"/>
    <n v="1.6917119999999999E-3"/>
    <x v="1"/>
    <s v="DS90/2000 del MINSEGPRES"/>
    <s v="Coronel"/>
    <s v="Concepción"/>
    <x v="0"/>
    <n v="664349"/>
    <n v="5900893"/>
    <n v="18"/>
    <s v="Tabla 5"/>
    <s v="Mar"/>
    <x v="8"/>
  </r>
  <r>
    <s v="AGAR DEL PACIFICO S A"/>
    <s v="AGAR DEL PACÍFICO S.A."/>
    <n v="5441912"/>
    <s v="FABRICACIÓN DE OTROS PRODUCTOS QUÍMICOS N.C.P"/>
    <x v="11"/>
    <n v="183"/>
    <s v="Aceites y grasas"/>
    <n v="3.7539039999999999"/>
    <x v="1"/>
    <s v="DS90/2000 del MINSEGPRES"/>
    <s v="Coronel"/>
    <s v="Concepción"/>
    <x v="0"/>
    <n v="662774"/>
    <n v="5907219"/>
    <n v="18"/>
    <s v="Tabla 5"/>
    <s v="Mar"/>
    <x v="3"/>
  </r>
  <r>
    <s v="AGAR DEL PACIFICO S A"/>
    <s v="AGAR DEL PACÍFICO S.A."/>
    <n v="5441912"/>
    <s v="FABRICACIÓN DE OTROS PRODUCTOS QUÍMICOS N.C.P"/>
    <x v="11"/>
    <n v="183"/>
    <s v="Aluminio"/>
    <n v="6.1596919999999999E-2"/>
    <x v="1"/>
    <s v="DS90/2000 del MINSEGPRES"/>
    <s v="Coronel"/>
    <s v="Concepción"/>
    <x v="0"/>
    <n v="662774"/>
    <n v="5907219"/>
    <n v="18"/>
    <s v="Tabla 5"/>
    <s v="Mar"/>
    <x v="8"/>
  </r>
  <r>
    <s v="AGAR DEL PACIFICO S A"/>
    <s v="AGAR DEL PACÍFICO S.A."/>
    <n v="5441912"/>
    <s v="FABRICACIÓN DE OTROS PRODUCTOS QUÍMICOS N.C.P"/>
    <x v="11"/>
    <n v="183"/>
    <s v="Arsénico"/>
    <n v="6.5584200000000001E-4"/>
    <x v="1"/>
    <s v="DS90/2000 del MINSEGPRES"/>
    <s v="Coronel"/>
    <s v="Concepción"/>
    <x v="0"/>
    <n v="662774"/>
    <n v="5907219"/>
    <n v="18"/>
    <s v="Tabla 5"/>
    <s v="Mar"/>
    <x v="8"/>
  </r>
  <r>
    <s v="AGAR DEL PACIFICO S A"/>
    <s v="AGAR DEL PACÍFICO S.A."/>
    <n v="5441912"/>
    <s v="FABRICACIÓN DE OTROS PRODUCTOS QUÍMICOS N.C.P"/>
    <x v="11"/>
    <n v="183"/>
    <s v="Cobre"/>
    <n v="4.1826179999999998E-2"/>
    <x v="1"/>
    <s v="DS90/2000 del MINSEGPRES"/>
    <s v="Coronel"/>
    <s v="Concepción"/>
    <x v="0"/>
    <n v="662774"/>
    <n v="5907219"/>
    <n v="18"/>
    <s v="Tabla 5"/>
    <s v="Mar"/>
    <x v="8"/>
  </r>
  <r>
    <s v="AGAR DEL PACIFICO S A"/>
    <s v="AGAR DEL PACÍFICO S.A."/>
    <n v="5441912"/>
    <s v="FABRICACIÓN DE OTROS PRODUCTOS QUÍMICOS N.C.P"/>
    <x v="11"/>
    <n v="183"/>
    <s v="Estaño"/>
    <n v="8.0440800000000003E-3"/>
    <x v="1"/>
    <s v="DS90/2000 del MINSEGPRES"/>
    <s v="Coronel"/>
    <s v="Concepción"/>
    <x v="0"/>
    <n v="662774"/>
    <n v="5907219"/>
    <n v="18"/>
    <s v="Tabla 5"/>
    <s v="Mar"/>
    <x v="8"/>
  </r>
  <r>
    <s v="AGAR DEL PACIFICO S A"/>
    <s v="AGAR DEL PACÍFICO S.A."/>
    <n v="5441912"/>
    <s v="FABRICACIÓN DE OTROS PRODUCTOS QUÍMICOS N.C.P"/>
    <x v="11"/>
    <n v="183"/>
    <s v="Manganeso"/>
    <n v="3.080132E-2"/>
    <x v="1"/>
    <s v="DS90/2000 del MINSEGPRES"/>
    <s v="Coronel"/>
    <s v="Concepción"/>
    <x v="0"/>
    <n v="662774"/>
    <n v="5907219"/>
    <n v="18"/>
    <s v="Tabla 5"/>
    <s v="Mar"/>
    <x v="8"/>
  </r>
  <r>
    <s v="AGAR DEL PACIFICO S A"/>
    <s v="AGAR DEL PACÍFICO S.A."/>
    <n v="5441912"/>
    <s v="FABRICACIÓN DE OTROS PRODUCTOS QUÍMICOS N.C.P"/>
    <x v="11"/>
    <n v="183"/>
    <s v="Sólidos suspendidos totales"/>
    <n v="13.873332"/>
    <x v="1"/>
    <s v="DS90/2000 del MINSEGPRES"/>
    <s v="Coronel"/>
    <s v="Concepción"/>
    <x v="0"/>
    <n v="662774"/>
    <n v="5907219"/>
    <n v="18"/>
    <s v="Tabla 5"/>
    <s v="Mar"/>
    <x v="2"/>
  </r>
  <r>
    <s v="AGAR DEL PACIFICO S A"/>
    <s v="AGAR DEL PACÍFICO S.A."/>
    <n v="5441912"/>
    <s v="FABRICACIÓN DE OTROS PRODUCTOS QUÍMICOS N.C.P"/>
    <x v="11"/>
    <n v="183"/>
    <s v="Sustancias Activas de Azul de Metileno"/>
    <n v="2.9112599999999999E-2"/>
    <x v="1"/>
    <s v="DS90/2000 del MINSEGPRES"/>
    <s v="Coronel"/>
    <s v="Concepción"/>
    <x v="0"/>
    <n v="662774"/>
    <n v="5907219"/>
    <n v="18"/>
    <s v="Tabla 5"/>
    <s v="Mar"/>
    <x v="7"/>
  </r>
  <r>
    <s v="AGAR DEL PACIFICO S A"/>
    <s v="AGAR DEL PACÍFICO S.A."/>
    <n v="5441912"/>
    <s v="FABRICACIÓN DE OTROS PRODUCTOS QUÍMICOS N.C.P"/>
    <x v="11"/>
    <n v="183"/>
    <s v="Zinc"/>
    <n v="1.532322E-2"/>
    <x v="1"/>
    <s v="DS90/2000 del MINSEGPRES"/>
    <s v="Coronel"/>
    <s v="Concepción"/>
    <x v="0"/>
    <n v="662774"/>
    <n v="5907219"/>
    <n v="18"/>
    <s v="Tabla 5"/>
    <s v="Mar"/>
    <x v="8"/>
  </r>
  <r>
    <s v="EWOS CHILE ALIMENTOS LIMITADA"/>
    <s v="EWOS CHILE ALIMENTOS LIMITADA"/>
    <n v="5441913"/>
    <s v="ELABORACIÓN DE ALIMENTOS PREPARADOS PARA ANIMALES"/>
    <x v="4"/>
    <n v="184"/>
    <s v="Aceites y grasas"/>
    <n v="0.71794800000000003"/>
    <x v="1"/>
    <s v="DS90/2000 del MINSEGPRES"/>
    <s v="Coronel"/>
    <s v="Concepción"/>
    <x v="0"/>
    <n v="663306"/>
    <n v="5908658"/>
    <n v="18"/>
    <s v="Tabla 5"/>
    <s v="Mar"/>
    <x v="3"/>
  </r>
  <r>
    <s v="EWOS CHILE ALIMENTOS LIMITADA"/>
    <s v="EWOS CHILE ALIMENTOS LIMITADA"/>
    <n v="5441913"/>
    <s v="ELABORACIÓN DE ALIMENTOS PREPARADOS PARA ANIMALES"/>
    <x v="4"/>
    <n v="184"/>
    <s v="Cianuro"/>
    <n v="1.02564E-3"/>
    <x v="1"/>
    <s v="DS90/2000 del MINSEGPRES"/>
    <s v="Coronel"/>
    <s v="Concepción"/>
    <x v="0"/>
    <n v="663306"/>
    <n v="5908658"/>
    <n v="18"/>
    <s v="Tabla 5"/>
    <s v="Mar"/>
    <x v="14"/>
  </r>
  <r>
    <s v="EWOS CHILE ALIMENTOS LIMITADA"/>
    <s v="EWOS CHILE ALIMENTOS LIMITADA"/>
    <n v="5441913"/>
    <s v="ELABORACIÓN DE ALIMENTOS PREPARADOS PARA ANIMALES"/>
    <x v="4"/>
    <n v="184"/>
    <s v="Índice de fenol"/>
    <n v="5.1281999999999999E-4"/>
    <x v="1"/>
    <s v="DS90/2000 del MINSEGPRES"/>
    <s v="Coronel"/>
    <s v="Concepción"/>
    <x v="0"/>
    <n v="663306"/>
    <n v="5908658"/>
    <n v="18"/>
    <s v="Tabla 5"/>
    <s v="Mar"/>
    <x v="12"/>
  </r>
  <r>
    <s v="EWOS CHILE ALIMENTOS LIMITADA"/>
    <s v="EWOS CHILE ALIMENTOS LIMITADA"/>
    <n v="5441913"/>
    <s v="ELABORACIÓN DE ALIMENTOS PREPARADOS PARA ANIMALES"/>
    <x v="4"/>
    <n v="184"/>
    <s v="Manganeso"/>
    <n v="1.3009700000000001E-2"/>
    <x v="1"/>
    <s v="DS90/2000 del MINSEGPRES"/>
    <s v="Coronel"/>
    <s v="Concepción"/>
    <x v="0"/>
    <n v="663306"/>
    <n v="5908658"/>
    <n v="18"/>
    <s v="Tabla 5"/>
    <s v="Mar"/>
    <x v="8"/>
  </r>
  <r>
    <s v="EWOS CHILE ALIMENTOS LIMITADA"/>
    <s v="EWOS CHILE ALIMENTOS LIMITADA"/>
    <n v="5441913"/>
    <s v="ELABORACIÓN DE ALIMENTOS PREPARADOS PARA ANIMALES"/>
    <x v="4"/>
    <n v="184"/>
    <s v="Sólidos suspendidos totales"/>
    <n v="1.18503"/>
    <x v="1"/>
    <s v="DS90/2000 del MINSEGPRES"/>
    <s v="Coronel"/>
    <s v="Concepción"/>
    <x v="0"/>
    <n v="663306"/>
    <n v="5908658"/>
    <n v="18"/>
    <s v="Tabla 5"/>
    <s v="Mar"/>
    <x v="2"/>
  </r>
  <r>
    <s v="EWOS CHILE ALIMENTOS LIMITADA"/>
    <s v="EWOS CHILE ALIMENTOS LIMITADA"/>
    <n v="5441913"/>
    <s v="ELABORACIÓN DE ALIMENTOS PREPARADOS PARA ANIMALES"/>
    <x v="4"/>
    <n v="184"/>
    <s v="Sustancias Activas de Azul de Metileno"/>
    <n v="5.4868E-3"/>
    <x v="1"/>
    <s v="DS90/2000 del MINSEGPRES"/>
    <s v="Coronel"/>
    <s v="Concepción"/>
    <x v="0"/>
    <n v="663306"/>
    <n v="5908658"/>
    <n v="18"/>
    <s v="Tabla 5"/>
    <s v="Mar"/>
    <x v="7"/>
  </r>
  <r>
    <s v="EWOS CHILE ALIMENTOS LIMITADA"/>
    <s v="EWOS CHILE ALIMENTOS LIMITADA"/>
    <n v="5441913"/>
    <s v="ELABORACIÓN DE ALIMENTOS PREPARADOS PARA ANIMALES"/>
    <x v="4"/>
    <n v="184"/>
    <s v="Zinc"/>
    <n v="2.6893899999999998E-2"/>
    <x v="1"/>
    <s v="DS90/2000 del MINSEGPRES"/>
    <s v="Coronel"/>
    <s v="Concepción"/>
    <x v="0"/>
    <n v="663306"/>
    <n v="5908658"/>
    <n v="18"/>
    <s v="Tabla 5"/>
    <s v="Mar"/>
    <x v="8"/>
  </r>
  <r>
    <s v="RICO FOODS S A"/>
    <s v="RICO FOODS S.A"/>
    <n v="5441916"/>
    <s v="ELABORACIÓN Y CONSERVACIÓN DE PESCADO Y PRODUCTO DE PESCADO"/>
    <x v="3"/>
    <n v="187"/>
    <s v="Boro"/>
    <n v="2.4749999999999999E-5"/>
    <x v="1"/>
    <s v="DS90/2000 del MINSEGPRES"/>
    <s v="Coronel"/>
    <s v="Concepción"/>
    <x v="0"/>
    <n v="662790"/>
    <n v="5907296"/>
    <n v="18"/>
    <s v="Tabla 5"/>
    <s v="Mar"/>
    <x v="9"/>
  </r>
  <r>
    <s v="RICO FOODS S A"/>
    <s v="RICO FOODS S.A"/>
    <n v="5441916"/>
    <s v="ELABORACIÓN Y CONSERVACIÓN DE PESCADO Y PRODUCTO DE PESCADO"/>
    <x v="3"/>
    <n v="187"/>
    <s v="Cloruros"/>
    <n v="1.3639999999999999E-2"/>
    <x v="1"/>
    <s v="DS90/2000 del MINSEGPRES"/>
    <s v="Coronel"/>
    <s v="Concepción"/>
    <x v="0"/>
    <n v="662790"/>
    <n v="5907296"/>
    <n v="18"/>
    <s v="Tabla 5"/>
    <s v="Mar"/>
    <x v="1"/>
  </r>
  <r>
    <s v="RICO FOODS S A"/>
    <s v="RICO FOODS S.A"/>
    <n v="5441916"/>
    <s v="ELABORACIÓN Y CONSERVACIÓN DE PESCADO Y PRODUCTO DE PESCADO"/>
    <x v="3"/>
    <n v="187"/>
    <s v="Fluoruros"/>
    <n v="1.7974000000000001E-4"/>
    <x v="1"/>
    <s v="DS90/2000 del MINSEGPRES"/>
    <s v="Coronel"/>
    <s v="Concepción"/>
    <x v="0"/>
    <n v="662790"/>
    <n v="5907296"/>
    <n v="18"/>
    <s v="Tabla 5"/>
    <s v="Mar"/>
    <x v="6"/>
  </r>
  <r>
    <s v="RICO FOODS S A"/>
    <s v="RICO FOODS S.A"/>
    <n v="5441916"/>
    <s v="ELABORACIÓN Y CONSERVACIÓN DE PESCADO Y PRODUCTO DE PESCADO"/>
    <x v="3"/>
    <n v="187"/>
    <s v="Hierro / hierro disuelto"/>
    <n v="2.6400000000000001E-5"/>
    <x v="1"/>
    <s v="DS90/2000 del MINSEGPRES"/>
    <s v="Coronel"/>
    <s v="Concepción"/>
    <x v="0"/>
    <n v="662790"/>
    <n v="5907296"/>
    <n v="18"/>
    <s v="Tabla 5"/>
    <s v="Mar"/>
    <x v="10"/>
  </r>
  <r>
    <s v="RICO FOODS S A"/>
    <s v="RICO FOODS S.A"/>
    <n v="5441916"/>
    <s v="ELABORACIÓN Y CONSERVACIÓN DE PESCADO Y PRODUCTO DE PESCADO"/>
    <x v="3"/>
    <n v="187"/>
    <s v="Nitritos más Nitratos"/>
    <n v="0"/>
    <x v="1"/>
    <s v="DS90/2000 del MINSEGPRES"/>
    <s v="Coronel"/>
    <s v="Concepción"/>
    <x v="0"/>
    <n v="662790"/>
    <n v="5907296"/>
    <n v="18"/>
    <s v="Tabla 5"/>
    <s v="Mar"/>
    <x v="5"/>
  </r>
  <r>
    <s v="RICO FOODS S A"/>
    <s v="RICO FOODS S.A"/>
    <n v="5441916"/>
    <s v="ELABORACIÓN Y CONSERVACIÓN DE PESCADO Y PRODUCTO DE PESCADO"/>
    <x v="3"/>
    <n v="187"/>
    <s v="Sulfatos"/>
    <n v="1.9744999999999999E-2"/>
    <x v="1"/>
    <s v="DS90/2000 del MINSEGPRES"/>
    <s v="Coronel"/>
    <s v="Concepción"/>
    <x v="0"/>
    <n v="662790"/>
    <n v="5907296"/>
    <n v="18"/>
    <s v="Tabla 5"/>
    <s v="Mar"/>
    <x v="0"/>
  </r>
  <r>
    <s v="OCCIDENTAL CHEMICAL CHILE LIMITADA"/>
    <s v="OCCIDENTAL CHEMICAL CHILE LIMITADA"/>
    <n v="5441918"/>
    <s v="CONSTRUCCIÓN Y REPARACIÓN DE BUQUES"/>
    <x v="4"/>
    <n v="189"/>
    <s v="Aluminio"/>
    <n v="0.97673264039999996"/>
    <x v="1"/>
    <s v="DS90/2000 del MINSEGPRES"/>
    <s v="Talcahuano"/>
    <s v="Concepción"/>
    <x v="0"/>
    <n v="667271"/>
    <n v="5929794"/>
    <n v="18"/>
    <s v="Tabla 5"/>
    <s v="Mar"/>
    <x v="8"/>
  </r>
  <r>
    <s v="OCCIDENTAL CHEMICAL CHILE LIMITADA"/>
    <s v="OCCIDENTAL CHEMICAL CHILE LIMITADA"/>
    <n v="5441918"/>
    <s v="CONSTRUCCIÓN Y REPARACIÓN DE BUQUES"/>
    <x v="4"/>
    <n v="189"/>
    <s v="Hidrocarburos totales"/>
    <n v="8.3601320000000001"/>
    <x v="1"/>
    <s v="DS90/2000 del MINSEGPRES"/>
    <s v="Talcahuano"/>
    <s v="Concepción"/>
    <x v="0"/>
    <n v="667271"/>
    <n v="5929794"/>
    <n v="18"/>
    <s v="Tabla 5"/>
    <s v="Mar"/>
    <x v="4"/>
  </r>
  <r>
    <s v="OCCIDENTAL CHEMICAL CHILE LIMITADA"/>
    <s v="OCCIDENTAL CHEMICAL CHILE LIMITADA"/>
    <n v="5441918"/>
    <s v="CONSTRUCCIÓN Y REPARACIÓN DE BUQUES"/>
    <x v="4"/>
    <n v="189"/>
    <s v="Sólidos suspendidos totales"/>
    <n v="52.011889600000003"/>
    <x v="1"/>
    <s v="DS90/2000 del MINSEGPRES"/>
    <s v="Talcahuano"/>
    <s v="Concepción"/>
    <x v="0"/>
    <n v="667271"/>
    <n v="5929794"/>
    <n v="18"/>
    <s v="Tabla 5"/>
    <s v="Mar"/>
    <x v="2"/>
  </r>
  <r>
    <s v="BLUMAR S.A."/>
    <s v="BLUMAR SAN VICENTE"/>
    <n v="5441921"/>
    <s v="ELABORACIÓN Y CONSERVACIÓN DE PESCADO Y PRODUCTO DE PESCADO"/>
    <x v="3"/>
    <n v="194"/>
    <s v="Aceites y grasas"/>
    <n v="19.946079999999998"/>
    <x v="1"/>
    <s v="DS90/2000 del MINSEGPRES"/>
    <s v="Talcahuano"/>
    <s v="Concepción"/>
    <x v="0"/>
    <n v="666985"/>
    <n v="5934045"/>
    <n v="18"/>
    <s v="Tabla 4"/>
    <s v="Mar"/>
    <x v="3"/>
  </r>
  <r>
    <s v="BLUMAR S.A."/>
    <s v="BLUMAR SAN VICENTE"/>
    <n v="5441921"/>
    <s v="ELABORACIÓN Y CONSERVACIÓN DE PESCADO Y PRODUCTO DE PESCADO"/>
    <x v="3"/>
    <n v="194"/>
    <s v="Aluminio"/>
    <n v="0.14415720000000001"/>
    <x v="1"/>
    <s v="DS90/2000 del MINSEGPRES"/>
    <s v="Talcahuano"/>
    <s v="Concepción"/>
    <x v="0"/>
    <n v="666985"/>
    <n v="5934045"/>
    <n v="18"/>
    <s v="Tabla 4"/>
    <s v="Mar"/>
    <x v="8"/>
  </r>
  <r>
    <s v="BLUMAR S.A."/>
    <s v="BLUMAR SAN VICENTE"/>
    <n v="5441921"/>
    <s v="ELABORACIÓN Y CONSERVACIÓN DE PESCADO Y PRODUCTO DE PESCADO"/>
    <x v="3"/>
    <n v="194"/>
    <s v="Cobre"/>
    <n v="8.2196400000000003E-2"/>
    <x v="1"/>
    <s v="DS90/2000 del MINSEGPRES"/>
    <s v="Talcahuano"/>
    <s v="Concepción"/>
    <x v="0"/>
    <n v="666985"/>
    <n v="5934045"/>
    <n v="18"/>
    <s v="Tabla 4"/>
    <s v="Mar"/>
    <x v="8"/>
  </r>
  <r>
    <s v="BLUMAR S.A."/>
    <s v="BLUMAR SAN VICENTE"/>
    <n v="5441921"/>
    <s v="ELABORACIÓN Y CONSERVACIÓN DE PESCADO Y PRODUCTO DE PESCADO"/>
    <x v="3"/>
    <n v="194"/>
    <s v="Cromo hexavalente"/>
    <n v="4.7300000000000002E-2"/>
    <x v="1"/>
    <s v="DS90/2000 del MINSEGPRES"/>
    <s v="Talcahuano"/>
    <s v="Concepción"/>
    <x v="0"/>
    <n v="666985"/>
    <n v="5934045"/>
    <n v="18"/>
    <s v="Tabla 4"/>
    <s v="Mar"/>
    <x v="8"/>
  </r>
  <r>
    <s v="BLUMAR S.A."/>
    <s v="BLUMAR SAN VICENTE"/>
    <n v="5441921"/>
    <s v="ELABORACIÓN Y CONSERVACIÓN DE PESCADO Y PRODUCTO DE PESCADO"/>
    <x v="3"/>
    <n v="194"/>
    <s v="Estaño"/>
    <n v="4.3603999999999997E-2"/>
    <x v="1"/>
    <s v="DS90/2000 del MINSEGPRES"/>
    <s v="Talcahuano"/>
    <s v="Concepción"/>
    <x v="0"/>
    <n v="666985"/>
    <n v="5934045"/>
    <n v="18"/>
    <s v="Tabla 4"/>
    <s v="Mar"/>
    <x v="8"/>
  </r>
  <r>
    <s v="BLUMAR S.A."/>
    <s v="BLUMAR SAN VICENTE"/>
    <n v="5441921"/>
    <s v="ELABORACIÓN Y CONSERVACIÓN DE PESCADO Y PRODUCTO DE PESCADO"/>
    <x v="3"/>
    <n v="194"/>
    <s v="Fluoruros"/>
    <n v="1.4840804000000001"/>
    <x v="1"/>
    <s v="DS90/2000 del MINSEGPRES"/>
    <s v="Talcahuano"/>
    <s v="Concepción"/>
    <x v="0"/>
    <n v="666985"/>
    <n v="5934045"/>
    <n v="18"/>
    <s v="Tabla 4"/>
    <s v="Mar"/>
    <x v="6"/>
  </r>
  <r>
    <s v="BLUMAR S.A."/>
    <s v="BLUMAR SAN VICENTE"/>
    <n v="5441921"/>
    <s v="ELABORACIÓN Y CONSERVACIÓN DE PESCADO Y PRODUCTO DE PESCADO"/>
    <x v="3"/>
    <n v="194"/>
    <s v="Fósforo Total"/>
    <n v="0.67324399999999995"/>
    <x v="1"/>
    <s v="DS90/2000 del MINSEGPRES"/>
    <s v="Talcahuano"/>
    <s v="Concepción"/>
    <x v="0"/>
    <n v="666985"/>
    <n v="5934045"/>
    <n v="18"/>
    <s v="Tabla 4"/>
    <s v="Mar"/>
    <x v="5"/>
  </r>
  <r>
    <s v="BLUMAR S.A."/>
    <s v="BLUMAR SAN VICENTE"/>
    <n v="5441921"/>
    <s v="ELABORACIÓN Y CONSERVACIÓN DE PESCADO Y PRODUCTO DE PESCADO"/>
    <x v="3"/>
    <n v="194"/>
    <s v="Hidrocarburos totales"/>
    <n v="6.4459999999999997"/>
    <x v="1"/>
    <s v="DS90/2000 del MINSEGPRES"/>
    <s v="Talcahuano"/>
    <s v="Concepción"/>
    <x v="0"/>
    <n v="666985"/>
    <n v="5934045"/>
    <n v="18"/>
    <s v="Tabla 4"/>
    <s v="Mar"/>
    <x v="4"/>
  </r>
  <r>
    <s v="BLUMAR S.A."/>
    <s v="BLUMAR SAN VICENTE"/>
    <n v="5441921"/>
    <s v="ELABORACIÓN Y CONSERVACIÓN DE PESCADO Y PRODUCTO DE PESCADO"/>
    <x v="3"/>
    <n v="194"/>
    <s v="Hidrocarburos volátiles"/>
    <n v="0.35639999999999999"/>
    <x v="1"/>
    <s v="DS90/2000 del MINSEGPRES"/>
    <s v="Talcahuano"/>
    <s v="Concepción"/>
    <x v="0"/>
    <n v="666985"/>
    <n v="5934045"/>
    <n v="18"/>
    <s v="Tabla 4"/>
    <s v="Mar"/>
    <x v="4"/>
  </r>
  <r>
    <s v="BLUMAR S.A."/>
    <s v="BLUMAR SAN VICENTE"/>
    <n v="5441921"/>
    <s v="ELABORACIÓN Y CONSERVACIÓN DE PESCADO Y PRODUCTO DE PESCADO"/>
    <x v="3"/>
    <n v="194"/>
    <s v="Hierro / hierro disuelto"/>
    <n v="0.42098760000000002"/>
    <x v="1"/>
    <s v="DS90/2000 del MINSEGPRES"/>
    <s v="Talcahuano"/>
    <s v="Concepción"/>
    <x v="0"/>
    <n v="666985"/>
    <n v="5934045"/>
    <n v="18"/>
    <s v="Tabla 4"/>
    <s v="Mar"/>
    <x v="10"/>
  </r>
  <r>
    <s v="BLUMAR S.A."/>
    <s v="BLUMAR SAN VICENTE"/>
    <n v="5441921"/>
    <s v="ELABORACIÓN Y CONSERVACIÓN DE PESCADO Y PRODUCTO DE PESCADO"/>
    <x v="3"/>
    <n v="194"/>
    <s v="Índice de fenol"/>
    <n v="1.9712E-2"/>
    <x v="1"/>
    <s v="DS90/2000 del MINSEGPRES"/>
    <s v="Talcahuano"/>
    <s v="Concepción"/>
    <x v="0"/>
    <n v="666985"/>
    <n v="5934045"/>
    <n v="18"/>
    <s v="Tabla 4"/>
    <s v="Mar"/>
    <x v="12"/>
  </r>
  <r>
    <s v="BLUMAR S.A."/>
    <s v="BLUMAR SAN VICENTE"/>
    <n v="5441921"/>
    <s v="ELABORACIÓN Y CONSERVACIÓN DE PESCADO Y PRODUCTO DE PESCADO"/>
    <x v="3"/>
    <n v="194"/>
    <s v="Manganeso"/>
    <n v="5.7903999999999997E-2"/>
    <x v="1"/>
    <s v="DS90/2000 del MINSEGPRES"/>
    <s v="Talcahuano"/>
    <s v="Concepción"/>
    <x v="0"/>
    <n v="666985"/>
    <n v="5934045"/>
    <n v="18"/>
    <s v="Tabla 4"/>
    <s v="Mar"/>
    <x v="8"/>
  </r>
  <r>
    <s v="BLUMAR S.A."/>
    <s v="BLUMAR SAN VICENTE"/>
    <n v="5441921"/>
    <s v="ELABORACIÓN Y CONSERVACIÓN DE PESCADO Y PRODUCTO DE PESCADO"/>
    <x v="3"/>
    <n v="194"/>
    <s v="Níquel"/>
    <n v="7.1169999999999997E-2"/>
    <x v="1"/>
    <s v="DS90/2000 del MINSEGPRES"/>
    <s v="Talcahuano"/>
    <s v="Concepción"/>
    <x v="0"/>
    <n v="666985"/>
    <n v="5934045"/>
    <n v="18"/>
    <s v="Tabla 4"/>
    <s v="Mar"/>
    <x v="8"/>
  </r>
  <r>
    <s v="BLUMAR S.A."/>
    <s v="BLUMAR SAN VICENTE"/>
    <n v="5441921"/>
    <s v="ELABORACIÓN Y CONSERVACIÓN DE PESCADO Y PRODUCTO DE PESCADO"/>
    <x v="3"/>
    <n v="194"/>
    <s v="Nitrógeno Total Kjeldahl"/>
    <n v="3.1704639999999999"/>
    <x v="1"/>
    <s v="DS90/2000 del MINSEGPRES"/>
    <s v="Talcahuano"/>
    <s v="Concepción"/>
    <x v="0"/>
    <n v="666985"/>
    <n v="5934045"/>
    <n v="18"/>
    <s v="Tabla 4"/>
    <s v="Mar"/>
    <x v="5"/>
  </r>
  <r>
    <s v="BLUMAR S.A."/>
    <s v="BLUMAR SAN VICENTE"/>
    <n v="5441921"/>
    <s v="ELABORACIÓN Y CONSERVACIÓN DE PESCADO Y PRODUCTO DE PESCADO"/>
    <x v="3"/>
    <n v="194"/>
    <s v="Selenio"/>
    <n v="9.0112000000000005E-3"/>
    <x v="1"/>
    <s v="DS90/2000 del MINSEGPRES"/>
    <s v="Talcahuano"/>
    <s v="Concepción"/>
    <x v="0"/>
    <n v="666985"/>
    <n v="5934045"/>
    <n v="18"/>
    <s v="Tabla 4"/>
    <s v="Mar"/>
    <x v="13"/>
  </r>
  <r>
    <s v="BLUMAR S.A."/>
    <s v="BLUMAR SAN VICENTE"/>
    <n v="5441921"/>
    <s v="ELABORACIÓN Y CONSERVACIÓN DE PESCADO Y PRODUCTO DE PESCADO"/>
    <x v="3"/>
    <n v="194"/>
    <s v="Sólidos suspendidos totales"/>
    <n v="34.069200000000002"/>
    <x v="1"/>
    <s v="DS90/2000 del MINSEGPRES"/>
    <s v="Talcahuano"/>
    <s v="Concepción"/>
    <x v="0"/>
    <n v="666985"/>
    <n v="5934045"/>
    <n v="18"/>
    <s v="Tabla 4"/>
    <s v="Mar"/>
    <x v="2"/>
  </r>
  <r>
    <s v="BLUMAR S.A."/>
    <s v="BLUMAR SAN VICENTE"/>
    <n v="5441921"/>
    <s v="ELABORACIÓN Y CONSERVACIÓN DE PESCADO Y PRODUCTO DE PESCADO"/>
    <x v="3"/>
    <n v="194"/>
    <s v="Sulfuros"/>
    <n v="0.25168000000000001"/>
    <x v="1"/>
    <s v="DS90/2000 del MINSEGPRES"/>
    <s v="Talcahuano"/>
    <s v="Concepción"/>
    <x v="0"/>
    <n v="666985"/>
    <n v="5934045"/>
    <n v="18"/>
    <s v="Tabla 4"/>
    <s v="Mar"/>
    <x v="0"/>
  </r>
  <r>
    <s v="BLUMAR S.A."/>
    <s v="BLUMAR SAN VICENTE"/>
    <n v="5441921"/>
    <s v="ELABORACIÓN Y CONSERVACIÓN DE PESCADO Y PRODUCTO DE PESCADO"/>
    <x v="3"/>
    <n v="194"/>
    <s v="Sustancias Activas de Azul de Metileno"/>
    <n v="0.22131999999999999"/>
    <x v="1"/>
    <s v="DS90/2000 del MINSEGPRES"/>
    <s v="Talcahuano"/>
    <s v="Concepción"/>
    <x v="0"/>
    <n v="666985"/>
    <n v="5934045"/>
    <n v="18"/>
    <s v="Tabla 4"/>
    <s v="Mar"/>
    <x v="7"/>
  </r>
  <r>
    <s v="BLUMAR S.A."/>
    <s v="BLUMAR SAN VICENTE"/>
    <n v="5441921"/>
    <s v="ELABORACIÓN Y CONSERVACIÓN DE PESCADO Y PRODUCTO DE PESCADO"/>
    <x v="3"/>
    <n v="194"/>
    <s v="Zinc"/>
    <n v="5.3693200000000003E-2"/>
    <x v="1"/>
    <s v="DS90/2000 del MINSEGPRES"/>
    <s v="Talcahuano"/>
    <s v="Concepción"/>
    <x v="0"/>
    <n v="666985"/>
    <n v="5934045"/>
    <n v="18"/>
    <s v="Tabla 4"/>
    <s v="Mar"/>
    <x v="8"/>
  </r>
  <r>
    <s v="ENEL GENERACION CHILE S.A."/>
    <s v="CENTRAL TERMOELECTRICA BOCAMINA U1"/>
    <n v="5441923"/>
    <s v="GENERACIÓN, CAPTACIÓN Y DISTRIBUCIÓN DE ENERGÍA ELÉCTRICA"/>
    <x v="0"/>
    <n v="196"/>
    <s v="Aceites y grasas"/>
    <n v="120.384"/>
    <x v="1"/>
    <s v="DS90/2000 del MINSEGPRES"/>
    <s v="Coronel"/>
    <s v="Concepción"/>
    <x v="0"/>
    <n v="663174"/>
    <n v="5901210"/>
    <n v="18"/>
    <s v="Tabla 4"/>
    <s v="Mar"/>
    <x v="3"/>
  </r>
  <r>
    <s v="ENEL GENERACION CHILE S.A."/>
    <s v="CENTRAL TERMOELECTRICA BOCAMINA U1"/>
    <n v="5441923"/>
    <s v="GENERACIÓN, CAPTACIÓN Y DISTRIBUCIÓN DE ENERGÍA ELÉCTRICA"/>
    <x v="0"/>
    <n v="196"/>
    <s v="Alumini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Arsénic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Cadmi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Cianuro"/>
    <n v="0"/>
    <x v="1"/>
    <s v="DS90/2000 del MINSEGPRES"/>
    <s v="Coronel"/>
    <s v="Concepción"/>
    <x v="0"/>
    <n v="663174"/>
    <n v="5901210"/>
    <n v="18"/>
    <s v="Tabla 4"/>
    <s v="Mar"/>
    <x v="14"/>
  </r>
  <r>
    <s v="ENEL GENERACION CHILE S.A."/>
    <s v="CENTRAL TERMOELECTRICA BOCAMINA U1"/>
    <n v="5441923"/>
    <s v="GENERACIÓN, CAPTACIÓN Y DISTRIBUCIÓN DE ENERGÍA ELÉCTRICA"/>
    <x v="0"/>
    <n v="196"/>
    <s v="Cobre"/>
    <n v="6.4099199999999996"/>
    <x v="1"/>
    <s v="DS90/2000 del MINSEGPRES"/>
    <s v="Coronel"/>
    <s v="Concepción"/>
    <x v="0"/>
    <n v="663174"/>
    <n v="5901210"/>
    <n v="18"/>
    <s v="Tabla 4"/>
    <s v="Mar"/>
    <x v="8"/>
  </r>
  <r>
    <s v="ENEL GENERACION CHILE S.A."/>
    <s v="CENTRAL TERMOELECTRICA BOCAMINA U1"/>
    <n v="5441923"/>
    <s v="GENERACIÓN, CAPTACIÓN Y DISTRIBUCIÓN DE ENERGÍA ELÉCTRICA"/>
    <x v="0"/>
    <n v="196"/>
    <s v="Cromo hexavalente"/>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Cromo Total"/>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Estañ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Fluoruros"/>
    <n v="81.417599999999993"/>
    <x v="1"/>
    <s v="DS90/2000 del MINSEGPRES"/>
    <s v="Coronel"/>
    <s v="Concepción"/>
    <x v="0"/>
    <n v="663174"/>
    <n v="5901210"/>
    <n v="18"/>
    <s v="Tabla 4"/>
    <s v="Mar"/>
    <x v="6"/>
  </r>
  <r>
    <s v="ENEL GENERACION CHILE S.A."/>
    <s v="CENTRAL TERMOELECTRICA BOCAMINA U1"/>
    <n v="5441923"/>
    <s v="GENERACIÓN, CAPTACIÓN Y DISTRIBUCIÓN DE ENERGÍA ELÉCTRICA"/>
    <x v="0"/>
    <n v="196"/>
    <s v="Fósforo Total"/>
    <n v="0"/>
    <x v="1"/>
    <s v="DS90/2000 del MINSEGPRES"/>
    <s v="Coronel"/>
    <s v="Concepción"/>
    <x v="0"/>
    <n v="663174"/>
    <n v="5901210"/>
    <n v="18"/>
    <s v="Tabla 4"/>
    <s v="Mar"/>
    <x v="5"/>
  </r>
  <r>
    <s v="ENEL GENERACION CHILE S.A."/>
    <s v="CENTRAL TERMOELECTRICA BOCAMINA U1"/>
    <n v="5441923"/>
    <s v="GENERACIÓN, CAPTACIÓN Y DISTRIBUCIÓN DE ENERGÍA ELÉCTRICA"/>
    <x v="0"/>
    <n v="196"/>
    <s v="Hidrocarburos totales"/>
    <n v="105.6"/>
    <x v="1"/>
    <s v="DS90/2000 del MINSEGPRES"/>
    <s v="Coronel"/>
    <s v="Concepción"/>
    <x v="0"/>
    <n v="663174"/>
    <n v="5901210"/>
    <n v="18"/>
    <s v="Tabla 4"/>
    <s v="Mar"/>
    <x v="4"/>
  </r>
  <r>
    <s v="ENEL GENERACION CHILE S.A."/>
    <s v="CENTRAL TERMOELECTRICA BOCAMINA U1"/>
    <n v="5441923"/>
    <s v="GENERACIÓN, CAPTACIÓN Y DISTRIBUCIÓN DE ENERGÍA ELÉCTRICA"/>
    <x v="0"/>
    <n v="196"/>
    <s v="Hidrocarburos volátiles"/>
    <n v="0"/>
    <x v="1"/>
    <s v="DS90/2000 del MINSEGPRES"/>
    <s v="Coronel"/>
    <s v="Concepción"/>
    <x v="0"/>
    <n v="663174"/>
    <n v="5901210"/>
    <n v="18"/>
    <s v="Tabla 4"/>
    <s v="Mar"/>
    <x v="4"/>
  </r>
  <r>
    <s v="ENEL GENERACION CHILE S.A."/>
    <s v="CENTRAL TERMOELECTRICA BOCAMINA U1"/>
    <n v="5441923"/>
    <s v="GENERACIÓN, CAPTACIÓN Y DISTRIBUCIÓN DE ENERGÍA ELÉCTRICA"/>
    <x v="0"/>
    <n v="196"/>
    <s v="Hierro / hierro disuelto"/>
    <n v="0.52800000000000002"/>
    <x v="1"/>
    <s v="DS90/2000 del MINSEGPRES"/>
    <s v="Coronel"/>
    <s v="Concepción"/>
    <x v="0"/>
    <n v="663174"/>
    <n v="5901210"/>
    <n v="18"/>
    <s v="Tabla 4"/>
    <s v="Mar"/>
    <x v="10"/>
  </r>
  <r>
    <s v="ENEL GENERACION CHILE S.A."/>
    <s v="CENTRAL TERMOELECTRICA BOCAMINA U1"/>
    <n v="5441923"/>
    <s v="GENERACIÓN, CAPTACIÓN Y DISTRIBUCIÓN DE ENERGÍA ELÉCTRICA"/>
    <x v="0"/>
    <n v="196"/>
    <s v="Índice de fenol"/>
    <n v="0"/>
    <x v="1"/>
    <s v="DS90/2000 del MINSEGPRES"/>
    <s v="Coronel"/>
    <s v="Concepción"/>
    <x v="0"/>
    <n v="663174"/>
    <n v="5901210"/>
    <n v="18"/>
    <s v="Tabla 4"/>
    <s v="Mar"/>
    <x v="12"/>
  </r>
  <r>
    <s v="ENEL GENERACION CHILE S.A."/>
    <s v="CENTRAL TERMOELECTRICA BOCAMINA U1"/>
    <n v="5441923"/>
    <s v="GENERACIÓN, CAPTACIÓN Y DISTRIBUCIÓN DE ENERGÍA ELÉCTRICA"/>
    <x v="0"/>
    <n v="196"/>
    <s v="Manganes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Mercuri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Molibden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Níquel"/>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Nitrógeno Total Kjeldahl"/>
    <n v="0"/>
    <x v="1"/>
    <s v="DS90/2000 del MINSEGPRES"/>
    <s v="Coronel"/>
    <s v="Concepción"/>
    <x v="0"/>
    <n v="663174"/>
    <n v="5901210"/>
    <n v="18"/>
    <s v="Tabla 4"/>
    <s v="Mar"/>
    <x v="5"/>
  </r>
  <r>
    <s v="ENEL GENERACION CHILE S.A."/>
    <s v="CENTRAL TERMOELECTRICA BOCAMINA U1"/>
    <n v="5441923"/>
    <s v="GENERACIÓN, CAPTACIÓN Y DISTRIBUCIÓN DE ENERGÍA ELÉCTRICA"/>
    <x v="0"/>
    <n v="196"/>
    <s v="Plomo"/>
    <n v="0"/>
    <x v="1"/>
    <s v="DS90/2000 del MINSEGPRES"/>
    <s v="Coronel"/>
    <s v="Concepción"/>
    <x v="0"/>
    <n v="663174"/>
    <n v="5901210"/>
    <n v="18"/>
    <s v="Tabla 4"/>
    <s v="Mar"/>
    <x v="8"/>
  </r>
  <r>
    <s v="ENEL GENERACION CHILE S.A."/>
    <s v="CENTRAL TERMOELECTRICA BOCAMINA U1"/>
    <n v="5441923"/>
    <s v="GENERACIÓN, CAPTACIÓN Y DISTRIBUCIÓN DE ENERGÍA ELÉCTRICA"/>
    <x v="0"/>
    <n v="196"/>
    <s v="Selenio"/>
    <n v="0"/>
    <x v="1"/>
    <s v="DS90/2000 del MINSEGPRES"/>
    <s v="Coronel"/>
    <s v="Concepción"/>
    <x v="0"/>
    <n v="663174"/>
    <n v="5901210"/>
    <n v="18"/>
    <s v="Tabla 4"/>
    <s v="Mar"/>
    <x v="13"/>
  </r>
  <r>
    <s v="ENEL GENERACION CHILE S.A."/>
    <s v="CENTRAL TERMOELECTRICA BOCAMINA U1"/>
    <n v="5441923"/>
    <s v="GENERACIÓN, CAPTACIÓN Y DISTRIBUCIÓN DE ENERGÍA ELÉCTRICA"/>
    <x v="0"/>
    <n v="196"/>
    <s v="Sólidos suspendidos totales"/>
    <n v="9577.92"/>
    <x v="1"/>
    <s v="DS90/2000 del MINSEGPRES"/>
    <s v="Coronel"/>
    <s v="Concepción"/>
    <x v="0"/>
    <n v="663174"/>
    <n v="5901210"/>
    <n v="18"/>
    <s v="Tabla 4"/>
    <s v="Mar"/>
    <x v="2"/>
  </r>
  <r>
    <s v="ENEL GENERACION CHILE S.A."/>
    <s v="CENTRAL TERMOELECTRICA BOCAMINA U1"/>
    <n v="5441923"/>
    <s v="GENERACIÓN, CAPTACIÓN Y DISTRIBUCIÓN DE ENERGÍA ELÉCTRICA"/>
    <x v="0"/>
    <n v="196"/>
    <s v="Sulfatos"/>
    <n v="26878.367999999999"/>
    <x v="1"/>
    <s v="DS90/2000 del MINSEGPRES"/>
    <s v="Coronel"/>
    <s v="Concepción"/>
    <x v="0"/>
    <n v="663174"/>
    <n v="5901210"/>
    <n v="18"/>
    <s v="Tabla 4"/>
    <s v="Mar"/>
    <x v="0"/>
  </r>
  <r>
    <s v="ENEL GENERACION CHILE S.A."/>
    <s v="CENTRAL TERMOELECTRICA BOCAMINA U1"/>
    <n v="5441923"/>
    <s v="GENERACIÓN, CAPTACIÓN Y DISTRIBUCIÓN DE ENERGÍA ELÉCTRICA"/>
    <x v="0"/>
    <n v="196"/>
    <s v="Sulfuros"/>
    <n v="0"/>
    <x v="1"/>
    <s v="DS90/2000 del MINSEGPRES"/>
    <s v="Coronel"/>
    <s v="Concepción"/>
    <x v="0"/>
    <n v="663174"/>
    <n v="5901210"/>
    <n v="18"/>
    <s v="Tabla 4"/>
    <s v="Mar"/>
    <x v="0"/>
  </r>
  <r>
    <s v="ENEL GENERACION CHILE S.A."/>
    <s v="CENTRAL TERMOELECTRICA BOCAMINA U1"/>
    <n v="5441923"/>
    <s v="GENERACIÓN, CAPTACIÓN Y DISTRIBUCIÓN DE ENERGÍA ELÉCTRICA"/>
    <x v="0"/>
    <n v="196"/>
    <s v="Sustancias Activas de Azul de Metileno"/>
    <n v="0"/>
    <x v="1"/>
    <s v="DS90/2000 del MINSEGPRES"/>
    <s v="Coronel"/>
    <s v="Concepción"/>
    <x v="0"/>
    <n v="663174"/>
    <n v="5901210"/>
    <n v="18"/>
    <s v="Tabla 4"/>
    <s v="Mar"/>
    <x v="7"/>
  </r>
  <r>
    <s v="ENEL GENERACION CHILE S.A."/>
    <s v="CENTRAL TERMOELECTRICA BOCAMINA U1"/>
    <n v="5441923"/>
    <s v="GENERACIÓN, CAPTACIÓN Y DISTRIBUCIÓN DE ENERGÍA ELÉCTRICA"/>
    <x v="0"/>
    <n v="196"/>
    <s v="Zinc"/>
    <n v="0"/>
    <x v="1"/>
    <s v="DS90/2000 del MINSEGPRES"/>
    <s v="Coronel"/>
    <s v="Concepción"/>
    <x v="0"/>
    <n v="663174"/>
    <n v="5901210"/>
    <n v="18"/>
    <s v="Tabla 4"/>
    <s v="Mar"/>
    <x v="8"/>
  </r>
  <r>
    <s v="ENEL GENERACION CHILE S.A."/>
    <s v="CENTRAL TERMOELECTRICA BOCAMINA U1"/>
    <n v="5441923"/>
    <s v="GENERACIÓN, CAPTACIÓN Y DISTRIBUCIÓN DE ENERGÍA ELÉCTRICA"/>
    <x v="0"/>
    <n v="819"/>
    <s v="Aceites y grasas"/>
    <n v="4119.8731551999999"/>
    <x v="1"/>
    <s v="DS90/2000 del MINSEGPRES"/>
    <s v="Coronel"/>
    <s v="Concepción"/>
    <x v="0"/>
    <n v="663174"/>
    <n v="5901210"/>
    <n v="18"/>
    <s v="Tabla 4"/>
    <s v="Mar"/>
    <x v="3"/>
  </r>
  <r>
    <s v="ENEL GENERACION CHILE S.A."/>
    <s v="CENTRAL TERMOELECTRICA BOCAMINA U1"/>
    <n v="5441923"/>
    <s v="GENERACIÓN, CAPTACIÓN Y DISTRIBUCIÓN DE ENERGÍA ELÉCTRICA"/>
    <x v="0"/>
    <n v="819"/>
    <s v="Aluminio"/>
    <n v="33.264000000000003"/>
    <x v="1"/>
    <s v="DS90/2000 del MINSEGPRES"/>
    <s v="Coronel"/>
    <s v="Concepción"/>
    <x v="0"/>
    <n v="663174"/>
    <n v="5901210"/>
    <n v="18"/>
    <s v="Tabla 4"/>
    <s v="Mar"/>
    <x v="8"/>
  </r>
  <r>
    <s v="ENEL GENERACION CHILE S.A."/>
    <s v="CENTRAL TERMOELECTRICA BOCAMINA U1"/>
    <n v="5441923"/>
    <s v="GENERACIÓN, CAPTACIÓN Y DISTRIBUCIÓN DE ENERGÍA ELÉCTRICA"/>
    <x v="0"/>
    <n v="819"/>
    <s v="Arsénico"/>
    <n v="4.752E-2"/>
    <x v="1"/>
    <s v="DS90/2000 del MINSEGPRES"/>
    <s v="Coronel"/>
    <s v="Concepción"/>
    <x v="0"/>
    <n v="663174"/>
    <n v="5901210"/>
    <n v="18"/>
    <s v="Tabla 4"/>
    <s v="Mar"/>
    <x v="8"/>
  </r>
  <r>
    <s v="ENEL GENERACION CHILE S.A."/>
    <s v="CENTRAL TERMOELECTRICA BOCAMINA U1"/>
    <n v="5441923"/>
    <s v="GENERACIÓN, CAPTACIÓN Y DISTRIBUCIÓN DE ENERGÍA ELÉCTRICA"/>
    <x v="0"/>
    <n v="819"/>
    <s v="Cadmio"/>
    <n v="0.23760000000000001"/>
    <x v="1"/>
    <s v="DS90/2000 del MINSEGPRES"/>
    <s v="Coronel"/>
    <s v="Concepción"/>
    <x v="0"/>
    <n v="663174"/>
    <n v="5901210"/>
    <n v="18"/>
    <s v="Tabla 4"/>
    <s v="Mar"/>
    <x v="8"/>
  </r>
  <r>
    <s v="ENEL GENERACION CHILE S.A."/>
    <s v="CENTRAL TERMOELECTRICA BOCAMINA U1"/>
    <n v="5441923"/>
    <s v="GENERACIÓN, CAPTACIÓN Y DISTRIBUCIÓN DE ENERGÍA ELÉCTRICA"/>
    <x v="0"/>
    <n v="819"/>
    <s v="Cianuro"/>
    <n v="2.3759999999999999"/>
    <x v="1"/>
    <s v="DS90/2000 del MINSEGPRES"/>
    <s v="Coronel"/>
    <s v="Concepción"/>
    <x v="0"/>
    <n v="663174"/>
    <n v="5901210"/>
    <n v="18"/>
    <s v="Tabla 4"/>
    <s v="Mar"/>
    <x v="14"/>
  </r>
  <r>
    <s v="ENEL GENERACION CHILE S.A."/>
    <s v="CENTRAL TERMOELECTRICA BOCAMINA U1"/>
    <n v="5441923"/>
    <s v="GENERACIÓN, CAPTACIÓN Y DISTRIBUCIÓN DE ENERGÍA ELÉCTRICA"/>
    <x v="0"/>
    <n v="819"/>
    <s v="Cobre"/>
    <n v="16.081450440000001"/>
    <x v="1"/>
    <s v="DS90/2000 del MINSEGPRES"/>
    <s v="Coronel"/>
    <s v="Concepción"/>
    <x v="0"/>
    <n v="663174"/>
    <n v="5901210"/>
    <n v="18"/>
    <s v="Tabla 4"/>
    <s v="Mar"/>
    <x v="8"/>
  </r>
  <r>
    <s v="ENEL GENERACION CHILE S.A."/>
    <s v="CENTRAL TERMOELECTRICA BOCAMINA U1"/>
    <n v="5441923"/>
    <s v="GENERACIÓN, CAPTACIÓN Y DISTRIBUCIÓN DE ENERGÍA ELÉCTRICA"/>
    <x v="0"/>
    <n v="819"/>
    <s v="Cromo hexavalente"/>
    <n v="1.1879999999999999"/>
    <x v="1"/>
    <s v="DS90/2000 del MINSEGPRES"/>
    <s v="Coronel"/>
    <s v="Concepción"/>
    <x v="0"/>
    <n v="663174"/>
    <n v="5901210"/>
    <n v="18"/>
    <s v="Tabla 4"/>
    <s v="Mar"/>
    <x v="8"/>
  </r>
  <r>
    <s v="ENEL GENERACION CHILE S.A."/>
    <s v="CENTRAL TERMOELECTRICA BOCAMINA U1"/>
    <n v="5441923"/>
    <s v="GENERACIÓN, CAPTACIÓN Y DISTRIBUCIÓN DE ENERGÍA ELÉCTRICA"/>
    <x v="0"/>
    <n v="819"/>
    <s v="Cromo Total"/>
    <n v="1.1879999999999999"/>
    <x v="1"/>
    <s v="DS90/2000 del MINSEGPRES"/>
    <s v="Coronel"/>
    <s v="Concepción"/>
    <x v="0"/>
    <n v="663174"/>
    <n v="5901210"/>
    <n v="18"/>
    <s v="Tabla 4"/>
    <s v="Mar"/>
    <x v="8"/>
  </r>
  <r>
    <s v="ENEL GENERACION CHILE S.A."/>
    <s v="CENTRAL TERMOELECTRICA BOCAMINA U1"/>
    <n v="5441923"/>
    <s v="GENERACIÓN, CAPTACIÓN Y DISTRIBUCIÓN DE ENERGÍA ELÉCTRICA"/>
    <x v="0"/>
    <n v="819"/>
    <s v="Estaño"/>
    <n v="1.1879999999999999"/>
    <x v="1"/>
    <s v="DS90/2000 del MINSEGPRES"/>
    <s v="Coronel"/>
    <s v="Concepción"/>
    <x v="0"/>
    <n v="663174"/>
    <n v="5901210"/>
    <n v="18"/>
    <s v="Tabla 4"/>
    <s v="Mar"/>
    <x v="8"/>
  </r>
  <r>
    <s v="ENEL GENERACION CHILE S.A."/>
    <s v="CENTRAL TERMOELECTRICA BOCAMINA U1"/>
    <n v="5441923"/>
    <s v="GENERACIÓN, CAPTACIÓN Y DISTRIBUCIÓN DE ENERGÍA ELÉCTRICA"/>
    <x v="0"/>
    <n v="819"/>
    <s v="Fluoruros"/>
    <n v="20.433599999999998"/>
    <x v="1"/>
    <s v="DS90/2000 del MINSEGPRES"/>
    <s v="Coronel"/>
    <s v="Concepción"/>
    <x v="0"/>
    <n v="663174"/>
    <n v="5901210"/>
    <n v="18"/>
    <s v="Tabla 4"/>
    <s v="Mar"/>
    <x v="6"/>
  </r>
  <r>
    <s v="ENEL GENERACION CHILE S.A."/>
    <s v="CENTRAL TERMOELECTRICA BOCAMINA U1"/>
    <n v="5441923"/>
    <s v="GENERACIÓN, CAPTACIÓN Y DISTRIBUCIÓN DE ENERGÍA ELÉCTRICA"/>
    <x v="0"/>
    <n v="819"/>
    <s v="Fósforo Total"/>
    <n v="11.88"/>
    <x v="1"/>
    <s v="DS90/2000 del MINSEGPRES"/>
    <s v="Coronel"/>
    <s v="Concepción"/>
    <x v="0"/>
    <n v="663174"/>
    <n v="5901210"/>
    <n v="18"/>
    <s v="Tabla 4"/>
    <s v="Mar"/>
    <x v="5"/>
  </r>
  <r>
    <s v="ENEL GENERACION CHILE S.A."/>
    <s v="CENTRAL TERMOELECTRICA BOCAMINA U1"/>
    <n v="5441923"/>
    <s v="GENERACIÓN, CAPTACIÓN Y DISTRIBUCIÓN DE ENERGÍA ELÉCTRICA"/>
    <x v="0"/>
    <n v="819"/>
    <s v="Hidrocarburos totales"/>
    <n v="2914.22912"/>
    <x v="1"/>
    <s v="DS90/2000 del MINSEGPRES"/>
    <s v="Coronel"/>
    <s v="Concepción"/>
    <x v="0"/>
    <n v="663174"/>
    <n v="5901210"/>
    <n v="18"/>
    <s v="Tabla 4"/>
    <s v="Mar"/>
    <x v="4"/>
  </r>
  <r>
    <s v="ENEL GENERACION CHILE S.A."/>
    <s v="CENTRAL TERMOELECTRICA BOCAMINA U1"/>
    <n v="5441923"/>
    <s v="GENERACIÓN, CAPTACIÓN Y DISTRIBUCIÓN DE ENERGÍA ELÉCTRICA"/>
    <x v="0"/>
    <n v="819"/>
    <s v="Hidrocarburos volátiles"/>
    <n v="1.1879999999999999"/>
    <x v="1"/>
    <s v="DS90/2000 del MINSEGPRES"/>
    <s v="Coronel"/>
    <s v="Concepción"/>
    <x v="0"/>
    <n v="663174"/>
    <n v="5901210"/>
    <n v="18"/>
    <s v="Tabla 4"/>
    <s v="Mar"/>
    <x v="4"/>
  </r>
  <r>
    <s v="ENEL GENERACION CHILE S.A."/>
    <s v="CENTRAL TERMOELECTRICA BOCAMINA U1"/>
    <n v="5441923"/>
    <s v="GENERACIÓN, CAPTACIÓN Y DISTRIBUCIÓN DE ENERGÍA ELÉCTRICA"/>
    <x v="0"/>
    <n v="819"/>
    <s v="Hierro / hierro disuelto"/>
    <n v="17.157421599999999"/>
    <x v="1"/>
    <s v="DS90/2000 del MINSEGPRES"/>
    <s v="Coronel"/>
    <s v="Concepción"/>
    <x v="0"/>
    <n v="663174"/>
    <n v="5901210"/>
    <n v="18"/>
    <s v="Tabla 4"/>
    <s v="Mar"/>
    <x v="10"/>
  </r>
  <r>
    <s v="ENEL GENERACION CHILE S.A."/>
    <s v="CENTRAL TERMOELECTRICA BOCAMINA U1"/>
    <n v="5441923"/>
    <s v="GENERACIÓN, CAPTACIÓN Y DISTRIBUCIÓN DE ENERGÍA ELÉCTRICA"/>
    <x v="0"/>
    <n v="819"/>
    <s v="Índice de fenol"/>
    <n v="0.23760000000000001"/>
    <x v="1"/>
    <s v="DS90/2000 del MINSEGPRES"/>
    <s v="Coronel"/>
    <s v="Concepción"/>
    <x v="0"/>
    <n v="663174"/>
    <n v="5901210"/>
    <n v="18"/>
    <s v="Tabla 4"/>
    <s v="Mar"/>
    <x v="12"/>
  </r>
  <r>
    <s v="ENEL GENERACION CHILE S.A."/>
    <s v="CENTRAL TERMOELECTRICA BOCAMINA U1"/>
    <n v="5441923"/>
    <s v="GENERACIÓN, CAPTACIÓN Y DISTRIBUCIÓN DE ENERGÍA ELÉCTRICA"/>
    <x v="0"/>
    <n v="819"/>
    <s v="Manganeso"/>
    <n v="0.23760000000000001"/>
    <x v="1"/>
    <s v="DS90/2000 del MINSEGPRES"/>
    <s v="Coronel"/>
    <s v="Concepción"/>
    <x v="0"/>
    <n v="663174"/>
    <n v="5901210"/>
    <n v="18"/>
    <s v="Tabla 4"/>
    <s v="Mar"/>
    <x v="8"/>
  </r>
  <r>
    <s v="ENEL GENERACION CHILE S.A."/>
    <s v="CENTRAL TERMOELECTRICA BOCAMINA U1"/>
    <n v="5441923"/>
    <s v="GENERACIÓN, CAPTACIÓN Y DISTRIBUCIÓN DE ENERGÍA ELÉCTRICA"/>
    <x v="0"/>
    <n v="819"/>
    <s v="Mercurio"/>
    <n v="2.376E-2"/>
    <x v="1"/>
    <s v="DS90/2000 del MINSEGPRES"/>
    <s v="Coronel"/>
    <s v="Concepción"/>
    <x v="0"/>
    <n v="663174"/>
    <n v="5901210"/>
    <n v="18"/>
    <s v="Tabla 4"/>
    <s v="Mar"/>
    <x v="8"/>
  </r>
  <r>
    <s v="ENEL GENERACION CHILE S.A."/>
    <s v="CENTRAL TERMOELECTRICA BOCAMINA U1"/>
    <n v="5441923"/>
    <s v="GENERACIÓN, CAPTACIÓN Y DISTRIBUCIÓN DE ENERGÍA ELÉCTRICA"/>
    <x v="0"/>
    <n v="819"/>
    <s v="Molibdeno"/>
    <n v="2.2334399999999999"/>
    <x v="1"/>
    <s v="DS90/2000 del MINSEGPRES"/>
    <s v="Coronel"/>
    <s v="Concepción"/>
    <x v="0"/>
    <n v="663174"/>
    <n v="5901210"/>
    <n v="18"/>
    <s v="Tabla 4"/>
    <s v="Mar"/>
    <x v="8"/>
  </r>
  <r>
    <s v="ENEL GENERACION CHILE S.A."/>
    <s v="CENTRAL TERMOELECTRICA BOCAMINA U1"/>
    <n v="5441923"/>
    <s v="GENERACIÓN, CAPTACIÓN Y DISTRIBUCIÓN DE ENERGÍA ELÉCTRICA"/>
    <x v="0"/>
    <n v="819"/>
    <s v="Níquel"/>
    <n v="1.1879999999999999"/>
    <x v="1"/>
    <s v="DS90/2000 del MINSEGPRES"/>
    <s v="Coronel"/>
    <s v="Concepción"/>
    <x v="0"/>
    <n v="663174"/>
    <n v="5901210"/>
    <n v="18"/>
    <s v="Tabla 4"/>
    <s v="Mar"/>
    <x v="8"/>
  </r>
  <r>
    <s v="ENEL GENERACION CHILE S.A."/>
    <s v="CENTRAL TERMOELECTRICA BOCAMINA U1"/>
    <n v="5441923"/>
    <s v="GENERACIÓN, CAPTACIÓN Y DISTRIBUCIÓN DE ENERGÍA ELÉCTRICA"/>
    <x v="0"/>
    <n v="819"/>
    <s v="Nitrógeno Total Kjeldahl"/>
    <n v="118.8"/>
    <x v="1"/>
    <s v="DS90/2000 del MINSEGPRES"/>
    <s v="Coronel"/>
    <s v="Concepción"/>
    <x v="0"/>
    <n v="663174"/>
    <n v="5901210"/>
    <n v="18"/>
    <s v="Tabla 4"/>
    <s v="Mar"/>
    <x v="5"/>
  </r>
  <r>
    <s v="ENEL GENERACION CHILE S.A."/>
    <s v="CENTRAL TERMOELECTRICA BOCAMINA U1"/>
    <n v="5441923"/>
    <s v="GENERACIÓN, CAPTACIÓN Y DISTRIBUCIÓN DE ENERGÍA ELÉCTRICA"/>
    <x v="0"/>
    <n v="819"/>
    <s v="Plomo"/>
    <n v="0.23760000000000001"/>
    <x v="1"/>
    <s v="DS90/2000 del MINSEGPRES"/>
    <s v="Coronel"/>
    <s v="Concepción"/>
    <x v="0"/>
    <n v="663174"/>
    <n v="5901210"/>
    <n v="18"/>
    <s v="Tabla 4"/>
    <s v="Mar"/>
    <x v="8"/>
  </r>
  <r>
    <s v="ENEL GENERACION CHILE S.A."/>
    <s v="CENTRAL TERMOELECTRICA BOCAMINA U1"/>
    <n v="5441923"/>
    <s v="GENERACIÓN, CAPTACIÓN Y DISTRIBUCIÓN DE ENERGÍA ELÉCTRICA"/>
    <x v="0"/>
    <n v="819"/>
    <s v="Selenio"/>
    <n v="0.1188"/>
    <x v="1"/>
    <s v="DS90/2000 del MINSEGPRES"/>
    <s v="Coronel"/>
    <s v="Concepción"/>
    <x v="0"/>
    <n v="663174"/>
    <n v="5901210"/>
    <n v="18"/>
    <s v="Tabla 4"/>
    <s v="Mar"/>
    <x v="13"/>
  </r>
  <r>
    <s v="ENEL GENERACION CHILE S.A."/>
    <s v="CENTRAL TERMOELECTRICA BOCAMINA U1"/>
    <n v="5441923"/>
    <s v="GENERACIÓN, CAPTACIÓN Y DISTRIBUCIÓN DE ENERGÍA ELÉCTRICA"/>
    <x v="0"/>
    <n v="819"/>
    <s v="Sólidos suspendidos totales"/>
    <n v="11367.7794032"/>
    <x v="1"/>
    <s v="DS90/2000 del MINSEGPRES"/>
    <s v="Coronel"/>
    <s v="Concepción"/>
    <x v="0"/>
    <n v="663174"/>
    <n v="5901210"/>
    <n v="18"/>
    <s v="Tabla 4"/>
    <s v="Mar"/>
    <x v="2"/>
  </r>
  <r>
    <s v="ENEL GENERACION CHILE S.A."/>
    <s v="CENTRAL TERMOELECTRICA BOCAMINA U1"/>
    <n v="5441923"/>
    <s v="GENERACIÓN, CAPTACIÓN Y DISTRIBUCIÓN DE ENERGÍA ELÉCTRICA"/>
    <x v="0"/>
    <n v="819"/>
    <s v="Sulfatos"/>
    <n v="753707.69760439999"/>
    <x v="1"/>
    <s v="DS90/2000 del MINSEGPRES"/>
    <s v="Coronel"/>
    <s v="Concepción"/>
    <x v="0"/>
    <n v="663174"/>
    <n v="5901210"/>
    <n v="18"/>
    <s v="Tabla 4"/>
    <s v="Mar"/>
    <x v="0"/>
  </r>
  <r>
    <s v="ENEL GENERACION CHILE S.A."/>
    <s v="CENTRAL TERMOELECTRICA BOCAMINA U1"/>
    <n v="5441923"/>
    <s v="GENERACIÓN, CAPTACIÓN Y DISTRIBUCIÓN DE ENERGÍA ELÉCTRICA"/>
    <x v="0"/>
    <n v="819"/>
    <s v="Sulfuros"/>
    <n v="129.75661600000001"/>
    <x v="1"/>
    <s v="DS90/2000 del MINSEGPRES"/>
    <s v="Coronel"/>
    <s v="Concepción"/>
    <x v="0"/>
    <n v="663174"/>
    <n v="5901210"/>
    <n v="18"/>
    <s v="Tabla 4"/>
    <s v="Mar"/>
    <x v="0"/>
  </r>
  <r>
    <s v="ENEL GENERACION CHILE S.A."/>
    <s v="CENTRAL TERMOELECTRICA BOCAMINA U1"/>
    <n v="5441923"/>
    <s v="GENERACIÓN, CAPTACIÓN Y DISTRIBUCIÓN DE ENERGÍA ELÉCTRICA"/>
    <x v="0"/>
    <n v="819"/>
    <s v="Sustancias Activas de Azul de Metileno"/>
    <n v="11.88"/>
    <x v="1"/>
    <s v="DS90/2000 del MINSEGPRES"/>
    <s v="Coronel"/>
    <s v="Concepción"/>
    <x v="0"/>
    <n v="663174"/>
    <n v="5901210"/>
    <n v="18"/>
    <s v="Tabla 4"/>
    <s v="Mar"/>
    <x v="7"/>
  </r>
  <r>
    <s v="ENEL GENERACION CHILE S.A."/>
    <s v="CENTRAL TERMOELECTRICA BOCAMINA U1"/>
    <n v="5441923"/>
    <s v="GENERACIÓN, CAPTACIÓN Y DISTRIBUCIÓN DE ENERGÍA ELÉCTRICA"/>
    <x v="0"/>
    <n v="819"/>
    <s v="Zinc"/>
    <n v="16.032103339999999"/>
    <x v="1"/>
    <s v="DS90/2000 del MINSEGPRES"/>
    <s v="Coronel"/>
    <s v="Concepción"/>
    <x v="0"/>
    <n v="663174"/>
    <n v="5901210"/>
    <n v="18"/>
    <s v="Tabla 4"/>
    <s v="Mar"/>
    <x v="8"/>
  </r>
  <r>
    <s v="LOTA PROTEIN S A"/>
    <s v="LOTA PROTEIN S.A."/>
    <n v="5441924"/>
    <s v="ELABORACIÓN Y CONSERVACIÓN DE PESCADO Y PRODUCTO DE PESCADO"/>
    <x v="3"/>
    <n v="197"/>
    <s v="Aceites y grasas"/>
    <n v="21.722107000000001"/>
    <x v="1"/>
    <s v="DS90/2000 del MINSEGPRES"/>
    <s v="Lota"/>
    <s v="Concepción"/>
    <x v="0"/>
    <n v="663777"/>
    <n v="5892531"/>
    <n v="18"/>
    <s v="Tabla 5"/>
    <s v="Mar"/>
    <x v="3"/>
  </r>
  <r>
    <s v="LOTA PROTEIN S A"/>
    <s v="LOTA PROTEIN S.A."/>
    <n v="5441924"/>
    <s v="ELABORACIÓN Y CONSERVACIÓN DE PESCADO Y PRODUCTO DE PESCADO"/>
    <x v="3"/>
    <n v="197"/>
    <s v="Aluminio"/>
    <n v="0.52990612400000003"/>
    <x v="1"/>
    <s v="DS90/2000 del MINSEGPRES"/>
    <s v="Lota"/>
    <s v="Concepción"/>
    <x v="0"/>
    <n v="663777"/>
    <n v="5892531"/>
    <n v="18"/>
    <s v="Tabla 5"/>
    <s v="Mar"/>
    <x v="8"/>
  </r>
  <r>
    <s v="LOTA PROTEIN S A"/>
    <s v="LOTA PROTEIN S.A."/>
    <n v="5441924"/>
    <s v="ELABORACIÓN Y CONSERVACIÓN DE PESCADO Y PRODUCTO DE PESCADO"/>
    <x v="3"/>
    <n v="197"/>
    <s v="Arsénico"/>
    <n v="2.201826E-3"/>
    <x v="1"/>
    <s v="DS90/2000 del MINSEGPRES"/>
    <s v="Lota"/>
    <s v="Concepción"/>
    <x v="0"/>
    <n v="663777"/>
    <n v="5892531"/>
    <n v="18"/>
    <s v="Tabla 5"/>
    <s v="Mar"/>
    <x v="8"/>
  </r>
  <r>
    <s v="LOTA PROTEIN S A"/>
    <s v="LOTA PROTEIN S.A."/>
    <n v="5441924"/>
    <s v="ELABORACIÓN Y CONSERVACIÓN DE PESCADO Y PRODUCTO DE PESCADO"/>
    <x v="3"/>
    <n v="197"/>
    <s v="Cadmio"/>
    <n v="7.3394200000000001E-4"/>
    <x v="1"/>
    <s v="DS90/2000 del MINSEGPRES"/>
    <s v="Lota"/>
    <s v="Concepción"/>
    <x v="0"/>
    <n v="663777"/>
    <n v="5892531"/>
    <n v="18"/>
    <s v="Tabla 5"/>
    <s v="Mar"/>
    <x v="8"/>
  </r>
  <r>
    <s v="LOTA PROTEIN S A"/>
    <s v="LOTA PROTEIN S.A."/>
    <n v="5441924"/>
    <s v="ELABORACIÓN Y CONSERVACIÓN DE PESCADO Y PRODUCTO DE PESCADO"/>
    <x v="3"/>
    <n v="197"/>
    <s v="Cianuro"/>
    <n v="1.467884E-2"/>
    <x v="1"/>
    <s v="DS90/2000 del MINSEGPRES"/>
    <s v="Lota"/>
    <s v="Concepción"/>
    <x v="0"/>
    <n v="663777"/>
    <n v="5892531"/>
    <n v="18"/>
    <s v="Tabla 5"/>
    <s v="Mar"/>
    <x v="14"/>
  </r>
  <r>
    <s v="LOTA PROTEIN S A"/>
    <s v="LOTA PROTEIN S.A."/>
    <n v="5441924"/>
    <s v="ELABORACIÓN Y CONSERVACIÓN DE PESCADO Y PRODUCTO DE PESCADO"/>
    <x v="3"/>
    <n v="197"/>
    <s v="Cobre"/>
    <n v="0.73498187400000003"/>
    <x v="1"/>
    <s v="DS90/2000 del MINSEGPRES"/>
    <s v="Lota"/>
    <s v="Concepción"/>
    <x v="0"/>
    <n v="663777"/>
    <n v="5892531"/>
    <n v="18"/>
    <s v="Tabla 5"/>
    <s v="Mar"/>
    <x v="8"/>
  </r>
  <r>
    <s v="LOTA PROTEIN S A"/>
    <s v="LOTA PROTEIN S.A."/>
    <n v="5441924"/>
    <s v="ELABORACIÓN Y CONSERVACIÓN DE PESCADO Y PRODUCTO DE PESCADO"/>
    <x v="3"/>
    <n v="197"/>
    <s v="Cromo hexavalente"/>
    <n v="7.3394200000000001E-3"/>
    <x v="1"/>
    <s v="DS90/2000 del MINSEGPRES"/>
    <s v="Lota"/>
    <s v="Concepción"/>
    <x v="0"/>
    <n v="663777"/>
    <n v="5892531"/>
    <n v="18"/>
    <s v="Tabla 5"/>
    <s v="Mar"/>
    <x v="8"/>
  </r>
  <r>
    <s v="LOTA PROTEIN S A"/>
    <s v="LOTA PROTEIN S.A."/>
    <n v="5441924"/>
    <s v="ELABORACIÓN Y CONSERVACIÓN DE PESCADO Y PRODUCTO DE PESCADO"/>
    <x v="3"/>
    <n v="197"/>
    <s v="Cromo Total"/>
    <n v="3.0825564E-2"/>
    <x v="1"/>
    <s v="DS90/2000 del MINSEGPRES"/>
    <s v="Lota"/>
    <s v="Concepción"/>
    <x v="0"/>
    <n v="663777"/>
    <n v="5892531"/>
    <n v="18"/>
    <s v="Tabla 5"/>
    <s v="Mar"/>
    <x v="8"/>
  </r>
  <r>
    <s v="LOTA PROTEIN S A"/>
    <s v="LOTA PROTEIN S.A."/>
    <n v="5441924"/>
    <s v="ELABORACIÓN Y CONSERVACIÓN DE PESCADO Y PRODUCTO DE PESCADO"/>
    <x v="3"/>
    <n v="197"/>
    <s v="Estaño"/>
    <n v="3.6697100000000003E-2"/>
    <x v="1"/>
    <s v="DS90/2000 del MINSEGPRES"/>
    <s v="Lota"/>
    <s v="Concepción"/>
    <x v="0"/>
    <n v="663777"/>
    <n v="5892531"/>
    <n v="18"/>
    <s v="Tabla 5"/>
    <s v="Mar"/>
    <x v="8"/>
  </r>
  <r>
    <s v="LOTA PROTEIN S A"/>
    <s v="LOTA PROTEIN S.A."/>
    <n v="5441924"/>
    <s v="ELABORACIÓN Y CONSERVACIÓN DE PESCADO Y PRODUCTO DE PESCADO"/>
    <x v="3"/>
    <n v="197"/>
    <s v="Fluoruros"/>
    <n v="3.3711414"/>
    <x v="1"/>
    <s v="DS90/2000 del MINSEGPRES"/>
    <s v="Lota"/>
    <s v="Concepción"/>
    <x v="0"/>
    <n v="663777"/>
    <n v="5892531"/>
    <n v="18"/>
    <s v="Tabla 5"/>
    <s v="Mar"/>
    <x v="6"/>
  </r>
  <r>
    <s v="LOTA PROTEIN S A"/>
    <s v="LOTA PROTEIN S.A."/>
    <n v="5441924"/>
    <s v="ELABORACIÓN Y CONSERVACIÓN DE PESCADO Y PRODUCTO DE PESCADO"/>
    <x v="3"/>
    <n v="197"/>
    <s v="Hidrocarburos fijos"/>
    <n v="3.6697099999999998"/>
    <x v="1"/>
    <s v="DS90/2000 del MINSEGPRES"/>
    <s v="Lota"/>
    <s v="Concepción"/>
    <x v="0"/>
    <n v="663777"/>
    <n v="5892531"/>
    <n v="18"/>
    <s v="Tabla 5"/>
    <s v="Mar"/>
    <x v="4"/>
  </r>
  <r>
    <s v="LOTA PROTEIN S A"/>
    <s v="LOTA PROTEIN S.A."/>
    <n v="5441924"/>
    <s v="ELABORACIÓN Y CONSERVACIÓN DE PESCADO Y PRODUCTO DE PESCADO"/>
    <x v="3"/>
    <n v="197"/>
    <s v="Hidrocarburos totales"/>
    <n v="3.6697099999999998"/>
    <x v="1"/>
    <s v="DS90/2000 del MINSEGPRES"/>
    <s v="Lota"/>
    <s v="Concepción"/>
    <x v="0"/>
    <n v="663777"/>
    <n v="5892531"/>
    <n v="18"/>
    <s v="Tabla 5"/>
    <s v="Mar"/>
    <x v="4"/>
  </r>
  <r>
    <s v="LOTA PROTEIN S A"/>
    <s v="LOTA PROTEIN S.A."/>
    <n v="5441924"/>
    <s v="ELABORACIÓN Y CONSERVACIÓN DE PESCADO Y PRODUCTO DE PESCADO"/>
    <x v="3"/>
    <n v="197"/>
    <s v="Hidrocarburos volátiles"/>
    <n v="7.3394200000000007E-2"/>
    <x v="1"/>
    <s v="DS90/2000 del MINSEGPRES"/>
    <s v="Lota"/>
    <s v="Concepción"/>
    <x v="0"/>
    <n v="663777"/>
    <n v="5892531"/>
    <n v="18"/>
    <s v="Tabla 5"/>
    <s v="Mar"/>
    <x v="4"/>
  </r>
  <r>
    <s v="LOTA PROTEIN S A"/>
    <s v="LOTA PROTEIN S.A."/>
    <n v="5441924"/>
    <s v="ELABORACIÓN Y CONSERVACIÓN DE PESCADO Y PRODUCTO DE PESCADO"/>
    <x v="3"/>
    <n v="197"/>
    <s v="Índice de fenol"/>
    <n v="9.6004920000000004E-3"/>
    <x v="1"/>
    <s v="DS90/2000 del MINSEGPRES"/>
    <s v="Lota"/>
    <s v="Concepción"/>
    <x v="0"/>
    <n v="663777"/>
    <n v="5892531"/>
    <n v="18"/>
    <s v="Tabla 5"/>
    <s v="Mar"/>
    <x v="12"/>
  </r>
  <r>
    <s v="LOTA PROTEIN S A"/>
    <s v="LOTA PROTEIN S.A."/>
    <n v="5441924"/>
    <s v="ELABORACIÓN Y CONSERVACIÓN DE PESCADO Y PRODUCTO DE PESCADO"/>
    <x v="3"/>
    <n v="197"/>
    <s v="Manganeso"/>
    <n v="0.50017935000000002"/>
    <x v="1"/>
    <s v="DS90/2000 del MINSEGPRES"/>
    <s v="Lota"/>
    <s v="Concepción"/>
    <x v="0"/>
    <n v="663777"/>
    <n v="5892531"/>
    <n v="18"/>
    <s v="Tabla 5"/>
    <s v="Mar"/>
    <x v="8"/>
  </r>
  <r>
    <s v="LOTA PROTEIN S A"/>
    <s v="LOTA PROTEIN S.A."/>
    <n v="5441924"/>
    <s v="ELABORACIÓN Y CONSERVACIÓN DE PESCADO Y PRODUCTO DE PESCADO"/>
    <x v="3"/>
    <n v="197"/>
    <s v="Mercurio"/>
    <n v="7.3394200000000001E-4"/>
    <x v="1"/>
    <s v="DS90/2000 del MINSEGPRES"/>
    <s v="Lota"/>
    <s v="Concepción"/>
    <x v="0"/>
    <n v="663777"/>
    <n v="5892531"/>
    <n v="18"/>
    <s v="Tabla 5"/>
    <s v="Mar"/>
    <x v="8"/>
  </r>
  <r>
    <s v="LOTA PROTEIN S A"/>
    <s v="LOTA PROTEIN S.A."/>
    <n v="5441924"/>
    <s v="ELABORACIÓN Y CONSERVACIÓN DE PESCADO Y PRODUCTO DE PESCADO"/>
    <x v="3"/>
    <n v="197"/>
    <s v="Molibdeno"/>
    <n v="1.2477014E-2"/>
    <x v="1"/>
    <s v="DS90/2000 del MINSEGPRES"/>
    <s v="Lota"/>
    <s v="Concepción"/>
    <x v="0"/>
    <n v="663777"/>
    <n v="5892531"/>
    <n v="18"/>
    <s v="Tabla 5"/>
    <s v="Mar"/>
    <x v="8"/>
  </r>
  <r>
    <s v="LOTA PROTEIN S A"/>
    <s v="LOTA PROTEIN S.A."/>
    <n v="5441924"/>
    <s v="ELABORACIÓN Y CONSERVACIÓN DE PESCADO Y PRODUCTO DE PESCADO"/>
    <x v="3"/>
    <n v="197"/>
    <s v="Níquel"/>
    <n v="2.3486144E-2"/>
    <x v="1"/>
    <s v="DS90/2000 del MINSEGPRES"/>
    <s v="Lota"/>
    <s v="Concepción"/>
    <x v="0"/>
    <n v="663777"/>
    <n v="5892531"/>
    <n v="18"/>
    <s v="Tabla 5"/>
    <s v="Mar"/>
    <x v="8"/>
  </r>
  <r>
    <s v="LOTA PROTEIN S A"/>
    <s v="LOTA PROTEIN S.A."/>
    <n v="5441924"/>
    <s v="ELABORACIÓN Y CONSERVACIÓN DE PESCADO Y PRODUCTO DE PESCADO"/>
    <x v="3"/>
    <n v="197"/>
    <s v="Plomo"/>
    <n v="1.467884E-2"/>
    <x v="1"/>
    <s v="DS90/2000 del MINSEGPRES"/>
    <s v="Lota"/>
    <s v="Concepción"/>
    <x v="0"/>
    <n v="663777"/>
    <n v="5892531"/>
    <n v="18"/>
    <s v="Tabla 5"/>
    <s v="Mar"/>
    <x v="8"/>
  </r>
  <r>
    <s v="LOTA PROTEIN S A"/>
    <s v="LOTA PROTEIN S.A."/>
    <n v="5441924"/>
    <s v="ELABORACIÓN Y CONSERVACIÓN DE PESCADO Y PRODUCTO DE PESCADO"/>
    <x v="3"/>
    <n v="197"/>
    <s v="Selenio"/>
    <n v="3.6697100000000001E-3"/>
    <x v="1"/>
    <s v="DS90/2000 del MINSEGPRES"/>
    <s v="Lota"/>
    <s v="Concepción"/>
    <x v="0"/>
    <n v="663777"/>
    <n v="5892531"/>
    <n v="18"/>
    <s v="Tabla 5"/>
    <s v="Mar"/>
    <x v="13"/>
  </r>
  <r>
    <s v="LOTA PROTEIN S A"/>
    <s v="LOTA PROTEIN S.A."/>
    <n v="5441924"/>
    <s v="ELABORACIÓN Y CONSERVACIÓN DE PESCADO Y PRODUCTO DE PESCADO"/>
    <x v="3"/>
    <n v="197"/>
    <s v="Sólidos suspendidos totales"/>
    <n v="195.70557600000001"/>
    <x v="1"/>
    <s v="DS90/2000 del MINSEGPRES"/>
    <s v="Lota"/>
    <s v="Concepción"/>
    <x v="0"/>
    <n v="663777"/>
    <n v="5892531"/>
    <n v="18"/>
    <s v="Tabla 5"/>
    <s v="Mar"/>
    <x v="2"/>
  </r>
  <r>
    <s v="LOTA PROTEIN S A"/>
    <s v="LOTA PROTEIN S.A."/>
    <n v="5441924"/>
    <s v="ELABORACIÓN Y CONSERVACIÓN DE PESCADO Y PRODUCTO DE PESCADO"/>
    <x v="3"/>
    <n v="197"/>
    <s v="Sulfuros"/>
    <n v="7.3394200000000007E-2"/>
    <x v="1"/>
    <s v="DS90/2000 del MINSEGPRES"/>
    <s v="Lota"/>
    <s v="Concepción"/>
    <x v="0"/>
    <n v="663777"/>
    <n v="5892531"/>
    <n v="18"/>
    <s v="Tabla 5"/>
    <s v="Mar"/>
    <x v="0"/>
  </r>
  <r>
    <s v="LOTA PROTEIN S A"/>
    <s v="LOTA PROTEIN S.A."/>
    <n v="5441924"/>
    <s v="ELABORACIÓN Y CONSERVACIÓN DE PESCADO Y PRODUCTO DE PESCADO"/>
    <x v="3"/>
    <n v="197"/>
    <s v="Sustancias Activas de Azul de Metileno"/>
    <n v="0.66600599999999999"/>
    <x v="1"/>
    <s v="DS90/2000 del MINSEGPRES"/>
    <s v="Lota"/>
    <s v="Concepción"/>
    <x v="0"/>
    <n v="663777"/>
    <n v="5892531"/>
    <n v="18"/>
    <s v="Tabla 5"/>
    <s v="Mar"/>
    <x v="7"/>
  </r>
  <r>
    <s v="LOTA PROTEIN S A"/>
    <s v="LOTA PROTEIN S.A."/>
    <n v="5441924"/>
    <s v="ELABORACIÓN Y CONSERVACIÓN DE PESCADO Y PRODUCTO DE PESCADO"/>
    <x v="3"/>
    <n v="197"/>
    <s v="Zinc"/>
    <n v="0.31353093199999998"/>
    <x v="1"/>
    <s v="DS90/2000 del MINSEGPRES"/>
    <s v="Lota"/>
    <s v="Concepción"/>
    <x v="0"/>
    <n v="663777"/>
    <n v="5892531"/>
    <n v="18"/>
    <s v="Tabla 5"/>
    <s v="Mar"/>
    <x v="8"/>
  </r>
  <r>
    <s v="PESQUERA GRIMAR S.A."/>
    <s v="PESQUERA GRIMAR"/>
    <n v="5441925"/>
    <s v="ELABORACIÓN Y CONSERVACIÓN DE PESCADO Y PRODUCTO DE PESCADO"/>
    <x v="8"/>
    <n v="198"/>
    <s v="Aceites y grasas"/>
    <n v="0.31971837040000001"/>
    <x v="1"/>
    <s v="DS90/2000 del MINSEGPRES"/>
    <s v="Coronel"/>
    <s v="Concepción"/>
    <x v="0"/>
    <n v="663389"/>
    <n v="5908331"/>
    <n v="18"/>
    <s v="Tabla 5"/>
    <s v="Mar"/>
    <x v="3"/>
  </r>
  <r>
    <s v="PESQUERA GRIMAR S.A."/>
    <s v="PESQUERA GRIMAR"/>
    <n v="5441925"/>
    <s v="ELABORACIÓN Y CONSERVACIÓN DE PESCADO Y PRODUCTO DE PESCADO"/>
    <x v="8"/>
    <n v="198"/>
    <s v="Aluminio"/>
    <n v="4.0168061999999996E-3"/>
    <x v="1"/>
    <s v="DS90/2000 del MINSEGPRES"/>
    <s v="Coronel"/>
    <s v="Concepción"/>
    <x v="0"/>
    <n v="663389"/>
    <n v="5908331"/>
    <n v="18"/>
    <s v="Tabla 5"/>
    <s v="Mar"/>
    <x v="8"/>
  </r>
  <r>
    <s v="PESQUERA GRIMAR S.A."/>
    <s v="PESQUERA GRIMAR"/>
    <n v="5441925"/>
    <s v="ELABORACIÓN Y CONSERVACIÓN DE PESCADO Y PRODUCTO DE PESCADO"/>
    <x v="8"/>
    <n v="198"/>
    <s v="Arsénico"/>
    <n v="3.7041179999999999E-5"/>
    <x v="1"/>
    <s v="DS90/2000 del MINSEGPRES"/>
    <s v="Coronel"/>
    <s v="Concepción"/>
    <x v="0"/>
    <n v="663389"/>
    <n v="5908331"/>
    <n v="18"/>
    <s v="Tabla 5"/>
    <s v="Mar"/>
    <x v="8"/>
  </r>
  <r>
    <s v="PESQUERA GRIMAR S.A."/>
    <s v="PESQUERA GRIMAR"/>
    <n v="5441925"/>
    <s v="ELABORACIÓN Y CONSERVACIÓN DE PESCADO Y PRODUCTO DE PESCADO"/>
    <x v="8"/>
    <n v="198"/>
    <s v="Cobre"/>
    <n v="8.8700295199999994E-3"/>
    <x v="1"/>
    <s v="DS90/2000 del MINSEGPRES"/>
    <s v="Coronel"/>
    <s v="Concepción"/>
    <x v="0"/>
    <n v="663389"/>
    <n v="5908331"/>
    <n v="18"/>
    <s v="Tabla 5"/>
    <s v="Mar"/>
    <x v="8"/>
  </r>
  <r>
    <s v="PESQUERA GRIMAR S.A."/>
    <s v="PESQUERA GRIMAR"/>
    <n v="5441925"/>
    <s v="ELABORACIÓN Y CONSERVACIÓN DE PESCADO Y PRODUCTO DE PESCADO"/>
    <x v="8"/>
    <n v="198"/>
    <s v="Cromo Total"/>
    <n v="3.2794893999999998E-4"/>
    <x v="1"/>
    <s v="DS90/2000 del MINSEGPRES"/>
    <s v="Coronel"/>
    <s v="Concepción"/>
    <x v="0"/>
    <n v="663389"/>
    <n v="5908331"/>
    <n v="18"/>
    <s v="Tabla 5"/>
    <s v="Mar"/>
    <x v="8"/>
  </r>
  <r>
    <s v="PESQUERA GRIMAR S.A."/>
    <s v="PESQUERA GRIMAR"/>
    <n v="5441925"/>
    <s v="ELABORACIÓN Y CONSERVACIÓN DE PESCADO Y PRODUCTO DE PESCADO"/>
    <x v="8"/>
    <n v="198"/>
    <s v="Estaño"/>
    <n v="4.1069710000000001E-3"/>
    <x v="1"/>
    <s v="DS90/2000 del MINSEGPRES"/>
    <s v="Coronel"/>
    <s v="Concepción"/>
    <x v="0"/>
    <n v="663389"/>
    <n v="5908331"/>
    <n v="18"/>
    <s v="Tabla 5"/>
    <s v="Mar"/>
    <x v="8"/>
  </r>
  <r>
    <s v="PESQUERA GRIMAR S.A."/>
    <s v="PESQUERA GRIMAR"/>
    <n v="5441925"/>
    <s v="ELABORACIÓN Y CONSERVACIÓN DE PESCADO Y PRODUCTO DE PESCADO"/>
    <x v="8"/>
    <n v="198"/>
    <s v="Fluoruros"/>
    <n v="9.9456566E-3"/>
    <x v="1"/>
    <s v="DS90/2000 del MINSEGPRES"/>
    <s v="Coronel"/>
    <s v="Concepción"/>
    <x v="0"/>
    <n v="663389"/>
    <n v="5908331"/>
    <n v="18"/>
    <s v="Tabla 5"/>
    <s v="Mar"/>
    <x v="6"/>
  </r>
  <r>
    <s v="PESQUERA GRIMAR S.A."/>
    <s v="PESQUERA GRIMAR"/>
    <n v="5441925"/>
    <s v="ELABORACIÓN Y CONSERVACIÓN DE PESCADO Y PRODUCTO DE PESCADO"/>
    <x v="8"/>
    <n v="198"/>
    <s v="Índice de fenol"/>
    <n v="1.1147180000000001E-4"/>
    <x v="1"/>
    <s v="DS90/2000 del MINSEGPRES"/>
    <s v="Coronel"/>
    <s v="Concepción"/>
    <x v="0"/>
    <n v="663389"/>
    <n v="5908331"/>
    <n v="18"/>
    <s v="Tabla 5"/>
    <s v="Mar"/>
    <x v="12"/>
  </r>
  <r>
    <s v="PESQUERA GRIMAR S.A."/>
    <s v="PESQUERA GRIMAR"/>
    <n v="5441925"/>
    <s v="ELABORACIÓN Y CONSERVACIÓN DE PESCADO Y PRODUCTO DE PESCADO"/>
    <x v="8"/>
    <n v="198"/>
    <s v="Manganeso"/>
    <n v="4.0746948000000002E-4"/>
    <x v="1"/>
    <s v="DS90/2000 del MINSEGPRES"/>
    <s v="Coronel"/>
    <s v="Concepción"/>
    <x v="0"/>
    <n v="663389"/>
    <n v="5908331"/>
    <n v="18"/>
    <s v="Tabla 5"/>
    <s v="Mar"/>
    <x v="8"/>
  </r>
  <r>
    <s v="PESQUERA GRIMAR S.A."/>
    <s v="PESQUERA GRIMAR"/>
    <n v="5441925"/>
    <s v="ELABORACIÓN Y CONSERVACIÓN DE PESCADO Y PRODUCTO DE PESCADO"/>
    <x v="8"/>
    <n v="198"/>
    <s v="Selenio"/>
    <n v="1.7465469999999999E-4"/>
    <x v="1"/>
    <s v="DS90/2000 del MINSEGPRES"/>
    <s v="Coronel"/>
    <s v="Concepción"/>
    <x v="0"/>
    <n v="663389"/>
    <n v="5908331"/>
    <n v="18"/>
    <s v="Tabla 5"/>
    <s v="Mar"/>
    <x v="13"/>
  </r>
  <r>
    <s v="PESQUERA GRIMAR S.A."/>
    <s v="PESQUERA GRIMAR"/>
    <n v="5441925"/>
    <s v="ELABORACIÓN Y CONSERVACIÓN DE PESCADO Y PRODUCTO DE PESCADO"/>
    <x v="8"/>
    <n v="198"/>
    <s v="Sólidos suspendidos totales"/>
    <n v="4.1144580399999997"/>
    <x v="1"/>
    <s v="DS90/2000 del MINSEGPRES"/>
    <s v="Coronel"/>
    <s v="Concepción"/>
    <x v="0"/>
    <n v="663389"/>
    <n v="5908331"/>
    <n v="18"/>
    <s v="Tabla 5"/>
    <s v="Mar"/>
    <x v="2"/>
  </r>
  <r>
    <s v="PESQUERA GRIMAR S.A."/>
    <s v="PESQUERA GRIMAR"/>
    <n v="5441925"/>
    <s v="ELABORACIÓN Y CONSERVACIÓN DE PESCADO Y PRODUCTO DE PESCADO"/>
    <x v="8"/>
    <n v="198"/>
    <s v="Sulfuros"/>
    <n v="3.20463E-3"/>
    <x v="1"/>
    <s v="DS90/2000 del MINSEGPRES"/>
    <s v="Coronel"/>
    <s v="Concepción"/>
    <x v="0"/>
    <n v="663389"/>
    <n v="5908331"/>
    <n v="18"/>
    <s v="Tabla 5"/>
    <s v="Mar"/>
    <x v="0"/>
  </r>
  <r>
    <s v="PESQUERA GRIMAR S.A."/>
    <s v="PESQUERA GRIMAR"/>
    <n v="5441925"/>
    <s v="ELABORACIÓN Y CONSERVACIÓN DE PESCADO Y PRODUCTO DE PESCADO"/>
    <x v="8"/>
    <n v="198"/>
    <s v="Sustancias Activas de Azul de Metileno"/>
    <n v="3.172598E-3"/>
    <x v="1"/>
    <s v="DS90/2000 del MINSEGPRES"/>
    <s v="Coronel"/>
    <s v="Concepción"/>
    <x v="0"/>
    <n v="663389"/>
    <n v="5908331"/>
    <n v="18"/>
    <s v="Tabla 5"/>
    <s v="Mar"/>
    <x v="7"/>
  </r>
  <r>
    <s v="PESQUERA GRIMAR S.A."/>
    <s v="PESQUERA GRIMAR"/>
    <n v="5441925"/>
    <s v="ELABORACIÓN Y CONSERVACIÓN DE PESCADO Y PRODUCTO DE PESCADO"/>
    <x v="8"/>
    <n v="198"/>
    <s v="Tetracloroeteno"/>
    <n v="4.1734109999999998E-4"/>
    <x v="1"/>
    <s v="DS90/2000 del MINSEGPRES"/>
    <s v="Coronel"/>
    <s v="Concepción"/>
    <x v="0"/>
    <n v="663389"/>
    <n v="5908331"/>
    <n v="18"/>
    <s v="Tabla 5"/>
    <s v="Mar"/>
    <x v="15"/>
  </r>
  <r>
    <s v="PESQUERA GRIMAR S.A."/>
    <s v="PESQUERA GRIMAR"/>
    <n v="5441925"/>
    <s v="ELABORACIÓN Y CONSERVACIÓN DE PESCADO Y PRODUCTO DE PESCADO"/>
    <x v="8"/>
    <n v="198"/>
    <s v="Triclorometano"/>
    <n v="1.383283E-4"/>
    <x v="1"/>
    <s v="DS90/2000 del MINSEGPRES"/>
    <s v="Coronel"/>
    <s v="Concepción"/>
    <x v="0"/>
    <n v="663389"/>
    <n v="5908331"/>
    <n v="18"/>
    <s v="Tabla 5"/>
    <s v="Mar"/>
    <x v="15"/>
  </r>
  <r>
    <s v="PESQUERA GRIMAR S.A."/>
    <s v="PESQUERA GRIMAR"/>
    <n v="5441925"/>
    <s v="ELABORACIÓN Y CONSERVACIÓN DE PESCADO Y PRODUCTO DE PESCADO"/>
    <x v="8"/>
    <n v="198"/>
    <s v="Zinc"/>
    <n v="2.7248850200000002E-3"/>
    <x v="1"/>
    <s v="DS90/2000 del MINSEGPRES"/>
    <s v="Coronel"/>
    <s v="Concepción"/>
    <x v="0"/>
    <n v="663389"/>
    <n v="5908331"/>
    <n v="18"/>
    <s v="Tabla 5"/>
    <s v="Mar"/>
    <x v="8"/>
  </r>
  <r>
    <s v="FUNDACION CHILE"/>
    <s v="ESTACION EXPERIMENTAL QUILLAIPE"/>
    <n v="5441926"/>
    <s v="INVESTIGACIONES Y DESARROLLO EXPERIMENTAL EN EL CAMPO DE LAS CIENCIAS NATURALES Y LA INGENIERÍA"/>
    <x v="4"/>
    <n v="199"/>
    <s v="Aceites y grasas"/>
    <n v="2.3733819999999999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199"/>
    <s v="Aluminio"/>
    <n v="3.3273151999999999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Arsénico"/>
    <n v="1.06304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admio"/>
    <n v="6.98477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ianuro"/>
    <n v="1.0630400000000001E-5"/>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199"/>
    <s v="Cobre"/>
    <n v="4.730528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romo hexavalente"/>
    <n v="5.3152000000000004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Cromo Total"/>
    <n v="6.90976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Estaño"/>
    <n v="2.657600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Fluoruros"/>
    <n v="4.5179200000000001E-4"/>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199"/>
    <s v="Fósforo Total"/>
    <n v="3.8269440000000002E-4"/>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199"/>
    <s v="Hidrocarburos fijos"/>
    <n v="5.3151999999999995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199"/>
    <s v="Hidrocarburos totales"/>
    <n v="5.3151999999999995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199"/>
    <s v="Hidrocarburos volátiles"/>
    <n v="5.3152000000000002E-5"/>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199"/>
    <s v="Hierro / hierro disuelto"/>
    <n v="1.0630400000000001E-6"/>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199"/>
    <s v="Índice de fenol"/>
    <n v="1.396956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199"/>
    <s v="Manganeso"/>
    <n v="1.06304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Mercurio"/>
    <n v="5.3152000000000004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Molibdeno"/>
    <n v="2.65760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Níquel"/>
    <n v="5.3152000000000004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Nitrógeno Total Kjeldahl"/>
    <n v="1.4522574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199"/>
    <s v="Plomo"/>
    <n v="1.063040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199"/>
    <s v="Selenio"/>
    <n v="2.6576000000000002E-6"/>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199"/>
    <s v="Sólidos suspendidos totales"/>
    <n v="5.1655119999999999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199"/>
    <s v="Sulfuros"/>
    <n v="5.3152000000000002E-5"/>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199"/>
    <s v="Sustancias Activas de Azul de Metileno"/>
    <n v="5.3152000000000002E-5"/>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199"/>
    <s v="Zinc"/>
    <n v="8.5043200000000006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Aceites y grasas"/>
    <n v="2.290288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0"/>
    <s v="Aluminio"/>
    <n v="1.0208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Arsénico"/>
    <n v="1.020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Boro"/>
    <n v="3.4400959999999998E-4"/>
    <x v="1"/>
    <s v="DS90/2000 del MINSEGPRES"/>
    <s v="Puerto Montt"/>
    <s v="Llanquihue"/>
    <x v="6"/>
    <n v="689019"/>
    <n v="5397140"/>
    <n v="18"/>
    <s v="Tabla 4"/>
    <s v="Mar"/>
    <x v="9"/>
  </r>
  <r>
    <s v="FUNDACION CHILE"/>
    <s v="ESTACION EXPERIMENTAL QUILLAIPE"/>
    <n v="5441926"/>
    <s v="INVESTIGACIONES Y DESARROLLO EXPERIMENTAL EN EL CAMPO DE LAS CIENCIAS NATURALES Y LA INGENIERÍA"/>
    <x v="4"/>
    <n v="200"/>
    <s v="Cadmio"/>
    <n v="9.6828600000000007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ianuro"/>
    <n v="2.0416000000000001E-6"/>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0"/>
    <s v="Cloruros"/>
    <n v="1.4222806400000001"/>
    <x v="1"/>
    <s v="DS90/2000 del MINSEGPRES"/>
    <s v="Puerto Montt"/>
    <s v="Llanquihue"/>
    <x v="6"/>
    <n v="689019"/>
    <n v="5397140"/>
    <n v="18"/>
    <s v="Tabla 4"/>
    <s v="Mar"/>
    <x v="1"/>
  </r>
  <r>
    <s v="FUNDACION CHILE"/>
    <s v="ESTACION EXPERIMENTAL QUILLAIPE"/>
    <n v="5441926"/>
    <s v="INVESTIGACIONES Y DESARROLLO EXPERIMENTAL EN EL CAMPO DE LAS CIENCIAS NATURALES Y LA INGENIERÍA"/>
    <x v="4"/>
    <n v="200"/>
    <s v="Cobre"/>
    <n v="2.14368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Cromo hexavalente"/>
    <n v="1.0208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Fluoruros"/>
    <n v="6.5331200000000002E-5"/>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0"/>
    <s v="Fósforo Total"/>
    <n v="4.18528E-5"/>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0"/>
    <s v="Hidrocarburos fijos"/>
    <n v="5.1040000000000005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0"/>
    <s v="Hidrocarburos totales"/>
    <n v="5.1040000000000005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0"/>
    <s v="Hidrocarburos volátiles"/>
    <n v="1.0208E-5"/>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0"/>
    <s v="Hierro / hierro disuelto"/>
    <n v="2.0416E-7"/>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0"/>
    <s v="Índice de fenol"/>
    <n v="1.651936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0"/>
    <s v="Manganeso"/>
    <n v="2.0416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Mercurio"/>
    <n v="1.020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Molibdeno"/>
    <n v="5.1040000000000002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Níquel"/>
    <n v="2.14368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Nitrógeno Total Kjeldahl"/>
    <n v="1.5240464800000001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0"/>
    <s v="Pentaclorofenol / PCP"/>
    <n v="1.0208E-7"/>
    <x v="1"/>
    <s v="DS90/2000 del MINSEGPRES"/>
    <s v="Puerto Montt"/>
    <s v="Llanquihue"/>
    <x v="6"/>
    <n v="689019"/>
    <n v="5397140"/>
    <n v="18"/>
    <s v="Tabla 4"/>
    <s v="Mar"/>
    <x v="15"/>
  </r>
  <r>
    <s v="FUNDACION CHILE"/>
    <s v="ESTACION EXPERIMENTAL QUILLAIPE"/>
    <n v="5441926"/>
    <s v="INVESTIGACIONES Y DESARROLLO EXPERIMENTAL EN EL CAMPO DE LAS CIENCIAS NATURALES Y LA INGENIERÍA"/>
    <x v="4"/>
    <n v="200"/>
    <s v="Plomo"/>
    <n v="1.0208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0"/>
    <s v="Selenio"/>
    <n v="5.1040000000000002E-7"/>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0"/>
    <s v="Sólidos suspendidos totales"/>
    <n v="5.9685120000000001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0"/>
    <s v="Sulfatos"/>
    <n v="0.20232256000000001"/>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0"/>
    <s v="Sulfuros"/>
    <n v="1.0208E-5"/>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0"/>
    <s v="Tetracloroeteno"/>
    <n v="9.1872000000000001E-7"/>
    <x v="1"/>
    <s v="DS90/2000 del MINSEGPRES"/>
    <s v="Puerto Montt"/>
    <s v="Llanquihue"/>
    <x v="6"/>
    <n v="689019"/>
    <n v="5397140"/>
    <n v="18"/>
    <s v="Tabla 4"/>
    <s v="Mar"/>
    <x v="15"/>
  </r>
  <r>
    <s v="FUNDACION CHILE"/>
    <s v="ESTACION EXPERIMENTAL QUILLAIPE"/>
    <n v="5441926"/>
    <s v="INVESTIGACIONES Y DESARROLLO EXPERIMENTAL EN EL CAMPO DE LAS CIENCIAS NATURALES Y LA INGENIERÍA"/>
    <x v="4"/>
    <n v="200"/>
    <s v="Tolueno / metil benceno / Toluol / Fenilmetano"/>
    <n v="5.1040000000000002E-7"/>
    <x v="1"/>
    <s v="DS90/2000 del MINSEGPRES"/>
    <s v="Puerto Montt"/>
    <s v="Llanquihue"/>
    <x v="6"/>
    <n v="689019"/>
    <n v="5397140"/>
    <n v="18"/>
    <s v="Tabla 4"/>
    <s v="Mar"/>
    <x v="15"/>
  </r>
  <r>
    <s v="FUNDACION CHILE"/>
    <s v="ESTACION EXPERIMENTAL QUILLAIPE"/>
    <n v="5441926"/>
    <s v="INVESTIGACIONES Y DESARROLLO EXPERIMENTAL EN EL CAMPO DE LAS CIENCIAS NATURALES Y LA INGENIERÍA"/>
    <x v="4"/>
    <n v="200"/>
    <s v="Triclorometano"/>
    <n v="5.1040000000000002E-7"/>
    <x v="1"/>
    <s v="DS90/2000 del MINSEGPRES"/>
    <s v="Puerto Montt"/>
    <s v="Llanquihue"/>
    <x v="6"/>
    <n v="689019"/>
    <n v="5397140"/>
    <n v="18"/>
    <s v="Tabla 4"/>
    <s v="Mar"/>
    <x v="15"/>
  </r>
  <r>
    <s v="FUNDACION CHILE"/>
    <s v="ESTACION EXPERIMENTAL QUILLAIPE"/>
    <n v="5441926"/>
    <s v="INVESTIGACIONES Y DESARROLLO EXPERIMENTAL EN EL CAMPO DE LAS CIENCIAS NATURALES Y LA INGENIERÍA"/>
    <x v="4"/>
    <n v="200"/>
    <s v="Xileno"/>
    <n v="5.1040000000000002E-7"/>
    <x v="1"/>
    <s v="DS90/2000 del MINSEGPRES"/>
    <s v="Puerto Montt"/>
    <s v="Llanquihue"/>
    <x v="6"/>
    <n v="689019"/>
    <n v="5397140"/>
    <n v="18"/>
    <s v="Tabla 4"/>
    <s v="Mar"/>
    <x v="15"/>
  </r>
  <r>
    <s v="FUNDACION CHILE"/>
    <s v="ESTACION EXPERIMENTAL QUILLAIPE"/>
    <n v="5441926"/>
    <s v="INVESTIGACIONES Y DESARROLLO EXPERIMENTAL EN EL CAMPO DE LAS CIENCIAS NATURALES Y LA INGENIERÍA"/>
    <x v="4"/>
    <n v="200"/>
    <s v="Zinc"/>
    <n v="3.57279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Aceites y grasas"/>
    <n v="4.4063360000000003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1"/>
    <s v="Aluminio"/>
    <n v="4.93283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Arsénico"/>
    <n v="2.930399999999999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admio"/>
    <n v="1.419924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ianuro"/>
    <n v="9.7679999999999991E-7"/>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1"/>
    <s v="Cobre"/>
    <n v="2.441999999999999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romo hexavalente"/>
    <n v="4.8839999999999995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Cromo Total"/>
    <n v="2.441999999999999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Estaño"/>
    <n v="2.44200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Fluoruros"/>
    <n v="2.5885200000000001E-5"/>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1"/>
    <s v="Fósforo Total"/>
    <n v="6.4957199999999995E-5"/>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1"/>
    <s v="Hidrocarburos totales"/>
    <n v="2.4420000000000003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1"/>
    <s v="Hidrocarburos volátiles"/>
    <n v="2.4420000000000003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1"/>
    <s v="Hierro / hierro disuelto"/>
    <n v="9.7679999999999999E-8"/>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1"/>
    <s v="Índice de fenol"/>
    <n v="2.871792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1"/>
    <s v="Manganeso"/>
    <n v="7.8143999999999999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Mercurio"/>
    <n v="4.8839999999999999E-8"/>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Molibdeno"/>
    <n v="2.441999999999999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Níquel"/>
    <n v="1.61172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Nitrógeno Total Kjeldahl"/>
    <n v="1.9865483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1"/>
    <s v="Plomo"/>
    <n v="9.7679999999999991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1"/>
    <s v="Selenio"/>
    <n v="2.4419999999999998E-7"/>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1"/>
    <s v="Sólidos suspendidos totales"/>
    <n v="8.1706680000000004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1"/>
    <s v="Sulfuros"/>
    <n v="4.8840000000000002E-6"/>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1"/>
    <s v="Sustancias Activas de Azul de Metileno"/>
    <n v="4.8840000000000002E-6"/>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1"/>
    <s v="Zinc"/>
    <n v="3.6141599999999998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Aceites y grasas"/>
    <n v="5.887618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2"/>
    <s v="Aluminio"/>
    <n v="2.5869139999999999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Arsénico"/>
    <n v="4.3846000000000003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admio"/>
    <n v="2.0689019999999999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ianuro"/>
    <n v="4.3846E-5"/>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2"/>
    <s v="Cobre"/>
    <n v="1.09615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romo hexavalente"/>
    <n v="2.1923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Cromo Total"/>
    <n v="1.973070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Estaño"/>
    <n v="1.09615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Fluoruros"/>
    <n v="1.293457E-3"/>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2"/>
    <s v="Fósforo Total"/>
    <n v="5.6999800000000005E-4"/>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2"/>
    <s v="Hidrocarburos fijos"/>
    <n v="1.0961500000000001E-2"/>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2"/>
    <s v="Hidrocarburos totales"/>
    <n v="1.0961500000000001E-2"/>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2"/>
    <s v="Hidrocarburos volátiles"/>
    <n v="2.1923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2"/>
    <s v="Hierro / hierro disuelto"/>
    <n v="4.3846000000000003E-6"/>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2"/>
    <s v="Índice de fenol"/>
    <n v="3.5055239999999999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2"/>
    <s v="Manganeso"/>
    <n v="8.7692000000000007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Mercurio"/>
    <n v="2.19230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Molibdeno"/>
    <n v="1.09615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Níquel"/>
    <n v="1.09615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Nitrógeno Total Kjeldahl"/>
    <n v="2.8040746799999999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2"/>
    <s v="Plomo"/>
    <n v="4.3846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2"/>
    <s v="Selenio"/>
    <n v="1.09615E-5"/>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2"/>
    <s v="Sólidos suspendidos totales"/>
    <n v="0.11698126"/>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2"/>
    <s v="Sulfuros"/>
    <n v="2.1923E-4"/>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2"/>
    <s v="Sustancias Activas de Azul de Metileno"/>
    <n v="2.1923E-4"/>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2"/>
    <s v="Zinc"/>
    <n v="5.6999800000000003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Aceites y grasas"/>
    <n v="1.8238879999999999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3"/>
    <s v="Aluminio"/>
    <n v="6.591024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Arsénico"/>
    <n v="4.5144000000000002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admio"/>
    <n v="6.31928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ianuro"/>
    <n v="9.0288000000000007E-6"/>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3"/>
    <s v="Cobre"/>
    <n v="2.2572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romo hexavalente"/>
    <n v="4.5144000000000003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Cromo Total"/>
    <n v="2.25720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Estaño"/>
    <n v="2.2572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Fluoruros"/>
    <n v="1.4446080000000001E-4"/>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3"/>
    <s v="Fósforo Total"/>
    <n v="3.4309439999999998E-4"/>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3"/>
    <s v="Hidrocarburos fijos"/>
    <n v="2.2572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3"/>
    <s v="Hidrocarburos totales"/>
    <n v="2.2572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3"/>
    <s v="Hidrocarburos volátiles"/>
    <n v="4.5144E-5"/>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3"/>
    <s v="Hierro / hierro disuelto"/>
    <n v="1.3091759999999999E-5"/>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3"/>
    <s v="Índice de fenol"/>
    <n v="1.5923160000000001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3"/>
    <s v="Manganeso"/>
    <n v="1.80576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Mercurio"/>
    <n v="4.5144000000000002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Molibdeno"/>
    <n v="2.25720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Níquel"/>
    <n v="2.257200000000000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Nitrógeno Total Kjeldahl"/>
    <n v="8.5903290000000007E-3"/>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3"/>
    <s v="Plomo"/>
    <n v="9.0288000000000007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3"/>
    <s v="Selenio"/>
    <n v="2.2572000000000002E-6"/>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3"/>
    <s v="Sólidos suspendidos totales"/>
    <n v="4.9011600000000002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3"/>
    <s v="Sulfuros"/>
    <n v="4.5144E-5"/>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3"/>
    <s v="Sustancias Activas de Azul de Metileno"/>
    <n v="4.5144E-5"/>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3"/>
    <s v="Zinc"/>
    <n v="3.16007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Aceites y grasas"/>
    <n v="1.7336440000000002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4"/>
    <s v="Aluminio"/>
    <n v="1.07579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Arsénico"/>
    <n v="2.1516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admio"/>
    <n v="4.8998400000000003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ianuro"/>
    <n v="2.1515999999999999E-6"/>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4"/>
    <s v="Cobre"/>
    <n v="7.5305999999999999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romo hexavalente"/>
    <n v="1.07579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Cromo Total"/>
    <n v="5.3789999999999997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Estaño"/>
    <n v="5.3789999999999997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Fluoruros"/>
    <n v="1.161864E-4"/>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4"/>
    <s v="Fósforo Total"/>
    <n v="1.3877820000000001E-4"/>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4"/>
    <s v="Hidrocarburos fijos"/>
    <n v="5.3790000000000001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4"/>
    <s v="Hidrocarburos totales"/>
    <n v="5.3790000000000001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4"/>
    <s v="Hidrocarburos volátiles"/>
    <n v="1.0757999999999999E-5"/>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4"/>
    <s v="Hierro / hierro disuelto"/>
    <n v="2.1516E-7"/>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4"/>
    <s v="Índice de fenol"/>
    <n v="1.317888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4"/>
    <s v="Manganeso"/>
    <n v="1.075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Mercurio"/>
    <n v="1.0758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Molibdeno"/>
    <n v="5.3789999999999997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Níquel"/>
    <n v="5.3789999999999997E-7"/>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Nitrógeno Total Kjeldahl"/>
    <n v="7.7612986E-3"/>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4"/>
    <s v="Plomo"/>
    <n v="2.15159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4"/>
    <s v="Selenio"/>
    <n v="5.3789999999999997E-7"/>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4"/>
    <s v="Sólidos suspendidos totales"/>
    <n v="2.8117099999999999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4"/>
    <s v="Sulfuros"/>
    <n v="1.0757999999999999E-5"/>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4"/>
    <s v="Sustancias Activas de Azul de Metileno"/>
    <n v="2.0440200000000001E-5"/>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4"/>
    <s v="Zinc"/>
    <n v="1.1833800000000001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Aceites y grasas"/>
    <n v="5.9252599999999999E-3"/>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5"/>
    <s v="Cadmio"/>
    <n v="1.40976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5"/>
    <s v="Índice de fenol"/>
    <n v="4.6274799999999996E-6"/>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5"/>
    <s v="Nitrógeno Total Kjeldahl"/>
    <n v="1.8000443999999999E-3"/>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5"/>
    <s v="Sólidos suspendidos totales"/>
    <n v="1.5548279999999999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6"/>
    <s v="Aceites y grasas"/>
    <n v="4.2591788800000002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206"/>
    <s v="Aluminio"/>
    <n v="1.6884340000000001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Arsénico"/>
    <n v="1.53494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admio"/>
    <n v="1.318680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ianuro"/>
    <n v="3.0698799999999998E-5"/>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206"/>
    <s v="Cobre"/>
    <n v="1.688434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romo hexavalente"/>
    <n v="1.5349399999999999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Cromo Total"/>
    <n v="6.9072299999999999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Estaño"/>
    <n v="7.6747000000000002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Fluoruros"/>
    <n v="1.2586508000000001E-3"/>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206"/>
    <s v="Fósforo Total"/>
    <n v="1.2126025999999999E-3"/>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6"/>
    <s v="Hidrocarburos fijos"/>
    <n v="1.53494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6"/>
    <s v="Hidrocarburos totales"/>
    <n v="1.53494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6"/>
    <s v="Hidrocarburos volátiles"/>
    <n v="1.53494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206"/>
    <s v="Hierro / hierro disuelto"/>
    <n v="3.0698799999999999E-6"/>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206"/>
    <s v="Índice de fenol"/>
    <n v="2.666796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206"/>
    <s v="Manganeso"/>
    <n v="3.06987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Mercurio"/>
    <n v="1.53494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Molibdeno"/>
    <n v="3.2233739999999999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Níquel"/>
    <n v="7.6746999999999996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Nitrógeno Total Kjeldahl"/>
    <n v="6.2286472599999997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206"/>
    <s v="Plomo"/>
    <n v="3.0698799999999998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206"/>
    <s v="Selenio"/>
    <n v="7.6746999999999996E-6"/>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206"/>
    <s v="Sólidos suspendidos totales"/>
    <n v="0.38711815999999999"/>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206"/>
    <s v="Sulfuros"/>
    <n v="1.53494E-4"/>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206"/>
    <s v="Sustancias Activas de Azul de Metileno"/>
    <n v="1.53494E-4"/>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206"/>
    <s v="Zinc"/>
    <n v="3.0698799999999999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Aceites y grasas"/>
    <n v="4.6900039999999997E-2"/>
    <x v="1"/>
    <s v="DS90/2000 del MINSEGPRES"/>
    <s v="Puerto Montt"/>
    <s v="Llanquihue"/>
    <x v="6"/>
    <n v="689019"/>
    <n v="5397140"/>
    <n v="18"/>
    <s v="Tabla 4"/>
    <s v="Mar"/>
    <x v="3"/>
  </r>
  <r>
    <s v="FUNDACION CHILE"/>
    <s v="ESTACION EXPERIMENTAL QUILLAIPE"/>
    <n v="5441926"/>
    <s v="INVESTIGACIONES Y DESARROLLO EXPERIMENTAL EN EL CAMPO DE LAS CIENCIAS NATURALES Y LA INGENIERÍA"/>
    <x v="4"/>
    <n v="760"/>
    <s v="Aluminio"/>
    <n v="5.3595387999999999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Arsénico"/>
    <n v="2.0693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Cadmio"/>
    <n v="1.43154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Cianuro"/>
    <n v="4.1386400000000001E-5"/>
    <x v="1"/>
    <s v="DS90/2000 del MINSEGPRES"/>
    <s v="Puerto Montt"/>
    <s v="Llanquihue"/>
    <x v="6"/>
    <n v="689019"/>
    <n v="5397140"/>
    <n v="18"/>
    <s v="Tabla 4"/>
    <s v="Mar"/>
    <x v="14"/>
  </r>
  <r>
    <s v="FUNDACION CHILE"/>
    <s v="ESTACION EXPERIMENTAL QUILLAIPE"/>
    <n v="5441926"/>
    <s v="INVESTIGACIONES Y DESARROLLO EXPERIMENTAL EN EL CAMPO DE LAS CIENCIAS NATURALES Y LA INGENIERÍA"/>
    <x v="4"/>
    <n v="760"/>
    <s v="Cobre"/>
    <n v="1.03466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Cromo hexavalente"/>
    <n v="2.06932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Cromo Total"/>
    <n v="1.03466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Estaño"/>
    <n v="1.03466E-4"/>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Fluoruros"/>
    <n v="1.5726831999999999E-3"/>
    <x v="1"/>
    <s v="DS90/2000 del MINSEGPRES"/>
    <s v="Puerto Montt"/>
    <s v="Llanquihue"/>
    <x v="6"/>
    <n v="689019"/>
    <n v="5397140"/>
    <n v="18"/>
    <s v="Tabla 4"/>
    <s v="Mar"/>
    <x v="6"/>
  </r>
  <r>
    <s v="FUNDACION CHILE"/>
    <s v="ESTACION EXPERIMENTAL QUILLAIPE"/>
    <n v="5441926"/>
    <s v="INVESTIGACIONES Y DESARROLLO EXPERIMENTAL EN EL CAMPO DE LAS CIENCIAS NATURALES Y LA INGENIERÍA"/>
    <x v="4"/>
    <n v="760"/>
    <s v="Fósforo Total"/>
    <n v="1.2415919999999999E-3"/>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760"/>
    <s v="Hidrocarburos fijos"/>
    <n v="2.0693199999999999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760"/>
    <s v="Hidrocarburos totales"/>
    <n v="2.0693199999999999E-3"/>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760"/>
    <s v="Hidrocarburos volátiles"/>
    <n v="2.06932E-4"/>
    <x v="1"/>
    <s v="DS90/2000 del MINSEGPRES"/>
    <s v="Puerto Montt"/>
    <s v="Llanquihue"/>
    <x v="6"/>
    <n v="689019"/>
    <n v="5397140"/>
    <n v="18"/>
    <s v="Tabla 4"/>
    <s v="Mar"/>
    <x v="4"/>
  </r>
  <r>
    <s v="FUNDACION CHILE"/>
    <s v="ESTACION EXPERIMENTAL QUILLAIPE"/>
    <n v="5441926"/>
    <s v="INVESTIGACIONES Y DESARROLLO EXPERIMENTAL EN EL CAMPO DE LAS CIENCIAS NATURALES Y LA INGENIERÍA"/>
    <x v="4"/>
    <n v="760"/>
    <s v="Hierro / hierro disuelto"/>
    <n v="4.1386399999999999E-6"/>
    <x v="1"/>
    <s v="DS90/2000 del MINSEGPRES"/>
    <s v="Puerto Montt"/>
    <s v="Llanquihue"/>
    <x v="6"/>
    <n v="689019"/>
    <n v="5397140"/>
    <n v="18"/>
    <s v="Tabla 4"/>
    <s v="Mar"/>
    <x v="10"/>
  </r>
  <r>
    <s v="FUNDACION CHILE"/>
    <s v="ESTACION EXPERIMENTAL QUILLAIPE"/>
    <n v="5441926"/>
    <s v="INVESTIGACIONES Y DESARROLLO EXPERIMENTAL EN EL CAMPO DE LAS CIENCIAS NATURALES Y LA INGENIERÍA"/>
    <x v="4"/>
    <n v="760"/>
    <s v="Índice de fenol"/>
    <n v="2.7734080000000001E-5"/>
    <x v="1"/>
    <s v="DS90/2000 del MINSEGPRES"/>
    <s v="Puerto Montt"/>
    <s v="Llanquihue"/>
    <x v="6"/>
    <n v="689019"/>
    <n v="5397140"/>
    <n v="18"/>
    <s v="Tabla 4"/>
    <s v="Mar"/>
    <x v="12"/>
  </r>
  <r>
    <s v="FUNDACION CHILE"/>
    <s v="ESTACION EXPERIMENTAL QUILLAIPE"/>
    <n v="5441926"/>
    <s v="INVESTIGACIONES Y DESARROLLO EXPERIMENTAL EN EL CAMPO DE LAS CIENCIAS NATURALES Y LA INGENIERÍA"/>
    <x v="4"/>
    <n v="760"/>
    <s v="Manganeso"/>
    <n v="2.0693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Mercurio"/>
    <n v="2.06932E-6"/>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Molibdeno"/>
    <n v="1.241592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Níquel"/>
    <n v="1.03466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Nitrógeno Total Kjeldahl"/>
    <n v="2.3167434399999999E-2"/>
    <x v="1"/>
    <s v="DS90/2000 del MINSEGPRES"/>
    <s v="Puerto Montt"/>
    <s v="Llanquihue"/>
    <x v="6"/>
    <n v="689019"/>
    <n v="5397140"/>
    <n v="18"/>
    <s v="Tabla 4"/>
    <s v="Mar"/>
    <x v="5"/>
  </r>
  <r>
    <s v="FUNDACION CHILE"/>
    <s v="ESTACION EXPERIMENTAL QUILLAIPE"/>
    <n v="5441926"/>
    <s v="INVESTIGACIONES Y DESARROLLO EXPERIMENTAL EN EL CAMPO DE LAS CIENCIAS NATURALES Y LA INGENIERÍA"/>
    <x v="4"/>
    <n v="760"/>
    <s v="Plomo"/>
    <n v="4.1386400000000001E-5"/>
    <x v="1"/>
    <s v="DS90/2000 del MINSEGPRES"/>
    <s v="Puerto Montt"/>
    <s v="Llanquihue"/>
    <x v="6"/>
    <n v="689019"/>
    <n v="5397140"/>
    <n v="18"/>
    <s v="Tabla 4"/>
    <s v="Mar"/>
    <x v="8"/>
  </r>
  <r>
    <s v="FUNDACION CHILE"/>
    <s v="ESTACION EXPERIMENTAL QUILLAIPE"/>
    <n v="5441926"/>
    <s v="INVESTIGACIONES Y DESARROLLO EXPERIMENTAL EN EL CAMPO DE LAS CIENCIAS NATURALES Y LA INGENIERÍA"/>
    <x v="4"/>
    <n v="760"/>
    <s v="Selenio"/>
    <n v="1.03466E-5"/>
    <x v="1"/>
    <s v="DS90/2000 del MINSEGPRES"/>
    <s v="Puerto Montt"/>
    <s v="Llanquihue"/>
    <x v="6"/>
    <n v="689019"/>
    <n v="5397140"/>
    <n v="18"/>
    <s v="Tabla 4"/>
    <s v="Mar"/>
    <x v="13"/>
  </r>
  <r>
    <s v="FUNDACION CHILE"/>
    <s v="ESTACION EXPERIMENTAL QUILLAIPE"/>
    <n v="5441926"/>
    <s v="INVESTIGACIONES Y DESARROLLO EXPERIMENTAL EN EL CAMPO DE LAS CIENCIAS NATURALES Y LA INGENIERÍA"/>
    <x v="4"/>
    <n v="760"/>
    <s v="Sólidos suspendidos totales"/>
    <n v="8.4864999999999996E-2"/>
    <x v="1"/>
    <s v="DS90/2000 del MINSEGPRES"/>
    <s v="Puerto Montt"/>
    <s v="Llanquihue"/>
    <x v="6"/>
    <n v="689019"/>
    <n v="5397140"/>
    <n v="18"/>
    <s v="Tabla 4"/>
    <s v="Mar"/>
    <x v="2"/>
  </r>
  <r>
    <s v="FUNDACION CHILE"/>
    <s v="ESTACION EXPERIMENTAL QUILLAIPE"/>
    <n v="5441926"/>
    <s v="INVESTIGACIONES Y DESARROLLO EXPERIMENTAL EN EL CAMPO DE LAS CIENCIAS NATURALES Y LA INGENIERÍA"/>
    <x v="4"/>
    <n v="760"/>
    <s v="Sulfuros"/>
    <n v="2.06932E-4"/>
    <x v="1"/>
    <s v="DS90/2000 del MINSEGPRES"/>
    <s v="Puerto Montt"/>
    <s v="Llanquihue"/>
    <x v="6"/>
    <n v="689019"/>
    <n v="5397140"/>
    <n v="18"/>
    <s v="Tabla 4"/>
    <s v="Mar"/>
    <x v="0"/>
  </r>
  <r>
    <s v="FUNDACION CHILE"/>
    <s v="ESTACION EXPERIMENTAL QUILLAIPE"/>
    <n v="5441926"/>
    <s v="INVESTIGACIONES Y DESARROLLO EXPERIMENTAL EN EL CAMPO DE LAS CIENCIAS NATURALES Y LA INGENIERÍA"/>
    <x v="4"/>
    <n v="760"/>
    <s v="Sustancias Activas de Azul de Metileno"/>
    <n v="2.06932E-4"/>
    <x v="1"/>
    <s v="DS90/2000 del MINSEGPRES"/>
    <s v="Puerto Montt"/>
    <s v="Llanquihue"/>
    <x v="6"/>
    <n v="689019"/>
    <n v="5397140"/>
    <n v="18"/>
    <s v="Tabla 4"/>
    <s v="Mar"/>
    <x v="7"/>
  </r>
  <r>
    <s v="FUNDACION CHILE"/>
    <s v="ESTACION EXPERIMENTAL QUILLAIPE"/>
    <n v="5441926"/>
    <s v="INVESTIGACIONES Y DESARROLLO EXPERIMENTAL EN EL CAMPO DE LAS CIENCIAS NATURALES Y LA INGENIERÍA"/>
    <x v="4"/>
    <n v="760"/>
    <s v="Zinc"/>
    <n v="4.1386399999999999E-6"/>
    <x v="1"/>
    <s v="DS90/2000 del MINSEGPRES"/>
    <s v="Puerto Montt"/>
    <s v="Llanquihue"/>
    <x v="6"/>
    <n v="689019"/>
    <n v="5397140"/>
    <n v="18"/>
    <s v="Tabla 4"/>
    <s v="Mar"/>
    <x v="8"/>
  </r>
  <r>
    <s v="SEAFOOD RESOURCES CHILE S A"/>
    <s v="SEAFOOD RESOURCES CHILE S.A. LAS CRUCES"/>
    <n v="5441927"/>
    <s v="ELABORACIÓN Y CONSERVACIÓN DE PESCADO Y PRODUCTO DE PESCADO"/>
    <x v="1"/>
    <n v="207"/>
    <s v="Aceites y grasas"/>
    <n v="6.9049965599999998"/>
    <x v="1"/>
    <s v="DS90/2000 del MINSEGPRES"/>
    <s v="El Tabo"/>
    <s v="San Antonio"/>
    <x v="1"/>
    <n v="254716"/>
    <n v="6291218"/>
    <n v="19"/>
    <s v="Tabla 4"/>
    <s v="Mar"/>
    <x v="3"/>
  </r>
  <r>
    <s v="SEAFOOD RESOURCES CHILE S A"/>
    <s v="SEAFOOD RESOURCES CHILE S.A. LAS CRUCES"/>
    <n v="5441927"/>
    <s v="ELABORACIÓN Y CONSERVACIÓN DE PESCADO Y PRODUCTO DE PESCADO"/>
    <x v="1"/>
    <n v="207"/>
    <s v="Aluminio"/>
    <n v="0.5442001554"/>
    <x v="1"/>
    <s v="DS90/2000 del MINSEGPRES"/>
    <s v="El Tabo"/>
    <s v="San Antonio"/>
    <x v="1"/>
    <n v="254716"/>
    <n v="6291218"/>
    <n v="19"/>
    <s v="Tabla 4"/>
    <s v="Mar"/>
    <x v="8"/>
  </r>
  <r>
    <s v="SEAFOOD RESOURCES CHILE S A"/>
    <s v="SEAFOOD RESOURCES CHILE S.A. LAS CRUCES"/>
    <n v="5441927"/>
    <s v="ELABORACIÓN Y CONSERVACIÓN DE PESCADO Y PRODUCTO DE PESCADO"/>
    <x v="1"/>
    <n v="207"/>
    <s v="Arsénico"/>
    <n v="3.6785964600000002E-4"/>
    <x v="1"/>
    <s v="DS90/2000 del MINSEGPRES"/>
    <s v="El Tabo"/>
    <s v="San Antonio"/>
    <x v="1"/>
    <n v="254716"/>
    <n v="6291218"/>
    <n v="19"/>
    <s v="Tabla 4"/>
    <s v="Mar"/>
    <x v="8"/>
  </r>
  <r>
    <s v="SEAFOOD RESOURCES CHILE S A"/>
    <s v="SEAFOOD RESOURCES CHILE S.A. LAS CRUCES"/>
    <n v="5441927"/>
    <s v="ELABORACIÓN Y CONSERVACIÓN DE PESCADO Y PRODUCTO DE PESCADO"/>
    <x v="1"/>
    <n v="207"/>
    <s v="Boro"/>
    <n v="0.88092704700000002"/>
    <x v="1"/>
    <s v="DS90/2000 del MINSEGPRES"/>
    <s v="El Tabo"/>
    <s v="San Antonio"/>
    <x v="1"/>
    <n v="254716"/>
    <n v="6291218"/>
    <n v="19"/>
    <s v="Tabla 4"/>
    <s v="Mar"/>
    <x v="9"/>
  </r>
  <r>
    <s v="SEAFOOD RESOURCES CHILE S A"/>
    <s v="SEAFOOD RESOURCES CHILE S.A. LAS CRUCES"/>
    <n v="5441927"/>
    <s v="ELABORACIÓN Y CONSERVACIÓN DE PESCADO Y PRODUCTO DE PESCADO"/>
    <x v="1"/>
    <n v="207"/>
    <s v="Cloruros"/>
    <n v="3651.29740206"/>
    <x v="1"/>
    <s v="DS90/2000 del MINSEGPRES"/>
    <s v="El Tabo"/>
    <s v="San Antonio"/>
    <x v="1"/>
    <n v="254716"/>
    <n v="6291218"/>
    <n v="19"/>
    <s v="Tabla 4"/>
    <s v="Mar"/>
    <x v="1"/>
  </r>
  <r>
    <s v="SEAFOOD RESOURCES CHILE S A"/>
    <s v="SEAFOOD RESOURCES CHILE S.A. LAS CRUCES"/>
    <n v="5441927"/>
    <s v="ELABORACIÓN Y CONSERVACIÓN DE PESCADO Y PRODUCTO DE PESCADO"/>
    <x v="1"/>
    <n v="207"/>
    <s v="Cobre"/>
    <n v="1.6456878899999999E-2"/>
    <x v="1"/>
    <s v="DS90/2000 del MINSEGPRES"/>
    <s v="El Tabo"/>
    <s v="San Antonio"/>
    <x v="1"/>
    <n v="254716"/>
    <n v="6291218"/>
    <n v="19"/>
    <s v="Tabla 4"/>
    <s v="Mar"/>
    <x v="8"/>
  </r>
  <r>
    <s v="SEAFOOD RESOURCES CHILE S A"/>
    <s v="SEAFOOD RESOURCES CHILE S.A. LAS CRUCES"/>
    <n v="5441927"/>
    <s v="ELABORACIÓN Y CONSERVACIÓN DE PESCADO Y PRODUCTO DE PESCADO"/>
    <x v="1"/>
    <n v="207"/>
    <s v="Fluoruros"/>
    <n v="2.2057150235999998"/>
    <x v="1"/>
    <s v="DS90/2000 del MINSEGPRES"/>
    <s v="El Tabo"/>
    <s v="San Antonio"/>
    <x v="1"/>
    <n v="254716"/>
    <n v="6291218"/>
    <n v="19"/>
    <s v="Tabla 4"/>
    <s v="Mar"/>
    <x v="6"/>
  </r>
  <r>
    <s v="SEAFOOD RESOURCES CHILE S A"/>
    <s v="SEAFOOD RESOURCES CHILE S.A. LAS CRUCES"/>
    <n v="5441927"/>
    <s v="ELABORACIÓN Y CONSERVACIÓN DE PESCADO Y PRODUCTO DE PESCADO"/>
    <x v="1"/>
    <n v="207"/>
    <s v="Fósforo Total"/>
    <n v="1.0707204076800001"/>
    <x v="1"/>
    <s v="DS90/2000 del MINSEGPRES"/>
    <s v="El Tabo"/>
    <s v="San Antonio"/>
    <x v="1"/>
    <n v="254716"/>
    <n v="6291218"/>
    <n v="19"/>
    <s v="Tabla 4"/>
    <s v="Mar"/>
    <x v="5"/>
  </r>
  <r>
    <s v="SEAFOOD RESOURCES CHILE S A"/>
    <s v="SEAFOOD RESOURCES CHILE S.A. LAS CRUCES"/>
    <n v="5441927"/>
    <s v="ELABORACIÓN Y CONSERVACIÓN DE PESCADO Y PRODUCTO DE PESCADO"/>
    <x v="1"/>
    <n v="207"/>
    <s v="Hierro / hierro disuelto"/>
    <n v="0.41942747747999998"/>
    <x v="1"/>
    <s v="DS90/2000 del MINSEGPRES"/>
    <s v="El Tabo"/>
    <s v="San Antonio"/>
    <x v="1"/>
    <n v="254716"/>
    <n v="6291218"/>
    <n v="19"/>
    <s v="Tabla 4"/>
    <s v="Mar"/>
    <x v="10"/>
  </r>
  <r>
    <s v="SEAFOOD RESOURCES CHILE S A"/>
    <s v="SEAFOOD RESOURCES CHILE S.A. LAS CRUCES"/>
    <n v="5441927"/>
    <s v="ELABORACIÓN Y CONSERVACIÓN DE PESCADO Y PRODUCTO DE PESCADO"/>
    <x v="1"/>
    <n v="207"/>
    <s v="Mercurio"/>
    <n v="7.4412089400000003E-4"/>
    <x v="1"/>
    <s v="DS90/2000 del MINSEGPRES"/>
    <s v="El Tabo"/>
    <s v="San Antonio"/>
    <x v="1"/>
    <n v="254716"/>
    <n v="6291218"/>
    <n v="19"/>
    <s v="Tabla 4"/>
    <s v="Mar"/>
    <x v="8"/>
  </r>
  <r>
    <s v="SEAFOOD RESOURCES CHILE S A"/>
    <s v="SEAFOOD RESOURCES CHILE S.A. LAS CRUCES"/>
    <n v="5441927"/>
    <s v="ELABORACIÓN Y CONSERVACIÓN DE PESCADO Y PRODUCTO DE PESCADO"/>
    <x v="1"/>
    <n v="207"/>
    <s v="Molibdeno"/>
    <n v="0.20921773356000001"/>
    <x v="1"/>
    <s v="DS90/2000 del MINSEGPRES"/>
    <s v="El Tabo"/>
    <s v="San Antonio"/>
    <x v="1"/>
    <n v="254716"/>
    <n v="6291218"/>
    <n v="19"/>
    <s v="Tabla 4"/>
    <s v="Mar"/>
    <x v="8"/>
  </r>
  <r>
    <s v="SEAFOOD RESOURCES CHILE S A"/>
    <s v="SEAFOOD RESOURCES CHILE S.A. LAS CRUCES"/>
    <n v="5441927"/>
    <s v="ELABORACIÓN Y CONSERVACIÓN DE PESCADO Y PRODUCTO DE PESCADO"/>
    <x v="1"/>
    <n v="207"/>
    <s v="Nitrógeno Total Kjeldahl"/>
    <n v="1.5475619745710001"/>
    <x v="1"/>
    <s v="DS90/2000 del MINSEGPRES"/>
    <s v="El Tabo"/>
    <s v="San Antonio"/>
    <x v="1"/>
    <n v="254716"/>
    <n v="6291218"/>
    <n v="19"/>
    <s v="Tabla 4"/>
    <s v="Mar"/>
    <x v="5"/>
  </r>
  <r>
    <s v="SEAFOOD RESOURCES CHILE S A"/>
    <s v="SEAFOOD RESOURCES CHILE S.A. LAS CRUCES"/>
    <n v="5441927"/>
    <s v="ELABORACIÓN Y CONSERVACIÓN DE PESCADO Y PRODUCTO DE PESCADO"/>
    <x v="1"/>
    <n v="207"/>
    <s v="Selenio"/>
    <n v="3.3881551440000002E-3"/>
    <x v="1"/>
    <s v="DS90/2000 del MINSEGPRES"/>
    <s v="El Tabo"/>
    <s v="San Antonio"/>
    <x v="1"/>
    <n v="254716"/>
    <n v="6291218"/>
    <n v="19"/>
    <s v="Tabla 4"/>
    <s v="Mar"/>
    <x v="13"/>
  </r>
  <r>
    <s v="SEAFOOD RESOURCES CHILE S A"/>
    <s v="SEAFOOD RESOURCES CHILE S.A. LAS CRUCES"/>
    <n v="5441927"/>
    <s v="ELABORACIÓN Y CONSERVACIÓN DE PESCADO Y PRODUCTO DE PESCADO"/>
    <x v="1"/>
    <n v="207"/>
    <s v="Sólidos suspendidos totales"/>
    <n v="49.740135455999997"/>
    <x v="1"/>
    <s v="DS90/2000 del MINSEGPRES"/>
    <s v="El Tabo"/>
    <s v="San Antonio"/>
    <x v="1"/>
    <n v="254716"/>
    <n v="6291218"/>
    <n v="19"/>
    <s v="Tabla 4"/>
    <s v="Mar"/>
    <x v="2"/>
  </r>
  <r>
    <s v="SEAFOOD RESOURCES CHILE S A"/>
    <s v="SEAFOOD RESOURCES CHILE S.A. LAS CRUCES"/>
    <n v="5441927"/>
    <s v="ELABORACIÓN Y CONSERVACIÓN DE PESCADO Y PRODUCTO DE PESCADO"/>
    <x v="1"/>
    <n v="207"/>
    <s v="Sulfatos"/>
    <n v="457.50123342000001"/>
    <x v="1"/>
    <s v="DS90/2000 del MINSEGPRES"/>
    <s v="El Tabo"/>
    <s v="San Antonio"/>
    <x v="1"/>
    <n v="254716"/>
    <n v="6291218"/>
    <n v="19"/>
    <s v="Tabla 4"/>
    <s v="Mar"/>
    <x v="0"/>
  </r>
  <r>
    <s v="SEAFOOD RESOURCES CHILE S A"/>
    <s v="SEAFOOD RESOURCES CHILE S.A. LAS CRUCES"/>
    <n v="5441927"/>
    <s v="ELABORACIÓN Y CONSERVACIÓN DE PESCADO Y PRODUCTO DE PESCADO"/>
    <x v="1"/>
    <n v="207"/>
    <s v="Sustancias Activas de Azul de Metileno"/>
    <n v="0.19317947946"/>
    <x v="1"/>
    <s v="DS90/2000 del MINSEGPRES"/>
    <s v="El Tabo"/>
    <s v="San Antonio"/>
    <x v="1"/>
    <n v="254716"/>
    <n v="6291218"/>
    <n v="19"/>
    <s v="Tabla 4"/>
    <s v="Mar"/>
    <x v="7"/>
  </r>
  <r>
    <s v="FORESTAL Y PAPELERA CONCEPCION S A"/>
    <s v="FORESTAL Y PAPELERA CONCEPCION S A"/>
    <n v="5441937"/>
    <s v="FABRICACIÓN DE PASTAS DE MADERA, PAPEL Y CARTÓN"/>
    <x v="6"/>
    <n v="214"/>
    <s v="Aceites y grasas"/>
    <n v="23.106705600000002"/>
    <x v="1"/>
    <s v="DS90/2000 del MINSEGPRES"/>
    <s v="Coronel"/>
    <s v="Concepción"/>
    <x v="0"/>
    <n v="667926"/>
    <n v="5932321"/>
    <n v="18"/>
    <s v="Tabla 5"/>
    <s v="Mar"/>
    <x v="3"/>
  </r>
  <r>
    <s v="FORESTAL Y PAPELERA CONCEPCION S A"/>
    <s v="FORESTAL Y PAPELERA CONCEPCION S A"/>
    <n v="5441937"/>
    <s v="FABRICACIÓN DE PASTAS DE MADERA, PAPEL Y CARTÓN"/>
    <x v="6"/>
    <n v="214"/>
    <s v="Aluminio"/>
    <n v="0.71815022399999995"/>
    <x v="1"/>
    <s v="DS90/2000 del MINSEGPRES"/>
    <s v="Coronel"/>
    <s v="Concepción"/>
    <x v="0"/>
    <n v="667926"/>
    <n v="5932321"/>
    <n v="18"/>
    <s v="Tabla 5"/>
    <s v="Mar"/>
    <x v="8"/>
  </r>
  <r>
    <s v="FORESTAL Y PAPELERA CONCEPCION S A"/>
    <s v="FORESTAL Y PAPELERA CONCEPCION S A"/>
    <n v="5441937"/>
    <s v="FABRICACIÓN DE PASTAS DE MADERA, PAPEL Y CARTÓN"/>
    <x v="6"/>
    <n v="214"/>
    <s v="Arsénico"/>
    <n v="1.8603551999999999E-2"/>
    <x v="1"/>
    <s v="DS90/2000 del MINSEGPRES"/>
    <s v="Coronel"/>
    <s v="Concepción"/>
    <x v="0"/>
    <n v="667926"/>
    <n v="5932321"/>
    <n v="18"/>
    <s v="Tabla 5"/>
    <s v="Mar"/>
    <x v="8"/>
  </r>
  <r>
    <s v="FORESTAL Y PAPELERA CONCEPCION S A"/>
    <s v="FORESTAL Y PAPELERA CONCEPCION S A"/>
    <n v="5441937"/>
    <s v="FABRICACIÓN DE PASTAS DE MADERA, PAPEL Y CARTÓN"/>
    <x v="6"/>
    <n v="214"/>
    <s v="Cadmio"/>
    <n v="1.5618240000000001E-3"/>
    <x v="1"/>
    <s v="DS90/2000 del MINSEGPRES"/>
    <s v="Coronel"/>
    <s v="Concepción"/>
    <x v="0"/>
    <n v="667926"/>
    <n v="5932321"/>
    <n v="18"/>
    <s v="Tabla 5"/>
    <s v="Mar"/>
    <x v="8"/>
  </r>
  <r>
    <s v="FORESTAL Y PAPELERA CONCEPCION S A"/>
    <s v="FORESTAL Y PAPELERA CONCEPCION S A"/>
    <n v="5441937"/>
    <s v="FABRICACIÓN DE PASTAS DE MADERA, PAPEL Y CARTÓN"/>
    <x v="6"/>
    <n v="214"/>
    <s v="Cianuro"/>
    <n v="2.509056E-3"/>
    <x v="1"/>
    <s v="DS90/2000 del MINSEGPRES"/>
    <s v="Coronel"/>
    <s v="Concepción"/>
    <x v="0"/>
    <n v="667926"/>
    <n v="5932321"/>
    <n v="18"/>
    <s v="Tabla 5"/>
    <s v="Mar"/>
    <x v="14"/>
  </r>
  <r>
    <s v="FORESTAL Y PAPELERA CONCEPCION S A"/>
    <s v="FORESTAL Y PAPELERA CONCEPCION S A"/>
    <n v="5441937"/>
    <s v="FABRICACIÓN DE PASTAS DE MADERA, PAPEL Y CARTÓN"/>
    <x v="6"/>
    <n v="214"/>
    <s v="Cobre"/>
    <n v="2.8413792E-2"/>
    <x v="1"/>
    <s v="DS90/2000 del MINSEGPRES"/>
    <s v="Coronel"/>
    <s v="Concepción"/>
    <x v="0"/>
    <n v="667926"/>
    <n v="5932321"/>
    <n v="18"/>
    <s v="Tabla 5"/>
    <s v="Mar"/>
    <x v="8"/>
  </r>
  <r>
    <s v="FORESTAL Y PAPELERA CONCEPCION S A"/>
    <s v="FORESTAL Y PAPELERA CONCEPCION S A"/>
    <n v="5441937"/>
    <s v="FABRICACIÓN DE PASTAS DE MADERA, PAPEL Y CARTÓN"/>
    <x v="6"/>
    <n v="214"/>
    <s v="Cromo hexavalente"/>
    <n v="2.7878400000000002E-3"/>
    <x v="1"/>
    <s v="DS90/2000 del MINSEGPRES"/>
    <s v="Coronel"/>
    <s v="Concepción"/>
    <x v="0"/>
    <n v="667926"/>
    <n v="5932321"/>
    <n v="18"/>
    <s v="Tabla 5"/>
    <s v="Mar"/>
    <x v="8"/>
  </r>
  <r>
    <s v="FORESTAL Y PAPELERA CONCEPCION S A"/>
    <s v="FORESTAL Y PAPELERA CONCEPCION S A"/>
    <n v="5441937"/>
    <s v="FABRICACIÓN DE PASTAS DE MADERA, PAPEL Y CARTÓN"/>
    <x v="6"/>
    <n v="214"/>
    <s v="Cromo Total"/>
    <n v="6.9696000000000005E-4"/>
    <x v="1"/>
    <s v="DS90/2000 del MINSEGPRES"/>
    <s v="Coronel"/>
    <s v="Concepción"/>
    <x v="0"/>
    <n v="667926"/>
    <n v="5932321"/>
    <n v="18"/>
    <s v="Tabla 5"/>
    <s v="Mar"/>
    <x v="8"/>
  </r>
  <r>
    <s v="FORESTAL Y PAPELERA CONCEPCION S A"/>
    <s v="FORESTAL Y PAPELERA CONCEPCION S A"/>
    <n v="5441937"/>
    <s v="FABRICACIÓN DE PASTAS DE MADERA, PAPEL Y CARTÓN"/>
    <x v="6"/>
    <n v="214"/>
    <s v="Estaño"/>
    <n v="1.9514879999999999E-3"/>
    <x v="1"/>
    <s v="DS90/2000 del MINSEGPRES"/>
    <s v="Coronel"/>
    <s v="Concepción"/>
    <x v="0"/>
    <n v="667926"/>
    <n v="5932321"/>
    <n v="18"/>
    <s v="Tabla 5"/>
    <s v="Mar"/>
    <x v="8"/>
  </r>
  <r>
    <s v="FORESTAL Y PAPELERA CONCEPCION S A"/>
    <s v="FORESTAL Y PAPELERA CONCEPCION S A"/>
    <n v="5441937"/>
    <s v="FABRICACIÓN DE PASTAS DE MADERA, PAPEL Y CARTÓN"/>
    <x v="6"/>
    <n v="214"/>
    <s v="Fluoruros"/>
    <n v="7.3877760000000004E-3"/>
    <x v="1"/>
    <s v="DS90/2000 del MINSEGPRES"/>
    <s v="Coronel"/>
    <s v="Concepción"/>
    <x v="0"/>
    <n v="667926"/>
    <n v="5932321"/>
    <n v="18"/>
    <s v="Tabla 5"/>
    <s v="Mar"/>
    <x v="6"/>
  </r>
  <r>
    <s v="FORESTAL Y PAPELERA CONCEPCION S A"/>
    <s v="FORESTAL Y PAPELERA CONCEPCION S A"/>
    <n v="5441937"/>
    <s v="FABRICACIÓN DE PASTAS DE MADERA, PAPEL Y CARTÓN"/>
    <x v="6"/>
    <n v="214"/>
    <s v="Hidrocarburos totales"/>
    <n v="1.5618240000000001"/>
    <x v="1"/>
    <s v="DS90/2000 del MINSEGPRES"/>
    <s v="Coronel"/>
    <s v="Concepción"/>
    <x v="0"/>
    <n v="667926"/>
    <n v="5932321"/>
    <n v="18"/>
    <s v="Tabla 5"/>
    <s v="Mar"/>
    <x v="4"/>
  </r>
  <r>
    <s v="FORESTAL Y PAPELERA CONCEPCION S A"/>
    <s v="FORESTAL Y PAPELERA CONCEPCION S A"/>
    <n v="5441937"/>
    <s v="FABRICACIÓN DE PASTAS DE MADERA, PAPEL Y CARTÓN"/>
    <x v="6"/>
    <n v="214"/>
    <s v="Hidrocarburos volátiles"/>
    <n v="0.3123648"/>
    <x v="1"/>
    <s v="DS90/2000 del MINSEGPRES"/>
    <s v="Coronel"/>
    <s v="Concepción"/>
    <x v="0"/>
    <n v="667926"/>
    <n v="5932321"/>
    <n v="18"/>
    <s v="Tabla 5"/>
    <s v="Mar"/>
    <x v="4"/>
  </r>
  <r>
    <s v="FORESTAL Y PAPELERA CONCEPCION S A"/>
    <s v="FORESTAL Y PAPELERA CONCEPCION S A"/>
    <n v="5441937"/>
    <s v="FABRICACIÓN DE PASTAS DE MADERA, PAPEL Y CARTÓN"/>
    <x v="6"/>
    <n v="214"/>
    <s v="Índice de fenol"/>
    <n v="3.0108672E-2"/>
    <x v="1"/>
    <s v="DS90/2000 del MINSEGPRES"/>
    <s v="Coronel"/>
    <s v="Concepción"/>
    <x v="0"/>
    <n v="667926"/>
    <n v="5932321"/>
    <n v="18"/>
    <s v="Tabla 5"/>
    <s v="Mar"/>
    <x v="12"/>
  </r>
  <r>
    <s v="FORESTAL Y PAPELERA CONCEPCION S A"/>
    <s v="FORESTAL Y PAPELERA CONCEPCION S A"/>
    <n v="5441937"/>
    <s v="FABRICACIÓN DE PASTAS DE MADERA, PAPEL Y CARTÓN"/>
    <x v="6"/>
    <n v="214"/>
    <s v="Manganeso"/>
    <n v="0.56119430400000003"/>
    <x v="1"/>
    <s v="DS90/2000 del MINSEGPRES"/>
    <s v="Coronel"/>
    <s v="Concepción"/>
    <x v="0"/>
    <n v="667926"/>
    <n v="5932321"/>
    <n v="18"/>
    <s v="Tabla 5"/>
    <s v="Mar"/>
    <x v="8"/>
  </r>
  <r>
    <s v="FORESTAL Y PAPELERA CONCEPCION S A"/>
    <s v="FORESTAL Y PAPELERA CONCEPCION S A"/>
    <n v="5441937"/>
    <s v="FABRICACIÓN DE PASTAS DE MADERA, PAPEL Y CARTÓN"/>
    <x v="6"/>
    <n v="214"/>
    <s v="Mercurio"/>
    <n v="4.9642559999999998E-4"/>
    <x v="1"/>
    <s v="DS90/2000 del MINSEGPRES"/>
    <s v="Coronel"/>
    <s v="Concepción"/>
    <x v="0"/>
    <n v="667926"/>
    <n v="5932321"/>
    <n v="18"/>
    <s v="Tabla 5"/>
    <s v="Mar"/>
    <x v="8"/>
  </r>
  <r>
    <s v="FORESTAL Y PAPELERA CONCEPCION S A"/>
    <s v="FORESTAL Y PAPELERA CONCEPCION S A"/>
    <n v="5441937"/>
    <s v="FABRICACIÓN DE PASTAS DE MADERA, PAPEL Y CARTÓN"/>
    <x v="6"/>
    <n v="214"/>
    <s v="Molibdeno"/>
    <n v="1.3939200000000001E-3"/>
    <x v="1"/>
    <s v="DS90/2000 del MINSEGPRES"/>
    <s v="Coronel"/>
    <s v="Concepción"/>
    <x v="0"/>
    <n v="667926"/>
    <n v="5932321"/>
    <n v="18"/>
    <s v="Tabla 5"/>
    <s v="Mar"/>
    <x v="8"/>
  </r>
  <r>
    <s v="FORESTAL Y PAPELERA CONCEPCION S A"/>
    <s v="FORESTAL Y PAPELERA CONCEPCION S A"/>
    <n v="5441937"/>
    <s v="FABRICACIÓN DE PASTAS DE MADERA, PAPEL Y CARTÓN"/>
    <x v="6"/>
    <n v="214"/>
    <s v="Níquel"/>
    <n v="2.509056E-3"/>
    <x v="1"/>
    <s v="DS90/2000 del MINSEGPRES"/>
    <s v="Coronel"/>
    <s v="Concepción"/>
    <x v="0"/>
    <n v="667926"/>
    <n v="5932321"/>
    <n v="18"/>
    <s v="Tabla 5"/>
    <s v="Mar"/>
    <x v="8"/>
  </r>
  <r>
    <s v="FORESTAL Y PAPELERA CONCEPCION S A"/>
    <s v="FORESTAL Y PAPELERA CONCEPCION S A"/>
    <n v="5441937"/>
    <s v="FABRICACIÓN DE PASTAS DE MADERA, PAPEL Y CARTÓN"/>
    <x v="6"/>
    <n v="214"/>
    <s v="Plomo"/>
    <n v="1.8741888000000002E-2"/>
    <x v="1"/>
    <s v="DS90/2000 del MINSEGPRES"/>
    <s v="Coronel"/>
    <s v="Concepción"/>
    <x v="0"/>
    <n v="667926"/>
    <n v="5932321"/>
    <n v="18"/>
    <s v="Tabla 5"/>
    <s v="Mar"/>
    <x v="8"/>
  </r>
  <r>
    <s v="FORESTAL Y PAPELERA CONCEPCION S A"/>
    <s v="FORESTAL Y PAPELERA CONCEPCION S A"/>
    <n v="5441937"/>
    <s v="FABRICACIÓN DE PASTAS DE MADERA, PAPEL Y CARTÓN"/>
    <x v="6"/>
    <n v="214"/>
    <s v="Selenio"/>
    <n v="1.3939200000000001E-3"/>
    <x v="1"/>
    <s v="DS90/2000 del MINSEGPRES"/>
    <s v="Coronel"/>
    <s v="Concepción"/>
    <x v="0"/>
    <n v="667926"/>
    <n v="5932321"/>
    <n v="18"/>
    <s v="Tabla 5"/>
    <s v="Mar"/>
    <x v="13"/>
  </r>
  <r>
    <s v="FORESTAL Y PAPELERA CONCEPCION S A"/>
    <s v="FORESTAL Y PAPELERA CONCEPCION S A"/>
    <n v="5441937"/>
    <s v="FABRICACIÓN DE PASTAS DE MADERA, PAPEL Y CARTÓN"/>
    <x v="6"/>
    <n v="214"/>
    <s v="Sólidos suspendidos totales"/>
    <n v="80.400091200000006"/>
    <x v="1"/>
    <s v="DS90/2000 del MINSEGPRES"/>
    <s v="Coronel"/>
    <s v="Concepción"/>
    <x v="0"/>
    <n v="667926"/>
    <n v="5932321"/>
    <n v="18"/>
    <s v="Tabla 5"/>
    <s v="Mar"/>
    <x v="2"/>
  </r>
  <r>
    <s v="FORESTAL Y PAPELERA CONCEPCION S A"/>
    <s v="FORESTAL Y PAPELERA CONCEPCION S A"/>
    <n v="5441937"/>
    <s v="FABRICACIÓN DE PASTAS DE MADERA, PAPEL Y CARTÓN"/>
    <x v="6"/>
    <n v="214"/>
    <s v="Sulfuros"/>
    <n v="0.20563487999999999"/>
    <x v="1"/>
    <s v="DS90/2000 del MINSEGPRES"/>
    <s v="Coronel"/>
    <s v="Concepción"/>
    <x v="0"/>
    <n v="667926"/>
    <n v="5932321"/>
    <n v="18"/>
    <s v="Tabla 5"/>
    <s v="Mar"/>
    <x v="0"/>
  </r>
  <r>
    <s v="FORESTAL Y PAPELERA CONCEPCION S A"/>
    <s v="FORESTAL Y PAPELERA CONCEPCION S A"/>
    <n v="5441937"/>
    <s v="FABRICACIÓN DE PASTAS DE MADERA, PAPEL Y CARTÓN"/>
    <x v="6"/>
    <n v="214"/>
    <s v="Sustancias Activas de Azul de Metileno"/>
    <n v="2.3696640000000001E-2"/>
    <x v="1"/>
    <s v="DS90/2000 del MINSEGPRES"/>
    <s v="Coronel"/>
    <s v="Concepción"/>
    <x v="0"/>
    <n v="667926"/>
    <n v="5932321"/>
    <n v="18"/>
    <s v="Tabla 5"/>
    <s v="Mar"/>
    <x v="7"/>
  </r>
  <r>
    <s v="FORESTAL Y PAPELERA CONCEPCION S A"/>
    <s v="FORESTAL Y PAPELERA CONCEPCION S A"/>
    <n v="5441937"/>
    <s v="FABRICACIÓN DE PASTAS DE MADERA, PAPEL Y CARTÓN"/>
    <x v="6"/>
    <n v="214"/>
    <s v="Zinc"/>
    <n v="0.11323910399999999"/>
    <x v="1"/>
    <s v="DS90/2000 del MINSEGPRES"/>
    <s v="Coronel"/>
    <s v="Concepción"/>
    <x v="0"/>
    <n v="667926"/>
    <n v="5932321"/>
    <n v="18"/>
    <s v="Tabla 5"/>
    <s v="Mar"/>
    <x v="8"/>
  </r>
  <r>
    <s v="AQUAINNOVO SA"/>
    <s v="PISCICULTURA EXPERIMENTAL CITA"/>
    <n v="5441938"/>
    <s v="EXPLOTACIÓN DE CRIADEROS DE PECES Y PRODUCTOS DEL MAR EN GENERAL (ACUICULTURA); Y SERVICIOS RELACIONADOS"/>
    <x v="3"/>
    <n v="216"/>
    <s v="Aceites y grasas"/>
    <n v="1.7045231279999999"/>
    <x v="1"/>
    <s v="DS90/2000 del MINSEGPRES"/>
    <s v="Puerto Montt"/>
    <s v="Llanquihue"/>
    <x v="6"/>
    <n v="693242"/>
    <n v="5391614"/>
    <n v="18"/>
    <s v="Tabla 5"/>
    <s v="Mar"/>
    <x v="3"/>
  </r>
  <r>
    <s v="AQUAINNOVO SA"/>
    <s v="PISCICULTURA EXPERIMENTAL CITA"/>
    <n v="5441938"/>
    <s v="EXPLOTACIÓN DE CRIADEROS DE PECES Y PRODUCTOS DEL MAR EN GENERAL (ACUICULTURA); Y SERVICIOS RELACIONADOS"/>
    <x v="3"/>
    <n v="216"/>
    <s v="Aluminio"/>
    <n v="3.020100864E-3"/>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Arsénico"/>
    <n v="1.0450176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Cadmio"/>
    <n v="1.0450176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Cianuro"/>
    <n v="2.0900351999999999E-4"/>
    <x v="1"/>
    <s v="DS90/2000 del MINSEGPRES"/>
    <s v="Puerto Montt"/>
    <s v="Llanquihue"/>
    <x v="6"/>
    <n v="693242"/>
    <n v="5391614"/>
    <n v="18"/>
    <s v="Tabla 5"/>
    <s v="Mar"/>
    <x v="14"/>
  </r>
  <r>
    <s v="AQUAINNOVO SA"/>
    <s v="PISCICULTURA EXPERIMENTAL CITA"/>
    <n v="5441938"/>
    <s v="EXPLOTACIÓN DE CRIADEROS DE PECES Y PRODUCTOS DEL MAR EN GENERAL (ACUICULTURA); Y SERVICIOS RELACIONADOS"/>
    <x v="3"/>
    <n v="216"/>
    <s v="Cobre"/>
    <n v="5.2250879999999997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Cromo hexavalente"/>
    <n v="2.7169823999999999E-3"/>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Cromo Total"/>
    <n v="1.0450175999999999E-4"/>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Estaño"/>
    <n v="5.2250880000000003E-4"/>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Fluoruros"/>
    <n v="6.8971161600000002E-3"/>
    <x v="1"/>
    <s v="DS90/2000 del MINSEGPRES"/>
    <s v="Puerto Montt"/>
    <s v="Llanquihue"/>
    <x v="6"/>
    <n v="693242"/>
    <n v="5391614"/>
    <n v="18"/>
    <s v="Tabla 5"/>
    <s v="Mar"/>
    <x v="6"/>
  </r>
  <r>
    <s v="AQUAINNOVO SA"/>
    <s v="PISCICULTURA EXPERIMENTAL CITA"/>
    <n v="5441938"/>
    <s v="EXPLOTACIÓN DE CRIADEROS DE PECES Y PRODUCTOS DEL MAR EN GENERAL (ACUICULTURA); Y SERVICIOS RELACIONADOS"/>
    <x v="3"/>
    <n v="216"/>
    <s v="Hidrocarburos totales"/>
    <n v="1.0450176E-2"/>
    <x v="1"/>
    <s v="DS90/2000 del MINSEGPRES"/>
    <s v="Puerto Montt"/>
    <s v="Llanquihue"/>
    <x v="6"/>
    <n v="693242"/>
    <n v="5391614"/>
    <n v="18"/>
    <s v="Tabla 5"/>
    <s v="Mar"/>
    <x v="4"/>
  </r>
  <r>
    <s v="AQUAINNOVO SA"/>
    <s v="PISCICULTURA EXPERIMENTAL CITA"/>
    <n v="5441938"/>
    <s v="EXPLOTACIÓN DE CRIADEROS DE PECES Y PRODUCTOS DEL MAR EN GENERAL (ACUICULTURA); Y SERVICIOS RELACIONADOS"/>
    <x v="3"/>
    <n v="216"/>
    <s v="Hidrocarburos volátiles"/>
    <n v="1.0450176000000001E-3"/>
    <x v="1"/>
    <s v="DS90/2000 del MINSEGPRES"/>
    <s v="Puerto Montt"/>
    <s v="Llanquihue"/>
    <x v="6"/>
    <n v="693242"/>
    <n v="5391614"/>
    <n v="18"/>
    <s v="Tabla 5"/>
    <s v="Mar"/>
    <x v="4"/>
  </r>
  <r>
    <s v="AQUAINNOVO SA"/>
    <s v="PISCICULTURA EXPERIMENTAL CITA"/>
    <n v="5441938"/>
    <s v="EXPLOTACIÓN DE CRIADEROS DE PECES Y PRODUCTOS DEL MAR EN GENERAL (ACUICULTURA); Y SERVICIOS RELACIONADOS"/>
    <x v="3"/>
    <n v="216"/>
    <s v="Índice de fenol"/>
    <n v="2.0900351999999999E-5"/>
    <x v="1"/>
    <s v="DS90/2000 del MINSEGPRES"/>
    <s v="Puerto Montt"/>
    <s v="Llanquihue"/>
    <x v="6"/>
    <n v="693242"/>
    <n v="5391614"/>
    <n v="18"/>
    <s v="Tabla 5"/>
    <s v="Mar"/>
    <x v="12"/>
  </r>
  <r>
    <s v="AQUAINNOVO SA"/>
    <s v="PISCICULTURA EXPERIMENTAL CITA"/>
    <n v="5441938"/>
    <s v="EXPLOTACIÓN DE CRIADEROS DE PECES Y PRODUCTOS DEL MAR EN GENERAL (ACUICULTURA); Y SERVICIOS RELACIONADOS"/>
    <x v="3"/>
    <n v="216"/>
    <s v="Manganeso"/>
    <n v="5.2250879999999997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Mercurio"/>
    <n v="1.8144544E-4"/>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Molibdeno"/>
    <n v="5.2250879999999997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Níquel"/>
    <n v="5.2250879999999997E-5"/>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Plomo"/>
    <n v="2.19453696E-4"/>
    <x v="1"/>
    <s v="DS90/2000 del MINSEGPRES"/>
    <s v="Puerto Montt"/>
    <s v="Llanquihue"/>
    <x v="6"/>
    <n v="693242"/>
    <n v="5391614"/>
    <n v="18"/>
    <s v="Tabla 5"/>
    <s v="Mar"/>
    <x v="8"/>
  </r>
  <r>
    <s v="AQUAINNOVO SA"/>
    <s v="PISCICULTURA EXPERIMENTAL CITA"/>
    <n v="5441938"/>
    <s v="EXPLOTACIÓN DE CRIADEROS DE PECES Y PRODUCTOS DEL MAR EN GENERAL (ACUICULTURA); Y SERVICIOS RELACIONADOS"/>
    <x v="3"/>
    <n v="216"/>
    <s v="Selenio"/>
    <n v="5.2250879999999997E-5"/>
    <x v="1"/>
    <s v="DS90/2000 del MINSEGPRES"/>
    <s v="Puerto Montt"/>
    <s v="Llanquihue"/>
    <x v="6"/>
    <n v="693242"/>
    <n v="5391614"/>
    <n v="18"/>
    <s v="Tabla 5"/>
    <s v="Mar"/>
    <x v="13"/>
  </r>
  <r>
    <s v="AQUAINNOVO SA"/>
    <s v="PISCICULTURA EXPERIMENTAL CITA"/>
    <n v="5441938"/>
    <s v="EXPLOTACIÓN DE CRIADEROS DE PECES Y PRODUCTOS DEL MAR EN GENERAL (ACUICULTURA); Y SERVICIOS RELACIONADOS"/>
    <x v="3"/>
    <n v="216"/>
    <s v="Sólidos suspendidos totales"/>
    <n v="3.2053404240000001"/>
    <x v="1"/>
    <s v="DS90/2000 del MINSEGPRES"/>
    <s v="Puerto Montt"/>
    <s v="Llanquihue"/>
    <x v="6"/>
    <n v="693242"/>
    <n v="5391614"/>
    <n v="18"/>
    <s v="Tabla 5"/>
    <s v="Mar"/>
    <x v="2"/>
  </r>
  <r>
    <s v="AQUAINNOVO SA"/>
    <s v="PISCICULTURA EXPERIMENTAL CITA"/>
    <n v="5441938"/>
    <s v="EXPLOTACIÓN DE CRIADEROS DE PECES Y PRODUCTOS DEL MAR EN GENERAL (ACUICULTURA); Y SERVICIOS RELACIONADOS"/>
    <x v="3"/>
    <n v="216"/>
    <s v="Sulfuros"/>
    <n v="1.0450176000000001E-3"/>
    <x v="1"/>
    <s v="DS90/2000 del MINSEGPRES"/>
    <s v="Puerto Montt"/>
    <s v="Llanquihue"/>
    <x v="6"/>
    <n v="693242"/>
    <n v="5391614"/>
    <n v="18"/>
    <s v="Tabla 5"/>
    <s v="Mar"/>
    <x v="0"/>
  </r>
  <r>
    <s v="AQUAINNOVO SA"/>
    <s v="PISCICULTURA EXPERIMENTAL CITA"/>
    <n v="5441938"/>
    <s v="EXPLOTACIÓN DE CRIADEROS DE PECES Y PRODUCTOS DEL MAR EN GENERAL (ACUICULTURA); Y SERVICIOS RELACIONADOS"/>
    <x v="3"/>
    <n v="216"/>
    <s v="Sustancias Activas de Azul de Metileno"/>
    <n v="1.0450176000000001E-3"/>
    <x v="1"/>
    <s v="DS90/2000 del MINSEGPRES"/>
    <s v="Puerto Montt"/>
    <s v="Llanquihue"/>
    <x v="6"/>
    <n v="693242"/>
    <n v="5391614"/>
    <n v="18"/>
    <s v="Tabla 5"/>
    <s v="Mar"/>
    <x v="7"/>
  </r>
  <r>
    <s v="AQUAINNOVO SA"/>
    <s v="PISCICULTURA EXPERIMENTAL CITA"/>
    <n v="5441938"/>
    <s v="EXPLOTACIÓN DE CRIADEROS DE PECES Y PRODUCTOS DEL MAR EN GENERAL (ACUICULTURA); Y SERVICIOS RELACIONADOS"/>
    <x v="3"/>
    <n v="216"/>
    <s v="Zinc"/>
    <n v="1.3585228799999999E-4"/>
    <x v="1"/>
    <s v="DS90/2000 del MINSEGPRES"/>
    <s v="Puerto Montt"/>
    <s v="Llanquihue"/>
    <x v="6"/>
    <n v="693242"/>
    <n v="5391614"/>
    <n v="18"/>
    <s v="Tabla 5"/>
    <s v="Mar"/>
    <x v="8"/>
  </r>
  <r>
    <s v="PROCESOS INDUSTRIALES CROWAN UNO LIMITADA"/>
    <s v="CROWAN UNO LTDA"/>
    <n v="5441949"/>
    <s v="FABRICACIÓN DE PRODUCTOS DE REFINACIÓN DE PETRÓLEO"/>
    <x v="12"/>
    <n v="95"/>
    <s v="Aceites y grasas"/>
    <n v="6.7320000000000005E-2"/>
    <x v="1"/>
    <s v="DS90/2000 del MINSEGPRES"/>
    <s v="San Antonio"/>
    <s v="San Antonio"/>
    <x v="1"/>
    <n v="257290"/>
    <n v="6278895"/>
    <n v="19"/>
    <s v="Tabla 4"/>
    <s v="Mar"/>
    <x v="3"/>
  </r>
  <r>
    <s v="PROCESOS INDUSTRIALES CROWAN UNO LIMITADA"/>
    <s v="CROWAN UNO LTDA"/>
    <n v="5441949"/>
    <s v="FABRICACIÓN DE PRODUCTOS DE REFINACIÓN DE PETRÓLEO"/>
    <x v="12"/>
    <n v="95"/>
    <s v="Arsénico"/>
    <n v="9.1873584000000004E-5"/>
    <x v="1"/>
    <s v="DS90/2000 del MINSEGPRES"/>
    <s v="San Antonio"/>
    <s v="San Antonio"/>
    <x v="1"/>
    <n v="257290"/>
    <n v="6278895"/>
    <n v="19"/>
    <s v="Tabla 4"/>
    <s v="Mar"/>
    <x v="8"/>
  </r>
  <r>
    <s v="PROCESOS INDUSTRIALES CROWAN UNO LIMITADA"/>
    <s v="CROWAN UNO LTDA"/>
    <n v="5441949"/>
    <s v="FABRICACIÓN DE PRODUCTOS DE REFINACIÓN DE PETRÓLEO"/>
    <x v="12"/>
    <n v="95"/>
    <s v="Boro"/>
    <n v="8.1423936000000006E-3"/>
    <x v="1"/>
    <s v="DS90/2000 del MINSEGPRES"/>
    <s v="San Antonio"/>
    <s v="San Antonio"/>
    <x v="1"/>
    <n v="257290"/>
    <n v="6278895"/>
    <n v="19"/>
    <s v="Tabla 4"/>
    <s v="Mar"/>
    <x v="9"/>
  </r>
  <r>
    <s v="PROCESOS INDUSTRIALES CROWAN UNO LIMITADA"/>
    <s v="CROWAN UNO LTDA"/>
    <n v="5441949"/>
    <s v="FABRICACIÓN DE PRODUCTOS DE REFINACIÓN DE PETRÓLEO"/>
    <x v="12"/>
    <n v="95"/>
    <s v="Cadmio"/>
    <n v="1.3464E-4"/>
    <x v="1"/>
    <s v="DS90/2000 del MINSEGPRES"/>
    <s v="San Antonio"/>
    <s v="San Antonio"/>
    <x v="1"/>
    <n v="257290"/>
    <n v="6278895"/>
    <n v="19"/>
    <s v="Tabla 4"/>
    <s v="Mar"/>
    <x v="8"/>
  </r>
  <r>
    <s v="PROCESOS INDUSTRIALES CROWAN UNO LIMITADA"/>
    <s v="CROWAN UNO LTDA"/>
    <n v="5441949"/>
    <s v="FABRICACIÓN DE PRODUCTOS DE REFINACIÓN DE PETRÓLEO"/>
    <x v="12"/>
    <n v="95"/>
    <s v="Cloruros"/>
    <n v="56.644109280000002"/>
    <x v="1"/>
    <s v="DS90/2000 del MINSEGPRES"/>
    <s v="San Antonio"/>
    <s v="San Antonio"/>
    <x v="1"/>
    <n v="257290"/>
    <n v="6278895"/>
    <n v="19"/>
    <s v="Tabla 4"/>
    <s v="Mar"/>
    <x v="1"/>
  </r>
  <r>
    <s v="PROCESOS INDUSTRIALES CROWAN UNO LIMITADA"/>
    <s v="CROWAN UNO LTDA"/>
    <n v="5441949"/>
    <s v="FABRICACIÓN DE PRODUCTOS DE REFINACIÓN DE PETRÓLEO"/>
    <x v="12"/>
    <n v="95"/>
    <s v="Cobre"/>
    <n v="7.6095359999999996E-4"/>
    <x v="1"/>
    <s v="DS90/2000 del MINSEGPRES"/>
    <s v="San Antonio"/>
    <s v="San Antonio"/>
    <x v="1"/>
    <n v="257290"/>
    <n v="6278895"/>
    <n v="19"/>
    <s v="Tabla 4"/>
    <s v="Mar"/>
    <x v="8"/>
  </r>
  <r>
    <s v="PROCESOS INDUSTRIALES CROWAN UNO LIMITADA"/>
    <s v="CROWAN UNO LTDA"/>
    <n v="5441949"/>
    <s v="FABRICACIÓN DE PRODUCTOS DE REFINACIÓN DE PETRÓLEO"/>
    <x v="12"/>
    <n v="95"/>
    <s v="Estaño"/>
    <n v="5.0529599999999996E-3"/>
    <x v="1"/>
    <s v="DS90/2000 del MINSEGPRES"/>
    <s v="San Antonio"/>
    <s v="San Antonio"/>
    <x v="1"/>
    <n v="257290"/>
    <n v="6278895"/>
    <n v="19"/>
    <s v="Tabla 4"/>
    <s v="Mar"/>
    <x v="8"/>
  </r>
  <r>
    <s v="PROCESOS INDUSTRIALES CROWAN UNO LIMITADA"/>
    <s v="CROWAN UNO LTDA"/>
    <n v="5441949"/>
    <s v="FABRICACIÓN DE PRODUCTOS DE REFINACIÓN DE PETRÓLEO"/>
    <x v="12"/>
    <n v="95"/>
    <s v="Fluoruros"/>
    <n v="1.3174207199999999E-2"/>
    <x v="1"/>
    <s v="DS90/2000 del MINSEGPRES"/>
    <s v="San Antonio"/>
    <s v="San Antonio"/>
    <x v="1"/>
    <n v="257290"/>
    <n v="6278895"/>
    <n v="19"/>
    <s v="Tabla 4"/>
    <s v="Mar"/>
    <x v="6"/>
  </r>
  <r>
    <s v="PROCESOS INDUSTRIALES CROWAN UNO LIMITADA"/>
    <s v="CROWAN UNO LTDA"/>
    <n v="5441949"/>
    <s v="FABRICACIÓN DE PRODUCTOS DE REFINACIÓN DE PETRÓLEO"/>
    <x v="12"/>
    <n v="95"/>
    <s v="Hidrocarburos fijos"/>
    <n v="6.7320000000000005E-2"/>
    <x v="1"/>
    <s v="DS90/2000 del MINSEGPRES"/>
    <s v="San Antonio"/>
    <s v="San Antonio"/>
    <x v="1"/>
    <n v="257290"/>
    <n v="6278895"/>
    <n v="19"/>
    <s v="Tabla 4"/>
    <s v="Mar"/>
    <x v="4"/>
  </r>
  <r>
    <s v="PROCESOS INDUSTRIALES CROWAN UNO LIMITADA"/>
    <s v="CROWAN UNO LTDA"/>
    <n v="5441949"/>
    <s v="FABRICACIÓN DE PRODUCTOS DE REFINACIÓN DE PETRÓLEO"/>
    <x v="12"/>
    <n v="95"/>
    <s v="Hidrocarburos totales"/>
    <n v="0.12632399999999999"/>
    <x v="1"/>
    <s v="DS90/2000 del MINSEGPRES"/>
    <s v="San Antonio"/>
    <s v="San Antonio"/>
    <x v="1"/>
    <n v="257290"/>
    <n v="6278895"/>
    <n v="19"/>
    <s v="Tabla 4"/>
    <s v="Mar"/>
    <x v="4"/>
  </r>
  <r>
    <s v="PROCESOS INDUSTRIALES CROWAN UNO LIMITADA"/>
    <s v="CROWAN UNO LTDA"/>
    <n v="5441949"/>
    <s v="FABRICACIÓN DE PRODUCTOS DE REFINACIÓN DE PETRÓLEO"/>
    <x v="12"/>
    <n v="95"/>
    <s v="Hidrocarburos volátiles"/>
    <n v="9.5237999999999996E-4"/>
    <x v="1"/>
    <s v="DS90/2000 del MINSEGPRES"/>
    <s v="San Antonio"/>
    <s v="San Antonio"/>
    <x v="1"/>
    <n v="257290"/>
    <n v="6278895"/>
    <n v="19"/>
    <s v="Tabla 4"/>
    <s v="Mar"/>
    <x v="4"/>
  </r>
  <r>
    <s v="PROCESOS INDUSTRIALES CROWAN UNO LIMITADA"/>
    <s v="CROWAN UNO LTDA"/>
    <n v="5441949"/>
    <s v="FABRICACIÓN DE PRODUCTOS DE REFINACIÓN DE PETRÓLEO"/>
    <x v="12"/>
    <n v="95"/>
    <s v="Manganeso"/>
    <n v="1.3464E-4"/>
    <x v="1"/>
    <s v="DS90/2000 del MINSEGPRES"/>
    <s v="San Antonio"/>
    <s v="San Antonio"/>
    <x v="1"/>
    <n v="257290"/>
    <n v="6278895"/>
    <n v="19"/>
    <s v="Tabla 4"/>
    <s v="Mar"/>
    <x v="8"/>
  </r>
  <r>
    <s v="PROCESOS INDUSTRIALES CROWAN UNO LIMITADA"/>
    <s v="CROWAN UNO LTDA"/>
    <n v="5441949"/>
    <s v="FABRICACIÓN DE PRODUCTOS DE REFINACIÓN DE PETRÓLEO"/>
    <x v="12"/>
    <n v="95"/>
    <s v="Molibdeno"/>
    <n v="2.197008E-4"/>
    <x v="1"/>
    <s v="DS90/2000 del MINSEGPRES"/>
    <s v="San Antonio"/>
    <s v="San Antonio"/>
    <x v="1"/>
    <n v="257290"/>
    <n v="6278895"/>
    <n v="19"/>
    <s v="Tabla 4"/>
    <s v="Mar"/>
    <x v="8"/>
  </r>
  <r>
    <s v="PROCESOS INDUSTRIALES CROWAN UNO LIMITADA"/>
    <s v="CROWAN UNO LTDA"/>
    <n v="5441949"/>
    <s v="FABRICACIÓN DE PRODUCTOS DE REFINACIÓN DE PETRÓLEO"/>
    <x v="12"/>
    <n v="95"/>
    <s v="Sólidos suspendidos totales"/>
    <n v="0.21116304"/>
    <x v="1"/>
    <s v="DS90/2000 del MINSEGPRES"/>
    <s v="San Antonio"/>
    <s v="San Antonio"/>
    <x v="1"/>
    <n v="257290"/>
    <n v="6278895"/>
    <n v="19"/>
    <s v="Tabla 4"/>
    <s v="Mar"/>
    <x v="2"/>
  </r>
  <r>
    <s v="PROCESOS INDUSTRIALES CROWAN UNO LIMITADA"/>
    <s v="CROWAN UNO LTDA"/>
    <n v="5441949"/>
    <s v="FABRICACIÓN DE PRODUCTOS DE REFINACIÓN DE PETRÓLEO"/>
    <x v="12"/>
    <n v="95"/>
    <s v="Sulfatos"/>
    <n v="7.6922683200000002"/>
    <x v="1"/>
    <s v="DS90/2000 del MINSEGPRES"/>
    <s v="San Antonio"/>
    <s v="San Antonio"/>
    <x v="1"/>
    <n v="257290"/>
    <n v="6278895"/>
    <n v="19"/>
    <s v="Tabla 4"/>
    <s v="Mar"/>
    <x v="0"/>
  </r>
  <r>
    <s v="ST ANDREWS SMOKY DELICACIES S A"/>
    <s v="ST ANDREWS"/>
    <n v="5441957"/>
    <s v="ELABORACIÓN Y CONSERVACIÓN DE PESCADO Y PRODUCTO DE PESCADO"/>
    <x v="4"/>
    <n v="696"/>
    <s v="Aceites y grasas"/>
    <n v="1.669935124"/>
    <x v="1"/>
    <s v="DS90/2000 del MINSEGPRES"/>
    <s v="Chonchi"/>
    <s v="Chiloé"/>
    <x v="6"/>
    <n v="599271"/>
    <n v="5281141"/>
    <n v="18"/>
    <s v="Tabla 5"/>
    <s v="Mar"/>
    <x v="3"/>
  </r>
  <r>
    <s v="ST ANDREWS SMOKY DELICACIES S A"/>
    <s v="ST ANDREWS"/>
    <n v="5441957"/>
    <s v="ELABORACIÓN Y CONSERVACIÓN DE PESCADO Y PRODUCTO DE PESCADO"/>
    <x v="4"/>
    <n v="696"/>
    <s v="Cobre"/>
    <n v="2.9806475379999999E-2"/>
    <x v="1"/>
    <s v="DS90/2000 del MINSEGPRES"/>
    <s v="Chonchi"/>
    <s v="Chiloé"/>
    <x v="6"/>
    <n v="599271"/>
    <n v="5281141"/>
    <n v="18"/>
    <s v="Tabla 5"/>
    <s v="Mar"/>
    <x v="8"/>
  </r>
  <r>
    <s v="ST ANDREWS SMOKY DELICACIES S A"/>
    <s v="ST ANDREWS"/>
    <n v="5441957"/>
    <s v="ELABORACIÓN Y CONSERVACIÓN DE PESCADO Y PRODUCTO DE PESCADO"/>
    <x v="4"/>
    <n v="696"/>
    <s v="Sólidos suspendidos totales"/>
    <n v="34.156322199999998"/>
    <x v="1"/>
    <s v="DS90/2000 del MINSEGPRES"/>
    <s v="Chonchi"/>
    <s v="Chiloé"/>
    <x v="6"/>
    <n v="599271"/>
    <n v="5281141"/>
    <n v="18"/>
    <s v="Tabla 5"/>
    <s v="Mar"/>
    <x v="2"/>
  </r>
  <r>
    <s v="ST ANDREWS SMOKY DELICACIES S A"/>
    <s v="ST ANDREWS"/>
    <n v="5441957"/>
    <s v="ELABORACIÓN Y CONSERVACIÓN DE PESCADO Y PRODUCTO DE PESCADO"/>
    <x v="4"/>
    <n v="696"/>
    <s v="Zinc"/>
    <n v="2.9347735560000001E-2"/>
    <x v="1"/>
    <s v="DS90/2000 del MINSEGPRES"/>
    <s v="Chonchi"/>
    <s v="Chiloé"/>
    <x v="6"/>
    <n v="599271"/>
    <n v="5281141"/>
    <n v="18"/>
    <s v="Tabla 5"/>
    <s v="Mar"/>
    <x v="8"/>
  </r>
  <r>
    <s v="BLUMAR S.A."/>
    <s v="PLANTA CORRAL"/>
    <n v="5442627"/>
    <s v="ELABORACIÓN Y CONSERVACIÓN DE PESCADO Y PRODUCTO DE PESCADO"/>
    <x v="3"/>
    <n v="85"/>
    <s v="Aceites y grasas"/>
    <n v="2.4111669999999998"/>
    <x v="1"/>
    <s v="DS90/2000 del MINSEGPRES"/>
    <s v="Corral"/>
    <s v="Valdivia"/>
    <x v="11"/>
    <n v="634703"/>
    <n v="5583137"/>
    <n v="18"/>
    <s v="Tabla 5"/>
    <s v="Mar"/>
    <x v="3"/>
  </r>
  <r>
    <s v="BLUMAR S.A."/>
    <s v="PLANTA CORRAL"/>
    <n v="5442627"/>
    <s v="ELABORACIÓN Y CONSERVACIÓN DE PESCADO Y PRODUCTO DE PESCADO"/>
    <x v="3"/>
    <n v="85"/>
    <s v="Aluminio"/>
    <n v="8.0491399999999998E-3"/>
    <x v="1"/>
    <s v="DS90/2000 del MINSEGPRES"/>
    <s v="Corral"/>
    <s v="Valdivia"/>
    <x v="11"/>
    <n v="634703"/>
    <n v="5583137"/>
    <n v="18"/>
    <s v="Tabla 5"/>
    <s v="Mar"/>
    <x v="8"/>
  </r>
  <r>
    <s v="BLUMAR S.A."/>
    <s v="PLANTA CORRAL"/>
    <n v="5442627"/>
    <s v="ELABORACIÓN Y CONSERVACIÓN DE PESCADO Y PRODUCTO DE PESCADO"/>
    <x v="3"/>
    <n v="85"/>
    <s v="Arsénico"/>
    <n v="6.7245200000000003E-4"/>
    <x v="1"/>
    <s v="DS90/2000 del MINSEGPRES"/>
    <s v="Corral"/>
    <s v="Valdivia"/>
    <x v="11"/>
    <n v="634703"/>
    <n v="5583137"/>
    <n v="18"/>
    <s v="Tabla 5"/>
    <s v="Mar"/>
    <x v="8"/>
  </r>
  <r>
    <s v="BLUMAR S.A."/>
    <s v="PLANTA CORRAL"/>
    <n v="5442627"/>
    <s v="ELABORACIÓN Y CONSERVACIÓN DE PESCADO Y PRODUCTO DE PESCADO"/>
    <x v="3"/>
    <n v="85"/>
    <s v="Cobre"/>
    <n v="1.2930830000000001E-2"/>
    <x v="1"/>
    <s v="DS90/2000 del MINSEGPRES"/>
    <s v="Corral"/>
    <s v="Valdivia"/>
    <x v="11"/>
    <n v="634703"/>
    <n v="5583137"/>
    <n v="18"/>
    <s v="Tabla 5"/>
    <s v="Mar"/>
    <x v="8"/>
  </r>
  <r>
    <s v="BLUMAR S.A."/>
    <s v="PLANTA CORRAL"/>
    <n v="5442627"/>
    <s v="ELABORACIÓN Y CONSERVACIÓN DE PESCADO Y PRODUCTO DE PESCADO"/>
    <x v="3"/>
    <n v="85"/>
    <s v="Cromo Total"/>
    <n v="3.9028000000000001E-3"/>
    <x v="1"/>
    <s v="DS90/2000 del MINSEGPRES"/>
    <s v="Corral"/>
    <s v="Valdivia"/>
    <x v="11"/>
    <n v="634703"/>
    <n v="5583137"/>
    <n v="18"/>
    <s v="Tabla 5"/>
    <s v="Mar"/>
    <x v="8"/>
  </r>
  <r>
    <s v="BLUMAR S.A."/>
    <s v="PLANTA CORRAL"/>
    <n v="5442627"/>
    <s v="ELABORACIÓN Y CONSERVACIÓN DE PESCADO Y PRODUCTO DE PESCADO"/>
    <x v="3"/>
    <n v="85"/>
    <s v="Fósforo Total"/>
    <n v="0.68309010000000003"/>
    <x v="1"/>
    <s v="DS90/2000 del MINSEGPRES"/>
    <s v="Corral"/>
    <s v="Valdivia"/>
    <x v="11"/>
    <n v="634703"/>
    <n v="5583137"/>
    <n v="18"/>
    <s v="Tabla 5"/>
    <s v="Mar"/>
    <x v="5"/>
  </r>
  <r>
    <s v="BLUMAR S.A."/>
    <s v="PLANTA CORRAL"/>
    <n v="5442627"/>
    <s v="ELABORACIÓN Y CONSERVACIÓN DE PESCADO Y PRODUCTO DE PESCADO"/>
    <x v="3"/>
    <n v="85"/>
    <s v="Hidrocarburos totales"/>
    <n v="0.41818699999999998"/>
    <x v="1"/>
    <s v="DS90/2000 del MINSEGPRES"/>
    <s v="Corral"/>
    <s v="Valdivia"/>
    <x v="11"/>
    <n v="634703"/>
    <n v="5583137"/>
    <n v="18"/>
    <s v="Tabla 5"/>
    <s v="Mar"/>
    <x v="4"/>
  </r>
  <r>
    <s v="BLUMAR S.A."/>
    <s v="PLANTA CORRAL"/>
    <n v="5442627"/>
    <s v="ELABORACIÓN Y CONSERVACIÓN DE PESCADO Y PRODUCTO DE PESCADO"/>
    <x v="3"/>
    <n v="85"/>
    <s v="Hidrocarburos volátiles"/>
    <n v="2.4204400000000001E-2"/>
    <x v="1"/>
    <s v="DS90/2000 del MINSEGPRES"/>
    <s v="Corral"/>
    <s v="Valdivia"/>
    <x v="11"/>
    <n v="634703"/>
    <n v="5583137"/>
    <n v="18"/>
    <s v="Tabla 5"/>
    <s v="Mar"/>
    <x v="4"/>
  </r>
  <r>
    <s v="BLUMAR S.A."/>
    <s v="PLANTA CORRAL"/>
    <n v="5442627"/>
    <s v="ELABORACIÓN Y CONSERVACIÓN DE PESCADO Y PRODUCTO DE PESCADO"/>
    <x v="3"/>
    <n v="85"/>
    <s v="Manganeso"/>
    <n v="4.3012309999999998E-2"/>
    <x v="1"/>
    <s v="DS90/2000 del MINSEGPRES"/>
    <s v="Corral"/>
    <s v="Valdivia"/>
    <x v="11"/>
    <n v="634703"/>
    <n v="5583137"/>
    <n v="18"/>
    <s v="Tabla 5"/>
    <s v="Mar"/>
    <x v="8"/>
  </r>
  <r>
    <s v="BLUMAR S.A."/>
    <s v="PLANTA CORRAL"/>
    <n v="5442627"/>
    <s v="ELABORACIÓN Y CONSERVACIÓN DE PESCADO Y PRODUCTO DE PESCADO"/>
    <x v="3"/>
    <n v="85"/>
    <s v="Sólidos suspendidos totales"/>
    <n v="14.268672"/>
    <x v="1"/>
    <s v="DS90/2000 del MINSEGPRES"/>
    <s v="Corral"/>
    <s v="Valdivia"/>
    <x v="11"/>
    <n v="634703"/>
    <n v="5583137"/>
    <n v="18"/>
    <s v="Tabla 5"/>
    <s v="Mar"/>
    <x v="2"/>
  </r>
  <r>
    <s v="BLUMAR S.A."/>
    <s v="PLANTA CORRAL"/>
    <n v="5442627"/>
    <s v="ELABORACIÓN Y CONSERVACIÓN DE PESCADO Y PRODUCTO DE PESCADO"/>
    <x v="3"/>
    <n v="85"/>
    <s v="Sulfuros"/>
    <n v="1.5864199999999998E-2"/>
    <x v="1"/>
    <s v="DS90/2000 del MINSEGPRES"/>
    <s v="Corral"/>
    <s v="Valdivia"/>
    <x v="11"/>
    <n v="634703"/>
    <n v="5583137"/>
    <n v="18"/>
    <s v="Tabla 5"/>
    <s v="Mar"/>
    <x v="0"/>
  </r>
  <r>
    <s v="BLUMAR S.A."/>
    <s v="PLANTA CORRAL"/>
    <n v="5442627"/>
    <s v="ELABORACIÓN Y CONSERVACIÓN DE PESCADO Y PRODUCTO DE PESCADO"/>
    <x v="3"/>
    <n v="85"/>
    <s v="Sustancias Activas de Azul de Metileno"/>
    <n v="1.49435E-2"/>
    <x v="1"/>
    <s v="DS90/2000 del MINSEGPRES"/>
    <s v="Corral"/>
    <s v="Valdivia"/>
    <x v="11"/>
    <n v="634703"/>
    <n v="5583137"/>
    <n v="18"/>
    <s v="Tabla 5"/>
    <s v="Mar"/>
    <x v="7"/>
  </r>
  <r>
    <s v="BLUMAR S.A."/>
    <s v="PLANTA CORRAL"/>
    <n v="5442627"/>
    <s v="ELABORACIÓN Y CONSERVACIÓN DE PESCADO Y PRODUCTO DE PESCADO"/>
    <x v="3"/>
    <n v="85"/>
    <s v="Zinc"/>
    <n v="1.1474760000000001E-2"/>
    <x v="1"/>
    <s v="DS90/2000 del MINSEGPRES"/>
    <s v="Corral"/>
    <s v="Valdivia"/>
    <x v="11"/>
    <n v="634703"/>
    <n v="5583137"/>
    <n v="18"/>
    <s v="Tabla 5"/>
    <s v="Mar"/>
    <x v="8"/>
  </r>
  <r>
    <s v="CORPESCA S A"/>
    <s v="PLANTA ORIENTE"/>
    <n v="5443291"/>
    <s v="ELABORACIÓN Y CONSERVACIÓN DE PESCADO Y PRODUCTO DE PESCADO"/>
    <x v="3"/>
    <n v="212"/>
    <s v="Aceites y grasas"/>
    <n v="72.783062000000001"/>
    <x v="1"/>
    <s v="DS90/2000 del MINSEGPRES"/>
    <s v="Iquique"/>
    <s v="Iquique"/>
    <x v="5"/>
    <n v="380841"/>
    <n v="7765597"/>
    <n v="19"/>
    <s v="Tabla 5"/>
    <s v="Mar"/>
    <x v="3"/>
  </r>
  <r>
    <s v="CORPESCA S A"/>
    <s v="PLANTA ORIENTE"/>
    <n v="5443291"/>
    <s v="ELABORACIÓN Y CONSERVACIÓN DE PESCADO Y PRODUCTO DE PESCADO"/>
    <x v="3"/>
    <n v="212"/>
    <s v="Aluminio"/>
    <n v="0.55744788000000001"/>
    <x v="1"/>
    <s v="DS90/2000 del MINSEGPRES"/>
    <s v="Iquique"/>
    <s v="Iquique"/>
    <x v="5"/>
    <n v="380841"/>
    <n v="7765597"/>
    <n v="19"/>
    <s v="Tabla 5"/>
    <s v="Mar"/>
    <x v="8"/>
  </r>
  <r>
    <s v="CORPESCA S A"/>
    <s v="PLANTA ORIENTE"/>
    <n v="5443291"/>
    <s v="ELABORACIÓN Y CONSERVACIÓN DE PESCADO Y PRODUCTO DE PESCADO"/>
    <x v="3"/>
    <n v="212"/>
    <s v="Boro"/>
    <n v="0.69201000000000001"/>
    <x v="1"/>
    <s v="DS90/2000 del MINSEGPRES"/>
    <s v="Iquique"/>
    <s v="Iquique"/>
    <x v="5"/>
    <n v="380841"/>
    <n v="7765597"/>
    <n v="19"/>
    <s v="Tabla 5"/>
    <s v="Mar"/>
    <x v="9"/>
  </r>
  <r>
    <s v="CORPESCA S A"/>
    <s v="PLANTA ORIENTE"/>
    <n v="5443291"/>
    <s v="ELABORACIÓN Y CONSERVACIÓN DE PESCADO Y PRODUCTO DE PESCADO"/>
    <x v="3"/>
    <n v="212"/>
    <s v="Cadmio"/>
    <n v="6.2979069999999998E-2"/>
    <x v="1"/>
    <s v="DS90/2000 del MINSEGPRES"/>
    <s v="Iquique"/>
    <s v="Iquique"/>
    <x v="5"/>
    <n v="380841"/>
    <n v="7765597"/>
    <n v="19"/>
    <s v="Tabla 5"/>
    <s v="Mar"/>
    <x v="8"/>
  </r>
  <r>
    <s v="CORPESCA S A"/>
    <s v="PLANTA ORIENTE"/>
    <n v="5443291"/>
    <s v="ELABORACIÓN Y CONSERVACIÓN DE PESCADO Y PRODUCTO DE PESCADO"/>
    <x v="3"/>
    <n v="212"/>
    <s v="Cloruros"/>
    <n v="8053.6629999999996"/>
    <x v="1"/>
    <s v="DS90/2000 del MINSEGPRES"/>
    <s v="Iquique"/>
    <s v="Iquique"/>
    <x v="5"/>
    <n v="380841"/>
    <n v="7765597"/>
    <n v="19"/>
    <s v="Tabla 5"/>
    <s v="Mar"/>
    <x v="1"/>
  </r>
  <r>
    <s v="CORPESCA S A"/>
    <s v="PLANTA ORIENTE"/>
    <n v="5443291"/>
    <s v="ELABORACIÓN Y CONSERVACIÓN DE PESCADO Y PRODUCTO DE PESCADO"/>
    <x v="3"/>
    <n v="212"/>
    <s v="Estaño"/>
    <n v="0.17126384"/>
    <x v="1"/>
    <s v="DS90/2000 del MINSEGPRES"/>
    <s v="Iquique"/>
    <s v="Iquique"/>
    <x v="5"/>
    <n v="380841"/>
    <n v="7765597"/>
    <n v="19"/>
    <s v="Tabla 5"/>
    <s v="Mar"/>
    <x v="8"/>
  </r>
  <r>
    <s v="CORPESCA S A"/>
    <s v="PLANTA ORIENTE"/>
    <n v="5443291"/>
    <s v="ELABORACIÓN Y CONSERVACIÓN DE PESCADO Y PRODUCTO DE PESCADO"/>
    <x v="3"/>
    <n v="212"/>
    <s v="Fósforo Total"/>
    <n v="0.61210600000000004"/>
    <x v="1"/>
    <s v="DS90/2000 del MINSEGPRES"/>
    <s v="Iquique"/>
    <s v="Iquique"/>
    <x v="5"/>
    <n v="380841"/>
    <n v="7765597"/>
    <n v="19"/>
    <s v="Tabla 5"/>
    <s v="Mar"/>
    <x v="5"/>
  </r>
  <r>
    <s v="CORPESCA S A"/>
    <s v="PLANTA ORIENTE"/>
    <n v="5443291"/>
    <s v="ELABORACIÓN Y CONSERVACIÓN DE PESCADO Y PRODUCTO DE PESCADO"/>
    <x v="3"/>
    <n v="212"/>
    <s v="Hierro / hierro disuelto"/>
    <n v="0.44968616"/>
    <x v="1"/>
    <s v="DS90/2000 del MINSEGPRES"/>
    <s v="Iquique"/>
    <s v="Iquique"/>
    <x v="5"/>
    <n v="380841"/>
    <n v="7765597"/>
    <n v="19"/>
    <s v="Tabla 5"/>
    <s v="Mar"/>
    <x v="10"/>
  </r>
  <r>
    <s v="CORPESCA S A"/>
    <s v="PLANTA ORIENTE"/>
    <n v="5443291"/>
    <s v="ELABORACIÓN Y CONSERVACIÓN DE PESCADO Y PRODUCTO DE PESCADO"/>
    <x v="3"/>
    <n v="212"/>
    <s v="Índice de fenol"/>
    <n v="0.21549550000000001"/>
    <x v="1"/>
    <s v="DS90/2000 del MINSEGPRES"/>
    <s v="Iquique"/>
    <s v="Iquique"/>
    <x v="5"/>
    <n v="380841"/>
    <n v="7765597"/>
    <n v="19"/>
    <s v="Tabla 5"/>
    <s v="Mar"/>
    <x v="12"/>
  </r>
  <r>
    <s v="CORPESCA S A"/>
    <s v="PLANTA ORIENTE"/>
    <n v="5443291"/>
    <s v="ELABORACIÓN Y CONSERVACIÓN DE PESCADO Y PRODUCTO DE PESCADO"/>
    <x v="3"/>
    <n v="212"/>
    <s v="Manganeso"/>
    <n v="6.260375E-2"/>
    <x v="1"/>
    <s v="DS90/2000 del MINSEGPRES"/>
    <s v="Iquique"/>
    <s v="Iquique"/>
    <x v="5"/>
    <n v="380841"/>
    <n v="7765597"/>
    <n v="19"/>
    <s v="Tabla 5"/>
    <s v="Mar"/>
    <x v="8"/>
  </r>
  <r>
    <s v="CORPESCA S A"/>
    <s v="PLANTA ORIENTE"/>
    <n v="5443291"/>
    <s v="ELABORACIÓN Y CONSERVACIÓN DE PESCADO Y PRODUCTO DE PESCADO"/>
    <x v="3"/>
    <n v="212"/>
    <s v="Molibdeno"/>
    <n v="5.2270129999999998E-2"/>
    <x v="1"/>
    <s v="DS90/2000 del MINSEGPRES"/>
    <s v="Iquique"/>
    <s v="Iquique"/>
    <x v="5"/>
    <n v="380841"/>
    <n v="7765597"/>
    <n v="19"/>
    <s v="Tabla 5"/>
    <s v="Mar"/>
    <x v="8"/>
  </r>
  <r>
    <s v="CORPESCA S A"/>
    <s v="PLANTA ORIENTE"/>
    <n v="5443291"/>
    <s v="ELABORACIÓN Y CONSERVACIÓN DE PESCADO Y PRODUCTO DE PESCADO"/>
    <x v="3"/>
    <n v="212"/>
    <s v="Nitrógeno Total Kjeldahl"/>
    <n v="6.4408871999999997"/>
    <x v="1"/>
    <s v="DS90/2000 del MINSEGPRES"/>
    <s v="Iquique"/>
    <s v="Iquique"/>
    <x v="5"/>
    <n v="380841"/>
    <n v="7765597"/>
    <n v="19"/>
    <s v="Tabla 5"/>
    <s v="Mar"/>
    <x v="5"/>
  </r>
  <r>
    <s v="CORPESCA S A"/>
    <s v="PLANTA ORIENTE"/>
    <n v="5443291"/>
    <s v="ELABORACIÓN Y CONSERVACIÓN DE PESCADO Y PRODUCTO DE PESCADO"/>
    <x v="3"/>
    <n v="212"/>
    <s v="Sólidos suspendidos totales"/>
    <n v="181.02301800000001"/>
    <x v="1"/>
    <s v="DS90/2000 del MINSEGPRES"/>
    <s v="Iquique"/>
    <s v="Iquique"/>
    <x v="5"/>
    <n v="380841"/>
    <n v="7765597"/>
    <n v="19"/>
    <s v="Tabla 5"/>
    <s v="Mar"/>
    <x v="2"/>
  </r>
  <r>
    <s v="CORPESCA S A"/>
    <s v="PLANTA ORIENTE"/>
    <n v="5443291"/>
    <s v="ELABORACIÓN Y CONSERVACIÓN DE PESCADO Y PRODUCTO DE PESCADO"/>
    <x v="3"/>
    <n v="212"/>
    <s v="Sulfatos"/>
    <n v="1123.5023799999999"/>
    <x v="1"/>
    <s v="DS90/2000 del MINSEGPRES"/>
    <s v="Iquique"/>
    <s v="Iquique"/>
    <x v="5"/>
    <n v="380841"/>
    <n v="7765597"/>
    <n v="19"/>
    <s v="Tabla 5"/>
    <s v="Mar"/>
    <x v="0"/>
  </r>
  <r>
    <s v="CORPESCA S A"/>
    <s v="PLANTA ORIENTE"/>
    <n v="5443291"/>
    <s v="ELABORACIÓN Y CONSERVACIÓN DE PESCADO Y PRODUCTO DE PESCADO"/>
    <x v="3"/>
    <n v="212"/>
    <s v="Sulfuros"/>
    <n v="1.8408291000000001"/>
    <x v="1"/>
    <s v="DS90/2000 del MINSEGPRES"/>
    <s v="Iquique"/>
    <s v="Iquique"/>
    <x v="5"/>
    <n v="380841"/>
    <n v="7765597"/>
    <n v="19"/>
    <s v="Tabla 5"/>
    <s v="Mar"/>
    <x v="0"/>
  </r>
  <r>
    <s v="CORPESCA S A"/>
    <s v="PLANTA ORIENTE"/>
    <n v="5443291"/>
    <s v="ELABORACIÓN Y CONSERVACIÓN DE PESCADO Y PRODUCTO DE PESCADO"/>
    <x v="3"/>
    <n v="212"/>
    <s v="Zinc"/>
    <n v="0.162063033"/>
    <x v="1"/>
    <s v="DS90/2000 del MINSEGPRES"/>
    <s v="Iquique"/>
    <s v="Iquique"/>
    <x v="5"/>
    <n v="380841"/>
    <n v="7765597"/>
    <n v="19"/>
    <s v="Tabla 5"/>
    <s v="Mar"/>
    <x v="8"/>
  </r>
  <r>
    <s v="GASMAR S A"/>
    <s v="GASMAR S A"/>
    <n v="5452016"/>
    <s v="FABRICACIÓN DE GAS; DISTRIBUCIÓN DE COMBUSTIBLES GASEOSOS POR TUBERÍAS"/>
    <x v="5"/>
    <n v="946"/>
    <s v="Aceites y grasas"/>
    <n v="11.764381200000001"/>
    <x v="1"/>
    <s v="DS90/2000 del MINSEGPRES"/>
    <s v="Quintero"/>
    <s v="Valparaíso"/>
    <x v="1"/>
    <n v="267536"/>
    <n v="6371826"/>
    <n v="19"/>
    <s v="Tabla 5"/>
    <s v="Mar"/>
    <x v="3"/>
  </r>
  <r>
    <s v="GASMAR S A"/>
    <s v="GASMAR S A"/>
    <n v="5452016"/>
    <s v="FABRICACIÓN DE GAS; DISTRIBUCIÓN DE COMBUSTIBLES GASEOSOS POR TUBERÍAS"/>
    <x v="5"/>
    <n v="946"/>
    <s v="Aluminio"/>
    <n v="0.105115428"/>
    <x v="1"/>
    <s v="DS90/2000 del MINSEGPRES"/>
    <s v="Quintero"/>
    <s v="Valparaíso"/>
    <x v="1"/>
    <n v="267536"/>
    <n v="6371826"/>
    <n v="19"/>
    <s v="Tabla 5"/>
    <s v="Mar"/>
    <x v="8"/>
  </r>
  <r>
    <s v="GASMAR S A"/>
    <s v="GASMAR S A"/>
    <n v="5452016"/>
    <s v="FABRICACIÓN DE GAS; DISTRIBUCIÓN DE COMBUSTIBLES GASEOSOS POR TUBERÍAS"/>
    <x v="5"/>
    <n v="946"/>
    <s v="Arsénico"/>
    <n v="1.0156080000000001E-3"/>
    <x v="1"/>
    <s v="DS90/2000 del MINSEGPRES"/>
    <s v="Quintero"/>
    <s v="Valparaíso"/>
    <x v="1"/>
    <n v="267536"/>
    <n v="6371826"/>
    <n v="19"/>
    <s v="Tabla 5"/>
    <s v="Mar"/>
    <x v="8"/>
  </r>
  <r>
    <s v="GASMAR S A"/>
    <s v="GASMAR S A"/>
    <n v="5452016"/>
    <s v="FABRICACIÓN DE GAS; DISTRIBUCIÓN DE COMBUSTIBLES GASEOSOS POR TUBERÍAS"/>
    <x v="5"/>
    <n v="946"/>
    <s v="Cadmio"/>
    <n v="5.0780400000000005E-4"/>
    <x v="1"/>
    <s v="DS90/2000 del MINSEGPRES"/>
    <s v="Quintero"/>
    <s v="Valparaíso"/>
    <x v="1"/>
    <n v="267536"/>
    <n v="6371826"/>
    <n v="19"/>
    <s v="Tabla 5"/>
    <s v="Mar"/>
    <x v="8"/>
  </r>
  <r>
    <s v="GASMAR S A"/>
    <s v="GASMAR S A"/>
    <n v="5452016"/>
    <s v="FABRICACIÓN DE GAS; DISTRIBUCIÓN DE COMBUSTIBLES GASEOSOS POR TUBERÍAS"/>
    <x v="5"/>
    <n v="946"/>
    <s v="Cianuro"/>
    <n v="5.0780399999999998E-3"/>
    <x v="1"/>
    <s v="DS90/2000 del MINSEGPRES"/>
    <s v="Quintero"/>
    <s v="Valparaíso"/>
    <x v="1"/>
    <n v="267536"/>
    <n v="6371826"/>
    <n v="19"/>
    <s v="Tabla 5"/>
    <s v="Mar"/>
    <x v="14"/>
  </r>
  <r>
    <s v="GASMAR S A"/>
    <s v="GASMAR S A"/>
    <n v="5452016"/>
    <s v="FABRICACIÓN DE GAS; DISTRIBUCIÓN DE COMBUSTIBLES GASEOSOS POR TUBERÍAS"/>
    <x v="5"/>
    <n v="946"/>
    <s v="Cobre"/>
    <n v="6.6014519999999998E-3"/>
    <x v="1"/>
    <s v="DS90/2000 del MINSEGPRES"/>
    <s v="Quintero"/>
    <s v="Valparaíso"/>
    <x v="1"/>
    <n v="267536"/>
    <n v="6371826"/>
    <n v="19"/>
    <s v="Tabla 5"/>
    <s v="Mar"/>
    <x v="8"/>
  </r>
  <r>
    <s v="GASMAR S A"/>
    <s v="GASMAR S A"/>
    <n v="5452016"/>
    <s v="FABRICACIÓN DE GAS; DISTRIBUCIÓN DE COMBUSTIBLES GASEOSOS POR TUBERÍAS"/>
    <x v="5"/>
    <n v="946"/>
    <s v="Cromo hexavalente"/>
    <n v="2.5390199999999999E-3"/>
    <x v="1"/>
    <s v="DS90/2000 del MINSEGPRES"/>
    <s v="Quintero"/>
    <s v="Valparaíso"/>
    <x v="1"/>
    <n v="267536"/>
    <n v="6371826"/>
    <n v="19"/>
    <s v="Tabla 5"/>
    <s v="Mar"/>
    <x v="8"/>
  </r>
  <r>
    <s v="GASMAR S A"/>
    <s v="GASMAR S A"/>
    <n v="5452016"/>
    <s v="FABRICACIÓN DE GAS; DISTRIBUCIÓN DE COMBUSTIBLES GASEOSOS POR TUBERÍAS"/>
    <x v="5"/>
    <n v="946"/>
    <s v="Cromo Total"/>
    <n v="1.7773140000000001E-3"/>
    <x v="1"/>
    <s v="DS90/2000 del MINSEGPRES"/>
    <s v="Quintero"/>
    <s v="Valparaíso"/>
    <x v="1"/>
    <n v="267536"/>
    <n v="6371826"/>
    <n v="19"/>
    <s v="Tabla 5"/>
    <s v="Mar"/>
    <x v="8"/>
  </r>
  <r>
    <s v="GASMAR S A"/>
    <s v="GASMAR S A"/>
    <n v="5452016"/>
    <s v="FABRICACIÓN DE GAS; DISTRIBUCIÓN DE COMBUSTIBLES GASEOSOS POR TUBERÍAS"/>
    <x v="5"/>
    <n v="946"/>
    <s v="Estaño"/>
    <n v="1.2695100000000001E-2"/>
    <x v="1"/>
    <s v="DS90/2000 del MINSEGPRES"/>
    <s v="Quintero"/>
    <s v="Valparaíso"/>
    <x v="1"/>
    <n v="267536"/>
    <n v="6371826"/>
    <n v="19"/>
    <s v="Tabla 5"/>
    <s v="Mar"/>
    <x v="8"/>
  </r>
  <r>
    <s v="GASMAR S A"/>
    <s v="GASMAR S A"/>
    <n v="5452016"/>
    <s v="FABRICACIÓN DE GAS; DISTRIBUCIÓN DE COMBUSTIBLES GASEOSOS POR TUBERÍAS"/>
    <x v="5"/>
    <n v="946"/>
    <s v="Fluoruros"/>
    <n v="0.27421415999999998"/>
    <x v="1"/>
    <s v="DS90/2000 del MINSEGPRES"/>
    <s v="Quintero"/>
    <s v="Valparaíso"/>
    <x v="1"/>
    <n v="267536"/>
    <n v="6371826"/>
    <n v="19"/>
    <s v="Tabla 5"/>
    <s v="Mar"/>
    <x v="6"/>
  </r>
  <r>
    <s v="GASMAR S A"/>
    <s v="GASMAR S A"/>
    <n v="5452016"/>
    <s v="FABRICACIÓN DE GAS; DISTRIBUCIÓN DE COMBUSTIBLES GASEOSOS POR TUBERÍAS"/>
    <x v="5"/>
    <n v="946"/>
    <s v="Hidrocarburos totales"/>
    <n v="11.764381200000001"/>
    <x v="1"/>
    <s v="DS90/2000 del MINSEGPRES"/>
    <s v="Quintero"/>
    <s v="Valparaíso"/>
    <x v="1"/>
    <n v="267536"/>
    <n v="6371826"/>
    <n v="19"/>
    <s v="Tabla 5"/>
    <s v="Mar"/>
    <x v="4"/>
  </r>
  <r>
    <s v="GASMAR S A"/>
    <s v="GASMAR S A"/>
    <n v="5452016"/>
    <s v="FABRICACIÓN DE GAS; DISTRIBUCIÓN DE COMBUSTIBLES GASEOSOS POR TUBERÍAS"/>
    <x v="5"/>
    <n v="946"/>
    <s v="Hidrocarburos volátiles"/>
    <n v="0.25326602399999998"/>
    <x v="1"/>
    <s v="DS90/2000 del MINSEGPRES"/>
    <s v="Quintero"/>
    <s v="Valparaíso"/>
    <x v="1"/>
    <n v="267536"/>
    <n v="6371826"/>
    <n v="19"/>
    <s v="Tabla 5"/>
    <s v="Mar"/>
    <x v="4"/>
  </r>
  <r>
    <s v="GASMAR S A"/>
    <s v="GASMAR S A"/>
    <n v="5452016"/>
    <s v="FABRICACIÓN DE GAS; DISTRIBUCIÓN DE COMBUSTIBLES GASEOSOS POR TUBERÍAS"/>
    <x v="5"/>
    <n v="946"/>
    <s v="Índice de fenol"/>
    <n v="5.0780400000000005E-4"/>
    <x v="1"/>
    <s v="DS90/2000 del MINSEGPRES"/>
    <s v="Quintero"/>
    <s v="Valparaíso"/>
    <x v="1"/>
    <n v="267536"/>
    <n v="6371826"/>
    <n v="19"/>
    <s v="Tabla 5"/>
    <s v="Mar"/>
    <x v="12"/>
  </r>
  <r>
    <s v="GASMAR S A"/>
    <s v="GASMAR S A"/>
    <n v="5452016"/>
    <s v="FABRICACIÓN DE GAS; DISTRIBUCIÓN DE COMBUSTIBLES GASEOSOS POR TUBERÍAS"/>
    <x v="5"/>
    <n v="946"/>
    <s v="Manganeso"/>
    <n v="7.1092560000000004E-3"/>
    <x v="1"/>
    <s v="DS90/2000 del MINSEGPRES"/>
    <s v="Quintero"/>
    <s v="Valparaíso"/>
    <x v="1"/>
    <n v="267536"/>
    <n v="6371826"/>
    <n v="19"/>
    <s v="Tabla 5"/>
    <s v="Mar"/>
    <x v="8"/>
  </r>
  <r>
    <s v="GASMAR S A"/>
    <s v="GASMAR S A"/>
    <n v="5452016"/>
    <s v="FABRICACIÓN DE GAS; DISTRIBUCIÓN DE COMBUSTIBLES GASEOSOS POR TUBERÍAS"/>
    <x v="5"/>
    <n v="946"/>
    <s v="Mercurio"/>
    <n v="2.5390200000000002E-4"/>
    <x v="1"/>
    <s v="DS90/2000 del MINSEGPRES"/>
    <s v="Quintero"/>
    <s v="Valparaíso"/>
    <x v="1"/>
    <n v="267536"/>
    <n v="6371826"/>
    <n v="19"/>
    <s v="Tabla 5"/>
    <s v="Mar"/>
    <x v="8"/>
  </r>
  <r>
    <s v="GASMAR S A"/>
    <s v="GASMAR S A"/>
    <n v="5452016"/>
    <s v="FABRICACIÓN DE GAS; DISTRIBUCIÓN DE COMBUSTIBLES GASEOSOS POR TUBERÍAS"/>
    <x v="5"/>
    <n v="946"/>
    <s v="Molibdeno"/>
    <n v="1.7773140000000001E-3"/>
    <x v="1"/>
    <s v="DS90/2000 del MINSEGPRES"/>
    <s v="Quintero"/>
    <s v="Valparaíso"/>
    <x v="1"/>
    <n v="267536"/>
    <n v="6371826"/>
    <n v="19"/>
    <s v="Tabla 5"/>
    <s v="Mar"/>
    <x v="8"/>
  </r>
  <r>
    <s v="GASMAR S A"/>
    <s v="GASMAR S A"/>
    <n v="5452016"/>
    <s v="FABRICACIÓN DE GAS; DISTRIBUCIÓN DE COMBUSTIBLES GASEOSOS POR TUBERÍAS"/>
    <x v="5"/>
    <n v="946"/>
    <s v="Níquel"/>
    <n v="1.26951E-3"/>
    <x v="1"/>
    <s v="DS90/2000 del MINSEGPRES"/>
    <s v="Quintero"/>
    <s v="Valparaíso"/>
    <x v="1"/>
    <n v="267536"/>
    <n v="6371826"/>
    <n v="19"/>
    <s v="Tabla 5"/>
    <s v="Mar"/>
    <x v="8"/>
  </r>
  <r>
    <s v="GASMAR S A"/>
    <s v="GASMAR S A"/>
    <n v="5452016"/>
    <s v="FABRICACIÓN DE GAS; DISTRIBUCIÓN DE COMBUSTIBLES GASEOSOS POR TUBERÍAS"/>
    <x v="5"/>
    <n v="946"/>
    <s v="Plomo"/>
    <n v="5.0780399999999998E-3"/>
    <x v="1"/>
    <s v="DS90/2000 del MINSEGPRES"/>
    <s v="Quintero"/>
    <s v="Valparaíso"/>
    <x v="1"/>
    <n v="267536"/>
    <n v="6371826"/>
    <n v="19"/>
    <s v="Tabla 5"/>
    <s v="Mar"/>
    <x v="8"/>
  </r>
  <r>
    <s v="GASMAR S A"/>
    <s v="GASMAR S A"/>
    <n v="5452016"/>
    <s v="FABRICACIÓN DE GAS; DISTRIBUCIÓN DE COMBUSTIBLES GASEOSOS POR TUBERÍAS"/>
    <x v="5"/>
    <n v="946"/>
    <s v="Selenio"/>
    <n v="1.26951E-3"/>
    <x v="1"/>
    <s v="DS90/2000 del MINSEGPRES"/>
    <s v="Quintero"/>
    <s v="Valparaíso"/>
    <x v="1"/>
    <n v="267536"/>
    <n v="6371826"/>
    <n v="19"/>
    <s v="Tabla 5"/>
    <s v="Mar"/>
    <x v="13"/>
  </r>
  <r>
    <s v="GASMAR S A"/>
    <s v="GASMAR S A"/>
    <n v="5452016"/>
    <s v="FABRICACIÓN DE GAS; DISTRIBUCIÓN DE COMBUSTIBLES GASEOSOS POR TUBERÍAS"/>
    <x v="5"/>
    <n v="946"/>
    <s v="Sólidos suspendidos totales"/>
    <n v="36.401211439999997"/>
    <x v="1"/>
    <s v="DS90/2000 del MINSEGPRES"/>
    <s v="Quintero"/>
    <s v="Valparaíso"/>
    <x v="1"/>
    <n v="267536"/>
    <n v="6371826"/>
    <n v="19"/>
    <s v="Tabla 5"/>
    <s v="Mar"/>
    <x v="2"/>
  </r>
  <r>
    <s v="GASMAR S A"/>
    <s v="GASMAR S A"/>
    <n v="5452016"/>
    <s v="FABRICACIÓN DE GAS; DISTRIBUCIÓN DE COMBUSTIBLES GASEOSOS POR TUBERÍAS"/>
    <x v="5"/>
    <n v="946"/>
    <s v="Sulfuros"/>
    <n v="2.5390200000000002E-2"/>
    <x v="1"/>
    <s v="DS90/2000 del MINSEGPRES"/>
    <s v="Quintero"/>
    <s v="Valparaíso"/>
    <x v="1"/>
    <n v="267536"/>
    <n v="6371826"/>
    <n v="19"/>
    <s v="Tabla 5"/>
    <s v="Mar"/>
    <x v="0"/>
  </r>
  <r>
    <s v="GASMAR S A"/>
    <s v="GASMAR S A"/>
    <n v="5452016"/>
    <s v="FABRICACIÓN DE GAS; DISTRIBUCIÓN DE COMBUSTIBLES GASEOSOS POR TUBERÍAS"/>
    <x v="5"/>
    <n v="946"/>
    <s v="Sustancias Activas de Azul de Metileno"/>
    <n v="2.5390200000000002E-2"/>
    <x v="1"/>
    <s v="DS90/2000 del MINSEGPRES"/>
    <s v="Quintero"/>
    <s v="Valparaíso"/>
    <x v="1"/>
    <n v="267536"/>
    <n v="6371826"/>
    <n v="19"/>
    <s v="Tabla 5"/>
    <s v="Mar"/>
    <x v="7"/>
  </r>
  <r>
    <s v="GASMAR S A"/>
    <s v="GASMAR S A"/>
    <n v="5452016"/>
    <s v="FABRICACIÓN DE GAS; DISTRIBUCIÓN DE COMBUSTIBLES GASEOSOS POR TUBERÍAS"/>
    <x v="5"/>
    <n v="946"/>
    <s v="Zinc"/>
    <n v="1.7011433999999999E-2"/>
    <x v="1"/>
    <s v="DS90/2000 del MINSEGPRES"/>
    <s v="Quintero"/>
    <s v="Valparaíso"/>
    <x v="1"/>
    <n v="267536"/>
    <n v="6371826"/>
    <n v="19"/>
    <s v="Tabla 5"/>
    <s v="Mar"/>
    <x v="8"/>
  </r>
  <r>
    <s v="GASMAR S A"/>
    <s v="GASMAR S A"/>
    <n v="5452016"/>
    <s v="FABRICACIÓN DE GAS; DISTRIBUCIÓN DE COMBUSTIBLES GASEOSOS POR TUBERÍAS"/>
    <x v="5"/>
    <n v="947"/>
    <s v="Aceites y grasas"/>
    <n v="3.5783616"/>
    <x v="1"/>
    <s v="DS90/2000 del MINSEGPRES"/>
    <s v="Quintero"/>
    <s v="Valparaíso"/>
    <x v="1"/>
    <n v="267536"/>
    <n v="6371826"/>
    <n v="19"/>
    <s v="Tabla 5"/>
    <s v="Mar"/>
    <x v="3"/>
  </r>
  <r>
    <s v="GASMAR S A"/>
    <s v="GASMAR S A"/>
    <n v="5452016"/>
    <s v="FABRICACIÓN DE GAS; DISTRIBUCIÓN DE COMBUSTIBLES GASEOSOS POR TUBERÍAS"/>
    <x v="5"/>
    <n v="947"/>
    <s v="Aluminio"/>
    <n v="3.85710336E-3"/>
    <x v="1"/>
    <s v="DS90/2000 del MINSEGPRES"/>
    <s v="Quintero"/>
    <s v="Valparaíso"/>
    <x v="1"/>
    <n v="267536"/>
    <n v="6371826"/>
    <n v="19"/>
    <s v="Tabla 5"/>
    <s v="Mar"/>
    <x v="8"/>
  </r>
  <r>
    <s v="GASMAR S A"/>
    <s v="GASMAR S A"/>
    <n v="5452016"/>
    <s v="FABRICACIÓN DE GAS; DISTRIBUCIÓN DE COMBUSTIBLES GASEOSOS POR TUBERÍAS"/>
    <x v="5"/>
    <n v="947"/>
    <s v="Arsénico"/>
    <n v="1.4285567999999999E-4"/>
    <x v="1"/>
    <s v="DS90/2000 del MINSEGPRES"/>
    <s v="Quintero"/>
    <s v="Valparaíso"/>
    <x v="1"/>
    <n v="267536"/>
    <n v="6371826"/>
    <n v="19"/>
    <s v="Tabla 5"/>
    <s v="Mar"/>
    <x v="8"/>
  </r>
  <r>
    <s v="GASMAR S A"/>
    <s v="GASMAR S A"/>
    <n v="5452016"/>
    <s v="FABRICACIÓN DE GAS; DISTRIBUCIÓN DE COMBUSTIBLES GASEOSOS POR TUBERÍAS"/>
    <x v="5"/>
    <n v="947"/>
    <s v="Cadmio"/>
    <n v="7.1427839999999997E-5"/>
    <x v="1"/>
    <s v="DS90/2000 del MINSEGPRES"/>
    <s v="Quintero"/>
    <s v="Valparaíso"/>
    <x v="1"/>
    <n v="267536"/>
    <n v="6371826"/>
    <n v="19"/>
    <s v="Tabla 5"/>
    <s v="Mar"/>
    <x v="8"/>
  </r>
  <r>
    <s v="GASMAR S A"/>
    <s v="GASMAR S A"/>
    <n v="5452016"/>
    <s v="FABRICACIÓN DE GAS; DISTRIBUCIÓN DE COMBUSTIBLES GASEOSOS POR TUBERÍAS"/>
    <x v="5"/>
    <n v="947"/>
    <s v="Cianuro"/>
    <n v="1.4285567999999999E-3"/>
    <x v="1"/>
    <s v="DS90/2000 del MINSEGPRES"/>
    <s v="Quintero"/>
    <s v="Valparaíso"/>
    <x v="1"/>
    <n v="267536"/>
    <n v="6371826"/>
    <n v="19"/>
    <s v="Tabla 5"/>
    <s v="Mar"/>
    <x v="14"/>
  </r>
  <r>
    <s v="GASMAR S A"/>
    <s v="GASMAR S A"/>
    <n v="5452016"/>
    <s v="FABRICACIÓN DE GAS; DISTRIBUCIÓN DE COMBUSTIBLES GASEOSOS POR TUBERÍAS"/>
    <x v="5"/>
    <n v="947"/>
    <s v="Cobre"/>
    <n v="3.5713919999999998E-4"/>
    <x v="1"/>
    <s v="DS90/2000 del MINSEGPRES"/>
    <s v="Quintero"/>
    <s v="Valparaíso"/>
    <x v="1"/>
    <n v="267536"/>
    <n v="6371826"/>
    <n v="19"/>
    <s v="Tabla 5"/>
    <s v="Mar"/>
    <x v="8"/>
  </r>
  <r>
    <s v="GASMAR S A"/>
    <s v="GASMAR S A"/>
    <n v="5452016"/>
    <s v="FABRICACIÓN DE GAS; DISTRIBUCIÓN DE COMBUSTIBLES GASEOSOS POR TUBERÍAS"/>
    <x v="5"/>
    <n v="947"/>
    <s v="Cromo hexavalente"/>
    <n v="7.1427839999999997E-4"/>
    <x v="1"/>
    <s v="DS90/2000 del MINSEGPRES"/>
    <s v="Quintero"/>
    <s v="Valparaíso"/>
    <x v="1"/>
    <n v="267536"/>
    <n v="6371826"/>
    <n v="19"/>
    <s v="Tabla 5"/>
    <s v="Mar"/>
    <x v="8"/>
  </r>
  <r>
    <s v="GASMAR S A"/>
    <s v="GASMAR S A"/>
    <n v="5452016"/>
    <s v="FABRICACIÓN DE GAS; DISTRIBUCIÓN DE COMBUSTIBLES GASEOSOS POR TUBERÍAS"/>
    <x v="5"/>
    <n v="947"/>
    <s v="Cromo Total"/>
    <n v="3.5713919999999998E-4"/>
    <x v="1"/>
    <s v="DS90/2000 del MINSEGPRES"/>
    <s v="Quintero"/>
    <s v="Valparaíso"/>
    <x v="1"/>
    <n v="267536"/>
    <n v="6371826"/>
    <n v="19"/>
    <s v="Tabla 5"/>
    <s v="Mar"/>
    <x v="8"/>
  </r>
  <r>
    <s v="GASMAR S A"/>
    <s v="GASMAR S A"/>
    <n v="5452016"/>
    <s v="FABRICACIÓN DE GAS; DISTRIBUCIÓN DE COMBUSTIBLES GASEOSOS POR TUBERÍAS"/>
    <x v="5"/>
    <n v="947"/>
    <s v="Estaño"/>
    <n v="3.5713920000000001E-3"/>
    <x v="1"/>
    <s v="DS90/2000 del MINSEGPRES"/>
    <s v="Quintero"/>
    <s v="Valparaíso"/>
    <x v="1"/>
    <n v="267536"/>
    <n v="6371826"/>
    <n v="19"/>
    <s v="Tabla 5"/>
    <s v="Mar"/>
    <x v="8"/>
  </r>
  <r>
    <s v="GASMAR S A"/>
    <s v="GASMAR S A"/>
    <n v="5452016"/>
    <s v="FABRICACIÓN DE GAS; DISTRIBUCIÓN DE COMBUSTIBLES GASEOSOS POR TUBERÍAS"/>
    <x v="5"/>
    <n v="947"/>
    <s v="Fluoruros"/>
    <n v="6.3570777600000003E-2"/>
    <x v="1"/>
    <s v="DS90/2000 del MINSEGPRES"/>
    <s v="Quintero"/>
    <s v="Valparaíso"/>
    <x v="1"/>
    <n v="267536"/>
    <n v="6371826"/>
    <n v="19"/>
    <s v="Tabla 5"/>
    <s v="Mar"/>
    <x v="6"/>
  </r>
  <r>
    <s v="GASMAR S A"/>
    <s v="GASMAR S A"/>
    <n v="5452016"/>
    <s v="FABRICACIÓN DE GAS; DISTRIBUCIÓN DE COMBUSTIBLES GASEOSOS POR TUBERÍAS"/>
    <x v="5"/>
    <n v="947"/>
    <s v="Hidrocarburos totales"/>
    <n v="3.5783616"/>
    <x v="1"/>
    <s v="DS90/2000 del MINSEGPRES"/>
    <s v="Quintero"/>
    <s v="Valparaíso"/>
    <x v="1"/>
    <n v="267536"/>
    <n v="6371826"/>
    <n v="19"/>
    <s v="Tabla 5"/>
    <s v="Mar"/>
    <x v="4"/>
  </r>
  <r>
    <s v="GASMAR S A"/>
    <s v="GASMAR S A"/>
    <n v="5452016"/>
    <s v="FABRICACIÓN DE GAS; DISTRIBUCIÓN DE COMBUSTIBLES GASEOSOS POR TUBERÍAS"/>
    <x v="5"/>
    <n v="947"/>
    <s v="Hidrocarburos volátiles"/>
    <n v="8.1806208000000005E-2"/>
    <x v="1"/>
    <s v="DS90/2000 del MINSEGPRES"/>
    <s v="Quintero"/>
    <s v="Valparaíso"/>
    <x v="1"/>
    <n v="267536"/>
    <n v="6371826"/>
    <n v="19"/>
    <s v="Tabla 5"/>
    <s v="Mar"/>
    <x v="4"/>
  </r>
  <r>
    <s v="GASMAR S A"/>
    <s v="GASMAR S A"/>
    <n v="5452016"/>
    <s v="FABRICACIÓN DE GAS; DISTRIBUCIÓN DE COMBUSTIBLES GASEOSOS POR TUBERÍAS"/>
    <x v="5"/>
    <n v="947"/>
    <s v="Índice de fenol"/>
    <n v="1.4285567999999999E-4"/>
    <x v="1"/>
    <s v="DS90/2000 del MINSEGPRES"/>
    <s v="Quintero"/>
    <s v="Valparaíso"/>
    <x v="1"/>
    <n v="267536"/>
    <n v="6371826"/>
    <n v="19"/>
    <s v="Tabla 5"/>
    <s v="Mar"/>
    <x v="12"/>
  </r>
  <r>
    <s v="GASMAR S A"/>
    <s v="GASMAR S A"/>
    <n v="5452016"/>
    <s v="FABRICACIÓN DE GAS; DISTRIBUCIÓN DE COMBUSTIBLES GASEOSOS POR TUBERÍAS"/>
    <x v="5"/>
    <n v="947"/>
    <s v="Manganeso"/>
    <n v="4.2856703999999998E-4"/>
    <x v="1"/>
    <s v="DS90/2000 del MINSEGPRES"/>
    <s v="Quintero"/>
    <s v="Valparaíso"/>
    <x v="1"/>
    <n v="267536"/>
    <n v="6371826"/>
    <n v="19"/>
    <s v="Tabla 5"/>
    <s v="Mar"/>
    <x v="8"/>
  </r>
  <r>
    <s v="GASMAR S A"/>
    <s v="GASMAR S A"/>
    <n v="5452016"/>
    <s v="FABRICACIÓN DE GAS; DISTRIBUCIÓN DE COMBUSTIBLES GASEOSOS POR TUBERÍAS"/>
    <x v="5"/>
    <n v="947"/>
    <s v="Mercurio"/>
    <n v="7.1427839999999997E-5"/>
    <x v="1"/>
    <s v="DS90/2000 del MINSEGPRES"/>
    <s v="Quintero"/>
    <s v="Valparaíso"/>
    <x v="1"/>
    <n v="267536"/>
    <n v="6371826"/>
    <n v="19"/>
    <s v="Tabla 5"/>
    <s v="Mar"/>
    <x v="8"/>
  </r>
  <r>
    <s v="GASMAR S A"/>
    <s v="GASMAR S A"/>
    <n v="5452016"/>
    <s v="FABRICACIÓN DE GAS; DISTRIBUCIÓN DE COMBUSTIBLES GASEOSOS POR TUBERÍAS"/>
    <x v="5"/>
    <n v="947"/>
    <s v="Molibdeno"/>
    <n v="3.5713919999999998E-4"/>
    <x v="1"/>
    <s v="DS90/2000 del MINSEGPRES"/>
    <s v="Quintero"/>
    <s v="Valparaíso"/>
    <x v="1"/>
    <n v="267536"/>
    <n v="6371826"/>
    <n v="19"/>
    <s v="Tabla 5"/>
    <s v="Mar"/>
    <x v="8"/>
  </r>
  <r>
    <s v="GASMAR S A"/>
    <s v="GASMAR S A"/>
    <n v="5452016"/>
    <s v="FABRICACIÓN DE GAS; DISTRIBUCIÓN DE COMBUSTIBLES GASEOSOS POR TUBERÍAS"/>
    <x v="5"/>
    <n v="947"/>
    <s v="Níquel"/>
    <n v="3.5713919999999998E-4"/>
    <x v="1"/>
    <s v="DS90/2000 del MINSEGPRES"/>
    <s v="Quintero"/>
    <s v="Valparaíso"/>
    <x v="1"/>
    <n v="267536"/>
    <n v="6371826"/>
    <n v="19"/>
    <s v="Tabla 5"/>
    <s v="Mar"/>
    <x v="8"/>
  </r>
  <r>
    <s v="GASMAR S A"/>
    <s v="GASMAR S A"/>
    <n v="5452016"/>
    <s v="FABRICACIÓN DE GAS; DISTRIBUCIÓN DE COMBUSTIBLES GASEOSOS POR TUBERÍAS"/>
    <x v="5"/>
    <n v="947"/>
    <s v="Plomo"/>
    <n v="1.4285567999999999E-3"/>
    <x v="1"/>
    <s v="DS90/2000 del MINSEGPRES"/>
    <s v="Quintero"/>
    <s v="Valparaíso"/>
    <x v="1"/>
    <n v="267536"/>
    <n v="6371826"/>
    <n v="19"/>
    <s v="Tabla 5"/>
    <s v="Mar"/>
    <x v="8"/>
  </r>
  <r>
    <s v="GASMAR S A"/>
    <s v="GASMAR S A"/>
    <n v="5452016"/>
    <s v="FABRICACIÓN DE GAS; DISTRIBUCIÓN DE COMBUSTIBLES GASEOSOS POR TUBERÍAS"/>
    <x v="5"/>
    <n v="947"/>
    <s v="Selenio"/>
    <n v="3.5713919999999998E-4"/>
    <x v="1"/>
    <s v="DS90/2000 del MINSEGPRES"/>
    <s v="Quintero"/>
    <s v="Valparaíso"/>
    <x v="1"/>
    <n v="267536"/>
    <n v="6371826"/>
    <n v="19"/>
    <s v="Tabla 5"/>
    <s v="Mar"/>
    <x v="13"/>
  </r>
  <r>
    <s v="GASMAR S A"/>
    <s v="GASMAR S A"/>
    <n v="5452016"/>
    <s v="FABRICACIÓN DE GAS; DISTRIBUCIÓN DE COMBUSTIBLES GASEOSOS POR TUBERÍAS"/>
    <x v="5"/>
    <n v="947"/>
    <s v="Sólidos suspendidos totales"/>
    <n v="10.68006192"/>
    <x v="1"/>
    <s v="DS90/2000 del MINSEGPRES"/>
    <s v="Quintero"/>
    <s v="Valparaíso"/>
    <x v="1"/>
    <n v="267536"/>
    <n v="6371826"/>
    <n v="19"/>
    <s v="Tabla 5"/>
    <s v="Mar"/>
    <x v="2"/>
  </r>
  <r>
    <s v="GASMAR S A"/>
    <s v="GASMAR S A"/>
    <n v="5452016"/>
    <s v="FABRICACIÓN DE GAS; DISTRIBUCIÓN DE COMBUSTIBLES GASEOSOS POR TUBERÍAS"/>
    <x v="5"/>
    <n v="947"/>
    <s v="Sulfuros"/>
    <n v="7.1427840000000001E-3"/>
    <x v="1"/>
    <s v="DS90/2000 del MINSEGPRES"/>
    <s v="Quintero"/>
    <s v="Valparaíso"/>
    <x v="1"/>
    <n v="267536"/>
    <n v="6371826"/>
    <n v="19"/>
    <s v="Tabla 5"/>
    <s v="Mar"/>
    <x v="0"/>
  </r>
  <r>
    <s v="GASMAR S A"/>
    <s v="GASMAR S A"/>
    <n v="5452016"/>
    <s v="FABRICACIÓN DE GAS; DISTRIBUCIÓN DE COMBUSTIBLES GASEOSOS POR TUBERÍAS"/>
    <x v="5"/>
    <n v="947"/>
    <s v="Sustancias Activas de Azul de Metileno"/>
    <n v="7.1427840000000001E-3"/>
    <x v="1"/>
    <s v="DS90/2000 del MINSEGPRES"/>
    <s v="Quintero"/>
    <s v="Valparaíso"/>
    <x v="1"/>
    <n v="267536"/>
    <n v="6371826"/>
    <n v="19"/>
    <s v="Tabla 5"/>
    <s v="Mar"/>
    <x v="7"/>
  </r>
  <r>
    <s v="GASMAR S A"/>
    <s v="GASMAR S A"/>
    <n v="5452016"/>
    <s v="FABRICACIÓN DE GAS; DISTRIBUCIÓN DE COMBUSTIBLES GASEOSOS POR TUBERÍAS"/>
    <x v="5"/>
    <n v="947"/>
    <s v="Zinc"/>
    <n v="4.6428095999999997E-3"/>
    <x v="1"/>
    <s v="DS90/2000 del MINSEGPRES"/>
    <s v="Quintero"/>
    <s v="Valparaíso"/>
    <x v="1"/>
    <n v="267536"/>
    <n v="6371826"/>
    <n v="19"/>
    <s v="Tabla 5"/>
    <s v="Mar"/>
    <x v="8"/>
  </r>
  <r>
    <s v="COLBUN S A"/>
    <s v="COMPLEJO TERMOELECTRICO SANTA MARIA"/>
    <n v="5452085"/>
    <s v="GENERACIÓN, CAPTACIÓN Y DISTRIBUCIÓN DE ENERGÍA ELÉCTRICA"/>
    <x v="0"/>
    <n v="239"/>
    <s v="Arsénico"/>
    <n v="0.64577124636200001"/>
    <x v="1"/>
    <s v="DS90/2000 del MINSEGPRES"/>
    <s v="Coronel"/>
    <s v="Concepción"/>
    <x v="0"/>
    <n v="666220"/>
    <n v="5898931"/>
    <n v="18"/>
    <s v="Tabla 4"/>
    <s v="Mar"/>
    <x v="8"/>
  </r>
  <r>
    <s v="COLBUN S A"/>
    <s v="COMPLEJO TERMOELECTRICO SANTA MARIA"/>
    <n v="5452085"/>
    <s v="GENERACIÓN, CAPTACIÓN Y DISTRIBUCIÓN DE ENERGÍA ELÉCTRICA"/>
    <x v="0"/>
    <n v="239"/>
    <s v="Cobre"/>
    <n v="25.578242734660002"/>
    <x v="1"/>
    <s v="DS90/2000 del MINSEGPRES"/>
    <s v="Coronel"/>
    <s v="Concepción"/>
    <x v="0"/>
    <n v="666220"/>
    <n v="5898931"/>
    <n v="18"/>
    <s v="Tabla 4"/>
    <s v="Mar"/>
    <x v="8"/>
  </r>
  <r>
    <s v="COLBUN S A"/>
    <s v="COMPLEJO TERMOELECTRICO SANTA MARIA"/>
    <n v="5452085"/>
    <s v="GENERACIÓN, CAPTACIÓN Y DISTRIBUCIÓN DE ENERGÍA ELÉCTRICA"/>
    <x v="0"/>
    <n v="239"/>
    <s v="Fluoruros"/>
    <n v="264.99181223459999"/>
    <x v="1"/>
    <s v="DS90/2000 del MINSEGPRES"/>
    <s v="Coronel"/>
    <s v="Concepción"/>
    <x v="0"/>
    <n v="666220"/>
    <n v="5898931"/>
    <n v="18"/>
    <s v="Tabla 4"/>
    <s v="Mar"/>
    <x v="6"/>
  </r>
  <r>
    <s v="COLBUN S A"/>
    <s v="COMPLEJO TERMOELECTRICO SANTA MARIA"/>
    <n v="5452085"/>
    <s v="GENERACIÓN, CAPTACIÓN Y DISTRIBUCIÓN DE ENERGÍA ELÉCTRICA"/>
    <x v="0"/>
    <n v="239"/>
    <s v="Sólidos suspendidos totales"/>
    <n v="12187.275507176"/>
    <x v="1"/>
    <s v="DS90/2000 del MINSEGPRES"/>
    <s v="Coronel"/>
    <s v="Concepción"/>
    <x v="0"/>
    <n v="666220"/>
    <n v="5898931"/>
    <n v="18"/>
    <s v="Tabla 4"/>
    <s v="Mar"/>
    <x v="2"/>
  </r>
  <r>
    <s v="COLBUN S A"/>
    <s v="COMPLEJO TERMOELECTRICO SANTA MARIA"/>
    <n v="5452085"/>
    <s v="GENERACIÓN, CAPTACIÓN Y DISTRIBUCIÓN DE ENERGÍA ELÉCTRICA"/>
    <x v="0"/>
    <n v="239"/>
    <s v="Zinc"/>
    <n v="8.9870625020000006"/>
    <x v="1"/>
    <s v="DS90/2000 del MINSEGPRES"/>
    <s v="Coronel"/>
    <s v="Concepción"/>
    <x v="0"/>
    <n v="666220"/>
    <n v="5898931"/>
    <n v="18"/>
    <s v="Tabla 4"/>
    <s v="Mar"/>
    <x v="8"/>
  </r>
  <r>
    <s v="SKYSAL S A"/>
    <s v="PISCICULTURA LOS CIPRESES"/>
    <n v="5452165"/>
    <s v="EXPLOTACIÓN DE CRIADEROS DE PECES Y PRODUCTOS DEL MAR EN GENERAL (ACUICULTURA); Y SERVICIOS RELACIONADOS"/>
    <x v="3"/>
    <n v="730"/>
    <s v="Aceites y grasas"/>
    <n v="1.41846122"/>
    <x v="1"/>
    <s v="DS90/2000 del MINSEGPRES"/>
    <s v="Punta Arenas"/>
    <s v="Magallanes"/>
    <x v="4"/>
    <n v="377173"/>
    <n v="4123432"/>
    <n v="19"/>
    <s v="Tabla 5"/>
    <s v="Mar"/>
    <x v="3"/>
  </r>
  <r>
    <s v="SKYSAL S A"/>
    <s v="PISCICULTURA LOS CIPRESES"/>
    <n v="5452165"/>
    <s v="EXPLOTACIÓN DE CRIADEROS DE PECES Y PRODUCTOS DEL MAR EN GENERAL (ACUICULTURA); Y SERVICIOS RELACIONADOS"/>
    <x v="3"/>
    <n v="730"/>
    <s v="Sólidos suspendidos totales"/>
    <n v="3.4227144599999999"/>
    <x v="1"/>
    <s v="DS90/2000 del MINSEGPRES"/>
    <s v="Punta Arenas"/>
    <s v="Magallanes"/>
    <x v="4"/>
    <n v="377173"/>
    <n v="4123432"/>
    <n v="19"/>
    <s v="Tabla 5"/>
    <s v="Mar"/>
    <x v="2"/>
  </r>
  <r>
    <s v="EMPRESA ELECTRICA COCHRANE S.P.A."/>
    <s v="CENTRAL TERMOELÉCTRICA COCHRANE"/>
    <n v="5452233"/>
    <s v="GENERACIÓN, CAPTACIÓN Y DISTRIBUCIÓN DE ENERGÍA ELÉCTRICA"/>
    <x v="0"/>
    <n v="854"/>
    <s v="Aceites y grasas"/>
    <n v="177.28634"/>
    <x v="1"/>
    <s v="DS90/2000 del MINSEGPRES"/>
    <s v="Mejillones"/>
    <s v="Antofagasta"/>
    <x v="2"/>
    <n v="359025"/>
    <n v="7448705"/>
    <n v="19"/>
    <s v="Tabla 4"/>
    <s v="Mar"/>
    <x v="3"/>
  </r>
  <r>
    <s v="EMPRESA ELECTRICA COCHRANE S.P.A."/>
    <s v="CENTRAL TERMOELÉCTRICA COCHRANE"/>
    <n v="5452233"/>
    <s v="GENERACIÓN, CAPTACIÓN Y DISTRIBUCIÓN DE ENERGÍA ELÉCTRICA"/>
    <x v="0"/>
    <n v="854"/>
    <s v="Aluminio"/>
    <n v="0.60556856800000003"/>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Arsénico"/>
    <n v="0.2155389368"/>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Cadmio"/>
    <n v="3.5457268E-2"/>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Cobre"/>
    <n v="0.59530704199999995"/>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Cromo hexavalente"/>
    <n v="0.31911541199999999"/>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Estaño"/>
    <n v="6.7477163600000001E-2"/>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Fluoruros"/>
    <n v="19.226194394"/>
    <x v="1"/>
    <s v="DS90/2000 del MINSEGPRES"/>
    <s v="Mejillones"/>
    <s v="Antofagasta"/>
    <x v="2"/>
    <n v="359025"/>
    <n v="7448705"/>
    <n v="19"/>
    <s v="Tabla 4"/>
    <s v="Mar"/>
    <x v="6"/>
  </r>
  <r>
    <s v="EMPRESA ELECTRICA COCHRANE S.P.A."/>
    <s v="CENTRAL TERMOELÉCTRICA COCHRANE"/>
    <n v="5452233"/>
    <s v="GENERACIÓN, CAPTACIÓN Y DISTRIBUCIÓN DE ENERGÍA ELÉCTRICA"/>
    <x v="0"/>
    <n v="854"/>
    <s v="Fósforo Total"/>
    <n v="10.73424198"/>
    <x v="1"/>
    <s v="DS90/2000 del MINSEGPRES"/>
    <s v="Mejillones"/>
    <s v="Antofagasta"/>
    <x v="2"/>
    <n v="359025"/>
    <n v="7448705"/>
    <n v="19"/>
    <s v="Tabla 4"/>
    <s v="Mar"/>
    <x v="5"/>
  </r>
  <r>
    <s v="EMPRESA ELECTRICA COCHRANE S.P.A."/>
    <s v="CENTRAL TERMOELÉCTRICA COCHRANE"/>
    <n v="5452233"/>
    <s v="GENERACIÓN, CAPTACIÓN Y DISTRIBUCIÓN DE ENERGÍA ELÉCTRICA"/>
    <x v="0"/>
    <n v="854"/>
    <s v="Hidrocarburos totales"/>
    <n v="177.28634"/>
    <x v="1"/>
    <s v="DS90/2000 del MINSEGPRES"/>
    <s v="Mejillones"/>
    <s v="Antofagasta"/>
    <x v="2"/>
    <n v="359025"/>
    <n v="7448705"/>
    <n v="19"/>
    <s v="Tabla 4"/>
    <s v="Mar"/>
    <x v="4"/>
  </r>
  <r>
    <s v="EMPRESA ELECTRICA COCHRANE S.P.A."/>
    <s v="CENTRAL TERMOELÉCTRICA COCHRANE"/>
    <n v="5452233"/>
    <s v="GENERACIÓN, CAPTACIÓN Y DISTRIBUCIÓN DE ENERGÍA ELÉCTRICA"/>
    <x v="0"/>
    <n v="854"/>
    <s v="Manganeso"/>
    <n v="0.1860020624"/>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Molibdeno"/>
    <n v="0.37023859180000002"/>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Níquel"/>
    <n v="0.16234049040000001"/>
    <x v="1"/>
    <s v="DS90/2000 del MINSEGPRES"/>
    <s v="Mejillones"/>
    <s v="Antofagasta"/>
    <x v="2"/>
    <n v="359025"/>
    <n v="7448705"/>
    <n v="19"/>
    <s v="Tabla 4"/>
    <s v="Mar"/>
    <x v="8"/>
  </r>
  <r>
    <s v="EMPRESA ELECTRICA COCHRANE S.P.A."/>
    <s v="CENTRAL TERMOELÉCTRICA COCHRANE"/>
    <n v="5452233"/>
    <s v="GENERACIÓN, CAPTACIÓN Y DISTRIBUCIÓN DE ENERGÍA ELÉCTRICA"/>
    <x v="0"/>
    <n v="854"/>
    <s v="Nitrógeno Total Kjeldahl"/>
    <n v="27.452712174799998"/>
    <x v="1"/>
    <s v="DS90/2000 del MINSEGPRES"/>
    <s v="Mejillones"/>
    <s v="Antofagasta"/>
    <x v="2"/>
    <n v="359025"/>
    <n v="7448705"/>
    <n v="19"/>
    <s v="Tabla 4"/>
    <s v="Mar"/>
    <x v="5"/>
  </r>
  <r>
    <s v="EMPRESA ELECTRICA COCHRANE S.P.A."/>
    <s v="CENTRAL TERMOELÉCTRICA COCHRANE"/>
    <n v="5452233"/>
    <s v="GENERACIÓN, CAPTACIÓN Y DISTRIBUCIÓN DE ENERGÍA ELÉCTRICA"/>
    <x v="0"/>
    <n v="854"/>
    <s v="Sólidos suspendidos totales"/>
    <n v="596.30928059999997"/>
    <x v="1"/>
    <s v="DS90/2000 del MINSEGPRES"/>
    <s v="Mejillones"/>
    <s v="Antofagasta"/>
    <x v="2"/>
    <n v="359025"/>
    <n v="7448705"/>
    <n v="19"/>
    <s v="Tabla 4"/>
    <s v="Mar"/>
    <x v="2"/>
  </r>
  <r>
    <s v="EMPRESA ELECTRICA COCHRANE S.P.A."/>
    <s v="CENTRAL TERMOELÉCTRICA COCHRANE"/>
    <n v="5452233"/>
    <s v="GENERACIÓN, CAPTACIÓN Y DISTRIBUCIÓN DE ENERGÍA ELÉCTRICA"/>
    <x v="0"/>
    <n v="854"/>
    <s v="Sulfuros"/>
    <n v="1.0637180399999999"/>
    <x v="1"/>
    <s v="DS90/2000 del MINSEGPRES"/>
    <s v="Mejillones"/>
    <s v="Antofagasta"/>
    <x v="2"/>
    <n v="359025"/>
    <n v="7448705"/>
    <n v="19"/>
    <s v="Tabla 4"/>
    <s v="Mar"/>
    <x v="0"/>
  </r>
  <r>
    <s v="EMPRESA ELECTRICA COCHRANE S.P.A."/>
    <s v="CENTRAL TERMOELÉCTRICA COCHRANE"/>
    <n v="5452233"/>
    <s v="GENERACIÓN, CAPTACIÓN Y DISTRIBUCIÓN DE ENERGÍA ELÉCTRICA"/>
    <x v="0"/>
    <n v="854"/>
    <s v="Zinc"/>
    <n v="1.1375340394"/>
    <x v="1"/>
    <s v="DS90/2000 del MINSEGPRES"/>
    <s v="Mejillones"/>
    <s v="Antofagasta"/>
    <x v="2"/>
    <n v="359025"/>
    <n v="7448705"/>
    <n v="19"/>
    <s v="Tabla 4"/>
    <s v="Mar"/>
    <x v="8"/>
  </r>
  <r>
    <s v="EMPRESA ELECTRICA ANGAMOS S.A."/>
    <s v="CENTRAL TERMOELÉCTRICA ANGAMOS"/>
    <n v="5452292"/>
    <s v="GENERACIÓN, CAPTACIÓN Y DISTRIBUCIÓN DE ENERGÍA ELÉCTRICA"/>
    <x v="0"/>
    <n v="51"/>
    <s v="Arsénico"/>
    <n v="0.2207568"/>
    <x v="1"/>
    <s v="DS90/2000 del MINSEGPRES"/>
    <s v="Mejillones"/>
    <s v="Antofagasta"/>
    <x v="2"/>
    <n v="359788"/>
    <n v="7448232"/>
    <n v="19"/>
    <s v="Tabla 4"/>
    <s v="Mar"/>
    <x v="8"/>
  </r>
  <r>
    <s v="EMPRESA ELECTRICA ANGAMOS S.A."/>
    <s v="CENTRAL TERMOELÉCTRICA ANGAMOS"/>
    <n v="5452292"/>
    <s v="GENERACIÓN, CAPTACIÓN Y DISTRIBUCIÓN DE ENERGÍA ELÉCTRICA"/>
    <x v="0"/>
    <n v="51"/>
    <s v="Fluoruros"/>
    <n v="26.080559999999998"/>
    <x v="1"/>
    <s v="DS90/2000 del MINSEGPRES"/>
    <s v="Mejillones"/>
    <s v="Antofagasta"/>
    <x v="2"/>
    <n v="359788"/>
    <n v="7448232"/>
    <n v="19"/>
    <s v="Tabla 4"/>
    <s v="Mar"/>
    <x v="6"/>
  </r>
  <r>
    <s v="EMPRESA ELECTRICA ANGAMOS S.A."/>
    <s v="CENTRAL TERMOELÉCTRICA ANGAMOS"/>
    <n v="5452292"/>
    <s v="GENERACIÓN, CAPTACIÓN Y DISTRIBUCIÓN DE ENERGÍA ELÉCTRICA"/>
    <x v="0"/>
    <n v="51"/>
    <s v="Hierro / hierro disuelto"/>
    <n v="0.57045120000000005"/>
    <x v="1"/>
    <s v="DS90/2000 del MINSEGPRES"/>
    <s v="Mejillones"/>
    <s v="Antofagasta"/>
    <x v="2"/>
    <n v="359788"/>
    <n v="7448232"/>
    <n v="19"/>
    <s v="Tabla 4"/>
    <s v="Mar"/>
    <x v="10"/>
  </r>
  <r>
    <s v="EMPRESA ELECTRICA ANGAMOS S.A."/>
    <s v="CENTRAL TERMOELÉCTRICA ANGAMOS"/>
    <n v="5452292"/>
    <s v="GENERACIÓN, CAPTACIÓN Y DISTRIBUCIÓN DE ENERGÍA ELÉCTRICA"/>
    <x v="0"/>
    <n v="51"/>
    <s v="Manganeso"/>
    <n v="0.19926720000000001"/>
    <x v="1"/>
    <s v="DS90/2000 del MINSEGPRES"/>
    <s v="Mejillones"/>
    <s v="Antofagasta"/>
    <x v="2"/>
    <n v="359788"/>
    <n v="7448232"/>
    <n v="19"/>
    <s v="Tabla 4"/>
    <s v="Mar"/>
    <x v="8"/>
  </r>
  <r>
    <s v="EMPRESA ELECTRICA ANGAMOS S.A."/>
    <s v="CENTRAL TERMOELÉCTRICA ANGAMOS"/>
    <n v="5452292"/>
    <s v="GENERACIÓN, CAPTACIÓN Y DISTRIBUCIÓN DE ENERGÍA ELÉCTRICA"/>
    <x v="0"/>
    <n v="51"/>
    <s v="Nitrógeno Total Kjeldahl"/>
    <n v="37.538423999999999"/>
    <x v="1"/>
    <s v="DS90/2000 del MINSEGPRES"/>
    <s v="Mejillones"/>
    <s v="Antofagasta"/>
    <x v="2"/>
    <n v="359788"/>
    <n v="7448232"/>
    <n v="19"/>
    <s v="Tabla 4"/>
    <s v="Mar"/>
    <x v="5"/>
  </r>
  <r>
    <s v="EMPRESA ELECTRICA ANGAMOS S.A."/>
    <s v="CENTRAL TERMOELÉCTRICA ANGAMOS"/>
    <n v="5452292"/>
    <s v="GENERACIÓN, CAPTACIÓN Y DISTRIBUCIÓN DE ENERGÍA ELÉCTRICA"/>
    <x v="0"/>
    <n v="51"/>
    <s v="Sólidos suspendidos totales"/>
    <n v="724.78560000000004"/>
    <x v="1"/>
    <s v="DS90/2000 del MINSEGPRES"/>
    <s v="Mejillones"/>
    <s v="Antofagasta"/>
    <x v="2"/>
    <n v="359788"/>
    <n v="7448232"/>
    <n v="19"/>
    <s v="Tabla 4"/>
    <s v="Mar"/>
    <x v="2"/>
  </r>
  <r>
    <s v="EMPRESA ELECTRICA ANGAMOS S.A."/>
    <s v="CENTRAL TERMOELÉCTRICA ANGAMOS"/>
    <n v="5452292"/>
    <s v="GENERACIÓN, CAPTACIÓN Y DISTRIBUCIÓN DE ENERGÍA ELÉCTRICA"/>
    <x v="0"/>
    <n v="51"/>
    <s v="Zinc"/>
    <n v="1.1702064000000001"/>
    <x v="1"/>
    <s v="DS90/2000 del MINSEGPRES"/>
    <s v="Mejillones"/>
    <s v="Antofagasta"/>
    <x v="2"/>
    <n v="359788"/>
    <n v="7448232"/>
    <n v="19"/>
    <s v="Tabla 4"/>
    <s v="Mar"/>
    <x v="8"/>
  </r>
  <r>
    <s v="OPERACIONES COSTERAS S.A."/>
    <s v="OPERACIONES COSTERAS"/>
    <n v="5452365"/>
    <s v="ELABORACIÓN Y CONSERVACIÓN DE PESCADO Y PRODUCTO DE PESCADO"/>
    <x v="4"/>
    <n v="950"/>
    <s v="Aceites y grasas"/>
    <n v="2.1695872"/>
    <x v="1"/>
    <s v="DS90/2000 del MINSEGPRES"/>
    <s v="Coronel"/>
    <s v="Concepción"/>
    <x v="0"/>
    <n v="663601"/>
    <n v="5901079"/>
    <n v="18"/>
    <s v="Tabla 5"/>
    <s v="Mar"/>
    <x v="3"/>
  </r>
  <r>
    <s v="OPERACIONES COSTERAS S.A."/>
    <s v="OPERACIONES COSTERAS"/>
    <n v="5452365"/>
    <s v="ELABORACIÓN Y CONSERVACIÓN DE PESCADO Y PRODUCTO DE PESCADO"/>
    <x v="4"/>
    <n v="950"/>
    <s v="Aluminio"/>
    <n v="2.6180000000000002E-4"/>
    <x v="1"/>
    <s v="DS90/2000 del MINSEGPRES"/>
    <s v="Coronel"/>
    <s v="Concepción"/>
    <x v="0"/>
    <n v="663601"/>
    <n v="5901079"/>
    <n v="18"/>
    <s v="Tabla 5"/>
    <s v="Mar"/>
    <x v="8"/>
  </r>
  <r>
    <s v="OPERACIONES COSTERAS S.A."/>
    <s v="OPERACIONES COSTERAS"/>
    <n v="5452365"/>
    <s v="ELABORACIÓN Y CONSERVACIÓN DE PESCADO Y PRODUCTO DE PESCADO"/>
    <x v="4"/>
    <n v="950"/>
    <s v="Arsénico"/>
    <n v="7.7000000000000001E-5"/>
    <x v="1"/>
    <s v="DS90/2000 del MINSEGPRES"/>
    <s v="Coronel"/>
    <s v="Concepción"/>
    <x v="0"/>
    <n v="663601"/>
    <n v="5901079"/>
    <n v="18"/>
    <s v="Tabla 5"/>
    <s v="Mar"/>
    <x v="8"/>
  </r>
  <r>
    <s v="OPERACIONES COSTERAS S.A."/>
    <s v="OPERACIONES COSTERAS"/>
    <n v="5452365"/>
    <s v="ELABORACIÓN Y CONSERVACIÓN DE PESCADO Y PRODUCTO DE PESCADO"/>
    <x v="4"/>
    <n v="950"/>
    <s v="Cadmio"/>
    <n v="7.7000000000000008E-6"/>
    <x v="1"/>
    <s v="DS90/2000 del MINSEGPRES"/>
    <s v="Coronel"/>
    <s v="Concepción"/>
    <x v="0"/>
    <n v="663601"/>
    <n v="5901079"/>
    <n v="18"/>
    <s v="Tabla 5"/>
    <s v="Mar"/>
    <x v="8"/>
  </r>
  <r>
    <s v="OPERACIONES COSTERAS S.A."/>
    <s v="OPERACIONES COSTERAS"/>
    <n v="5452365"/>
    <s v="ELABORACIÓN Y CONSERVACIÓN DE PESCADO Y PRODUCTO DE PESCADO"/>
    <x v="4"/>
    <n v="950"/>
    <s v="Cianuro"/>
    <n v="1.3860000000000001E-4"/>
    <x v="1"/>
    <s v="DS90/2000 del MINSEGPRES"/>
    <s v="Coronel"/>
    <s v="Concepción"/>
    <x v="0"/>
    <n v="663601"/>
    <n v="5901079"/>
    <n v="18"/>
    <s v="Tabla 5"/>
    <s v="Mar"/>
    <x v="14"/>
  </r>
  <r>
    <s v="OPERACIONES COSTERAS S.A."/>
    <s v="OPERACIONES COSTERAS"/>
    <n v="5452365"/>
    <s v="ELABORACIÓN Y CONSERVACIÓN DE PESCADO Y PRODUCTO DE PESCADO"/>
    <x v="4"/>
    <n v="950"/>
    <s v="Cobre"/>
    <n v="2.2330000000000001E-4"/>
    <x v="1"/>
    <s v="DS90/2000 del MINSEGPRES"/>
    <s v="Coronel"/>
    <s v="Concepción"/>
    <x v="0"/>
    <n v="663601"/>
    <n v="5901079"/>
    <n v="18"/>
    <s v="Tabla 5"/>
    <s v="Mar"/>
    <x v="8"/>
  </r>
  <r>
    <s v="OPERACIONES COSTERAS S.A."/>
    <s v="OPERACIONES COSTERAS"/>
    <n v="5452365"/>
    <s v="ELABORACIÓN Y CONSERVACIÓN DE PESCADO Y PRODUCTO DE PESCADO"/>
    <x v="4"/>
    <n v="950"/>
    <s v="Cromo hexavalente"/>
    <n v="1.54E-4"/>
    <x v="1"/>
    <s v="DS90/2000 del MINSEGPRES"/>
    <s v="Coronel"/>
    <s v="Concepción"/>
    <x v="0"/>
    <n v="663601"/>
    <n v="5901079"/>
    <n v="18"/>
    <s v="Tabla 5"/>
    <s v="Mar"/>
    <x v="8"/>
  </r>
  <r>
    <s v="OPERACIONES COSTERAS S.A."/>
    <s v="OPERACIONES COSTERAS"/>
    <n v="5452365"/>
    <s v="ELABORACIÓN Y CONSERVACIÓN DE PESCADO Y PRODUCTO DE PESCADO"/>
    <x v="4"/>
    <n v="950"/>
    <s v="Cromo Total"/>
    <n v="3.8500000000000001E-5"/>
    <x v="1"/>
    <s v="DS90/2000 del MINSEGPRES"/>
    <s v="Coronel"/>
    <s v="Concepción"/>
    <x v="0"/>
    <n v="663601"/>
    <n v="5901079"/>
    <n v="18"/>
    <s v="Tabla 5"/>
    <s v="Mar"/>
    <x v="8"/>
  </r>
  <r>
    <s v="OPERACIONES COSTERAS S.A."/>
    <s v="OPERACIONES COSTERAS"/>
    <n v="5452365"/>
    <s v="ELABORACIÓN Y CONSERVACIÓN DE PESCADO Y PRODUCTO DE PESCADO"/>
    <x v="4"/>
    <n v="950"/>
    <s v="Estaño"/>
    <n v="1.078E-4"/>
    <x v="1"/>
    <s v="DS90/2000 del MINSEGPRES"/>
    <s v="Coronel"/>
    <s v="Concepción"/>
    <x v="0"/>
    <n v="663601"/>
    <n v="5901079"/>
    <n v="18"/>
    <s v="Tabla 5"/>
    <s v="Mar"/>
    <x v="8"/>
  </r>
  <r>
    <s v="OPERACIONES COSTERAS S.A."/>
    <s v="OPERACIONES COSTERAS"/>
    <n v="5452365"/>
    <s v="ELABORACIÓN Y CONSERVACIÓN DE PESCADO Y PRODUCTO DE PESCADO"/>
    <x v="4"/>
    <n v="950"/>
    <s v="Fluoruros"/>
    <n v="4.5738000000000003E-3"/>
    <x v="1"/>
    <s v="DS90/2000 del MINSEGPRES"/>
    <s v="Coronel"/>
    <s v="Concepción"/>
    <x v="0"/>
    <n v="663601"/>
    <n v="5901079"/>
    <n v="18"/>
    <s v="Tabla 5"/>
    <s v="Mar"/>
    <x v="6"/>
  </r>
  <r>
    <s v="OPERACIONES COSTERAS S.A."/>
    <s v="OPERACIONES COSTERAS"/>
    <n v="5452365"/>
    <s v="ELABORACIÓN Y CONSERVACIÓN DE PESCADO Y PRODUCTO DE PESCADO"/>
    <x v="4"/>
    <n v="950"/>
    <s v="Fósforo Total"/>
    <n v="9.8855680000000001E-2"/>
    <x v="1"/>
    <s v="DS90/2000 del MINSEGPRES"/>
    <s v="Coronel"/>
    <s v="Concepción"/>
    <x v="0"/>
    <n v="663601"/>
    <n v="5901079"/>
    <n v="18"/>
    <s v="Tabla 5"/>
    <s v="Mar"/>
    <x v="5"/>
  </r>
  <r>
    <s v="OPERACIONES COSTERAS S.A."/>
    <s v="OPERACIONES COSTERAS"/>
    <n v="5452365"/>
    <s v="ELABORACIÓN Y CONSERVACIÓN DE PESCADO Y PRODUCTO DE PESCADO"/>
    <x v="4"/>
    <n v="950"/>
    <s v="Hidrocarburos totales"/>
    <n v="7.7000000000000002E-3"/>
    <x v="1"/>
    <s v="DS90/2000 del MINSEGPRES"/>
    <s v="Coronel"/>
    <s v="Concepción"/>
    <x v="0"/>
    <n v="663601"/>
    <n v="5901079"/>
    <n v="18"/>
    <s v="Tabla 5"/>
    <s v="Mar"/>
    <x v="4"/>
  </r>
  <r>
    <s v="OPERACIONES COSTERAS S.A."/>
    <s v="OPERACIONES COSTERAS"/>
    <n v="5452365"/>
    <s v="ELABORACIÓN Y CONSERVACIÓN DE PESCADO Y PRODUCTO DE PESCADO"/>
    <x v="4"/>
    <n v="950"/>
    <s v="Hidrocarburos volátiles"/>
    <n v="1.5399999999999999E-3"/>
    <x v="1"/>
    <s v="DS90/2000 del MINSEGPRES"/>
    <s v="Coronel"/>
    <s v="Concepción"/>
    <x v="0"/>
    <n v="663601"/>
    <n v="5901079"/>
    <n v="18"/>
    <s v="Tabla 5"/>
    <s v="Mar"/>
    <x v="4"/>
  </r>
  <r>
    <s v="OPERACIONES COSTERAS S.A."/>
    <s v="OPERACIONES COSTERAS"/>
    <n v="5452365"/>
    <s v="ELABORACIÓN Y CONSERVACIÓN DE PESCADO Y PRODUCTO DE PESCADO"/>
    <x v="4"/>
    <n v="950"/>
    <s v="Índice de fenol"/>
    <n v="4.6199999999999998E-5"/>
    <x v="1"/>
    <s v="DS90/2000 del MINSEGPRES"/>
    <s v="Coronel"/>
    <s v="Concepción"/>
    <x v="0"/>
    <n v="663601"/>
    <n v="5901079"/>
    <n v="18"/>
    <s v="Tabla 5"/>
    <s v="Mar"/>
    <x v="12"/>
  </r>
  <r>
    <s v="OPERACIONES COSTERAS S.A."/>
    <s v="OPERACIONES COSTERAS"/>
    <n v="5452365"/>
    <s v="ELABORACIÓN Y CONSERVACIÓN DE PESCADO Y PRODUCTO DE PESCADO"/>
    <x v="4"/>
    <n v="950"/>
    <s v="Manganeso"/>
    <n v="2.3330999999999998E-3"/>
    <x v="1"/>
    <s v="DS90/2000 del MINSEGPRES"/>
    <s v="Coronel"/>
    <s v="Concepción"/>
    <x v="0"/>
    <n v="663601"/>
    <n v="5901079"/>
    <n v="18"/>
    <s v="Tabla 5"/>
    <s v="Mar"/>
    <x v="8"/>
  </r>
  <r>
    <s v="OPERACIONES COSTERAS S.A."/>
    <s v="OPERACIONES COSTERAS"/>
    <n v="5452365"/>
    <s v="ELABORACIÓN Y CONSERVACIÓN DE PESCADO Y PRODUCTO DE PESCADO"/>
    <x v="4"/>
    <n v="950"/>
    <s v="Mercurio"/>
    <n v="2.3099999999999999E-6"/>
    <x v="1"/>
    <s v="DS90/2000 del MINSEGPRES"/>
    <s v="Coronel"/>
    <s v="Concepción"/>
    <x v="0"/>
    <n v="663601"/>
    <n v="5901079"/>
    <n v="18"/>
    <s v="Tabla 5"/>
    <s v="Mar"/>
    <x v="8"/>
  </r>
  <r>
    <s v="OPERACIONES COSTERAS S.A."/>
    <s v="OPERACIONES COSTERAS"/>
    <n v="5452365"/>
    <s v="ELABORACIÓN Y CONSERVACIÓN DE PESCADO Y PRODUCTO DE PESCADO"/>
    <x v="4"/>
    <n v="950"/>
    <s v="Molibdeno"/>
    <n v="7.7000000000000001E-5"/>
    <x v="1"/>
    <s v="DS90/2000 del MINSEGPRES"/>
    <s v="Coronel"/>
    <s v="Concepción"/>
    <x v="0"/>
    <n v="663601"/>
    <n v="5901079"/>
    <n v="18"/>
    <s v="Tabla 5"/>
    <s v="Mar"/>
    <x v="8"/>
  </r>
  <r>
    <s v="OPERACIONES COSTERAS S.A."/>
    <s v="OPERACIONES COSTERAS"/>
    <n v="5452365"/>
    <s v="ELABORACIÓN Y CONSERVACIÓN DE PESCADO Y PRODUCTO DE PESCADO"/>
    <x v="4"/>
    <n v="950"/>
    <s v="Níquel"/>
    <n v="1.3860000000000001E-4"/>
    <x v="1"/>
    <s v="DS90/2000 del MINSEGPRES"/>
    <s v="Coronel"/>
    <s v="Concepción"/>
    <x v="0"/>
    <n v="663601"/>
    <n v="5901079"/>
    <n v="18"/>
    <s v="Tabla 5"/>
    <s v="Mar"/>
    <x v="8"/>
  </r>
  <r>
    <s v="OPERACIONES COSTERAS S.A."/>
    <s v="OPERACIONES COSTERAS"/>
    <n v="5452365"/>
    <s v="ELABORACIÓN Y CONSERVACIÓN DE PESCADO Y PRODUCTO DE PESCADO"/>
    <x v="4"/>
    <n v="950"/>
    <s v="Nitrógeno Total Kjeldahl"/>
    <n v="1.5783921999999999"/>
    <x v="1"/>
    <s v="DS90/2000 del MINSEGPRES"/>
    <s v="Coronel"/>
    <s v="Concepción"/>
    <x v="0"/>
    <n v="663601"/>
    <n v="5901079"/>
    <n v="18"/>
    <s v="Tabla 5"/>
    <s v="Mar"/>
    <x v="5"/>
  </r>
  <r>
    <s v="OPERACIONES COSTERAS S.A."/>
    <s v="OPERACIONES COSTERAS"/>
    <n v="5452365"/>
    <s v="ELABORACIÓN Y CONSERVACIÓN DE PESCADO Y PRODUCTO DE PESCADO"/>
    <x v="4"/>
    <n v="950"/>
    <s v="Plomo"/>
    <n v="9.2399999999999996E-5"/>
    <x v="1"/>
    <s v="DS90/2000 del MINSEGPRES"/>
    <s v="Coronel"/>
    <s v="Concepción"/>
    <x v="0"/>
    <n v="663601"/>
    <n v="5901079"/>
    <n v="18"/>
    <s v="Tabla 5"/>
    <s v="Mar"/>
    <x v="8"/>
  </r>
  <r>
    <s v="OPERACIONES COSTERAS S.A."/>
    <s v="OPERACIONES COSTERAS"/>
    <n v="5452365"/>
    <s v="ELABORACIÓN Y CONSERVACIÓN DE PESCADO Y PRODUCTO DE PESCADO"/>
    <x v="4"/>
    <n v="950"/>
    <s v="Selenio"/>
    <n v="7.7000000000000001E-5"/>
    <x v="1"/>
    <s v="DS90/2000 del MINSEGPRES"/>
    <s v="Coronel"/>
    <s v="Concepción"/>
    <x v="0"/>
    <n v="663601"/>
    <n v="5901079"/>
    <n v="18"/>
    <s v="Tabla 5"/>
    <s v="Mar"/>
    <x v="13"/>
  </r>
  <r>
    <s v="OPERACIONES COSTERAS S.A."/>
    <s v="OPERACIONES COSTERAS"/>
    <n v="5452365"/>
    <s v="ELABORACIÓN Y CONSERVACIÓN DE PESCADO Y PRODUCTO DE PESCADO"/>
    <x v="4"/>
    <n v="950"/>
    <s v="Sólidos suspendidos totales"/>
    <n v="12.084644000000001"/>
    <x v="1"/>
    <s v="DS90/2000 del MINSEGPRES"/>
    <s v="Coronel"/>
    <s v="Concepción"/>
    <x v="0"/>
    <n v="663601"/>
    <n v="5901079"/>
    <n v="18"/>
    <s v="Tabla 5"/>
    <s v="Mar"/>
    <x v="2"/>
  </r>
  <r>
    <s v="OPERACIONES COSTERAS S.A."/>
    <s v="OPERACIONES COSTERAS"/>
    <n v="5452365"/>
    <s v="ELABORACIÓN Y CONSERVACIÓN DE PESCADO Y PRODUCTO DE PESCADO"/>
    <x v="4"/>
    <n v="950"/>
    <s v="Sulfuros"/>
    <n v="2.31E-4"/>
    <x v="1"/>
    <s v="DS90/2000 del MINSEGPRES"/>
    <s v="Coronel"/>
    <s v="Concepción"/>
    <x v="0"/>
    <n v="663601"/>
    <n v="5901079"/>
    <n v="18"/>
    <s v="Tabla 5"/>
    <s v="Mar"/>
    <x v="0"/>
  </r>
  <r>
    <s v="OPERACIONES COSTERAS S.A."/>
    <s v="OPERACIONES COSTERAS"/>
    <n v="5452365"/>
    <s v="ELABORACIÓN Y CONSERVACIÓN DE PESCADO Y PRODUCTO DE PESCADO"/>
    <x v="4"/>
    <n v="950"/>
    <s v="Sustancias Activas de Azul de Metileno"/>
    <n v="1.298528E-2"/>
    <x v="1"/>
    <s v="DS90/2000 del MINSEGPRES"/>
    <s v="Coronel"/>
    <s v="Concepción"/>
    <x v="0"/>
    <n v="663601"/>
    <n v="5901079"/>
    <n v="18"/>
    <s v="Tabla 5"/>
    <s v="Mar"/>
    <x v="7"/>
  </r>
  <r>
    <s v="OPERACIONES COSTERAS S.A."/>
    <s v="OPERACIONES COSTERAS"/>
    <n v="5452365"/>
    <s v="ELABORACIÓN Y CONSERVACIÓN DE PESCADO Y PRODUCTO DE PESCADO"/>
    <x v="4"/>
    <n v="950"/>
    <s v="Zinc"/>
    <n v="5.8520000000000002E-4"/>
    <x v="1"/>
    <s v="DS90/2000 del MINSEGPRES"/>
    <s v="Coronel"/>
    <s v="Concepción"/>
    <x v="0"/>
    <n v="663601"/>
    <n v="5901079"/>
    <n v="18"/>
    <s v="Tabla 5"/>
    <s v="Mar"/>
    <x v="8"/>
  </r>
  <r>
    <s v="CIA PESQUERA CAMANCHACA S A"/>
    <s v="TRES QUEBRADAS"/>
    <n v="5452622"/>
    <s v="EXPLOTACIÓN DE CRIADEROS DE PECES Y PRODUCTOS DEL MAR EN GENERAL (ACUICULTURA); Y SERVICIOS RELACIONADOS"/>
    <x v="3"/>
    <n v="7"/>
    <s v="Aceites y grasas"/>
    <n v="43.360570000000003"/>
    <x v="1"/>
    <s v="DS90/2000 del MINSEGPRES"/>
    <s v="Caldera"/>
    <s v="Copiapó"/>
    <x v="3"/>
    <n v="315201"/>
    <n v="7001894"/>
    <n v="19"/>
    <s v="Tabla 5"/>
    <s v="Mar"/>
    <x v="3"/>
  </r>
  <r>
    <s v="CIA PESQUERA CAMANCHACA S A"/>
    <s v="TRES QUEBRADAS"/>
    <n v="5452622"/>
    <s v="EXPLOTACIÓN DE CRIADEROS DE PECES Y PRODUCTOS DEL MAR EN GENERAL (ACUICULTURA); Y SERVICIOS RELACIONADOS"/>
    <x v="3"/>
    <n v="7"/>
    <s v="Sólidos suspendidos totales"/>
    <n v="421.113044"/>
    <x v="1"/>
    <s v="DS90/2000 del MINSEGPRES"/>
    <s v="Caldera"/>
    <s v="Copiapó"/>
    <x v="3"/>
    <n v="315201"/>
    <n v="7001894"/>
    <n v="19"/>
    <s v="Tabla 5"/>
    <s v="Mar"/>
    <x v="2"/>
  </r>
  <r>
    <s v="CIA PESQUERA CAMANCHACA S A"/>
    <s v="TRES QUEBRADAS"/>
    <n v="5452622"/>
    <s v="EXPLOTACIÓN DE CRIADEROS DE PECES Y PRODUCTOS DEL MAR EN GENERAL (ACUICULTURA); Y SERVICIOS RELACIONADOS"/>
    <x v="3"/>
    <n v="7"/>
    <s v="Sustancias Activas de Azul de Metileno"/>
    <n v="5.4755709799999996"/>
    <x v="1"/>
    <s v="DS90/2000 del MINSEGPRES"/>
    <s v="Caldera"/>
    <s v="Copiapó"/>
    <x v="3"/>
    <n v="315201"/>
    <n v="7001894"/>
    <n v="19"/>
    <s v="Tabla 5"/>
    <s v="Mar"/>
    <x v="7"/>
  </r>
  <r>
    <s v="CIA PESQUERA CAMANCHACA S A"/>
    <s v="CULTIVO BAHÍA GUANAQUEROS"/>
    <n v="5452625"/>
    <s v="EXPLOTACIÓN DE CRIADEROS DE PECES Y PRODUCTOS DEL MAR EN GENERAL (ACUICULTURA); Y SERVICIOS RELACIONADOS"/>
    <x v="3"/>
    <n v="43"/>
    <s v="Aceites y grasas"/>
    <n v="0.137346"/>
    <x v="1"/>
    <s v="DS90/2000 del MINSEGPRES"/>
    <s v="Coquimbo"/>
    <s v="Elqui"/>
    <x v="7"/>
    <n v="265890"/>
    <n v="6657326"/>
    <n v="19"/>
    <s v="Tabla 5"/>
    <s v="Mar"/>
    <x v="3"/>
  </r>
  <r>
    <s v="CIA PESQUERA CAMANCHACA S A"/>
    <s v="CULTIVO BAHÍA GUANAQUEROS"/>
    <n v="5452625"/>
    <s v="EXPLOTACIÓN DE CRIADEROS DE PECES Y PRODUCTOS DEL MAR EN GENERAL (ACUICULTURA); Y SERVICIOS RELACIONADOS"/>
    <x v="3"/>
    <n v="43"/>
    <s v="Fluoruros"/>
    <n v="2.0242420000000001E-2"/>
    <x v="1"/>
    <s v="DS90/2000 del MINSEGPRES"/>
    <s v="Coquimbo"/>
    <s v="Elqui"/>
    <x v="7"/>
    <n v="265890"/>
    <n v="6657326"/>
    <n v="19"/>
    <s v="Tabla 5"/>
    <s v="Mar"/>
    <x v="6"/>
  </r>
  <r>
    <s v="CIA PESQUERA CAMANCHACA S A"/>
    <s v="CULTIVO BAHÍA GUANAQUEROS"/>
    <n v="5452625"/>
    <s v="EXPLOTACIÓN DE CRIADEROS DE PECES Y PRODUCTOS DEL MAR EN GENERAL (ACUICULTURA); Y SERVICIOS RELACIONADOS"/>
    <x v="3"/>
    <n v="43"/>
    <s v="Fósforo Total"/>
    <n v="1.5311999999999999E-3"/>
    <x v="1"/>
    <s v="DS90/2000 del MINSEGPRES"/>
    <s v="Coquimbo"/>
    <s v="Elqui"/>
    <x v="7"/>
    <n v="265890"/>
    <n v="6657326"/>
    <n v="19"/>
    <s v="Tabla 5"/>
    <s v="Mar"/>
    <x v="5"/>
  </r>
  <r>
    <s v="CIA PESQUERA CAMANCHACA S A"/>
    <s v="CULTIVO BAHÍA GUANAQUEROS"/>
    <n v="5452625"/>
    <s v="EXPLOTACIÓN DE CRIADEROS DE PECES Y PRODUCTOS DEL MAR EN GENERAL (ACUICULTURA); Y SERVICIOS RELACIONADOS"/>
    <x v="3"/>
    <n v="43"/>
    <s v="Hierro / hierro disuelto"/>
    <n v="6.6000000000000003E-7"/>
    <x v="1"/>
    <s v="DS90/2000 del MINSEGPRES"/>
    <s v="Coquimbo"/>
    <s v="Elqui"/>
    <x v="7"/>
    <n v="265890"/>
    <n v="6657326"/>
    <n v="19"/>
    <s v="Tabla 5"/>
    <s v="Mar"/>
    <x v="10"/>
  </r>
  <r>
    <s v="CIA PESQUERA CAMANCHACA S A"/>
    <s v="CULTIVO BAHÍA GUANAQUEROS"/>
    <n v="5452625"/>
    <s v="EXPLOTACIÓN DE CRIADEROS DE PECES Y PRODUCTOS DEL MAR EN GENERAL (ACUICULTURA); Y SERVICIOS RELACIONADOS"/>
    <x v="3"/>
    <n v="43"/>
    <s v="Nitrógeno Total Kjeldahl"/>
    <n v="2.9106000000000002E-3"/>
    <x v="1"/>
    <s v="DS90/2000 del MINSEGPRES"/>
    <s v="Coquimbo"/>
    <s v="Elqui"/>
    <x v="7"/>
    <n v="265890"/>
    <n v="6657326"/>
    <n v="19"/>
    <s v="Tabla 5"/>
    <s v="Mar"/>
    <x v="5"/>
  </r>
  <r>
    <s v="CIA PESQUERA CAMANCHACA S A"/>
    <s v="CULTIVO BAHÍA GUANAQUEROS"/>
    <n v="5452625"/>
    <s v="EXPLOTACIÓN DE CRIADEROS DE PECES Y PRODUCTOS DEL MAR EN GENERAL (ACUICULTURA); Y SERVICIOS RELACIONADOS"/>
    <x v="3"/>
    <n v="43"/>
    <s v="Sólidos suspendidos totales"/>
    <n v="0.73411800000000005"/>
    <x v="1"/>
    <s v="DS90/2000 del MINSEGPRES"/>
    <s v="Coquimbo"/>
    <s v="Elqui"/>
    <x v="7"/>
    <n v="265890"/>
    <n v="6657326"/>
    <n v="19"/>
    <s v="Tabla 5"/>
    <s v="Mar"/>
    <x v="2"/>
  </r>
  <r>
    <s v="CIA PESQUERA CAMANCHACA S A"/>
    <s v="CULTIVO BAHÍA GUANAQUEROS"/>
    <n v="5452625"/>
    <s v="EXPLOTACIÓN DE CRIADEROS DE PECES Y PRODUCTOS DEL MAR EN GENERAL (ACUICULTURA); Y SERVICIOS RELACIONADOS"/>
    <x v="3"/>
    <n v="43"/>
    <s v="Sulfatos"/>
    <n v="0.73424999999999996"/>
    <x v="1"/>
    <s v="DS90/2000 del MINSEGPRES"/>
    <s v="Coquimbo"/>
    <s v="Elqui"/>
    <x v="7"/>
    <n v="265890"/>
    <n v="6657326"/>
    <n v="19"/>
    <s v="Tabla 5"/>
    <s v="Mar"/>
    <x v="0"/>
  </r>
  <r>
    <s v="CIA PESQUERA CAMANCHACA S A"/>
    <s v="CULTIVO BAHÍA GUANAQUEROS"/>
    <n v="5452625"/>
    <s v="EXPLOTACIÓN DE CRIADEROS DE PECES Y PRODUCTOS DEL MAR EN GENERAL (ACUICULTURA); Y SERVICIOS RELACIONADOS"/>
    <x v="3"/>
    <n v="43"/>
    <s v="Sustancias Activas de Azul de Metileno"/>
    <n v="3.0195E-3"/>
    <x v="1"/>
    <s v="DS90/2000 del MINSEGPRES"/>
    <s v="Coquimbo"/>
    <s v="Elqui"/>
    <x v="7"/>
    <n v="265890"/>
    <n v="6657326"/>
    <n v="19"/>
    <s v="Tabla 5"/>
    <s v="Mar"/>
    <x v="7"/>
  </r>
  <r>
    <s v="COMPLEJO PORTUARIO MEJILLONES S A"/>
    <s v="TERMINAL 1 COMPLEJO PORTUARIO MEJILLONES"/>
    <n v="5452822"/>
    <s v="OTRAS ACTIVIDADES DE TRANSPORTE COMPLEMENTARIAS"/>
    <x v="4"/>
    <n v="220"/>
    <s v="Aluminio"/>
    <n v="1.5397096000000001E-2"/>
    <x v="1"/>
    <s v="DS90/2000 del MINSEGPRES"/>
    <s v="Mejillones"/>
    <s v="Antofagasta"/>
    <x v="2"/>
    <n v="358030"/>
    <n v="7448164"/>
    <n v="19"/>
    <s v="Tabla 4"/>
    <s v="Mar"/>
    <x v="8"/>
  </r>
  <r>
    <s v="COMPLEJO PORTUARIO MEJILLONES S A"/>
    <s v="TERMINAL 1 COMPLEJO PORTUARIO MEJILLONES"/>
    <n v="5452822"/>
    <s v="OTRAS ACTIVIDADES DE TRANSPORTE COMPLEMENTARIAS"/>
    <x v="4"/>
    <n v="220"/>
    <s v="Arsénico"/>
    <n v="8.9586200000000006E-5"/>
    <x v="1"/>
    <s v="DS90/2000 del MINSEGPRES"/>
    <s v="Mejillones"/>
    <s v="Antofagasta"/>
    <x v="2"/>
    <n v="358030"/>
    <n v="7448164"/>
    <n v="19"/>
    <s v="Tabla 4"/>
    <s v="Mar"/>
    <x v="8"/>
  </r>
  <r>
    <s v="COMPLEJO PORTUARIO MEJILLONES S A"/>
    <s v="TERMINAL 1 COMPLEJO PORTUARIO MEJILLONES"/>
    <n v="5452822"/>
    <s v="OTRAS ACTIVIDADES DE TRANSPORTE COMPLEMENTARIAS"/>
    <x v="4"/>
    <n v="220"/>
    <s v="Boro"/>
    <n v="2.4011459999999998E-2"/>
    <x v="1"/>
    <s v="DS90/2000 del MINSEGPRES"/>
    <s v="Mejillones"/>
    <s v="Antofagasta"/>
    <x v="2"/>
    <n v="358030"/>
    <n v="7448164"/>
    <n v="19"/>
    <s v="Tabla 4"/>
    <s v="Mar"/>
    <x v="9"/>
  </r>
  <r>
    <s v="COMPLEJO PORTUARIO MEJILLONES S A"/>
    <s v="TERMINAL 1 COMPLEJO PORTUARIO MEJILLONES"/>
    <n v="5452822"/>
    <s v="OTRAS ACTIVIDADES DE TRANSPORTE COMPLEMENTARIAS"/>
    <x v="4"/>
    <n v="220"/>
    <s v="Cadmio"/>
    <n v="1.517956E-3"/>
    <x v="1"/>
    <s v="DS90/2000 del MINSEGPRES"/>
    <s v="Mejillones"/>
    <s v="Antofagasta"/>
    <x v="2"/>
    <n v="358030"/>
    <n v="7448164"/>
    <n v="19"/>
    <s v="Tabla 4"/>
    <s v="Mar"/>
    <x v="8"/>
  </r>
  <r>
    <s v="COMPLEJO PORTUARIO MEJILLONES S A"/>
    <s v="TERMINAL 1 COMPLEJO PORTUARIO MEJILLONES"/>
    <n v="5452822"/>
    <s v="OTRAS ACTIVIDADES DE TRANSPORTE COMPLEMENTARIAS"/>
    <x v="4"/>
    <n v="220"/>
    <s v="Cloruros"/>
    <n v="138.952506"/>
    <x v="1"/>
    <s v="DS90/2000 del MINSEGPRES"/>
    <s v="Mejillones"/>
    <s v="Antofagasta"/>
    <x v="2"/>
    <n v="358030"/>
    <n v="7448164"/>
    <n v="19"/>
    <s v="Tabla 4"/>
    <s v="Mar"/>
    <x v="1"/>
  </r>
  <r>
    <s v="COMPLEJO PORTUARIO MEJILLONES S A"/>
    <s v="TERMINAL 1 COMPLEJO PORTUARIO MEJILLONES"/>
    <n v="5452822"/>
    <s v="OTRAS ACTIVIDADES DE TRANSPORTE COMPLEMENTARIAS"/>
    <x v="4"/>
    <n v="220"/>
    <s v="Fluoruros"/>
    <n v="5.4570691999999997E-2"/>
    <x v="1"/>
    <s v="DS90/2000 del MINSEGPRES"/>
    <s v="Mejillones"/>
    <s v="Antofagasta"/>
    <x v="2"/>
    <n v="358030"/>
    <n v="7448164"/>
    <n v="19"/>
    <s v="Tabla 4"/>
    <s v="Mar"/>
    <x v="6"/>
  </r>
  <r>
    <s v="COMPLEJO PORTUARIO MEJILLONES S A"/>
    <s v="TERMINAL 1 COMPLEJO PORTUARIO MEJILLONES"/>
    <n v="5452822"/>
    <s v="OTRAS ACTIVIDADES DE TRANSPORTE COMPLEMENTARIAS"/>
    <x v="4"/>
    <n v="220"/>
    <s v="Fósforo Total"/>
    <n v="7.2597360000000001E-3"/>
    <x v="1"/>
    <s v="DS90/2000 del MINSEGPRES"/>
    <s v="Mejillones"/>
    <s v="Antofagasta"/>
    <x v="2"/>
    <n v="358030"/>
    <n v="7448164"/>
    <n v="19"/>
    <s v="Tabla 4"/>
    <s v="Mar"/>
    <x v="5"/>
  </r>
  <r>
    <s v="COMPLEJO PORTUARIO MEJILLONES S A"/>
    <s v="TERMINAL 1 COMPLEJO PORTUARIO MEJILLONES"/>
    <n v="5452822"/>
    <s v="OTRAS ACTIVIDADES DE TRANSPORTE COMPLEMENTARIAS"/>
    <x v="4"/>
    <n v="220"/>
    <s v="Hierro / hierro disuelto"/>
    <n v="2.8372872E-2"/>
    <x v="1"/>
    <s v="DS90/2000 del MINSEGPRES"/>
    <s v="Mejillones"/>
    <s v="Antofagasta"/>
    <x v="2"/>
    <n v="358030"/>
    <n v="7448164"/>
    <n v="19"/>
    <s v="Tabla 4"/>
    <s v="Mar"/>
    <x v="10"/>
  </r>
  <r>
    <s v="COMPLEJO PORTUARIO MEJILLONES S A"/>
    <s v="TERMINAL 1 COMPLEJO PORTUARIO MEJILLONES"/>
    <n v="5452822"/>
    <s v="OTRAS ACTIVIDADES DE TRANSPORTE COMPLEMENTARIAS"/>
    <x v="4"/>
    <n v="220"/>
    <s v="Manganeso"/>
    <n v="3.7281419999999998E-3"/>
    <x v="1"/>
    <s v="DS90/2000 del MINSEGPRES"/>
    <s v="Mejillones"/>
    <s v="Antofagasta"/>
    <x v="2"/>
    <n v="358030"/>
    <n v="7448164"/>
    <n v="19"/>
    <s v="Tabla 4"/>
    <s v="Mar"/>
    <x v="8"/>
  </r>
  <r>
    <s v="COMPLEJO PORTUARIO MEJILLONES S A"/>
    <s v="TERMINAL 1 COMPLEJO PORTUARIO MEJILLONES"/>
    <n v="5452822"/>
    <s v="OTRAS ACTIVIDADES DE TRANSPORTE COMPLEMENTARIAS"/>
    <x v="4"/>
    <n v="220"/>
    <s v="Sulfatos"/>
    <n v="17.183892"/>
    <x v="1"/>
    <s v="DS90/2000 del MINSEGPRES"/>
    <s v="Mejillones"/>
    <s v="Antofagasta"/>
    <x v="2"/>
    <n v="358030"/>
    <n v="7448164"/>
    <n v="19"/>
    <s v="Tabla 4"/>
    <s v="Mar"/>
    <x v="0"/>
  </r>
  <r>
    <s v="CAMANCHACA CULTIVOS SUR S.A."/>
    <s v="RAUCO"/>
    <n v="5453027"/>
    <s v="ELABORACIÓN Y CONSERVACIÓN DE PESCADO Y PRODUCTO DE PESCADO"/>
    <x v="4"/>
    <n v="227"/>
    <s v="Aceites y grasas"/>
    <n v="5.4765699999999997"/>
    <x v="1"/>
    <s v="DS90/2000 del MINSEGPRES"/>
    <s v="Chonchi"/>
    <s v="Chiloé"/>
    <x v="6"/>
    <n v="598268"/>
    <n v="5288989"/>
    <n v="18"/>
    <s v="Tabla 5"/>
    <s v="Mar"/>
    <x v="3"/>
  </r>
  <r>
    <s v="CAMANCHACA CULTIVOS SUR S.A."/>
    <s v="RAUCO"/>
    <n v="5453027"/>
    <s v="ELABORACIÓN Y CONSERVACIÓN DE PESCADO Y PRODUCTO DE PESCADO"/>
    <x v="4"/>
    <n v="227"/>
    <s v="Aluminio"/>
    <n v="0.27880746960000002"/>
    <x v="1"/>
    <s v="DS90/2000 del MINSEGPRES"/>
    <s v="Chonchi"/>
    <s v="Chiloé"/>
    <x v="6"/>
    <n v="598268"/>
    <n v="5288989"/>
    <n v="18"/>
    <s v="Tabla 5"/>
    <s v="Mar"/>
    <x v="8"/>
  </r>
  <r>
    <s v="CAMANCHACA CULTIVOS SUR S.A."/>
    <s v="RAUCO"/>
    <n v="5453027"/>
    <s v="ELABORACIÓN Y CONSERVACIÓN DE PESCADO Y PRODUCTO DE PESCADO"/>
    <x v="4"/>
    <n v="227"/>
    <s v="Boro"/>
    <n v="1.3945219199999999E-2"/>
    <x v="1"/>
    <s v="DS90/2000 del MINSEGPRES"/>
    <s v="Chonchi"/>
    <s v="Chiloé"/>
    <x v="6"/>
    <n v="598268"/>
    <n v="5288989"/>
    <n v="18"/>
    <s v="Tabla 5"/>
    <s v="Mar"/>
    <x v="9"/>
  </r>
  <r>
    <s v="CAMANCHACA CULTIVOS SUR S.A."/>
    <s v="RAUCO"/>
    <n v="5453027"/>
    <s v="ELABORACIÓN Y CONSERVACIÓN DE PESCADO Y PRODUCTO DE PESCADO"/>
    <x v="4"/>
    <n v="227"/>
    <s v="Cloruros"/>
    <n v="9.657648"/>
    <x v="1"/>
    <s v="DS90/2000 del MINSEGPRES"/>
    <s v="Chonchi"/>
    <s v="Chiloé"/>
    <x v="6"/>
    <n v="598268"/>
    <n v="5288989"/>
    <n v="18"/>
    <s v="Tabla 5"/>
    <s v="Mar"/>
    <x v="1"/>
  </r>
  <r>
    <s v="CAMANCHACA CULTIVOS SUR S.A."/>
    <s v="RAUCO"/>
    <n v="5453027"/>
    <s v="ELABORACIÓN Y CONSERVACIÓN DE PESCADO Y PRODUCTO DE PESCADO"/>
    <x v="4"/>
    <n v="227"/>
    <s v="Hidrocarburos volátiles"/>
    <n v="0.1046738"/>
    <x v="1"/>
    <s v="DS90/2000 del MINSEGPRES"/>
    <s v="Chonchi"/>
    <s v="Chiloé"/>
    <x v="6"/>
    <n v="598268"/>
    <n v="5288989"/>
    <n v="18"/>
    <s v="Tabla 5"/>
    <s v="Mar"/>
    <x v="4"/>
  </r>
  <r>
    <s v="CAMANCHACA CULTIVOS SUR S.A."/>
    <s v="RAUCO"/>
    <n v="5453027"/>
    <s v="ELABORACIÓN Y CONSERVACIÓN DE PESCADO Y PRODUCTO DE PESCADO"/>
    <x v="4"/>
    <n v="227"/>
    <s v="Manganeso"/>
    <n v="4.2414658000000001E-2"/>
    <x v="1"/>
    <s v="DS90/2000 del MINSEGPRES"/>
    <s v="Chonchi"/>
    <s v="Chiloé"/>
    <x v="6"/>
    <n v="598268"/>
    <n v="5288989"/>
    <n v="18"/>
    <s v="Tabla 5"/>
    <s v="Mar"/>
    <x v="8"/>
  </r>
  <r>
    <s v="CAMANCHACA CULTIVOS SUR S.A."/>
    <s v="RAUCO"/>
    <n v="5453027"/>
    <s v="ELABORACIÓN Y CONSERVACIÓN DE PESCADO Y PRODUCTO DE PESCADO"/>
    <x v="4"/>
    <n v="227"/>
    <s v="Nitrógeno amoniacal (o NH3)"/>
    <n v="0.26532"/>
    <x v="1"/>
    <s v="DS90/2000 del MINSEGPRES"/>
    <s v="Chonchi"/>
    <s v="Chiloé"/>
    <x v="6"/>
    <n v="598268"/>
    <n v="5288989"/>
    <n v="18"/>
    <s v="Tabla 5"/>
    <s v="Mar"/>
    <x v="11"/>
  </r>
  <r>
    <s v="CAMANCHACA CULTIVOS SUR S.A."/>
    <s v="RAUCO"/>
    <n v="5453027"/>
    <s v="ELABORACIÓN Y CONSERVACIÓN DE PESCADO Y PRODUCTO DE PESCADO"/>
    <x v="4"/>
    <n v="227"/>
    <s v="Nitrógeno Total Kjeldahl"/>
    <n v="0.689832"/>
    <x v="1"/>
    <s v="DS90/2000 del MINSEGPRES"/>
    <s v="Chonchi"/>
    <s v="Chiloé"/>
    <x v="6"/>
    <n v="598268"/>
    <n v="5288989"/>
    <n v="18"/>
    <s v="Tabla 5"/>
    <s v="Mar"/>
    <x v="5"/>
  </r>
  <r>
    <s v="CAMANCHACA CULTIVOS SUR S.A."/>
    <s v="RAUCO"/>
    <n v="5453027"/>
    <s v="ELABORACIÓN Y CONSERVACIÓN DE PESCADO Y PRODUCTO DE PESCADO"/>
    <x v="4"/>
    <n v="227"/>
    <s v="Sólidos suspendidos totales"/>
    <n v="185.35533544"/>
    <x v="1"/>
    <s v="DS90/2000 del MINSEGPRES"/>
    <s v="Chonchi"/>
    <s v="Chiloé"/>
    <x v="6"/>
    <n v="598268"/>
    <n v="5288989"/>
    <n v="18"/>
    <s v="Tabla 5"/>
    <s v="Mar"/>
    <x v="2"/>
  </r>
  <r>
    <s v="CAMANCHACA CULTIVOS SUR S.A."/>
    <s v="RAUCO"/>
    <n v="5453027"/>
    <s v="ELABORACIÓN Y CONSERVACIÓN DE PESCADO Y PRODUCTO DE PESCADO"/>
    <x v="4"/>
    <n v="227"/>
    <s v="Sulfatos"/>
    <n v="0.53064"/>
    <x v="1"/>
    <s v="DS90/2000 del MINSEGPRES"/>
    <s v="Chonchi"/>
    <s v="Chiloé"/>
    <x v="6"/>
    <n v="598268"/>
    <n v="5288989"/>
    <n v="18"/>
    <s v="Tabla 5"/>
    <s v="Mar"/>
    <x v="0"/>
  </r>
  <r>
    <s v="CAMANCHACA CULTIVOS SUR S.A."/>
    <s v="RAUCO"/>
    <n v="5453027"/>
    <s v="ELABORACIÓN Y CONSERVACIÓN DE PESCADO Y PRODUCTO DE PESCADO"/>
    <x v="4"/>
    <n v="227"/>
    <s v="Sustancias Activas de Azul de Metileno"/>
    <n v="0.64361633600000001"/>
    <x v="1"/>
    <s v="DS90/2000 del MINSEGPRES"/>
    <s v="Chonchi"/>
    <s v="Chiloé"/>
    <x v="6"/>
    <n v="598268"/>
    <n v="5288989"/>
    <n v="18"/>
    <s v="Tabla 5"/>
    <s v="Mar"/>
    <x v="7"/>
  </r>
  <r>
    <s v="CAMANCHACA CULTIVOS SUR S.A."/>
    <s v="RAUCO"/>
    <n v="5453027"/>
    <s v="ELABORACIÓN Y CONSERVACIÓN DE PESCADO Y PRODUCTO DE PESCADO"/>
    <x v="4"/>
    <n v="227"/>
    <s v="Zinc"/>
    <n v="5.7924877999999999E-2"/>
    <x v="1"/>
    <s v="DS90/2000 del MINSEGPRES"/>
    <s v="Chonchi"/>
    <s v="Chiloé"/>
    <x v="6"/>
    <n v="598268"/>
    <n v="5288989"/>
    <n v="18"/>
    <s v="Tabla 5"/>
    <s v="Mar"/>
    <x v="8"/>
  </r>
  <r>
    <s v="COMPANIA DE PETROLEOS DE CHILE COPEC S A"/>
    <s v="PLANTA DE LUBRICANTES COPEC"/>
    <n v="5453597"/>
    <s v="ACTIVIDAD NO BIEN ESPECIFICADA"/>
    <x v="5"/>
    <n v="81"/>
    <s v="Hidrocarburos totales"/>
    <n v="2.0702155385999999E-2"/>
    <x v="1"/>
    <s v="DS90/2000 del MINSEGPRES"/>
    <s v="Quintero"/>
    <s v="Valparaíso"/>
    <x v="1"/>
    <n v="266043"/>
    <n v="6370539"/>
    <n v="19"/>
    <s v="Tabla 5"/>
    <s v="Mar"/>
    <x v="4"/>
  </r>
  <r>
    <s v="COMPANIA DE PETROLEOS DE CHILE COPEC S A"/>
    <s v="PLANTA DE LUBRICANTES COPEC"/>
    <n v="5453597"/>
    <s v="ACTIVIDAD NO BIEN ESPECIFICADA"/>
    <x v="5"/>
    <n v="81"/>
    <s v="Hidrocarburos volátiles"/>
    <n v="3.68759358E-4"/>
    <x v="1"/>
    <s v="DS90/2000 del MINSEGPRES"/>
    <s v="Quintero"/>
    <s v="Valparaíso"/>
    <x v="1"/>
    <n v="266043"/>
    <n v="6370539"/>
    <n v="19"/>
    <s v="Tabla 5"/>
    <s v="Mar"/>
    <x v="4"/>
  </r>
  <r>
    <s v="COMPANIA DE PETROLEOS DE CHILE COPEC S A"/>
    <s v="PLANTA DE LUBRICANTES COPEC"/>
    <n v="5453597"/>
    <s v="ACTIVIDAD NO BIEN ESPECIFICADA"/>
    <x v="5"/>
    <n v="81"/>
    <s v="Selenio"/>
    <n v="6.2777659999999998E-6"/>
    <x v="1"/>
    <s v="DS90/2000 del MINSEGPRES"/>
    <s v="Quintero"/>
    <s v="Valparaíso"/>
    <x v="1"/>
    <n v="266043"/>
    <n v="6370539"/>
    <n v="19"/>
    <s v="Tabla 5"/>
    <s v="Mar"/>
    <x v="13"/>
  </r>
  <r>
    <s v="COMPANIA DE PETROLEOS DE CHILE COPEC S A"/>
    <s v="PLANTA DE LUBRICANTES COPEC"/>
    <n v="5453597"/>
    <s v="ACTIVIDAD NO BIEN ESPECIFICADA"/>
    <x v="5"/>
    <n v="81"/>
    <s v="Zinc"/>
    <n v="6.2943055999999998E-4"/>
    <x v="1"/>
    <s v="DS90/2000 del MINSEGPRES"/>
    <s v="Quintero"/>
    <s v="Valparaíso"/>
    <x v="1"/>
    <n v="266043"/>
    <n v="6370539"/>
    <n v="19"/>
    <s v="Tabla 5"/>
    <s v="Mar"/>
    <x v="8"/>
  </r>
  <r>
    <s v="ORIZON S A"/>
    <s v="PLANTA ORIZON ORIENTE"/>
    <n v="5453677"/>
    <s v="ACTIVIDAD NO BIEN ESPECIFICADA"/>
    <x v="3"/>
    <n v="701"/>
    <s v="Aceites y grasas"/>
    <n v="0.69207600000000002"/>
    <x v="1"/>
    <s v="DS90/2000 del MINSEGPRES"/>
    <s v="Coronel"/>
    <s v="Concepción"/>
    <x v="0"/>
    <n v="663356"/>
    <n v="5901055"/>
    <n v="18"/>
    <s v="Tabla 5"/>
    <s v="Mar"/>
    <x v="3"/>
  </r>
  <r>
    <s v="ORIZON S A"/>
    <s v="PLANTA ORIZON ORIENTE"/>
    <n v="5453677"/>
    <s v="ACTIVIDAD NO BIEN ESPECIFICADA"/>
    <x v="3"/>
    <n v="701"/>
    <s v="Fluoruros"/>
    <n v="0.10941392"/>
    <x v="1"/>
    <s v="DS90/2000 del MINSEGPRES"/>
    <s v="Coronel"/>
    <s v="Concepción"/>
    <x v="0"/>
    <n v="663356"/>
    <n v="5901055"/>
    <n v="18"/>
    <s v="Tabla 5"/>
    <s v="Mar"/>
    <x v="6"/>
  </r>
  <r>
    <s v="ORIZON S A"/>
    <s v="PLANTA ORIZON ORIENTE"/>
    <n v="5453677"/>
    <s v="ACTIVIDAD NO BIEN ESPECIFICADA"/>
    <x v="3"/>
    <n v="701"/>
    <s v="Fósforo Total"/>
    <n v="9.8867999999999994E-3"/>
    <x v="1"/>
    <s v="DS90/2000 del MINSEGPRES"/>
    <s v="Coronel"/>
    <s v="Concepción"/>
    <x v="0"/>
    <n v="663356"/>
    <n v="5901055"/>
    <n v="18"/>
    <s v="Tabla 5"/>
    <s v="Mar"/>
    <x v="5"/>
  </r>
  <r>
    <s v="ORIZON S A"/>
    <s v="PLANTA ORIZON ORIENTE"/>
    <n v="5453677"/>
    <s v="ACTIVIDAD NO BIEN ESPECIFICADA"/>
    <x v="3"/>
    <n v="701"/>
    <s v="Nitrógeno Total Kjeldahl"/>
    <n v="0.1614844"/>
    <x v="1"/>
    <s v="DS90/2000 del MINSEGPRES"/>
    <s v="Coronel"/>
    <s v="Concepción"/>
    <x v="0"/>
    <n v="663356"/>
    <n v="5901055"/>
    <n v="18"/>
    <s v="Tabla 5"/>
    <s v="Mar"/>
    <x v="5"/>
  </r>
  <r>
    <s v="ORIZON S A"/>
    <s v="PLANTA ORIZON ORIENTE"/>
    <n v="5453677"/>
    <s v="ACTIVIDAD NO BIEN ESPECIFICADA"/>
    <x v="3"/>
    <n v="701"/>
    <s v="Sólidos suspendidos totales"/>
    <n v="7.90944"/>
    <x v="1"/>
    <s v="DS90/2000 del MINSEGPRES"/>
    <s v="Coronel"/>
    <s v="Concepción"/>
    <x v="0"/>
    <n v="663356"/>
    <n v="5901055"/>
    <n v="18"/>
    <s v="Tabla 5"/>
    <s v="Mar"/>
    <x v="2"/>
  </r>
  <r>
    <s v="ORIZON S A"/>
    <s v="PLANTA ORIZON ORIENTE"/>
    <n v="5453677"/>
    <s v="ACTIVIDAD NO BIEN ESPECIFICADA"/>
    <x v="3"/>
    <n v="701"/>
    <s v="Sustancias Activas de Azul de Metileno"/>
    <n v="2.8012599999999999E-2"/>
    <x v="1"/>
    <s v="DS90/2000 del MINSEGPRES"/>
    <s v="Coronel"/>
    <s v="Concepción"/>
    <x v="0"/>
    <n v="663356"/>
    <n v="5901055"/>
    <n v="18"/>
    <s v="Tabla 5"/>
    <s v="Mar"/>
    <x v="7"/>
  </r>
  <r>
    <s v="CLEANAIRTECH SUDAMERICA S.A."/>
    <s v="PLANTA DESALINIZADORA"/>
    <n v="5457592"/>
    <s v="CAPTACIÓN, DEPURACIÓN Y DISTRIBUCIÓN DE AGUA"/>
    <x v="4"/>
    <n v="224"/>
    <s v="Aluminio"/>
    <n v="1.0350610600000001"/>
    <x v="1"/>
    <s v="DS90/2000 del MINSEGPRES"/>
    <s v="Caldera"/>
    <s v="Copiapó"/>
    <x v="3"/>
    <n v="320210"/>
    <n v="7026122"/>
    <n v="19"/>
    <s v="Tabla 5"/>
    <s v="Mar"/>
    <x v="8"/>
  </r>
  <r>
    <s v="CLEANAIRTECH SUDAMERICA S.A."/>
    <s v="PLANTA DESALINIZADORA"/>
    <n v="5457592"/>
    <s v="CAPTACIÓN, DEPURACIÓN Y DISTRIBUCIÓN DE AGUA"/>
    <x v="4"/>
    <n v="224"/>
    <s v="Arsénico"/>
    <n v="5.3340568599999999E-2"/>
    <x v="1"/>
    <s v="DS90/2000 del MINSEGPRES"/>
    <s v="Caldera"/>
    <s v="Copiapó"/>
    <x v="3"/>
    <n v="320210"/>
    <n v="7026122"/>
    <n v="19"/>
    <s v="Tabla 5"/>
    <s v="Mar"/>
    <x v="8"/>
  </r>
  <r>
    <s v="CLEANAIRTECH SUDAMERICA S.A."/>
    <s v="PLANTA DESALINIZADORA"/>
    <n v="5457592"/>
    <s v="CAPTACIÓN, DEPURACIÓN Y DISTRIBUCIÓN DE AGUA"/>
    <x v="4"/>
    <n v="224"/>
    <s v="Fluoruros"/>
    <n v="8.4239899479999991"/>
    <x v="1"/>
    <s v="DS90/2000 del MINSEGPRES"/>
    <s v="Caldera"/>
    <s v="Copiapó"/>
    <x v="3"/>
    <n v="320210"/>
    <n v="7026122"/>
    <n v="19"/>
    <s v="Tabla 5"/>
    <s v="Mar"/>
    <x v="6"/>
  </r>
  <r>
    <s v="CLEANAIRTECH SUDAMERICA S.A."/>
    <s v="PLANTA DESALINIZADORA"/>
    <n v="5457592"/>
    <s v="CAPTACIÓN, DEPURACIÓN Y DISTRIBUCIÓN DE AGUA"/>
    <x v="4"/>
    <n v="224"/>
    <s v="Níquel"/>
    <n v="0.156709828"/>
    <x v="1"/>
    <s v="DS90/2000 del MINSEGPRES"/>
    <s v="Caldera"/>
    <s v="Copiapó"/>
    <x v="3"/>
    <n v="320210"/>
    <n v="7026122"/>
    <n v="19"/>
    <s v="Tabla 5"/>
    <s v="Mar"/>
    <x v="8"/>
  </r>
  <r>
    <s v="CLEANAIRTECH SUDAMERICA S.A."/>
    <s v="PLANTA DESALINIZADORA"/>
    <n v="5457592"/>
    <s v="CAPTACIÓN, DEPURACIÓN Y DISTRIBUCIÓN DE AGUA"/>
    <x v="4"/>
    <n v="224"/>
    <s v="Sólidos suspendidos totales"/>
    <n v="304.81743599999999"/>
    <x v="1"/>
    <s v="DS90/2000 del MINSEGPRES"/>
    <s v="Caldera"/>
    <s v="Copiapó"/>
    <x v="3"/>
    <n v="320210"/>
    <n v="7026122"/>
    <n v="19"/>
    <s v="Tabla 5"/>
    <s v="Mar"/>
    <x v="2"/>
  </r>
  <r>
    <s v="CLEANAIRTECH SUDAMERICA S.A."/>
    <s v="PLANTA DESALINIZADORA"/>
    <n v="5457592"/>
    <s v="CAPTACIÓN, DEPURACIÓN Y DISTRIBUCIÓN DE AGUA"/>
    <x v="4"/>
    <n v="224"/>
    <s v="Sulfuros"/>
    <n v="0.75283977999999996"/>
    <x v="1"/>
    <s v="DS90/2000 del MINSEGPRES"/>
    <s v="Caldera"/>
    <s v="Copiapó"/>
    <x v="3"/>
    <n v="320210"/>
    <n v="7026122"/>
    <n v="19"/>
    <s v="Tabla 5"/>
    <s v="Mar"/>
    <x v="0"/>
  </r>
  <r>
    <s v="CLEANAIRTECH SUDAMERICA S.A."/>
    <s v="PLANTA DESALINIZADORA"/>
    <n v="5457592"/>
    <s v="CAPTACIÓN, DEPURACIÓN Y DISTRIBUCIÓN DE AGUA"/>
    <x v="4"/>
    <n v="224"/>
    <s v="Sustancias Activas de Azul de Metileno"/>
    <n v="3.8217357199999999"/>
    <x v="1"/>
    <s v="DS90/2000 del MINSEGPRES"/>
    <s v="Caldera"/>
    <s v="Copiapó"/>
    <x v="3"/>
    <n v="320210"/>
    <n v="7026122"/>
    <n v="19"/>
    <s v="Tabla 5"/>
    <s v="Mar"/>
    <x v="7"/>
  </r>
  <r>
    <s v="CLEANAIRTECH SUDAMERICA S.A."/>
    <s v="PLANTA DESALINIZADORA"/>
    <n v="5457592"/>
    <s v="CAPTACIÓN, DEPURACIÓN Y DISTRIBUCIÓN DE AGUA"/>
    <x v="4"/>
    <n v="224"/>
    <s v="Zinc"/>
    <n v="0.55289091000000001"/>
    <x v="1"/>
    <s v="DS90/2000 del MINSEGPRES"/>
    <s v="Caldera"/>
    <s v="Copiapó"/>
    <x v="3"/>
    <n v="320210"/>
    <n v="7026122"/>
    <n v="19"/>
    <s v="Tabla 5"/>
    <s v="Mar"/>
    <x v="8"/>
  </r>
  <r>
    <s v="SERVICIOS DE ACUICULTURA ACUIMAG SOCIEDAD ANONIMA"/>
    <s v="PISCICULTURA DE RECIRCULACION RIO HOLLEMBERG"/>
    <n v="5458408"/>
    <s v="EXPLOTACIÓN DE CRIADEROS DE PECES Y PRODUCTOS DEL MAR EN GENERAL (ACUICULTURA); Y SERVICIOS RELACIONADOS"/>
    <x v="3"/>
    <n v="229"/>
    <s v="Aceites y grasas"/>
    <n v="2.2947519825999998"/>
    <x v="1"/>
    <s v="DS90/2000 del MINSEGPRES"/>
    <s v="Natales"/>
    <s v="Ultima Esperanza"/>
    <x v="4"/>
    <n v="675279"/>
    <n v="4246582"/>
    <n v="18"/>
    <s v="Tabla 5"/>
    <s v="Mar"/>
    <x v="3"/>
  </r>
  <r>
    <s v="SERVICIOS DE ACUICULTURA ACUIMAG SOCIEDAD ANONIMA"/>
    <s v="PISCICULTURA DE RECIRCULACION RIO HOLLEMBERG"/>
    <n v="5458408"/>
    <s v="EXPLOTACIÓN DE CRIADEROS DE PECES Y PRODUCTOS DEL MAR EN GENERAL (ACUICULTURA); Y SERVICIOS RELACIONADOS"/>
    <x v="3"/>
    <n v="229"/>
    <s v="Aluminio"/>
    <n v="0.3488062582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Arsénico"/>
    <n v="9.5257184000000004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admio"/>
    <n v="6.5489314000000002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ianuro"/>
    <n v="1.1907148000000001E-3"/>
    <x v="1"/>
    <s v="DS90/2000 del MINSEGPRES"/>
    <s v="Natales"/>
    <s v="Ultima Esperanza"/>
    <x v="4"/>
    <n v="675279"/>
    <n v="4246582"/>
    <n v="18"/>
    <s v="Tabla 5"/>
    <s v="Mar"/>
    <x v="14"/>
  </r>
  <r>
    <s v="SERVICIOS DE ACUICULTURA ACUIMAG SOCIEDAD ANONIMA"/>
    <s v="PISCICULTURA DE RECIRCULACION RIO HOLLEMBERG"/>
    <n v="5458408"/>
    <s v="EXPLOTACIÓN DE CRIADEROS DE PECES Y PRODUCTOS DEL MAR EN GENERAL (ACUICULTURA); Y SERVICIOS RELACIONADOS"/>
    <x v="3"/>
    <n v="229"/>
    <s v="Cobre"/>
    <n v="1.523044996E-2"/>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romo hexavalente"/>
    <n v="5.9535740000000005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Cromo Total"/>
    <n v="8.9303609999999997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Estaño"/>
    <n v="2.9767869999999998E-3"/>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Fluoruros"/>
    <n v="2.0242151600000001E-2"/>
    <x v="1"/>
    <s v="DS90/2000 del MINSEGPRES"/>
    <s v="Natales"/>
    <s v="Ultima Esperanza"/>
    <x v="4"/>
    <n v="675279"/>
    <n v="4246582"/>
    <n v="18"/>
    <s v="Tabla 5"/>
    <s v="Mar"/>
    <x v="6"/>
  </r>
  <r>
    <s v="SERVICIOS DE ACUICULTURA ACUIMAG SOCIEDAD ANONIMA"/>
    <s v="PISCICULTURA DE RECIRCULACION RIO HOLLEMBERG"/>
    <n v="5458408"/>
    <s v="EXPLOTACIÓN DE CRIADEROS DE PECES Y PRODUCTOS DEL MAR EN GENERAL (ACUICULTURA); Y SERVICIOS RELACIONADOS"/>
    <x v="3"/>
    <n v="229"/>
    <s v="Hidrocarburos totales"/>
    <n v="0.29767870000000002"/>
    <x v="1"/>
    <s v="DS90/2000 del MINSEGPRES"/>
    <s v="Natales"/>
    <s v="Ultima Esperanza"/>
    <x v="4"/>
    <n v="675279"/>
    <n v="4246582"/>
    <n v="18"/>
    <s v="Tabla 5"/>
    <s v="Mar"/>
    <x v="4"/>
  </r>
  <r>
    <s v="SERVICIOS DE ACUICULTURA ACUIMAG SOCIEDAD ANONIMA"/>
    <s v="PISCICULTURA DE RECIRCULACION RIO HOLLEMBERG"/>
    <n v="5458408"/>
    <s v="EXPLOTACIÓN DE CRIADEROS DE PECES Y PRODUCTOS DEL MAR EN GENERAL (ACUICULTURA); Y SERVICIOS RELACIONADOS"/>
    <x v="3"/>
    <n v="229"/>
    <s v="Hidrocarburos volátiles"/>
    <n v="5.9535739999999997E-3"/>
    <x v="1"/>
    <s v="DS90/2000 del MINSEGPRES"/>
    <s v="Natales"/>
    <s v="Ultima Esperanza"/>
    <x v="4"/>
    <n v="675279"/>
    <n v="4246582"/>
    <n v="18"/>
    <s v="Tabla 5"/>
    <s v="Mar"/>
    <x v="4"/>
  </r>
  <r>
    <s v="SERVICIOS DE ACUICULTURA ACUIMAG SOCIEDAD ANONIMA"/>
    <s v="PISCICULTURA DE RECIRCULACION RIO HOLLEMBERG"/>
    <n v="5458408"/>
    <s v="EXPLOTACIÓN DE CRIADEROS DE PECES Y PRODUCTOS DEL MAR EN GENERAL (ACUICULTURA); Y SERVICIOS RELACIONADOS"/>
    <x v="3"/>
    <n v="229"/>
    <s v="Índice de fenol"/>
    <n v="1.1907148000000001E-4"/>
    <x v="1"/>
    <s v="DS90/2000 del MINSEGPRES"/>
    <s v="Natales"/>
    <s v="Ultima Esperanza"/>
    <x v="4"/>
    <n v="675279"/>
    <n v="4246582"/>
    <n v="18"/>
    <s v="Tabla 5"/>
    <s v="Mar"/>
    <x v="12"/>
  </r>
  <r>
    <s v="SERVICIOS DE ACUICULTURA ACUIMAG SOCIEDAD ANONIMA"/>
    <s v="PISCICULTURA DE RECIRCULACION RIO HOLLEMBERG"/>
    <n v="5458408"/>
    <s v="EXPLOTACIÓN DE CRIADEROS DE PECES Y PRODUCTOS DEL MAR EN GENERAL (ACUICULTURA); Y SERVICIOS RELACIONADOS"/>
    <x v="3"/>
    <n v="229"/>
    <s v="Manganeso"/>
    <n v="2.73864404E-3"/>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Mercurio"/>
    <n v="5.9535740000000003E-5"/>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Molibdeno"/>
    <n v="5.3582165999999998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Níquel"/>
    <n v="4.1675018000000001E-4"/>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Plomo"/>
    <n v="1.1907148000000001E-3"/>
    <x v="1"/>
    <s v="DS90/2000 del MINSEGPRES"/>
    <s v="Natales"/>
    <s v="Ultima Esperanza"/>
    <x v="4"/>
    <n v="675279"/>
    <n v="4246582"/>
    <n v="18"/>
    <s v="Tabla 5"/>
    <s v="Mar"/>
    <x v="8"/>
  </r>
  <r>
    <s v="SERVICIOS DE ACUICULTURA ACUIMAG SOCIEDAD ANONIMA"/>
    <s v="PISCICULTURA DE RECIRCULACION RIO HOLLEMBERG"/>
    <n v="5458408"/>
    <s v="EXPLOTACIÓN DE CRIADEROS DE PECES Y PRODUCTOS DEL MAR EN GENERAL (ACUICULTURA); Y SERVICIOS RELACIONADOS"/>
    <x v="3"/>
    <n v="229"/>
    <s v="Selenio"/>
    <n v="2.9767870000000003E-4"/>
    <x v="1"/>
    <s v="DS90/2000 del MINSEGPRES"/>
    <s v="Natales"/>
    <s v="Ultima Esperanza"/>
    <x v="4"/>
    <n v="675279"/>
    <n v="4246582"/>
    <n v="18"/>
    <s v="Tabla 5"/>
    <s v="Mar"/>
    <x v="13"/>
  </r>
  <r>
    <s v="SERVICIOS DE ACUICULTURA ACUIMAG SOCIEDAD ANONIMA"/>
    <s v="PISCICULTURA DE RECIRCULACION RIO HOLLEMBERG"/>
    <n v="5458408"/>
    <s v="EXPLOTACIÓN DE CRIADEROS DE PECES Y PRODUCTOS DEL MAR EN GENERAL (ACUICULTURA); Y SERVICIOS RELACIONADOS"/>
    <x v="3"/>
    <n v="229"/>
    <s v="Sólidos suspendidos totales"/>
    <n v="19.0605437"/>
    <x v="1"/>
    <s v="DS90/2000 del MINSEGPRES"/>
    <s v="Natales"/>
    <s v="Ultima Esperanza"/>
    <x v="4"/>
    <n v="675279"/>
    <n v="4246582"/>
    <n v="18"/>
    <s v="Tabla 5"/>
    <s v="Mar"/>
    <x v="2"/>
  </r>
  <r>
    <s v="SERVICIOS DE ACUICULTURA ACUIMAG SOCIEDAD ANONIMA"/>
    <s v="PISCICULTURA DE RECIRCULACION RIO HOLLEMBERG"/>
    <n v="5458408"/>
    <s v="EXPLOTACIÓN DE CRIADEROS DE PECES Y PRODUCTOS DEL MAR EN GENERAL (ACUICULTURA); Y SERVICIOS RELACIONADOS"/>
    <x v="3"/>
    <n v="229"/>
    <s v="Sulfuros"/>
    <n v="5.9535739999999997E-3"/>
    <x v="1"/>
    <s v="DS90/2000 del MINSEGPRES"/>
    <s v="Natales"/>
    <s v="Ultima Esperanza"/>
    <x v="4"/>
    <n v="675279"/>
    <n v="4246582"/>
    <n v="18"/>
    <s v="Tabla 5"/>
    <s v="Mar"/>
    <x v="0"/>
  </r>
  <r>
    <s v="SERVICIOS DE ACUICULTURA ACUIMAG SOCIEDAD ANONIMA"/>
    <s v="PISCICULTURA DE RECIRCULACION RIO HOLLEMBERG"/>
    <n v="5458408"/>
    <s v="EXPLOTACIÓN DE CRIADEROS DE PECES Y PRODUCTOS DEL MAR EN GENERAL (ACUICULTURA); Y SERVICIOS RELACIONADOS"/>
    <x v="3"/>
    <n v="229"/>
    <s v="Sustancias Activas de Azul de Metileno"/>
    <n v="0.24706466399999999"/>
    <x v="1"/>
    <s v="DS90/2000 del MINSEGPRES"/>
    <s v="Natales"/>
    <s v="Ultima Esperanza"/>
    <x v="4"/>
    <n v="675279"/>
    <n v="4246582"/>
    <n v="18"/>
    <s v="Tabla 5"/>
    <s v="Mar"/>
    <x v="7"/>
  </r>
  <r>
    <s v="SERVICIOS DE ACUICULTURA ACUIMAG SOCIEDAD ANONIMA"/>
    <s v="PISCICULTURA DE RECIRCULACION RIO HOLLEMBERG"/>
    <n v="5458408"/>
    <s v="EXPLOTACIÓN DE CRIADEROS DE PECES Y PRODUCTOS DEL MAR EN GENERAL (ACUICULTURA); Y SERVICIOS RELACIONADOS"/>
    <x v="3"/>
    <n v="229"/>
    <s v="Zinc"/>
    <n v="4.9541372979999998E-2"/>
    <x v="1"/>
    <s v="DS90/2000 del MINSEGPRES"/>
    <s v="Natales"/>
    <s v="Ultima Esperanza"/>
    <x v="4"/>
    <n v="675279"/>
    <n v="4246582"/>
    <n v="18"/>
    <s v="Tabla 5"/>
    <s v="Mar"/>
    <x v="8"/>
  </r>
  <r>
    <s v="PESQUERA FIORDO AUSTRAL S.A."/>
    <s v="PESQUERA FIORDO AUSTRAL S A "/>
    <n v="5459124"/>
    <s v="ELABORACIÓN Y CONSERVACIÓN DE PESCADO Y PRODUCTO DE PESCADO"/>
    <x v="3"/>
    <n v="673"/>
    <s v="Aceites y grasas"/>
    <n v="6.0678771999999999"/>
    <x v="1"/>
    <s v="DS90/2000 del MINSEGPRES"/>
    <s v="Coronel"/>
    <s v="Concepción"/>
    <x v="0"/>
    <n v="663452"/>
    <n v="5908750"/>
    <n v="18"/>
    <s v="Tabla 5"/>
    <s v="Mar"/>
    <x v="3"/>
  </r>
  <r>
    <s v="PESQUERA FIORDO AUSTRAL S.A."/>
    <s v="PESQUERA FIORDO AUSTRAL S A "/>
    <n v="5459124"/>
    <s v="ELABORACIÓN Y CONSERVACIÓN DE PESCADO Y PRODUCTO DE PESCADO"/>
    <x v="3"/>
    <n v="673"/>
    <s v="Aluminio"/>
    <n v="2.8017659999999998E-3"/>
    <x v="1"/>
    <s v="DS90/2000 del MINSEGPRES"/>
    <s v="Coronel"/>
    <s v="Concepción"/>
    <x v="0"/>
    <n v="663452"/>
    <n v="5908750"/>
    <n v="18"/>
    <s v="Tabla 5"/>
    <s v="Mar"/>
    <x v="8"/>
  </r>
  <r>
    <s v="PESQUERA FIORDO AUSTRAL S.A."/>
    <s v="PESQUERA FIORDO AUSTRAL S A "/>
    <n v="5459124"/>
    <s v="ELABORACIÓN Y CONSERVACIÓN DE PESCADO Y PRODUCTO DE PESCADO"/>
    <x v="3"/>
    <n v="673"/>
    <s v="Arsénico"/>
    <n v="2.8017660000000002E-4"/>
    <x v="1"/>
    <s v="DS90/2000 del MINSEGPRES"/>
    <s v="Coronel"/>
    <s v="Concepción"/>
    <x v="0"/>
    <n v="663452"/>
    <n v="5908750"/>
    <n v="18"/>
    <s v="Tabla 5"/>
    <s v="Mar"/>
    <x v="8"/>
  </r>
  <r>
    <s v="PESQUERA FIORDO AUSTRAL S.A."/>
    <s v="PESQUERA FIORDO AUSTRAL S A "/>
    <n v="5459124"/>
    <s v="ELABORACIÓN Y CONSERVACIÓN DE PESCADO Y PRODUCTO DE PESCADO"/>
    <x v="3"/>
    <n v="673"/>
    <s v="Cadmio"/>
    <n v="2.8017660000000002E-4"/>
    <x v="1"/>
    <s v="DS90/2000 del MINSEGPRES"/>
    <s v="Coronel"/>
    <s v="Concepción"/>
    <x v="0"/>
    <n v="663452"/>
    <n v="5908750"/>
    <n v="18"/>
    <s v="Tabla 5"/>
    <s v="Mar"/>
    <x v="8"/>
  </r>
  <r>
    <s v="PESQUERA FIORDO AUSTRAL S.A."/>
    <s v="PESQUERA FIORDO AUSTRAL S A "/>
    <n v="5459124"/>
    <s v="ELABORACIÓN Y CONSERVACIÓN DE PESCADO Y PRODUCTO DE PESCADO"/>
    <x v="3"/>
    <n v="673"/>
    <s v="Cianuro"/>
    <n v="5.6035319999999996E-3"/>
    <x v="1"/>
    <s v="DS90/2000 del MINSEGPRES"/>
    <s v="Coronel"/>
    <s v="Concepción"/>
    <x v="0"/>
    <n v="663452"/>
    <n v="5908750"/>
    <n v="18"/>
    <s v="Tabla 5"/>
    <s v="Mar"/>
    <x v="14"/>
  </r>
  <r>
    <s v="PESQUERA FIORDO AUSTRAL S.A."/>
    <s v="PESQUERA FIORDO AUSTRAL S A "/>
    <n v="5459124"/>
    <s v="ELABORACIÓN Y CONSERVACIÓN DE PESCADO Y PRODUCTO DE PESCADO"/>
    <x v="3"/>
    <n v="673"/>
    <s v="Cobre"/>
    <n v="1.0487821959999999E-2"/>
    <x v="1"/>
    <s v="DS90/2000 del MINSEGPRES"/>
    <s v="Coronel"/>
    <s v="Concepción"/>
    <x v="0"/>
    <n v="663452"/>
    <n v="5908750"/>
    <n v="18"/>
    <s v="Tabla 5"/>
    <s v="Mar"/>
    <x v="8"/>
  </r>
  <r>
    <s v="PESQUERA FIORDO AUSTRAL S.A."/>
    <s v="PESQUERA FIORDO AUSTRAL S A "/>
    <n v="5459124"/>
    <s v="ELABORACIÓN Y CONSERVACIÓN DE PESCADO Y PRODUCTO DE PESCADO"/>
    <x v="3"/>
    <n v="673"/>
    <s v="Cromo hexavalente"/>
    <n v="1.33175108E-2"/>
    <x v="1"/>
    <s v="DS90/2000 del MINSEGPRES"/>
    <s v="Coronel"/>
    <s v="Concepción"/>
    <x v="0"/>
    <n v="663452"/>
    <n v="5908750"/>
    <n v="18"/>
    <s v="Tabla 5"/>
    <s v="Mar"/>
    <x v="8"/>
  </r>
  <r>
    <s v="PESQUERA FIORDO AUSTRAL S.A."/>
    <s v="PESQUERA FIORDO AUSTRAL S A "/>
    <n v="5459124"/>
    <s v="ELABORACIÓN Y CONSERVACIÓN DE PESCADO Y PRODUCTO DE PESCADO"/>
    <x v="3"/>
    <n v="673"/>
    <s v="Cromo Total"/>
    <n v="1.4008829999999999E-3"/>
    <x v="1"/>
    <s v="DS90/2000 del MINSEGPRES"/>
    <s v="Coronel"/>
    <s v="Concepción"/>
    <x v="0"/>
    <n v="663452"/>
    <n v="5908750"/>
    <n v="18"/>
    <s v="Tabla 5"/>
    <s v="Mar"/>
    <x v="8"/>
  </r>
  <r>
    <s v="PESQUERA FIORDO AUSTRAL S.A."/>
    <s v="PESQUERA FIORDO AUSTRAL S A "/>
    <n v="5459124"/>
    <s v="ELABORACIÓN Y CONSERVACIÓN DE PESCADO Y PRODUCTO DE PESCADO"/>
    <x v="3"/>
    <n v="673"/>
    <s v="Estaño"/>
    <n v="1.400883E-2"/>
    <x v="1"/>
    <s v="DS90/2000 del MINSEGPRES"/>
    <s v="Coronel"/>
    <s v="Concepción"/>
    <x v="0"/>
    <n v="663452"/>
    <n v="5908750"/>
    <n v="18"/>
    <s v="Tabla 5"/>
    <s v="Mar"/>
    <x v="8"/>
  </r>
  <r>
    <s v="PESQUERA FIORDO AUSTRAL S.A."/>
    <s v="PESQUERA FIORDO AUSTRAL S A "/>
    <n v="5459124"/>
    <s v="ELABORACIÓN Y CONSERVACIÓN DE PESCADO Y PRODUCTO DE PESCADO"/>
    <x v="3"/>
    <n v="673"/>
    <s v="Fluoruros"/>
    <n v="0.50132254919999997"/>
    <x v="1"/>
    <s v="DS90/2000 del MINSEGPRES"/>
    <s v="Coronel"/>
    <s v="Concepción"/>
    <x v="0"/>
    <n v="663452"/>
    <n v="5908750"/>
    <n v="18"/>
    <s v="Tabla 5"/>
    <s v="Mar"/>
    <x v="6"/>
  </r>
  <r>
    <s v="PESQUERA FIORDO AUSTRAL S.A."/>
    <s v="PESQUERA FIORDO AUSTRAL S A "/>
    <n v="5459124"/>
    <s v="ELABORACIÓN Y CONSERVACIÓN DE PESCADO Y PRODUCTO DE PESCADO"/>
    <x v="3"/>
    <n v="673"/>
    <s v="Hidrocarburos totales"/>
    <n v="6.0581025999999998"/>
    <x v="1"/>
    <s v="DS90/2000 del MINSEGPRES"/>
    <s v="Coronel"/>
    <s v="Concepción"/>
    <x v="0"/>
    <n v="663452"/>
    <n v="5908750"/>
    <n v="18"/>
    <s v="Tabla 5"/>
    <s v="Mar"/>
    <x v="4"/>
  </r>
  <r>
    <s v="PESQUERA FIORDO AUSTRAL S.A."/>
    <s v="PESQUERA FIORDO AUSTRAL S A "/>
    <n v="5459124"/>
    <s v="ELABORACIÓN Y CONSERVACIÓN DE PESCADO Y PRODUCTO DE PESCADO"/>
    <x v="3"/>
    <n v="673"/>
    <s v="Hidrocarburos volátiles"/>
    <n v="2.801766E-2"/>
    <x v="1"/>
    <s v="DS90/2000 del MINSEGPRES"/>
    <s v="Coronel"/>
    <s v="Concepción"/>
    <x v="0"/>
    <n v="663452"/>
    <n v="5908750"/>
    <n v="18"/>
    <s v="Tabla 5"/>
    <s v="Mar"/>
    <x v="4"/>
  </r>
  <r>
    <s v="PESQUERA FIORDO AUSTRAL S.A."/>
    <s v="PESQUERA FIORDO AUSTRAL S A "/>
    <n v="5459124"/>
    <s v="ELABORACIÓN Y CONSERVACIÓN DE PESCADO Y PRODUCTO DE PESCADO"/>
    <x v="3"/>
    <n v="673"/>
    <s v="Índice de fenol"/>
    <n v="2.6635021600000001E-3"/>
    <x v="1"/>
    <s v="DS90/2000 del MINSEGPRES"/>
    <s v="Coronel"/>
    <s v="Concepción"/>
    <x v="0"/>
    <n v="663452"/>
    <n v="5908750"/>
    <n v="18"/>
    <s v="Tabla 5"/>
    <s v="Mar"/>
    <x v="12"/>
  </r>
  <r>
    <s v="PESQUERA FIORDO AUSTRAL S.A."/>
    <s v="PESQUERA FIORDO AUSTRAL S A "/>
    <n v="5459124"/>
    <s v="ELABORACIÓN Y CONSERVACIÓN DE PESCADO Y PRODUCTO DE PESCADO"/>
    <x v="3"/>
    <n v="673"/>
    <s v="Manganeso"/>
    <n v="0.94999845951999995"/>
    <x v="1"/>
    <s v="DS90/2000 del MINSEGPRES"/>
    <s v="Coronel"/>
    <s v="Concepción"/>
    <x v="0"/>
    <n v="663452"/>
    <n v="5908750"/>
    <n v="18"/>
    <s v="Tabla 5"/>
    <s v="Mar"/>
    <x v="8"/>
  </r>
  <r>
    <s v="PESQUERA FIORDO AUSTRAL S.A."/>
    <s v="PESQUERA FIORDO AUSTRAL S A "/>
    <n v="5459124"/>
    <s v="ELABORACIÓN Y CONSERVACIÓN DE PESCADO Y PRODUCTO DE PESCADO"/>
    <x v="3"/>
    <n v="673"/>
    <s v="Mercurio"/>
    <n v="2.8017660000000002E-4"/>
    <x v="1"/>
    <s v="DS90/2000 del MINSEGPRES"/>
    <s v="Coronel"/>
    <s v="Concepción"/>
    <x v="0"/>
    <n v="663452"/>
    <n v="5908750"/>
    <n v="18"/>
    <s v="Tabla 5"/>
    <s v="Mar"/>
    <x v="8"/>
  </r>
  <r>
    <s v="PESQUERA FIORDO AUSTRAL S.A."/>
    <s v="PESQUERA FIORDO AUSTRAL S A "/>
    <n v="5459124"/>
    <s v="ELABORACIÓN Y CONSERVACIÓN DE PESCADO Y PRODUCTO DE PESCADO"/>
    <x v="3"/>
    <n v="673"/>
    <s v="Molibdeno"/>
    <n v="1.4008829999999999E-3"/>
    <x v="1"/>
    <s v="DS90/2000 del MINSEGPRES"/>
    <s v="Coronel"/>
    <s v="Concepción"/>
    <x v="0"/>
    <n v="663452"/>
    <n v="5908750"/>
    <n v="18"/>
    <s v="Tabla 5"/>
    <s v="Mar"/>
    <x v="8"/>
  </r>
  <r>
    <s v="PESQUERA FIORDO AUSTRAL S.A."/>
    <s v="PESQUERA FIORDO AUSTRAL S A "/>
    <n v="5459124"/>
    <s v="ELABORACIÓN Y CONSERVACIÓN DE PESCADO Y PRODUCTO DE PESCADO"/>
    <x v="3"/>
    <n v="673"/>
    <s v="Níquel"/>
    <n v="1.389211076E-2"/>
    <x v="1"/>
    <s v="DS90/2000 del MINSEGPRES"/>
    <s v="Coronel"/>
    <s v="Concepción"/>
    <x v="0"/>
    <n v="663452"/>
    <n v="5908750"/>
    <n v="18"/>
    <s v="Tabla 5"/>
    <s v="Mar"/>
    <x v="8"/>
  </r>
  <r>
    <s v="PESQUERA FIORDO AUSTRAL S.A."/>
    <s v="PESQUERA FIORDO AUSTRAL S A "/>
    <n v="5459124"/>
    <s v="ELABORACIÓN Y CONSERVACIÓN DE PESCADO Y PRODUCTO DE PESCADO"/>
    <x v="3"/>
    <n v="673"/>
    <s v="Nitrógeno amoniacal (o NH3)"/>
    <n v="2.9322639192"/>
    <x v="1"/>
    <s v="DS90/2000 del MINSEGPRES"/>
    <s v="Coronel"/>
    <s v="Concepción"/>
    <x v="0"/>
    <n v="663452"/>
    <n v="5908750"/>
    <n v="18"/>
    <s v="Tabla 5"/>
    <s v="Mar"/>
    <x v="11"/>
  </r>
  <r>
    <s v="PESQUERA FIORDO AUSTRAL S.A."/>
    <s v="PESQUERA FIORDO AUSTRAL S A "/>
    <n v="5459124"/>
    <s v="ELABORACIÓN Y CONSERVACIÓN DE PESCADO Y PRODUCTO DE PESCADO"/>
    <x v="3"/>
    <n v="673"/>
    <s v="Plomo"/>
    <n v="5.8837085999999999E-3"/>
    <x v="1"/>
    <s v="DS90/2000 del MINSEGPRES"/>
    <s v="Coronel"/>
    <s v="Concepción"/>
    <x v="0"/>
    <n v="663452"/>
    <n v="5908750"/>
    <n v="18"/>
    <s v="Tabla 5"/>
    <s v="Mar"/>
    <x v="8"/>
  </r>
  <r>
    <s v="PESQUERA FIORDO AUSTRAL S.A."/>
    <s v="PESQUERA FIORDO AUSTRAL S A "/>
    <n v="5459124"/>
    <s v="ELABORACIÓN Y CONSERVACIÓN DE PESCADO Y PRODUCTO DE PESCADO"/>
    <x v="3"/>
    <n v="673"/>
    <s v="Selenio"/>
    <n v="1.4008829999999999E-3"/>
    <x v="1"/>
    <s v="DS90/2000 del MINSEGPRES"/>
    <s v="Coronel"/>
    <s v="Concepción"/>
    <x v="0"/>
    <n v="663452"/>
    <n v="5908750"/>
    <n v="18"/>
    <s v="Tabla 5"/>
    <s v="Mar"/>
    <x v="13"/>
  </r>
  <r>
    <s v="PESQUERA FIORDO AUSTRAL S.A."/>
    <s v="PESQUERA FIORDO AUSTRAL S A "/>
    <n v="5459124"/>
    <s v="ELABORACIÓN Y CONSERVACIÓN DE PESCADO Y PRODUCTO DE PESCADO"/>
    <x v="3"/>
    <n v="673"/>
    <s v="Sólidos suspendidos totales"/>
    <n v="6.6587554000000004"/>
    <x v="1"/>
    <s v="DS90/2000 del MINSEGPRES"/>
    <s v="Coronel"/>
    <s v="Concepción"/>
    <x v="0"/>
    <n v="663452"/>
    <n v="5908750"/>
    <n v="18"/>
    <s v="Tabla 5"/>
    <s v="Mar"/>
    <x v="2"/>
  </r>
  <r>
    <s v="PESQUERA FIORDO AUSTRAL S.A."/>
    <s v="PESQUERA FIORDO AUSTRAL S A "/>
    <n v="5459124"/>
    <s v="ELABORACIÓN Y CONSERVACIÓN DE PESCADO Y PRODUCTO DE PESCADO"/>
    <x v="3"/>
    <n v="673"/>
    <s v="Sulfuros"/>
    <n v="2.801766E-2"/>
    <x v="1"/>
    <s v="DS90/2000 del MINSEGPRES"/>
    <s v="Coronel"/>
    <s v="Concepción"/>
    <x v="0"/>
    <n v="663452"/>
    <n v="5908750"/>
    <n v="18"/>
    <s v="Tabla 5"/>
    <s v="Mar"/>
    <x v="0"/>
  </r>
  <r>
    <s v="PESQUERA FIORDO AUSTRAL S.A."/>
    <s v="PESQUERA FIORDO AUSTRAL S A "/>
    <n v="5459124"/>
    <s v="ELABORACIÓN Y CONSERVACIÓN DE PESCADO Y PRODUCTO DE PESCADO"/>
    <x v="3"/>
    <n v="673"/>
    <s v="Sustancias Activas de Azul de Metileno"/>
    <n v="0.13317510799999999"/>
    <x v="1"/>
    <s v="DS90/2000 del MINSEGPRES"/>
    <s v="Coronel"/>
    <s v="Concepción"/>
    <x v="0"/>
    <n v="663452"/>
    <n v="5908750"/>
    <n v="18"/>
    <s v="Tabla 5"/>
    <s v="Mar"/>
    <x v="7"/>
  </r>
  <r>
    <s v="PESQUERA FIORDO AUSTRAL S.A."/>
    <s v="PESQUERA FIORDO AUSTRAL S A "/>
    <n v="5459124"/>
    <s v="ELABORACIÓN Y CONSERVACIÓN DE PESCADO Y PRODUCTO DE PESCADO"/>
    <x v="3"/>
    <n v="673"/>
    <s v="Zinc"/>
    <n v="2.9509475600000001E-2"/>
    <x v="1"/>
    <s v="DS90/2000 del MINSEGPRES"/>
    <s v="Coronel"/>
    <s v="Concepción"/>
    <x v="0"/>
    <n v="663452"/>
    <n v="5908750"/>
    <n v="18"/>
    <s v="Tabla 5"/>
    <s v="Mar"/>
    <x v="8"/>
  </r>
  <r>
    <s v="PRODUCTOS DEL MAR VENTISQUEROS S A"/>
    <s v="PLANTA DE PROCESOS VENTISQUEROS"/>
    <n v="5459670"/>
    <s v="EXPLOTACIÓN DE CRIADEROS DE PECES Y PRODUCTOS DEL MAR EN GENERAL (ACUICULTURA); Y SERVICIOS RELACIONADOS"/>
    <x v="3"/>
    <n v="728"/>
    <s v="Aceites y grasas"/>
    <n v="1.1534687868"/>
    <x v="1"/>
    <s v="DS90/2000 del MINSEGPRES"/>
    <s v="Puerto Montt"/>
    <s v="Llanquihue"/>
    <x v="6"/>
    <n v="663383"/>
    <n v="5401813"/>
    <n v="18"/>
    <s v="Tabla 5"/>
    <s v="Mar"/>
    <x v="3"/>
  </r>
  <r>
    <s v="PRODUCTOS DEL MAR VENTISQUEROS S A"/>
    <s v="PLANTA DE PROCESOS VENTISQUEROS"/>
    <n v="5459670"/>
    <s v="EXPLOTACIÓN DE CRIADEROS DE PECES Y PRODUCTOS DEL MAR EN GENERAL (ACUICULTURA); Y SERVICIOS RELACIONADOS"/>
    <x v="3"/>
    <n v="728"/>
    <s v="Aluminio"/>
    <n v="2.5457669379999999E-2"/>
    <x v="1"/>
    <s v="DS90/2000 del MINSEGPRES"/>
    <s v="Puerto Montt"/>
    <s v="Llanquihue"/>
    <x v="6"/>
    <n v="663383"/>
    <n v="5401813"/>
    <n v="18"/>
    <s v="Tabla 5"/>
    <s v="Mar"/>
    <x v="8"/>
  </r>
  <r>
    <s v="PRODUCTOS DEL MAR VENTISQUEROS S A"/>
    <s v="PLANTA DE PROCESOS VENTISQUEROS"/>
    <n v="5459670"/>
    <s v="EXPLOTACIÓN DE CRIADEROS DE PECES Y PRODUCTOS DEL MAR EN GENERAL (ACUICULTURA); Y SERVICIOS RELACIONADOS"/>
    <x v="3"/>
    <n v="728"/>
    <s v="Sólidos suspendidos totales"/>
    <n v="7.4802559039999998"/>
    <x v="1"/>
    <s v="DS90/2000 del MINSEGPRES"/>
    <s v="Puerto Montt"/>
    <s v="Llanquihue"/>
    <x v="6"/>
    <n v="663383"/>
    <n v="5401813"/>
    <n v="18"/>
    <s v="Tabla 5"/>
    <s v="Mar"/>
    <x v="2"/>
  </r>
  <r>
    <s v="PRODUCTOS DEL MAR VENTISQUEROS S A"/>
    <s v="PLANTA DE PROCESOS VENTISQUEROS"/>
    <n v="5459670"/>
    <s v="EXPLOTACIÓN DE CRIADEROS DE PECES Y PRODUCTOS DEL MAR EN GENERAL (ACUICULTURA); Y SERVICIOS RELACIONADOS"/>
    <x v="3"/>
    <n v="728"/>
    <s v="Sustancias Activas de Azul de Metileno"/>
    <n v="7.4950084E-2"/>
    <x v="1"/>
    <s v="DS90/2000 del MINSEGPRES"/>
    <s v="Puerto Montt"/>
    <s v="Llanquihue"/>
    <x v="6"/>
    <n v="663383"/>
    <n v="5401813"/>
    <n v="18"/>
    <s v="Tabla 5"/>
    <s v="Mar"/>
    <x v="7"/>
  </r>
  <r>
    <s v="ORIZON S A"/>
    <s v="ORIZON PLANTA COQUIMBO"/>
    <n v="5460025"/>
    <s v="ELABORACIÓN Y CONSERVACIÓN DE PESCADO Y PRODUCTO DE PESCADO"/>
    <x v="3"/>
    <n v="69"/>
    <s v="Aceites y grasas"/>
    <n v="27.248645270000001"/>
    <x v="1"/>
    <s v="DS90/2000 del MINSEGPRES"/>
    <s v="Coquimbo"/>
    <s v="Elqui"/>
    <x v="7"/>
    <n v="272113"/>
    <n v="6682917"/>
    <n v="19"/>
    <s v="Tabla 5"/>
    <s v="Mar"/>
    <x v="3"/>
  </r>
  <r>
    <s v="ORIZON S A"/>
    <s v="ORIZON PLANTA COQUIMBO"/>
    <n v="5460025"/>
    <s v="ELABORACIÓN Y CONSERVACIÓN DE PESCADO Y PRODUCTO DE PESCADO"/>
    <x v="3"/>
    <n v="69"/>
    <s v="Aluminio"/>
    <n v="0.20274347896"/>
    <x v="1"/>
    <s v="DS90/2000 del MINSEGPRES"/>
    <s v="Coquimbo"/>
    <s v="Elqui"/>
    <x v="7"/>
    <n v="272113"/>
    <n v="6682917"/>
    <n v="19"/>
    <s v="Tabla 5"/>
    <s v="Mar"/>
    <x v="8"/>
  </r>
  <r>
    <s v="ORIZON S A"/>
    <s v="ORIZON PLANTA COQUIMBO"/>
    <n v="5460025"/>
    <s v="ELABORACIÓN Y CONSERVACIÓN DE PESCADO Y PRODUCTO DE PESCADO"/>
    <x v="3"/>
    <n v="69"/>
    <s v="Arsénico"/>
    <n v="7.5147367679999997E-3"/>
    <x v="1"/>
    <s v="DS90/2000 del MINSEGPRES"/>
    <s v="Coquimbo"/>
    <s v="Elqui"/>
    <x v="7"/>
    <n v="272113"/>
    <n v="6682917"/>
    <n v="19"/>
    <s v="Tabla 5"/>
    <s v="Mar"/>
    <x v="8"/>
  </r>
  <r>
    <s v="ORIZON S A"/>
    <s v="ORIZON PLANTA COQUIMBO"/>
    <n v="5460025"/>
    <s v="ELABORACIÓN Y CONSERVACIÓN DE PESCADO Y PRODUCTO DE PESCADO"/>
    <x v="3"/>
    <n v="69"/>
    <s v="Cadmio"/>
    <n v="8.6248522799999994E-3"/>
    <x v="1"/>
    <s v="DS90/2000 del MINSEGPRES"/>
    <s v="Coquimbo"/>
    <s v="Elqui"/>
    <x v="7"/>
    <n v="272113"/>
    <n v="6682917"/>
    <n v="19"/>
    <s v="Tabla 5"/>
    <s v="Mar"/>
    <x v="8"/>
  </r>
  <r>
    <s v="ORIZON S A"/>
    <s v="ORIZON PLANTA COQUIMBO"/>
    <n v="5460025"/>
    <s v="ELABORACIÓN Y CONSERVACIÓN DE PESCADO Y PRODUCTO DE PESCADO"/>
    <x v="3"/>
    <n v="69"/>
    <s v="Fluoruros"/>
    <n v="1.0995843168199999"/>
    <x v="1"/>
    <s v="DS90/2000 del MINSEGPRES"/>
    <s v="Coquimbo"/>
    <s v="Elqui"/>
    <x v="7"/>
    <n v="272113"/>
    <n v="6682917"/>
    <n v="19"/>
    <s v="Tabla 5"/>
    <s v="Mar"/>
    <x v="6"/>
  </r>
  <r>
    <s v="ORIZON S A"/>
    <s v="ORIZON PLANTA COQUIMBO"/>
    <n v="5460025"/>
    <s v="ELABORACIÓN Y CONSERVACIÓN DE PESCADO Y PRODUCTO DE PESCADO"/>
    <x v="3"/>
    <n v="69"/>
    <s v="Hidrocarburos volátiles"/>
    <n v="0.1893341236336"/>
    <x v="1"/>
    <s v="DS90/2000 del MINSEGPRES"/>
    <s v="Coquimbo"/>
    <s v="Elqui"/>
    <x v="7"/>
    <n v="272113"/>
    <n v="6682917"/>
    <n v="19"/>
    <s v="Tabla 5"/>
    <s v="Mar"/>
    <x v="4"/>
  </r>
  <r>
    <s v="ORIZON S A"/>
    <s v="ORIZON PLANTA COQUIMBO"/>
    <n v="5460025"/>
    <s v="ELABORACIÓN Y CONSERVACIÓN DE PESCADO Y PRODUCTO DE PESCADO"/>
    <x v="3"/>
    <n v="69"/>
    <s v="Índice de fenol"/>
    <n v="0.12143563102"/>
    <x v="1"/>
    <s v="DS90/2000 del MINSEGPRES"/>
    <s v="Coquimbo"/>
    <s v="Elqui"/>
    <x v="7"/>
    <n v="272113"/>
    <n v="6682917"/>
    <n v="19"/>
    <s v="Tabla 5"/>
    <s v="Mar"/>
    <x v="12"/>
  </r>
  <r>
    <s v="ORIZON S A"/>
    <s v="ORIZON PLANTA COQUIMBO"/>
    <n v="5460025"/>
    <s v="ELABORACIÓN Y CONSERVACIÓN DE PESCADO Y PRODUCTO DE PESCADO"/>
    <x v="3"/>
    <n v="69"/>
    <s v="Sólidos suspendidos totales"/>
    <n v="122.826374418"/>
    <x v="1"/>
    <s v="DS90/2000 del MINSEGPRES"/>
    <s v="Coquimbo"/>
    <s v="Elqui"/>
    <x v="7"/>
    <n v="272113"/>
    <n v="6682917"/>
    <n v="19"/>
    <s v="Tabla 5"/>
    <s v="Mar"/>
    <x v="2"/>
  </r>
  <r>
    <s v="ORIZON S A"/>
    <s v="ORIZON PLANTA COQUIMBO"/>
    <n v="5460025"/>
    <s v="ELABORACIÓN Y CONSERVACIÓN DE PESCADO Y PRODUCTO DE PESCADO"/>
    <x v="3"/>
    <n v="69"/>
    <s v="Sulfuros"/>
    <n v="0.34978775699999998"/>
    <x v="1"/>
    <s v="DS90/2000 del MINSEGPRES"/>
    <s v="Coquimbo"/>
    <s v="Elqui"/>
    <x v="7"/>
    <n v="272113"/>
    <n v="6682917"/>
    <n v="19"/>
    <s v="Tabla 5"/>
    <s v="Mar"/>
    <x v="0"/>
  </r>
  <r>
    <s v="ORIZON S A"/>
    <s v="ORIZON PLANTA COQUIMBO"/>
    <n v="5460025"/>
    <s v="ELABORACIÓN Y CONSERVACIÓN DE PESCADO Y PRODUCTO DE PESCADO"/>
    <x v="3"/>
    <n v="69"/>
    <s v="Sustancias Activas de Azul de Metileno"/>
    <n v="0.88012735139999998"/>
    <x v="1"/>
    <s v="DS90/2000 del MINSEGPRES"/>
    <s v="Coquimbo"/>
    <s v="Elqui"/>
    <x v="7"/>
    <n v="272113"/>
    <n v="6682917"/>
    <n v="19"/>
    <s v="Tabla 5"/>
    <s v="Mar"/>
    <x v="7"/>
  </r>
  <r>
    <s v="SALMONES HUMBOLDT SPA"/>
    <s v="SANTA JUANA 2"/>
    <n v="5461025"/>
    <s v="EXPLOTACIÓN DE CRIADEROS DE PECES Y PRODUCTOS DEL MAR EN GENERAL (ACUICULTURA); Y SERVICIOS RELACIONADOS"/>
    <x v="3"/>
    <n v="691"/>
    <s v="Aceites y grasas"/>
    <n v="33.647272780000002"/>
    <x v="1"/>
    <s v="DS90/2000 del MINSEGPRES"/>
    <s v="Calbuco"/>
    <s v="Llanquihue"/>
    <x v="6"/>
    <n v="628039"/>
    <n v="5372084"/>
    <n v="18"/>
    <s v="Tabla 5"/>
    <s v="Mar"/>
    <x v="3"/>
  </r>
  <r>
    <s v="SALMONES HUMBOLDT SPA"/>
    <s v="SANTA JUANA 2"/>
    <n v="5461025"/>
    <s v="EXPLOTACIÓN DE CRIADEROS DE PECES Y PRODUCTOS DEL MAR EN GENERAL (ACUICULTURA); Y SERVICIOS RELACIONADOS"/>
    <x v="3"/>
    <n v="691"/>
    <s v="Aluminio"/>
    <n v="1.29966908324"/>
    <x v="1"/>
    <s v="DS90/2000 del MINSEGPRES"/>
    <s v="Calbuco"/>
    <s v="Llanquihue"/>
    <x v="6"/>
    <n v="628039"/>
    <n v="5372084"/>
    <n v="18"/>
    <s v="Tabla 5"/>
    <s v="Mar"/>
    <x v="8"/>
  </r>
  <r>
    <s v="SALMONES HUMBOLDT SPA"/>
    <s v="SANTA JUANA 2"/>
    <n v="5461025"/>
    <s v="EXPLOTACIÓN DE CRIADEROS DE PECES Y PRODUCTOS DEL MAR EN GENERAL (ACUICULTURA); Y SERVICIOS RELACIONADOS"/>
    <x v="3"/>
    <n v="691"/>
    <s v="Cobre"/>
    <n v="6.2866118260000006E-2"/>
    <x v="1"/>
    <s v="DS90/2000 del MINSEGPRES"/>
    <s v="Calbuco"/>
    <s v="Llanquihue"/>
    <x v="6"/>
    <n v="628039"/>
    <n v="5372084"/>
    <n v="18"/>
    <s v="Tabla 5"/>
    <s v="Mar"/>
    <x v="8"/>
  </r>
  <r>
    <s v="SALMONES HUMBOLDT SPA"/>
    <s v="SANTA JUANA 2"/>
    <n v="5461025"/>
    <s v="EXPLOTACIÓN DE CRIADEROS DE PECES Y PRODUCTOS DEL MAR EN GENERAL (ACUICULTURA); Y SERVICIOS RELACIONADOS"/>
    <x v="3"/>
    <n v="691"/>
    <s v="Índice de fenol"/>
    <n v="1.49064982E-2"/>
    <x v="1"/>
    <s v="DS90/2000 del MINSEGPRES"/>
    <s v="Calbuco"/>
    <s v="Llanquihue"/>
    <x v="6"/>
    <n v="628039"/>
    <n v="5372084"/>
    <n v="18"/>
    <s v="Tabla 5"/>
    <s v="Mar"/>
    <x v="12"/>
  </r>
  <r>
    <s v="SALMONES HUMBOLDT SPA"/>
    <s v="SANTA JUANA 2"/>
    <n v="5461025"/>
    <s v="EXPLOTACIÓN DE CRIADEROS DE PECES Y PRODUCTOS DEL MAR EN GENERAL (ACUICULTURA); Y SERVICIOS RELACIONADOS"/>
    <x v="3"/>
    <n v="691"/>
    <s v="Sólidos suspendidos totales"/>
    <n v="109.29433944"/>
    <x v="1"/>
    <s v="DS90/2000 del MINSEGPRES"/>
    <s v="Calbuco"/>
    <s v="Llanquihue"/>
    <x v="6"/>
    <n v="628039"/>
    <n v="5372084"/>
    <n v="18"/>
    <s v="Tabla 5"/>
    <s v="Mar"/>
    <x v="2"/>
  </r>
  <r>
    <s v="SALMONES HUMBOLDT SPA"/>
    <s v="SANTA JUANA 2"/>
    <n v="5461025"/>
    <s v="EXPLOTACIÓN DE CRIADEROS DE PECES Y PRODUCTOS DEL MAR EN GENERAL (ACUICULTURA); Y SERVICIOS RELACIONADOS"/>
    <x v="3"/>
    <n v="691"/>
    <s v="Sustancias Activas de Azul de Metileno"/>
    <n v="1.2873467860000001"/>
    <x v="1"/>
    <s v="DS90/2000 del MINSEGPRES"/>
    <s v="Calbuco"/>
    <s v="Llanquihue"/>
    <x v="6"/>
    <n v="628039"/>
    <n v="5372084"/>
    <n v="18"/>
    <s v="Tabla 5"/>
    <s v="Mar"/>
    <x v="7"/>
  </r>
  <r>
    <s v="SALMONES HUMBOLDT SPA"/>
    <s v="SANTA JUANA 2"/>
    <n v="5461025"/>
    <s v="EXPLOTACIÓN DE CRIADEROS DE PECES Y PRODUCTOS DEL MAR EN GENERAL (ACUICULTURA); Y SERVICIOS RELACIONADOS"/>
    <x v="3"/>
    <n v="691"/>
    <s v="Zinc"/>
    <n v="0.29111427707999998"/>
    <x v="1"/>
    <s v="DS90/2000 del MINSEGPRES"/>
    <s v="Calbuco"/>
    <s v="Llanquihue"/>
    <x v="6"/>
    <n v="628039"/>
    <n v="5372084"/>
    <n v="18"/>
    <s v="Tabla 5"/>
    <s v="Mar"/>
    <x v="8"/>
  </r>
  <r>
    <s v="INVERSIONES COIHUIN LIMITADA"/>
    <s v="INVERSIONES COIHUIN LIMITADA"/>
    <n v="5461335"/>
    <s v="ELABORACIÓN Y CONSERVACIÓN DE PESCADO Y PRODUCTO DE PESCADO"/>
    <x v="4"/>
    <n v="147"/>
    <s v="Aceites y grasas"/>
    <n v="0.78081080000000003"/>
    <x v="1"/>
    <s v="DS90/2000 del MINSEGPRES"/>
    <s v="Puerto Montt"/>
    <s v="Llanquihue"/>
    <x v="6"/>
    <n v="661405"/>
    <n v="5384879"/>
    <n v="18"/>
    <s v="Tabla 5"/>
    <s v="Mar"/>
    <x v="3"/>
  </r>
  <r>
    <s v="INVERSIONES COIHUIN LIMITADA"/>
    <s v="INVERSIONES COIHUIN LIMITADA"/>
    <n v="5461335"/>
    <s v="ELABORACIÓN Y CONSERVACIÓN DE PESCADO Y PRODUCTO DE PESCADO"/>
    <x v="4"/>
    <n v="147"/>
    <s v="Aluminio"/>
    <n v="0.42652982363199998"/>
    <x v="1"/>
    <s v="DS90/2000 del MINSEGPRES"/>
    <s v="Puerto Montt"/>
    <s v="Llanquihue"/>
    <x v="6"/>
    <n v="661405"/>
    <n v="5384879"/>
    <n v="18"/>
    <s v="Tabla 5"/>
    <s v="Mar"/>
    <x v="8"/>
  </r>
  <r>
    <s v="INVERSIONES COIHUIN LIMITADA"/>
    <s v="INVERSIONES COIHUIN LIMITADA"/>
    <n v="5461335"/>
    <s v="ELABORACIÓN Y CONSERVACIÓN DE PESCADO Y PRODUCTO DE PESCADO"/>
    <x v="4"/>
    <n v="147"/>
    <s v="Cobre"/>
    <n v="3.317930264E-3"/>
    <x v="1"/>
    <s v="DS90/2000 del MINSEGPRES"/>
    <s v="Puerto Montt"/>
    <s v="Llanquihue"/>
    <x v="6"/>
    <n v="661405"/>
    <n v="5384879"/>
    <n v="18"/>
    <s v="Tabla 5"/>
    <s v="Mar"/>
    <x v="8"/>
  </r>
  <r>
    <s v="INVERSIONES COIHUIN LIMITADA"/>
    <s v="INVERSIONES COIHUIN LIMITADA"/>
    <n v="5461335"/>
    <s v="ELABORACIÓN Y CONSERVACIÓN DE PESCADO Y PRODUCTO DE PESCADO"/>
    <x v="4"/>
    <n v="147"/>
    <s v="Manganeso"/>
    <n v="1.5514183256E-2"/>
    <x v="1"/>
    <s v="DS90/2000 del MINSEGPRES"/>
    <s v="Puerto Montt"/>
    <s v="Llanquihue"/>
    <x v="6"/>
    <n v="661405"/>
    <n v="5384879"/>
    <n v="18"/>
    <s v="Tabla 5"/>
    <s v="Mar"/>
    <x v="8"/>
  </r>
  <r>
    <s v="INVERSIONES COIHUIN LIMITADA"/>
    <s v="INVERSIONES COIHUIN LIMITADA"/>
    <n v="5461335"/>
    <s v="ELABORACIÓN Y CONSERVACIÓN DE PESCADO Y PRODUCTO DE PESCADO"/>
    <x v="4"/>
    <n v="147"/>
    <s v="Sólidos suspendidos totales"/>
    <n v="32.7773039"/>
    <x v="1"/>
    <s v="DS90/2000 del MINSEGPRES"/>
    <s v="Puerto Montt"/>
    <s v="Llanquihue"/>
    <x v="6"/>
    <n v="661405"/>
    <n v="5384879"/>
    <n v="18"/>
    <s v="Tabla 5"/>
    <s v="Mar"/>
    <x v="2"/>
  </r>
  <r>
    <s v="INVERSIONES COIHUIN LIMITADA"/>
    <s v="INVERSIONES COIHUIN LIMITADA"/>
    <n v="5461335"/>
    <s v="ELABORACIÓN Y CONSERVACIÓN DE PESCADO Y PRODUCTO DE PESCADO"/>
    <x v="4"/>
    <n v="147"/>
    <s v="Sustancias Activas de Azul de Metileno"/>
    <n v="1.7978668400000002E-2"/>
    <x v="1"/>
    <s v="DS90/2000 del MINSEGPRES"/>
    <s v="Puerto Montt"/>
    <s v="Llanquihue"/>
    <x v="6"/>
    <n v="661405"/>
    <n v="5384879"/>
    <n v="18"/>
    <s v="Tabla 5"/>
    <s v="Mar"/>
    <x v="7"/>
  </r>
  <r>
    <s v="INVERSIONES COIHUIN LIMITADA"/>
    <s v="INVERSIONES COIHUIN LIMITADA"/>
    <n v="5461335"/>
    <s v="ELABORACIÓN Y CONSERVACIÓN DE PESCADO Y PRODUCTO DE PESCADO"/>
    <x v="4"/>
    <n v="147"/>
    <s v="Zinc"/>
    <n v="1.6709200640000001E-2"/>
    <x v="1"/>
    <s v="DS90/2000 del MINSEGPRES"/>
    <s v="Puerto Montt"/>
    <s v="Llanquihue"/>
    <x v="6"/>
    <n v="661405"/>
    <n v="5384879"/>
    <n v="18"/>
    <s v="Tabla 5"/>
    <s v="Mar"/>
    <x v="8"/>
  </r>
  <r>
    <s v="CIA CONTRACTUAL MINERA CANDELARIA"/>
    <s v="PUERTO Y PLANTA DESALINIZADORA DE CANDELARIA"/>
    <n v="5461392"/>
    <s v="EXTRACCIÓN DE COBRE."/>
    <x v="2"/>
    <n v="240"/>
    <s v="Aceites y grasas"/>
    <n v="99.086913199999998"/>
    <x v="1"/>
    <s v="DS90/2000 del MINSEGPRES"/>
    <s v="Caldera"/>
    <s v="Copiapó"/>
    <x v="3"/>
    <n v="317512"/>
    <n v="7005987"/>
    <n v="19"/>
    <s v="Tabla 5"/>
    <s v="Mar"/>
    <x v="3"/>
  </r>
  <r>
    <s v="CIA CONTRACTUAL MINERA CANDELARIA"/>
    <s v="PUERTO Y PLANTA DESALINIZADORA DE CANDELARIA"/>
    <n v="5461392"/>
    <s v="EXTRACCIÓN DE COBRE."/>
    <x v="2"/>
    <n v="240"/>
    <s v="Aluminio"/>
    <n v="1.185118924"/>
    <x v="1"/>
    <s v="DS90/2000 del MINSEGPRES"/>
    <s v="Caldera"/>
    <s v="Copiapó"/>
    <x v="3"/>
    <n v="317512"/>
    <n v="7005987"/>
    <n v="19"/>
    <s v="Tabla 5"/>
    <s v="Mar"/>
    <x v="8"/>
  </r>
  <r>
    <s v="CIA CONTRACTUAL MINERA CANDELARIA"/>
    <s v="PUERTO Y PLANTA DESALINIZADORA DE CANDELARIA"/>
    <n v="5461392"/>
    <s v="EXTRACCIÓN DE COBRE."/>
    <x v="2"/>
    <n v="240"/>
    <s v="Arsénico"/>
    <n v="0.29570679599999999"/>
    <x v="1"/>
    <s v="DS90/2000 del MINSEGPRES"/>
    <s v="Caldera"/>
    <s v="Copiapó"/>
    <x v="3"/>
    <n v="317512"/>
    <n v="7005987"/>
    <n v="19"/>
    <s v="Tabla 5"/>
    <s v="Mar"/>
    <x v="8"/>
  </r>
  <r>
    <s v="CIA CONTRACTUAL MINERA CANDELARIA"/>
    <s v="PUERTO Y PLANTA DESALINIZADORA DE CANDELARIA"/>
    <n v="5461392"/>
    <s v="EXTRACCIÓN DE COBRE."/>
    <x v="2"/>
    <n v="240"/>
    <s v="Cadmio"/>
    <n v="4.1395068E-2"/>
    <x v="1"/>
    <s v="DS90/2000 del MINSEGPRES"/>
    <s v="Caldera"/>
    <s v="Copiapó"/>
    <x v="3"/>
    <n v="317512"/>
    <n v="7005987"/>
    <n v="19"/>
    <s v="Tabla 5"/>
    <s v="Mar"/>
    <x v="8"/>
  </r>
  <r>
    <s v="CIA CONTRACTUAL MINERA CANDELARIA"/>
    <s v="PUERTO Y PLANTA DESALINIZADORA DE CANDELARIA"/>
    <n v="5461392"/>
    <s v="EXTRACCIÓN DE COBRE."/>
    <x v="2"/>
    <n v="240"/>
    <s v="Cobre"/>
    <n v="0.18088818000000001"/>
    <x v="1"/>
    <s v="DS90/2000 del MINSEGPRES"/>
    <s v="Caldera"/>
    <s v="Copiapó"/>
    <x v="3"/>
    <n v="317512"/>
    <n v="7005987"/>
    <n v="19"/>
    <s v="Tabla 5"/>
    <s v="Mar"/>
    <x v="8"/>
  </r>
  <r>
    <s v="CIA CONTRACTUAL MINERA CANDELARIA"/>
    <s v="PUERTO Y PLANTA DESALINIZADORA DE CANDELARIA"/>
    <n v="5461392"/>
    <s v="EXTRACCIÓN DE COBRE."/>
    <x v="2"/>
    <n v="240"/>
    <s v="Fluoruros"/>
    <n v="7.3152605900000003"/>
    <x v="1"/>
    <s v="DS90/2000 del MINSEGPRES"/>
    <s v="Caldera"/>
    <s v="Copiapó"/>
    <x v="3"/>
    <n v="317512"/>
    <n v="7005987"/>
    <n v="19"/>
    <s v="Tabla 5"/>
    <s v="Mar"/>
    <x v="6"/>
  </r>
  <r>
    <s v="CIA CONTRACTUAL MINERA CANDELARIA"/>
    <s v="PUERTO Y PLANTA DESALINIZADORA DE CANDELARIA"/>
    <n v="5461392"/>
    <s v="EXTRACCIÓN DE COBRE."/>
    <x v="2"/>
    <n v="240"/>
    <s v="Manganeso"/>
    <n v="0.32917196399999998"/>
    <x v="1"/>
    <s v="DS90/2000 del MINSEGPRES"/>
    <s v="Caldera"/>
    <s v="Copiapó"/>
    <x v="3"/>
    <n v="317512"/>
    <n v="7005987"/>
    <n v="19"/>
    <s v="Tabla 5"/>
    <s v="Mar"/>
    <x v="8"/>
  </r>
  <r>
    <s v="CIA CONTRACTUAL MINERA CANDELARIA"/>
    <s v="PUERTO Y PLANTA DESALINIZADORA DE CANDELARIA"/>
    <n v="5461392"/>
    <s v="EXTRACCIÓN DE COBRE."/>
    <x v="2"/>
    <n v="240"/>
    <s v="Plomo"/>
    <n v="0.25653408"/>
    <x v="1"/>
    <s v="DS90/2000 del MINSEGPRES"/>
    <s v="Caldera"/>
    <s v="Copiapó"/>
    <x v="3"/>
    <n v="317512"/>
    <n v="7005987"/>
    <n v="19"/>
    <s v="Tabla 5"/>
    <s v="Mar"/>
    <x v="8"/>
  </r>
  <r>
    <s v="CIA CONTRACTUAL MINERA CANDELARIA"/>
    <s v="PUERTO Y PLANTA DESALINIZADORA DE CANDELARIA"/>
    <n v="5461392"/>
    <s v="EXTRACCIÓN DE COBRE."/>
    <x v="2"/>
    <n v="240"/>
    <s v="Sólidos suspendidos totales"/>
    <n v="353.671494"/>
    <x v="1"/>
    <s v="DS90/2000 del MINSEGPRES"/>
    <s v="Caldera"/>
    <s v="Copiapó"/>
    <x v="3"/>
    <n v="317512"/>
    <n v="7005987"/>
    <n v="19"/>
    <s v="Tabla 5"/>
    <s v="Mar"/>
    <x v="2"/>
  </r>
  <r>
    <s v="CIA CONTRACTUAL MINERA CANDELARIA"/>
    <s v="PUERTO Y PLANTA DESALINIZADORA DE CANDELARIA"/>
    <n v="5461392"/>
    <s v="EXTRACCIÓN DE COBRE."/>
    <x v="2"/>
    <n v="240"/>
    <s v="Sulfuros"/>
    <n v="0.29158756000000002"/>
    <x v="1"/>
    <s v="DS90/2000 del MINSEGPRES"/>
    <s v="Caldera"/>
    <s v="Copiapó"/>
    <x v="3"/>
    <n v="317512"/>
    <n v="7005987"/>
    <n v="19"/>
    <s v="Tabla 5"/>
    <s v="Mar"/>
    <x v="0"/>
  </r>
  <r>
    <s v="CIA CONTRACTUAL MINERA CANDELARIA"/>
    <s v="PUERTO Y PLANTA DESALINIZADORA DE CANDELARIA"/>
    <n v="5461392"/>
    <s v="EXTRACCIÓN DE COBRE."/>
    <x v="2"/>
    <n v="240"/>
    <s v="Sustancias Activas de Azul de Metileno"/>
    <n v="1.54209924"/>
    <x v="1"/>
    <s v="DS90/2000 del MINSEGPRES"/>
    <s v="Caldera"/>
    <s v="Copiapó"/>
    <x v="3"/>
    <n v="317512"/>
    <n v="7005987"/>
    <n v="19"/>
    <s v="Tabla 5"/>
    <s v="Mar"/>
    <x v="7"/>
  </r>
  <r>
    <s v="CIA CONTRACTUAL MINERA CANDELARIA"/>
    <s v="PUERTO Y PLANTA DESALINIZADORA DE CANDELARIA"/>
    <n v="5461392"/>
    <s v="EXTRACCIÓN DE COBRE."/>
    <x v="2"/>
    <n v="240"/>
    <s v="Zinc"/>
    <n v="1.2204376800000001"/>
    <x v="1"/>
    <s v="DS90/2000 del MINSEGPRES"/>
    <s v="Caldera"/>
    <s v="Copiapó"/>
    <x v="3"/>
    <n v="317512"/>
    <n v="7005987"/>
    <n v="19"/>
    <s v="Tabla 5"/>
    <s v="Mar"/>
    <x v="8"/>
  </r>
  <r>
    <s v="MANTOS COPPER S.A."/>
    <s v="PLANTA DESALADORA MANTOVERDE"/>
    <n v="5461514"/>
    <s v="ACTIVIDAD NO BIEN ESPECIFICADA"/>
    <x v="2"/>
    <n v="265"/>
    <s v="Aceites y grasas"/>
    <n v="11.1461196"/>
    <x v="1"/>
    <s v="DS90/2000 del MINSEGPRES"/>
    <s v="Chañaral"/>
    <s v="Chañaral"/>
    <x v="3"/>
    <n v="330933"/>
    <n v="7063234"/>
    <n v="19"/>
    <s v="Tabla 5"/>
    <s v="Mar"/>
    <x v="3"/>
  </r>
  <r>
    <s v="MANTOS COPPER S.A."/>
    <s v="PLANTA DESALADORA MANTOVERDE"/>
    <n v="5461514"/>
    <s v="ACTIVIDAD NO BIEN ESPECIFICADA"/>
    <x v="2"/>
    <n v="265"/>
    <s v="Aluminio"/>
    <n v="0.21331379080000001"/>
    <x v="1"/>
    <s v="DS90/2000 del MINSEGPRES"/>
    <s v="Chañaral"/>
    <s v="Chañaral"/>
    <x v="3"/>
    <n v="330933"/>
    <n v="7063234"/>
    <n v="19"/>
    <s v="Tabla 5"/>
    <s v="Mar"/>
    <x v="8"/>
  </r>
  <r>
    <s v="MANTOS COPPER S.A."/>
    <s v="PLANTA DESALADORA MANTOVERDE"/>
    <n v="5461514"/>
    <s v="ACTIVIDAD NO BIEN ESPECIFICADA"/>
    <x v="2"/>
    <n v="265"/>
    <s v="Arsénico"/>
    <n v="3.0947399999999999E-3"/>
    <x v="1"/>
    <s v="DS90/2000 del MINSEGPRES"/>
    <s v="Chañaral"/>
    <s v="Chañaral"/>
    <x v="3"/>
    <n v="330933"/>
    <n v="7063234"/>
    <n v="19"/>
    <s v="Tabla 5"/>
    <s v="Mar"/>
    <x v="8"/>
  </r>
  <r>
    <s v="MANTOS COPPER S.A."/>
    <s v="PLANTA DESALADORA MANTOVERDE"/>
    <n v="5461514"/>
    <s v="ACTIVIDAD NO BIEN ESPECIFICADA"/>
    <x v="2"/>
    <n v="265"/>
    <s v="Cadmio"/>
    <n v="3.0947400000000001E-4"/>
    <x v="1"/>
    <s v="DS90/2000 del MINSEGPRES"/>
    <s v="Chañaral"/>
    <s v="Chañaral"/>
    <x v="3"/>
    <n v="330933"/>
    <n v="7063234"/>
    <n v="19"/>
    <s v="Tabla 5"/>
    <s v="Mar"/>
    <x v="8"/>
  </r>
  <r>
    <s v="MANTOS COPPER S.A."/>
    <s v="PLANTA DESALADORA MANTOVERDE"/>
    <n v="5461514"/>
    <s v="ACTIVIDAD NO BIEN ESPECIFICADA"/>
    <x v="2"/>
    <n v="265"/>
    <s v="Cianuro"/>
    <n v="5.5705319999999996E-3"/>
    <x v="1"/>
    <s v="DS90/2000 del MINSEGPRES"/>
    <s v="Chañaral"/>
    <s v="Chañaral"/>
    <x v="3"/>
    <n v="330933"/>
    <n v="7063234"/>
    <n v="19"/>
    <s v="Tabla 5"/>
    <s v="Mar"/>
    <x v="14"/>
  </r>
  <r>
    <s v="MANTOS COPPER S.A."/>
    <s v="PLANTA DESALADORA MANTOVERDE"/>
    <n v="5461514"/>
    <s v="ACTIVIDAD NO BIEN ESPECIFICADA"/>
    <x v="2"/>
    <n v="265"/>
    <s v="Cobre"/>
    <n v="9.2842199999999993E-3"/>
    <x v="1"/>
    <s v="DS90/2000 del MINSEGPRES"/>
    <s v="Chañaral"/>
    <s v="Chañaral"/>
    <x v="3"/>
    <n v="330933"/>
    <n v="7063234"/>
    <n v="19"/>
    <s v="Tabla 5"/>
    <s v="Mar"/>
    <x v="8"/>
  </r>
  <r>
    <s v="MANTOS COPPER S.A."/>
    <s v="PLANTA DESALADORA MANTOVERDE"/>
    <n v="5461514"/>
    <s v="ACTIVIDAD NO BIEN ESPECIFICADA"/>
    <x v="2"/>
    <n v="265"/>
    <s v="Cromo hexavalente"/>
    <n v="6.1894799999999998E-3"/>
    <x v="1"/>
    <s v="DS90/2000 del MINSEGPRES"/>
    <s v="Chañaral"/>
    <s v="Chañaral"/>
    <x v="3"/>
    <n v="330933"/>
    <n v="7063234"/>
    <n v="19"/>
    <s v="Tabla 5"/>
    <s v="Mar"/>
    <x v="8"/>
  </r>
  <r>
    <s v="MANTOS COPPER S.A."/>
    <s v="PLANTA DESALADORA MANTOVERDE"/>
    <n v="5461514"/>
    <s v="ACTIVIDAD NO BIEN ESPECIFICADA"/>
    <x v="2"/>
    <n v="265"/>
    <s v="Cromo Total"/>
    <n v="1.54737E-3"/>
    <x v="1"/>
    <s v="DS90/2000 del MINSEGPRES"/>
    <s v="Chañaral"/>
    <s v="Chañaral"/>
    <x v="3"/>
    <n v="330933"/>
    <n v="7063234"/>
    <n v="19"/>
    <s v="Tabla 5"/>
    <s v="Mar"/>
    <x v="8"/>
  </r>
  <r>
    <s v="MANTOS COPPER S.A."/>
    <s v="PLANTA DESALADORA MANTOVERDE"/>
    <n v="5461514"/>
    <s v="ACTIVIDAD NO BIEN ESPECIFICADA"/>
    <x v="2"/>
    <n v="265"/>
    <s v="Estaño"/>
    <n v="4.332636E-3"/>
    <x v="1"/>
    <s v="DS90/2000 del MINSEGPRES"/>
    <s v="Chañaral"/>
    <s v="Chañaral"/>
    <x v="3"/>
    <n v="330933"/>
    <n v="7063234"/>
    <n v="19"/>
    <s v="Tabla 5"/>
    <s v="Mar"/>
    <x v="8"/>
  </r>
  <r>
    <s v="MANTOS COPPER S.A."/>
    <s v="PLANTA DESALADORA MANTOVERDE"/>
    <n v="5461514"/>
    <s v="ACTIVIDAD NO BIEN ESPECIFICADA"/>
    <x v="2"/>
    <n v="265"/>
    <s v="Fluoruros"/>
    <n v="0.21910759199999999"/>
    <x v="1"/>
    <s v="DS90/2000 del MINSEGPRES"/>
    <s v="Chañaral"/>
    <s v="Chañaral"/>
    <x v="3"/>
    <n v="330933"/>
    <n v="7063234"/>
    <n v="19"/>
    <s v="Tabla 5"/>
    <s v="Mar"/>
    <x v="6"/>
  </r>
  <r>
    <s v="MANTOS COPPER S.A."/>
    <s v="PLANTA DESALADORA MANTOVERDE"/>
    <n v="5461514"/>
    <s v="ACTIVIDAD NO BIEN ESPECIFICADA"/>
    <x v="2"/>
    <n v="265"/>
    <s v="Fósforo Total"/>
    <n v="3.070084402"/>
    <x v="1"/>
    <s v="DS90/2000 del MINSEGPRES"/>
    <s v="Chañaral"/>
    <s v="Chañaral"/>
    <x v="3"/>
    <n v="330933"/>
    <n v="7063234"/>
    <n v="19"/>
    <s v="Tabla 5"/>
    <s v="Mar"/>
    <x v="5"/>
  </r>
  <r>
    <s v="MANTOS COPPER S.A."/>
    <s v="PLANTA DESALADORA MANTOVERDE"/>
    <n v="5461514"/>
    <s v="ACTIVIDAD NO BIEN ESPECIFICADA"/>
    <x v="2"/>
    <n v="265"/>
    <s v="Hidrocarburos totales"/>
    <n v="0.30947400000000003"/>
    <x v="1"/>
    <s v="DS90/2000 del MINSEGPRES"/>
    <s v="Chañaral"/>
    <s v="Chañaral"/>
    <x v="3"/>
    <n v="330933"/>
    <n v="7063234"/>
    <n v="19"/>
    <s v="Tabla 5"/>
    <s v="Mar"/>
    <x v="4"/>
  </r>
  <r>
    <s v="MANTOS COPPER S.A."/>
    <s v="PLANTA DESALADORA MANTOVERDE"/>
    <n v="5461514"/>
    <s v="ACTIVIDAD NO BIEN ESPECIFICADA"/>
    <x v="2"/>
    <n v="265"/>
    <s v="Hidrocarburos volátiles"/>
    <n v="6.18948E-2"/>
    <x v="1"/>
    <s v="DS90/2000 del MINSEGPRES"/>
    <s v="Chañaral"/>
    <s v="Chañaral"/>
    <x v="3"/>
    <n v="330933"/>
    <n v="7063234"/>
    <n v="19"/>
    <s v="Tabla 5"/>
    <s v="Mar"/>
    <x v="4"/>
  </r>
  <r>
    <s v="MANTOS COPPER S.A."/>
    <s v="PLANTA DESALADORA MANTOVERDE"/>
    <n v="5461514"/>
    <s v="ACTIVIDAD NO BIEN ESPECIFICADA"/>
    <x v="2"/>
    <n v="265"/>
    <s v="Índice de fenol"/>
    <n v="1.8568440000000001E-3"/>
    <x v="1"/>
    <s v="DS90/2000 del MINSEGPRES"/>
    <s v="Chañaral"/>
    <s v="Chañaral"/>
    <x v="3"/>
    <n v="330933"/>
    <n v="7063234"/>
    <n v="19"/>
    <s v="Tabla 5"/>
    <s v="Mar"/>
    <x v="12"/>
  </r>
  <r>
    <s v="MANTOS COPPER S.A."/>
    <s v="PLANTA DESALADORA MANTOVERDE"/>
    <n v="5461514"/>
    <s v="ACTIVIDAD NO BIEN ESPECIFICADA"/>
    <x v="2"/>
    <n v="265"/>
    <s v="Manganeso"/>
    <n v="4.425376131E-2"/>
    <x v="1"/>
    <s v="DS90/2000 del MINSEGPRES"/>
    <s v="Chañaral"/>
    <s v="Chañaral"/>
    <x v="3"/>
    <n v="330933"/>
    <n v="7063234"/>
    <n v="19"/>
    <s v="Tabla 5"/>
    <s v="Mar"/>
    <x v="8"/>
  </r>
  <r>
    <s v="MANTOS COPPER S.A."/>
    <s v="PLANTA DESALADORA MANTOVERDE"/>
    <n v="5461514"/>
    <s v="ACTIVIDAD NO BIEN ESPECIFICADA"/>
    <x v="2"/>
    <n v="265"/>
    <s v="Mercurio"/>
    <n v="9.2842200000000004E-5"/>
    <x v="1"/>
    <s v="DS90/2000 del MINSEGPRES"/>
    <s v="Chañaral"/>
    <s v="Chañaral"/>
    <x v="3"/>
    <n v="330933"/>
    <n v="7063234"/>
    <n v="19"/>
    <s v="Tabla 5"/>
    <s v="Mar"/>
    <x v="8"/>
  </r>
  <r>
    <s v="MANTOS COPPER S.A."/>
    <s v="PLANTA DESALADORA MANTOVERDE"/>
    <n v="5461514"/>
    <s v="ACTIVIDAD NO BIEN ESPECIFICADA"/>
    <x v="2"/>
    <n v="265"/>
    <s v="Molibdeno"/>
    <n v="3.0947399999999999E-3"/>
    <x v="1"/>
    <s v="DS90/2000 del MINSEGPRES"/>
    <s v="Chañaral"/>
    <s v="Chañaral"/>
    <x v="3"/>
    <n v="330933"/>
    <n v="7063234"/>
    <n v="19"/>
    <s v="Tabla 5"/>
    <s v="Mar"/>
    <x v="8"/>
  </r>
  <r>
    <s v="MANTOS COPPER S.A."/>
    <s v="PLANTA DESALADORA MANTOVERDE"/>
    <n v="5461514"/>
    <s v="ACTIVIDAD NO BIEN ESPECIFICADA"/>
    <x v="2"/>
    <n v="265"/>
    <s v="Níquel"/>
    <n v="5.5705319999999996E-3"/>
    <x v="1"/>
    <s v="DS90/2000 del MINSEGPRES"/>
    <s v="Chañaral"/>
    <s v="Chañaral"/>
    <x v="3"/>
    <n v="330933"/>
    <n v="7063234"/>
    <n v="19"/>
    <s v="Tabla 5"/>
    <s v="Mar"/>
    <x v="8"/>
  </r>
  <r>
    <s v="MANTOS COPPER S.A."/>
    <s v="PLANTA DESALADORA MANTOVERDE"/>
    <n v="5461514"/>
    <s v="ACTIVIDAD NO BIEN ESPECIFICADA"/>
    <x v="2"/>
    <n v="265"/>
    <s v="Nitrógeno Total Kjeldahl"/>
    <n v="4.7856353599999997"/>
    <x v="1"/>
    <s v="DS90/2000 del MINSEGPRES"/>
    <s v="Chañaral"/>
    <s v="Chañaral"/>
    <x v="3"/>
    <n v="330933"/>
    <n v="7063234"/>
    <n v="19"/>
    <s v="Tabla 5"/>
    <s v="Mar"/>
    <x v="5"/>
  </r>
  <r>
    <s v="MANTOS COPPER S.A."/>
    <s v="PLANTA DESALADORA MANTOVERDE"/>
    <n v="5461514"/>
    <s v="ACTIVIDAD NO BIEN ESPECIFICADA"/>
    <x v="2"/>
    <n v="265"/>
    <s v="Plomo"/>
    <n v="3.7136880000000001E-3"/>
    <x v="1"/>
    <s v="DS90/2000 del MINSEGPRES"/>
    <s v="Chañaral"/>
    <s v="Chañaral"/>
    <x v="3"/>
    <n v="330933"/>
    <n v="7063234"/>
    <n v="19"/>
    <s v="Tabla 5"/>
    <s v="Mar"/>
    <x v="8"/>
  </r>
  <r>
    <s v="MANTOS COPPER S.A."/>
    <s v="PLANTA DESALADORA MANTOVERDE"/>
    <n v="5461514"/>
    <s v="ACTIVIDAD NO BIEN ESPECIFICADA"/>
    <x v="2"/>
    <n v="265"/>
    <s v="Selenio"/>
    <n v="3.0947399999999999E-3"/>
    <x v="1"/>
    <s v="DS90/2000 del MINSEGPRES"/>
    <s v="Chañaral"/>
    <s v="Chañaral"/>
    <x v="3"/>
    <n v="330933"/>
    <n v="7063234"/>
    <n v="19"/>
    <s v="Tabla 5"/>
    <s v="Mar"/>
    <x v="13"/>
  </r>
  <r>
    <s v="MANTOS COPPER S.A."/>
    <s v="PLANTA DESALADORA MANTOVERDE"/>
    <n v="5461514"/>
    <s v="ACTIVIDAD NO BIEN ESPECIFICADA"/>
    <x v="2"/>
    <n v="265"/>
    <s v="Sólidos suspendidos totales"/>
    <n v="89.631454000000005"/>
    <x v="1"/>
    <s v="DS90/2000 del MINSEGPRES"/>
    <s v="Chañaral"/>
    <s v="Chañaral"/>
    <x v="3"/>
    <n v="330933"/>
    <n v="7063234"/>
    <n v="19"/>
    <s v="Tabla 5"/>
    <s v="Mar"/>
    <x v="2"/>
  </r>
  <r>
    <s v="MANTOS COPPER S.A."/>
    <s v="PLANTA DESALADORA MANTOVERDE"/>
    <n v="5461514"/>
    <s v="ACTIVIDAD NO BIEN ESPECIFICADA"/>
    <x v="2"/>
    <n v="265"/>
    <s v="Sulfuros"/>
    <n v="8.8042547999999998E-2"/>
    <x v="1"/>
    <s v="DS90/2000 del MINSEGPRES"/>
    <s v="Chañaral"/>
    <s v="Chañaral"/>
    <x v="3"/>
    <n v="330933"/>
    <n v="7063234"/>
    <n v="19"/>
    <s v="Tabla 5"/>
    <s v="Mar"/>
    <x v="0"/>
  </r>
  <r>
    <s v="MANTOS COPPER S.A."/>
    <s v="PLANTA DESALADORA MANTOVERDE"/>
    <n v="5461514"/>
    <s v="ACTIVIDAD NO BIEN ESPECIFICADA"/>
    <x v="2"/>
    <n v="265"/>
    <s v="Sustancias Activas de Azul de Metileno"/>
    <n v="0.52125502000000001"/>
    <x v="1"/>
    <s v="DS90/2000 del MINSEGPRES"/>
    <s v="Chañaral"/>
    <s v="Chañaral"/>
    <x v="3"/>
    <n v="330933"/>
    <n v="7063234"/>
    <n v="19"/>
    <s v="Tabla 5"/>
    <s v="Mar"/>
    <x v="7"/>
  </r>
  <r>
    <s v="MANTOS COPPER S.A."/>
    <s v="PLANTA DESALADORA MANTOVERDE"/>
    <n v="5461514"/>
    <s v="ACTIVIDAD NO BIEN ESPECIFICADA"/>
    <x v="2"/>
    <n v="265"/>
    <s v="Zinc"/>
    <n v="4.7476679799999998E-2"/>
    <x v="1"/>
    <s v="DS90/2000 del MINSEGPRES"/>
    <s v="Chañaral"/>
    <s v="Chañaral"/>
    <x v="3"/>
    <n v="330933"/>
    <n v="7063234"/>
    <n v="19"/>
    <s v="Tabla 5"/>
    <s v="Mar"/>
    <x v="8"/>
  </r>
  <r>
    <s v="SALMONES TECMAR S A"/>
    <s v="PISCICULTURA RAUCO"/>
    <n v="5462348"/>
    <s v="EXPLOTACIÓN DE CRIADEROS DE PECES Y PRODUCTOS DEL MAR EN GENERAL (ACUICULTURA); Y SERVICIOS RELACIONADOS"/>
    <x v="3"/>
    <n v="723"/>
    <s v="Aceites y grasas"/>
    <n v="7.3825593600000001"/>
    <x v="1"/>
    <s v="DS90/2000 del MINSEGPRES"/>
    <s v="Chonchi"/>
    <s v="Chiloé"/>
    <x v="6"/>
    <n v="598514"/>
    <n v="5287933"/>
    <n v="18"/>
    <s v="Tabla 4"/>
    <s v="Mar"/>
    <x v="3"/>
  </r>
  <r>
    <s v="SALMONES TECMAR S A"/>
    <s v="PISCICULTURA RAUCO"/>
    <n v="5462348"/>
    <s v="EXPLOTACIÓN DE CRIADEROS DE PECES Y PRODUCTOS DEL MAR EN GENERAL (ACUICULTURA); Y SERVICIOS RELACIONADOS"/>
    <x v="3"/>
    <n v="723"/>
    <s v="Fósforo Total"/>
    <n v="1.6730127744000001"/>
    <x v="1"/>
    <s v="DS90/2000 del MINSEGPRES"/>
    <s v="Chonchi"/>
    <s v="Chiloé"/>
    <x v="6"/>
    <n v="598514"/>
    <n v="5287933"/>
    <n v="18"/>
    <s v="Tabla 4"/>
    <s v="Mar"/>
    <x v="5"/>
  </r>
  <r>
    <s v="SALMONES TECMAR S A"/>
    <s v="PISCICULTURA RAUCO"/>
    <n v="5462348"/>
    <s v="EXPLOTACIÓN DE CRIADEROS DE PECES Y PRODUCTOS DEL MAR EN GENERAL (ACUICULTURA); Y SERVICIOS RELACIONADOS"/>
    <x v="3"/>
    <n v="723"/>
    <s v="Nitrógeno Total Kjeldahl"/>
    <n v="5.8010331983999999"/>
    <x v="1"/>
    <s v="DS90/2000 del MINSEGPRES"/>
    <s v="Chonchi"/>
    <s v="Chiloé"/>
    <x v="6"/>
    <n v="598514"/>
    <n v="5287933"/>
    <n v="18"/>
    <s v="Tabla 4"/>
    <s v="Mar"/>
    <x v="5"/>
  </r>
  <r>
    <s v="SALMONES TECMAR S A"/>
    <s v="PISCICULTURA RAUCO"/>
    <n v="5462348"/>
    <s v="EXPLOTACIÓN DE CRIADEROS DE PECES Y PRODUCTOS DEL MAR EN GENERAL (ACUICULTURA); Y SERVICIOS RELACIONADOS"/>
    <x v="3"/>
    <n v="723"/>
    <s v="Sólidos suspendidos totales"/>
    <n v="15.3945396"/>
    <x v="1"/>
    <s v="DS90/2000 del MINSEGPRES"/>
    <s v="Chonchi"/>
    <s v="Chiloé"/>
    <x v="6"/>
    <n v="598514"/>
    <n v="5287933"/>
    <n v="18"/>
    <s v="Tabla 4"/>
    <s v="Mar"/>
    <x v="2"/>
  </r>
  <r>
    <s v="SALMONES TECMAR S A"/>
    <s v="PISCICULTURA RAUCO"/>
    <n v="5462348"/>
    <s v="EXPLOTACIÓN DE CRIADEROS DE PECES Y PRODUCTOS DEL MAR EN GENERAL (ACUICULTURA); Y SERVICIOS RELACIONADOS"/>
    <x v="3"/>
    <n v="723"/>
    <s v="Sustancias Activas de Azul de Metileno"/>
    <n v="0.25551123840000001"/>
    <x v="1"/>
    <s v="DS90/2000 del MINSEGPRES"/>
    <s v="Chonchi"/>
    <s v="Chiloé"/>
    <x v="6"/>
    <n v="598514"/>
    <n v="5287933"/>
    <n v="18"/>
    <s v="Tabla 4"/>
    <s v="Mar"/>
    <x v="7"/>
  </r>
  <r>
    <s v="PROCESADORA HUENOCOIHUE SPA"/>
    <s v="PLANTA GUAFO"/>
    <n v="5463678"/>
    <s v="ELABORACIÓN Y CONSERVACIÓN DE PESCADO Y PRODUCTO DE PESCADO"/>
    <x v="4"/>
    <n v="737"/>
    <s v="Aceites y grasas"/>
    <n v="0.42613185999999997"/>
    <x v="1"/>
    <s v="DS90/2000 del MINSEGPRES"/>
    <s v="Chonchi"/>
    <s v="Chiloé"/>
    <x v="6"/>
    <n v="600551"/>
    <n v="5280292"/>
    <n v="18"/>
    <s v="Tabla 5"/>
    <s v="Mar"/>
    <x v="3"/>
  </r>
  <r>
    <s v="PROCESADORA HUENOCOIHUE SPA"/>
    <s v="PLANTA GUAFO"/>
    <n v="5463678"/>
    <s v="ELABORACIÓN Y CONSERVACIÓN DE PESCADO Y PRODUCTO DE PESCADO"/>
    <x v="4"/>
    <n v="737"/>
    <s v="Sólidos suspendidos totales"/>
    <n v="2.375648"/>
    <x v="1"/>
    <s v="DS90/2000 del MINSEGPRES"/>
    <s v="Chonchi"/>
    <s v="Chiloé"/>
    <x v="6"/>
    <n v="600551"/>
    <n v="5280292"/>
    <n v="18"/>
    <s v="Tabla 5"/>
    <s v="Mar"/>
    <x v="2"/>
  </r>
  <r>
    <s v="PROCESADORA HUENOCOIHUE SPA"/>
    <s v="PLANTA GUAFO"/>
    <n v="5463678"/>
    <s v="ELABORACIÓN Y CONSERVACIÓN DE PESCADO Y PRODUCTO DE PESCADO"/>
    <x v="4"/>
    <n v="737"/>
    <s v="Sustancias Activas de Azul de Metileno"/>
    <n v="6.2360760000000001E-3"/>
    <x v="1"/>
    <s v="DS90/2000 del MINSEGPRES"/>
    <s v="Chonchi"/>
    <s v="Chiloé"/>
    <x v="6"/>
    <n v="600551"/>
    <n v="5280292"/>
    <n v="18"/>
    <s v="Tabla 5"/>
    <s v="Mar"/>
    <x v="7"/>
  </r>
  <r>
    <s v="KELAR S.A."/>
    <s v="CENTRAL A GAS CICLO COMBINADO KELAR"/>
    <n v="5463833"/>
    <s v="GENERACIÓN, CAPTACIÓN Y DISTRIBUCIÓN DE ENERGÍA ELÉCTRICA"/>
    <x v="0"/>
    <n v="945"/>
    <s v="Aceites y grasas"/>
    <n v="113.781888"/>
    <x v="1"/>
    <s v="DS90/2000 del MINSEGPRES"/>
    <s v="Mejillones"/>
    <s v="Antofagasta"/>
    <x v="2"/>
    <n v="359951"/>
    <n v="7449541"/>
    <n v="19"/>
    <s v="Tabla 5"/>
    <s v="Mar"/>
    <x v="3"/>
  </r>
  <r>
    <s v="KELAR S.A."/>
    <s v="CENTRAL A GAS CICLO COMBINADO KELAR"/>
    <n v="5463833"/>
    <s v="GENERACIÓN, CAPTACIÓN Y DISTRIBUCIÓN DE ENERGÍA ELÉCTRICA"/>
    <x v="0"/>
    <n v="945"/>
    <s v="Aluminio"/>
    <n v="0.88805376000000003"/>
    <x v="1"/>
    <s v="DS90/2000 del MINSEGPRES"/>
    <s v="Mejillones"/>
    <s v="Antofagasta"/>
    <x v="2"/>
    <n v="359951"/>
    <n v="7449541"/>
    <n v="19"/>
    <s v="Tabla 5"/>
    <s v="Mar"/>
    <x v="8"/>
  </r>
  <r>
    <s v="KELAR S.A."/>
    <s v="CENTRAL A GAS CICLO COMBINADO KELAR"/>
    <n v="5463833"/>
    <s v="GENERACIÓN, CAPTACIÓN Y DISTRIBUCIÓN DE ENERGÍA ELÉCTRICA"/>
    <x v="0"/>
    <n v="945"/>
    <s v="Arsénico"/>
    <n v="6.9379200000000004E-4"/>
    <x v="1"/>
    <s v="DS90/2000 del MINSEGPRES"/>
    <s v="Mejillones"/>
    <s v="Antofagasta"/>
    <x v="2"/>
    <n v="359951"/>
    <n v="7449541"/>
    <n v="19"/>
    <s v="Tabla 5"/>
    <s v="Mar"/>
    <x v="8"/>
  </r>
  <r>
    <s v="KELAR S.A."/>
    <s v="CENTRAL A GAS CICLO COMBINADO KELAR"/>
    <n v="5463833"/>
    <s v="GENERACIÓN, CAPTACIÓN Y DISTRIBUCIÓN DE ENERGÍA ELÉCTRICA"/>
    <x v="0"/>
    <n v="945"/>
    <s v="Cadmio"/>
    <n v="5.5503360000000003E-3"/>
    <x v="1"/>
    <s v="DS90/2000 del MINSEGPRES"/>
    <s v="Mejillones"/>
    <s v="Antofagasta"/>
    <x v="2"/>
    <n v="359951"/>
    <n v="7449541"/>
    <n v="19"/>
    <s v="Tabla 5"/>
    <s v="Mar"/>
    <x v="8"/>
  </r>
  <r>
    <s v="KELAR S.A."/>
    <s v="CENTRAL A GAS CICLO COMBINADO KELAR"/>
    <n v="5463833"/>
    <s v="GENERACIÓN, CAPTACIÓN Y DISTRIBUCIÓN DE ENERGÍA ELÉCTRICA"/>
    <x v="0"/>
    <n v="945"/>
    <s v="Cianuro"/>
    <n v="1.387584E-2"/>
    <x v="1"/>
    <s v="DS90/2000 del MINSEGPRES"/>
    <s v="Mejillones"/>
    <s v="Antofagasta"/>
    <x v="2"/>
    <n v="359951"/>
    <n v="7449541"/>
    <n v="19"/>
    <s v="Tabla 5"/>
    <s v="Mar"/>
    <x v="14"/>
  </r>
  <r>
    <s v="KELAR S.A."/>
    <s v="CENTRAL A GAS CICLO COMBINADO KELAR"/>
    <n v="5463833"/>
    <s v="GENERACIÓN, CAPTACIÓN Y DISTRIBUCIÓN DE ENERGÍA ELÉCTRICA"/>
    <x v="0"/>
    <n v="945"/>
    <s v="Cobre"/>
    <n v="1.387584E-2"/>
    <x v="1"/>
    <s v="DS90/2000 del MINSEGPRES"/>
    <s v="Mejillones"/>
    <s v="Antofagasta"/>
    <x v="2"/>
    <n v="359951"/>
    <n v="7449541"/>
    <n v="19"/>
    <s v="Tabla 5"/>
    <s v="Mar"/>
    <x v="8"/>
  </r>
  <r>
    <s v="KELAR S.A."/>
    <s v="CENTRAL A GAS CICLO COMBINADO KELAR"/>
    <n v="5463833"/>
    <s v="GENERACIÓN, CAPTACIÓN Y DISTRIBUCIÓN DE ENERGÍA ELÉCTRICA"/>
    <x v="0"/>
    <n v="945"/>
    <s v="Cromo hexavalente"/>
    <n v="2.0813760000000001E-2"/>
    <x v="1"/>
    <s v="DS90/2000 del MINSEGPRES"/>
    <s v="Mejillones"/>
    <s v="Antofagasta"/>
    <x v="2"/>
    <n v="359951"/>
    <n v="7449541"/>
    <n v="19"/>
    <s v="Tabla 5"/>
    <s v="Mar"/>
    <x v="8"/>
  </r>
  <r>
    <s v="KELAR S.A."/>
    <s v="CENTRAL A GAS CICLO COMBINADO KELAR"/>
    <n v="5463833"/>
    <s v="GENERACIÓN, CAPTACIÓN Y DISTRIBUCIÓN DE ENERGÍA ELÉCTRICA"/>
    <x v="0"/>
    <n v="945"/>
    <s v="Cromo Total"/>
    <n v="3.4689600000000001E-3"/>
    <x v="1"/>
    <s v="DS90/2000 del MINSEGPRES"/>
    <s v="Mejillones"/>
    <s v="Antofagasta"/>
    <x v="2"/>
    <n v="359951"/>
    <n v="7449541"/>
    <n v="19"/>
    <s v="Tabla 5"/>
    <s v="Mar"/>
    <x v="8"/>
  </r>
  <r>
    <s v="KELAR S.A."/>
    <s v="CENTRAL A GAS CICLO COMBINADO KELAR"/>
    <n v="5463833"/>
    <s v="GENERACIÓN, CAPTACIÓN Y DISTRIBUCIÓN DE ENERGÍA ELÉCTRICA"/>
    <x v="0"/>
    <n v="945"/>
    <s v="Estaño"/>
    <n v="0.20813760000000001"/>
    <x v="1"/>
    <s v="DS90/2000 del MINSEGPRES"/>
    <s v="Mejillones"/>
    <s v="Antofagasta"/>
    <x v="2"/>
    <n v="359951"/>
    <n v="7449541"/>
    <n v="19"/>
    <s v="Tabla 5"/>
    <s v="Mar"/>
    <x v="8"/>
  </r>
  <r>
    <s v="KELAR S.A."/>
    <s v="CENTRAL A GAS CICLO COMBINADO KELAR"/>
    <n v="5463833"/>
    <s v="GENERACIÓN, CAPTACIÓN Y DISTRIBUCIÓN DE ENERGÍA ELÉCTRICA"/>
    <x v="0"/>
    <n v="945"/>
    <s v="Fluoruros"/>
    <n v="8.1173663999999999"/>
    <x v="1"/>
    <s v="DS90/2000 del MINSEGPRES"/>
    <s v="Mejillones"/>
    <s v="Antofagasta"/>
    <x v="2"/>
    <n v="359951"/>
    <n v="7449541"/>
    <n v="19"/>
    <s v="Tabla 5"/>
    <s v="Mar"/>
    <x v="6"/>
  </r>
  <r>
    <s v="KELAR S.A."/>
    <s v="CENTRAL A GAS CICLO COMBINADO KELAR"/>
    <n v="5463833"/>
    <s v="GENERACIÓN, CAPTACIÓN Y DISTRIBUCIÓN DE ENERGÍA ELÉCTRICA"/>
    <x v="0"/>
    <n v="945"/>
    <s v="Hidrocarburos fijos"/>
    <n v="20.813759999999998"/>
    <x v="1"/>
    <s v="DS90/2000 del MINSEGPRES"/>
    <s v="Mejillones"/>
    <s v="Antofagasta"/>
    <x v="2"/>
    <n v="359951"/>
    <n v="7449541"/>
    <n v="19"/>
    <s v="Tabla 5"/>
    <s v="Mar"/>
    <x v="4"/>
  </r>
  <r>
    <s v="KELAR S.A."/>
    <s v="CENTRAL A GAS CICLO COMBINADO KELAR"/>
    <n v="5463833"/>
    <s v="GENERACIÓN, CAPTACIÓN Y DISTRIBUCIÓN DE ENERGÍA ELÉCTRICA"/>
    <x v="0"/>
    <n v="945"/>
    <s v="Hidrocarburos totales"/>
    <n v="52.034399999999998"/>
    <x v="1"/>
    <s v="DS90/2000 del MINSEGPRES"/>
    <s v="Mejillones"/>
    <s v="Antofagasta"/>
    <x v="2"/>
    <n v="359951"/>
    <n v="7449541"/>
    <n v="19"/>
    <s v="Tabla 5"/>
    <s v="Mar"/>
    <x v="4"/>
  </r>
  <r>
    <s v="KELAR S.A."/>
    <s v="CENTRAL A GAS CICLO COMBINADO KELAR"/>
    <n v="5463833"/>
    <s v="GENERACIÓN, CAPTACIÓN Y DISTRIBUCIÓN DE ENERGÍA ELÉCTRICA"/>
    <x v="0"/>
    <n v="945"/>
    <s v="Hidrocarburos volátiles"/>
    <n v="3.3302016000000001"/>
    <x v="1"/>
    <s v="DS90/2000 del MINSEGPRES"/>
    <s v="Mejillones"/>
    <s v="Antofagasta"/>
    <x v="2"/>
    <n v="359951"/>
    <n v="7449541"/>
    <n v="19"/>
    <s v="Tabla 5"/>
    <s v="Mar"/>
    <x v="4"/>
  </r>
  <r>
    <s v="KELAR S.A."/>
    <s v="CENTRAL A GAS CICLO COMBINADO KELAR"/>
    <n v="5463833"/>
    <s v="GENERACIÓN, CAPTACIÓN Y DISTRIBUCIÓN DE ENERGÍA ELÉCTRICA"/>
    <x v="0"/>
    <n v="945"/>
    <s v="Índice de fenol"/>
    <n v="6.9379200000000002E-3"/>
    <x v="1"/>
    <s v="DS90/2000 del MINSEGPRES"/>
    <s v="Mejillones"/>
    <s v="Antofagasta"/>
    <x v="2"/>
    <n v="359951"/>
    <n v="7449541"/>
    <n v="19"/>
    <s v="Tabla 5"/>
    <s v="Mar"/>
    <x v="12"/>
  </r>
  <r>
    <s v="KELAR S.A."/>
    <s v="CENTRAL A GAS CICLO COMBINADO KELAR"/>
    <n v="5463833"/>
    <s v="GENERACIÓN, CAPTACIÓN Y DISTRIBUCIÓN DE ENERGÍA ELÉCTRICA"/>
    <x v="0"/>
    <n v="945"/>
    <s v="Manganeso"/>
    <n v="1.387584E-2"/>
    <x v="1"/>
    <s v="DS90/2000 del MINSEGPRES"/>
    <s v="Mejillones"/>
    <s v="Antofagasta"/>
    <x v="2"/>
    <n v="359951"/>
    <n v="7449541"/>
    <n v="19"/>
    <s v="Tabla 5"/>
    <s v="Mar"/>
    <x v="8"/>
  </r>
  <r>
    <s v="KELAR S.A."/>
    <s v="CENTRAL A GAS CICLO COMBINADO KELAR"/>
    <n v="5463833"/>
    <s v="GENERACIÓN, CAPTACIÓN Y DISTRIBUCIÓN DE ENERGÍA ELÉCTRICA"/>
    <x v="0"/>
    <n v="945"/>
    <s v="Mercurio"/>
    <n v="3.4689600000000002E-4"/>
    <x v="1"/>
    <s v="DS90/2000 del MINSEGPRES"/>
    <s v="Mejillones"/>
    <s v="Antofagasta"/>
    <x v="2"/>
    <n v="359951"/>
    <n v="7449541"/>
    <n v="19"/>
    <s v="Tabla 5"/>
    <s v="Mar"/>
    <x v="8"/>
  </r>
  <r>
    <s v="KELAR S.A."/>
    <s v="CENTRAL A GAS CICLO COMBINADO KELAR"/>
    <n v="5463833"/>
    <s v="GENERACIÓN, CAPTACIÓN Y DISTRIBUCIÓN DE ENERGÍA ELÉCTRICA"/>
    <x v="0"/>
    <n v="945"/>
    <s v="Molibdeno"/>
    <n v="0.12488256"/>
    <x v="1"/>
    <s v="DS90/2000 del MINSEGPRES"/>
    <s v="Mejillones"/>
    <s v="Antofagasta"/>
    <x v="2"/>
    <n v="359951"/>
    <n v="7449541"/>
    <n v="19"/>
    <s v="Tabla 5"/>
    <s v="Mar"/>
    <x v="8"/>
  </r>
  <r>
    <s v="KELAR S.A."/>
    <s v="CENTRAL A GAS CICLO COMBINADO KELAR"/>
    <n v="5463833"/>
    <s v="GENERACIÓN, CAPTACIÓN Y DISTRIBUCIÓN DE ENERGÍA ELÉCTRICA"/>
    <x v="0"/>
    <n v="945"/>
    <s v="Níquel"/>
    <n v="3.4689600000000001E-2"/>
    <x v="1"/>
    <s v="DS90/2000 del MINSEGPRES"/>
    <s v="Mejillones"/>
    <s v="Antofagasta"/>
    <x v="2"/>
    <n v="359951"/>
    <n v="7449541"/>
    <n v="19"/>
    <s v="Tabla 5"/>
    <s v="Mar"/>
    <x v="8"/>
  </r>
  <r>
    <s v="KELAR S.A."/>
    <s v="CENTRAL A GAS CICLO COMBINADO KELAR"/>
    <n v="5463833"/>
    <s v="GENERACIÓN, CAPTACIÓN Y DISTRIBUCIÓN DE ENERGÍA ELÉCTRICA"/>
    <x v="0"/>
    <n v="945"/>
    <s v="Plomo"/>
    <n v="2.0813760000000001E-2"/>
    <x v="1"/>
    <s v="DS90/2000 del MINSEGPRES"/>
    <s v="Mejillones"/>
    <s v="Antofagasta"/>
    <x v="2"/>
    <n v="359951"/>
    <n v="7449541"/>
    <n v="19"/>
    <s v="Tabla 5"/>
    <s v="Mar"/>
    <x v="8"/>
  </r>
  <r>
    <s v="KELAR S.A."/>
    <s v="CENTRAL A GAS CICLO COMBINADO KELAR"/>
    <n v="5463833"/>
    <s v="GENERACIÓN, CAPTACIÓN Y DISTRIBUCIÓN DE ENERGÍA ELÉCTRICA"/>
    <x v="0"/>
    <n v="945"/>
    <s v="Selenio"/>
    <n v="8.3255039999999992E-3"/>
    <x v="1"/>
    <s v="DS90/2000 del MINSEGPRES"/>
    <s v="Mejillones"/>
    <s v="Antofagasta"/>
    <x v="2"/>
    <n v="359951"/>
    <n v="7449541"/>
    <n v="19"/>
    <s v="Tabla 5"/>
    <s v="Mar"/>
    <x v="13"/>
  </r>
  <r>
    <s v="KELAR S.A."/>
    <s v="CENTRAL A GAS CICLO COMBINADO KELAR"/>
    <n v="5463833"/>
    <s v="GENERACIÓN, CAPTACIÓN Y DISTRIBUCIÓN DE ENERGÍA ELÉCTRICA"/>
    <x v="0"/>
    <n v="945"/>
    <s v="Sólidos suspendidos totales"/>
    <n v="167.89766399999999"/>
    <x v="1"/>
    <s v="DS90/2000 del MINSEGPRES"/>
    <s v="Mejillones"/>
    <s v="Antofagasta"/>
    <x v="2"/>
    <n v="359951"/>
    <n v="7449541"/>
    <n v="19"/>
    <s v="Tabla 5"/>
    <s v="Mar"/>
    <x v="2"/>
  </r>
  <r>
    <s v="KELAR S.A."/>
    <s v="CENTRAL A GAS CICLO COMBINADO KELAR"/>
    <n v="5463833"/>
    <s v="GENERACIÓN, CAPTACIÓN Y DISTRIBUCIÓN DE ENERGÍA ELÉCTRICA"/>
    <x v="0"/>
    <n v="945"/>
    <s v="Sulfuros"/>
    <n v="1.3528944000000001"/>
    <x v="1"/>
    <s v="DS90/2000 del MINSEGPRES"/>
    <s v="Mejillones"/>
    <s v="Antofagasta"/>
    <x v="2"/>
    <n v="359951"/>
    <n v="7449541"/>
    <n v="19"/>
    <s v="Tabla 5"/>
    <s v="Mar"/>
    <x v="0"/>
  </r>
  <r>
    <s v="KELAR S.A."/>
    <s v="CENTRAL A GAS CICLO COMBINADO KELAR"/>
    <n v="5463833"/>
    <s v="GENERACIÓN, CAPTACIÓN Y DISTRIBUCIÓN DE ENERGÍA ELÉCTRICA"/>
    <x v="0"/>
    <n v="945"/>
    <s v="Sustancias Activas de Azul de Metileno"/>
    <n v="1.5957216000000001"/>
    <x v="1"/>
    <s v="DS90/2000 del MINSEGPRES"/>
    <s v="Mejillones"/>
    <s v="Antofagasta"/>
    <x v="2"/>
    <n v="359951"/>
    <n v="7449541"/>
    <n v="19"/>
    <s v="Tabla 5"/>
    <s v="Mar"/>
    <x v="7"/>
  </r>
  <r>
    <s v="KELAR S.A."/>
    <s v="CENTRAL A GAS CICLO COMBINADO KELAR"/>
    <n v="5463833"/>
    <s v="GENERACIÓN, CAPTACIÓN Y DISTRIBUCIÓN DE ENERGÍA ELÉCTRICA"/>
    <x v="0"/>
    <n v="945"/>
    <s v="Zinc"/>
    <n v="1.387584E-2"/>
    <x v="1"/>
    <s v="DS90/2000 del MINSEGPRES"/>
    <s v="Mejillones"/>
    <s v="Antofagasta"/>
    <x v="2"/>
    <n v="359951"/>
    <n v="7449541"/>
    <n v="19"/>
    <s v="Tabla 5"/>
    <s v="Mar"/>
    <x v="8"/>
  </r>
  <r>
    <s v="EXPORTADORA LOS FIORDOS LIMITADA"/>
    <s v="PISCICULTURA PARGUA"/>
    <n v="5469458"/>
    <s v="EXPLOTACIÓN DE CRIADEROS DE PECES Y PRODUCTOS DEL MAR EN GENERAL (ACUICULTURA); Y SERVICIOS RELACIONADOS"/>
    <x v="3"/>
    <n v="865"/>
    <s v="Aceites y grasas"/>
    <n v="8.8000746240000005"/>
    <x v="1"/>
    <s v="DS90/2000 del MINSEGPRES"/>
    <s v="Calbuco"/>
    <s v="Llanquihue"/>
    <x v="6"/>
    <n v="632955"/>
    <n v="5371852"/>
    <n v="18"/>
    <s v="Tabla 5"/>
    <s v="Mar"/>
    <x v="3"/>
  </r>
  <r>
    <s v="EXPORTADORA LOS FIORDOS LIMITADA"/>
    <s v="PISCICULTURA PARGUA"/>
    <n v="5469458"/>
    <s v="EXPLOTACIÓN DE CRIADEROS DE PECES Y PRODUCTOS DEL MAR EN GENERAL (ACUICULTURA); Y SERVICIOS RELACIONADOS"/>
    <x v="3"/>
    <n v="865"/>
    <s v="Aluminio"/>
    <n v="0.28673853119999998"/>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Arsénico"/>
    <n v="1.447776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admio"/>
    <n v="1.447776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ianuro"/>
    <n v="2.895552E-3"/>
    <x v="1"/>
    <s v="DS90/2000 del MINSEGPRES"/>
    <s v="Calbuco"/>
    <s v="Llanquihue"/>
    <x v="6"/>
    <n v="632955"/>
    <n v="5371852"/>
    <n v="18"/>
    <s v="Tabla 5"/>
    <s v="Mar"/>
    <x v="14"/>
  </r>
  <r>
    <s v="EXPORTADORA LOS FIORDOS LIMITADA"/>
    <s v="PISCICULTURA PARGUA"/>
    <n v="5469458"/>
    <s v="EXPLOTACIÓN DE CRIADEROS DE PECES Y PRODUCTOS DEL MAR EN GENERAL (ACUICULTURA); Y SERVICIOS RELACIONADOS"/>
    <x v="3"/>
    <n v="865"/>
    <s v="Cobre"/>
    <n v="2.6059968E-3"/>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romo hexavalente"/>
    <n v="1.447776E-3"/>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Cromo Total"/>
    <n v="7.2388800000000001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Estaño"/>
    <n v="7.2388799999999996E-3"/>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Fluoruros"/>
    <n v="1.4477759999999999E-2"/>
    <x v="1"/>
    <s v="DS90/2000 del MINSEGPRES"/>
    <s v="Calbuco"/>
    <s v="Llanquihue"/>
    <x v="6"/>
    <n v="632955"/>
    <n v="5371852"/>
    <n v="18"/>
    <s v="Tabla 5"/>
    <s v="Mar"/>
    <x v="6"/>
  </r>
  <r>
    <s v="EXPORTADORA LOS FIORDOS LIMITADA"/>
    <s v="PISCICULTURA PARGUA"/>
    <n v="5469458"/>
    <s v="EXPLOTACIÓN DE CRIADEROS DE PECES Y PRODUCTOS DEL MAR EN GENERAL (ACUICULTURA); Y SERVICIOS RELACIONADOS"/>
    <x v="3"/>
    <n v="865"/>
    <s v="Hidrocarburos totales"/>
    <n v="0.72388799999999998"/>
    <x v="1"/>
    <s v="DS90/2000 del MINSEGPRES"/>
    <s v="Calbuco"/>
    <s v="Llanquihue"/>
    <x v="6"/>
    <n v="632955"/>
    <n v="5371852"/>
    <n v="18"/>
    <s v="Tabla 5"/>
    <s v="Mar"/>
    <x v="4"/>
  </r>
  <r>
    <s v="EXPORTADORA LOS FIORDOS LIMITADA"/>
    <s v="PISCICULTURA PARGUA"/>
    <n v="5469458"/>
    <s v="EXPLOTACIÓN DE CRIADEROS DE PECES Y PRODUCTOS DEL MAR EN GENERAL (ACUICULTURA); Y SERVICIOS RELACIONADOS"/>
    <x v="3"/>
    <n v="865"/>
    <s v="Hidrocarburos volátiles"/>
    <n v="1.4477759999999999E-2"/>
    <x v="1"/>
    <s v="DS90/2000 del MINSEGPRES"/>
    <s v="Calbuco"/>
    <s v="Llanquihue"/>
    <x v="6"/>
    <n v="632955"/>
    <n v="5371852"/>
    <n v="18"/>
    <s v="Tabla 5"/>
    <s v="Mar"/>
    <x v="4"/>
  </r>
  <r>
    <s v="EXPORTADORA LOS FIORDOS LIMITADA"/>
    <s v="PISCICULTURA PARGUA"/>
    <n v="5469458"/>
    <s v="EXPLOTACIÓN DE CRIADEROS DE PECES Y PRODUCTOS DEL MAR EN GENERAL (ACUICULTURA); Y SERVICIOS RELACIONADOS"/>
    <x v="3"/>
    <n v="865"/>
    <s v="Índice de fenol"/>
    <n v="3.7136351999999999E-3"/>
    <x v="1"/>
    <s v="DS90/2000 del MINSEGPRES"/>
    <s v="Calbuco"/>
    <s v="Llanquihue"/>
    <x v="6"/>
    <n v="632955"/>
    <n v="5371852"/>
    <n v="18"/>
    <s v="Tabla 5"/>
    <s v="Mar"/>
    <x v="12"/>
  </r>
  <r>
    <s v="EXPORTADORA LOS FIORDOS LIMITADA"/>
    <s v="PISCICULTURA PARGUA"/>
    <n v="5469458"/>
    <s v="EXPLOTACIÓN DE CRIADEROS DE PECES Y PRODUCTOS DEL MAR EN GENERAL (ACUICULTURA); Y SERVICIOS RELACIONADOS"/>
    <x v="3"/>
    <n v="865"/>
    <s v="Manganeso"/>
    <n v="2.895552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Mercurio"/>
    <n v="1.447776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Molibdeno"/>
    <n v="7.2388800000000001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Níquel"/>
    <n v="7.2388800000000001E-4"/>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Plomo"/>
    <n v="2.895552E-3"/>
    <x v="1"/>
    <s v="DS90/2000 del MINSEGPRES"/>
    <s v="Calbuco"/>
    <s v="Llanquihue"/>
    <x v="6"/>
    <n v="632955"/>
    <n v="5371852"/>
    <n v="18"/>
    <s v="Tabla 5"/>
    <s v="Mar"/>
    <x v="8"/>
  </r>
  <r>
    <s v="EXPORTADORA LOS FIORDOS LIMITADA"/>
    <s v="PISCICULTURA PARGUA"/>
    <n v="5469458"/>
    <s v="EXPLOTACIÓN DE CRIADEROS DE PECES Y PRODUCTOS DEL MAR EN GENERAL (ACUICULTURA); Y SERVICIOS RELACIONADOS"/>
    <x v="3"/>
    <n v="865"/>
    <s v="Selenio"/>
    <n v="7.2388800000000001E-4"/>
    <x v="1"/>
    <s v="DS90/2000 del MINSEGPRES"/>
    <s v="Calbuco"/>
    <s v="Llanquihue"/>
    <x v="6"/>
    <n v="632955"/>
    <n v="5371852"/>
    <n v="18"/>
    <s v="Tabla 5"/>
    <s v="Mar"/>
    <x v="13"/>
  </r>
  <r>
    <s v="EXPORTADORA LOS FIORDOS LIMITADA"/>
    <s v="PISCICULTURA PARGUA"/>
    <n v="5469458"/>
    <s v="EXPLOTACIÓN DE CRIADEROS DE PECES Y PRODUCTOS DEL MAR EN GENERAL (ACUICULTURA); Y SERVICIOS RELACIONADOS"/>
    <x v="3"/>
    <n v="865"/>
    <s v="Sólidos suspendidos totales"/>
    <n v="34.068091199999998"/>
    <x v="1"/>
    <s v="DS90/2000 del MINSEGPRES"/>
    <s v="Calbuco"/>
    <s v="Llanquihue"/>
    <x v="6"/>
    <n v="632955"/>
    <n v="5371852"/>
    <n v="18"/>
    <s v="Tabla 5"/>
    <s v="Mar"/>
    <x v="2"/>
  </r>
  <r>
    <s v="EXPORTADORA LOS FIORDOS LIMITADA"/>
    <s v="PISCICULTURA PARGUA"/>
    <n v="5469458"/>
    <s v="EXPLOTACIÓN DE CRIADEROS DE PECES Y PRODUCTOS DEL MAR EN GENERAL (ACUICULTURA); Y SERVICIOS RELACIONADOS"/>
    <x v="3"/>
    <n v="865"/>
    <s v="Sulfuros"/>
    <n v="1.4477759999999999E-2"/>
    <x v="1"/>
    <s v="DS90/2000 del MINSEGPRES"/>
    <s v="Calbuco"/>
    <s v="Llanquihue"/>
    <x v="6"/>
    <n v="632955"/>
    <n v="5371852"/>
    <n v="18"/>
    <s v="Tabla 5"/>
    <s v="Mar"/>
    <x v="0"/>
  </r>
  <r>
    <s v="EXPORTADORA LOS FIORDOS LIMITADA"/>
    <s v="PISCICULTURA PARGUA"/>
    <n v="5469458"/>
    <s v="EXPLOTACIÓN DE CRIADEROS DE PECES Y PRODUCTOS DEL MAR EN GENERAL (ACUICULTURA); Y SERVICIOS RELACIONADOS"/>
    <x v="3"/>
    <n v="865"/>
    <s v="Sustancias Activas de Azul de Metileno"/>
    <n v="0.20396745599999999"/>
    <x v="1"/>
    <s v="DS90/2000 del MINSEGPRES"/>
    <s v="Calbuco"/>
    <s v="Llanquihue"/>
    <x v="6"/>
    <n v="632955"/>
    <n v="5371852"/>
    <n v="18"/>
    <s v="Tabla 5"/>
    <s v="Mar"/>
    <x v="7"/>
  </r>
  <r>
    <s v="EXPORTADORA LOS FIORDOS LIMITADA"/>
    <s v="PISCICULTURA PARGUA"/>
    <n v="5469458"/>
    <s v="EXPLOTACIÓN DE CRIADEROS DE PECES Y PRODUCTOS DEL MAR EN GENERAL (ACUICULTURA); Y SERVICIOS RELACIONADOS"/>
    <x v="3"/>
    <n v="865"/>
    <s v="Zinc"/>
    <n v="0.1001058432"/>
    <x v="1"/>
    <s v="DS90/2000 del MINSEGPRES"/>
    <s v="Calbuco"/>
    <s v="Llanquihue"/>
    <x v="6"/>
    <n v="632955"/>
    <n v="5371852"/>
    <n v="18"/>
    <s v="Tabla 5"/>
    <s v="Mar"/>
    <x v="8"/>
  </r>
  <r>
    <s v="ACUICOLA DEL NORTE S A"/>
    <s v="ACUINOR S.A."/>
    <n v="5441770"/>
    <s v="Acuicultura marina"/>
    <x v="15"/>
    <n v="39"/>
    <s v="Aceites y grasas"/>
    <n v="1.5532000000000001E-2"/>
    <x v="2"/>
    <s v="DS90/2000 del MINSEGPRES"/>
    <s v="Caldera"/>
    <s v="Copiapó"/>
    <x v="3"/>
    <n v="320028"/>
    <n v="7021968"/>
    <n v="19"/>
    <s v="Tabla 4"/>
    <s v="Mar"/>
    <x v="3"/>
  </r>
  <r>
    <s v="ACUICOLA DEL NORTE S A"/>
    <s v="ACUINOR S.A."/>
    <n v="5441770"/>
    <s v="Acuicultura marina"/>
    <x v="15"/>
    <n v="39"/>
    <s v="Fósforo Total"/>
    <n v="1.0061899999999999E-4"/>
    <x v="2"/>
    <s v="DS90/2000 del MINSEGPRES"/>
    <s v="Caldera"/>
    <s v="Copiapó"/>
    <x v="3"/>
    <n v="320028"/>
    <n v="7021968"/>
    <n v="19"/>
    <s v="Tabla 4"/>
    <s v="Mar"/>
    <x v="5"/>
  </r>
  <r>
    <s v="ACUICOLA DEL NORTE S A"/>
    <s v="ACUINOR S.A."/>
    <n v="5441770"/>
    <s v="Acuicultura marina"/>
    <x v="15"/>
    <n v="39"/>
    <s v="Sólidos suspendidos totales"/>
    <n v="0.1100792"/>
    <x v="2"/>
    <s v="DS90/2000 del MINSEGPRES"/>
    <s v="Caldera"/>
    <s v="Copiapó"/>
    <x v="3"/>
    <n v="320028"/>
    <n v="7021968"/>
    <n v="19"/>
    <s v="Tabla 4"/>
    <s v="Mar"/>
    <x v="2"/>
  </r>
  <r>
    <s v="AES GENER S A"/>
    <s v="CENTRAL TERMOELÉCTRICA VENTANAS UNIDADES 1 Y 2"/>
    <n v="85823"/>
    <s v="Generación, transmisión y distribución de energía eléctrica"/>
    <x v="16"/>
    <n v="83"/>
    <s v="Aluminio"/>
    <n v="1.5428556"/>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Arsénico"/>
    <n v="0.2227104"/>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Cadmio"/>
    <n v="4.6886400000000002E-2"/>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Cobre"/>
    <n v="0.61538400000000004"/>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Cromo Total"/>
    <n v="0.2109888"/>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Fluoruros"/>
    <n v="21.479831999999998"/>
    <x v="2"/>
    <s v="DS90/2000 del MINSEGPRES"/>
    <s v="Puchuncaví"/>
    <s v="Valparaíso"/>
    <x v="1"/>
    <n v="267718"/>
    <n v="6373424"/>
    <n v="19"/>
    <s v="Tabla 4"/>
    <s v="Mar"/>
    <x v="6"/>
  </r>
  <r>
    <s v="AES GENER S A"/>
    <s v="CENTRAL TERMOELÉCTRICA VENTANAS UNIDADES 1 Y 2"/>
    <n v="85823"/>
    <s v="Generación, transmisión y distribución de energía eléctrica"/>
    <x v="16"/>
    <n v="83"/>
    <s v="Hierro / hierro disuelto"/>
    <n v="12.1875336"/>
    <x v="2"/>
    <s v="DS90/2000 del MINSEGPRES"/>
    <s v="Puchuncaví"/>
    <s v="Valparaíso"/>
    <x v="1"/>
    <n v="267718"/>
    <n v="6373424"/>
    <n v="19"/>
    <s v="Tabla 4"/>
    <s v="Mar"/>
    <x v="10"/>
  </r>
  <r>
    <s v="AES GENER S A"/>
    <s v="CENTRAL TERMOELÉCTRICA VENTANAS UNIDADES 1 Y 2"/>
    <n v="85823"/>
    <s v="Generación, transmisión y distribución de energía eléctrica"/>
    <x v="16"/>
    <n v="83"/>
    <s v="Manganeso"/>
    <n v="0.56556720000000005"/>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Mercurio"/>
    <n v="2.3443200000000001E-2"/>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Molibdeno"/>
    <n v="0.36630000000000001"/>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Níquel"/>
    <n v="0.26959680000000003"/>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Plomo"/>
    <n v="1.1721600000000001"/>
    <x v="2"/>
    <s v="DS90/2000 del MINSEGPRES"/>
    <s v="Puchuncaví"/>
    <s v="Valparaíso"/>
    <x v="1"/>
    <n v="267718"/>
    <n v="6373424"/>
    <n v="19"/>
    <s v="Tabla 4"/>
    <s v="Mar"/>
    <x v="8"/>
  </r>
  <r>
    <s v="AES GENER S A"/>
    <s v="CENTRAL TERMOELÉCTRICA VENTANAS UNIDADES 1 Y 2"/>
    <n v="85823"/>
    <s v="Generación, transmisión y distribución de energía eléctrica"/>
    <x v="16"/>
    <n v="83"/>
    <s v="Selenio"/>
    <n v="9.6703200000000003E-2"/>
    <x v="2"/>
    <s v="DS90/2000 del MINSEGPRES"/>
    <s v="Puchuncaví"/>
    <s v="Valparaíso"/>
    <x v="1"/>
    <n v="267718"/>
    <n v="6373424"/>
    <n v="19"/>
    <s v="Tabla 4"/>
    <s v="Mar"/>
    <x v="13"/>
  </r>
  <r>
    <s v="AES GENER S A"/>
    <s v="CENTRAL TERMOELÉCTRICA VENTANAS UNIDADES 1 Y 2"/>
    <n v="85823"/>
    <s v="Generación, transmisión y distribución de energía eléctrica"/>
    <x v="16"/>
    <n v="83"/>
    <s v="Sólidos suspendidos totales"/>
    <n v="747.25199999999995"/>
    <x v="2"/>
    <s v="DS90/2000 del MINSEGPRES"/>
    <s v="Puchuncaví"/>
    <s v="Valparaíso"/>
    <x v="1"/>
    <n v="267718"/>
    <n v="6373424"/>
    <n v="19"/>
    <s v="Tabla 4"/>
    <s v="Mar"/>
    <x v="2"/>
  </r>
  <r>
    <s v="AES GENER S A"/>
    <s v="CENTRAL TERMOELÉCTRICA VENTANAS UNIDADES 1 Y 2"/>
    <n v="85823"/>
    <s v="Generación, transmisión y distribución de energía eléctrica"/>
    <x v="16"/>
    <n v="83"/>
    <s v="Sustancias Activas de Azul de Metileno"/>
    <n v="2.6959680000000001"/>
    <x v="2"/>
    <s v="DS90/2000 del MINSEGPRES"/>
    <s v="Puchuncaví"/>
    <s v="Valparaíso"/>
    <x v="1"/>
    <n v="267718"/>
    <n v="6373424"/>
    <n v="19"/>
    <s v="Tabla 4"/>
    <s v="Mar"/>
    <x v="7"/>
  </r>
  <r>
    <s v="AES GENER S A"/>
    <s v="CENTRAL TERMOELÉCTRICA VENTANAS UNIDADES 1 Y 2"/>
    <n v="85823"/>
    <s v="Generación, transmisión y distribución de energía eléctrica"/>
    <x v="16"/>
    <n v="83"/>
    <s v="Zinc"/>
    <n v="3.2871762000000002"/>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Aceites y grasas"/>
    <n v="65.640960000000007"/>
    <x v="2"/>
    <s v="DS90/2000 del MINSEGPRES"/>
    <s v="Puchuncaví"/>
    <s v="Valparaíso"/>
    <x v="1"/>
    <n v="267718"/>
    <n v="6373424"/>
    <n v="19"/>
    <s v="Tabla 4"/>
    <s v="Mar"/>
    <x v="3"/>
  </r>
  <r>
    <s v="AES GENER S A"/>
    <s v="CENTRAL TERMOELÉCTRICA VENTANAS UNIDADES 1 Y 2"/>
    <n v="85823"/>
    <s v="Generación, transmisión y distribución de energía eléctrica"/>
    <x v="16"/>
    <n v="84"/>
    <s v="Aluminio"/>
    <n v="6.7281984000000001"/>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Arsénico"/>
    <n v="0.48761855999999998"/>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Boro"/>
    <n v="30.241727999999998"/>
    <x v="2"/>
    <s v="DS90/2000 del MINSEGPRES"/>
    <s v="Puchuncaví"/>
    <s v="Valparaíso"/>
    <x v="1"/>
    <n v="267718"/>
    <n v="6373424"/>
    <n v="19"/>
    <s v="Tabla 4"/>
    <s v="Mar"/>
    <x v="9"/>
  </r>
  <r>
    <s v="AES GENER S A"/>
    <s v="CENTRAL TERMOELÉCTRICA VENTANAS UNIDADES 1 Y 2"/>
    <n v="85823"/>
    <s v="Generación, transmisión y distribución de energía eléctrica"/>
    <x v="16"/>
    <n v="84"/>
    <s v="Cadmio"/>
    <n v="0.15003648"/>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Cianuro"/>
    <n v="8.4395520000000002E-2"/>
    <x v="2"/>
    <s v="DS90/2000 del MINSEGPRES"/>
    <s v="Puchuncaví"/>
    <s v="Valparaíso"/>
    <x v="1"/>
    <n v="267718"/>
    <n v="6373424"/>
    <n v="19"/>
    <s v="Tabla 4"/>
    <s v="Mar"/>
    <x v="14"/>
  </r>
  <r>
    <s v="AES GENER S A"/>
    <s v="CENTRAL TERMOELÉCTRICA VENTANAS UNIDADES 1 Y 2"/>
    <n v="85823"/>
    <s v="Generación, transmisión y distribución de energía eléctrica"/>
    <x v="16"/>
    <n v="84"/>
    <s v="Cloruros"/>
    <n v="117895.85279999999"/>
    <x v="2"/>
    <s v="DS90/2000 del MINSEGPRES"/>
    <s v="Puchuncaví"/>
    <s v="Valparaíso"/>
    <x v="1"/>
    <n v="267718"/>
    <n v="6373424"/>
    <n v="19"/>
    <s v="Tabla 4"/>
    <s v="Mar"/>
    <x v="1"/>
  </r>
  <r>
    <s v="AES GENER S A"/>
    <s v="CENTRAL TERMOELÉCTRICA VENTANAS UNIDADES 1 Y 2"/>
    <n v="85823"/>
    <s v="Generación, transmisión y distribución de energía eléctrica"/>
    <x v="16"/>
    <n v="84"/>
    <s v="Cobre"/>
    <n v="0.75487104000000005"/>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Cromo hexavalente"/>
    <n v="9.3772800000000003E-2"/>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Cromo Total"/>
    <n v="3.7321574399999999"/>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Estaño"/>
    <n v="6.5640959999999998E-2"/>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Fluoruros"/>
    <n v="73.517875200000006"/>
    <x v="2"/>
    <s v="DS90/2000 del MINSEGPRES"/>
    <s v="Puchuncaví"/>
    <s v="Valparaíso"/>
    <x v="1"/>
    <n v="267718"/>
    <n v="6373424"/>
    <n v="19"/>
    <s v="Tabla 4"/>
    <s v="Mar"/>
    <x v="6"/>
  </r>
  <r>
    <s v="AES GENER S A"/>
    <s v="CENTRAL TERMOELÉCTRICA VENTANAS UNIDADES 1 Y 2"/>
    <n v="85823"/>
    <s v="Generación, transmisión y distribución de energía eléctrica"/>
    <x v="16"/>
    <n v="84"/>
    <s v="Fósforo Total"/>
    <n v="1.7535513599999999"/>
    <x v="2"/>
    <s v="DS90/2000 del MINSEGPRES"/>
    <s v="Puchuncaví"/>
    <s v="Valparaíso"/>
    <x v="1"/>
    <n v="267718"/>
    <n v="6373424"/>
    <n v="19"/>
    <s v="Tabla 4"/>
    <s v="Mar"/>
    <x v="5"/>
  </r>
  <r>
    <s v="AES GENER S A"/>
    <s v="CENTRAL TERMOELÉCTRICA VENTANAS UNIDADES 1 Y 2"/>
    <n v="85823"/>
    <s v="Generación, transmisión y distribución de energía eléctrica"/>
    <x v="16"/>
    <n v="84"/>
    <s v="Hidrocarburos totales"/>
    <n v="4.6886400000000004"/>
    <x v="2"/>
    <s v="DS90/2000 del MINSEGPRES"/>
    <s v="Puchuncaví"/>
    <s v="Valparaíso"/>
    <x v="1"/>
    <n v="267718"/>
    <n v="6373424"/>
    <n v="19"/>
    <s v="Tabla 4"/>
    <s v="Mar"/>
    <x v="4"/>
  </r>
  <r>
    <s v="AES GENER S A"/>
    <s v="CENTRAL TERMOELÉCTRICA VENTANAS UNIDADES 1 Y 2"/>
    <n v="85823"/>
    <s v="Generación, transmisión y distribución de energía eléctrica"/>
    <x v="16"/>
    <n v="84"/>
    <s v="Hidrocarburos volátiles"/>
    <n v="1.0783872000000001"/>
    <x v="2"/>
    <s v="DS90/2000 del MINSEGPRES"/>
    <s v="Puchuncaví"/>
    <s v="Valparaíso"/>
    <x v="1"/>
    <n v="267718"/>
    <n v="6373424"/>
    <n v="19"/>
    <s v="Tabla 4"/>
    <s v="Mar"/>
    <x v="4"/>
  </r>
  <r>
    <s v="AES GENER S A"/>
    <s v="CENTRAL TERMOELÉCTRICA VENTANAS UNIDADES 1 Y 2"/>
    <n v="85823"/>
    <s v="Generación, transmisión y distribución de energía eléctrica"/>
    <x v="16"/>
    <n v="84"/>
    <s v="Hierro / hierro disuelto"/>
    <n v="19.75324032"/>
    <x v="2"/>
    <s v="DS90/2000 del MINSEGPRES"/>
    <s v="Puchuncaví"/>
    <s v="Valparaíso"/>
    <x v="1"/>
    <n v="267718"/>
    <n v="6373424"/>
    <n v="19"/>
    <s v="Tabla 4"/>
    <s v="Mar"/>
    <x v="10"/>
  </r>
  <r>
    <s v="AES GENER S A"/>
    <s v="CENTRAL TERMOELÉCTRICA VENTANAS UNIDADES 1 Y 2"/>
    <n v="85823"/>
    <s v="Generación, transmisión y distribución de energía eléctrica"/>
    <x v="16"/>
    <n v="84"/>
    <s v="Índice de fenol"/>
    <n v="2.8131840000000002E-2"/>
    <x v="2"/>
    <s v="DS90/2000 del MINSEGPRES"/>
    <s v="Puchuncaví"/>
    <s v="Valparaíso"/>
    <x v="1"/>
    <n v="267718"/>
    <n v="6373424"/>
    <n v="19"/>
    <s v="Tabla 4"/>
    <s v="Mar"/>
    <x v="12"/>
  </r>
  <r>
    <s v="AES GENER S A"/>
    <s v="CENTRAL TERMOELÉCTRICA VENTANAS UNIDADES 1 Y 2"/>
    <n v="85823"/>
    <s v="Generación, transmisión y distribución de energía eléctrica"/>
    <x v="16"/>
    <n v="84"/>
    <s v="Manganeso"/>
    <n v="0.9553104"/>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Mercurio"/>
    <n v="5.6263680000000003E-2"/>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Molibdeno"/>
    <n v="0.76893696"/>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Níquel"/>
    <n v="2.6443929599999998"/>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Nitrógeno Total Kjeldahl"/>
    <n v="4.2666624000000004"/>
    <x v="2"/>
    <s v="DS90/2000 del MINSEGPRES"/>
    <s v="Puchuncaví"/>
    <s v="Valparaíso"/>
    <x v="1"/>
    <n v="267718"/>
    <n v="6373424"/>
    <n v="19"/>
    <s v="Tabla 4"/>
    <s v="Mar"/>
    <x v="5"/>
  </r>
  <r>
    <s v="AES GENER S A"/>
    <s v="CENTRAL TERMOELÉCTRICA VENTANAS UNIDADES 1 Y 2"/>
    <n v="85823"/>
    <s v="Generación, transmisión y distribución de energía eléctrica"/>
    <x v="16"/>
    <n v="84"/>
    <s v="Plomo"/>
    <n v="5.6263680000000003E-2"/>
    <x v="2"/>
    <s v="DS90/2000 del MINSEGPRES"/>
    <s v="Puchuncaví"/>
    <s v="Valparaíso"/>
    <x v="1"/>
    <n v="267718"/>
    <n v="6373424"/>
    <n v="19"/>
    <s v="Tabla 4"/>
    <s v="Mar"/>
    <x v="8"/>
  </r>
  <r>
    <s v="AES GENER S A"/>
    <s v="CENTRAL TERMOELÉCTRICA VENTANAS UNIDADES 1 Y 2"/>
    <n v="85823"/>
    <s v="Generación, transmisión y distribución de energía eléctrica"/>
    <x v="16"/>
    <n v="84"/>
    <s v="Selenio"/>
    <n v="0.33523776"/>
    <x v="2"/>
    <s v="DS90/2000 del MINSEGPRES"/>
    <s v="Puchuncaví"/>
    <s v="Valparaíso"/>
    <x v="1"/>
    <n v="267718"/>
    <n v="6373424"/>
    <n v="19"/>
    <s v="Tabla 4"/>
    <s v="Mar"/>
    <x v="13"/>
  </r>
  <r>
    <s v="AES GENER S A"/>
    <s v="CENTRAL TERMOELÉCTRICA VENTANAS UNIDADES 1 Y 2"/>
    <n v="85823"/>
    <s v="Generación, transmisión y distribución de energía eléctrica"/>
    <x v="16"/>
    <n v="84"/>
    <s v="Sólidos suspendidos totales"/>
    <n v="1583.353728"/>
    <x v="2"/>
    <s v="DS90/2000 del MINSEGPRES"/>
    <s v="Puchuncaví"/>
    <s v="Valparaíso"/>
    <x v="1"/>
    <n v="267718"/>
    <n v="6373424"/>
    <n v="19"/>
    <s v="Tabla 4"/>
    <s v="Mar"/>
    <x v="2"/>
  </r>
  <r>
    <s v="AES GENER S A"/>
    <s v="CENTRAL TERMOELÉCTRICA VENTANAS UNIDADES 1 Y 2"/>
    <n v="85823"/>
    <s v="Generación, transmisión y distribución de energía eléctrica"/>
    <x v="16"/>
    <n v="84"/>
    <s v="Sulfatos"/>
    <n v="14164.381439999999"/>
    <x v="2"/>
    <s v="DS90/2000 del MINSEGPRES"/>
    <s v="Puchuncaví"/>
    <s v="Valparaíso"/>
    <x v="1"/>
    <n v="267718"/>
    <n v="6373424"/>
    <n v="19"/>
    <s v="Tabla 4"/>
    <s v="Mar"/>
    <x v="0"/>
  </r>
  <r>
    <s v="AES GENER S A"/>
    <s v="CENTRAL TERMOELÉCTRICA VENTANAS UNIDADES 1 Y 2"/>
    <n v="85823"/>
    <s v="Generación, transmisión y distribución de energía eléctrica"/>
    <x v="16"/>
    <n v="84"/>
    <s v="Sulfuros"/>
    <n v="0.14065920000000001"/>
    <x v="2"/>
    <s v="DS90/2000 del MINSEGPRES"/>
    <s v="Puchuncaví"/>
    <s v="Valparaíso"/>
    <x v="1"/>
    <n v="267718"/>
    <n v="6373424"/>
    <n v="19"/>
    <s v="Tabla 4"/>
    <s v="Mar"/>
    <x v="0"/>
  </r>
  <r>
    <s v="AES GENER S A"/>
    <s v="CENTRAL TERMOELÉCTRICA VENTANAS UNIDADES 1 Y 2"/>
    <n v="85823"/>
    <s v="Generación, transmisión y distribución de energía eléctrica"/>
    <x v="16"/>
    <n v="84"/>
    <s v="Sustancias Activas de Azul de Metileno"/>
    <n v="6.7047552000000001"/>
    <x v="2"/>
    <s v="DS90/2000 del MINSEGPRES"/>
    <s v="Puchuncaví"/>
    <s v="Valparaíso"/>
    <x v="1"/>
    <n v="267718"/>
    <n v="6373424"/>
    <n v="19"/>
    <s v="Tabla 4"/>
    <s v="Mar"/>
    <x v="7"/>
  </r>
  <r>
    <s v="AES GENER S A"/>
    <s v="CENTRAL TERMOELÉCTRICA VENTANAS UNIDADES 1 Y 2"/>
    <n v="85823"/>
    <s v="Generación, transmisión y distribución de energía eléctrica"/>
    <x v="16"/>
    <n v="84"/>
    <s v="Zinc"/>
    <n v="4.91838336"/>
    <x v="2"/>
    <s v="DS90/2000 del MINSEGPRES"/>
    <s v="Puchuncaví"/>
    <s v="Valparaíso"/>
    <x v="1"/>
    <n v="267718"/>
    <n v="6373424"/>
    <n v="19"/>
    <s v="Tabla 4"/>
    <s v="Mar"/>
    <x v="8"/>
  </r>
  <r>
    <s v="AES GENER S A"/>
    <s v="CENTRAL TERMOELÉCTRICA NUEVA TOCOPILLA"/>
    <n v="5441369"/>
    <s v="Generación, transmisión y distribución de energía eléctrica"/>
    <x v="16"/>
    <n v="68"/>
    <s v="Aceites y grasas"/>
    <n v="982.76689169999997"/>
    <x v="2"/>
    <s v="DS90/2000 del MINSEGPRES"/>
    <s v="Tocopilla"/>
    <s v="Tocopilla"/>
    <x v="2"/>
    <n v="375154"/>
    <n v="7556098"/>
    <n v="19"/>
    <s v="Tabla 4"/>
    <s v="Mar"/>
    <x v="3"/>
  </r>
  <r>
    <s v="AES GENER S A"/>
    <s v="CENTRAL TERMOELÉCTRICA NUEVA TOCOPILLA"/>
    <n v="5441369"/>
    <s v="Generación, transmisión y distribución de energía eléctrica"/>
    <x v="16"/>
    <n v="68"/>
    <s v="Aluminio"/>
    <n v="4.3255094989999998"/>
    <x v="2"/>
    <s v="DS90/2000 del MINSEGPRES"/>
    <s v="Tocopilla"/>
    <s v="Tocopilla"/>
    <x v="2"/>
    <n v="375154"/>
    <n v="7556098"/>
    <n v="19"/>
    <s v="Tabla 4"/>
    <s v="Mar"/>
    <x v="8"/>
  </r>
  <r>
    <s v="AES GENER S A"/>
    <s v="CENTRAL TERMOELÉCTRICA NUEVA TOCOPILLA"/>
    <n v="5441369"/>
    <s v="Generación, transmisión y distribución de energía eléctrica"/>
    <x v="16"/>
    <n v="68"/>
    <s v="Arsénico"/>
    <n v="0.65889720200000002"/>
    <x v="2"/>
    <s v="DS90/2000 del MINSEGPRES"/>
    <s v="Tocopilla"/>
    <s v="Tocopilla"/>
    <x v="2"/>
    <n v="375154"/>
    <n v="7556098"/>
    <n v="19"/>
    <s v="Tabla 4"/>
    <s v="Mar"/>
    <x v="8"/>
  </r>
  <r>
    <s v="AES GENER S A"/>
    <s v="CENTRAL TERMOELÉCTRICA NUEVA TOCOPILLA"/>
    <n v="5441369"/>
    <s v="Generación, transmisión y distribución de energía eléctrica"/>
    <x v="16"/>
    <n v="68"/>
    <s v="Cadmio"/>
    <n v="0.21356285699999999"/>
    <x v="2"/>
    <s v="DS90/2000 del MINSEGPRES"/>
    <s v="Tocopilla"/>
    <s v="Tocopilla"/>
    <x v="2"/>
    <n v="375154"/>
    <n v="7556098"/>
    <n v="19"/>
    <s v="Tabla 4"/>
    <s v="Mar"/>
    <x v="8"/>
  </r>
  <r>
    <s v="AES GENER S A"/>
    <s v="CENTRAL TERMOELÉCTRICA NUEVA TOCOPILLA"/>
    <n v="5441369"/>
    <s v="Generación, transmisión y distribución de energía eléctrica"/>
    <x v="16"/>
    <n v="68"/>
    <s v="Cianuro"/>
    <n v="3.8073622710000001"/>
    <x v="2"/>
    <s v="DS90/2000 del MINSEGPRES"/>
    <s v="Tocopilla"/>
    <s v="Tocopilla"/>
    <x v="2"/>
    <n v="375154"/>
    <n v="7556098"/>
    <n v="19"/>
    <s v="Tabla 4"/>
    <s v="Mar"/>
    <x v="14"/>
  </r>
  <r>
    <s v="AES GENER S A"/>
    <s v="CENTRAL TERMOELÉCTRICA NUEVA TOCOPILLA"/>
    <n v="5441369"/>
    <s v="Generación, transmisión y distribución de energía eléctrica"/>
    <x v="16"/>
    <n v="68"/>
    <s v="Cobre"/>
    <n v="1.2646806669999999"/>
    <x v="2"/>
    <s v="DS90/2000 del MINSEGPRES"/>
    <s v="Tocopilla"/>
    <s v="Tocopilla"/>
    <x v="2"/>
    <n v="375154"/>
    <n v="7556098"/>
    <n v="19"/>
    <s v="Tabla 4"/>
    <s v="Mar"/>
    <x v="8"/>
  </r>
  <r>
    <s v="AES GENER S A"/>
    <s v="CENTRAL TERMOELÉCTRICA NUEVA TOCOPILLA"/>
    <n v="5441369"/>
    <s v="Generación, transmisión y distribución de energía eléctrica"/>
    <x v="16"/>
    <n v="68"/>
    <s v="Cromo hexavalente"/>
    <n v="3.5550569680000002"/>
    <x v="2"/>
    <s v="DS90/2000 del MINSEGPRES"/>
    <s v="Tocopilla"/>
    <s v="Tocopilla"/>
    <x v="2"/>
    <n v="375154"/>
    <n v="7556098"/>
    <n v="19"/>
    <s v="Tabla 4"/>
    <s v="Mar"/>
    <x v="8"/>
  </r>
  <r>
    <s v="AES GENER S A"/>
    <s v="CENTRAL TERMOELÉCTRICA NUEVA TOCOPILLA"/>
    <n v="5441369"/>
    <s v="Generación, transmisión y distribución de energía eléctrica"/>
    <x v="16"/>
    <n v="68"/>
    <s v="Cromo Total"/>
    <n v="1.2818934660000001"/>
    <x v="2"/>
    <s v="DS90/2000 del MINSEGPRES"/>
    <s v="Tocopilla"/>
    <s v="Tocopilla"/>
    <x v="2"/>
    <n v="375154"/>
    <n v="7556098"/>
    <n v="19"/>
    <s v="Tabla 4"/>
    <s v="Mar"/>
    <x v="8"/>
  </r>
  <r>
    <s v="AES GENER S A"/>
    <s v="CENTRAL TERMOELÉCTRICA NUEVA TOCOPILLA"/>
    <n v="5441369"/>
    <s v="Generación, transmisión y distribución de energía eléctrica"/>
    <x v="16"/>
    <n v="68"/>
    <s v="Estaño"/>
    <n v="2.4468674130000001"/>
    <x v="2"/>
    <s v="DS90/2000 del MINSEGPRES"/>
    <s v="Tocopilla"/>
    <s v="Tocopilla"/>
    <x v="2"/>
    <n v="375154"/>
    <n v="7556098"/>
    <n v="19"/>
    <s v="Tabla 4"/>
    <s v="Mar"/>
    <x v="8"/>
  </r>
  <r>
    <s v="AES GENER S A"/>
    <s v="CENTRAL TERMOELÉCTRICA NUEVA TOCOPILLA"/>
    <n v="5441369"/>
    <s v="Generación, transmisión y distribución de energía eléctrica"/>
    <x v="16"/>
    <n v="68"/>
    <s v="Fluoruros"/>
    <n v="91.240968190000004"/>
    <x v="2"/>
    <s v="DS90/2000 del MINSEGPRES"/>
    <s v="Tocopilla"/>
    <s v="Tocopilla"/>
    <x v="2"/>
    <n v="375154"/>
    <n v="7556098"/>
    <n v="19"/>
    <s v="Tabla 4"/>
    <s v="Mar"/>
    <x v="6"/>
  </r>
  <r>
    <s v="AES GENER S A"/>
    <s v="CENTRAL TERMOELÉCTRICA NUEVA TOCOPILLA"/>
    <n v="5441369"/>
    <s v="Generación, transmisión y distribución de energía eléctrica"/>
    <x v="16"/>
    <n v="68"/>
    <s v="Fósforo Total"/>
    <n v="58.350923860000002"/>
    <x v="2"/>
    <s v="DS90/2000 del MINSEGPRES"/>
    <s v="Tocopilla"/>
    <s v="Tocopilla"/>
    <x v="2"/>
    <n v="375154"/>
    <n v="7556098"/>
    <n v="19"/>
    <s v="Tabla 4"/>
    <s v="Mar"/>
    <x v="5"/>
  </r>
  <r>
    <s v="AES GENER S A"/>
    <s v="CENTRAL TERMOELÉCTRICA NUEVA TOCOPILLA"/>
    <n v="5441369"/>
    <s v="Generación, transmisión y distribución de energía eléctrica"/>
    <x v="16"/>
    <n v="68"/>
    <s v="Hidrocarburos totales"/>
    <n v="951.84056769999995"/>
    <x v="2"/>
    <s v="DS90/2000 del MINSEGPRES"/>
    <s v="Tocopilla"/>
    <s v="Tocopilla"/>
    <x v="2"/>
    <n v="375154"/>
    <n v="7556098"/>
    <n v="19"/>
    <s v="Tabla 4"/>
    <s v="Mar"/>
    <x v="4"/>
  </r>
  <r>
    <s v="AES GENER S A"/>
    <s v="CENTRAL TERMOELÉCTRICA NUEVA TOCOPILLA"/>
    <n v="5441369"/>
    <s v="Generación, transmisión y distribución de energía eléctrica"/>
    <x v="16"/>
    <n v="68"/>
    <s v="Hidrocarburos volátiles"/>
    <n v="53.296836290000002"/>
    <x v="2"/>
    <s v="DS90/2000 del MINSEGPRES"/>
    <s v="Tocopilla"/>
    <s v="Tocopilla"/>
    <x v="2"/>
    <n v="375154"/>
    <n v="7556098"/>
    <n v="19"/>
    <s v="Tabla 4"/>
    <s v="Mar"/>
    <x v="4"/>
  </r>
  <r>
    <s v="AES GENER S A"/>
    <s v="CENTRAL TERMOELÉCTRICA NUEVA TOCOPILLA"/>
    <n v="5441369"/>
    <s v="Generación, transmisión y distribución de energía eléctrica"/>
    <x v="16"/>
    <n v="68"/>
    <s v="Hierro / hierro disuelto"/>
    <n v="3.4084795140000002"/>
    <x v="2"/>
    <s v="DS90/2000 del MINSEGPRES"/>
    <s v="Tocopilla"/>
    <s v="Tocopilla"/>
    <x v="2"/>
    <n v="375154"/>
    <n v="7556098"/>
    <n v="19"/>
    <s v="Tabla 4"/>
    <s v="Mar"/>
    <x v="10"/>
  </r>
  <r>
    <s v="AES GENER S A"/>
    <s v="CENTRAL TERMOELÉCTRICA NUEVA TOCOPILLA"/>
    <n v="5441369"/>
    <s v="Generación, transmisión y distribución de energía eléctrica"/>
    <x v="16"/>
    <n v="68"/>
    <s v="Índice de fenol"/>
    <n v="0.45978802000000002"/>
    <x v="2"/>
    <s v="DS90/2000 del MINSEGPRES"/>
    <s v="Tocopilla"/>
    <s v="Tocopilla"/>
    <x v="2"/>
    <n v="375154"/>
    <n v="7556098"/>
    <n v="19"/>
    <s v="Tabla 4"/>
    <s v="Mar"/>
    <x v="12"/>
  </r>
  <r>
    <s v="AES GENER S A"/>
    <s v="CENTRAL TERMOELÉCTRICA NUEVA TOCOPILLA"/>
    <n v="5441369"/>
    <s v="Generación, transmisión y distribución de energía eléctrica"/>
    <x v="16"/>
    <n v="68"/>
    <s v="Manganeso"/>
    <n v="2.5732164790000001"/>
    <x v="2"/>
    <s v="DS90/2000 del MINSEGPRES"/>
    <s v="Tocopilla"/>
    <s v="Tocopilla"/>
    <x v="2"/>
    <n v="375154"/>
    <n v="7556098"/>
    <n v="19"/>
    <s v="Tabla 4"/>
    <s v="Mar"/>
    <x v="8"/>
  </r>
  <r>
    <s v="AES GENER S A"/>
    <s v="CENTRAL TERMOELÉCTRICA NUEVA TOCOPILLA"/>
    <n v="5441369"/>
    <s v="Generación, transmisión y distribución de energía eléctrica"/>
    <x v="16"/>
    <n v="68"/>
    <s v="Mercurio"/>
    <n v="9.5184057000000002E-2"/>
    <x v="2"/>
    <s v="DS90/2000 del MINSEGPRES"/>
    <s v="Tocopilla"/>
    <s v="Tocopilla"/>
    <x v="2"/>
    <n v="375154"/>
    <n v="7556098"/>
    <n v="19"/>
    <s v="Tabla 4"/>
    <s v="Mar"/>
    <x v="8"/>
  </r>
  <r>
    <s v="AES GENER S A"/>
    <s v="CENTRAL TERMOELÉCTRICA NUEVA TOCOPILLA"/>
    <n v="5441369"/>
    <s v="Generación, transmisión y distribución de energía eléctrica"/>
    <x v="16"/>
    <n v="68"/>
    <s v="Molibdeno"/>
    <n v="1.349726897"/>
    <x v="2"/>
    <s v="DS90/2000 del MINSEGPRES"/>
    <s v="Tocopilla"/>
    <s v="Tocopilla"/>
    <x v="2"/>
    <n v="375154"/>
    <n v="7556098"/>
    <n v="19"/>
    <s v="Tabla 4"/>
    <s v="Mar"/>
    <x v="8"/>
  </r>
  <r>
    <s v="AES GENER S A"/>
    <s v="CENTRAL TERMOELÉCTRICA NUEVA TOCOPILLA"/>
    <n v="5441369"/>
    <s v="Generación, transmisión y distribución de energía eléctrica"/>
    <x v="16"/>
    <n v="68"/>
    <s v="Níquel"/>
    <n v="1.254027201"/>
    <x v="2"/>
    <s v="DS90/2000 del MINSEGPRES"/>
    <s v="Tocopilla"/>
    <s v="Tocopilla"/>
    <x v="2"/>
    <n v="375154"/>
    <n v="7556098"/>
    <n v="19"/>
    <s v="Tabla 4"/>
    <s v="Mar"/>
    <x v="8"/>
  </r>
  <r>
    <s v="AES GENER S A"/>
    <s v="CENTRAL TERMOELÉCTRICA NUEVA TOCOPILLA"/>
    <n v="5441369"/>
    <s v="Generación, transmisión y distribución de energía eléctrica"/>
    <x v="16"/>
    <n v="68"/>
    <s v="Nitrógeno Total Kjeldahl"/>
    <n v="162.99252920000001"/>
    <x v="2"/>
    <s v="DS90/2000 del MINSEGPRES"/>
    <s v="Tocopilla"/>
    <s v="Tocopilla"/>
    <x v="2"/>
    <n v="375154"/>
    <n v="7556098"/>
    <n v="19"/>
    <s v="Tabla 4"/>
    <s v="Mar"/>
    <x v="5"/>
  </r>
  <r>
    <s v="AES GENER S A"/>
    <s v="CENTRAL TERMOELÉCTRICA NUEVA TOCOPILLA"/>
    <n v="5441369"/>
    <s v="Generación, transmisión y distribución de energía eléctrica"/>
    <x v="16"/>
    <n v="68"/>
    <s v="Plomo"/>
    <n v="4.7592028390000003"/>
    <x v="2"/>
    <s v="DS90/2000 del MINSEGPRES"/>
    <s v="Tocopilla"/>
    <s v="Tocopilla"/>
    <x v="2"/>
    <n v="375154"/>
    <n v="7556098"/>
    <n v="19"/>
    <s v="Tabla 4"/>
    <s v="Mar"/>
    <x v="8"/>
  </r>
  <r>
    <s v="AES GENER S A"/>
    <s v="CENTRAL TERMOELÉCTRICA NUEVA TOCOPILLA"/>
    <n v="5441369"/>
    <s v="Generación, transmisión y distribución de energía eléctrica"/>
    <x v="16"/>
    <n v="68"/>
    <s v="Selenio"/>
    <n v="0.59362936499999996"/>
    <x v="2"/>
    <s v="DS90/2000 del MINSEGPRES"/>
    <s v="Tocopilla"/>
    <s v="Tocopilla"/>
    <x v="2"/>
    <n v="375154"/>
    <n v="7556098"/>
    <n v="19"/>
    <s v="Tabla 4"/>
    <s v="Mar"/>
    <x v="13"/>
  </r>
  <r>
    <s v="AES GENER S A"/>
    <s v="CENTRAL TERMOELÉCTRICA NUEVA TOCOPILLA"/>
    <n v="5441369"/>
    <s v="Generación, transmisión y distribución de energía eléctrica"/>
    <x v="16"/>
    <n v="68"/>
    <s v="Sólidos suspendidos totales"/>
    <n v="1810.160134"/>
    <x v="2"/>
    <s v="DS90/2000 del MINSEGPRES"/>
    <s v="Tocopilla"/>
    <s v="Tocopilla"/>
    <x v="2"/>
    <n v="375154"/>
    <n v="7556098"/>
    <n v="19"/>
    <s v="Tabla 4"/>
    <s v="Mar"/>
    <x v="2"/>
  </r>
  <r>
    <s v="AES GENER S A"/>
    <s v="CENTRAL TERMOELÉCTRICA NUEVA TOCOPILLA"/>
    <n v="5441369"/>
    <s v="Generación, transmisión y distribución de energía eléctrica"/>
    <x v="16"/>
    <n v="68"/>
    <s v="Sulfuros"/>
    <n v="6.7934647459999997"/>
    <x v="2"/>
    <s v="DS90/2000 del MINSEGPRES"/>
    <s v="Tocopilla"/>
    <s v="Tocopilla"/>
    <x v="2"/>
    <n v="375154"/>
    <n v="7556098"/>
    <n v="19"/>
    <s v="Tabla 4"/>
    <s v="Mar"/>
    <x v="0"/>
  </r>
  <r>
    <s v="AES GENER S A"/>
    <s v="CENTRAL TERMOELÉCTRICA NUEVA TOCOPILLA"/>
    <n v="5441369"/>
    <s v="Generación, transmisión y distribución de energía eléctrica"/>
    <x v="16"/>
    <n v="68"/>
    <s v="Sustancias Activas de Azul de Metileno"/>
    <n v="10.47024624"/>
    <x v="2"/>
    <s v="DS90/2000 del MINSEGPRES"/>
    <s v="Tocopilla"/>
    <s v="Tocopilla"/>
    <x v="2"/>
    <n v="375154"/>
    <n v="7556098"/>
    <n v="19"/>
    <s v="Tabla 4"/>
    <s v="Mar"/>
    <x v="7"/>
  </r>
  <r>
    <s v="AES GENER S A"/>
    <s v="CENTRAL TERMOELÉCTRICA NUEVA TOCOPILLA"/>
    <n v="5441369"/>
    <s v="Generación, transmisión y distribución de energía eléctrica"/>
    <x v="16"/>
    <n v="68"/>
    <s v="Zinc"/>
    <n v="9.9609558020000009"/>
    <x v="2"/>
    <s v="DS90/2000 del MINSEGPRES"/>
    <s v="Tocopilla"/>
    <s v="Tocopilla"/>
    <x v="2"/>
    <n v="375154"/>
    <n v="7556098"/>
    <n v="19"/>
    <s v="Tabla 4"/>
    <s v="Mar"/>
    <x v="8"/>
  </r>
  <r>
    <s v="AGAR DEL PACIFICO S A"/>
    <s v="AGAR DEL PACÍFICO S.A."/>
    <n v="5441912"/>
    <s v="Otras industrias manufactureras n.c.p."/>
    <x v="17"/>
    <n v="183"/>
    <s v="Aceites y grasas"/>
    <n v="1.8506180000000001"/>
    <x v="2"/>
    <s v="DS90/2000 del MINSEGPRES"/>
    <s v="Coronel"/>
    <s v="Concepción"/>
    <x v="0"/>
    <n v="662774"/>
    <n v="5907219"/>
    <n v="18"/>
    <s v="Tabla 5"/>
    <s v="Mar"/>
    <x v="3"/>
  </r>
  <r>
    <s v="AGAR DEL PACIFICO S A"/>
    <s v="AGAR DEL PACÍFICO S.A."/>
    <n v="5441912"/>
    <s v="Otras industrias manufactureras n.c.p."/>
    <x v="17"/>
    <n v="183"/>
    <s v="Aluminio"/>
    <n v="6.0144259999999998E-2"/>
    <x v="2"/>
    <s v="DS90/2000 del MINSEGPRES"/>
    <s v="Coronel"/>
    <s v="Concepción"/>
    <x v="0"/>
    <n v="662774"/>
    <n v="5907219"/>
    <n v="18"/>
    <s v="Tabla 5"/>
    <s v="Mar"/>
    <x v="8"/>
  </r>
  <r>
    <s v="AGAR DEL PACIFICO S A"/>
    <s v="AGAR DEL PACÍFICO S.A."/>
    <n v="5441912"/>
    <s v="Otras industrias manufactureras n.c.p."/>
    <x v="17"/>
    <n v="183"/>
    <s v="Arsénico"/>
    <n v="3.63803E-4"/>
    <x v="2"/>
    <s v="DS90/2000 del MINSEGPRES"/>
    <s v="Coronel"/>
    <s v="Concepción"/>
    <x v="0"/>
    <n v="662774"/>
    <n v="5907219"/>
    <n v="18"/>
    <s v="Tabla 5"/>
    <s v="Mar"/>
    <x v="8"/>
  </r>
  <r>
    <s v="AGAR DEL PACIFICO S A"/>
    <s v="AGAR DEL PACÍFICO S.A."/>
    <n v="5441912"/>
    <s v="Otras industrias manufactureras n.c.p."/>
    <x v="17"/>
    <n v="183"/>
    <s v="Cadmio"/>
    <n v="1.1847E-4"/>
    <x v="2"/>
    <s v="DS90/2000 del MINSEGPRES"/>
    <s v="Coronel"/>
    <s v="Concepción"/>
    <x v="0"/>
    <n v="662774"/>
    <n v="5907219"/>
    <n v="18"/>
    <s v="Tabla 5"/>
    <s v="Mar"/>
    <x v="8"/>
  </r>
  <r>
    <s v="AGAR DEL PACIFICO S A"/>
    <s v="AGAR DEL PACÍFICO S.A."/>
    <n v="5441912"/>
    <s v="Otras industrias manufactureras n.c.p."/>
    <x v="17"/>
    <n v="183"/>
    <s v="Cianuro"/>
    <n v="2.3693999999999999E-4"/>
    <x v="2"/>
    <s v="DS90/2000 del MINSEGPRES"/>
    <s v="Coronel"/>
    <s v="Concepción"/>
    <x v="0"/>
    <n v="662774"/>
    <n v="5907219"/>
    <n v="18"/>
    <s v="Tabla 5"/>
    <s v="Mar"/>
    <x v="14"/>
  </r>
  <r>
    <s v="AGAR DEL PACIFICO S A"/>
    <s v="AGAR DEL PACÍFICO S.A."/>
    <n v="5441912"/>
    <s v="Otras industrias manufactureras n.c.p."/>
    <x v="17"/>
    <n v="183"/>
    <s v="Cobre"/>
    <n v="9.9746899999999996E-3"/>
    <x v="2"/>
    <s v="DS90/2000 del MINSEGPRES"/>
    <s v="Coronel"/>
    <s v="Concepción"/>
    <x v="0"/>
    <n v="662774"/>
    <n v="5907219"/>
    <n v="18"/>
    <s v="Tabla 5"/>
    <s v="Mar"/>
    <x v="8"/>
  </r>
  <r>
    <s v="AGAR DEL PACIFICO S A"/>
    <s v="AGAR DEL PACÍFICO S.A."/>
    <n v="5441912"/>
    <s v="Otras industrias manufactureras n.c.p."/>
    <x v="17"/>
    <n v="183"/>
    <s v="Cromo hexavalente"/>
    <n v="3.5541000000000001E-4"/>
    <x v="2"/>
    <s v="DS90/2000 del MINSEGPRES"/>
    <s v="Coronel"/>
    <s v="Concepción"/>
    <x v="0"/>
    <n v="662774"/>
    <n v="5907219"/>
    <n v="18"/>
    <s v="Tabla 5"/>
    <s v="Mar"/>
    <x v="8"/>
  </r>
  <r>
    <s v="AGAR DEL PACIFICO S A"/>
    <s v="AGAR DEL PACÍFICO S.A."/>
    <n v="5441912"/>
    <s v="Otras industrias manufactureras n.c.p."/>
    <x v="17"/>
    <n v="183"/>
    <s v="Cromo Total"/>
    <n v="5.9234999999999995E-4"/>
    <x v="2"/>
    <s v="DS90/2000 del MINSEGPRES"/>
    <s v="Coronel"/>
    <s v="Concepción"/>
    <x v="0"/>
    <n v="662774"/>
    <n v="5907219"/>
    <n v="18"/>
    <s v="Tabla 5"/>
    <s v="Mar"/>
    <x v="8"/>
  </r>
  <r>
    <s v="AGAR DEL PACIFICO S A"/>
    <s v="AGAR DEL PACÍFICO S.A."/>
    <n v="5441912"/>
    <s v="Otras industrias manufactureras n.c.p."/>
    <x v="17"/>
    <n v="183"/>
    <s v="Estaño"/>
    <n v="7.7991650000000003E-3"/>
    <x v="2"/>
    <s v="DS90/2000 del MINSEGPRES"/>
    <s v="Coronel"/>
    <s v="Concepción"/>
    <x v="0"/>
    <n v="662774"/>
    <n v="5907219"/>
    <n v="18"/>
    <s v="Tabla 5"/>
    <s v="Mar"/>
    <x v="8"/>
  </r>
  <r>
    <s v="AGAR DEL PACIFICO S A"/>
    <s v="AGAR DEL PACÍFICO S.A."/>
    <n v="5441912"/>
    <s v="Otras industrias manufactureras n.c.p."/>
    <x v="17"/>
    <n v="183"/>
    <s v="Fluoruros"/>
    <n v="4.7387999999999996E-3"/>
    <x v="2"/>
    <s v="DS90/2000 del MINSEGPRES"/>
    <s v="Coronel"/>
    <s v="Concepción"/>
    <x v="0"/>
    <n v="662774"/>
    <n v="5907219"/>
    <n v="18"/>
    <s v="Tabla 5"/>
    <s v="Mar"/>
    <x v="6"/>
  </r>
  <r>
    <s v="AGAR DEL PACIFICO S A"/>
    <s v="AGAR DEL PACÍFICO S.A."/>
    <n v="5441912"/>
    <s v="Otras industrias manufactureras n.c.p."/>
    <x v="17"/>
    <n v="183"/>
    <s v="Hidrocarburos totales"/>
    <n v="5.9235000000000003E-2"/>
    <x v="2"/>
    <s v="DS90/2000 del MINSEGPRES"/>
    <s v="Coronel"/>
    <s v="Concepción"/>
    <x v="0"/>
    <n v="662774"/>
    <n v="5907219"/>
    <n v="18"/>
    <s v="Tabla 5"/>
    <s v="Mar"/>
    <x v="4"/>
  </r>
  <r>
    <s v="AGAR DEL PACIFICO S A"/>
    <s v="AGAR DEL PACÍFICO S.A."/>
    <n v="5441912"/>
    <s v="Otras industrias manufactureras n.c.p."/>
    <x v="17"/>
    <n v="183"/>
    <s v="Hidrocarburos volátiles"/>
    <n v="2.3693999999999998E-3"/>
    <x v="2"/>
    <s v="DS90/2000 del MINSEGPRES"/>
    <s v="Coronel"/>
    <s v="Concepción"/>
    <x v="0"/>
    <n v="662774"/>
    <n v="5907219"/>
    <n v="18"/>
    <s v="Tabla 5"/>
    <s v="Mar"/>
    <x v="4"/>
  </r>
  <r>
    <s v="AGAR DEL PACIFICO S A"/>
    <s v="AGAR DEL PACÍFICO S.A."/>
    <n v="5441912"/>
    <s v="Otras industrias manufactureras n.c.p."/>
    <x v="17"/>
    <n v="183"/>
    <s v="Índice de fenol"/>
    <n v="1.1847E-4"/>
    <x v="2"/>
    <s v="DS90/2000 del MINSEGPRES"/>
    <s v="Coronel"/>
    <s v="Concepción"/>
    <x v="0"/>
    <n v="662774"/>
    <n v="5907219"/>
    <n v="18"/>
    <s v="Tabla 5"/>
    <s v="Mar"/>
    <x v="12"/>
  </r>
  <r>
    <s v="AGAR DEL PACIFICO S A"/>
    <s v="AGAR DEL PACÍFICO S.A."/>
    <n v="5441912"/>
    <s v="Otras industrias manufactureras n.c.p."/>
    <x v="17"/>
    <n v="183"/>
    <s v="Manganeso"/>
    <n v="3.6398779999999999E-2"/>
    <x v="2"/>
    <s v="DS90/2000 del MINSEGPRES"/>
    <s v="Coronel"/>
    <s v="Concepción"/>
    <x v="0"/>
    <n v="662774"/>
    <n v="5907219"/>
    <n v="18"/>
    <s v="Tabla 5"/>
    <s v="Mar"/>
    <x v="8"/>
  </r>
  <r>
    <s v="AGAR DEL PACIFICO S A"/>
    <s v="AGAR DEL PACÍFICO S.A."/>
    <n v="5441912"/>
    <s v="Otras industrias manufactureras n.c.p."/>
    <x v="17"/>
    <n v="183"/>
    <s v="Mercurio"/>
    <n v="5.9200000000000001E-6"/>
    <x v="2"/>
    <s v="DS90/2000 del MINSEGPRES"/>
    <s v="Coronel"/>
    <s v="Concepción"/>
    <x v="0"/>
    <n v="662774"/>
    <n v="5907219"/>
    <n v="18"/>
    <s v="Tabla 5"/>
    <s v="Mar"/>
    <x v="8"/>
  </r>
  <r>
    <s v="AGAR DEL PACIFICO S A"/>
    <s v="AGAR DEL PACÍFICO S.A."/>
    <n v="5441912"/>
    <s v="Otras industrias manufactureras n.c.p."/>
    <x v="17"/>
    <n v="183"/>
    <s v="Molibdeno"/>
    <n v="2.3693999999999999E-4"/>
    <x v="2"/>
    <s v="DS90/2000 del MINSEGPRES"/>
    <s v="Coronel"/>
    <s v="Concepción"/>
    <x v="0"/>
    <n v="662774"/>
    <n v="5907219"/>
    <n v="18"/>
    <s v="Tabla 5"/>
    <s v="Mar"/>
    <x v="8"/>
  </r>
  <r>
    <s v="AGAR DEL PACIFICO S A"/>
    <s v="AGAR DEL PACÍFICO S.A."/>
    <n v="5441912"/>
    <s v="Otras industrias manufactureras n.c.p."/>
    <x v="17"/>
    <n v="183"/>
    <s v="Níquel"/>
    <n v="5.9234999999999995E-4"/>
    <x v="2"/>
    <s v="DS90/2000 del MINSEGPRES"/>
    <s v="Coronel"/>
    <s v="Concepción"/>
    <x v="0"/>
    <n v="662774"/>
    <n v="5907219"/>
    <n v="18"/>
    <s v="Tabla 5"/>
    <s v="Mar"/>
    <x v="8"/>
  </r>
  <r>
    <s v="AGAR DEL PACIFICO S A"/>
    <s v="AGAR DEL PACÍFICO S.A."/>
    <n v="5441912"/>
    <s v="Otras industrias manufactureras n.c.p."/>
    <x v="17"/>
    <n v="183"/>
    <s v="Plomo"/>
    <n v="3.5541000000000001E-4"/>
    <x v="2"/>
    <s v="DS90/2000 del MINSEGPRES"/>
    <s v="Coronel"/>
    <s v="Concepción"/>
    <x v="0"/>
    <n v="662774"/>
    <n v="5907219"/>
    <n v="18"/>
    <s v="Tabla 5"/>
    <s v="Mar"/>
    <x v="8"/>
  </r>
  <r>
    <s v="AGAR DEL PACIFICO S A"/>
    <s v="AGAR DEL PACÍFICO S.A."/>
    <n v="5441912"/>
    <s v="Otras industrias manufactureras n.c.p."/>
    <x v="17"/>
    <n v="183"/>
    <s v="Selenio"/>
    <n v="1.1800000000000001E-5"/>
    <x v="2"/>
    <s v="DS90/2000 del MINSEGPRES"/>
    <s v="Coronel"/>
    <s v="Concepción"/>
    <x v="0"/>
    <n v="662774"/>
    <n v="5907219"/>
    <n v="18"/>
    <s v="Tabla 5"/>
    <s v="Mar"/>
    <x v="13"/>
  </r>
  <r>
    <s v="AGAR DEL PACIFICO S A"/>
    <s v="AGAR DEL PACÍFICO S.A."/>
    <n v="5441912"/>
    <s v="Otras industrias manufactureras n.c.p."/>
    <x v="17"/>
    <n v="183"/>
    <s v="Sólidos suspendidos totales"/>
    <n v="9.2417534000000003"/>
    <x v="2"/>
    <s v="DS90/2000 del MINSEGPRES"/>
    <s v="Coronel"/>
    <s v="Concepción"/>
    <x v="0"/>
    <n v="662774"/>
    <n v="5907219"/>
    <n v="18"/>
    <s v="Tabla 5"/>
    <s v="Mar"/>
    <x v="2"/>
  </r>
  <r>
    <s v="AGAR DEL PACIFICO S A"/>
    <s v="AGAR DEL PACÍFICO S.A."/>
    <n v="5441912"/>
    <s v="Otras industrias manufactureras n.c.p."/>
    <x v="17"/>
    <n v="183"/>
    <s v="Sulfuros"/>
    <n v="2.3693999999999998E-3"/>
    <x v="2"/>
    <s v="DS90/2000 del MINSEGPRES"/>
    <s v="Coronel"/>
    <s v="Concepción"/>
    <x v="0"/>
    <n v="662774"/>
    <n v="5907219"/>
    <n v="18"/>
    <s v="Tabla 5"/>
    <s v="Mar"/>
    <x v="0"/>
  </r>
  <r>
    <s v="AGAR DEL PACIFICO S A"/>
    <s v="AGAR DEL PACÍFICO S.A."/>
    <n v="5441912"/>
    <s v="Otras industrias manufactureras n.c.p."/>
    <x v="17"/>
    <n v="183"/>
    <s v="Sustancias Activas de Azul de Metileno"/>
    <n v="1.6443075000000001E-2"/>
    <x v="2"/>
    <s v="DS90/2000 del MINSEGPRES"/>
    <s v="Coronel"/>
    <s v="Concepción"/>
    <x v="0"/>
    <n v="662774"/>
    <n v="5907219"/>
    <n v="18"/>
    <s v="Tabla 5"/>
    <s v="Mar"/>
    <x v="7"/>
  </r>
  <r>
    <s v="AGAR DEL PACIFICO S A"/>
    <s v="AGAR DEL PACÍFICO S.A."/>
    <n v="5441912"/>
    <s v="Otras industrias manufactureras n.c.p."/>
    <x v="17"/>
    <n v="183"/>
    <s v="Zinc"/>
    <n v="5.8033800000000003E-3"/>
    <x v="2"/>
    <s v="DS90/2000 del MINSEGPRES"/>
    <s v="Coronel"/>
    <s v="Concepción"/>
    <x v="0"/>
    <n v="662774"/>
    <n v="5907219"/>
    <n v="18"/>
    <s v="Tabla 5"/>
    <s v="Mar"/>
    <x v="8"/>
  </r>
  <r>
    <s v="AGROINDUSTRIAS LOMAS COLORADAS LTDA"/>
    <s v="AGROIND.LOMAS COLORADAS"/>
    <n v="555"/>
    <s v="Elaboración y conservación de carne"/>
    <x v="17"/>
    <n v="186"/>
    <s v="Aceites y grasas"/>
    <n v="0.40558925000000001"/>
    <x v="2"/>
    <s v="DS90/2000 del MINSEGPRES"/>
    <s v="San Pedro de la Paz"/>
    <s v="Concepción"/>
    <x v="0"/>
    <n v="665732"/>
    <n v="5916608"/>
    <n v="18"/>
    <s v="Tabla 5"/>
    <s v="Mar"/>
    <x v="3"/>
  </r>
  <r>
    <s v="AGROINDUSTRIAS LOMAS COLORADAS LTDA"/>
    <s v="AGROIND.LOMAS COLORADAS"/>
    <n v="555"/>
    <s v="Elaboración y conservación de carne"/>
    <x v="17"/>
    <n v="186"/>
    <s v="Aluminio"/>
    <n v="0.17249496"/>
    <x v="2"/>
    <s v="DS90/2000 del MINSEGPRES"/>
    <s v="San Pedro de la Paz"/>
    <s v="Concepción"/>
    <x v="0"/>
    <n v="665732"/>
    <n v="5916608"/>
    <n v="18"/>
    <s v="Tabla 5"/>
    <s v="Mar"/>
    <x v="8"/>
  </r>
  <r>
    <s v="AGROINDUSTRIAS LOMAS COLORADAS LTDA"/>
    <s v="AGROIND.LOMAS COLORADAS"/>
    <n v="555"/>
    <s v="Elaboración y conservación de carne"/>
    <x v="17"/>
    <n v="186"/>
    <s v="Boro"/>
    <n v="1.0526999999999999E-3"/>
    <x v="2"/>
    <s v="DS90/2000 del MINSEGPRES"/>
    <s v="San Pedro de la Paz"/>
    <s v="Concepción"/>
    <x v="0"/>
    <n v="665732"/>
    <n v="5916608"/>
    <n v="18"/>
    <s v="Tabla 5"/>
    <s v="Mar"/>
    <x v="9"/>
  </r>
  <r>
    <s v="AGROINDUSTRIAS LOMAS COLORADAS LTDA"/>
    <s v="AGROIND.LOMAS COLORADAS"/>
    <n v="555"/>
    <s v="Elaboración y conservación de carne"/>
    <x v="17"/>
    <n v="186"/>
    <s v="Cobre"/>
    <n v="4.572062E-3"/>
    <x v="2"/>
    <s v="DS90/2000 del MINSEGPRES"/>
    <s v="San Pedro de la Paz"/>
    <s v="Concepción"/>
    <x v="0"/>
    <n v="665732"/>
    <n v="5916608"/>
    <n v="18"/>
    <s v="Tabla 5"/>
    <s v="Mar"/>
    <x v="8"/>
  </r>
  <r>
    <s v="AGROINDUSTRIAS LOMAS COLORADAS LTDA"/>
    <s v="AGROIND.LOMAS COLORADAS"/>
    <n v="555"/>
    <s v="Elaboración y conservación de carne"/>
    <x v="17"/>
    <n v="186"/>
    <s v="Cromo Total"/>
    <n v="3.89725E-4"/>
    <x v="2"/>
    <s v="DS90/2000 del MINSEGPRES"/>
    <s v="San Pedro de la Paz"/>
    <s v="Concepción"/>
    <x v="0"/>
    <n v="665732"/>
    <n v="5916608"/>
    <n v="18"/>
    <s v="Tabla 5"/>
    <s v="Mar"/>
    <x v="8"/>
  </r>
  <r>
    <s v="AGROINDUSTRIAS LOMAS COLORADAS LTDA"/>
    <s v="AGROIND.LOMAS COLORADAS"/>
    <n v="555"/>
    <s v="Elaboración y conservación de carne"/>
    <x v="17"/>
    <n v="186"/>
    <s v="Fluoruros"/>
    <n v="5.9771249999999998E-3"/>
    <x v="2"/>
    <s v="DS90/2000 del MINSEGPRES"/>
    <s v="San Pedro de la Paz"/>
    <s v="Concepción"/>
    <x v="0"/>
    <n v="665732"/>
    <n v="5916608"/>
    <n v="18"/>
    <s v="Tabla 5"/>
    <s v="Mar"/>
    <x v="6"/>
  </r>
  <r>
    <s v="AGROINDUSTRIAS LOMAS COLORADAS LTDA"/>
    <s v="AGROIND.LOMAS COLORADAS"/>
    <n v="555"/>
    <s v="Elaboración y conservación de carne"/>
    <x v="17"/>
    <n v="186"/>
    <s v="Fósforo Total"/>
    <n v="3.2009999999999997E-2"/>
    <x v="2"/>
    <s v="DS90/2000 del MINSEGPRES"/>
    <s v="San Pedro de la Paz"/>
    <s v="Concepción"/>
    <x v="0"/>
    <n v="665732"/>
    <n v="5916608"/>
    <n v="18"/>
    <s v="Tabla 5"/>
    <s v="Mar"/>
    <x v="5"/>
  </r>
  <r>
    <s v="AGROINDUSTRIAS LOMAS COLORADAS LTDA"/>
    <s v="AGROIND.LOMAS COLORADAS"/>
    <n v="555"/>
    <s v="Elaboración y conservación de carne"/>
    <x v="17"/>
    <n v="186"/>
    <s v="Hierro / hierro disuelto"/>
    <n v="1.0494E-2"/>
    <x v="2"/>
    <s v="DS90/2000 del MINSEGPRES"/>
    <s v="San Pedro de la Paz"/>
    <s v="Concepción"/>
    <x v="0"/>
    <n v="665732"/>
    <n v="5916608"/>
    <n v="18"/>
    <s v="Tabla 5"/>
    <s v="Mar"/>
    <x v="10"/>
  </r>
  <r>
    <s v="AGROINDUSTRIAS LOMAS COLORADAS LTDA"/>
    <s v="AGROIND.LOMAS COLORADAS"/>
    <n v="555"/>
    <s v="Elaboración y conservación de carne"/>
    <x v="17"/>
    <n v="186"/>
    <s v="Manganeso"/>
    <n v="1.0290654E-2"/>
    <x v="2"/>
    <s v="DS90/2000 del MINSEGPRES"/>
    <s v="San Pedro de la Paz"/>
    <s v="Concepción"/>
    <x v="0"/>
    <n v="665732"/>
    <n v="5916608"/>
    <n v="18"/>
    <s v="Tabla 5"/>
    <s v="Mar"/>
    <x v="8"/>
  </r>
  <r>
    <s v="AGROINDUSTRIAS LOMAS COLORADAS LTDA"/>
    <s v="AGROIND.LOMAS COLORADAS"/>
    <n v="555"/>
    <s v="Elaboración y conservación de carne"/>
    <x v="17"/>
    <n v="186"/>
    <s v="Plomo"/>
    <n v="8.3776E-4"/>
    <x v="2"/>
    <s v="DS90/2000 del MINSEGPRES"/>
    <s v="San Pedro de la Paz"/>
    <s v="Concepción"/>
    <x v="0"/>
    <n v="665732"/>
    <n v="5916608"/>
    <n v="18"/>
    <s v="Tabla 5"/>
    <s v="Mar"/>
    <x v="8"/>
  </r>
  <r>
    <s v="AGROINDUSTRIAS LOMAS COLORADAS LTDA"/>
    <s v="AGROIND.LOMAS COLORADAS"/>
    <n v="555"/>
    <s v="Elaboración y conservación de carne"/>
    <x v="17"/>
    <n v="186"/>
    <s v="Sólidos suspendidos totales"/>
    <n v="10.943394"/>
    <x v="2"/>
    <s v="DS90/2000 del MINSEGPRES"/>
    <s v="San Pedro de la Paz"/>
    <s v="Concepción"/>
    <x v="0"/>
    <n v="665732"/>
    <n v="5916608"/>
    <n v="18"/>
    <s v="Tabla 5"/>
    <s v="Mar"/>
    <x v="2"/>
  </r>
  <r>
    <s v="AGROINDUSTRIAS LOMAS COLORADAS LTDA"/>
    <s v="AGROIND.LOMAS COLORADAS"/>
    <n v="555"/>
    <s v="Elaboración y conservación de carne"/>
    <x v="17"/>
    <n v="186"/>
    <s v="Sustancias Activas de Azul de Metileno"/>
    <n v="6.2865000000000004E-3"/>
    <x v="2"/>
    <s v="DS90/2000 del MINSEGPRES"/>
    <s v="San Pedro de la Paz"/>
    <s v="Concepción"/>
    <x v="0"/>
    <n v="665732"/>
    <n v="5916608"/>
    <n v="18"/>
    <s v="Tabla 5"/>
    <s v="Mar"/>
    <x v="7"/>
  </r>
  <r>
    <s v="AGROINDUSTRIAS LOMAS COLORADAS LTDA"/>
    <s v="AGROIND.LOMAS COLORADAS"/>
    <n v="555"/>
    <s v="Elaboración y conservación de carne"/>
    <x v="17"/>
    <n v="186"/>
    <s v="Zinc"/>
    <n v="6.298611E-3"/>
    <x v="2"/>
    <s v="DS90/2000 del MINSEGPRES"/>
    <s v="San Pedro de la Paz"/>
    <s v="Concepción"/>
    <x v="0"/>
    <n v="665732"/>
    <n v="5916608"/>
    <n v="18"/>
    <s v="Tabla 5"/>
    <s v="Mar"/>
    <x v="8"/>
  </r>
  <r>
    <s v="AGUAS CHANAR S A"/>
    <m/>
    <n v="245049"/>
    <m/>
    <x v="14"/>
    <s v="7-99542570-3304-400"/>
    <s v="Aceites y grasas"/>
    <n v="4.4123497"/>
    <x v="2"/>
    <s v="DS90/2000 del MINSEGPRES"/>
    <s v="Copiapó"/>
    <s v="Copiapó"/>
    <x v="3"/>
    <m/>
    <m/>
    <m/>
    <s v="Sin Información"/>
    <s v="Mar"/>
    <x v="3"/>
  </r>
  <r>
    <s v="AGUAS CHANAR S A"/>
    <m/>
    <n v="245049"/>
    <m/>
    <x v="14"/>
    <s v="7-99542570-3304-400"/>
    <s v="Aluminio"/>
    <n v="8.0588900000000005E-2"/>
    <x v="2"/>
    <s v="DS90/2000 del MINSEGPRES"/>
    <s v="Copiapó"/>
    <s v="Copiapó"/>
    <x v="3"/>
    <m/>
    <m/>
    <m/>
    <s v="Sin Información"/>
    <s v="Mar"/>
    <x v="8"/>
  </r>
  <r>
    <s v="AGUAS CHANAR S A"/>
    <m/>
    <n v="245049"/>
    <m/>
    <x v="14"/>
    <s v="7-99542570-3304-400"/>
    <s v="Arsénico"/>
    <n v="6.759E-4"/>
    <x v="2"/>
    <s v="DS90/2000 del MINSEGPRES"/>
    <s v="Copiapó"/>
    <s v="Copiapó"/>
    <x v="3"/>
    <m/>
    <m/>
    <m/>
    <s v="Sin Información"/>
    <s v="Mar"/>
    <x v="8"/>
  </r>
  <r>
    <s v="AGUAS CHANAR S A"/>
    <m/>
    <n v="245049"/>
    <m/>
    <x v="14"/>
    <s v="7-99542570-3304-400"/>
    <s v="Boro"/>
    <n v="1.9453499999999999E-2"/>
    <x v="2"/>
    <s v="DS90/2000 del MINSEGPRES"/>
    <s v="Copiapó"/>
    <s v="Copiapó"/>
    <x v="3"/>
    <m/>
    <m/>
    <m/>
    <s v="Sin Información"/>
    <s v="Mar"/>
    <x v="9"/>
  </r>
  <r>
    <s v="AGUAS CHANAR S A"/>
    <m/>
    <n v="245049"/>
    <m/>
    <x v="14"/>
    <s v="7-99542570-3304-400"/>
    <s v="Cadmio"/>
    <n v="0"/>
    <x v="2"/>
    <s v="DS90/2000 del MINSEGPRES"/>
    <s v="Copiapó"/>
    <s v="Copiapó"/>
    <x v="3"/>
    <m/>
    <m/>
    <m/>
    <s v="Sin Información"/>
    <s v="Mar"/>
    <x v="8"/>
  </r>
  <r>
    <s v="AGUAS CHANAR S A"/>
    <m/>
    <n v="245049"/>
    <m/>
    <x v="14"/>
    <s v="7-99542570-3304-400"/>
    <s v="Cianuro"/>
    <n v="1.9895999999999998E-3"/>
    <x v="2"/>
    <s v="DS90/2000 del MINSEGPRES"/>
    <s v="Copiapó"/>
    <s v="Copiapó"/>
    <x v="3"/>
    <m/>
    <m/>
    <m/>
    <s v="Sin Información"/>
    <s v="Mar"/>
    <x v="14"/>
  </r>
  <r>
    <s v="AGUAS CHANAR S A"/>
    <m/>
    <n v="245049"/>
    <m/>
    <x v="14"/>
    <s v="7-99542570-3304-400"/>
    <s v="Cobre"/>
    <n v="8.9397999999999995E-3"/>
    <x v="2"/>
    <s v="DS90/2000 del MINSEGPRES"/>
    <s v="Copiapó"/>
    <s v="Copiapó"/>
    <x v="3"/>
    <m/>
    <m/>
    <m/>
    <s v="Sin Información"/>
    <s v="Mar"/>
    <x v="8"/>
  </r>
  <r>
    <s v="AGUAS CHANAR S A"/>
    <m/>
    <n v="245049"/>
    <m/>
    <x v="14"/>
    <s v="7-99542570-3304-400"/>
    <s v="Cromo hexavalente"/>
    <n v="9.9479999999999989E-4"/>
    <x v="2"/>
    <s v="DS90/2000 del MINSEGPRES"/>
    <s v="Copiapó"/>
    <s v="Copiapó"/>
    <x v="3"/>
    <m/>
    <m/>
    <m/>
    <s v="Sin Información"/>
    <s v="Mar"/>
    <x v="8"/>
  </r>
  <r>
    <s v="AGUAS CHANAR S A"/>
    <m/>
    <n v="245049"/>
    <m/>
    <x v="14"/>
    <s v="7-99542570-3304-400"/>
    <s v="Cromo Total"/>
    <n v="6.759E-4"/>
    <x v="2"/>
    <s v="DS90/2000 del MINSEGPRES"/>
    <s v="Copiapó"/>
    <s v="Copiapó"/>
    <x v="3"/>
    <m/>
    <m/>
    <m/>
    <s v="Sin Información"/>
    <s v="Mar"/>
    <x v="8"/>
  </r>
  <r>
    <s v="AGUAS CHANAR S A"/>
    <m/>
    <n v="245049"/>
    <m/>
    <x v="14"/>
    <s v="7-99542570-3304-400"/>
    <s v="Hidrocarburos fijos"/>
    <n v="0.8223163"/>
    <x v="2"/>
    <s v="DS90/2000 del MINSEGPRES"/>
    <s v="Copiapó"/>
    <s v="Copiapó"/>
    <x v="3"/>
    <m/>
    <m/>
    <m/>
    <s v="Sin Información"/>
    <s v="Mar"/>
    <x v="4"/>
  </r>
  <r>
    <s v="AGUAS CHANAR S A"/>
    <m/>
    <n v="245049"/>
    <m/>
    <x v="14"/>
    <s v="7-99542570-3304-400"/>
    <s v="Hidrocarburos totales"/>
    <n v="0.82071729999999998"/>
    <x v="2"/>
    <s v="DS90/2000 del MINSEGPRES"/>
    <s v="Copiapó"/>
    <s v="Copiapó"/>
    <x v="3"/>
    <m/>
    <m/>
    <m/>
    <s v="Sin Información"/>
    <s v="Mar"/>
    <x v="4"/>
  </r>
  <r>
    <s v="AGUAS CHANAR S A"/>
    <m/>
    <n v="245049"/>
    <m/>
    <x v="14"/>
    <s v="7-99542570-3304-400"/>
    <s v="Hidrocarburos volátiles"/>
    <n v="7.0603899999999997E-2"/>
    <x v="2"/>
    <s v="DS90/2000 del MINSEGPRES"/>
    <s v="Copiapó"/>
    <s v="Copiapó"/>
    <x v="3"/>
    <m/>
    <m/>
    <m/>
    <s v="Sin Información"/>
    <s v="Mar"/>
    <x v="4"/>
  </r>
  <r>
    <s v="AGUAS CHANAR S A"/>
    <m/>
    <n v="245049"/>
    <m/>
    <x v="14"/>
    <s v="7-99542570-3304-400"/>
    <s v="Mercurio"/>
    <n v="0"/>
    <x v="2"/>
    <s v="DS90/2000 del MINSEGPRES"/>
    <s v="Copiapó"/>
    <s v="Copiapó"/>
    <x v="3"/>
    <m/>
    <m/>
    <m/>
    <s v="Sin Información"/>
    <s v="Mar"/>
    <x v="8"/>
  </r>
  <r>
    <s v="AGUAS CHANAR S A"/>
    <m/>
    <n v="245049"/>
    <m/>
    <x v="14"/>
    <s v="7-99542570-3304-400"/>
    <s v="Níquel"/>
    <n v="1.9514999999999999E-3"/>
    <x v="2"/>
    <s v="DS90/2000 del MINSEGPRES"/>
    <s v="Copiapó"/>
    <s v="Copiapó"/>
    <x v="3"/>
    <m/>
    <m/>
    <m/>
    <s v="Sin Información"/>
    <s v="Mar"/>
    <x v="8"/>
  </r>
  <r>
    <s v="AGUAS CHANAR S A"/>
    <m/>
    <n v="245049"/>
    <m/>
    <x v="14"/>
    <s v="7-99542570-3304-400"/>
    <s v="Plomo"/>
    <n v="1.9895999999999998E-3"/>
    <x v="2"/>
    <s v="DS90/2000 del MINSEGPRES"/>
    <s v="Copiapó"/>
    <s v="Copiapó"/>
    <x v="3"/>
    <m/>
    <m/>
    <m/>
    <s v="Sin Información"/>
    <s v="Mar"/>
    <x v="8"/>
  </r>
  <r>
    <s v="AGUAS CHANAR S A"/>
    <m/>
    <n v="245049"/>
    <m/>
    <x v="14"/>
    <s v="7-99542570-3304-400"/>
    <s v="Sólidos suspendidos totales"/>
    <n v="87.596931799999993"/>
    <x v="2"/>
    <s v="DS90/2000 del MINSEGPRES"/>
    <s v="Copiapó"/>
    <s v="Copiapó"/>
    <x v="3"/>
    <m/>
    <m/>
    <m/>
    <s v="Sin Información"/>
    <s v="Mar"/>
    <x v="2"/>
  </r>
  <r>
    <s v="AGUAS CHANAR S A"/>
    <m/>
    <n v="245049"/>
    <m/>
    <x v="14"/>
    <s v="7-99542570-3304-400"/>
    <s v="Sulfatos"/>
    <n v="11.576433"/>
    <x v="2"/>
    <s v="DS90/2000 del MINSEGPRES"/>
    <s v="Copiapó"/>
    <s v="Copiapó"/>
    <x v="3"/>
    <m/>
    <m/>
    <m/>
    <s v="Sin Información"/>
    <s v="Mar"/>
    <x v="0"/>
  </r>
  <r>
    <s v="AGUAS CHANAR S A"/>
    <m/>
    <n v="245049"/>
    <m/>
    <x v="14"/>
    <s v="7-99542570-3304-400"/>
    <s v="Sulfuros"/>
    <n v="1.2015400000000001E-2"/>
    <x v="2"/>
    <s v="DS90/2000 del MINSEGPRES"/>
    <s v="Copiapó"/>
    <s v="Copiapó"/>
    <x v="3"/>
    <m/>
    <m/>
    <m/>
    <s v="Sin Información"/>
    <s v="Mar"/>
    <x v="0"/>
  </r>
  <r>
    <s v="AGUAS CHANAR S A"/>
    <m/>
    <n v="245049"/>
    <m/>
    <x v="14"/>
    <s v="7-99542570-3304-400"/>
    <s v="Zinc"/>
    <n v="2.97579E-2"/>
    <x v="2"/>
    <s v="DS90/2000 del MINSEGPRES"/>
    <s v="Copiapó"/>
    <s v="Copiapó"/>
    <x v="3"/>
    <m/>
    <m/>
    <m/>
    <s v="Sin Información"/>
    <s v="Mar"/>
    <x v="8"/>
  </r>
  <r>
    <s v="AGUAS CHANAR S A"/>
    <m/>
    <n v="245049"/>
    <m/>
    <x v="14"/>
    <s v="90-99542570-3201-1060"/>
    <s v="Aceites y grasas"/>
    <n v="4.8716927999999999"/>
    <x v="2"/>
    <s v="DS90/2000 del MINSEGPRES"/>
    <s v="Copiapó"/>
    <s v="Copiapó"/>
    <x v="3"/>
    <m/>
    <m/>
    <m/>
    <s v="Sin Información"/>
    <s v="Mar"/>
    <x v="3"/>
  </r>
  <r>
    <s v="AGUAS CHANAR S A"/>
    <m/>
    <n v="245049"/>
    <m/>
    <x v="14"/>
    <s v="90-99542570-3201-1060"/>
    <s v="Aluminio"/>
    <n v="0.12279909999999999"/>
    <x v="2"/>
    <s v="DS90/2000 del MINSEGPRES"/>
    <s v="Copiapó"/>
    <s v="Copiapó"/>
    <x v="3"/>
    <m/>
    <m/>
    <m/>
    <s v="Sin Información"/>
    <s v="Mar"/>
    <x v="8"/>
  </r>
  <r>
    <s v="AGUAS CHANAR S A"/>
    <m/>
    <n v="245049"/>
    <m/>
    <x v="14"/>
    <s v="90-99542570-3201-1060"/>
    <s v="Arsénico"/>
    <n v="1.5273999999999999E-3"/>
    <x v="2"/>
    <s v="DS90/2000 del MINSEGPRES"/>
    <s v="Copiapó"/>
    <s v="Copiapó"/>
    <x v="3"/>
    <m/>
    <m/>
    <m/>
    <s v="Sin Información"/>
    <s v="Mar"/>
    <x v="8"/>
  </r>
  <r>
    <s v="AGUAS CHANAR S A"/>
    <m/>
    <n v="245049"/>
    <m/>
    <x v="14"/>
    <s v="90-99542570-3201-1060"/>
    <s v="Boro"/>
    <n v="0.17402219999999999"/>
    <x v="2"/>
    <s v="DS90/2000 del MINSEGPRES"/>
    <s v="Copiapó"/>
    <s v="Copiapó"/>
    <x v="3"/>
    <m/>
    <m/>
    <m/>
    <s v="Sin Información"/>
    <s v="Mar"/>
    <x v="9"/>
  </r>
  <r>
    <s v="AGUAS CHANAR S A"/>
    <m/>
    <n v="245049"/>
    <m/>
    <x v="14"/>
    <s v="90-99542570-3201-1060"/>
    <s v="Cadmio"/>
    <n v="0"/>
    <x v="2"/>
    <s v="DS90/2000 del MINSEGPRES"/>
    <s v="Copiapó"/>
    <s v="Copiapó"/>
    <x v="3"/>
    <m/>
    <m/>
    <m/>
    <s v="Sin Información"/>
    <s v="Mar"/>
    <x v="8"/>
  </r>
  <r>
    <s v="AGUAS CHANAR S A"/>
    <m/>
    <n v="245049"/>
    <m/>
    <x v="14"/>
    <s v="90-99542570-3201-1060"/>
    <s v="Cianuro"/>
    <n v="3.0547E-3"/>
    <x v="2"/>
    <s v="DS90/2000 del MINSEGPRES"/>
    <s v="Copiapó"/>
    <s v="Copiapó"/>
    <x v="3"/>
    <m/>
    <m/>
    <m/>
    <s v="Sin Información"/>
    <s v="Mar"/>
    <x v="14"/>
  </r>
  <r>
    <s v="AGUAS CHANAR S A"/>
    <m/>
    <n v="245049"/>
    <m/>
    <x v="14"/>
    <s v="90-99542570-3201-1060"/>
    <s v="Cobre"/>
    <n v="1.6959100000000001E-2"/>
    <x v="2"/>
    <s v="DS90/2000 del MINSEGPRES"/>
    <s v="Copiapó"/>
    <s v="Copiapó"/>
    <x v="3"/>
    <m/>
    <m/>
    <m/>
    <s v="Sin Información"/>
    <s v="Mar"/>
    <x v="8"/>
  </r>
  <r>
    <s v="AGUAS CHANAR S A"/>
    <m/>
    <n v="245049"/>
    <m/>
    <x v="14"/>
    <s v="90-99542570-3201-1060"/>
    <s v="Cromo hexavalente"/>
    <n v="1.5273999999999999E-3"/>
    <x v="2"/>
    <s v="DS90/2000 del MINSEGPRES"/>
    <s v="Copiapó"/>
    <s v="Copiapó"/>
    <x v="3"/>
    <m/>
    <m/>
    <m/>
    <s v="Sin Información"/>
    <s v="Mar"/>
    <x v="8"/>
  </r>
  <r>
    <s v="AGUAS CHANAR S A"/>
    <m/>
    <n v="245049"/>
    <m/>
    <x v="14"/>
    <s v="90-99542570-3201-1060"/>
    <s v="Cromo Total"/>
    <n v="1.0001000000000001E-3"/>
    <x v="2"/>
    <s v="DS90/2000 del MINSEGPRES"/>
    <s v="Copiapó"/>
    <s v="Copiapó"/>
    <x v="3"/>
    <m/>
    <m/>
    <m/>
    <s v="Sin Información"/>
    <s v="Mar"/>
    <x v="8"/>
  </r>
  <r>
    <s v="AGUAS CHANAR S A"/>
    <m/>
    <n v="245049"/>
    <m/>
    <x v="14"/>
    <s v="90-99542570-3201-1060"/>
    <s v="Hidrocarburos fijos"/>
    <n v="1.5480413"/>
    <x v="2"/>
    <s v="DS90/2000 del MINSEGPRES"/>
    <s v="Copiapó"/>
    <s v="Copiapó"/>
    <x v="3"/>
    <m/>
    <m/>
    <m/>
    <s v="Sin Información"/>
    <s v="Mar"/>
    <x v="4"/>
  </r>
  <r>
    <s v="AGUAS CHANAR S A"/>
    <m/>
    <n v="245049"/>
    <m/>
    <x v="14"/>
    <s v="90-99542570-3201-1060"/>
    <s v="Hidrocarburos totales"/>
    <n v="1.5527799"/>
    <x v="2"/>
    <s v="DS90/2000 del MINSEGPRES"/>
    <s v="Copiapó"/>
    <s v="Copiapó"/>
    <x v="3"/>
    <m/>
    <m/>
    <m/>
    <s v="Sin Información"/>
    <s v="Mar"/>
    <x v="4"/>
  </r>
  <r>
    <s v="AGUAS CHANAR S A"/>
    <m/>
    <n v="245049"/>
    <m/>
    <x v="14"/>
    <s v="90-99542570-3201-1060"/>
    <s v="Hidrocarburos volátiles"/>
    <n v="0.1057323"/>
    <x v="2"/>
    <s v="DS90/2000 del MINSEGPRES"/>
    <s v="Copiapó"/>
    <s v="Copiapó"/>
    <x v="3"/>
    <m/>
    <m/>
    <m/>
    <s v="Sin Información"/>
    <s v="Mar"/>
    <x v="4"/>
  </r>
  <r>
    <s v="AGUAS CHANAR S A"/>
    <m/>
    <n v="245049"/>
    <m/>
    <x v="14"/>
    <s v="90-99542570-3201-1060"/>
    <s v="Mercurio"/>
    <n v="4.9700000000000005E-4"/>
    <x v="2"/>
    <s v="DS90/2000 del MINSEGPRES"/>
    <s v="Copiapó"/>
    <s v="Copiapó"/>
    <x v="3"/>
    <m/>
    <m/>
    <m/>
    <s v="Sin Información"/>
    <s v="Mar"/>
    <x v="8"/>
  </r>
  <r>
    <s v="AGUAS CHANAR S A"/>
    <m/>
    <n v="245049"/>
    <m/>
    <x v="14"/>
    <s v="90-99542570-3201-1060"/>
    <s v="Níquel"/>
    <n v="2.0547999999999999E-3"/>
    <x v="2"/>
    <s v="DS90/2000 del MINSEGPRES"/>
    <s v="Copiapó"/>
    <s v="Copiapó"/>
    <x v="3"/>
    <m/>
    <m/>
    <m/>
    <s v="Sin Información"/>
    <s v="Mar"/>
    <x v="8"/>
  </r>
  <r>
    <s v="AGUAS CHANAR S A"/>
    <m/>
    <n v="245049"/>
    <m/>
    <x v="14"/>
    <s v="90-99542570-3201-1060"/>
    <s v="Plomo"/>
    <n v="3.0547E-3"/>
    <x v="2"/>
    <s v="DS90/2000 del MINSEGPRES"/>
    <s v="Copiapó"/>
    <s v="Copiapó"/>
    <x v="3"/>
    <m/>
    <m/>
    <m/>
    <s v="Sin Información"/>
    <s v="Mar"/>
    <x v="8"/>
  </r>
  <r>
    <s v="AGUAS CHANAR S A"/>
    <m/>
    <n v="245049"/>
    <m/>
    <x v="14"/>
    <s v="90-99542570-3201-1060"/>
    <s v="Sólidos suspendidos totales"/>
    <n v="122.509203"/>
    <x v="2"/>
    <s v="DS90/2000 del MINSEGPRES"/>
    <s v="Copiapó"/>
    <s v="Copiapó"/>
    <x v="3"/>
    <m/>
    <m/>
    <m/>
    <s v="Sin Información"/>
    <s v="Mar"/>
    <x v="2"/>
  </r>
  <r>
    <s v="AGUAS CHANAR S A"/>
    <m/>
    <n v="245049"/>
    <m/>
    <x v="14"/>
    <s v="90-99542570-3201-1060"/>
    <s v="Sulfatos"/>
    <n v="43.400081999999998"/>
    <x v="2"/>
    <s v="DS90/2000 del MINSEGPRES"/>
    <s v="Copiapó"/>
    <s v="Copiapó"/>
    <x v="3"/>
    <m/>
    <m/>
    <m/>
    <s v="Sin Información"/>
    <s v="Mar"/>
    <x v="0"/>
  </r>
  <r>
    <s v="AGUAS CHANAR S A"/>
    <m/>
    <n v="245049"/>
    <m/>
    <x v="14"/>
    <s v="90-99542570-3201-1060"/>
    <s v="Sulfuros"/>
    <n v="0.27331090000000002"/>
    <x v="2"/>
    <s v="DS90/2000 del MINSEGPRES"/>
    <s v="Copiapó"/>
    <s v="Copiapó"/>
    <x v="3"/>
    <m/>
    <m/>
    <m/>
    <s v="Sin Información"/>
    <s v="Mar"/>
    <x v="0"/>
  </r>
  <r>
    <s v="AGUAS CHANAR S A"/>
    <m/>
    <n v="245049"/>
    <m/>
    <x v="14"/>
    <s v="90-99542570-3201-1060"/>
    <s v="Zinc"/>
    <n v="3.8851299999999998E-2"/>
    <x v="2"/>
    <s v="DS90/2000 del MINSEGPRES"/>
    <s v="Copiapó"/>
    <s v="Copiapó"/>
    <x v="3"/>
    <m/>
    <m/>
    <m/>
    <s v="Sin Información"/>
    <s v="Mar"/>
    <x v="8"/>
  </r>
  <r>
    <s v="AGUAS DE ANTOFAGASTA S A"/>
    <s v="PEAS TRES MARIAS 3"/>
    <n v="5461566"/>
    <s v="Captación, tratamiento y distribución de agua"/>
    <x v="18"/>
    <s v="5000-99540870-2301-402"/>
    <s v="Aceites y grasas"/>
    <n v="44.066321299999998"/>
    <x v="2"/>
    <s v="DS90/2000 del MINSEGPRES"/>
    <s v="Tocopilla"/>
    <s v="Tocopilla"/>
    <x v="2"/>
    <m/>
    <m/>
    <m/>
    <s v="Sin Información"/>
    <s v="Mar"/>
    <x v="3"/>
  </r>
  <r>
    <s v="AGUAS DE ANTOFAGASTA S A"/>
    <s v="PEAS TRES MARIAS 3"/>
    <n v="5461566"/>
    <s v="Captación, tratamiento y distribución de agua"/>
    <x v="18"/>
    <s v="5000-99540870-2301-402"/>
    <s v="Hidrocarburos totales"/>
    <n v="5.3772530999999999"/>
    <x v="2"/>
    <s v="DS90/2000 del MINSEGPRES"/>
    <s v="Tocopilla"/>
    <s v="Tocopilla"/>
    <x v="2"/>
    <m/>
    <m/>
    <m/>
    <s v="Sin Información"/>
    <s v="Mar"/>
    <x v="4"/>
  </r>
  <r>
    <s v="AGUAS DE ANTOFAGASTA S A"/>
    <s v="PEAS TRES MARIAS 3"/>
    <n v="5461566"/>
    <s v="Captación, tratamiento y distribución de agua"/>
    <x v="18"/>
    <s v="5000-99540870-2301-402"/>
    <s v="Hidrocarburos volátiles"/>
    <n v="0.26765060000000002"/>
    <x v="2"/>
    <s v="DS90/2000 del MINSEGPRES"/>
    <s v="Tocopilla"/>
    <s v="Tocopilla"/>
    <x v="2"/>
    <m/>
    <m/>
    <m/>
    <s v="Sin Información"/>
    <s v="Mar"/>
    <x v="4"/>
  </r>
  <r>
    <s v="AGUAS DE ANTOFAGASTA S A"/>
    <s v="PEAS TRES MARIAS 3"/>
    <n v="5461566"/>
    <s v="Captación, tratamiento y distribución de agua"/>
    <x v="18"/>
    <s v="5000-99540870-2301-402"/>
    <s v="Sólidos suspendidos totales"/>
    <n v="218.5926661"/>
    <x v="2"/>
    <s v="DS90/2000 del MINSEGPRES"/>
    <s v="Tocopilla"/>
    <s v="Tocopilla"/>
    <x v="2"/>
    <m/>
    <m/>
    <m/>
    <s v="Sin Información"/>
    <s v="Mar"/>
    <x v="2"/>
  </r>
  <r>
    <s v="AGUAS DE ANTOFAGASTA S A"/>
    <s v="PEAS TRES MARIAS 3"/>
    <n v="5461566"/>
    <s v="Captación, tratamiento y distribución de agua"/>
    <x v="18"/>
    <s v="6000-99540870-2104-404"/>
    <s v="Aceites y grasas"/>
    <n v="23.214006699999999"/>
    <x v="2"/>
    <s v="DS90/2000 del MINSEGPRES"/>
    <s v="Tocopilla"/>
    <s v="Tocopilla"/>
    <x v="2"/>
    <m/>
    <m/>
    <m/>
    <s v="Sin Información"/>
    <s v="Mar"/>
    <x v="3"/>
  </r>
  <r>
    <s v="AGUAS DE ANTOFAGASTA S A"/>
    <s v="PEAS TRES MARIAS 3"/>
    <n v="5461566"/>
    <s v="Captación, tratamiento y distribución de agua"/>
    <x v="18"/>
    <s v="6000-99540870-2104-404"/>
    <s v="Hidrocarburos totales"/>
    <n v="2.9540180999999999"/>
    <x v="2"/>
    <s v="DS90/2000 del MINSEGPRES"/>
    <s v="Tocopilla"/>
    <s v="Tocopilla"/>
    <x v="2"/>
    <m/>
    <m/>
    <m/>
    <s v="Sin Información"/>
    <s v="Mar"/>
    <x v="4"/>
  </r>
  <r>
    <s v="AGUAS DE ANTOFAGASTA S A"/>
    <s v="PEAS TRES MARIAS 3"/>
    <n v="5461566"/>
    <s v="Captación, tratamiento y distribución de agua"/>
    <x v="18"/>
    <s v="6000-99540870-2104-404"/>
    <s v="Hidrocarburos volátiles"/>
    <n v="0.18785640000000001"/>
    <x v="2"/>
    <s v="DS90/2000 del MINSEGPRES"/>
    <s v="Tocopilla"/>
    <s v="Tocopilla"/>
    <x v="2"/>
    <m/>
    <m/>
    <m/>
    <s v="Sin Información"/>
    <s v="Mar"/>
    <x v="4"/>
  </r>
  <r>
    <s v="AGUAS DE ANTOFAGASTA S A"/>
    <s v="PEAS TRES MARIAS 3"/>
    <n v="5461566"/>
    <s v="Captación, tratamiento y distribución de agua"/>
    <x v="18"/>
    <s v="6000-99540870-2104-404"/>
    <s v="Sólidos suspendidos totales"/>
    <n v="132.0455666"/>
    <x v="2"/>
    <s v="DS90/2000 del MINSEGPRES"/>
    <s v="Tocopilla"/>
    <s v="Tocopilla"/>
    <x v="2"/>
    <m/>
    <m/>
    <m/>
    <s v="Sin Información"/>
    <s v="Mar"/>
    <x v="2"/>
  </r>
  <r>
    <s v="AGUAS DE ANTOFAGASTA S A"/>
    <s v="PEAS TRES MARIAS 3"/>
    <n v="5461566"/>
    <s v="Captación, tratamiento y distribución de agua"/>
    <x v="18"/>
    <s v="7000-99540870-2102-406"/>
    <s v="Aceites y grasas"/>
    <n v="15.8325935"/>
    <x v="2"/>
    <s v="DS90/2000 del MINSEGPRES"/>
    <s v="Tocopilla"/>
    <s v="Tocopilla"/>
    <x v="2"/>
    <m/>
    <m/>
    <m/>
    <s v="Sin Información"/>
    <s v="Mar"/>
    <x v="3"/>
  </r>
  <r>
    <s v="AGUAS DE ANTOFAGASTA S A"/>
    <s v="PEAS TRES MARIAS 3"/>
    <n v="5461566"/>
    <s v="Captación, tratamiento y distribución de agua"/>
    <x v="18"/>
    <s v="7000-99540870-2102-406"/>
    <s v="Hidrocarburos totales"/>
    <n v="2.6036288000000001"/>
    <x v="2"/>
    <s v="DS90/2000 del MINSEGPRES"/>
    <s v="Tocopilla"/>
    <s v="Tocopilla"/>
    <x v="2"/>
    <m/>
    <m/>
    <m/>
    <s v="Sin Información"/>
    <s v="Mar"/>
    <x v="4"/>
  </r>
  <r>
    <s v="AGUAS DE ANTOFAGASTA S A"/>
    <s v="PEAS TRES MARIAS 3"/>
    <n v="5461566"/>
    <s v="Captación, tratamiento y distribución de agua"/>
    <x v="18"/>
    <s v="7000-99540870-2102-406"/>
    <s v="Hidrocarburos volátiles"/>
    <n v="0.11461789999999999"/>
    <x v="2"/>
    <s v="DS90/2000 del MINSEGPRES"/>
    <s v="Tocopilla"/>
    <s v="Tocopilla"/>
    <x v="2"/>
    <m/>
    <m/>
    <m/>
    <s v="Sin Información"/>
    <s v="Mar"/>
    <x v="4"/>
  </r>
  <r>
    <s v="AGUAS DE ANTOFAGASTA S A"/>
    <s v="PEAS TRES MARIAS 3"/>
    <n v="5461566"/>
    <s v="Captación, tratamiento y distribución de agua"/>
    <x v="18"/>
    <s v="7000-99540870-2102-406"/>
    <s v="Sólidos suspendidos totales"/>
    <n v="75.808536799999999"/>
    <x v="2"/>
    <s v="DS90/2000 del MINSEGPRES"/>
    <s v="Tocopilla"/>
    <s v="Tocopilla"/>
    <x v="2"/>
    <m/>
    <m/>
    <m/>
    <s v="Sin Información"/>
    <s v="Mar"/>
    <x v="2"/>
  </r>
  <r>
    <s v=" AGUAS DEL ALTIPLANO S A"/>
    <m/>
    <n v="322172"/>
    <m/>
    <x v="14"/>
    <s v="101-99561010-1101-446"/>
    <s v="Aceites y grasas"/>
    <n v="48.926029"/>
    <x v="2"/>
    <s v="DS90/2000 del MINSEGPRES"/>
    <s v="Iquique"/>
    <s v="Iquique"/>
    <x v="5"/>
    <m/>
    <m/>
    <m/>
    <s v="Sin Información"/>
    <s v="Mar"/>
    <x v="3"/>
  </r>
  <r>
    <s v=" AGUAS DEL ALTIPLANO S A"/>
    <m/>
    <n v="322172"/>
    <m/>
    <x v="14"/>
    <s v="101-99561010-1101-446"/>
    <s v="Aluminio"/>
    <n v="2.1676000000000001E-2"/>
    <x v="2"/>
    <s v="DS90/2000 del MINSEGPRES"/>
    <s v="Iquique"/>
    <s v="Iquique"/>
    <x v="5"/>
    <m/>
    <m/>
    <m/>
    <s v="Sin Información"/>
    <s v="Mar"/>
    <x v="8"/>
  </r>
  <r>
    <s v=" AGUAS DEL ALTIPLANO S A"/>
    <m/>
    <n v="322172"/>
    <m/>
    <x v="14"/>
    <s v="101-99561010-1101-446"/>
    <s v="Arsénico"/>
    <n v="8.6704E-3"/>
    <x v="2"/>
    <s v="DS90/2000 del MINSEGPRES"/>
    <s v="Iquique"/>
    <s v="Iquique"/>
    <x v="5"/>
    <m/>
    <m/>
    <m/>
    <s v="Sin Información"/>
    <s v="Mar"/>
    <x v="8"/>
  </r>
  <r>
    <s v=" AGUAS DEL ALTIPLANO S A"/>
    <m/>
    <n v="322172"/>
    <m/>
    <x v="14"/>
    <s v="101-99561010-1101-446"/>
    <s v="Boro"/>
    <n v="5.7725838999999999"/>
    <x v="2"/>
    <s v="DS90/2000 del MINSEGPRES"/>
    <s v="Iquique"/>
    <s v="Iquique"/>
    <x v="5"/>
    <m/>
    <m/>
    <m/>
    <s v="Sin Información"/>
    <s v="Mar"/>
    <x v="9"/>
  </r>
  <r>
    <s v=" AGUAS DEL ALTIPLANO S A"/>
    <m/>
    <n v="322172"/>
    <m/>
    <x v="14"/>
    <s v="101-99561010-1101-446"/>
    <s v="Cadmio"/>
    <n v="4.3352E-3"/>
    <x v="2"/>
    <s v="DS90/2000 del MINSEGPRES"/>
    <s v="Iquique"/>
    <s v="Iquique"/>
    <x v="5"/>
    <m/>
    <m/>
    <m/>
    <s v="Sin Información"/>
    <s v="Mar"/>
    <x v="8"/>
  </r>
  <r>
    <s v=" AGUAS DEL ALTIPLANO S A"/>
    <m/>
    <n v="322172"/>
    <m/>
    <x v="14"/>
    <s v="101-99561010-1101-446"/>
    <s v="Cianuro"/>
    <n v="2.1676000000000001E-2"/>
    <x v="2"/>
    <s v="DS90/2000 del MINSEGPRES"/>
    <s v="Iquique"/>
    <s v="Iquique"/>
    <x v="5"/>
    <m/>
    <m/>
    <m/>
    <s v="Sin Información"/>
    <s v="Mar"/>
    <x v="14"/>
  </r>
  <r>
    <s v=" AGUAS DEL ALTIPLANO S A"/>
    <m/>
    <n v="322172"/>
    <m/>
    <x v="14"/>
    <s v="101-99561010-1101-446"/>
    <s v="Cobre"/>
    <n v="1.3005600000000001E-2"/>
    <x v="2"/>
    <s v="DS90/2000 del MINSEGPRES"/>
    <s v="Iquique"/>
    <s v="Iquique"/>
    <x v="5"/>
    <m/>
    <m/>
    <m/>
    <s v="Sin Información"/>
    <s v="Mar"/>
    <x v="8"/>
  </r>
  <r>
    <s v=" AGUAS DEL ALTIPLANO S A"/>
    <m/>
    <n v="322172"/>
    <m/>
    <x v="14"/>
    <s v="101-99561010-1101-446"/>
    <s v="Cromo Total"/>
    <n v="2.1676000000000001E-2"/>
    <x v="2"/>
    <s v="DS90/2000 del MINSEGPRES"/>
    <s v="Iquique"/>
    <s v="Iquique"/>
    <x v="5"/>
    <m/>
    <m/>
    <m/>
    <s v="Sin Información"/>
    <s v="Mar"/>
    <x v="8"/>
  </r>
  <r>
    <s v=" AGUAS DEL ALTIPLANO S A"/>
    <m/>
    <n v="322172"/>
    <m/>
    <x v="14"/>
    <s v="101-99561010-1101-446"/>
    <s v="Fósforo Total"/>
    <n v="17.858506200000001"/>
    <x v="2"/>
    <s v="DS90/2000 del MINSEGPRES"/>
    <s v="Iquique"/>
    <s v="Iquique"/>
    <x v="5"/>
    <m/>
    <m/>
    <m/>
    <s v="Sin Información"/>
    <s v="Mar"/>
    <x v="5"/>
  </r>
  <r>
    <s v=" AGUAS DEL ALTIPLANO S A"/>
    <m/>
    <n v="322172"/>
    <m/>
    <x v="14"/>
    <s v="101-99561010-1101-446"/>
    <s v="Mercurio"/>
    <n v="0"/>
    <x v="2"/>
    <s v="DS90/2000 del MINSEGPRES"/>
    <s v="Iquique"/>
    <s v="Iquique"/>
    <x v="5"/>
    <m/>
    <m/>
    <m/>
    <s v="Sin Información"/>
    <s v="Mar"/>
    <x v="8"/>
  </r>
  <r>
    <s v=" AGUAS DEL ALTIPLANO S A"/>
    <m/>
    <n v="322172"/>
    <m/>
    <x v="14"/>
    <s v="101-99561010-1101-446"/>
    <s v="Níquel"/>
    <n v="2.1676000000000001E-2"/>
    <x v="2"/>
    <s v="DS90/2000 del MINSEGPRES"/>
    <s v="Iquique"/>
    <s v="Iquique"/>
    <x v="5"/>
    <m/>
    <m/>
    <m/>
    <s v="Sin Información"/>
    <s v="Mar"/>
    <x v="8"/>
  </r>
  <r>
    <s v=" AGUAS DEL ALTIPLANO S A"/>
    <m/>
    <n v="322172"/>
    <m/>
    <x v="14"/>
    <s v="101-99561010-1101-446"/>
    <s v="Plomo"/>
    <n v="2.1676000000000001E-2"/>
    <x v="2"/>
    <s v="DS90/2000 del MINSEGPRES"/>
    <s v="Iquique"/>
    <s v="Iquique"/>
    <x v="5"/>
    <m/>
    <m/>
    <m/>
    <s v="Sin Información"/>
    <s v="Mar"/>
    <x v="8"/>
  </r>
  <r>
    <s v=" AGUAS DEL ALTIPLANO S A"/>
    <m/>
    <n v="322172"/>
    <m/>
    <x v="14"/>
    <s v="101-99561010-1101-446"/>
    <s v="Sólidos suspendidos totales"/>
    <n v="431.37389999999999"/>
    <x v="2"/>
    <s v="DS90/2000 del MINSEGPRES"/>
    <s v="Iquique"/>
    <s v="Iquique"/>
    <x v="5"/>
    <m/>
    <m/>
    <m/>
    <s v="Sin Información"/>
    <s v="Mar"/>
    <x v="2"/>
  </r>
  <r>
    <s v=" AGUAS DEL ALTIPLANO S A"/>
    <m/>
    <n v="322172"/>
    <m/>
    <x v="14"/>
    <s v="101-99561010-1101-446"/>
    <s v="Sulfatos"/>
    <n v="215.02592000000001"/>
    <x v="2"/>
    <s v="DS90/2000 del MINSEGPRES"/>
    <s v="Iquique"/>
    <s v="Iquique"/>
    <x v="5"/>
    <m/>
    <m/>
    <m/>
    <s v="Sin Información"/>
    <s v="Mar"/>
    <x v="0"/>
  </r>
  <r>
    <s v=" AGUAS DEL ALTIPLANO S A"/>
    <m/>
    <n v="322172"/>
    <m/>
    <x v="14"/>
    <s v="101-99561010-1101-446"/>
    <s v="Sulfuros"/>
    <n v="0.57507960000000002"/>
    <x v="2"/>
    <s v="DS90/2000 del MINSEGPRES"/>
    <s v="Iquique"/>
    <s v="Iquique"/>
    <x v="5"/>
    <m/>
    <m/>
    <m/>
    <s v="Sin Información"/>
    <s v="Mar"/>
    <x v="0"/>
  </r>
  <r>
    <s v=" AGUAS DEL ALTIPLANO S A"/>
    <m/>
    <n v="322172"/>
    <m/>
    <x v="14"/>
    <s v="101-99561010-1101-446"/>
    <s v="Zinc"/>
    <n v="7.8033599999999995E-2"/>
    <x v="2"/>
    <s v="DS90/2000 del MINSEGPRES"/>
    <s v="Iquique"/>
    <s v="Iquique"/>
    <x v="5"/>
    <m/>
    <m/>
    <m/>
    <s v="Sin Información"/>
    <s v="Mar"/>
    <x v="8"/>
  </r>
  <r>
    <s v=" AGUAS DEL ALTIPLANO S A"/>
    <m/>
    <n v="322172"/>
    <m/>
    <x v="14"/>
    <s v="102-99561010-1101-318"/>
    <s v="Aceites y grasas"/>
    <n v="73.787542500000001"/>
    <x v="2"/>
    <s v="DS90/2000 del MINSEGPRES"/>
    <s v="Iquique"/>
    <s v="Iquique"/>
    <x v="5"/>
    <m/>
    <m/>
    <m/>
    <s v="Sin Información"/>
    <s v="Mar"/>
    <x v="3"/>
  </r>
  <r>
    <s v=" AGUAS DEL ALTIPLANO S A"/>
    <m/>
    <n v="322172"/>
    <m/>
    <x v="14"/>
    <s v="102-99561010-1101-318"/>
    <s v="Aluminio"/>
    <n v="0.1779345"/>
    <x v="2"/>
    <s v="DS90/2000 del MINSEGPRES"/>
    <s v="Iquique"/>
    <s v="Iquique"/>
    <x v="5"/>
    <m/>
    <m/>
    <m/>
    <s v="Sin Información"/>
    <s v="Mar"/>
    <x v="8"/>
  </r>
  <r>
    <s v=" AGUAS DEL ALTIPLANO S A"/>
    <m/>
    <n v="322172"/>
    <m/>
    <x v="14"/>
    <s v="102-99561010-1101-318"/>
    <s v="Arsénico"/>
    <n v="8.4054999999999998E-3"/>
    <x v="2"/>
    <s v="DS90/2000 del MINSEGPRES"/>
    <s v="Iquique"/>
    <s v="Iquique"/>
    <x v="5"/>
    <m/>
    <m/>
    <m/>
    <s v="Sin Información"/>
    <s v="Mar"/>
    <x v="8"/>
  </r>
  <r>
    <s v=" AGUAS DEL ALTIPLANO S A"/>
    <m/>
    <n v="322172"/>
    <m/>
    <x v="14"/>
    <s v="102-99561010-1101-318"/>
    <s v="Cadmio"/>
    <n v="8.4054999999999998E-3"/>
    <x v="2"/>
    <s v="DS90/2000 del MINSEGPRES"/>
    <s v="Iquique"/>
    <s v="Iquique"/>
    <x v="5"/>
    <m/>
    <m/>
    <m/>
    <s v="Sin Información"/>
    <s v="Mar"/>
    <x v="8"/>
  </r>
  <r>
    <s v=" AGUAS DEL ALTIPLANO S A"/>
    <m/>
    <n v="322172"/>
    <m/>
    <x v="14"/>
    <s v="102-99561010-1101-318"/>
    <s v="Cianuro"/>
    <n v="1.68109E-2"/>
    <x v="2"/>
    <s v="DS90/2000 del MINSEGPRES"/>
    <s v="Iquique"/>
    <s v="Iquique"/>
    <x v="5"/>
    <m/>
    <m/>
    <m/>
    <s v="Sin Información"/>
    <s v="Mar"/>
    <x v="14"/>
  </r>
  <r>
    <s v=" AGUAS DEL ALTIPLANO S A"/>
    <m/>
    <n v="322172"/>
    <m/>
    <x v="14"/>
    <s v="102-99561010-1101-318"/>
    <s v="Cobre"/>
    <n v="3.36218E-2"/>
    <x v="2"/>
    <s v="DS90/2000 del MINSEGPRES"/>
    <s v="Iquique"/>
    <s v="Iquique"/>
    <x v="5"/>
    <m/>
    <m/>
    <m/>
    <s v="Sin Información"/>
    <s v="Mar"/>
    <x v="8"/>
  </r>
  <r>
    <s v=" AGUAS DEL ALTIPLANO S A"/>
    <m/>
    <n v="322172"/>
    <m/>
    <x v="14"/>
    <s v="102-99561010-1101-318"/>
    <s v="Cromo hexavalente"/>
    <n v="3.2015299999999997E-2"/>
    <x v="2"/>
    <s v="DS90/2000 del MINSEGPRES"/>
    <s v="Iquique"/>
    <s v="Iquique"/>
    <x v="5"/>
    <m/>
    <m/>
    <m/>
    <s v="Sin Información"/>
    <s v="Mar"/>
    <x v="8"/>
  </r>
  <r>
    <s v=" AGUAS DEL ALTIPLANO S A"/>
    <m/>
    <n v="322172"/>
    <m/>
    <x v="14"/>
    <s v="102-99561010-1101-318"/>
    <s v="Cromo Total"/>
    <n v="3.5228299999999997E-2"/>
    <x v="2"/>
    <s v="DS90/2000 del MINSEGPRES"/>
    <s v="Iquique"/>
    <s v="Iquique"/>
    <x v="5"/>
    <m/>
    <m/>
    <m/>
    <s v="Sin Información"/>
    <s v="Mar"/>
    <x v="8"/>
  </r>
  <r>
    <s v=" AGUAS DEL ALTIPLANO S A"/>
    <m/>
    <n v="322172"/>
    <m/>
    <x v="14"/>
    <s v="102-99561010-1101-318"/>
    <s v="Hidrocarburos totales"/>
    <n v="25.047889600000001"/>
    <x v="2"/>
    <s v="DS90/2000 del MINSEGPRES"/>
    <s v="Iquique"/>
    <s v="Iquique"/>
    <x v="5"/>
    <m/>
    <m/>
    <m/>
    <s v="Sin Información"/>
    <s v="Mar"/>
    <x v="4"/>
  </r>
  <r>
    <s v=" AGUAS DEL ALTIPLANO S A"/>
    <m/>
    <n v="322172"/>
    <m/>
    <x v="14"/>
    <s v="102-99561010-1101-318"/>
    <s v="Hidrocarburos volátiles"/>
    <n v="1.0019156"/>
    <x v="2"/>
    <s v="DS90/2000 del MINSEGPRES"/>
    <s v="Iquique"/>
    <s v="Iquique"/>
    <x v="5"/>
    <m/>
    <m/>
    <m/>
    <s v="Sin Información"/>
    <s v="Mar"/>
    <x v="4"/>
  </r>
  <r>
    <s v=" AGUAS DEL ALTIPLANO S A"/>
    <m/>
    <n v="322172"/>
    <m/>
    <x v="14"/>
    <s v="102-99561010-1101-318"/>
    <s v="Mercurio"/>
    <n v="5.006E-3"/>
    <x v="2"/>
    <s v="DS90/2000 del MINSEGPRES"/>
    <s v="Iquique"/>
    <s v="Iquique"/>
    <x v="5"/>
    <m/>
    <m/>
    <m/>
    <s v="Sin Información"/>
    <s v="Mar"/>
    <x v="8"/>
  </r>
  <r>
    <s v=" AGUAS DEL ALTIPLANO S A"/>
    <m/>
    <n v="322172"/>
    <m/>
    <x v="14"/>
    <s v="102-99561010-1101-318"/>
    <s v="Níquel"/>
    <n v="4.2027299999999997E-2"/>
    <x v="2"/>
    <s v="DS90/2000 del MINSEGPRES"/>
    <s v="Iquique"/>
    <s v="Iquique"/>
    <x v="5"/>
    <m/>
    <m/>
    <m/>
    <s v="Sin Información"/>
    <s v="Mar"/>
    <x v="8"/>
  </r>
  <r>
    <s v=" AGUAS DEL ALTIPLANO S A"/>
    <m/>
    <n v="322172"/>
    <m/>
    <x v="14"/>
    <s v="102-99561010-1101-318"/>
    <s v="Plomo"/>
    <n v="2.5216300000000001E-2"/>
    <x v="2"/>
    <s v="DS90/2000 del MINSEGPRES"/>
    <s v="Iquique"/>
    <s v="Iquique"/>
    <x v="5"/>
    <m/>
    <m/>
    <m/>
    <s v="Sin Información"/>
    <s v="Mar"/>
    <x v="8"/>
  </r>
  <r>
    <s v=" AGUAS DEL ALTIPLANO S A"/>
    <m/>
    <n v="322172"/>
    <m/>
    <x v="14"/>
    <s v="102-99561010-1101-318"/>
    <s v="Sólidos suspendidos totales"/>
    <n v="757.29982259999997"/>
    <x v="2"/>
    <s v="DS90/2000 del MINSEGPRES"/>
    <s v="Iquique"/>
    <s v="Iquique"/>
    <x v="5"/>
    <m/>
    <m/>
    <m/>
    <s v="Sin Información"/>
    <s v="Mar"/>
    <x v="2"/>
  </r>
  <r>
    <s v=" AGUAS DEL ALTIPLANO S A"/>
    <m/>
    <n v="322172"/>
    <m/>
    <x v="14"/>
    <s v="102-99561010-1101-318"/>
    <s v="Sulfuros"/>
    <n v="0.16810900000000001"/>
    <x v="2"/>
    <s v="DS90/2000 del MINSEGPRES"/>
    <s v="Iquique"/>
    <s v="Iquique"/>
    <x v="5"/>
    <m/>
    <m/>
    <m/>
    <s v="Sin Información"/>
    <s v="Mar"/>
    <x v="0"/>
  </r>
  <r>
    <s v=" AGUAS DEL ALTIPLANO S A"/>
    <m/>
    <n v="322172"/>
    <m/>
    <x v="14"/>
    <s v="102-99561010-1101-318"/>
    <s v="Zinc"/>
    <n v="5.3645699999999998E-2"/>
    <x v="2"/>
    <s v="DS90/2000 del MINSEGPRES"/>
    <s v="Iquique"/>
    <s v="Iquique"/>
    <x v="5"/>
    <m/>
    <m/>
    <m/>
    <s v="Sin Información"/>
    <s v="Mar"/>
    <x v="8"/>
  </r>
  <r>
    <s v=" AGUAS DEL ALTIPLANO S A"/>
    <m/>
    <n v="322172"/>
    <m/>
    <x v="14"/>
    <s v="103-99561010-1101-320"/>
    <s v="Aceites y grasas"/>
    <n v="232.4712194"/>
    <x v="2"/>
    <s v="DS90/2000 del MINSEGPRES"/>
    <s v="Iquique"/>
    <s v="Iquique"/>
    <x v="5"/>
    <m/>
    <m/>
    <m/>
    <s v="Sin Información"/>
    <s v="Mar"/>
    <x v="3"/>
  </r>
  <r>
    <s v=" AGUAS DEL ALTIPLANO S A"/>
    <m/>
    <n v="322172"/>
    <m/>
    <x v="14"/>
    <s v="103-99561010-1101-320"/>
    <s v="Aluminio"/>
    <n v="0.60781169999999995"/>
    <x v="2"/>
    <s v="DS90/2000 del MINSEGPRES"/>
    <s v="Iquique"/>
    <s v="Iquique"/>
    <x v="5"/>
    <m/>
    <m/>
    <m/>
    <s v="Sin Información"/>
    <s v="Mar"/>
    <x v="8"/>
  </r>
  <r>
    <s v=" AGUAS DEL ALTIPLANO S A"/>
    <m/>
    <n v="322172"/>
    <m/>
    <x v="14"/>
    <s v="103-99561010-1101-320"/>
    <s v="Arsénico"/>
    <n v="3.8285600000000003E-2"/>
    <x v="2"/>
    <s v="DS90/2000 del MINSEGPRES"/>
    <s v="Iquique"/>
    <s v="Iquique"/>
    <x v="5"/>
    <m/>
    <m/>
    <m/>
    <s v="Sin Información"/>
    <s v="Mar"/>
    <x v="8"/>
  </r>
  <r>
    <s v=" AGUAS DEL ALTIPLANO S A"/>
    <m/>
    <n v="322172"/>
    <m/>
    <x v="14"/>
    <s v="103-99561010-1101-320"/>
    <s v="Cadmio"/>
    <n v="2.6023899999999999E-2"/>
    <x v="2"/>
    <s v="DS90/2000 del MINSEGPRES"/>
    <s v="Iquique"/>
    <s v="Iquique"/>
    <x v="5"/>
    <m/>
    <m/>
    <m/>
    <s v="Sin Información"/>
    <s v="Mar"/>
    <x v="8"/>
  </r>
  <r>
    <s v=" AGUAS DEL ALTIPLANO S A"/>
    <m/>
    <n v="322172"/>
    <m/>
    <x v="14"/>
    <s v="103-99561010-1101-320"/>
    <s v="Cianuro"/>
    <n v="5.2047900000000001E-2"/>
    <x v="2"/>
    <s v="DS90/2000 del MINSEGPRES"/>
    <s v="Iquique"/>
    <s v="Iquique"/>
    <x v="5"/>
    <m/>
    <m/>
    <m/>
    <s v="Sin Información"/>
    <s v="Mar"/>
    <x v="14"/>
  </r>
  <r>
    <s v=" AGUAS DEL ALTIPLANO S A"/>
    <m/>
    <n v="322172"/>
    <m/>
    <x v="14"/>
    <s v="103-99561010-1101-320"/>
    <s v="Cobre"/>
    <n v="0.11785809999999999"/>
    <x v="2"/>
    <s v="DS90/2000 del MINSEGPRES"/>
    <s v="Iquique"/>
    <s v="Iquique"/>
    <x v="5"/>
    <m/>
    <m/>
    <m/>
    <s v="Sin Información"/>
    <s v="Mar"/>
    <x v="8"/>
  </r>
  <r>
    <s v=" AGUAS DEL ALTIPLANO S A"/>
    <m/>
    <n v="322172"/>
    <m/>
    <x v="14"/>
    <s v="103-99561010-1101-320"/>
    <s v="Cromo hexavalente"/>
    <n v="7.80719E-2"/>
    <x v="2"/>
    <s v="DS90/2000 del MINSEGPRES"/>
    <s v="Iquique"/>
    <s v="Iquique"/>
    <x v="5"/>
    <m/>
    <m/>
    <m/>
    <s v="Sin Información"/>
    <s v="Mar"/>
    <x v="8"/>
  </r>
  <r>
    <s v=" AGUAS DEL ALTIPLANO S A"/>
    <m/>
    <n v="322172"/>
    <m/>
    <x v="14"/>
    <s v="103-99561010-1101-320"/>
    <s v="Cromo Total"/>
    <n v="0.13011980000000001"/>
    <x v="2"/>
    <s v="DS90/2000 del MINSEGPRES"/>
    <s v="Iquique"/>
    <s v="Iquique"/>
    <x v="5"/>
    <m/>
    <m/>
    <m/>
    <s v="Sin Información"/>
    <s v="Mar"/>
    <x v="8"/>
  </r>
  <r>
    <s v=" AGUAS DEL ALTIPLANO S A"/>
    <m/>
    <n v="322172"/>
    <m/>
    <x v="14"/>
    <s v="103-99561010-1101-320"/>
    <s v="Hidrocarburos totales"/>
    <n v="77.963317000000004"/>
    <x v="2"/>
    <s v="DS90/2000 del MINSEGPRES"/>
    <s v="Iquique"/>
    <s v="Iquique"/>
    <x v="5"/>
    <m/>
    <m/>
    <m/>
    <s v="Sin Información"/>
    <s v="Mar"/>
    <x v="4"/>
  </r>
  <r>
    <s v=" AGUAS DEL ALTIPLANO S A"/>
    <m/>
    <n v="322172"/>
    <m/>
    <x v="14"/>
    <s v="103-99561010-1101-320"/>
    <s v="Hidrocarburos volátiles"/>
    <n v="3.1185326"/>
    <x v="2"/>
    <s v="DS90/2000 del MINSEGPRES"/>
    <s v="Iquique"/>
    <s v="Iquique"/>
    <x v="5"/>
    <m/>
    <m/>
    <m/>
    <s v="Sin Información"/>
    <s v="Mar"/>
    <x v="4"/>
  </r>
  <r>
    <s v=" AGUAS DEL ALTIPLANO S A"/>
    <m/>
    <n v="322172"/>
    <m/>
    <x v="14"/>
    <s v="103-99561010-1101-320"/>
    <s v="Mercurio"/>
    <n v="0"/>
    <x v="2"/>
    <s v="DS90/2000 del MINSEGPRES"/>
    <s v="Iquique"/>
    <s v="Iquique"/>
    <x v="5"/>
    <m/>
    <m/>
    <m/>
    <s v="Sin Información"/>
    <s v="Mar"/>
    <x v="8"/>
  </r>
  <r>
    <s v=" AGUAS DEL ALTIPLANO S A"/>
    <m/>
    <n v="322172"/>
    <m/>
    <x v="14"/>
    <s v="103-99561010-1101-320"/>
    <s v="Níquel"/>
    <n v="0.13011980000000001"/>
    <x v="2"/>
    <s v="DS90/2000 del MINSEGPRES"/>
    <s v="Iquique"/>
    <s v="Iquique"/>
    <x v="5"/>
    <m/>
    <m/>
    <m/>
    <s v="Sin Información"/>
    <s v="Mar"/>
    <x v="8"/>
  </r>
  <r>
    <s v=" AGUAS DEL ALTIPLANO S A"/>
    <m/>
    <n v="322172"/>
    <m/>
    <x v="14"/>
    <s v="103-99561010-1101-320"/>
    <s v="Plomo"/>
    <n v="7.80719E-2"/>
    <x v="2"/>
    <s v="DS90/2000 del MINSEGPRES"/>
    <s v="Iquique"/>
    <s v="Iquique"/>
    <x v="5"/>
    <m/>
    <m/>
    <m/>
    <s v="Sin Información"/>
    <s v="Mar"/>
    <x v="8"/>
  </r>
  <r>
    <s v=" AGUAS DEL ALTIPLANO S A"/>
    <m/>
    <n v="322172"/>
    <m/>
    <x v="14"/>
    <s v="103-99561010-1101-320"/>
    <s v="Sólidos suspendidos totales"/>
    <n v="3255.4393540000001"/>
    <x v="2"/>
    <s v="DS90/2000 del MINSEGPRES"/>
    <s v="Iquique"/>
    <s v="Iquique"/>
    <x v="5"/>
    <m/>
    <m/>
    <m/>
    <s v="Sin Información"/>
    <s v="Mar"/>
    <x v="2"/>
  </r>
  <r>
    <s v=" AGUAS DEL ALTIPLANO S A"/>
    <m/>
    <n v="322172"/>
    <m/>
    <x v="14"/>
    <s v="103-99561010-1101-320"/>
    <s v="Sulfuros"/>
    <n v="0.52047920000000003"/>
    <x v="2"/>
    <s v="DS90/2000 del MINSEGPRES"/>
    <s v="Iquique"/>
    <s v="Iquique"/>
    <x v="5"/>
    <m/>
    <m/>
    <m/>
    <s v="Sin Información"/>
    <s v="Mar"/>
    <x v="0"/>
  </r>
  <r>
    <s v=" AGUAS DEL ALTIPLANO S A"/>
    <m/>
    <n v="322172"/>
    <m/>
    <x v="14"/>
    <s v="103-99561010-1101-320"/>
    <s v="Zinc"/>
    <n v="0.49295470000000002"/>
    <x v="2"/>
    <s v="DS90/2000 del MINSEGPRES"/>
    <s v="Iquique"/>
    <s v="Iquique"/>
    <x v="5"/>
    <m/>
    <m/>
    <m/>
    <s v="Sin Información"/>
    <s v="Mar"/>
    <x v="8"/>
  </r>
  <r>
    <s v="AGUAS DEL VALLE S A"/>
    <s v="PRESURIZADORA AGUA POTABLE SAN JOAQUIN"/>
    <n v="4586754"/>
    <m/>
    <x v="14"/>
    <s v="1-99541380-4101-250"/>
    <s v="Aceites y grasas"/>
    <n v="241.70770709999999"/>
    <x v="2"/>
    <s v="DS90/2000 del MINSEGPRES"/>
    <s v="La Serena"/>
    <s v="Elqui"/>
    <x v="7"/>
    <m/>
    <m/>
    <m/>
    <s v="Sin Información"/>
    <s v="Mar"/>
    <x v="3"/>
  </r>
  <r>
    <s v="AGUAS DEL VALLE S A"/>
    <s v="PRESURIZADORA AGUA POTABLE SAN JOAQUIN"/>
    <n v="4586754"/>
    <m/>
    <x v="14"/>
    <s v="1-99541380-4101-250"/>
    <s v="Aluminio"/>
    <n v="0.5711484"/>
    <x v="2"/>
    <s v="DS90/2000 del MINSEGPRES"/>
    <s v="La Serena"/>
    <s v="Elqui"/>
    <x v="7"/>
    <m/>
    <m/>
    <m/>
    <s v="Sin Información"/>
    <s v="Mar"/>
    <x v="8"/>
  </r>
  <r>
    <s v="AGUAS DEL VALLE S A"/>
    <s v="PRESURIZADORA AGUA POTABLE SAN JOAQUIN"/>
    <n v="4586754"/>
    <m/>
    <x v="14"/>
    <s v="1-99541380-4101-250"/>
    <s v="Arsénico"/>
    <n v="1.42787E-2"/>
    <x v="2"/>
    <s v="DS90/2000 del MINSEGPRES"/>
    <s v="La Serena"/>
    <s v="Elqui"/>
    <x v="7"/>
    <m/>
    <m/>
    <m/>
    <s v="Sin Información"/>
    <s v="Mar"/>
    <x v="8"/>
  </r>
  <r>
    <s v="AGUAS DEL VALLE S A"/>
    <s v="PRESURIZADORA AGUA POTABLE SAN JOAQUIN"/>
    <n v="4586754"/>
    <m/>
    <x v="14"/>
    <s v="1-99541380-4101-250"/>
    <s v="Cadmio"/>
    <n v="0"/>
    <x v="2"/>
    <s v="DS90/2000 del MINSEGPRES"/>
    <s v="La Serena"/>
    <s v="Elqui"/>
    <x v="7"/>
    <m/>
    <m/>
    <m/>
    <s v="Sin Información"/>
    <s v="Mar"/>
    <x v="8"/>
  </r>
  <r>
    <s v="AGUAS DEL VALLE S A"/>
    <s v="PRESURIZADORA AGUA POTABLE SAN JOAQUIN"/>
    <n v="4586754"/>
    <m/>
    <x v="14"/>
    <s v="1-99541380-4101-250"/>
    <s v="Cianuro"/>
    <n v="2.85574E-2"/>
    <x v="2"/>
    <s v="DS90/2000 del MINSEGPRES"/>
    <s v="La Serena"/>
    <s v="Elqui"/>
    <x v="7"/>
    <m/>
    <m/>
    <m/>
    <s v="Sin Información"/>
    <s v="Mar"/>
    <x v="14"/>
  </r>
  <r>
    <s v="AGUAS DEL VALLE S A"/>
    <s v="PRESURIZADORA AGUA POTABLE SAN JOAQUIN"/>
    <n v="4586754"/>
    <m/>
    <x v="14"/>
    <s v="1-99541380-4101-250"/>
    <s v="Cobre"/>
    <n v="5.71148E-2"/>
    <x v="2"/>
    <s v="DS90/2000 del MINSEGPRES"/>
    <s v="La Serena"/>
    <s v="Elqui"/>
    <x v="7"/>
    <m/>
    <m/>
    <m/>
    <s v="Sin Información"/>
    <s v="Mar"/>
    <x v="8"/>
  </r>
  <r>
    <s v="AGUAS DEL VALLE S A"/>
    <s v="PRESURIZADORA AGUA POTABLE SAN JOAQUIN"/>
    <n v="4586754"/>
    <m/>
    <x v="14"/>
    <s v="1-99541380-4101-250"/>
    <s v="Cromo hexavalente"/>
    <n v="4.2836100000000002E-2"/>
    <x v="2"/>
    <s v="DS90/2000 del MINSEGPRES"/>
    <s v="La Serena"/>
    <s v="Elqui"/>
    <x v="7"/>
    <m/>
    <m/>
    <m/>
    <s v="Sin Información"/>
    <s v="Mar"/>
    <x v="8"/>
  </r>
  <r>
    <s v="AGUAS DEL VALLE S A"/>
    <s v="PRESURIZADORA AGUA POTABLE SAN JOAQUIN"/>
    <n v="4586754"/>
    <m/>
    <x v="14"/>
    <s v="1-99541380-4101-250"/>
    <s v="Cromo Total"/>
    <n v="2.85574E-2"/>
    <x v="2"/>
    <s v="DS90/2000 del MINSEGPRES"/>
    <s v="La Serena"/>
    <s v="Elqui"/>
    <x v="7"/>
    <m/>
    <m/>
    <m/>
    <s v="Sin Información"/>
    <s v="Mar"/>
    <x v="8"/>
  </r>
  <r>
    <s v="AGUAS DEL VALLE S A"/>
    <s v="PRESURIZADORA AGUA POTABLE SAN JOAQUIN"/>
    <n v="4586754"/>
    <m/>
    <x v="14"/>
    <s v="1-99541380-4101-250"/>
    <s v="Hidrocarburos fijos"/>
    <n v="83.931290399999995"/>
    <x v="2"/>
    <s v="DS90/2000 del MINSEGPRES"/>
    <s v="La Serena"/>
    <s v="Elqui"/>
    <x v="7"/>
    <m/>
    <m/>
    <m/>
    <s v="Sin Información"/>
    <s v="Mar"/>
    <x v="4"/>
  </r>
  <r>
    <s v="AGUAS DEL VALLE S A"/>
    <s v="PRESURIZADORA AGUA POTABLE SAN JOAQUIN"/>
    <n v="4586754"/>
    <m/>
    <x v="14"/>
    <s v="1-99541380-4101-250"/>
    <s v="Hidrocarburos totales"/>
    <n v="83.931290399999995"/>
    <x v="2"/>
    <s v="DS90/2000 del MINSEGPRES"/>
    <s v="La Serena"/>
    <s v="Elqui"/>
    <x v="7"/>
    <m/>
    <m/>
    <m/>
    <s v="Sin Información"/>
    <s v="Mar"/>
    <x v="4"/>
  </r>
  <r>
    <s v="AGUAS DEL VALLE S A"/>
    <s v="PRESURIZADORA AGUA POTABLE SAN JOAQUIN"/>
    <n v="4586754"/>
    <m/>
    <x v="14"/>
    <s v="1-99541380-4101-250"/>
    <s v="Hidrocarburos volátiles"/>
    <n v="3.3572516000000001"/>
    <x v="2"/>
    <s v="DS90/2000 del MINSEGPRES"/>
    <s v="La Serena"/>
    <s v="Elqui"/>
    <x v="7"/>
    <m/>
    <m/>
    <m/>
    <s v="Sin Información"/>
    <s v="Mar"/>
    <x v="4"/>
  </r>
  <r>
    <s v="AGUAS DEL VALLE S A"/>
    <s v="PRESURIZADORA AGUA POTABLE SAN JOAQUIN"/>
    <n v="4586754"/>
    <m/>
    <x v="14"/>
    <s v="1-99541380-4101-250"/>
    <s v="Mercurio"/>
    <n v="0"/>
    <x v="2"/>
    <s v="DS90/2000 del MINSEGPRES"/>
    <s v="La Serena"/>
    <s v="Elqui"/>
    <x v="7"/>
    <m/>
    <m/>
    <m/>
    <s v="Sin Información"/>
    <s v="Mar"/>
    <x v="8"/>
  </r>
  <r>
    <s v="AGUAS DEL VALLE S A"/>
    <s v="PRESURIZADORA AGUA POTABLE SAN JOAQUIN"/>
    <n v="4586754"/>
    <m/>
    <x v="14"/>
    <s v="1-99541380-4101-250"/>
    <s v="Níquel"/>
    <n v="1.42787E-2"/>
    <x v="2"/>
    <s v="DS90/2000 del MINSEGPRES"/>
    <s v="La Serena"/>
    <s v="Elqui"/>
    <x v="7"/>
    <m/>
    <m/>
    <m/>
    <s v="Sin Información"/>
    <s v="Mar"/>
    <x v="8"/>
  </r>
  <r>
    <s v="AGUAS DEL VALLE S A"/>
    <s v="PRESURIZADORA AGUA POTABLE SAN JOAQUIN"/>
    <n v="4586754"/>
    <m/>
    <x v="14"/>
    <s v="1-99541380-4101-250"/>
    <s v="Plomo"/>
    <n v="2.85574E-2"/>
    <x v="2"/>
    <s v="DS90/2000 del MINSEGPRES"/>
    <s v="La Serena"/>
    <s v="Elqui"/>
    <x v="7"/>
    <m/>
    <m/>
    <m/>
    <s v="Sin Información"/>
    <s v="Mar"/>
    <x v="8"/>
  </r>
  <r>
    <s v="AGUAS DEL VALLE S A"/>
    <s v="PRESURIZADORA AGUA POTABLE SAN JOAQUIN"/>
    <n v="4586754"/>
    <m/>
    <x v="14"/>
    <s v="1-99541380-4101-250"/>
    <s v="Sólidos suspendidos totales"/>
    <n v="2589.3128740000002"/>
    <x v="2"/>
    <s v="DS90/2000 del MINSEGPRES"/>
    <s v="La Serena"/>
    <s v="Elqui"/>
    <x v="7"/>
    <m/>
    <m/>
    <m/>
    <s v="Sin Información"/>
    <s v="Mar"/>
    <x v="2"/>
  </r>
  <r>
    <s v="AGUAS DEL VALLE S A"/>
    <s v="PRESURIZADORA AGUA POTABLE SAN JOAQUIN"/>
    <n v="4586754"/>
    <m/>
    <x v="14"/>
    <s v="1-99541380-4101-250"/>
    <s v="Sulfuros"/>
    <n v="0.2855742"/>
    <x v="2"/>
    <s v="DS90/2000 del MINSEGPRES"/>
    <s v="La Serena"/>
    <s v="Elqui"/>
    <x v="7"/>
    <m/>
    <m/>
    <m/>
    <s v="Sin Información"/>
    <s v="Mar"/>
    <x v="0"/>
  </r>
  <r>
    <s v="AGUAS DEL VALLE S A"/>
    <s v="PRESURIZADORA AGUA POTABLE SAN JOAQUIN"/>
    <n v="4586754"/>
    <m/>
    <x v="14"/>
    <s v="1-99541380-4101-250"/>
    <s v="Zinc"/>
    <n v="0.12850839999999999"/>
    <x v="2"/>
    <s v="DS90/2000 del MINSEGPRES"/>
    <s v="La Serena"/>
    <s v="Elqui"/>
    <x v="7"/>
    <m/>
    <m/>
    <m/>
    <s v="Sin Información"/>
    <s v="Mar"/>
    <x v="8"/>
  </r>
  <r>
    <s v="AGUAS DEL VALLE S A"/>
    <s v="PRESURIZADORA AGUA POTABLE SAN JOAQUIN"/>
    <n v="4586754"/>
    <m/>
    <x v="14"/>
    <s v="2-99541380-4102-152"/>
    <s v="Aceites y grasas"/>
    <n v="232.23456189999999"/>
    <x v="2"/>
    <s v="DS90/2000 del MINSEGPRES"/>
    <s v="La Serena"/>
    <s v="Elqui"/>
    <x v="7"/>
    <m/>
    <m/>
    <m/>
    <s v="Sin Información"/>
    <s v="Mar"/>
    <x v="3"/>
  </r>
  <r>
    <s v="AGUAS DEL VALLE S A"/>
    <s v="PRESURIZADORA AGUA POTABLE SAN JOAQUIN"/>
    <n v="4586754"/>
    <m/>
    <x v="14"/>
    <s v="2-99541380-4102-152"/>
    <s v="Aluminio"/>
    <n v="0.56036240000000004"/>
    <x v="2"/>
    <s v="DS90/2000 del MINSEGPRES"/>
    <s v="La Serena"/>
    <s v="Elqui"/>
    <x v="7"/>
    <m/>
    <m/>
    <m/>
    <s v="Sin Información"/>
    <s v="Mar"/>
    <x v="8"/>
  </r>
  <r>
    <s v="AGUAS DEL VALLE S A"/>
    <s v="PRESURIZADORA AGUA POTABLE SAN JOAQUIN"/>
    <n v="4586754"/>
    <m/>
    <x v="14"/>
    <s v="2-99541380-4102-152"/>
    <s v="Arsénico"/>
    <n v="1.27355E-2"/>
    <x v="2"/>
    <s v="DS90/2000 del MINSEGPRES"/>
    <s v="La Serena"/>
    <s v="Elqui"/>
    <x v="7"/>
    <m/>
    <m/>
    <m/>
    <s v="Sin Información"/>
    <s v="Mar"/>
    <x v="8"/>
  </r>
  <r>
    <s v="AGUAS DEL VALLE S A"/>
    <s v="PRESURIZADORA AGUA POTABLE SAN JOAQUIN"/>
    <n v="4586754"/>
    <m/>
    <x v="14"/>
    <s v="2-99541380-4102-152"/>
    <s v="Cadmio"/>
    <n v="0"/>
    <x v="2"/>
    <s v="DS90/2000 del MINSEGPRES"/>
    <s v="La Serena"/>
    <s v="Elqui"/>
    <x v="7"/>
    <m/>
    <m/>
    <m/>
    <s v="Sin Información"/>
    <s v="Mar"/>
    <x v="8"/>
  </r>
  <r>
    <s v="AGUAS DEL VALLE S A"/>
    <s v="PRESURIZADORA AGUA POTABLE SAN JOAQUIN"/>
    <n v="4586754"/>
    <m/>
    <x v="14"/>
    <s v="2-99541380-4102-152"/>
    <s v="Cianuro"/>
    <n v="2.5471000000000001E-2"/>
    <x v="2"/>
    <s v="DS90/2000 del MINSEGPRES"/>
    <s v="La Serena"/>
    <s v="Elqui"/>
    <x v="7"/>
    <m/>
    <m/>
    <m/>
    <s v="Sin Información"/>
    <s v="Mar"/>
    <x v="14"/>
  </r>
  <r>
    <s v="AGUAS DEL VALLE S A"/>
    <s v="PRESURIZADORA AGUA POTABLE SAN JOAQUIN"/>
    <n v="4586754"/>
    <m/>
    <x v="14"/>
    <s v="2-99541380-4102-152"/>
    <s v="Cobre"/>
    <n v="6.3677600000000001E-2"/>
    <x v="2"/>
    <s v="DS90/2000 del MINSEGPRES"/>
    <s v="La Serena"/>
    <s v="Elqui"/>
    <x v="7"/>
    <m/>
    <m/>
    <m/>
    <s v="Sin Información"/>
    <s v="Mar"/>
    <x v="8"/>
  </r>
  <r>
    <s v="AGUAS DEL VALLE S A"/>
    <s v="PRESURIZADORA AGUA POTABLE SAN JOAQUIN"/>
    <n v="4586754"/>
    <m/>
    <x v="14"/>
    <s v="2-99541380-4102-152"/>
    <s v="Cromo hexavalente"/>
    <n v="3.8206499999999997E-2"/>
    <x v="2"/>
    <s v="DS90/2000 del MINSEGPRES"/>
    <s v="La Serena"/>
    <s v="Elqui"/>
    <x v="7"/>
    <m/>
    <m/>
    <m/>
    <s v="Sin Información"/>
    <s v="Mar"/>
    <x v="8"/>
  </r>
  <r>
    <s v="AGUAS DEL VALLE S A"/>
    <s v="PRESURIZADORA AGUA POTABLE SAN JOAQUIN"/>
    <n v="4586754"/>
    <m/>
    <x v="14"/>
    <s v="2-99541380-4102-152"/>
    <s v="Cromo Total"/>
    <n v="2.5471000000000001E-2"/>
    <x v="2"/>
    <s v="DS90/2000 del MINSEGPRES"/>
    <s v="La Serena"/>
    <s v="Elqui"/>
    <x v="7"/>
    <m/>
    <m/>
    <m/>
    <s v="Sin Información"/>
    <s v="Mar"/>
    <x v="8"/>
  </r>
  <r>
    <s v="AGUAS DEL VALLE S A"/>
    <s v="PRESURIZADORA AGUA POTABLE SAN JOAQUIN"/>
    <n v="4586754"/>
    <m/>
    <x v="14"/>
    <s v="2-99541380-4102-152"/>
    <s v="Hidrocarburos fijos"/>
    <n v="77.719155200000003"/>
    <x v="2"/>
    <s v="DS90/2000 del MINSEGPRES"/>
    <s v="La Serena"/>
    <s v="Elqui"/>
    <x v="7"/>
    <m/>
    <m/>
    <m/>
    <s v="Sin Información"/>
    <s v="Mar"/>
    <x v="4"/>
  </r>
  <r>
    <s v="AGUAS DEL VALLE S A"/>
    <s v="PRESURIZADORA AGUA POTABLE SAN JOAQUIN"/>
    <n v="4586754"/>
    <m/>
    <x v="14"/>
    <s v="2-99541380-4102-152"/>
    <s v="Hidrocarburos totales"/>
    <n v="77.719155200000003"/>
    <x v="2"/>
    <s v="DS90/2000 del MINSEGPRES"/>
    <s v="La Serena"/>
    <s v="Elqui"/>
    <x v="7"/>
    <m/>
    <m/>
    <m/>
    <s v="Sin Información"/>
    <s v="Mar"/>
    <x v="4"/>
  </r>
  <r>
    <s v="AGUAS DEL VALLE S A"/>
    <s v="PRESURIZADORA AGUA POTABLE SAN JOAQUIN"/>
    <n v="4586754"/>
    <m/>
    <x v="14"/>
    <s v="2-99541380-4102-152"/>
    <s v="Hidrocarburos volátiles"/>
    <n v="3.094948"/>
    <x v="2"/>
    <s v="DS90/2000 del MINSEGPRES"/>
    <s v="La Serena"/>
    <s v="Elqui"/>
    <x v="7"/>
    <m/>
    <m/>
    <m/>
    <s v="Sin Información"/>
    <s v="Mar"/>
    <x v="4"/>
  </r>
  <r>
    <s v="AGUAS DEL VALLE S A"/>
    <s v="PRESURIZADORA AGUA POTABLE SAN JOAQUIN"/>
    <n v="4586754"/>
    <m/>
    <x v="14"/>
    <s v="2-99541380-4102-152"/>
    <s v="Mercurio"/>
    <n v="0"/>
    <x v="2"/>
    <s v="DS90/2000 del MINSEGPRES"/>
    <s v="La Serena"/>
    <s v="Elqui"/>
    <x v="7"/>
    <m/>
    <m/>
    <m/>
    <s v="Sin Información"/>
    <s v="Mar"/>
    <x v="8"/>
  </r>
  <r>
    <s v="AGUAS DEL VALLE S A"/>
    <s v="PRESURIZADORA AGUA POTABLE SAN JOAQUIN"/>
    <n v="4586754"/>
    <m/>
    <x v="14"/>
    <s v="2-99541380-4102-152"/>
    <s v="Níquel"/>
    <n v="1.27355E-2"/>
    <x v="2"/>
    <s v="DS90/2000 del MINSEGPRES"/>
    <s v="La Serena"/>
    <s v="Elqui"/>
    <x v="7"/>
    <m/>
    <m/>
    <m/>
    <s v="Sin Información"/>
    <s v="Mar"/>
    <x v="8"/>
  </r>
  <r>
    <s v="AGUAS DEL VALLE S A"/>
    <s v="PRESURIZADORA AGUA POTABLE SAN JOAQUIN"/>
    <n v="4586754"/>
    <m/>
    <x v="14"/>
    <s v="2-99541380-4102-152"/>
    <s v="Plomo"/>
    <n v="2.5471000000000001E-2"/>
    <x v="2"/>
    <s v="DS90/2000 del MINSEGPRES"/>
    <s v="La Serena"/>
    <s v="Elqui"/>
    <x v="7"/>
    <m/>
    <m/>
    <m/>
    <s v="Sin Información"/>
    <s v="Mar"/>
    <x v="8"/>
  </r>
  <r>
    <s v="AGUAS DEL VALLE S A"/>
    <s v="PRESURIZADORA AGUA POTABLE SAN JOAQUIN"/>
    <n v="4586754"/>
    <m/>
    <x v="14"/>
    <s v="2-99541380-4102-152"/>
    <s v="Sólidos suspendidos totales"/>
    <n v="2655.4479299999998"/>
    <x v="2"/>
    <s v="DS90/2000 del MINSEGPRES"/>
    <s v="La Serena"/>
    <s v="Elqui"/>
    <x v="7"/>
    <m/>
    <m/>
    <m/>
    <s v="Sin Información"/>
    <s v="Mar"/>
    <x v="2"/>
  </r>
  <r>
    <s v="AGUAS DEL VALLE S A"/>
    <s v="PRESURIZADORA AGUA POTABLE SAN JOAQUIN"/>
    <n v="4586754"/>
    <m/>
    <x v="14"/>
    <s v="2-99541380-4102-152"/>
    <s v="Sulfuros"/>
    <n v="0.2547102"/>
    <x v="2"/>
    <s v="DS90/2000 del MINSEGPRES"/>
    <s v="La Serena"/>
    <s v="Elqui"/>
    <x v="7"/>
    <m/>
    <m/>
    <m/>
    <s v="Sin Información"/>
    <s v="Mar"/>
    <x v="0"/>
  </r>
  <r>
    <s v="AGUAS DEL VALLE S A"/>
    <s v="PRESURIZADORA AGUA POTABLE SAN JOAQUIN"/>
    <n v="4586754"/>
    <m/>
    <x v="14"/>
    <s v="2-99541380-4102-152"/>
    <s v="Zinc"/>
    <n v="0.1146196"/>
    <x v="2"/>
    <s v="DS90/2000 del MINSEGPRES"/>
    <s v="La Serena"/>
    <s v="Elqui"/>
    <x v="7"/>
    <m/>
    <m/>
    <m/>
    <s v="Sin Información"/>
    <s v="Mar"/>
    <x v="8"/>
  </r>
  <r>
    <s v="AGUAS DEL VALLE S A"/>
    <s v="PRESURIZADORA AGUA POTABLE SAN JOAQUIN"/>
    <n v="4586754"/>
    <m/>
    <x v="14"/>
    <s v="3-99541380-4203-2"/>
    <s v="Aceites y grasas"/>
    <n v="13.903381299999999"/>
    <x v="2"/>
    <s v="DS90/2000 del MINSEGPRES"/>
    <s v="La Serena"/>
    <s v="Elqui"/>
    <x v="7"/>
    <m/>
    <m/>
    <m/>
    <s v="Sin Información"/>
    <s v="Mar"/>
    <x v="3"/>
  </r>
  <r>
    <s v="AGUAS DEL VALLE S A"/>
    <s v="PRESURIZADORA AGUA POTABLE SAN JOAQUIN"/>
    <n v="4586754"/>
    <m/>
    <x v="14"/>
    <s v="3-99541380-4203-2"/>
    <s v="Aluminio"/>
    <n v="2.60442E-2"/>
    <x v="2"/>
    <s v="DS90/2000 del MINSEGPRES"/>
    <s v="La Serena"/>
    <s v="Elqui"/>
    <x v="7"/>
    <m/>
    <m/>
    <m/>
    <s v="Sin Información"/>
    <s v="Mar"/>
    <x v="8"/>
  </r>
  <r>
    <s v="AGUAS DEL VALLE S A"/>
    <s v="PRESURIZADORA AGUA POTABLE SAN JOAQUIN"/>
    <n v="4586754"/>
    <m/>
    <x v="14"/>
    <s v="3-99541380-4203-2"/>
    <s v="Arsénico"/>
    <n v="0"/>
    <x v="2"/>
    <s v="DS90/2000 del MINSEGPRES"/>
    <s v="La Serena"/>
    <s v="Elqui"/>
    <x v="7"/>
    <m/>
    <m/>
    <m/>
    <s v="Sin Información"/>
    <s v="Mar"/>
    <x v="8"/>
  </r>
  <r>
    <s v="AGUAS DEL VALLE S A"/>
    <s v="PRESURIZADORA AGUA POTABLE SAN JOAQUIN"/>
    <n v="4586754"/>
    <m/>
    <x v="14"/>
    <s v="3-99541380-4203-2"/>
    <s v="Cadmio"/>
    <n v="0"/>
    <x v="2"/>
    <s v="DS90/2000 del MINSEGPRES"/>
    <s v="La Serena"/>
    <s v="Elqui"/>
    <x v="7"/>
    <m/>
    <m/>
    <m/>
    <s v="Sin Información"/>
    <s v="Mar"/>
    <x v="8"/>
  </r>
  <r>
    <s v="AGUAS DEL VALLE S A"/>
    <s v="PRESURIZADORA AGUA POTABLE SAN JOAQUIN"/>
    <n v="4586754"/>
    <m/>
    <x v="14"/>
    <s v="3-99541380-4203-2"/>
    <s v="Cianuro"/>
    <n v="1.5784E-3"/>
    <x v="2"/>
    <s v="DS90/2000 del MINSEGPRES"/>
    <s v="La Serena"/>
    <s v="Elqui"/>
    <x v="7"/>
    <m/>
    <m/>
    <m/>
    <s v="Sin Información"/>
    <s v="Mar"/>
    <x v="14"/>
  </r>
  <r>
    <s v="AGUAS DEL VALLE S A"/>
    <s v="PRESURIZADORA AGUA POTABLE SAN JOAQUIN"/>
    <n v="4586754"/>
    <m/>
    <x v="14"/>
    <s v="3-99541380-4203-2"/>
    <s v="Cobre"/>
    <n v="4.7352999999999996E-3"/>
    <x v="2"/>
    <s v="DS90/2000 del MINSEGPRES"/>
    <s v="La Serena"/>
    <s v="Elqui"/>
    <x v="7"/>
    <m/>
    <m/>
    <m/>
    <s v="Sin Información"/>
    <s v="Mar"/>
    <x v="8"/>
  </r>
  <r>
    <s v="AGUAS DEL VALLE S A"/>
    <s v="PRESURIZADORA AGUA POTABLE SAN JOAQUIN"/>
    <n v="4586754"/>
    <m/>
    <x v="14"/>
    <s v="3-99541380-4203-2"/>
    <s v="Cromo hexavalente"/>
    <n v="2.3676999999999999E-3"/>
    <x v="2"/>
    <s v="DS90/2000 del MINSEGPRES"/>
    <s v="La Serena"/>
    <s v="Elqui"/>
    <x v="7"/>
    <m/>
    <m/>
    <m/>
    <s v="Sin Información"/>
    <s v="Mar"/>
    <x v="8"/>
  </r>
  <r>
    <s v="AGUAS DEL VALLE S A"/>
    <s v="PRESURIZADORA AGUA POTABLE SAN JOAQUIN"/>
    <n v="4586754"/>
    <m/>
    <x v="14"/>
    <s v="3-99541380-4203-2"/>
    <s v="Cromo Total"/>
    <n v="1.5784E-3"/>
    <x v="2"/>
    <s v="DS90/2000 del MINSEGPRES"/>
    <s v="La Serena"/>
    <s v="Elqui"/>
    <x v="7"/>
    <m/>
    <m/>
    <m/>
    <s v="Sin Información"/>
    <s v="Mar"/>
    <x v="8"/>
  </r>
  <r>
    <s v="AGUAS DEL VALLE S A"/>
    <s v="PRESURIZADORA AGUA POTABLE SAN JOAQUIN"/>
    <n v="4586754"/>
    <m/>
    <x v="14"/>
    <s v="3-99541380-4203-2"/>
    <s v="Hidrocarburos fijos"/>
    <n v="5.0136699"/>
    <x v="2"/>
    <s v="DS90/2000 del MINSEGPRES"/>
    <s v="La Serena"/>
    <s v="Elqui"/>
    <x v="7"/>
    <m/>
    <m/>
    <m/>
    <s v="Sin Información"/>
    <s v="Mar"/>
    <x v="4"/>
  </r>
  <r>
    <s v="AGUAS DEL VALLE S A"/>
    <s v="PRESURIZADORA AGUA POTABLE SAN JOAQUIN"/>
    <n v="4586754"/>
    <m/>
    <x v="14"/>
    <s v="3-99541380-4203-2"/>
    <s v="Hidrocarburos totales"/>
    <n v="5.0136699"/>
    <x v="2"/>
    <s v="DS90/2000 del MINSEGPRES"/>
    <s v="La Serena"/>
    <s v="Elqui"/>
    <x v="7"/>
    <m/>
    <m/>
    <m/>
    <s v="Sin Información"/>
    <s v="Mar"/>
    <x v="4"/>
  </r>
  <r>
    <s v="AGUAS DEL VALLE S A"/>
    <s v="PRESURIZADORA AGUA POTABLE SAN JOAQUIN"/>
    <n v="4586754"/>
    <m/>
    <x v="14"/>
    <s v="3-99541380-4203-2"/>
    <s v="Hidrocarburos volátiles"/>
    <n v="0.19861989999999999"/>
    <x v="2"/>
    <s v="DS90/2000 del MINSEGPRES"/>
    <s v="La Serena"/>
    <s v="Elqui"/>
    <x v="7"/>
    <m/>
    <m/>
    <m/>
    <s v="Sin Información"/>
    <s v="Mar"/>
    <x v="4"/>
  </r>
  <r>
    <s v="AGUAS DEL VALLE S A"/>
    <s v="PRESURIZADORA AGUA POTABLE SAN JOAQUIN"/>
    <n v="4586754"/>
    <m/>
    <x v="14"/>
    <s v="3-99541380-4203-2"/>
    <s v="Mercurio"/>
    <n v="0"/>
    <x v="2"/>
    <s v="DS90/2000 del MINSEGPRES"/>
    <s v="La Serena"/>
    <s v="Elqui"/>
    <x v="7"/>
    <m/>
    <m/>
    <m/>
    <s v="Sin Información"/>
    <s v="Mar"/>
    <x v="8"/>
  </r>
  <r>
    <s v="AGUAS DEL VALLE S A"/>
    <s v="PRESURIZADORA AGUA POTABLE SAN JOAQUIN"/>
    <n v="4586754"/>
    <m/>
    <x v="14"/>
    <s v="3-99541380-4203-2"/>
    <s v="Níquel"/>
    <n v="7.8919999999999999E-4"/>
    <x v="2"/>
    <s v="DS90/2000 del MINSEGPRES"/>
    <s v="La Serena"/>
    <s v="Elqui"/>
    <x v="7"/>
    <m/>
    <m/>
    <m/>
    <s v="Sin Información"/>
    <s v="Mar"/>
    <x v="8"/>
  </r>
  <r>
    <s v="AGUAS DEL VALLE S A"/>
    <s v="PRESURIZADORA AGUA POTABLE SAN JOAQUIN"/>
    <n v="4586754"/>
    <m/>
    <x v="14"/>
    <s v="3-99541380-4203-2"/>
    <s v="Plomo"/>
    <n v="1.5784E-3"/>
    <x v="2"/>
    <s v="DS90/2000 del MINSEGPRES"/>
    <s v="La Serena"/>
    <s v="Elqui"/>
    <x v="7"/>
    <m/>
    <m/>
    <m/>
    <s v="Sin Información"/>
    <s v="Mar"/>
    <x v="8"/>
  </r>
  <r>
    <s v="AGUAS DEL VALLE S A"/>
    <s v="PRESURIZADORA AGUA POTABLE SAN JOAQUIN"/>
    <n v="4586754"/>
    <m/>
    <x v="14"/>
    <s v="3-99541380-4203-2"/>
    <s v="Sólidos suspendidos totales"/>
    <n v="131.55546630000001"/>
    <x v="2"/>
    <s v="DS90/2000 del MINSEGPRES"/>
    <s v="La Serena"/>
    <s v="Elqui"/>
    <x v="7"/>
    <m/>
    <m/>
    <m/>
    <s v="Sin Información"/>
    <s v="Mar"/>
    <x v="2"/>
  </r>
  <r>
    <s v="AGUAS DEL VALLE S A"/>
    <s v="PRESURIZADORA AGUA POTABLE SAN JOAQUIN"/>
    <n v="4586754"/>
    <m/>
    <x v="14"/>
    <s v="3-99541380-4203-2"/>
    <s v="Sulfuros"/>
    <n v="1.5784400000000001E-2"/>
    <x v="2"/>
    <s v="DS90/2000 del MINSEGPRES"/>
    <s v="La Serena"/>
    <s v="Elqui"/>
    <x v="7"/>
    <m/>
    <m/>
    <m/>
    <s v="Sin Información"/>
    <s v="Mar"/>
    <x v="0"/>
  </r>
  <r>
    <s v="AGUAS DEL VALLE S A"/>
    <s v="PRESURIZADORA AGUA POTABLE SAN JOAQUIN"/>
    <n v="4586754"/>
    <m/>
    <x v="14"/>
    <s v="3-99541380-4203-2"/>
    <s v="Zinc"/>
    <n v="1.0259799999999999E-2"/>
    <x v="2"/>
    <s v="DS90/2000 del MINSEGPRES"/>
    <s v="La Serena"/>
    <s v="Elqui"/>
    <x v="7"/>
    <m/>
    <m/>
    <m/>
    <s v="Sin Información"/>
    <s v="Mar"/>
    <x v="8"/>
  </r>
  <r>
    <s v="AGUAS SAN PEDRO S A"/>
    <m/>
    <n v="322559"/>
    <m/>
    <x v="14"/>
    <s v="1001-99593190-8102-514"/>
    <s v="Aceites y grasas"/>
    <n v="48.954601799999999"/>
    <x v="2"/>
    <s v="DS90/2000 del MINSEGPRES"/>
    <s v="Coronel"/>
    <s v="Concepción"/>
    <x v="0"/>
    <m/>
    <m/>
    <m/>
    <s v="Sin Información"/>
    <s v="Mar"/>
    <x v="3"/>
  </r>
  <r>
    <s v="AGUAS SAN PEDRO S A"/>
    <m/>
    <n v="322559"/>
    <m/>
    <x v="14"/>
    <s v="1001-99593190-8102-514"/>
    <s v="Fósforo Total"/>
    <n v="8.7148420000000009"/>
    <x v="2"/>
    <s v="DS90/2000 del MINSEGPRES"/>
    <s v="Coronel"/>
    <s v="Concepción"/>
    <x v="0"/>
    <m/>
    <m/>
    <m/>
    <s v="Sin Información"/>
    <s v="Mar"/>
    <x v="5"/>
  </r>
  <r>
    <s v="AGUAS SAN PEDRO S A"/>
    <m/>
    <n v="322559"/>
    <m/>
    <x v="14"/>
    <s v="1001-99593190-8102-514"/>
    <s v="Sólidos suspendidos totales"/>
    <n v="49.770521000000002"/>
    <x v="2"/>
    <s v="DS90/2000 del MINSEGPRES"/>
    <s v="Coronel"/>
    <s v="Concepción"/>
    <x v="0"/>
    <m/>
    <m/>
    <m/>
    <s v="Sin Información"/>
    <s v="Mar"/>
    <x v="2"/>
  </r>
  <r>
    <s v="ALA BASE N.1"/>
    <s v="BASE AÉREA CERRO MORENO"/>
    <n v="5441800"/>
    <s v="Evacuación de aguas residuales"/>
    <x v="19"/>
    <n v="74"/>
    <s v="Arsénico"/>
    <n v="6.1699999999999995E-5"/>
    <x v="2"/>
    <s v="DS90/2000 del MINSEGPRES"/>
    <s v="Antofagasta"/>
    <s v="Antofagasta"/>
    <x v="2"/>
    <m/>
    <m/>
    <m/>
    <s v="Tabla 4"/>
    <s v="Mar"/>
    <x v="8"/>
  </r>
  <r>
    <s v="ALA BASE N.1"/>
    <s v="BASE AÉREA CERRO MORENO"/>
    <n v="5441800"/>
    <s v="Evacuación de aguas residuales"/>
    <x v="19"/>
    <n v="74"/>
    <s v="Fluoruros"/>
    <n v="3.2611787000000003E-2"/>
    <x v="2"/>
    <s v="DS90/2000 del MINSEGPRES"/>
    <s v="Antofagasta"/>
    <s v="Antofagasta"/>
    <x v="2"/>
    <m/>
    <m/>
    <m/>
    <s v="Tabla 4"/>
    <s v="Mar"/>
    <x v="6"/>
  </r>
  <r>
    <s v="ALA BASE N.1"/>
    <s v="BASE AÉREA CERRO MORENO"/>
    <n v="5441800"/>
    <s v="Evacuación de aguas residuales"/>
    <x v="19"/>
    <n v="74"/>
    <s v="Fósforo Total"/>
    <n v="0.19875584700000001"/>
    <x v="2"/>
    <s v="DS90/2000 del MINSEGPRES"/>
    <s v="Antofagasta"/>
    <s v="Antofagasta"/>
    <x v="2"/>
    <m/>
    <m/>
    <m/>
    <s v="Tabla 4"/>
    <s v="Mar"/>
    <x v="5"/>
  </r>
  <r>
    <s v="ALA BASE N.1"/>
    <s v="BASE AÉREA CERRO MORENO"/>
    <n v="5441800"/>
    <s v="Evacuación de aguas residuales"/>
    <x v="19"/>
    <n v="74"/>
    <s v="Hierro / hierro disuelto"/>
    <n v="1.4489419999999999E-2"/>
    <x v="2"/>
    <s v="DS90/2000 del MINSEGPRES"/>
    <s v="Antofagasta"/>
    <s v="Antofagasta"/>
    <x v="2"/>
    <m/>
    <m/>
    <m/>
    <s v="Tabla 4"/>
    <s v="Mar"/>
    <x v="10"/>
  </r>
  <r>
    <s v="ALA BASE N.1"/>
    <s v="BASE AÉREA CERRO MORENO"/>
    <n v="5441800"/>
    <s v="Evacuación de aguas residuales"/>
    <x v="19"/>
    <n v="74"/>
    <s v="Índice de fenol"/>
    <n v="1.05924E-4"/>
    <x v="2"/>
    <s v="DS90/2000 del MINSEGPRES"/>
    <s v="Antofagasta"/>
    <s v="Antofagasta"/>
    <x v="2"/>
    <m/>
    <m/>
    <m/>
    <s v="Tabla 4"/>
    <s v="Mar"/>
    <x v="12"/>
  </r>
  <r>
    <s v="ALA BASE N.1"/>
    <s v="BASE AÉREA CERRO MORENO"/>
    <n v="5441800"/>
    <s v="Evacuación de aguas residuales"/>
    <x v="19"/>
    <n v="74"/>
    <s v="Manganeso"/>
    <n v="2.001053E-3"/>
    <x v="2"/>
    <s v="DS90/2000 del MINSEGPRES"/>
    <s v="Antofagasta"/>
    <s v="Antofagasta"/>
    <x v="2"/>
    <m/>
    <m/>
    <m/>
    <s v="Tabla 4"/>
    <s v="Mar"/>
    <x v="8"/>
  </r>
  <r>
    <s v="ALA BASE N.1"/>
    <s v="BASE AÉREA CERRO MORENO"/>
    <n v="5441800"/>
    <s v="Evacuación de aguas residuales"/>
    <x v="19"/>
    <n v="74"/>
    <s v="Molibdeno"/>
    <n v="5.8657000000000002E-4"/>
    <x v="2"/>
    <s v="DS90/2000 del MINSEGPRES"/>
    <s v="Antofagasta"/>
    <s v="Antofagasta"/>
    <x v="2"/>
    <m/>
    <m/>
    <m/>
    <s v="Tabla 4"/>
    <s v="Mar"/>
    <x v="8"/>
  </r>
  <r>
    <s v="ALA BASE N.1"/>
    <s v="BASE AÉREA CERRO MORENO"/>
    <n v="5441800"/>
    <s v="Evacuación de aguas residuales"/>
    <x v="19"/>
    <n v="74"/>
    <s v="Nitrógeno Total Kjeldahl"/>
    <n v="1.85445364"/>
    <x v="2"/>
    <s v="DS90/2000 del MINSEGPRES"/>
    <s v="Antofagasta"/>
    <s v="Antofagasta"/>
    <x v="2"/>
    <m/>
    <m/>
    <m/>
    <s v="Tabla 4"/>
    <s v="Mar"/>
    <x v="5"/>
  </r>
  <r>
    <s v="ALA BASE N.1"/>
    <s v="BASE AÉREA CERRO MORENO"/>
    <n v="5441800"/>
    <s v="Evacuación de aguas residuales"/>
    <x v="19"/>
    <n v="74"/>
    <s v="Sólidos suspendidos totales"/>
    <n v="2.2456907830000001"/>
    <x v="2"/>
    <s v="DS90/2000 del MINSEGPRES"/>
    <s v="Antofagasta"/>
    <s v="Antofagasta"/>
    <x v="2"/>
    <m/>
    <m/>
    <m/>
    <s v="Tabla 4"/>
    <s v="Mar"/>
    <x v="2"/>
  </r>
  <r>
    <s v="ALA BASE N.1"/>
    <s v="BASE AÉREA CERRO MORENO"/>
    <n v="5441800"/>
    <s v="Evacuación de aguas residuales"/>
    <x v="19"/>
    <n v="74"/>
    <s v="Sustancias Activas de Azul de Metileno"/>
    <n v="0.12862931"/>
    <x v="2"/>
    <s v="DS90/2000 del MINSEGPRES"/>
    <s v="Antofagasta"/>
    <s v="Antofagasta"/>
    <x v="2"/>
    <m/>
    <m/>
    <m/>
    <s v="Tabla 4"/>
    <s v="Mar"/>
    <x v="7"/>
  </r>
  <r>
    <s v="ALA BASE N.1"/>
    <s v="BASE AÉREA CERRO MORENO"/>
    <n v="5441800"/>
    <s v="Evacuación de aguas residuales"/>
    <x v="19"/>
    <n v="74"/>
    <s v="Zinc"/>
    <n v="3.3255379999999998E-3"/>
    <x v="2"/>
    <s v="DS90/2000 del MINSEGPRES"/>
    <s v="Antofagasta"/>
    <s v="Antofagasta"/>
    <x v="2"/>
    <m/>
    <m/>
    <m/>
    <s v="Tabla 4"/>
    <s v="Mar"/>
    <x v="8"/>
  </r>
  <r>
    <s v="ALGAS MARINAS S A ALGAMAR"/>
    <s v="ALGAMAR PLANTA ANCUD"/>
    <n v="5001"/>
    <s v="Acuicultura marina"/>
    <x v="15"/>
    <n v="122"/>
    <s v="Aceites y grasas"/>
    <n v="0.126849349"/>
    <x v="2"/>
    <s v="DS90/2000 del MINSEGPRES"/>
    <s v="Ancud"/>
    <s v="Chiloé"/>
    <x v="6"/>
    <m/>
    <m/>
    <m/>
    <s v="Tabla 5"/>
    <s v="Mar"/>
    <x v="3"/>
  </r>
  <r>
    <s v="ALGAS MARINAS S A ALGAMAR"/>
    <s v="ALGAMAR PLANTA ANCUD"/>
    <n v="5001"/>
    <s v="Acuicultura marina"/>
    <x v="15"/>
    <n v="122"/>
    <s v="Aluminio"/>
    <n v="0.221562759"/>
    <x v="2"/>
    <s v="DS90/2000 del MINSEGPRES"/>
    <s v="Ancud"/>
    <s v="Chiloé"/>
    <x v="6"/>
    <m/>
    <m/>
    <m/>
    <s v="Tabla 5"/>
    <s v="Mar"/>
    <x v="8"/>
  </r>
  <r>
    <s v="ALGAS MARINAS S A ALGAMAR"/>
    <s v="ALGAMAR PLANTA ANCUD"/>
    <n v="5001"/>
    <s v="Acuicultura marina"/>
    <x v="15"/>
    <n v="122"/>
    <s v="Arsénico"/>
    <n v="2.3232299999999999E-4"/>
    <x v="2"/>
    <s v="DS90/2000 del MINSEGPRES"/>
    <s v="Ancud"/>
    <s v="Chiloé"/>
    <x v="6"/>
    <m/>
    <m/>
    <m/>
    <s v="Tabla 5"/>
    <s v="Mar"/>
    <x v="8"/>
  </r>
  <r>
    <s v="ALGAS MARINAS S A ALGAMAR"/>
    <s v="ALGAMAR PLANTA ANCUD"/>
    <n v="5001"/>
    <s v="Acuicultura marina"/>
    <x v="15"/>
    <n v="122"/>
    <s v="Cadmio"/>
    <n v="5.2099999999999999E-5"/>
    <x v="2"/>
    <s v="DS90/2000 del MINSEGPRES"/>
    <s v="Ancud"/>
    <s v="Chiloé"/>
    <x v="6"/>
    <m/>
    <m/>
    <m/>
    <s v="Tabla 5"/>
    <s v="Mar"/>
    <x v="8"/>
  </r>
  <r>
    <s v="ALGAS MARINAS S A ALGAMAR"/>
    <s v="ALGAMAR PLANTA ANCUD"/>
    <n v="5001"/>
    <s v="Acuicultura marina"/>
    <x v="15"/>
    <n v="122"/>
    <s v="Cobre"/>
    <n v="3.9657670000000003E-3"/>
    <x v="2"/>
    <s v="DS90/2000 del MINSEGPRES"/>
    <s v="Ancud"/>
    <s v="Chiloé"/>
    <x v="6"/>
    <m/>
    <m/>
    <m/>
    <s v="Tabla 5"/>
    <s v="Mar"/>
    <x v="8"/>
  </r>
  <r>
    <s v="ALGAS MARINAS S A ALGAMAR"/>
    <s v="ALGAMAR PLANTA ANCUD"/>
    <n v="5001"/>
    <s v="Acuicultura marina"/>
    <x v="15"/>
    <n v="122"/>
    <s v="Cromo Total"/>
    <n v="9.8669500000000011E-4"/>
    <x v="2"/>
    <s v="DS90/2000 del MINSEGPRES"/>
    <s v="Ancud"/>
    <s v="Chiloé"/>
    <x v="6"/>
    <m/>
    <m/>
    <m/>
    <s v="Tabla 5"/>
    <s v="Mar"/>
    <x v="8"/>
  </r>
  <r>
    <s v="ALGAS MARINAS S A ALGAMAR"/>
    <s v="ALGAMAR PLANTA ANCUD"/>
    <n v="5001"/>
    <s v="Acuicultura marina"/>
    <x v="15"/>
    <n v="122"/>
    <s v="Fluoruros"/>
    <n v="3.0508609999999999E-2"/>
    <x v="2"/>
    <s v="DS90/2000 del MINSEGPRES"/>
    <s v="Ancud"/>
    <s v="Chiloé"/>
    <x v="6"/>
    <m/>
    <m/>
    <m/>
    <s v="Tabla 5"/>
    <s v="Mar"/>
    <x v="6"/>
  </r>
  <r>
    <s v="ALGAS MARINAS S A ALGAMAR"/>
    <s v="ALGAMAR PLANTA ANCUD"/>
    <n v="5001"/>
    <s v="Acuicultura marina"/>
    <x v="15"/>
    <n v="122"/>
    <s v="Manganeso"/>
    <n v="1.5978320000000001E-2"/>
    <x v="2"/>
    <s v="DS90/2000 del MINSEGPRES"/>
    <s v="Ancud"/>
    <s v="Chiloé"/>
    <x v="6"/>
    <m/>
    <m/>
    <m/>
    <s v="Tabla 5"/>
    <s v="Mar"/>
    <x v="8"/>
  </r>
  <r>
    <s v="ALGAS MARINAS S A ALGAMAR"/>
    <s v="ALGAMAR PLANTA ANCUD"/>
    <n v="5001"/>
    <s v="Acuicultura marina"/>
    <x v="15"/>
    <n v="122"/>
    <s v="Sólidos suspendidos totales"/>
    <n v="15.455114399999999"/>
    <x v="2"/>
    <s v="DS90/2000 del MINSEGPRES"/>
    <s v="Ancud"/>
    <s v="Chiloé"/>
    <x v="6"/>
    <m/>
    <m/>
    <m/>
    <s v="Tabla 5"/>
    <s v="Mar"/>
    <x v="2"/>
  </r>
  <r>
    <s v="ALGAS MARINAS S A ALGAMAR"/>
    <s v="ALGAMAR PLANTA ANCUD"/>
    <n v="5001"/>
    <s v="Acuicultura marina"/>
    <x v="15"/>
    <n v="122"/>
    <s v="Zinc"/>
    <n v="5.8791499999999997E-3"/>
    <x v="2"/>
    <s v="DS90/2000 del MINSEGPRES"/>
    <s v="Ancud"/>
    <s v="Chiloé"/>
    <x v="6"/>
    <m/>
    <m/>
    <m/>
    <s v="Tabla 5"/>
    <s v="Mar"/>
    <x v="8"/>
  </r>
  <r>
    <s v="ANTARFOOD S A"/>
    <s v="PLANTA PROCESO ANTARFOOD"/>
    <n v="4523"/>
    <s v="Acuicultura marina"/>
    <x v="15"/>
    <n v="14"/>
    <s v="Aceites y grasas"/>
    <n v="5.1988909999999999E-2"/>
    <x v="2"/>
    <s v="DS90/2000 del MINSEGPRES"/>
    <s v="Chonchi"/>
    <s v="Chiloé"/>
    <x v="6"/>
    <m/>
    <m/>
    <m/>
    <s v="Tabla 5"/>
    <s v="Mar"/>
    <x v="3"/>
  </r>
  <r>
    <s v="ANTARFOOD S A"/>
    <s v="PLANTA PROCESO ANTARFOOD"/>
    <n v="4523"/>
    <s v="Acuicultura marina"/>
    <x v="15"/>
    <n v="14"/>
    <s v="Boro"/>
    <n v="2.337127E-3"/>
    <x v="2"/>
    <s v="DS90/2000 del MINSEGPRES"/>
    <s v="Chonchi"/>
    <s v="Chiloé"/>
    <x v="6"/>
    <m/>
    <m/>
    <m/>
    <s v="Tabla 5"/>
    <s v="Mar"/>
    <x v="9"/>
  </r>
  <r>
    <s v="ANTARFOOD S A"/>
    <s v="PLANTA PROCESO ANTARFOOD"/>
    <n v="4523"/>
    <s v="Acuicultura marina"/>
    <x v="15"/>
    <n v="14"/>
    <s v="Cobre"/>
    <n v="9.2548999999999995E-4"/>
    <x v="2"/>
    <s v="DS90/2000 del MINSEGPRES"/>
    <s v="Chonchi"/>
    <s v="Chiloé"/>
    <x v="6"/>
    <m/>
    <m/>
    <m/>
    <s v="Tabla 5"/>
    <s v="Mar"/>
    <x v="8"/>
  </r>
  <r>
    <s v="ANTARFOOD S A"/>
    <s v="PLANTA PROCESO ANTARFOOD"/>
    <n v="4523"/>
    <s v="Acuicultura marina"/>
    <x v="15"/>
    <n v="14"/>
    <s v="Fósforo Total"/>
    <n v="1.2486936000000001E-2"/>
    <x v="2"/>
    <s v="DS90/2000 del MINSEGPRES"/>
    <s v="Chonchi"/>
    <s v="Chiloé"/>
    <x v="6"/>
    <m/>
    <m/>
    <m/>
    <s v="Tabla 5"/>
    <s v="Mar"/>
    <x v="5"/>
  </r>
  <r>
    <s v="ANTARFOOD S A"/>
    <s v="PLANTA PROCESO ANTARFOOD"/>
    <n v="4523"/>
    <s v="Acuicultura marina"/>
    <x v="15"/>
    <n v="14"/>
    <s v="Hierro / hierro disuelto"/>
    <n v="3.145105E-3"/>
    <x v="2"/>
    <s v="DS90/2000 del MINSEGPRES"/>
    <s v="Chonchi"/>
    <s v="Chiloé"/>
    <x v="6"/>
    <m/>
    <m/>
    <m/>
    <s v="Tabla 5"/>
    <s v="Mar"/>
    <x v="10"/>
  </r>
  <r>
    <s v="ANTARFOOD S A"/>
    <s v="PLANTA PROCESO ANTARFOOD"/>
    <n v="4523"/>
    <s v="Acuicultura marina"/>
    <x v="15"/>
    <n v="14"/>
    <s v="Manganeso"/>
    <n v="3.288483E-3"/>
    <x v="2"/>
    <s v="DS90/2000 del MINSEGPRES"/>
    <s v="Chonchi"/>
    <s v="Chiloé"/>
    <x v="6"/>
    <m/>
    <m/>
    <m/>
    <s v="Tabla 5"/>
    <s v="Mar"/>
    <x v="8"/>
  </r>
  <r>
    <s v="ANTARFOOD S A"/>
    <s v="PLANTA PROCESO ANTARFOOD"/>
    <n v="4523"/>
    <s v="Acuicultura marina"/>
    <x v="15"/>
    <n v="14"/>
    <s v="Nitrógeno Total Kjeldahl"/>
    <n v="6.4371157999999998E-2"/>
    <x v="2"/>
    <s v="DS90/2000 del MINSEGPRES"/>
    <s v="Chonchi"/>
    <s v="Chiloé"/>
    <x v="6"/>
    <m/>
    <m/>
    <m/>
    <s v="Tabla 5"/>
    <s v="Mar"/>
    <x v="5"/>
  </r>
  <r>
    <s v="ANTARFOOD S A"/>
    <s v="PLANTA PROCESO ANTARFOOD"/>
    <n v="4523"/>
    <s v="Acuicultura marina"/>
    <x v="15"/>
    <n v="14"/>
    <s v="Pentaclorofenol / PCP"/>
    <n v="1.1600000000000001E-5"/>
    <x v="2"/>
    <s v="DS90/2000 del MINSEGPRES"/>
    <s v="Chonchi"/>
    <s v="Chiloé"/>
    <x v="6"/>
    <m/>
    <m/>
    <m/>
    <s v="Tabla 5"/>
    <s v="Mar"/>
    <x v="15"/>
  </r>
  <r>
    <s v="ANTARFOOD S A"/>
    <s v="PLANTA PROCESO ANTARFOOD"/>
    <n v="4523"/>
    <s v="Acuicultura marina"/>
    <x v="15"/>
    <n v="14"/>
    <s v="Sólidos suspendidos totales"/>
    <n v="2.6605110839999999"/>
    <x v="2"/>
    <s v="DS90/2000 del MINSEGPRES"/>
    <s v="Chonchi"/>
    <s v="Chiloé"/>
    <x v="6"/>
    <m/>
    <m/>
    <m/>
    <s v="Tabla 5"/>
    <s v="Mar"/>
    <x v="2"/>
  </r>
  <r>
    <s v="ANTARFOOD S A"/>
    <s v="PLANTA PROCESO ANTARFOOD"/>
    <n v="4523"/>
    <s v="Acuicultura marina"/>
    <x v="15"/>
    <n v="14"/>
    <s v="Sulfatos"/>
    <n v="1.0550459480000001"/>
    <x v="2"/>
    <s v="DS90/2000 del MINSEGPRES"/>
    <s v="Chonchi"/>
    <s v="Chiloé"/>
    <x v="6"/>
    <m/>
    <m/>
    <m/>
    <s v="Tabla 5"/>
    <s v="Mar"/>
    <x v="0"/>
  </r>
  <r>
    <s v="ANTARFOOD S A"/>
    <s v="PLANTA PROCESO ANTARFOOD"/>
    <n v="4523"/>
    <s v="Acuicultura marina"/>
    <x v="15"/>
    <n v="14"/>
    <s v="Sustancias Activas de Azul de Metileno"/>
    <n v="3.6154719999999998E-3"/>
    <x v="2"/>
    <s v="DS90/2000 del MINSEGPRES"/>
    <s v="Chonchi"/>
    <s v="Chiloé"/>
    <x v="6"/>
    <m/>
    <m/>
    <m/>
    <s v="Tabla 5"/>
    <s v="Mar"/>
    <x v="7"/>
  </r>
  <r>
    <s v="ANTARFOOD S A"/>
    <s v="PLANTA PROCESO ANTARFOOD"/>
    <n v="4523"/>
    <s v="Acuicultura marina"/>
    <x v="15"/>
    <n v="14"/>
    <s v="Tetracloroeteno"/>
    <n v="3.7599999999999999E-5"/>
    <x v="2"/>
    <s v="DS90/2000 del MINSEGPRES"/>
    <s v="Chonchi"/>
    <s v="Chiloé"/>
    <x v="6"/>
    <m/>
    <m/>
    <m/>
    <s v="Tabla 5"/>
    <s v="Mar"/>
    <x v="15"/>
  </r>
  <r>
    <s v="ANTARFOOD S A"/>
    <s v="PLANTA PROCESO ANTARFOOD"/>
    <n v="4523"/>
    <s v="Acuicultura marina"/>
    <x v="15"/>
    <n v="14"/>
    <s v="Triclorometano"/>
    <n v="6.2000000000000003E-5"/>
    <x v="2"/>
    <s v="DS90/2000 del MINSEGPRES"/>
    <s v="Chonchi"/>
    <s v="Chiloé"/>
    <x v="6"/>
    <m/>
    <m/>
    <m/>
    <s v="Tabla 5"/>
    <s v="Mar"/>
    <x v="15"/>
  </r>
  <r>
    <s v="ANTARFOOD S A"/>
    <s v="PLANTA PROCESO ANTARFOOD"/>
    <n v="4523"/>
    <s v="Acuicultura marina"/>
    <x v="15"/>
    <n v="14"/>
    <s v="Zinc"/>
    <n v="3.900817E-3"/>
    <x v="2"/>
    <s v="DS90/2000 del MINSEGPRES"/>
    <s v="Chonchi"/>
    <s v="Chiloé"/>
    <x v="6"/>
    <m/>
    <m/>
    <m/>
    <s v="Tabla 5"/>
    <s v="Mar"/>
    <x v="8"/>
  </r>
  <r>
    <s v="AQUAINNOVO SA"/>
    <s v="PISCICULTURA EXPERIMENTAL CITA"/>
    <n v="5441938"/>
    <s v="Acuicultura de agua dulce"/>
    <x v="15"/>
    <n v="216"/>
    <s v="Aceites y grasas"/>
    <n v="8.5936964000000005E-2"/>
    <x v="2"/>
    <s v="DS90/2000 del MINSEGPRES"/>
    <s v="Puerto Montt"/>
    <s v="Llanquihue"/>
    <x v="6"/>
    <m/>
    <m/>
    <m/>
    <s v="Tabla 5"/>
    <s v="Mar"/>
    <x v="3"/>
  </r>
  <r>
    <s v="AQUAINNOVO SA"/>
    <s v="PISCICULTURA EXPERIMENTAL CITA"/>
    <n v="5441938"/>
    <s v="Acuicultura de agua dulce"/>
    <x v="15"/>
    <n v="216"/>
    <s v="Aluminio"/>
    <n v="6.1099999999999994E-5"/>
    <x v="2"/>
    <s v="DS90/2000 del MINSEGPRES"/>
    <s v="Puerto Montt"/>
    <s v="Llanquihue"/>
    <x v="6"/>
    <m/>
    <m/>
    <m/>
    <s v="Tabla 5"/>
    <s v="Mar"/>
    <x v="8"/>
  </r>
  <r>
    <s v="AQUAINNOVO SA"/>
    <s v="PISCICULTURA EXPERIMENTAL CITA"/>
    <n v="5441938"/>
    <s v="Acuicultura de agua dulce"/>
    <x v="15"/>
    <n v="216"/>
    <s v="Arsénico"/>
    <n v="1.22E-5"/>
    <x v="2"/>
    <s v="DS90/2000 del MINSEGPRES"/>
    <s v="Puerto Montt"/>
    <s v="Llanquihue"/>
    <x v="6"/>
    <m/>
    <m/>
    <m/>
    <s v="Tabla 5"/>
    <s v="Mar"/>
    <x v="8"/>
  </r>
  <r>
    <s v="AQUAINNOVO SA"/>
    <s v="PISCICULTURA EXPERIMENTAL CITA"/>
    <n v="5441938"/>
    <s v="Acuicultura de agua dulce"/>
    <x v="15"/>
    <n v="216"/>
    <s v="Cadmio"/>
    <n v="1.22E-5"/>
    <x v="2"/>
    <s v="DS90/2000 del MINSEGPRES"/>
    <s v="Puerto Montt"/>
    <s v="Llanquihue"/>
    <x v="6"/>
    <m/>
    <m/>
    <m/>
    <s v="Tabla 5"/>
    <s v="Mar"/>
    <x v="8"/>
  </r>
  <r>
    <s v="AQUAINNOVO SA"/>
    <s v="PISCICULTURA EXPERIMENTAL CITA"/>
    <n v="5441938"/>
    <s v="Acuicultura de agua dulce"/>
    <x v="15"/>
    <n v="216"/>
    <s v="Cianuro"/>
    <n v="1.2210699999999999E-4"/>
    <x v="2"/>
    <s v="DS90/2000 del MINSEGPRES"/>
    <s v="Puerto Montt"/>
    <s v="Llanquihue"/>
    <x v="6"/>
    <m/>
    <m/>
    <m/>
    <s v="Tabla 5"/>
    <s v="Mar"/>
    <x v="14"/>
  </r>
  <r>
    <s v="AQUAINNOVO SA"/>
    <s v="PISCICULTURA EXPERIMENTAL CITA"/>
    <n v="5441938"/>
    <s v="Acuicultura de agua dulce"/>
    <x v="15"/>
    <n v="216"/>
    <s v="Cobre"/>
    <n v="3.0499999999999999E-5"/>
    <x v="2"/>
    <s v="DS90/2000 del MINSEGPRES"/>
    <s v="Puerto Montt"/>
    <s v="Llanquihue"/>
    <x v="6"/>
    <m/>
    <m/>
    <m/>
    <s v="Tabla 5"/>
    <s v="Mar"/>
    <x v="8"/>
  </r>
  <r>
    <s v="AQUAINNOVO SA"/>
    <s v="PISCICULTURA EXPERIMENTAL CITA"/>
    <n v="5441938"/>
    <s v="Acuicultura de agua dulce"/>
    <x v="15"/>
    <n v="216"/>
    <s v="Cromo hexavalente"/>
    <n v="7.4104100000000001E-4"/>
    <x v="2"/>
    <s v="DS90/2000 del MINSEGPRES"/>
    <s v="Puerto Montt"/>
    <s v="Llanquihue"/>
    <x v="6"/>
    <m/>
    <m/>
    <m/>
    <s v="Tabla 5"/>
    <s v="Mar"/>
    <x v="8"/>
  </r>
  <r>
    <s v="AQUAINNOVO SA"/>
    <s v="PISCICULTURA EXPERIMENTAL CITA"/>
    <n v="5441938"/>
    <s v="Acuicultura de agua dulce"/>
    <x v="15"/>
    <n v="216"/>
    <s v="Cromo Total"/>
    <n v="1.95372E-4"/>
    <x v="2"/>
    <s v="DS90/2000 del MINSEGPRES"/>
    <s v="Puerto Montt"/>
    <s v="Llanquihue"/>
    <x v="6"/>
    <m/>
    <m/>
    <m/>
    <s v="Tabla 5"/>
    <s v="Mar"/>
    <x v="8"/>
  </r>
  <r>
    <s v="AQUAINNOVO SA"/>
    <s v="PISCICULTURA EXPERIMENTAL CITA"/>
    <n v="5441938"/>
    <s v="Acuicultura de agua dulce"/>
    <x v="15"/>
    <n v="216"/>
    <s v="Estaño"/>
    <n v="3.0526899999999999E-4"/>
    <x v="2"/>
    <s v="DS90/2000 del MINSEGPRES"/>
    <s v="Puerto Montt"/>
    <s v="Llanquihue"/>
    <x v="6"/>
    <m/>
    <m/>
    <m/>
    <s v="Tabla 5"/>
    <s v="Mar"/>
    <x v="8"/>
  </r>
  <r>
    <s v="AQUAINNOVO SA"/>
    <s v="PISCICULTURA EXPERIMENTAL CITA"/>
    <n v="5441938"/>
    <s v="Acuicultura de agua dulce"/>
    <x v="15"/>
    <n v="216"/>
    <s v="Fluoruros"/>
    <n v="2.8084719999999998E-3"/>
    <x v="2"/>
    <s v="DS90/2000 del MINSEGPRES"/>
    <s v="Puerto Montt"/>
    <s v="Llanquihue"/>
    <x v="6"/>
    <m/>
    <m/>
    <m/>
    <s v="Tabla 5"/>
    <s v="Mar"/>
    <x v="6"/>
  </r>
  <r>
    <s v="AQUAINNOVO SA"/>
    <s v="PISCICULTURA EXPERIMENTAL CITA"/>
    <n v="5441938"/>
    <s v="Acuicultura de agua dulce"/>
    <x v="15"/>
    <n v="216"/>
    <s v="Hidrocarburos totales"/>
    <n v="6.1053740000000002E-3"/>
    <x v="2"/>
    <s v="DS90/2000 del MINSEGPRES"/>
    <s v="Puerto Montt"/>
    <s v="Llanquihue"/>
    <x v="6"/>
    <m/>
    <m/>
    <m/>
    <s v="Tabla 5"/>
    <s v="Mar"/>
    <x v="4"/>
  </r>
  <r>
    <s v="AQUAINNOVO SA"/>
    <s v="PISCICULTURA EXPERIMENTAL CITA"/>
    <n v="5441938"/>
    <s v="Acuicultura de agua dulce"/>
    <x v="15"/>
    <n v="216"/>
    <s v="Hidrocarburos volátiles"/>
    <n v="6.1053699999999997E-4"/>
    <x v="2"/>
    <s v="DS90/2000 del MINSEGPRES"/>
    <s v="Puerto Montt"/>
    <s v="Llanquihue"/>
    <x v="6"/>
    <m/>
    <m/>
    <m/>
    <s v="Tabla 5"/>
    <s v="Mar"/>
    <x v="4"/>
  </r>
  <r>
    <s v="AQUAINNOVO SA"/>
    <s v="PISCICULTURA EXPERIMENTAL CITA"/>
    <n v="5441938"/>
    <s v="Acuicultura de agua dulce"/>
    <x v="15"/>
    <n v="216"/>
    <s v="Índice de fenol"/>
    <n v="3.0499999999999999E-5"/>
    <x v="2"/>
    <s v="DS90/2000 del MINSEGPRES"/>
    <s v="Puerto Montt"/>
    <s v="Llanquihue"/>
    <x v="6"/>
    <m/>
    <m/>
    <m/>
    <s v="Tabla 5"/>
    <s v="Mar"/>
    <x v="12"/>
  </r>
  <r>
    <s v="AQUAINNOVO SA"/>
    <s v="PISCICULTURA EXPERIMENTAL CITA"/>
    <n v="5441938"/>
    <s v="Acuicultura de agua dulce"/>
    <x v="15"/>
    <n v="216"/>
    <s v="Manganeso"/>
    <n v="6.1099999999999994E-5"/>
    <x v="2"/>
    <s v="DS90/2000 del MINSEGPRES"/>
    <s v="Puerto Montt"/>
    <s v="Llanquihue"/>
    <x v="6"/>
    <m/>
    <m/>
    <m/>
    <s v="Tabla 5"/>
    <s v="Mar"/>
    <x v="8"/>
  </r>
  <r>
    <s v="AQUAINNOVO SA"/>
    <s v="PISCICULTURA EXPERIMENTAL CITA"/>
    <n v="5441938"/>
    <s v="Acuicultura de agua dulce"/>
    <x v="15"/>
    <n v="216"/>
    <s v="Mercurio"/>
    <n v="7.4099999999999999E-5"/>
    <x v="2"/>
    <s v="DS90/2000 del MINSEGPRES"/>
    <s v="Puerto Montt"/>
    <s v="Llanquihue"/>
    <x v="6"/>
    <m/>
    <m/>
    <m/>
    <s v="Tabla 5"/>
    <s v="Mar"/>
    <x v="8"/>
  </r>
  <r>
    <s v="AQUAINNOVO SA"/>
    <s v="PISCICULTURA EXPERIMENTAL CITA"/>
    <n v="5441938"/>
    <s v="Acuicultura de agua dulce"/>
    <x v="15"/>
    <n v="216"/>
    <s v="Molibdeno"/>
    <n v="3.0499999999999999E-5"/>
    <x v="2"/>
    <s v="DS90/2000 del MINSEGPRES"/>
    <s v="Puerto Montt"/>
    <s v="Llanquihue"/>
    <x v="6"/>
    <m/>
    <m/>
    <m/>
    <s v="Tabla 5"/>
    <s v="Mar"/>
    <x v="8"/>
  </r>
  <r>
    <s v="AQUAINNOVO SA"/>
    <s v="PISCICULTURA EXPERIMENTAL CITA"/>
    <n v="5441938"/>
    <s v="Acuicultura de agua dulce"/>
    <x v="15"/>
    <n v="216"/>
    <s v="Níquel"/>
    <n v="6.7199999999999994E-5"/>
    <x v="2"/>
    <s v="DS90/2000 del MINSEGPRES"/>
    <s v="Puerto Montt"/>
    <s v="Llanquihue"/>
    <x v="6"/>
    <m/>
    <m/>
    <m/>
    <s v="Tabla 5"/>
    <s v="Mar"/>
    <x v="8"/>
  </r>
  <r>
    <s v="AQUAINNOVO SA"/>
    <s v="PISCICULTURA EXPERIMENTAL CITA"/>
    <n v="5441938"/>
    <s v="Acuicultura de agua dulce"/>
    <x v="15"/>
    <n v="216"/>
    <s v="Plomo"/>
    <n v="1.2210699999999999E-4"/>
    <x v="2"/>
    <s v="DS90/2000 del MINSEGPRES"/>
    <s v="Puerto Montt"/>
    <s v="Llanquihue"/>
    <x v="6"/>
    <m/>
    <m/>
    <m/>
    <s v="Tabla 5"/>
    <s v="Mar"/>
    <x v="8"/>
  </r>
  <r>
    <s v="AQUAINNOVO SA"/>
    <s v="PISCICULTURA EXPERIMENTAL CITA"/>
    <n v="5441938"/>
    <s v="Acuicultura de agua dulce"/>
    <x v="15"/>
    <n v="216"/>
    <s v="Selenio"/>
    <n v="3.0499999999999999E-5"/>
    <x v="2"/>
    <s v="DS90/2000 del MINSEGPRES"/>
    <s v="Puerto Montt"/>
    <s v="Llanquihue"/>
    <x v="6"/>
    <m/>
    <m/>
    <m/>
    <s v="Tabla 5"/>
    <s v="Mar"/>
    <x v="13"/>
  </r>
  <r>
    <s v="AQUAINNOVO SA"/>
    <s v="PISCICULTURA EXPERIMENTAL CITA"/>
    <n v="5441938"/>
    <s v="Acuicultura de agua dulce"/>
    <x v="15"/>
    <n v="216"/>
    <s v="Sólidos suspendidos totales"/>
    <n v="0.51522942900000002"/>
    <x v="2"/>
    <s v="DS90/2000 del MINSEGPRES"/>
    <s v="Puerto Montt"/>
    <s v="Llanquihue"/>
    <x v="6"/>
    <m/>
    <m/>
    <m/>
    <s v="Tabla 5"/>
    <s v="Mar"/>
    <x v="2"/>
  </r>
  <r>
    <s v="AQUAINNOVO SA"/>
    <s v="PISCICULTURA EXPERIMENTAL CITA"/>
    <n v="5441938"/>
    <s v="Acuicultura de agua dulce"/>
    <x v="15"/>
    <n v="216"/>
    <s v="Sulfuros"/>
    <n v="6.1053699999999997E-4"/>
    <x v="2"/>
    <s v="DS90/2000 del MINSEGPRES"/>
    <s v="Puerto Montt"/>
    <s v="Llanquihue"/>
    <x v="6"/>
    <m/>
    <m/>
    <m/>
    <s v="Tabla 5"/>
    <s v="Mar"/>
    <x v="0"/>
  </r>
  <r>
    <s v="AQUAINNOVO SA"/>
    <s v="PISCICULTURA EXPERIMENTAL CITA"/>
    <n v="5441938"/>
    <s v="Acuicultura de agua dulce"/>
    <x v="15"/>
    <n v="216"/>
    <s v="Sustancias Activas de Azul de Metileno"/>
    <n v="6.1053699999999997E-4"/>
    <x v="2"/>
    <s v="DS90/2000 del MINSEGPRES"/>
    <s v="Puerto Montt"/>
    <s v="Llanquihue"/>
    <x v="6"/>
    <m/>
    <m/>
    <m/>
    <s v="Tabla 5"/>
    <s v="Mar"/>
    <x v="7"/>
  </r>
  <r>
    <s v="AQUAINNOVO SA"/>
    <s v="PISCICULTURA EXPERIMENTAL CITA"/>
    <n v="5441938"/>
    <s v="Acuicultura de agua dulce"/>
    <x v="15"/>
    <n v="216"/>
    <s v="Zinc"/>
    <n v="3.4190099999999998E-4"/>
    <x v="2"/>
    <s v="DS90/2000 del MINSEGPRES"/>
    <s v="Puerto Montt"/>
    <s v="Llanquihue"/>
    <x v="6"/>
    <m/>
    <m/>
    <m/>
    <s v="Tabla 5"/>
    <s v="Mar"/>
    <x v="8"/>
  </r>
  <r>
    <s v="ASTILLEROS Y MAESTRANZAS DE LA ARMADA"/>
    <s v="REPARADOR TALCAHUANO"/>
    <n v="2611"/>
    <s v="Construcción de buques y estructuras flotantes"/>
    <x v="17"/>
    <n v="1018"/>
    <s v="Aceites y grasas"/>
    <n v="0"/>
    <x v="2"/>
    <s v="DS90/2000 del MINSEGPRES"/>
    <s v="Talcahuano"/>
    <s v="Concepción"/>
    <x v="0"/>
    <m/>
    <m/>
    <m/>
    <s v="Tabla 5"/>
    <s v="Mar"/>
    <x v="3"/>
  </r>
  <r>
    <s v="ASTILLEROS Y MAESTRANZAS DE LA ARMADA"/>
    <s v="REPARADOR TALCAHUANO"/>
    <n v="2611"/>
    <s v="Construcción de buques y estructuras flotantes"/>
    <x v="17"/>
    <n v="1018"/>
    <s v="Aluminio"/>
    <n v="0"/>
    <x v="2"/>
    <s v="DS90/2000 del MINSEGPRES"/>
    <s v="Talcahuano"/>
    <s v="Concepción"/>
    <x v="0"/>
    <m/>
    <m/>
    <m/>
    <s v="Tabla 5"/>
    <s v="Mar"/>
    <x v="8"/>
  </r>
  <r>
    <s v="ASTILLEROS Y MAESTRANZAS DE LA ARMADA"/>
    <s v="REPARADOR TALCAHUANO"/>
    <n v="2611"/>
    <s v="Construcción de buques y estructuras flotantes"/>
    <x v="17"/>
    <n v="1018"/>
    <s v="Cadmio"/>
    <n v="0"/>
    <x v="2"/>
    <s v="DS90/2000 del MINSEGPRES"/>
    <s v="Talcahuano"/>
    <s v="Concepción"/>
    <x v="0"/>
    <m/>
    <m/>
    <m/>
    <s v="Tabla 5"/>
    <s v="Mar"/>
    <x v="8"/>
  </r>
  <r>
    <s v="ASTILLEROS Y MAESTRANZAS DE LA ARMADA"/>
    <s v="REPARADOR TALCAHUANO"/>
    <n v="2611"/>
    <s v="Construcción de buques y estructuras flotantes"/>
    <x v="17"/>
    <n v="1018"/>
    <s v="Cianuro"/>
    <n v="0"/>
    <x v="2"/>
    <s v="DS90/2000 del MINSEGPRES"/>
    <s v="Talcahuano"/>
    <s v="Concepción"/>
    <x v="0"/>
    <m/>
    <m/>
    <m/>
    <s v="Tabla 5"/>
    <s v="Mar"/>
    <x v="14"/>
  </r>
  <r>
    <s v="ASTILLEROS Y MAESTRANZAS DE LA ARMADA"/>
    <s v="REPARADOR TALCAHUANO"/>
    <n v="2611"/>
    <s v="Construcción de buques y estructuras flotantes"/>
    <x v="17"/>
    <n v="1018"/>
    <s v="Cobre"/>
    <n v="0"/>
    <x v="2"/>
    <s v="DS90/2000 del MINSEGPRES"/>
    <s v="Talcahuano"/>
    <s v="Concepción"/>
    <x v="0"/>
    <m/>
    <m/>
    <m/>
    <s v="Tabla 5"/>
    <s v="Mar"/>
    <x v="8"/>
  </r>
  <r>
    <s v="ASTILLEROS Y MAESTRANZAS DE LA ARMADA"/>
    <s v="REPARADOR TALCAHUANO"/>
    <n v="2611"/>
    <s v="Construcción de buques y estructuras flotantes"/>
    <x v="17"/>
    <n v="1018"/>
    <s v="Cromo hexavalente"/>
    <n v="0"/>
    <x v="2"/>
    <s v="DS90/2000 del MINSEGPRES"/>
    <s v="Talcahuano"/>
    <s v="Concepción"/>
    <x v="0"/>
    <m/>
    <m/>
    <m/>
    <s v="Tabla 5"/>
    <s v="Mar"/>
    <x v="8"/>
  </r>
  <r>
    <s v="ASTILLEROS Y MAESTRANZAS DE LA ARMADA"/>
    <s v="REPARADOR TALCAHUANO"/>
    <n v="2611"/>
    <s v="Construcción de buques y estructuras flotantes"/>
    <x v="17"/>
    <n v="1018"/>
    <s v="Cromo Total"/>
    <n v="0"/>
    <x v="2"/>
    <s v="DS90/2000 del MINSEGPRES"/>
    <s v="Talcahuano"/>
    <s v="Concepción"/>
    <x v="0"/>
    <m/>
    <m/>
    <m/>
    <s v="Tabla 5"/>
    <s v="Mar"/>
    <x v="8"/>
  </r>
  <r>
    <s v="ASTILLEROS Y MAESTRANZAS DE LA ARMADA"/>
    <s v="REPARADOR TALCAHUANO"/>
    <n v="2611"/>
    <s v="Construcción de buques y estructuras flotantes"/>
    <x v="17"/>
    <n v="1018"/>
    <s v="Fluoruros"/>
    <n v="0"/>
    <x v="2"/>
    <s v="DS90/2000 del MINSEGPRES"/>
    <s v="Talcahuano"/>
    <s v="Concepción"/>
    <x v="0"/>
    <m/>
    <m/>
    <m/>
    <s v="Tabla 5"/>
    <s v="Mar"/>
    <x v="6"/>
  </r>
  <r>
    <s v="ASTILLEROS Y MAESTRANZAS DE LA ARMADA"/>
    <s v="REPARADOR TALCAHUANO"/>
    <n v="2611"/>
    <s v="Construcción de buques y estructuras flotantes"/>
    <x v="17"/>
    <n v="1018"/>
    <s v="Hidrocarburos totales"/>
    <n v="0"/>
    <x v="2"/>
    <s v="DS90/2000 del MINSEGPRES"/>
    <s v="Talcahuano"/>
    <s v="Concepción"/>
    <x v="0"/>
    <m/>
    <m/>
    <m/>
    <s v="Tabla 5"/>
    <s v="Mar"/>
    <x v="4"/>
  </r>
  <r>
    <s v="ASTILLEROS Y MAESTRANZAS DE LA ARMADA"/>
    <s v="REPARADOR TALCAHUANO"/>
    <n v="2611"/>
    <s v="Construcción de buques y estructuras flotantes"/>
    <x v="17"/>
    <n v="1018"/>
    <s v="Índice de fenol"/>
    <n v="0"/>
    <x v="2"/>
    <s v="DS90/2000 del MINSEGPRES"/>
    <s v="Talcahuano"/>
    <s v="Concepción"/>
    <x v="0"/>
    <m/>
    <m/>
    <m/>
    <s v="Tabla 5"/>
    <s v="Mar"/>
    <x v="12"/>
  </r>
  <r>
    <s v="ASTILLEROS Y MAESTRANZAS DE LA ARMADA"/>
    <s v="REPARADOR TALCAHUANO"/>
    <n v="2611"/>
    <s v="Construcción de buques y estructuras flotantes"/>
    <x v="17"/>
    <n v="1018"/>
    <s v="Manganeso"/>
    <n v="0"/>
    <x v="2"/>
    <s v="DS90/2000 del MINSEGPRES"/>
    <s v="Talcahuano"/>
    <s v="Concepción"/>
    <x v="0"/>
    <m/>
    <m/>
    <m/>
    <s v="Tabla 5"/>
    <s v="Mar"/>
    <x v="8"/>
  </r>
  <r>
    <s v="ASTILLEROS Y MAESTRANZAS DE LA ARMADA"/>
    <s v="REPARADOR TALCAHUANO"/>
    <n v="2611"/>
    <s v="Construcción de buques y estructuras flotantes"/>
    <x v="17"/>
    <n v="1018"/>
    <s v="Níquel"/>
    <n v="0"/>
    <x v="2"/>
    <s v="DS90/2000 del MINSEGPRES"/>
    <s v="Talcahuano"/>
    <s v="Concepción"/>
    <x v="0"/>
    <m/>
    <m/>
    <m/>
    <s v="Tabla 5"/>
    <s v="Mar"/>
    <x v="8"/>
  </r>
  <r>
    <s v="ASTILLEROS Y MAESTRANZAS DE LA ARMADA"/>
    <s v="REPARADOR TALCAHUANO"/>
    <n v="2611"/>
    <s v="Construcción de buques y estructuras flotantes"/>
    <x v="17"/>
    <n v="1018"/>
    <s v="Plomo"/>
    <n v="0"/>
    <x v="2"/>
    <s v="DS90/2000 del MINSEGPRES"/>
    <s v="Talcahuano"/>
    <s v="Concepción"/>
    <x v="0"/>
    <m/>
    <m/>
    <m/>
    <s v="Tabla 5"/>
    <s v="Mar"/>
    <x v="8"/>
  </r>
  <r>
    <s v="ASTILLEROS Y MAESTRANZAS DE LA ARMADA"/>
    <s v="REPARADOR TALCAHUANO"/>
    <n v="2611"/>
    <s v="Construcción de buques y estructuras flotantes"/>
    <x v="17"/>
    <n v="1018"/>
    <s v="Sólidos suspendidos totales"/>
    <n v="0"/>
    <x v="2"/>
    <s v="DS90/2000 del MINSEGPRES"/>
    <s v="Talcahuano"/>
    <s v="Concepción"/>
    <x v="0"/>
    <m/>
    <m/>
    <m/>
    <s v="Tabla 5"/>
    <s v="Mar"/>
    <x v="2"/>
  </r>
  <r>
    <s v="ASTILLEROS Y MAESTRANZAS DE LA ARMADA"/>
    <s v="REPARADOR TALCAHUANO"/>
    <n v="2611"/>
    <s v="Construcción de buques y estructuras flotantes"/>
    <x v="17"/>
    <n v="1018"/>
    <s v="Sulfuros"/>
    <n v="0"/>
    <x v="2"/>
    <s v="DS90/2000 del MINSEGPRES"/>
    <s v="Talcahuano"/>
    <s v="Concepción"/>
    <x v="0"/>
    <m/>
    <m/>
    <m/>
    <s v="Tabla 5"/>
    <s v="Mar"/>
    <x v="0"/>
  </r>
  <r>
    <s v="ASTILLEROS Y MAESTRANZAS DE LA ARMADA"/>
    <s v="REPARADOR TALCAHUANO"/>
    <n v="2611"/>
    <s v="Construcción de buques y estructuras flotantes"/>
    <x v="17"/>
    <n v="1018"/>
    <s v="Sustancias Activas de Azul de Metileno"/>
    <n v="0"/>
    <x v="2"/>
    <s v="DS90/2000 del MINSEGPRES"/>
    <s v="Talcahuano"/>
    <s v="Concepción"/>
    <x v="0"/>
    <m/>
    <m/>
    <m/>
    <s v="Tabla 5"/>
    <s v="Mar"/>
    <x v="7"/>
  </r>
  <r>
    <s v="ASTILLEROS Y MAESTRANZAS DE LA ARMADA"/>
    <s v="REPARADOR TALCAHUANO"/>
    <n v="2611"/>
    <s v="Construcción de buques y estructuras flotantes"/>
    <x v="17"/>
    <n v="1018"/>
    <s v="Zinc"/>
    <n v="0"/>
    <x v="2"/>
    <s v="DS90/2000 del MINSEGPRES"/>
    <s v="Talcahuano"/>
    <s v="Concepción"/>
    <x v="0"/>
    <m/>
    <m/>
    <m/>
    <s v="Tabla 5"/>
    <s v="Mar"/>
    <x v="8"/>
  </r>
  <r>
    <s v="BLUE SHELL S A"/>
    <s v="BLUE SHELL S.A."/>
    <n v="5441847"/>
    <s v="Elaboración y conservación de pescado, crustáceos y moluscos"/>
    <x v="17"/>
    <n v="123"/>
    <s v="Aceites y grasas"/>
    <n v="0.31893862000000001"/>
    <x v="2"/>
    <s v="DS90/2000 del MINSEGPRES"/>
    <s v="Dalcahue"/>
    <s v="Chiloé"/>
    <x v="6"/>
    <m/>
    <m/>
    <m/>
    <s v="Tabla 5"/>
    <s v="Mar"/>
    <x v="3"/>
  </r>
  <r>
    <s v="BLUE SHELL S A"/>
    <s v="BLUE SHELL S.A."/>
    <n v="5441847"/>
    <s v="Elaboración y conservación de pescado, crustáceos y moluscos"/>
    <x v="17"/>
    <n v="123"/>
    <s v="Aluminio"/>
    <n v="0.18825043999999999"/>
    <x v="2"/>
    <s v="DS90/2000 del MINSEGPRES"/>
    <s v="Dalcahue"/>
    <s v="Chiloé"/>
    <x v="6"/>
    <m/>
    <m/>
    <m/>
    <s v="Tabla 5"/>
    <s v="Mar"/>
    <x v="8"/>
  </r>
  <r>
    <s v="BLUE SHELL S A"/>
    <s v="BLUE SHELL S.A."/>
    <n v="5441847"/>
    <s v="Elaboración y conservación de pescado, crustáceos y moluscos"/>
    <x v="17"/>
    <n v="123"/>
    <s v="Arsénico"/>
    <n v="2.9013599999999997E-4"/>
    <x v="2"/>
    <s v="DS90/2000 del MINSEGPRES"/>
    <s v="Dalcahue"/>
    <s v="Chiloé"/>
    <x v="6"/>
    <m/>
    <m/>
    <m/>
    <s v="Tabla 5"/>
    <s v="Mar"/>
    <x v="8"/>
  </r>
  <r>
    <s v="BLUE SHELL S A"/>
    <s v="BLUE SHELL S.A."/>
    <n v="5441847"/>
    <s v="Elaboración y conservación de pescado, crustáceos y moluscos"/>
    <x v="17"/>
    <n v="123"/>
    <s v="Cadmio"/>
    <n v="1.48596E-4"/>
    <x v="2"/>
    <s v="DS90/2000 del MINSEGPRES"/>
    <s v="Dalcahue"/>
    <s v="Chiloé"/>
    <x v="6"/>
    <m/>
    <m/>
    <m/>
    <s v="Tabla 5"/>
    <s v="Mar"/>
    <x v="8"/>
  </r>
  <r>
    <s v="BLUE SHELL S A"/>
    <s v="BLUE SHELL S.A."/>
    <n v="5441847"/>
    <s v="Elaboración y conservación de pescado, crustáceos y moluscos"/>
    <x v="17"/>
    <n v="123"/>
    <s v="Cloruros"/>
    <n v="43.279103999999997"/>
    <x v="2"/>
    <s v="DS90/2000 del MINSEGPRES"/>
    <s v="Dalcahue"/>
    <s v="Chiloé"/>
    <x v="6"/>
    <m/>
    <m/>
    <m/>
    <s v="Tabla 5"/>
    <s v="Mar"/>
    <x v="1"/>
  </r>
  <r>
    <s v="BLUE SHELL S A"/>
    <s v="BLUE SHELL S.A."/>
    <n v="5441847"/>
    <s v="Elaboración y conservación de pescado, crustáceos y moluscos"/>
    <x v="17"/>
    <n v="123"/>
    <s v="Cobre"/>
    <n v="9.7003939999999993E-3"/>
    <x v="2"/>
    <s v="DS90/2000 del MINSEGPRES"/>
    <s v="Dalcahue"/>
    <s v="Chiloé"/>
    <x v="6"/>
    <m/>
    <m/>
    <m/>
    <s v="Tabla 5"/>
    <s v="Mar"/>
    <x v="8"/>
  </r>
  <r>
    <s v="BLUE SHELL S A"/>
    <s v="BLUE SHELL S.A."/>
    <n v="5441847"/>
    <s v="Elaboración y conservación de pescado, crustáceos y moluscos"/>
    <x v="17"/>
    <n v="123"/>
    <s v="Fluoruros"/>
    <n v="7.7700461999999998E-2"/>
    <x v="2"/>
    <s v="DS90/2000 del MINSEGPRES"/>
    <s v="Dalcahue"/>
    <s v="Chiloé"/>
    <x v="6"/>
    <m/>
    <m/>
    <m/>
    <s v="Tabla 5"/>
    <s v="Mar"/>
    <x v="6"/>
  </r>
  <r>
    <s v="BLUE SHELL S A"/>
    <s v="BLUE SHELL S.A."/>
    <n v="5441847"/>
    <s v="Elaboración y conservación de pescado, crustáceos y moluscos"/>
    <x v="17"/>
    <n v="123"/>
    <s v="Fósforo Total"/>
    <n v="2.1294239999999999E-2"/>
    <x v="2"/>
    <s v="DS90/2000 del MINSEGPRES"/>
    <s v="Dalcahue"/>
    <s v="Chiloé"/>
    <x v="6"/>
    <m/>
    <m/>
    <m/>
    <s v="Tabla 5"/>
    <s v="Mar"/>
    <x v="5"/>
  </r>
  <r>
    <s v="BLUE SHELL S A"/>
    <s v="BLUE SHELL S.A."/>
    <n v="5441847"/>
    <s v="Elaboración y conservación de pescado, crustáceos y moluscos"/>
    <x v="17"/>
    <n v="123"/>
    <s v="Hierro / hierro disuelto"/>
    <n v="6.5417440000000004E-3"/>
    <x v="2"/>
    <s v="DS90/2000 del MINSEGPRES"/>
    <s v="Dalcahue"/>
    <s v="Chiloé"/>
    <x v="6"/>
    <m/>
    <m/>
    <m/>
    <s v="Tabla 5"/>
    <s v="Mar"/>
    <x v="10"/>
  </r>
  <r>
    <s v="BLUE SHELL S A"/>
    <s v="BLUE SHELL S.A."/>
    <n v="5441847"/>
    <s v="Elaboración y conservación de pescado, crustáceos y moluscos"/>
    <x v="17"/>
    <n v="123"/>
    <s v="Manganeso"/>
    <n v="7.1751749999999998E-3"/>
    <x v="2"/>
    <s v="DS90/2000 del MINSEGPRES"/>
    <s v="Dalcahue"/>
    <s v="Chiloé"/>
    <x v="6"/>
    <m/>
    <m/>
    <m/>
    <s v="Tabla 5"/>
    <s v="Mar"/>
    <x v="8"/>
  </r>
  <r>
    <s v="BLUE SHELL S A"/>
    <s v="BLUE SHELL S.A."/>
    <n v="5441847"/>
    <s v="Elaboración y conservación de pescado, crustáceos y moluscos"/>
    <x v="17"/>
    <n v="123"/>
    <s v="Molibdeno"/>
    <n v="7.4297999999999996E-4"/>
    <x v="2"/>
    <s v="DS90/2000 del MINSEGPRES"/>
    <s v="Dalcahue"/>
    <s v="Chiloé"/>
    <x v="6"/>
    <m/>
    <m/>
    <m/>
    <s v="Tabla 5"/>
    <s v="Mar"/>
    <x v="8"/>
  </r>
  <r>
    <s v="BLUE SHELL S A"/>
    <s v="BLUE SHELL S.A."/>
    <n v="5441847"/>
    <s v="Elaboración y conservación de pescado, crustáceos y moluscos"/>
    <x v="17"/>
    <n v="123"/>
    <s v="Nitrógeno Total Kjeldahl"/>
    <n v="3.318832E-2"/>
    <x v="2"/>
    <s v="DS90/2000 del MINSEGPRES"/>
    <s v="Dalcahue"/>
    <s v="Chiloé"/>
    <x v="6"/>
    <m/>
    <m/>
    <m/>
    <s v="Tabla 5"/>
    <s v="Mar"/>
    <x v="5"/>
  </r>
  <r>
    <s v="BLUE SHELL S A"/>
    <s v="BLUE SHELL S.A."/>
    <n v="5441847"/>
    <s v="Elaboración y conservación de pescado, crustáceos y moluscos"/>
    <x v="17"/>
    <n v="123"/>
    <s v="Sólidos suspendidos totales"/>
    <n v="16.377710799999999"/>
    <x v="2"/>
    <s v="DS90/2000 del MINSEGPRES"/>
    <s v="Dalcahue"/>
    <s v="Chiloé"/>
    <x v="6"/>
    <m/>
    <m/>
    <m/>
    <s v="Tabla 5"/>
    <s v="Mar"/>
    <x v="2"/>
  </r>
  <r>
    <s v="BLUE SHELL S A"/>
    <s v="BLUE SHELL S.A."/>
    <n v="5441847"/>
    <s v="Elaboración y conservación de pescado, crustáceos y moluscos"/>
    <x v="17"/>
    <n v="123"/>
    <s v="Sulfatos"/>
    <n v="5.8127519999999997"/>
    <x v="2"/>
    <s v="DS90/2000 del MINSEGPRES"/>
    <s v="Dalcahue"/>
    <s v="Chiloé"/>
    <x v="6"/>
    <m/>
    <m/>
    <m/>
    <s v="Tabla 5"/>
    <s v="Mar"/>
    <x v="0"/>
  </r>
  <r>
    <s v="BLUE SHELL S A"/>
    <s v="BLUE SHELL S.A."/>
    <n v="5441847"/>
    <s v="Elaboración y conservación de pescado, crustáceos y moluscos"/>
    <x v="17"/>
    <n v="123"/>
    <s v="Sustancias Activas de Azul de Metileno"/>
    <n v="1.5346197000000001E-2"/>
    <x v="2"/>
    <s v="DS90/2000 del MINSEGPRES"/>
    <s v="Dalcahue"/>
    <s v="Chiloé"/>
    <x v="6"/>
    <m/>
    <m/>
    <m/>
    <s v="Tabla 5"/>
    <s v="Mar"/>
    <x v="7"/>
  </r>
  <r>
    <s v="BLUE SHELL S A"/>
    <s v="BLUE SHELL S.A."/>
    <n v="5441847"/>
    <s v="Elaboración y conservación de pescado, crustáceos y moluscos"/>
    <x v="17"/>
    <n v="123"/>
    <s v="Zinc"/>
    <n v="1.3488932E-2"/>
    <x v="2"/>
    <s v="DS90/2000 del MINSEGPRES"/>
    <s v="Dalcahue"/>
    <s v="Chiloé"/>
    <x v="6"/>
    <m/>
    <m/>
    <m/>
    <s v="Tabla 5"/>
    <s v="Mar"/>
    <x v="8"/>
  </r>
  <r>
    <s v="BLUMAR S.A."/>
    <s v="BLUMAR CORONEL"/>
    <n v="5441909"/>
    <s v="Elaboración y conservación de pescado, crustáceos y moluscos"/>
    <x v="17"/>
    <n v="179"/>
    <s v="Aceites y grasas"/>
    <n v="2.7399900000000001"/>
    <x v="2"/>
    <s v="DS90/2000 del MINSEGPRES"/>
    <s v="Coronel"/>
    <s v="Concepción"/>
    <x v="0"/>
    <m/>
    <m/>
    <m/>
    <s v="Tabla 5"/>
    <s v="Mar"/>
    <x v="3"/>
  </r>
  <r>
    <s v="BLUMAR S.A."/>
    <s v="BLUMAR CORONEL"/>
    <n v="5441909"/>
    <s v="Elaboración y conservación de pescado, crustáceos y moluscos"/>
    <x v="17"/>
    <n v="179"/>
    <s v="Aluminio"/>
    <n v="1.465728E-2"/>
    <x v="2"/>
    <s v="DS90/2000 del MINSEGPRES"/>
    <s v="Coronel"/>
    <s v="Concepción"/>
    <x v="0"/>
    <m/>
    <m/>
    <m/>
    <s v="Tabla 5"/>
    <s v="Mar"/>
    <x v="8"/>
  </r>
  <r>
    <s v="BLUMAR S.A."/>
    <s v="BLUMAR CORONEL"/>
    <n v="5441909"/>
    <s v="Elaboración y conservación de pescado, crustáceos y moluscos"/>
    <x v="17"/>
    <n v="179"/>
    <s v="Cadmio"/>
    <n v="1.9536E-4"/>
    <x v="2"/>
    <s v="DS90/2000 del MINSEGPRES"/>
    <s v="Coronel"/>
    <s v="Concepción"/>
    <x v="0"/>
    <m/>
    <m/>
    <m/>
    <s v="Tabla 5"/>
    <s v="Mar"/>
    <x v="8"/>
  </r>
  <r>
    <s v="BLUMAR S.A."/>
    <s v="BLUMAR CORONEL"/>
    <n v="5441909"/>
    <s v="Elaboración y conservación de pescado, crustáceos y moluscos"/>
    <x v="17"/>
    <n v="179"/>
    <s v="Cobre"/>
    <n v="1.9137359999999999E-2"/>
    <x v="2"/>
    <s v="DS90/2000 del MINSEGPRES"/>
    <s v="Coronel"/>
    <s v="Concepción"/>
    <x v="0"/>
    <m/>
    <m/>
    <m/>
    <s v="Tabla 5"/>
    <s v="Mar"/>
    <x v="8"/>
  </r>
  <r>
    <s v="BLUMAR S.A."/>
    <s v="BLUMAR CORONEL"/>
    <n v="5441909"/>
    <s v="Elaboración y conservación de pescado, crustáceos y moluscos"/>
    <x v="17"/>
    <n v="179"/>
    <s v="Estaño"/>
    <n v="2.7350400000000002E-3"/>
    <x v="2"/>
    <s v="DS90/2000 del MINSEGPRES"/>
    <s v="Coronel"/>
    <s v="Concepción"/>
    <x v="0"/>
    <m/>
    <m/>
    <m/>
    <s v="Tabla 5"/>
    <s v="Mar"/>
    <x v="8"/>
  </r>
  <r>
    <s v="BLUMAR S.A."/>
    <s v="BLUMAR CORONEL"/>
    <n v="5441909"/>
    <s v="Elaboración y conservación de pescado, crustáceos y moluscos"/>
    <x v="17"/>
    <n v="179"/>
    <s v="Fluoruros"/>
    <n v="0.13388562000000001"/>
    <x v="2"/>
    <s v="DS90/2000 del MINSEGPRES"/>
    <s v="Coronel"/>
    <s v="Concepción"/>
    <x v="0"/>
    <m/>
    <m/>
    <m/>
    <s v="Tabla 5"/>
    <s v="Mar"/>
    <x v="6"/>
  </r>
  <r>
    <s v="BLUMAR S.A."/>
    <s v="BLUMAR CORONEL"/>
    <n v="5441909"/>
    <s v="Elaboración y conservación de pescado, crustáceos y moluscos"/>
    <x v="17"/>
    <n v="179"/>
    <s v="Hidrocarburos volátiles"/>
    <n v="3.9072000000000003E-2"/>
    <x v="2"/>
    <s v="DS90/2000 del MINSEGPRES"/>
    <s v="Coronel"/>
    <s v="Concepción"/>
    <x v="0"/>
    <m/>
    <m/>
    <m/>
    <s v="Tabla 5"/>
    <s v="Mar"/>
    <x v="4"/>
  </r>
  <r>
    <s v="BLUMAR S.A."/>
    <s v="BLUMAR CORONEL"/>
    <n v="5441909"/>
    <s v="Elaboración y conservación de pescado, crustáceos y moluscos"/>
    <x v="17"/>
    <n v="179"/>
    <s v="Índice de fenol"/>
    <n v="1.17216E-3"/>
    <x v="2"/>
    <s v="DS90/2000 del MINSEGPRES"/>
    <s v="Coronel"/>
    <s v="Concepción"/>
    <x v="0"/>
    <m/>
    <m/>
    <m/>
    <s v="Tabla 5"/>
    <s v="Mar"/>
    <x v="12"/>
  </r>
  <r>
    <s v="BLUMAR S.A."/>
    <s v="BLUMAR CORONEL"/>
    <n v="5441909"/>
    <s v="Elaboración y conservación de pescado, crustáceos y moluscos"/>
    <x v="17"/>
    <n v="179"/>
    <s v="Manganeso"/>
    <n v="6.4468800000000003E-3"/>
    <x v="2"/>
    <s v="DS90/2000 del MINSEGPRES"/>
    <s v="Coronel"/>
    <s v="Concepción"/>
    <x v="0"/>
    <m/>
    <m/>
    <m/>
    <s v="Tabla 5"/>
    <s v="Mar"/>
    <x v="8"/>
  </r>
  <r>
    <s v="BLUMAR S.A."/>
    <s v="BLUMAR CORONEL"/>
    <n v="5441909"/>
    <s v="Elaboración y conservación de pescado, crustáceos y moluscos"/>
    <x v="17"/>
    <n v="179"/>
    <s v="Níquel"/>
    <n v="3.5164800000000002E-3"/>
    <x v="2"/>
    <s v="DS90/2000 del MINSEGPRES"/>
    <s v="Coronel"/>
    <s v="Concepción"/>
    <x v="0"/>
    <m/>
    <m/>
    <m/>
    <s v="Tabla 5"/>
    <s v="Mar"/>
    <x v="8"/>
  </r>
  <r>
    <s v="BLUMAR S.A."/>
    <s v="BLUMAR CORONEL"/>
    <n v="5441909"/>
    <s v="Elaboración y conservación de pescado, crustáceos y moluscos"/>
    <x v="17"/>
    <n v="179"/>
    <s v="Sólidos suspendidos totales"/>
    <n v="5.04108"/>
    <x v="2"/>
    <s v="DS90/2000 del MINSEGPRES"/>
    <s v="Coronel"/>
    <s v="Concepción"/>
    <x v="0"/>
    <m/>
    <m/>
    <m/>
    <s v="Tabla 5"/>
    <s v="Mar"/>
    <x v="2"/>
  </r>
  <r>
    <s v="BLUMAR S.A."/>
    <s v="BLUMAR CORONEL"/>
    <n v="5441909"/>
    <s v="Elaboración y conservación de pescado, crustáceos y moluscos"/>
    <x v="17"/>
    <n v="179"/>
    <s v="Sustancias Activas de Azul de Metileno"/>
    <n v="3.3211200000000003E-2"/>
    <x v="2"/>
    <s v="DS90/2000 del MINSEGPRES"/>
    <s v="Coronel"/>
    <s v="Concepción"/>
    <x v="0"/>
    <m/>
    <m/>
    <m/>
    <s v="Tabla 5"/>
    <s v="Mar"/>
    <x v="7"/>
  </r>
  <r>
    <s v="BLUMAR S.A."/>
    <s v="BLUMAR CORONEL"/>
    <n v="5441909"/>
    <s v="Elaboración y conservación de pescado, crustáceos y moluscos"/>
    <x v="17"/>
    <n v="179"/>
    <s v="Zinc"/>
    <n v="2.7555659999999999E-2"/>
    <x v="2"/>
    <s v="DS90/2000 del MINSEGPRES"/>
    <s v="Coronel"/>
    <s v="Concepción"/>
    <x v="0"/>
    <m/>
    <m/>
    <m/>
    <s v="Tabla 5"/>
    <s v="Mar"/>
    <x v="8"/>
  </r>
  <r>
    <s v="BLUMAR S.A."/>
    <s v="BLUMAR SAN VICENTE"/>
    <n v="5441921"/>
    <s v="Elaboración y conservación de pescado, crustáceos y moluscos"/>
    <x v="17"/>
    <n v="194"/>
    <s v="Aceites y grasas"/>
    <n v="11.544324"/>
    <x v="2"/>
    <s v="DS90/2000 del MINSEGPRES"/>
    <s v="Talcahuano"/>
    <s v="Concepción"/>
    <x v="0"/>
    <m/>
    <m/>
    <m/>
    <s v="Tabla 4"/>
    <s v="Mar"/>
    <x v="3"/>
  </r>
  <r>
    <s v="BLUMAR S.A."/>
    <s v="BLUMAR SAN VICENTE"/>
    <n v="5441921"/>
    <s v="Elaboración y conservación de pescado, crustáceos y moluscos"/>
    <x v="17"/>
    <n v="194"/>
    <s v="Aluminio"/>
    <n v="2.9744946000000001E-2"/>
    <x v="2"/>
    <s v="DS90/2000 del MINSEGPRES"/>
    <s v="Talcahuano"/>
    <s v="Concepción"/>
    <x v="0"/>
    <m/>
    <m/>
    <m/>
    <s v="Tabla 4"/>
    <s v="Mar"/>
    <x v="8"/>
  </r>
  <r>
    <s v="BLUMAR S.A."/>
    <s v="BLUMAR SAN VICENTE"/>
    <n v="5441921"/>
    <s v="Elaboración y conservación de pescado, crustáceos y moluscos"/>
    <x v="17"/>
    <n v="194"/>
    <s v="Cobre"/>
    <n v="1.0591746000000001E-2"/>
    <x v="2"/>
    <s v="DS90/2000 del MINSEGPRES"/>
    <s v="Talcahuano"/>
    <s v="Concepción"/>
    <x v="0"/>
    <m/>
    <m/>
    <m/>
    <s v="Tabla 4"/>
    <s v="Mar"/>
    <x v="8"/>
  </r>
  <r>
    <s v="BLUMAR S.A."/>
    <s v="BLUMAR SAN VICENTE"/>
    <n v="5441921"/>
    <s v="Elaboración y conservación de pescado, crustáceos y moluscos"/>
    <x v="17"/>
    <n v="194"/>
    <s v="Cromo hexavalente"/>
    <n v="1.3345859999999999E-2"/>
    <x v="2"/>
    <s v="DS90/2000 del MINSEGPRES"/>
    <s v="Talcahuano"/>
    <s v="Concepción"/>
    <x v="0"/>
    <m/>
    <m/>
    <m/>
    <s v="Tabla 4"/>
    <s v="Mar"/>
    <x v="8"/>
  </r>
  <r>
    <s v="BLUMAR S.A."/>
    <s v="BLUMAR SAN VICENTE"/>
    <n v="5441921"/>
    <s v="Elaboración y conservación de pescado, crustáceos y moluscos"/>
    <x v="17"/>
    <n v="194"/>
    <s v="Estaño"/>
    <n v="1.1338404E-2"/>
    <x v="2"/>
    <s v="DS90/2000 del MINSEGPRES"/>
    <s v="Talcahuano"/>
    <s v="Concepción"/>
    <x v="0"/>
    <m/>
    <m/>
    <m/>
    <s v="Tabla 4"/>
    <s v="Mar"/>
    <x v="8"/>
  </r>
  <r>
    <s v="BLUMAR S.A."/>
    <s v="BLUMAR SAN VICENTE"/>
    <n v="5441921"/>
    <s v="Elaboración y conservación de pescado, crustáceos y moluscos"/>
    <x v="17"/>
    <n v="194"/>
    <s v="Fluoruros"/>
    <n v="0.57176592000000004"/>
    <x v="2"/>
    <s v="DS90/2000 del MINSEGPRES"/>
    <s v="Talcahuano"/>
    <s v="Concepción"/>
    <x v="0"/>
    <m/>
    <m/>
    <m/>
    <s v="Tabla 4"/>
    <s v="Mar"/>
    <x v="6"/>
  </r>
  <r>
    <s v="BLUMAR S.A."/>
    <s v="BLUMAR SAN VICENTE"/>
    <n v="5441921"/>
    <s v="Elaboración y conservación de pescado, crustáceos y moluscos"/>
    <x v="17"/>
    <n v="194"/>
    <s v="Fósforo Total"/>
    <n v="0.26162505600000002"/>
    <x v="2"/>
    <s v="DS90/2000 del MINSEGPRES"/>
    <s v="Talcahuano"/>
    <s v="Concepción"/>
    <x v="0"/>
    <m/>
    <m/>
    <m/>
    <s v="Tabla 4"/>
    <s v="Mar"/>
    <x v="5"/>
  </r>
  <r>
    <s v="BLUMAR S.A."/>
    <s v="BLUMAR SAN VICENTE"/>
    <n v="5441921"/>
    <s v="Elaboración y conservación de pescado, crustáceos y moluscos"/>
    <x v="17"/>
    <n v="194"/>
    <s v="Hidrocarburos totales"/>
    <n v="0.80988599999999999"/>
    <x v="2"/>
    <s v="DS90/2000 del MINSEGPRES"/>
    <s v="Talcahuano"/>
    <s v="Concepción"/>
    <x v="0"/>
    <m/>
    <m/>
    <m/>
    <s v="Tabla 4"/>
    <s v="Mar"/>
    <x v="4"/>
  </r>
  <r>
    <s v="BLUMAR S.A."/>
    <s v="BLUMAR SAN VICENTE"/>
    <n v="5441921"/>
    <s v="Elaboración y conservación de pescado, crustáceos y moluscos"/>
    <x v="17"/>
    <n v="194"/>
    <s v="Hidrocarburos volátiles"/>
    <n v="0.13890359999999999"/>
    <x v="2"/>
    <s v="DS90/2000 del MINSEGPRES"/>
    <s v="Talcahuano"/>
    <s v="Concepción"/>
    <x v="0"/>
    <m/>
    <m/>
    <m/>
    <s v="Tabla 4"/>
    <s v="Mar"/>
    <x v="4"/>
  </r>
  <r>
    <s v="BLUMAR S.A."/>
    <s v="BLUMAR SAN VICENTE"/>
    <n v="5441921"/>
    <s v="Elaboración y conservación de pescado, crustáceos y moluscos"/>
    <x v="17"/>
    <n v="194"/>
    <s v="Hierro / hierro disuelto"/>
    <n v="0.17407665"/>
    <x v="2"/>
    <s v="DS90/2000 del MINSEGPRES"/>
    <s v="Talcahuano"/>
    <s v="Concepción"/>
    <x v="0"/>
    <m/>
    <m/>
    <m/>
    <s v="Tabla 4"/>
    <s v="Mar"/>
    <x v="10"/>
  </r>
  <r>
    <s v="BLUMAR S.A."/>
    <s v="BLUMAR SAN VICENTE"/>
    <n v="5441921"/>
    <s v="Elaboración y conservación de pescado, crustáceos y moluscos"/>
    <x v="17"/>
    <n v="194"/>
    <s v="Índice de fenol"/>
    <n v="6.8907300000000003E-3"/>
    <x v="2"/>
    <s v="DS90/2000 del MINSEGPRES"/>
    <s v="Talcahuano"/>
    <s v="Concepción"/>
    <x v="0"/>
    <m/>
    <m/>
    <m/>
    <s v="Tabla 4"/>
    <s v="Mar"/>
    <x v="12"/>
  </r>
  <r>
    <s v="BLUMAR S.A."/>
    <s v="BLUMAR SAN VICENTE"/>
    <n v="5441921"/>
    <s v="Elaboración y conservación de pescado, crustáceos y moluscos"/>
    <x v="17"/>
    <n v="194"/>
    <s v="Manganeso"/>
    <n v="2.6726237999999999E-2"/>
    <x v="2"/>
    <s v="DS90/2000 del MINSEGPRES"/>
    <s v="Talcahuano"/>
    <s v="Concepción"/>
    <x v="0"/>
    <m/>
    <m/>
    <m/>
    <s v="Tabla 4"/>
    <s v="Mar"/>
    <x v="8"/>
  </r>
  <r>
    <s v="BLUMAR S.A."/>
    <s v="BLUMAR SAN VICENTE"/>
    <n v="5441921"/>
    <s v="Elaboración y conservación de pescado, crustáceos y moluscos"/>
    <x v="17"/>
    <n v="194"/>
    <s v="Níquel"/>
    <n v="1.4577948E-2"/>
    <x v="2"/>
    <s v="DS90/2000 del MINSEGPRES"/>
    <s v="Talcahuano"/>
    <s v="Concepción"/>
    <x v="0"/>
    <m/>
    <m/>
    <m/>
    <s v="Tabla 4"/>
    <s v="Mar"/>
    <x v="8"/>
  </r>
  <r>
    <s v="BLUMAR S.A."/>
    <s v="BLUMAR SAN VICENTE"/>
    <n v="5441921"/>
    <s v="Elaboración y conservación de pescado, crustáceos y moluscos"/>
    <x v="17"/>
    <n v="194"/>
    <s v="Nitrógeno Total Kjeldahl"/>
    <n v="1.7988971549999999"/>
    <x v="2"/>
    <s v="DS90/2000 del MINSEGPRES"/>
    <s v="Talcahuano"/>
    <s v="Concepción"/>
    <x v="0"/>
    <m/>
    <m/>
    <m/>
    <s v="Tabla 4"/>
    <s v="Mar"/>
    <x v="5"/>
  </r>
  <r>
    <s v="BLUMAR S.A."/>
    <s v="BLUMAR SAN VICENTE"/>
    <n v="5441921"/>
    <s v="Elaboración y conservación de pescado, crustáceos y moluscos"/>
    <x v="17"/>
    <n v="194"/>
    <s v="Selenio"/>
    <n v="1.3374174000000001E-2"/>
    <x v="2"/>
    <s v="DS90/2000 del MINSEGPRES"/>
    <s v="Talcahuano"/>
    <s v="Concepción"/>
    <x v="0"/>
    <m/>
    <m/>
    <m/>
    <s v="Tabla 4"/>
    <s v="Mar"/>
    <x v="13"/>
  </r>
  <r>
    <s v="BLUMAR S.A."/>
    <s v="BLUMAR SAN VICENTE"/>
    <n v="5441921"/>
    <s v="Elaboración y conservación de pescado, crustáceos y moluscos"/>
    <x v="17"/>
    <n v="194"/>
    <s v="Sólidos suspendidos totales"/>
    <n v="26.485008000000001"/>
    <x v="2"/>
    <s v="DS90/2000 del MINSEGPRES"/>
    <s v="Talcahuano"/>
    <s v="Concepción"/>
    <x v="0"/>
    <m/>
    <m/>
    <m/>
    <s v="Tabla 4"/>
    <s v="Mar"/>
    <x v="2"/>
  </r>
  <r>
    <s v="BLUMAR S.A."/>
    <s v="BLUMAR SAN VICENTE"/>
    <n v="5441921"/>
    <s v="Elaboración y conservación de pescado, crustáceos y moluscos"/>
    <x v="17"/>
    <n v="194"/>
    <s v="Sulfuros"/>
    <n v="2.1767459999999999E-2"/>
    <x v="2"/>
    <s v="DS90/2000 del MINSEGPRES"/>
    <s v="Talcahuano"/>
    <s v="Concepción"/>
    <x v="0"/>
    <m/>
    <m/>
    <m/>
    <s v="Tabla 4"/>
    <s v="Mar"/>
    <x v="0"/>
  </r>
  <r>
    <s v="BLUMAR S.A."/>
    <s v="BLUMAR SAN VICENTE"/>
    <n v="5441921"/>
    <s v="Elaboración y conservación de pescado, crustáceos y moluscos"/>
    <x v="17"/>
    <n v="194"/>
    <s v="Sustancias Activas de Azul de Metileno"/>
    <n v="0.13768062"/>
    <x v="2"/>
    <s v="DS90/2000 del MINSEGPRES"/>
    <s v="Talcahuano"/>
    <s v="Concepción"/>
    <x v="0"/>
    <m/>
    <m/>
    <m/>
    <s v="Tabla 4"/>
    <s v="Mar"/>
    <x v="7"/>
  </r>
  <r>
    <s v="BLUMAR S.A."/>
    <s v="BLUMAR SAN VICENTE"/>
    <n v="5441921"/>
    <s v="Elaboración y conservación de pescado, crustáceos y moluscos"/>
    <x v="17"/>
    <n v="194"/>
    <s v="Zinc"/>
    <n v="1.4096015999999999E-2"/>
    <x v="2"/>
    <s v="DS90/2000 del MINSEGPRES"/>
    <s v="Talcahuano"/>
    <s v="Concepción"/>
    <x v="0"/>
    <m/>
    <m/>
    <m/>
    <s v="Tabla 4"/>
    <s v="Mar"/>
    <x v="8"/>
  </r>
  <r>
    <s v="BLUMAR S.A."/>
    <s v="PLANTA CORRAL"/>
    <n v="5442627"/>
    <s v="Elaboración y conservación de pescado, crustáceos y moluscos"/>
    <x v="17"/>
    <n v="85"/>
    <s v="Aceites y grasas"/>
    <n v="2.3494350000000002"/>
    <x v="2"/>
    <s v="DS90/2000 del MINSEGPRES"/>
    <s v="Corral"/>
    <s v="Valdivia"/>
    <x v="11"/>
    <m/>
    <m/>
    <m/>
    <s v="Tabla 5"/>
    <s v="Mar"/>
    <x v="3"/>
  </r>
  <r>
    <s v="BLUMAR S.A."/>
    <s v="PLANTA CORRAL"/>
    <n v="5442627"/>
    <s v="Elaboración y conservación de pescado, crustáceos y moluscos"/>
    <x v="17"/>
    <n v="85"/>
    <s v="Aluminio"/>
    <n v="1.1750475E-2"/>
    <x v="2"/>
    <s v="DS90/2000 del MINSEGPRES"/>
    <s v="Corral"/>
    <s v="Valdivia"/>
    <x v="11"/>
    <m/>
    <m/>
    <m/>
    <s v="Tabla 5"/>
    <s v="Mar"/>
    <x v="8"/>
  </r>
  <r>
    <s v="BLUMAR S.A."/>
    <s v="PLANTA CORRAL"/>
    <n v="5442627"/>
    <s v="Elaboración y conservación de pescado, crustáceos y moluscos"/>
    <x v="17"/>
    <n v="85"/>
    <s v="Arsénico"/>
    <n v="4.38653E-4"/>
    <x v="2"/>
    <s v="DS90/2000 del MINSEGPRES"/>
    <s v="Corral"/>
    <s v="Valdivia"/>
    <x v="11"/>
    <m/>
    <m/>
    <m/>
    <s v="Tabla 5"/>
    <s v="Mar"/>
    <x v="8"/>
  </r>
  <r>
    <s v="BLUMAR S.A."/>
    <s v="PLANTA CORRAL"/>
    <n v="5442627"/>
    <s v="Elaboración y conservación de pescado, crustáceos y moluscos"/>
    <x v="17"/>
    <n v="85"/>
    <s v="Cobre"/>
    <n v="9.5328199999999991E-3"/>
    <x v="2"/>
    <s v="DS90/2000 del MINSEGPRES"/>
    <s v="Corral"/>
    <s v="Valdivia"/>
    <x v="11"/>
    <m/>
    <m/>
    <m/>
    <s v="Tabla 5"/>
    <s v="Mar"/>
    <x v="8"/>
  </r>
  <r>
    <s v="BLUMAR S.A."/>
    <s v="PLANTA CORRAL"/>
    <n v="5442627"/>
    <s v="Elaboración y conservación de pescado, crustáceos y moluscos"/>
    <x v="17"/>
    <n v="85"/>
    <s v="Cromo Total"/>
    <n v="4.4967449999999999E-3"/>
    <x v="2"/>
    <s v="DS90/2000 del MINSEGPRES"/>
    <s v="Corral"/>
    <s v="Valdivia"/>
    <x v="11"/>
    <m/>
    <m/>
    <m/>
    <s v="Tabla 5"/>
    <s v="Mar"/>
    <x v="8"/>
  </r>
  <r>
    <s v="BLUMAR S.A."/>
    <s v="PLANTA CORRAL"/>
    <n v="5442627"/>
    <s v="Elaboración y conservación de pescado, crustáceos y moluscos"/>
    <x v="17"/>
    <n v="85"/>
    <s v="Fósforo Total"/>
    <n v="0.47332780000000002"/>
    <x v="2"/>
    <s v="DS90/2000 del MINSEGPRES"/>
    <s v="Corral"/>
    <s v="Valdivia"/>
    <x v="11"/>
    <m/>
    <m/>
    <m/>
    <s v="Tabla 5"/>
    <s v="Mar"/>
    <x v="5"/>
  </r>
  <r>
    <s v="BLUMAR S.A."/>
    <s v="PLANTA CORRAL"/>
    <n v="5442627"/>
    <s v="Elaboración y conservación de pescado, crustáceos y moluscos"/>
    <x v="17"/>
    <n v="85"/>
    <s v="Hidrocarburos totales"/>
    <n v="0.39839249999999998"/>
    <x v="2"/>
    <s v="DS90/2000 del MINSEGPRES"/>
    <s v="Corral"/>
    <s v="Valdivia"/>
    <x v="11"/>
    <m/>
    <m/>
    <m/>
    <s v="Tabla 5"/>
    <s v="Mar"/>
    <x v="4"/>
  </r>
  <r>
    <s v="BLUMAR S.A."/>
    <s v="PLANTA CORRAL"/>
    <n v="5442627"/>
    <s v="Elaboración y conservación de pescado, crustáceos y moluscos"/>
    <x v="17"/>
    <n v="85"/>
    <s v="Hidrocarburos volátiles"/>
    <n v="2.0664600000000002E-2"/>
    <x v="2"/>
    <s v="DS90/2000 del MINSEGPRES"/>
    <s v="Corral"/>
    <s v="Valdivia"/>
    <x v="11"/>
    <m/>
    <m/>
    <m/>
    <s v="Tabla 5"/>
    <s v="Mar"/>
    <x v="4"/>
  </r>
  <r>
    <s v="BLUMAR S.A."/>
    <s v="PLANTA CORRAL"/>
    <n v="5442627"/>
    <s v="Elaboración y conservación de pescado, crustáceos y moluscos"/>
    <x v="17"/>
    <n v="85"/>
    <s v="Manganeso"/>
    <n v="9.31535E-3"/>
    <x v="2"/>
    <s v="DS90/2000 del MINSEGPRES"/>
    <s v="Corral"/>
    <s v="Valdivia"/>
    <x v="11"/>
    <m/>
    <m/>
    <m/>
    <s v="Tabla 5"/>
    <s v="Mar"/>
    <x v="8"/>
  </r>
  <r>
    <s v="BLUMAR S.A."/>
    <s v="PLANTA CORRAL"/>
    <n v="5442627"/>
    <s v="Elaboración y conservación de pescado, crustáceos y moluscos"/>
    <x v="17"/>
    <n v="85"/>
    <s v="Sólidos suspendidos totales"/>
    <n v="15.806653499999999"/>
    <x v="2"/>
    <s v="DS90/2000 del MINSEGPRES"/>
    <s v="Corral"/>
    <s v="Valdivia"/>
    <x v="11"/>
    <m/>
    <m/>
    <m/>
    <s v="Tabla 5"/>
    <s v="Mar"/>
    <x v="2"/>
  </r>
  <r>
    <s v="BLUMAR S.A."/>
    <s v="PLANTA CORRAL"/>
    <n v="5442627"/>
    <s v="Elaboración y conservación de pescado, crustáceos y moluscos"/>
    <x v="17"/>
    <n v="85"/>
    <s v="Sulfuros"/>
    <n v="2.32914E-2"/>
    <x v="2"/>
    <s v="DS90/2000 del MINSEGPRES"/>
    <s v="Corral"/>
    <s v="Valdivia"/>
    <x v="11"/>
    <m/>
    <m/>
    <m/>
    <s v="Tabla 5"/>
    <s v="Mar"/>
    <x v="0"/>
  </r>
  <r>
    <s v="BLUMAR S.A."/>
    <s v="PLANTA CORRAL"/>
    <n v="5442627"/>
    <s v="Elaboración y conservación de pescado, crustáceos y moluscos"/>
    <x v="17"/>
    <n v="85"/>
    <s v="Sustancias Activas de Azul de Metileno"/>
    <n v="2.0081903000000002E-2"/>
    <x v="2"/>
    <s v="DS90/2000 del MINSEGPRES"/>
    <s v="Corral"/>
    <s v="Valdivia"/>
    <x v="11"/>
    <m/>
    <m/>
    <m/>
    <s v="Tabla 5"/>
    <s v="Mar"/>
    <x v="7"/>
  </r>
  <r>
    <s v="BLUMAR S.A."/>
    <s v="PLANTA CORRAL"/>
    <n v="5442627"/>
    <s v="Elaboración y conservación de pescado, crustáceos y moluscos"/>
    <x v="17"/>
    <n v="85"/>
    <s v="Zinc"/>
    <n v="8.7283350000000003E-3"/>
    <x v="2"/>
    <s v="DS90/2000 del MINSEGPRES"/>
    <s v="Corral"/>
    <s v="Valdivia"/>
    <x v="11"/>
    <m/>
    <m/>
    <m/>
    <s v="Tabla 5"/>
    <s v="Mar"/>
    <x v="8"/>
  </r>
  <r>
    <s v="CAMANCHACA CULTIVOS SUR S.A."/>
    <s v="RAUCO"/>
    <n v="5453027"/>
    <s v="Elaboración y conservación de pescado, crustáceos y moluscos"/>
    <x v="17"/>
    <n v="227"/>
    <s v="Aceites y grasas"/>
    <n v="2.0476125999999999"/>
    <x v="2"/>
    <s v="DS90/2000 del MINSEGPRES"/>
    <s v="Chonchi"/>
    <s v="Chiloé"/>
    <x v="6"/>
    <m/>
    <m/>
    <m/>
    <s v="Tabla 5"/>
    <s v="Mar"/>
    <x v="3"/>
  </r>
  <r>
    <s v="CAMANCHACA CULTIVOS SUR S.A."/>
    <s v="RAUCO"/>
    <n v="5453027"/>
    <s v="Elaboración y conservación de pescado, crustáceos y moluscos"/>
    <x v="17"/>
    <n v="227"/>
    <s v="Aluminio"/>
    <n v="0.13507960199999999"/>
    <x v="2"/>
    <s v="DS90/2000 del MINSEGPRES"/>
    <s v="Chonchi"/>
    <s v="Chiloé"/>
    <x v="6"/>
    <m/>
    <m/>
    <m/>
    <s v="Tabla 5"/>
    <s v="Mar"/>
    <x v="8"/>
  </r>
  <r>
    <s v="CAMANCHACA CULTIVOS SUR S.A."/>
    <s v="RAUCO"/>
    <n v="5453027"/>
    <s v="Elaboración y conservación de pescado, crustáceos y moluscos"/>
    <x v="17"/>
    <n v="227"/>
    <s v="Boro"/>
    <n v="2.3289550000000002E-3"/>
    <x v="2"/>
    <s v="DS90/2000 del MINSEGPRES"/>
    <s v="Chonchi"/>
    <s v="Chiloé"/>
    <x v="6"/>
    <m/>
    <m/>
    <m/>
    <s v="Tabla 5"/>
    <s v="Mar"/>
    <x v="9"/>
  </r>
  <r>
    <s v="CAMANCHACA CULTIVOS SUR S.A."/>
    <s v="RAUCO"/>
    <n v="5453027"/>
    <s v="Elaboración y conservación de pescado, crustáceos y moluscos"/>
    <x v="17"/>
    <n v="227"/>
    <s v="Cloruros"/>
    <n v="3.2230598399999999"/>
    <x v="2"/>
    <s v="DS90/2000 del MINSEGPRES"/>
    <s v="Chonchi"/>
    <s v="Chiloé"/>
    <x v="6"/>
    <m/>
    <m/>
    <m/>
    <s v="Tabla 5"/>
    <s v="Mar"/>
    <x v="1"/>
  </r>
  <r>
    <s v="CAMANCHACA CULTIVOS SUR S.A."/>
    <s v="RAUCO"/>
    <n v="5453027"/>
    <s v="Elaboración y conservación de pescado, crustáceos y moluscos"/>
    <x v="17"/>
    <n v="227"/>
    <s v="Fósforo Total"/>
    <n v="2.6769600000000001E-2"/>
    <x v="2"/>
    <s v="DS90/2000 del MINSEGPRES"/>
    <s v="Chonchi"/>
    <s v="Chiloé"/>
    <x v="6"/>
    <m/>
    <m/>
    <m/>
    <s v="Tabla 5"/>
    <s v="Mar"/>
    <x v="5"/>
  </r>
  <r>
    <s v="CAMANCHACA CULTIVOS SUR S.A."/>
    <s v="RAUCO"/>
    <n v="5453027"/>
    <s v="Elaboración y conservación de pescado, crustáceos y moluscos"/>
    <x v="17"/>
    <n v="227"/>
    <s v="Hidrocarburos volátiles"/>
    <n v="1.6599545E-2"/>
    <x v="2"/>
    <s v="DS90/2000 del MINSEGPRES"/>
    <s v="Chonchi"/>
    <s v="Chiloé"/>
    <x v="6"/>
    <m/>
    <m/>
    <m/>
    <s v="Tabla 5"/>
    <s v="Mar"/>
    <x v="4"/>
  </r>
  <r>
    <s v="CAMANCHACA CULTIVOS SUR S.A."/>
    <s v="RAUCO"/>
    <n v="5453027"/>
    <s v="Elaboración y conservación de pescado, crustáceos y moluscos"/>
    <x v="17"/>
    <n v="227"/>
    <s v="Hierro / hierro disuelto"/>
    <n v="2.8911168000000001E-2"/>
    <x v="2"/>
    <s v="DS90/2000 del MINSEGPRES"/>
    <s v="Chonchi"/>
    <s v="Chiloé"/>
    <x v="6"/>
    <m/>
    <m/>
    <m/>
    <s v="Tabla 5"/>
    <s v="Mar"/>
    <x v="10"/>
  </r>
  <r>
    <s v="CAMANCHACA CULTIVOS SUR S.A."/>
    <s v="RAUCO"/>
    <n v="5453027"/>
    <s v="Elaboración y conservación de pescado, crustáceos y moluscos"/>
    <x v="17"/>
    <n v="227"/>
    <s v="Manganeso"/>
    <n v="5.971128E-3"/>
    <x v="2"/>
    <s v="DS90/2000 del MINSEGPRES"/>
    <s v="Chonchi"/>
    <s v="Chiloé"/>
    <x v="6"/>
    <m/>
    <m/>
    <m/>
    <s v="Tabla 5"/>
    <s v="Mar"/>
    <x v="8"/>
  </r>
  <r>
    <s v="CAMANCHACA CULTIVOS SUR S.A."/>
    <s v="RAUCO"/>
    <n v="5453027"/>
    <s v="Elaboración y conservación de pescado, crustáceos y moluscos"/>
    <x v="17"/>
    <n v="227"/>
    <s v="Nitrógeno Total Kjeldahl"/>
    <n v="0.22379385600000001"/>
    <x v="2"/>
    <s v="DS90/2000 del MINSEGPRES"/>
    <s v="Chonchi"/>
    <s v="Chiloé"/>
    <x v="6"/>
    <m/>
    <m/>
    <m/>
    <s v="Tabla 5"/>
    <s v="Mar"/>
    <x v="5"/>
  </r>
  <r>
    <s v="CAMANCHACA CULTIVOS SUR S.A."/>
    <s v="RAUCO"/>
    <n v="5453027"/>
    <s v="Elaboración y conservación de pescado, crustáceos y moluscos"/>
    <x v="17"/>
    <n v="227"/>
    <s v="Sólidos suspendidos totales"/>
    <n v="18.579293920000001"/>
    <x v="2"/>
    <s v="DS90/2000 del MINSEGPRES"/>
    <s v="Chonchi"/>
    <s v="Chiloé"/>
    <x v="6"/>
    <m/>
    <m/>
    <m/>
    <s v="Tabla 5"/>
    <s v="Mar"/>
    <x v="2"/>
  </r>
  <r>
    <s v="CAMANCHACA CULTIVOS SUR S.A."/>
    <s v="RAUCO"/>
    <n v="5453027"/>
    <s v="Elaboración y conservación de pescado, crustáceos y moluscos"/>
    <x v="17"/>
    <n v="227"/>
    <s v="Sulfatos"/>
    <n v="0.53806896000000004"/>
    <x v="2"/>
    <s v="DS90/2000 del MINSEGPRES"/>
    <s v="Chonchi"/>
    <s v="Chiloé"/>
    <x v="6"/>
    <m/>
    <m/>
    <m/>
    <s v="Tabla 5"/>
    <s v="Mar"/>
    <x v="0"/>
  </r>
  <r>
    <s v="CAMANCHACA CULTIVOS SUR S.A."/>
    <s v="RAUCO"/>
    <n v="5453027"/>
    <s v="Elaboración y conservación de pescado, crustáceos y moluscos"/>
    <x v="17"/>
    <n v="227"/>
    <s v="Sustancias Activas de Azul de Metileno"/>
    <n v="0.18008255100000001"/>
    <x v="2"/>
    <s v="DS90/2000 del MINSEGPRES"/>
    <s v="Chonchi"/>
    <s v="Chiloé"/>
    <x v="6"/>
    <m/>
    <m/>
    <m/>
    <s v="Tabla 5"/>
    <s v="Mar"/>
    <x v="7"/>
  </r>
  <r>
    <s v="CAMANCHACA CULTIVOS SUR S.A."/>
    <s v="RAUCO"/>
    <n v="5453027"/>
    <s v="Elaboración y conservación de pescado, crustáceos y moluscos"/>
    <x v="17"/>
    <n v="227"/>
    <s v="Zinc"/>
    <n v="1.9426807000000001E-2"/>
    <x v="2"/>
    <s v="DS90/2000 del MINSEGPRES"/>
    <s v="Chonchi"/>
    <s v="Chiloé"/>
    <x v="6"/>
    <m/>
    <m/>
    <m/>
    <s v="Tabla 5"/>
    <s v="Mar"/>
    <x v="8"/>
  </r>
  <r>
    <s v="CAMANCHACA PESCA SUR S.A."/>
    <s v="PLANTA CORONEL"/>
    <n v="5441910"/>
    <s v="Elaboración y conservación de pescado, crustáceos y moluscos"/>
    <x v="17"/>
    <n v="182"/>
    <s v="Aceites y grasas"/>
    <n v="4.5748648000000003"/>
    <x v="2"/>
    <s v="DS90/2000 del MINSEGPRES"/>
    <s v="Coronel"/>
    <s v="Concepción"/>
    <x v="0"/>
    <m/>
    <m/>
    <m/>
    <s v="Tabla 5"/>
    <s v="Mar"/>
    <x v="3"/>
  </r>
  <r>
    <s v="CAMANCHACA PESCA SUR S.A."/>
    <s v="PLANTA CORONEL"/>
    <n v="5441910"/>
    <s v="Elaboración y conservación de pescado, crustáceos y moluscos"/>
    <x v="17"/>
    <n v="182"/>
    <s v="Aluminio"/>
    <n v="8.5260560000000006E-3"/>
    <x v="2"/>
    <s v="DS90/2000 del MINSEGPRES"/>
    <s v="Coronel"/>
    <s v="Concepción"/>
    <x v="0"/>
    <m/>
    <m/>
    <m/>
    <s v="Tabla 5"/>
    <s v="Mar"/>
    <x v="8"/>
  </r>
  <r>
    <s v="CAMANCHACA PESCA SUR S.A."/>
    <s v="PLANTA CORONEL"/>
    <n v="5441910"/>
    <s v="Elaboración y conservación de pescado, crustáceos y moluscos"/>
    <x v="17"/>
    <n v="182"/>
    <s v="Arsénico"/>
    <n v="5.92064E-4"/>
    <x v="2"/>
    <s v="DS90/2000 del MINSEGPRES"/>
    <s v="Coronel"/>
    <s v="Concepción"/>
    <x v="0"/>
    <m/>
    <m/>
    <m/>
    <s v="Tabla 5"/>
    <s v="Mar"/>
    <x v="8"/>
  </r>
  <r>
    <s v="CAMANCHACA PESCA SUR S.A."/>
    <s v="PLANTA CORONEL"/>
    <n v="5441910"/>
    <s v="Elaboración y conservación de pescado, crustáceos y moluscos"/>
    <x v="17"/>
    <n v="182"/>
    <s v="Cadmio"/>
    <n v="3.6999999999999998E-5"/>
    <x v="2"/>
    <s v="DS90/2000 del MINSEGPRES"/>
    <s v="Coronel"/>
    <s v="Concepción"/>
    <x v="0"/>
    <m/>
    <m/>
    <m/>
    <s v="Tabla 5"/>
    <s v="Mar"/>
    <x v="8"/>
  </r>
  <r>
    <s v="CAMANCHACA PESCA SUR S.A."/>
    <s v="PLANTA CORONEL"/>
    <n v="5441910"/>
    <s v="Elaboración y conservación de pescado, crustáceos y moluscos"/>
    <x v="17"/>
    <n v="182"/>
    <s v="Cianuro"/>
    <n v="6.6607199999999997E-4"/>
    <x v="2"/>
    <s v="DS90/2000 del MINSEGPRES"/>
    <s v="Coronel"/>
    <s v="Concepción"/>
    <x v="0"/>
    <m/>
    <m/>
    <m/>
    <s v="Tabla 5"/>
    <s v="Mar"/>
    <x v="14"/>
  </r>
  <r>
    <s v="CAMANCHACA PESCA SUR S.A."/>
    <s v="PLANTA CORONEL"/>
    <n v="5441910"/>
    <s v="Elaboración y conservación de pescado, crustáceos y moluscos"/>
    <x v="17"/>
    <n v="182"/>
    <s v="Cobre"/>
    <n v="4.0704400000000001E-4"/>
    <x v="2"/>
    <s v="DS90/2000 del MINSEGPRES"/>
    <s v="Coronel"/>
    <s v="Concepción"/>
    <x v="0"/>
    <m/>
    <m/>
    <m/>
    <s v="Tabla 5"/>
    <s v="Mar"/>
    <x v="8"/>
  </r>
  <r>
    <s v="CAMANCHACA PESCA SUR S.A."/>
    <s v="PLANTA CORONEL"/>
    <n v="5441910"/>
    <s v="Elaboración y conservación de pescado, crustáceos y moluscos"/>
    <x v="17"/>
    <n v="182"/>
    <s v="Cromo hexavalente"/>
    <n v="7.4007999999999995E-4"/>
    <x v="2"/>
    <s v="DS90/2000 del MINSEGPRES"/>
    <s v="Coronel"/>
    <s v="Concepción"/>
    <x v="0"/>
    <m/>
    <m/>
    <m/>
    <s v="Tabla 5"/>
    <s v="Mar"/>
    <x v="8"/>
  </r>
  <r>
    <s v="CAMANCHACA PESCA SUR S.A."/>
    <s v="PLANTA CORONEL"/>
    <n v="5441910"/>
    <s v="Elaboración y conservación de pescado, crustáceos y moluscos"/>
    <x v="17"/>
    <n v="182"/>
    <s v="Cromo Total"/>
    <n v="1.8501999999999999E-4"/>
    <x v="2"/>
    <s v="DS90/2000 del MINSEGPRES"/>
    <s v="Coronel"/>
    <s v="Concepción"/>
    <x v="0"/>
    <m/>
    <m/>
    <m/>
    <s v="Tabla 5"/>
    <s v="Mar"/>
    <x v="8"/>
  </r>
  <r>
    <s v="CAMANCHACA PESCA SUR S.A."/>
    <s v="PLANTA CORONEL"/>
    <n v="5441910"/>
    <s v="Elaboración y conservación de pescado, crustáceos y moluscos"/>
    <x v="17"/>
    <n v="182"/>
    <s v="Estaño"/>
    <n v="5.1805600000000003E-4"/>
    <x v="2"/>
    <s v="DS90/2000 del MINSEGPRES"/>
    <s v="Coronel"/>
    <s v="Concepción"/>
    <x v="0"/>
    <m/>
    <m/>
    <m/>
    <s v="Tabla 5"/>
    <s v="Mar"/>
    <x v="8"/>
  </r>
  <r>
    <s v="CAMANCHACA PESCA SUR S.A."/>
    <s v="PLANTA CORONEL"/>
    <n v="5441910"/>
    <s v="Elaboración y conservación de pescado, crustáceos y moluscos"/>
    <x v="17"/>
    <n v="182"/>
    <s v="Fluoruros"/>
    <n v="2.2350416000000001E-2"/>
    <x v="2"/>
    <s v="DS90/2000 del MINSEGPRES"/>
    <s v="Coronel"/>
    <s v="Concepción"/>
    <x v="0"/>
    <m/>
    <m/>
    <m/>
    <s v="Tabla 5"/>
    <s v="Mar"/>
    <x v="6"/>
  </r>
  <r>
    <s v="CAMANCHACA PESCA SUR S.A."/>
    <s v="PLANTA CORONEL"/>
    <n v="5441910"/>
    <s v="Elaboración y conservación de pescado, crustáceos y moluscos"/>
    <x v="17"/>
    <n v="182"/>
    <s v="Hidrocarburos totales"/>
    <n v="3.7004000000000002E-2"/>
    <x v="2"/>
    <s v="DS90/2000 del MINSEGPRES"/>
    <s v="Coronel"/>
    <s v="Concepción"/>
    <x v="0"/>
    <m/>
    <m/>
    <m/>
    <s v="Tabla 5"/>
    <s v="Mar"/>
    <x v="4"/>
  </r>
  <r>
    <s v="CAMANCHACA PESCA SUR S.A."/>
    <s v="PLANTA CORONEL"/>
    <n v="5441910"/>
    <s v="Elaboración y conservación de pescado, crustáceos y moluscos"/>
    <x v="17"/>
    <n v="182"/>
    <s v="Hidrocarburos volátiles"/>
    <n v="7.4007999999999999E-3"/>
    <x v="2"/>
    <s v="DS90/2000 del MINSEGPRES"/>
    <s v="Coronel"/>
    <s v="Concepción"/>
    <x v="0"/>
    <m/>
    <m/>
    <m/>
    <s v="Tabla 5"/>
    <s v="Mar"/>
    <x v="4"/>
  </r>
  <r>
    <s v="CAMANCHACA PESCA SUR S.A."/>
    <s v="PLANTA CORONEL"/>
    <n v="5441910"/>
    <s v="Elaboración y conservación de pescado, crustáceos y moluscos"/>
    <x v="17"/>
    <n v="182"/>
    <s v="Índice de fenol"/>
    <n v="2.22024E-4"/>
    <x v="2"/>
    <s v="DS90/2000 del MINSEGPRES"/>
    <s v="Coronel"/>
    <s v="Concepción"/>
    <x v="0"/>
    <m/>
    <m/>
    <m/>
    <s v="Tabla 5"/>
    <s v="Mar"/>
    <x v="12"/>
  </r>
  <r>
    <s v="CAMANCHACA PESCA SUR S.A."/>
    <s v="PLANTA CORONEL"/>
    <n v="5441910"/>
    <s v="Elaboración y conservación de pescado, crustáceos y moluscos"/>
    <x v="17"/>
    <n v="182"/>
    <s v="Manganeso"/>
    <n v="1.221132E-3"/>
    <x v="2"/>
    <s v="DS90/2000 del MINSEGPRES"/>
    <s v="Coronel"/>
    <s v="Concepción"/>
    <x v="0"/>
    <m/>
    <m/>
    <m/>
    <s v="Tabla 5"/>
    <s v="Mar"/>
    <x v="8"/>
  </r>
  <r>
    <s v="CAMANCHACA PESCA SUR S.A."/>
    <s v="PLANTA CORONEL"/>
    <n v="5441910"/>
    <s v="Elaboración y conservación de pescado, crustáceos y moluscos"/>
    <x v="17"/>
    <n v="182"/>
    <s v="Mercurio"/>
    <n v="1.11E-5"/>
    <x v="2"/>
    <s v="DS90/2000 del MINSEGPRES"/>
    <s v="Coronel"/>
    <s v="Concepción"/>
    <x v="0"/>
    <m/>
    <m/>
    <m/>
    <s v="Tabla 5"/>
    <s v="Mar"/>
    <x v="8"/>
  </r>
  <r>
    <s v="CAMANCHACA PESCA SUR S.A."/>
    <s v="PLANTA CORONEL"/>
    <n v="5441910"/>
    <s v="Elaboración y conservación de pescado, crustáceos y moluscos"/>
    <x v="17"/>
    <n v="182"/>
    <s v="Molibdeno"/>
    <n v="3.7003999999999997E-4"/>
    <x v="2"/>
    <s v="DS90/2000 del MINSEGPRES"/>
    <s v="Coronel"/>
    <s v="Concepción"/>
    <x v="0"/>
    <m/>
    <m/>
    <m/>
    <s v="Tabla 5"/>
    <s v="Mar"/>
    <x v="8"/>
  </r>
  <r>
    <s v="CAMANCHACA PESCA SUR S.A."/>
    <s v="PLANTA CORONEL"/>
    <n v="5441910"/>
    <s v="Elaboración y conservación de pescado, crustáceos y moluscos"/>
    <x v="17"/>
    <n v="182"/>
    <s v="Níquel"/>
    <n v="6.6607199999999997E-4"/>
    <x v="2"/>
    <s v="DS90/2000 del MINSEGPRES"/>
    <s v="Coronel"/>
    <s v="Concepción"/>
    <x v="0"/>
    <m/>
    <m/>
    <m/>
    <s v="Tabla 5"/>
    <s v="Mar"/>
    <x v="8"/>
  </r>
  <r>
    <s v="CAMANCHACA PESCA SUR S.A."/>
    <s v="PLANTA CORONEL"/>
    <n v="5441910"/>
    <s v="Elaboración y conservación de pescado, crustáceos y moluscos"/>
    <x v="17"/>
    <n v="182"/>
    <s v="Plomo"/>
    <n v="4.44048E-4"/>
    <x v="2"/>
    <s v="DS90/2000 del MINSEGPRES"/>
    <s v="Coronel"/>
    <s v="Concepción"/>
    <x v="0"/>
    <m/>
    <m/>
    <m/>
    <s v="Tabla 5"/>
    <s v="Mar"/>
    <x v="8"/>
  </r>
  <r>
    <s v="CAMANCHACA PESCA SUR S.A."/>
    <s v="PLANTA CORONEL"/>
    <n v="5441910"/>
    <s v="Elaboración y conservación de pescado, crustáceos y moluscos"/>
    <x v="17"/>
    <n v="182"/>
    <s v="Selenio"/>
    <n v="1.11012E-2"/>
    <x v="2"/>
    <s v="DS90/2000 del MINSEGPRES"/>
    <s v="Coronel"/>
    <s v="Concepción"/>
    <x v="0"/>
    <m/>
    <m/>
    <m/>
    <s v="Tabla 5"/>
    <s v="Mar"/>
    <x v="13"/>
  </r>
  <r>
    <s v="CAMANCHACA PESCA SUR S.A."/>
    <s v="PLANTA CORONEL"/>
    <n v="5441910"/>
    <s v="Elaboración y conservación de pescado, crustáceos y moluscos"/>
    <x v="17"/>
    <n v="182"/>
    <s v="Sólidos suspendidos totales"/>
    <n v="21.982278999999998"/>
    <x v="2"/>
    <s v="DS90/2000 del MINSEGPRES"/>
    <s v="Coronel"/>
    <s v="Concepción"/>
    <x v="0"/>
    <m/>
    <m/>
    <m/>
    <s v="Tabla 5"/>
    <s v="Mar"/>
    <x v="2"/>
  </r>
  <r>
    <s v="CAMANCHACA PESCA SUR S.A."/>
    <s v="PLANTA CORONEL"/>
    <n v="5441910"/>
    <s v="Elaboración y conservación de pescado, crustáceos y moluscos"/>
    <x v="17"/>
    <n v="182"/>
    <s v="Sulfuros"/>
    <n v="1.6037862999999999E-2"/>
    <x v="2"/>
    <s v="DS90/2000 del MINSEGPRES"/>
    <s v="Coronel"/>
    <s v="Concepción"/>
    <x v="0"/>
    <m/>
    <m/>
    <m/>
    <s v="Tabla 5"/>
    <s v="Mar"/>
    <x v="0"/>
  </r>
  <r>
    <s v="CAMANCHACA PESCA SUR S.A."/>
    <s v="PLANTA CORONEL"/>
    <n v="5441910"/>
    <s v="Elaboración y conservación de pescado, crustáceos y moluscos"/>
    <x v="17"/>
    <n v="182"/>
    <s v="Sustancias Activas de Azul de Metileno"/>
    <n v="3.7834390000000002E-2"/>
    <x v="2"/>
    <s v="DS90/2000 del MINSEGPRES"/>
    <s v="Coronel"/>
    <s v="Concepción"/>
    <x v="0"/>
    <m/>
    <m/>
    <m/>
    <s v="Tabla 5"/>
    <s v="Mar"/>
    <x v="7"/>
  </r>
  <r>
    <s v="CAMANCHACA PESCA SUR S.A."/>
    <s v="PLANTA CORONEL"/>
    <n v="5441910"/>
    <s v="Elaboración y conservación de pescado, crustáceos y moluscos"/>
    <x v="17"/>
    <n v="182"/>
    <s v="Zinc"/>
    <n v="5.5506000000000002E-4"/>
    <x v="2"/>
    <s v="DS90/2000 del MINSEGPRES"/>
    <s v="Coronel"/>
    <s v="Concepción"/>
    <x v="0"/>
    <m/>
    <m/>
    <m/>
    <s v="Tabla 5"/>
    <s v="Mar"/>
    <x v="8"/>
  </r>
  <r>
    <s v="CAMANCHACA PESCA SUR S.A."/>
    <s v="PLANTA CORONEL"/>
    <n v="5441910"/>
    <s v="Elaboración y conservación de pescado, crustáceos y moluscos"/>
    <x v="17"/>
    <n v="223"/>
    <s v="Aceites y grasas"/>
    <n v="15.559082"/>
    <x v="2"/>
    <s v="DS90/2000 del MINSEGPRES"/>
    <s v="Coronel"/>
    <s v="Concepción"/>
    <x v="0"/>
    <m/>
    <m/>
    <m/>
    <s v="Tabla 5"/>
    <s v="Mar"/>
    <x v="3"/>
  </r>
  <r>
    <s v="CAMANCHACA PESCA SUR S.A."/>
    <s v="PLANTA CORONEL"/>
    <n v="5441910"/>
    <s v="Elaboración y conservación de pescado, crustáceos y moluscos"/>
    <x v="17"/>
    <n v="223"/>
    <s v="Aluminio"/>
    <n v="0.125117652"/>
    <x v="2"/>
    <s v="DS90/2000 del MINSEGPRES"/>
    <s v="Coronel"/>
    <s v="Concepción"/>
    <x v="0"/>
    <m/>
    <m/>
    <m/>
    <s v="Tabla 5"/>
    <s v="Mar"/>
    <x v="8"/>
  </r>
  <r>
    <s v="CAMANCHACA PESCA SUR S.A."/>
    <s v="PLANTA CORONEL"/>
    <n v="5441910"/>
    <s v="Elaboración y conservación de pescado, crustáceos y moluscos"/>
    <x v="17"/>
    <n v="223"/>
    <s v="Arsénico"/>
    <n v="1.70214E-3"/>
    <x v="2"/>
    <s v="DS90/2000 del MINSEGPRES"/>
    <s v="Coronel"/>
    <s v="Concepción"/>
    <x v="0"/>
    <m/>
    <m/>
    <m/>
    <s v="Tabla 5"/>
    <s v="Mar"/>
    <x v="8"/>
  </r>
  <r>
    <s v="CAMANCHACA PESCA SUR S.A."/>
    <s v="PLANTA CORONEL"/>
    <n v="5441910"/>
    <s v="Elaboración y conservación de pescado, crustáceos y moluscos"/>
    <x v="17"/>
    <n v="223"/>
    <s v="Cadmio"/>
    <n v="1.7021399999999999E-4"/>
    <x v="2"/>
    <s v="DS90/2000 del MINSEGPRES"/>
    <s v="Coronel"/>
    <s v="Concepción"/>
    <x v="0"/>
    <m/>
    <m/>
    <m/>
    <s v="Tabla 5"/>
    <s v="Mar"/>
    <x v="8"/>
  </r>
  <r>
    <s v="CAMANCHACA PESCA SUR S.A."/>
    <s v="PLANTA CORONEL"/>
    <n v="5441910"/>
    <s v="Elaboración y conservación de pescado, crustáceos y moluscos"/>
    <x v="17"/>
    <n v="223"/>
    <s v="Cianuro"/>
    <n v="3.0638520000000002E-3"/>
    <x v="2"/>
    <s v="DS90/2000 del MINSEGPRES"/>
    <s v="Coronel"/>
    <s v="Concepción"/>
    <x v="0"/>
    <m/>
    <m/>
    <m/>
    <s v="Tabla 5"/>
    <s v="Mar"/>
    <x v="14"/>
  </r>
  <r>
    <s v="CAMANCHACA PESCA SUR S.A."/>
    <s v="PLANTA CORONEL"/>
    <n v="5441910"/>
    <s v="Elaboración y conservación de pescado, crustáceos y moluscos"/>
    <x v="17"/>
    <n v="223"/>
    <s v="Cobre"/>
    <n v="1.8723539999999999E-3"/>
    <x v="2"/>
    <s v="DS90/2000 del MINSEGPRES"/>
    <s v="Coronel"/>
    <s v="Concepción"/>
    <x v="0"/>
    <m/>
    <m/>
    <m/>
    <s v="Tabla 5"/>
    <s v="Mar"/>
    <x v="8"/>
  </r>
  <r>
    <s v="CAMANCHACA PESCA SUR S.A."/>
    <s v="PLANTA CORONEL"/>
    <n v="5441910"/>
    <s v="Elaboración y conservación de pescado, crustáceos y moluscos"/>
    <x v="17"/>
    <n v="223"/>
    <s v="Cromo hexavalente"/>
    <n v="3.40428E-3"/>
    <x v="2"/>
    <s v="DS90/2000 del MINSEGPRES"/>
    <s v="Coronel"/>
    <s v="Concepción"/>
    <x v="0"/>
    <m/>
    <m/>
    <m/>
    <s v="Tabla 5"/>
    <s v="Mar"/>
    <x v="8"/>
  </r>
  <r>
    <s v="CAMANCHACA PESCA SUR S.A."/>
    <s v="PLANTA CORONEL"/>
    <n v="5441910"/>
    <s v="Elaboración y conservación de pescado, crustáceos y moluscos"/>
    <x v="17"/>
    <n v="223"/>
    <s v="Cromo Total"/>
    <n v="8.5106999999999999E-4"/>
    <x v="2"/>
    <s v="DS90/2000 del MINSEGPRES"/>
    <s v="Coronel"/>
    <s v="Concepción"/>
    <x v="0"/>
    <m/>
    <m/>
    <m/>
    <s v="Tabla 5"/>
    <s v="Mar"/>
    <x v="8"/>
  </r>
  <r>
    <s v="CAMANCHACA PESCA SUR S.A."/>
    <s v="PLANTA CORONEL"/>
    <n v="5441910"/>
    <s v="Elaboración y conservación de pescado, crustáceos y moluscos"/>
    <x v="17"/>
    <n v="223"/>
    <s v="Estaño"/>
    <n v="2.3829960000000001E-3"/>
    <x v="2"/>
    <s v="DS90/2000 del MINSEGPRES"/>
    <s v="Coronel"/>
    <s v="Concepción"/>
    <x v="0"/>
    <m/>
    <m/>
    <m/>
    <s v="Tabla 5"/>
    <s v="Mar"/>
    <x v="8"/>
  </r>
  <r>
    <s v="CAMANCHACA PESCA SUR S.A."/>
    <s v="PLANTA CORONEL"/>
    <n v="5441910"/>
    <s v="Elaboración y conservación de pescado, crustáceos y moluscos"/>
    <x v="17"/>
    <n v="223"/>
    <s v="Fluoruros"/>
    <n v="0.109447602"/>
    <x v="2"/>
    <s v="DS90/2000 del MINSEGPRES"/>
    <s v="Coronel"/>
    <s v="Concepción"/>
    <x v="0"/>
    <m/>
    <m/>
    <m/>
    <s v="Tabla 5"/>
    <s v="Mar"/>
    <x v="6"/>
  </r>
  <r>
    <s v="CAMANCHACA PESCA SUR S.A."/>
    <s v="PLANTA CORONEL"/>
    <n v="5441910"/>
    <s v="Elaboración y conservación de pescado, crustáceos y moluscos"/>
    <x v="17"/>
    <n v="223"/>
    <s v="Hidrocarburos totales"/>
    <n v="0.170214"/>
    <x v="2"/>
    <s v="DS90/2000 del MINSEGPRES"/>
    <s v="Coronel"/>
    <s v="Concepción"/>
    <x v="0"/>
    <m/>
    <m/>
    <m/>
    <s v="Tabla 5"/>
    <s v="Mar"/>
    <x v="4"/>
  </r>
  <r>
    <s v="CAMANCHACA PESCA SUR S.A."/>
    <s v="PLANTA CORONEL"/>
    <n v="5441910"/>
    <s v="Elaboración y conservación de pescado, crustáceos y moluscos"/>
    <x v="17"/>
    <n v="223"/>
    <s v="Hidrocarburos volátiles"/>
    <n v="3.4042799999999998E-2"/>
    <x v="2"/>
    <s v="DS90/2000 del MINSEGPRES"/>
    <s v="Coronel"/>
    <s v="Concepción"/>
    <x v="0"/>
    <m/>
    <m/>
    <m/>
    <s v="Tabla 5"/>
    <s v="Mar"/>
    <x v="4"/>
  </r>
  <r>
    <s v="CAMANCHACA PESCA SUR S.A."/>
    <s v="PLANTA CORONEL"/>
    <n v="5441910"/>
    <s v="Elaboración y conservación de pescado, crustáceos y moluscos"/>
    <x v="17"/>
    <n v="223"/>
    <s v="Índice de fenol"/>
    <n v="1.0212839999999999E-3"/>
    <x v="2"/>
    <s v="DS90/2000 del MINSEGPRES"/>
    <s v="Coronel"/>
    <s v="Concepción"/>
    <x v="0"/>
    <m/>
    <m/>
    <m/>
    <s v="Tabla 5"/>
    <s v="Mar"/>
    <x v="12"/>
  </r>
  <r>
    <s v="CAMANCHACA PESCA SUR S.A."/>
    <s v="PLANTA CORONEL"/>
    <n v="5441910"/>
    <s v="Elaboración y conservación de pescado, crustáceos y moluscos"/>
    <x v="17"/>
    <n v="223"/>
    <s v="Mercurio"/>
    <n v="5.1100000000000002E-5"/>
    <x v="2"/>
    <s v="DS90/2000 del MINSEGPRES"/>
    <s v="Coronel"/>
    <s v="Concepción"/>
    <x v="0"/>
    <m/>
    <m/>
    <m/>
    <s v="Tabla 5"/>
    <s v="Mar"/>
    <x v="8"/>
  </r>
  <r>
    <s v="CAMANCHACA PESCA SUR S.A."/>
    <s v="PLANTA CORONEL"/>
    <n v="5441910"/>
    <s v="Elaboración y conservación de pescado, crustáceos y moluscos"/>
    <x v="17"/>
    <n v="223"/>
    <s v="Molibdeno"/>
    <n v="1.70214E-3"/>
    <x v="2"/>
    <s v="DS90/2000 del MINSEGPRES"/>
    <s v="Coronel"/>
    <s v="Concepción"/>
    <x v="0"/>
    <m/>
    <m/>
    <m/>
    <s v="Tabla 5"/>
    <s v="Mar"/>
    <x v="8"/>
  </r>
  <r>
    <s v="CAMANCHACA PESCA SUR S.A."/>
    <s v="PLANTA CORONEL"/>
    <n v="5441910"/>
    <s v="Elaboración y conservación de pescado, crustáceos y moluscos"/>
    <x v="17"/>
    <n v="223"/>
    <s v="Níquel"/>
    <n v="3.0638520000000002E-3"/>
    <x v="2"/>
    <s v="DS90/2000 del MINSEGPRES"/>
    <s v="Coronel"/>
    <s v="Concepción"/>
    <x v="0"/>
    <m/>
    <m/>
    <m/>
    <s v="Tabla 5"/>
    <s v="Mar"/>
    <x v="8"/>
  </r>
  <r>
    <s v="CAMANCHACA PESCA SUR S.A."/>
    <s v="PLANTA CORONEL"/>
    <n v="5441910"/>
    <s v="Elaboración y conservación de pescado, crustáceos y moluscos"/>
    <x v="17"/>
    <n v="223"/>
    <s v="Plomo"/>
    <n v="2.0425679999999998E-3"/>
    <x v="2"/>
    <s v="DS90/2000 del MINSEGPRES"/>
    <s v="Coronel"/>
    <s v="Concepción"/>
    <x v="0"/>
    <m/>
    <m/>
    <m/>
    <s v="Tabla 5"/>
    <s v="Mar"/>
    <x v="8"/>
  </r>
  <r>
    <s v="CAMANCHACA PESCA SUR S.A."/>
    <s v="PLANTA CORONEL"/>
    <n v="5441910"/>
    <s v="Elaboración y conservación de pescado, crustáceos y moluscos"/>
    <x v="17"/>
    <n v="223"/>
    <s v="Selenio"/>
    <n v="1.70214E-3"/>
    <x v="2"/>
    <s v="DS90/2000 del MINSEGPRES"/>
    <s v="Coronel"/>
    <s v="Concepción"/>
    <x v="0"/>
    <m/>
    <m/>
    <m/>
    <s v="Tabla 5"/>
    <s v="Mar"/>
    <x v="13"/>
  </r>
  <r>
    <s v="CAMANCHACA PESCA SUR S.A."/>
    <s v="PLANTA CORONEL"/>
    <n v="5441910"/>
    <s v="Elaboración y conservación de pescado, crustáceos y moluscos"/>
    <x v="17"/>
    <n v="223"/>
    <s v="Sólidos suspendidos totales"/>
    <n v="36.791007"/>
    <x v="2"/>
    <s v="DS90/2000 del MINSEGPRES"/>
    <s v="Coronel"/>
    <s v="Concepción"/>
    <x v="0"/>
    <m/>
    <m/>
    <m/>
    <s v="Tabla 5"/>
    <s v="Mar"/>
    <x v="2"/>
  </r>
  <r>
    <s v="CAMANCHACA PESCA SUR S.A."/>
    <s v="PLANTA CORONEL"/>
    <n v="5441910"/>
    <s v="Elaboración y conservación de pescado, crustáceos y moluscos"/>
    <x v="17"/>
    <n v="223"/>
    <s v="Sulfuros"/>
    <n v="3.7970789999999997E-2"/>
    <x v="2"/>
    <s v="DS90/2000 del MINSEGPRES"/>
    <s v="Coronel"/>
    <s v="Concepción"/>
    <x v="0"/>
    <m/>
    <m/>
    <m/>
    <s v="Tabla 5"/>
    <s v="Mar"/>
    <x v="0"/>
  </r>
  <r>
    <s v="CAMANCHACA PESCA SUR S.A."/>
    <s v="PLANTA CORONEL"/>
    <n v="5441910"/>
    <s v="Elaboración y conservación de pescado, crustáceos y moluscos"/>
    <x v="17"/>
    <n v="223"/>
    <s v="Sustancias Activas de Azul de Metileno"/>
    <n v="0.17401230000000001"/>
    <x v="2"/>
    <s v="DS90/2000 del MINSEGPRES"/>
    <s v="Coronel"/>
    <s v="Concepción"/>
    <x v="0"/>
    <m/>
    <m/>
    <m/>
    <s v="Tabla 5"/>
    <s v="Mar"/>
    <x v="7"/>
  </r>
  <r>
    <s v="CAMANCHACA PESCA SUR S.A."/>
    <s v="PLANTA CORONEL"/>
    <n v="5441910"/>
    <s v="Elaboración y conservación de pescado, crustáceos y moluscos"/>
    <x v="17"/>
    <n v="223"/>
    <s v="Zinc"/>
    <n v="1.0212839999999999E-3"/>
    <x v="2"/>
    <s v="DS90/2000 del MINSEGPRES"/>
    <s v="Coronel"/>
    <s v="Concepción"/>
    <x v="0"/>
    <m/>
    <m/>
    <m/>
    <s v="Tabla 5"/>
    <s v="Mar"/>
    <x v="8"/>
  </r>
  <r>
    <s v="CAMANCHACA S.A."/>
    <s v="CIA PESQUERA CAMANCHACA S.A., CALDERETA"/>
    <n v="4586078"/>
    <s v="Acuicultura marina"/>
    <x v="15"/>
    <n v="5"/>
    <s v="Aceites y grasas"/>
    <n v="9.1307150000000004"/>
    <x v="2"/>
    <s v="DS90/2000 del MINSEGPRES"/>
    <s v="Caldera"/>
    <s v="Copiapó"/>
    <x v="3"/>
    <m/>
    <m/>
    <m/>
    <s v="Tabla 5"/>
    <s v="Mar"/>
    <x v="3"/>
  </r>
  <r>
    <s v="CAMANCHACA S.A."/>
    <s v="CIA PESQUERA CAMANCHACA S.A., CALDERETA"/>
    <n v="4586078"/>
    <s v="Acuicultura marina"/>
    <x v="15"/>
    <n v="5"/>
    <s v="Aluminio"/>
    <n v="2.94723E-2"/>
    <x v="2"/>
    <s v="DS90/2000 del MINSEGPRES"/>
    <s v="Caldera"/>
    <s v="Copiapó"/>
    <x v="3"/>
    <m/>
    <m/>
    <m/>
    <s v="Tabla 5"/>
    <s v="Mar"/>
    <x v="8"/>
  </r>
  <r>
    <s v="CAMANCHACA S.A."/>
    <s v="CIA PESQUERA CAMANCHACA S.A., CALDERETA"/>
    <n v="4586078"/>
    <s v="Acuicultura marina"/>
    <x v="15"/>
    <n v="5"/>
    <s v="Arsénico"/>
    <n v="3.2747000000000001E-4"/>
    <x v="2"/>
    <s v="DS90/2000 del MINSEGPRES"/>
    <s v="Caldera"/>
    <s v="Copiapó"/>
    <x v="3"/>
    <m/>
    <m/>
    <m/>
    <s v="Tabla 5"/>
    <s v="Mar"/>
    <x v="8"/>
  </r>
  <r>
    <s v="CAMANCHACA S.A."/>
    <s v="CIA PESQUERA CAMANCHACA S.A., CALDERETA"/>
    <n v="4586078"/>
    <s v="Acuicultura marina"/>
    <x v="15"/>
    <n v="5"/>
    <s v="Cadmio"/>
    <n v="3.2747000000000002E-3"/>
    <x v="2"/>
    <s v="DS90/2000 del MINSEGPRES"/>
    <s v="Caldera"/>
    <s v="Copiapó"/>
    <x v="3"/>
    <m/>
    <m/>
    <m/>
    <s v="Tabla 5"/>
    <s v="Mar"/>
    <x v="8"/>
  </r>
  <r>
    <s v="CAMANCHACA S.A."/>
    <s v="CIA PESQUERA CAMANCHACA S.A., CALDERETA"/>
    <n v="4586078"/>
    <s v="Acuicultura marina"/>
    <x v="15"/>
    <n v="5"/>
    <s v="Cianuro"/>
    <n v="6.5494000000000004E-3"/>
    <x v="2"/>
    <s v="DS90/2000 del MINSEGPRES"/>
    <s v="Caldera"/>
    <s v="Copiapó"/>
    <x v="3"/>
    <m/>
    <m/>
    <m/>
    <s v="Tabla 5"/>
    <s v="Mar"/>
    <x v="14"/>
  </r>
  <r>
    <s v="CAMANCHACA S.A."/>
    <s v="CIA PESQUERA CAMANCHACA S.A., CALDERETA"/>
    <n v="4586078"/>
    <s v="Acuicultura marina"/>
    <x v="15"/>
    <n v="5"/>
    <s v="Cobre"/>
    <n v="2.94723E-2"/>
    <x v="2"/>
    <s v="DS90/2000 del MINSEGPRES"/>
    <s v="Caldera"/>
    <s v="Copiapó"/>
    <x v="3"/>
    <m/>
    <m/>
    <m/>
    <s v="Tabla 5"/>
    <s v="Mar"/>
    <x v="8"/>
  </r>
  <r>
    <s v="CAMANCHACA S.A."/>
    <s v="CIA PESQUERA CAMANCHACA S.A., CALDERETA"/>
    <n v="4586078"/>
    <s v="Acuicultura marina"/>
    <x v="15"/>
    <n v="5"/>
    <s v="Cromo hexavalente"/>
    <n v="9.8241000000000005E-3"/>
    <x v="2"/>
    <s v="DS90/2000 del MINSEGPRES"/>
    <s v="Caldera"/>
    <s v="Copiapó"/>
    <x v="3"/>
    <m/>
    <m/>
    <m/>
    <s v="Tabla 5"/>
    <s v="Mar"/>
    <x v="8"/>
  </r>
  <r>
    <s v="CAMANCHACA S.A."/>
    <s v="CIA PESQUERA CAMANCHACA S.A., CALDERETA"/>
    <n v="4586078"/>
    <s v="Acuicultura marina"/>
    <x v="15"/>
    <n v="5"/>
    <s v="Cromo Total"/>
    <n v="1.6373499999999999E-2"/>
    <x v="2"/>
    <s v="DS90/2000 del MINSEGPRES"/>
    <s v="Caldera"/>
    <s v="Copiapó"/>
    <x v="3"/>
    <m/>
    <m/>
    <m/>
    <s v="Tabla 5"/>
    <s v="Mar"/>
    <x v="8"/>
  </r>
  <r>
    <s v="CAMANCHACA S.A."/>
    <s v="CIA PESQUERA CAMANCHACA S.A., CALDERETA"/>
    <n v="4586078"/>
    <s v="Acuicultura marina"/>
    <x v="15"/>
    <n v="5"/>
    <s v="Estaño"/>
    <n v="9.8241000000000005E-3"/>
    <x v="2"/>
    <s v="DS90/2000 del MINSEGPRES"/>
    <s v="Caldera"/>
    <s v="Copiapó"/>
    <x v="3"/>
    <m/>
    <m/>
    <m/>
    <s v="Tabla 5"/>
    <s v="Mar"/>
    <x v="8"/>
  </r>
  <r>
    <s v="CAMANCHACA S.A."/>
    <s v="CIA PESQUERA CAMANCHACA S.A., CALDERETA"/>
    <n v="4586078"/>
    <s v="Acuicultura marina"/>
    <x v="15"/>
    <n v="5"/>
    <s v="Fluoruros"/>
    <n v="4.3630808099999996"/>
    <x v="2"/>
    <s v="DS90/2000 del MINSEGPRES"/>
    <s v="Caldera"/>
    <s v="Copiapó"/>
    <x v="3"/>
    <m/>
    <m/>
    <m/>
    <s v="Tabla 5"/>
    <s v="Mar"/>
    <x v="6"/>
  </r>
  <r>
    <s v="CAMANCHACA S.A."/>
    <s v="CIA PESQUERA CAMANCHACA S.A., CALDERETA"/>
    <n v="4586078"/>
    <s v="Acuicultura marina"/>
    <x v="15"/>
    <n v="5"/>
    <s v="Hidrocarburos totales"/>
    <n v="1.6373500000000001"/>
    <x v="2"/>
    <s v="DS90/2000 del MINSEGPRES"/>
    <s v="Caldera"/>
    <s v="Copiapó"/>
    <x v="3"/>
    <m/>
    <m/>
    <m/>
    <s v="Tabla 5"/>
    <s v="Mar"/>
    <x v="4"/>
  </r>
  <r>
    <s v="CAMANCHACA S.A."/>
    <s v="CIA PESQUERA CAMANCHACA S.A., CALDERETA"/>
    <n v="4586078"/>
    <s v="Acuicultura marina"/>
    <x v="15"/>
    <n v="5"/>
    <s v="Hidrocarburos volátiles"/>
    <n v="6.5493999999999997E-2"/>
    <x v="2"/>
    <s v="DS90/2000 del MINSEGPRES"/>
    <s v="Caldera"/>
    <s v="Copiapó"/>
    <x v="3"/>
    <m/>
    <m/>
    <m/>
    <s v="Tabla 5"/>
    <s v="Mar"/>
    <x v="4"/>
  </r>
  <r>
    <s v="CAMANCHACA S.A."/>
    <s v="CIA PESQUERA CAMANCHACA S.A., CALDERETA"/>
    <n v="4586078"/>
    <s v="Acuicultura marina"/>
    <x v="15"/>
    <n v="5"/>
    <s v="Índice de fenol"/>
    <n v="3.2747000000000002E-3"/>
    <x v="2"/>
    <s v="DS90/2000 del MINSEGPRES"/>
    <s v="Caldera"/>
    <s v="Copiapó"/>
    <x v="3"/>
    <m/>
    <m/>
    <m/>
    <s v="Tabla 5"/>
    <s v="Mar"/>
    <x v="12"/>
  </r>
  <r>
    <s v="CAMANCHACA S.A."/>
    <s v="CIA PESQUERA CAMANCHACA S.A., CALDERETA"/>
    <n v="4586078"/>
    <s v="Acuicultura marina"/>
    <x v="15"/>
    <n v="5"/>
    <s v="Manganeso"/>
    <n v="2.94723E-2"/>
    <x v="2"/>
    <s v="DS90/2000 del MINSEGPRES"/>
    <s v="Caldera"/>
    <s v="Copiapó"/>
    <x v="3"/>
    <m/>
    <m/>
    <m/>
    <s v="Tabla 5"/>
    <s v="Mar"/>
    <x v="8"/>
  </r>
  <r>
    <s v="CAMANCHACA S.A."/>
    <s v="CIA PESQUERA CAMANCHACA S.A., CALDERETA"/>
    <n v="4586078"/>
    <s v="Acuicultura marina"/>
    <x v="15"/>
    <n v="5"/>
    <s v="Mercurio"/>
    <n v="1.63735E-4"/>
    <x v="2"/>
    <s v="DS90/2000 del MINSEGPRES"/>
    <s v="Caldera"/>
    <s v="Copiapó"/>
    <x v="3"/>
    <m/>
    <m/>
    <m/>
    <s v="Tabla 5"/>
    <s v="Mar"/>
    <x v="8"/>
  </r>
  <r>
    <s v="CAMANCHACA S.A."/>
    <s v="CIA PESQUERA CAMANCHACA S.A., CALDERETA"/>
    <n v="4586078"/>
    <s v="Acuicultura marina"/>
    <x v="15"/>
    <n v="5"/>
    <s v="Molibdeno"/>
    <n v="6.5494000000000004E-3"/>
    <x v="2"/>
    <s v="DS90/2000 del MINSEGPRES"/>
    <s v="Caldera"/>
    <s v="Copiapó"/>
    <x v="3"/>
    <m/>
    <m/>
    <m/>
    <s v="Tabla 5"/>
    <s v="Mar"/>
    <x v="8"/>
  </r>
  <r>
    <s v="CAMANCHACA S.A."/>
    <s v="CIA PESQUERA CAMANCHACA S.A., CALDERETA"/>
    <n v="4586078"/>
    <s v="Acuicultura marina"/>
    <x v="15"/>
    <n v="5"/>
    <s v="Níquel"/>
    <n v="1.6373499999999999E-2"/>
    <x v="2"/>
    <s v="DS90/2000 del MINSEGPRES"/>
    <s v="Caldera"/>
    <s v="Copiapó"/>
    <x v="3"/>
    <m/>
    <m/>
    <m/>
    <s v="Tabla 5"/>
    <s v="Mar"/>
    <x v="8"/>
  </r>
  <r>
    <s v="CAMANCHACA S.A."/>
    <s v="CIA PESQUERA CAMANCHACA S.A., CALDERETA"/>
    <n v="4586078"/>
    <s v="Acuicultura marina"/>
    <x v="15"/>
    <n v="5"/>
    <s v="Plomo"/>
    <n v="9.8241000000000005E-3"/>
    <x v="2"/>
    <s v="DS90/2000 del MINSEGPRES"/>
    <s v="Caldera"/>
    <s v="Copiapó"/>
    <x v="3"/>
    <m/>
    <m/>
    <m/>
    <s v="Tabla 5"/>
    <s v="Mar"/>
    <x v="8"/>
  </r>
  <r>
    <s v="CAMANCHACA S.A."/>
    <s v="CIA PESQUERA CAMANCHACA S.A., CALDERETA"/>
    <n v="4586078"/>
    <s v="Acuicultura marina"/>
    <x v="15"/>
    <n v="5"/>
    <s v="Selenio"/>
    <n v="3.2747000000000001E-4"/>
    <x v="2"/>
    <s v="DS90/2000 del MINSEGPRES"/>
    <s v="Caldera"/>
    <s v="Copiapó"/>
    <x v="3"/>
    <m/>
    <m/>
    <m/>
    <s v="Tabla 5"/>
    <s v="Mar"/>
    <x v="13"/>
  </r>
  <r>
    <s v="CAMANCHACA S.A."/>
    <s v="CIA PESQUERA CAMANCHACA S.A., CALDERETA"/>
    <n v="4586078"/>
    <s v="Acuicultura marina"/>
    <x v="15"/>
    <n v="5"/>
    <s v="Sólidos suspendidos totales"/>
    <n v="109.375321"/>
    <x v="2"/>
    <s v="DS90/2000 del MINSEGPRES"/>
    <s v="Caldera"/>
    <s v="Copiapó"/>
    <x v="3"/>
    <m/>
    <m/>
    <m/>
    <s v="Tabla 5"/>
    <s v="Mar"/>
    <x v="2"/>
  </r>
  <r>
    <s v="CAMANCHACA S.A."/>
    <s v="CIA PESQUERA CAMANCHACA S.A., CALDERETA"/>
    <n v="4586078"/>
    <s v="Acuicultura marina"/>
    <x v="15"/>
    <n v="5"/>
    <s v="Sulfuros"/>
    <n v="6.5493999999999997E-2"/>
    <x v="2"/>
    <s v="DS90/2000 del MINSEGPRES"/>
    <s v="Caldera"/>
    <s v="Copiapó"/>
    <x v="3"/>
    <m/>
    <m/>
    <m/>
    <s v="Tabla 5"/>
    <s v="Mar"/>
    <x v="0"/>
  </r>
  <r>
    <s v="CAMANCHACA S.A."/>
    <s v="CIA PESQUERA CAMANCHACA S.A., CALDERETA"/>
    <n v="4586078"/>
    <s v="Acuicultura marina"/>
    <x v="15"/>
    <n v="5"/>
    <s v="Sustancias Activas de Azul de Metileno"/>
    <n v="0.66113542000000003"/>
    <x v="2"/>
    <s v="DS90/2000 del MINSEGPRES"/>
    <s v="Caldera"/>
    <s v="Copiapó"/>
    <x v="3"/>
    <m/>
    <m/>
    <m/>
    <s v="Tabla 5"/>
    <s v="Mar"/>
    <x v="7"/>
  </r>
  <r>
    <s v="CAMANCHACA S.A."/>
    <s v="CIA PESQUERA CAMANCHACA S.A., CALDERETA"/>
    <n v="4586078"/>
    <s v="Acuicultura marina"/>
    <x v="15"/>
    <n v="5"/>
    <s v="Zinc"/>
    <n v="6.5494000000000004E-3"/>
    <x v="2"/>
    <s v="DS90/2000 del MINSEGPRES"/>
    <s v="Caldera"/>
    <s v="Copiapó"/>
    <x v="3"/>
    <m/>
    <m/>
    <m/>
    <s v="Tabla 5"/>
    <s v="Mar"/>
    <x v="8"/>
  </r>
  <r>
    <s v="CAMANCHACA S.A."/>
    <s v="CAMANCHACA PESCA NORTE"/>
    <n v="5441767"/>
    <s v="Elaboración y conservación de pescado, crustáceos y moluscos"/>
    <x v="17"/>
    <n v="37"/>
    <s v="Aceites y grasas"/>
    <n v="1.351064"/>
    <x v="2"/>
    <s v="DS90/2000 del MINSEGPRES"/>
    <s v="Iquique"/>
    <s v="Iquique"/>
    <x v="5"/>
    <m/>
    <m/>
    <m/>
    <s v="Tabla 5"/>
    <s v="Mar"/>
    <x v="3"/>
  </r>
  <r>
    <s v="CAMANCHACA S.A."/>
    <s v="CAMANCHACA PESCA NORTE"/>
    <n v="5441767"/>
    <s v="Elaboración y conservación de pescado, crustáceos y moluscos"/>
    <x v="17"/>
    <n v="37"/>
    <s v="Aluminio"/>
    <n v="6.7279080000000003E-3"/>
    <x v="2"/>
    <s v="DS90/2000 del MINSEGPRES"/>
    <s v="Iquique"/>
    <s v="Iquique"/>
    <x v="5"/>
    <m/>
    <m/>
    <m/>
    <s v="Tabla 5"/>
    <s v="Mar"/>
    <x v="8"/>
  </r>
  <r>
    <s v="CAMANCHACA S.A."/>
    <s v="CAMANCHACA PESCA NORTE"/>
    <n v="5441767"/>
    <s v="Elaboración y conservación de pescado, crustáceos y moluscos"/>
    <x v="17"/>
    <n v="37"/>
    <s v="Cadmio"/>
    <n v="9.0045999999999995E-4"/>
    <x v="2"/>
    <s v="DS90/2000 del MINSEGPRES"/>
    <s v="Iquique"/>
    <s v="Iquique"/>
    <x v="5"/>
    <m/>
    <m/>
    <m/>
    <s v="Tabla 5"/>
    <s v="Mar"/>
    <x v="8"/>
  </r>
  <r>
    <s v="CAMANCHACA S.A."/>
    <s v="CAMANCHACA PESCA NORTE"/>
    <n v="5441767"/>
    <s v="Elaboración y conservación de pescado, crustáceos y moluscos"/>
    <x v="17"/>
    <n v="37"/>
    <s v="Cloruros"/>
    <n v="116.229168"/>
    <x v="2"/>
    <s v="DS90/2000 del MINSEGPRES"/>
    <s v="Iquique"/>
    <s v="Iquique"/>
    <x v="5"/>
    <m/>
    <m/>
    <m/>
    <s v="Tabla 5"/>
    <s v="Mar"/>
    <x v="1"/>
  </r>
  <r>
    <s v="CAMANCHACA S.A."/>
    <s v="CAMANCHACA PESCA NORTE"/>
    <n v="5441767"/>
    <s v="Elaboración y conservación de pescado, crustáceos y moluscos"/>
    <x v="17"/>
    <n v="37"/>
    <s v="Cobre"/>
    <n v="9.9050599999999994E-4"/>
    <x v="2"/>
    <s v="DS90/2000 del MINSEGPRES"/>
    <s v="Iquique"/>
    <s v="Iquique"/>
    <x v="5"/>
    <m/>
    <m/>
    <m/>
    <s v="Tabla 5"/>
    <s v="Mar"/>
    <x v="8"/>
  </r>
  <r>
    <s v="CAMANCHACA S.A."/>
    <s v="CAMANCHACA PESCA NORTE"/>
    <n v="5441767"/>
    <s v="Elaboración y conservación de pescado, crustáceos y moluscos"/>
    <x v="17"/>
    <n v="37"/>
    <s v="Cromo Total"/>
    <n v="2.1611040000000001E-3"/>
    <x v="2"/>
    <s v="DS90/2000 del MINSEGPRES"/>
    <s v="Iquique"/>
    <s v="Iquique"/>
    <x v="5"/>
    <m/>
    <m/>
    <m/>
    <s v="Tabla 5"/>
    <s v="Mar"/>
    <x v="8"/>
  </r>
  <r>
    <s v="CAMANCHACA S.A."/>
    <s v="CAMANCHACA PESCA NORTE"/>
    <n v="5441767"/>
    <s v="Elaboración y conservación de pescado, crustáceos y moluscos"/>
    <x v="17"/>
    <n v="37"/>
    <s v="Estaño"/>
    <n v="1.260644E-3"/>
    <x v="2"/>
    <s v="DS90/2000 del MINSEGPRES"/>
    <s v="Iquique"/>
    <s v="Iquique"/>
    <x v="5"/>
    <m/>
    <m/>
    <m/>
    <s v="Tabla 5"/>
    <s v="Mar"/>
    <x v="8"/>
  </r>
  <r>
    <s v="CAMANCHACA S.A."/>
    <s v="CAMANCHACA PESCA NORTE"/>
    <n v="5441767"/>
    <s v="Elaboración y conservación de pescado, crustáceos y moluscos"/>
    <x v="17"/>
    <n v="37"/>
    <s v="Fluoruros"/>
    <n v="5.4867187999999997E-2"/>
    <x v="2"/>
    <s v="DS90/2000 del MINSEGPRES"/>
    <s v="Iquique"/>
    <s v="Iquique"/>
    <x v="5"/>
    <m/>
    <m/>
    <m/>
    <s v="Tabla 5"/>
    <s v="Mar"/>
    <x v="6"/>
  </r>
  <r>
    <s v="CAMANCHACA S.A."/>
    <s v="CAMANCHACA PESCA NORTE"/>
    <n v="5441767"/>
    <s v="Elaboración y conservación de pescado, crustáceos y moluscos"/>
    <x v="17"/>
    <n v="37"/>
    <s v="Fósforo Total"/>
    <n v="4.6287999999999998E-3"/>
    <x v="2"/>
    <s v="DS90/2000 del MINSEGPRES"/>
    <s v="Iquique"/>
    <s v="Iquique"/>
    <x v="5"/>
    <m/>
    <m/>
    <m/>
    <s v="Tabla 5"/>
    <s v="Mar"/>
    <x v="5"/>
  </r>
  <r>
    <s v="CAMANCHACA S.A."/>
    <s v="CAMANCHACA PESCA NORTE"/>
    <n v="5441767"/>
    <s v="Elaboración y conservación de pescado, crustáceos y moluscos"/>
    <x v="17"/>
    <n v="37"/>
    <s v="Hidrocarburos fijos"/>
    <n v="1.1572000000000001E-2"/>
    <x v="2"/>
    <s v="DS90/2000 del MINSEGPRES"/>
    <s v="Iquique"/>
    <s v="Iquique"/>
    <x v="5"/>
    <m/>
    <m/>
    <m/>
    <s v="Tabla 5"/>
    <s v="Mar"/>
    <x v="4"/>
  </r>
  <r>
    <s v="CAMANCHACA S.A."/>
    <s v="CAMANCHACA PESCA NORTE"/>
    <n v="5441767"/>
    <s v="Elaboración y conservación de pescado, crustáceos y moluscos"/>
    <x v="17"/>
    <n v="37"/>
    <s v="Hidrocarburos totales"/>
    <n v="0.1241515"/>
    <x v="2"/>
    <s v="DS90/2000 del MINSEGPRES"/>
    <s v="Iquique"/>
    <s v="Iquique"/>
    <x v="5"/>
    <m/>
    <m/>
    <m/>
    <s v="Tabla 5"/>
    <s v="Mar"/>
    <x v="4"/>
  </r>
  <r>
    <s v="CAMANCHACA S.A."/>
    <s v="CAMANCHACA PESCA NORTE"/>
    <n v="5441767"/>
    <s v="Elaboración y conservación de pescado, crustáceos y moluscos"/>
    <x v="17"/>
    <n v="37"/>
    <s v="Hidrocarburos volátiles"/>
    <n v="2.8732440000000001E-2"/>
    <x v="2"/>
    <s v="DS90/2000 del MINSEGPRES"/>
    <s v="Iquique"/>
    <s v="Iquique"/>
    <x v="5"/>
    <m/>
    <m/>
    <m/>
    <s v="Tabla 5"/>
    <s v="Mar"/>
    <x v="4"/>
  </r>
  <r>
    <s v="CAMANCHACA S.A."/>
    <s v="CAMANCHACA PESCA NORTE"/>
    <n v="5441767"/>
    <s v="Elaboración y conservación de pescado, crustáceos y moluscos"/>
    <x v="17"/>
    <n v="37"/>
    <s v="Hierro / hierro disuelto"/>
    <n v="5.5545599999999996E-4"/>
    <x v="2"/>
    <s v="DS90/2000 del MINSEGPRES"/>
    <s v="Iquique"/>
    <s v="Iquique"/>
    <x v="5"/>
    <m/>
    <m/>
    <m/>
    <s v="Tabla 5"/>
    <s v="Mar"/>
    <x v="10"/>
  </r>
  <r>
    <s v="CAMANCHACA S.A."/>
    <s v="CAMANCHACA PESCA NORTE"/>
    <n v="5441767"/>
    <s v="Elaboración y conservación de pescado, crustáceos y moluscos"/>
    <x v="17"/>
    <n v="37"/>
    <s v="Índice de fenol"/>
    <n v="4.45456E-4"/>
    <x v="2"/>
    <s v="DS90/2000 del MINSEGPRES"/>
    <s v="Iquique"/>
    <s v="Iquique"/>
    <x v="5"/>
    <m/>
    <m/>
    <m/>
    <s v="Tabla 5"/>
    <s v="Mar"/>
    <x v="12"/>
  </r>
  <r>
    <s v="CAMANCHACA S.A."/>
    <s v="CAMANCHACA PESCA NORTE"/>
    <n v="5441767"/>
    <s v="Elaboración y conservación de pescado, crustáceos y moluscos"/>
    <x v="17"/>
    <n v="37"/>
    <s v="Molibdeno"/>
    <n v="1.2093399999999999E-3"/>
    <x v="2"/>
    <s v="DS90/2000 del MINSEGPRES"/>
    <s v="Iquique"/>
    <s v="Iquique"/>
    <x v="5"/>
    <m/>
    <m/>
    <m/>
    <s v="Tabla 5"/>
    <s v="Mar"/>
    <x v="8"/>
  </r>
  <r>
    <s v="CAMANCHACA S.A."/>
    <s v="CAMANCHACA PESCA NORTE"/>
    <n v="5441767"/>
    <s v="Elaboración y conservación de pescado, crustáceos y moluscos"/>
    <x v="17"/>
    <n v="37"/>
    <s v="Níquel"/>
    <n v="1.54561E-3"/>
    <x v="2"/>
    <s v="DS90/2000 del MINSEGPRES"/>
    <s v="Iquique"/>
    <s v="Iquique"/>
    <x v="5"/>
    <m/>
    <m/>
    <m/>
    <s v="Tabla 5"/>
    <s v="Mar"/>
    <x v="8"/>
  </r>
  <r>
    <s v="CAMANCHACA S.A."/>
    <s v="CAMANCHACA PESCA NORTE"/>
    <n v="5441767"/>
    <s v="Elaboración y conservación de pescado, crustáceos y moluscos"/>
    <x v="17"/>
    <n v="37"/>
    <s v="Nitrógeno Total Kjeldahl"/>
    <n v="7.4060799999999996E-2"/>
    <x v="2"/>
    <s v="DS90/2000 del MINSEGPRES"/>
    <s v="Iquique"/>
    <s v="Iquique"/>
    <x v="5"/>
    <m/>
    <m/>
    <m/>
    <s v="Tabla 5"/>
    <s v="Mar"/>
    <x v="5"/>
  </r>
  <r>
    <s v="CAMANCHACA S.A."/>
    <s v="CAMANCHACA PESCA NORTE"/>
    <n v="5441767"/>
    <s v="Elaboración y conservación de pescado, crustáceos y moluscos"/>
    <x v="17"/>
    <n v="37"/>
    <s v="Plomo"/>
    <n v="1.080552E-3"/>
    <x v="2"/>
    <s v="DS90/2000 del MINSEGPRES"/>
    <s v="Iquique"/>
    <s v="Iquique"/>
    <x v="5"/>
    <m/>
    <m/>
    <m/>
    <s v="Tabla 5"/>
    <s v="Mar"/>
    <x v="8"/>
  </r>
  <r>
    <s v="CAMANCHACA S.A."/>
    <s v="CAMANCHACA PESCA NORTE"/>
    <n v="5441767"/>
    <s v="Elaboración y conservación de pescado, crustáceos y moluscos"/>
    <x v="17"/>
    <n v="37"/>
    <s v="Sólidos suspendidos totales"/>
    <n v="16.162310999999999"/>
    <x v="2"/>
    <s v="DS90/2000 del MINSEGPRES"/>
    <s v="Iquique"/>
    <s v="Iquique"/>
    <x v="5"/>
    <m/>
    <m/>
    <m/>
    <s v="Tabla 5"/>
    <s v="Mar"/>
    <x v="2"/>
  </r>
  <r>
    <s v="CAMANCHACA S.A."/>
    <s v="CAMANCHACA PESCA NORTE"/>
    <n v="5441767"/>
    <s v="Elaboración y conservación de pescado, crustáceos y moluscos"/>
    <x v="17"/>
    <n v="37"/>
    <s v="Sulfatos"/>
    <n v="12.619266"/>
    <x v="2"/>
    <s v="DS90/2000 del MINSEGPRES"/>
    <s v="Iquique"/>
    <s v="Iquique"/>
    <x v="5"/>
    <m/>
    <m/>
    <m/>
    <s v="Tabla 5"/>
    <s v="Mar"/>
    <x v="0"/>
  </r>
  <r>
    <s v="CAMANCHACA S.A."/>
    <s v="CAMANCHACA PESCA NORTE"/>
    <n v="5441767"/>
    <s v="Elaboración y conservación de pescado, crustáceos y moluscos"/>
    <x v="17"/>
    <n v="37"/>
    <s v="Sulfuros"/>
    <n v="5.6328799999999998E-3"/>
    <x v="2"/>
    <s v="DS90/2000 del MINSEGPRES"/>
    <s v="Iquique"/>
    <s v="Iquique"/>
    <x v="5"/>
    <m/>
    <m/>
    <m/>
    <s v="Tabla 5"/>
    <s v="Mar"/>
    <x v="0"/>
  </r>
  <r>
    <s v="CAMANCHACA S.A."/>
    <s v="CAMANCHACA PESCA NORTE"/>
    <n v="5441767"/>
    <s v="Elaboración y conservación de pescado, crustáceos y moluscos"/>
    <x v="17"/>
    <n v="37"/>
    <s v="Sustancias Activas de Azul de Metileno"/>
    <n v="1.455564E-2"/>
    <x v="2"/>
    <s v="DS90/2000 del MINSEGPRES"/>
    <s v="Iquique"/>
    <s v="Iquique"/>
    <x v="5"/>
    <m/>
    <m/>
    <m/>
    <s v="Tabla 5"/>
    <s v="Mar"/>
    <x v="7"/>
  </r>
  <r>
    <s v="CAMANCHACA S.A."/>
    <s v="CAMANCHACA PESCA NORTE"/>
    <n v="5441767"/>
    <s v="Elaboración y conservación de pescado, crustáceos y moluscos"/>
    <x v="17"/>
    <n v="37"/>
    <s v="Tolueno / metil benceno / Toluol / Fenilmetano"/>
    <n v="2.8900000000000001E-5"/>
    <x v="2"/>
    <s v="DS90/2000 del MINSEGPRES"/>
    <s v="Iquique"/>
    <s v="Iquique"/>
    <x v="5"/>
    <m/>
    <m/>
    <m/>
    <s v="Tabla 5"/>
    <s v="Mar"/>
    <x v="15"/>
  </r>
  <r>
    <s v="CAMANCHACA S.A."/>
    <s v="CAMANCHACA PESCA NORTE"/>
    <n v="5441767"/>
    <s v="Elaboración y conservación de pescado, crustáceos y moluscos"/>
    <x v="17"/>
    <n v="37"/>
    <s v="Zinc"/>
    <n v="4.2734339999999996E-3"/>
    <x v="2"/>
    <s v="DS90/2000 del MINSEGPRES"/>
    <s v="Iquique"/>
    <s v="Iquique"/>
    <x v="5"/>
    <m/>
    <m/>
    <m/>
    <s v="Tabla 5"/>
    <s v="Mar"/>
    <x v="8"/>
  </r>
  <r>
    <s v="CAMANCHACA S.A."/>
    <s v="TRES QUEBRADAS"/>
    <n v="5452622"/>
    <s v="Acuicultura marina"/>
    <x v="15"/>
    <n v="7"/>
    <s v="Aceites y grasas"/>
    <n v="10.61613597"/>
    <x v="2"/>
    <s v="DS90/2000 del MINSEGPRES"/>
    <s v="Caldera"/>
    <s v="Copiapó"/>
    <x v="3"/>
    <m/>
    <m/>
    <m/>
    <s v="Tabla 5"/>
    <s v="Mar"/>
    <x v="3"/>
  </r>
  <r>
    <s v="CAMANCHACA S.A."/>
    <s v="TRES QUEBRADAS"/>
    <n v="5452622"/>
    <s v="Acuicultura marina"/>
    <x v="15"/>
    <n v="7"/>
    <s v="Aluminio"/>
    <n v="7.5786480000000003E-2"/>
    <x v="2"/>
    <s v="DS90/2000 del MINSEGPRES"/>
    <s v="Caldera"/>
    <s v="Copiapó"/>
    <x v="3"/>
    <m/>
    <m/>
    <m/>
    <s v="Tabla 5"/>
    <s v="Mar"/>
    <x v="8"/>
  </r>
  <r>
    <s v="CAMANCHACA S.A."/>
    <s v="TRES QUEBRADAS"/>
    <n v="5452622"/>
    <s v="Acuicultura marina"/>
    <x v="15"/>
    <n v="7"/>
    <s v="Arsénico"/>
    <n v="4.2103600000000001E-4"/>
    <x v="2"/>
    <s v="DS90/2000 del MINSEGPRES"/>
    <s v="Caldera"/>
    <s v="Copiapó"/>
    <x v="3"/>
    <m/>
    <m/>
    <m/>
    <s v="Tabla 5"/>
    <s v="Mar"/>
    <x v="8"/>
  </r>
  <r>
    <s v="CAMANCHACA S.A."/>
    <s v="TRES QUEBRADAS"/>
    <n v="5452622"/>
    <s v="Acuicultura marina"/>
    <x v="15"/>
    <n v="7"/>
    <s v="Cadmio"/>
    <n v="4.2103599999999998E-3"/>
    <x v="2"/>
    <s v="DS90/2000 del MINSEGPRES"/>
    <s v="Caldera"/>
    <s v="Copiapó"/>
    <x v="3"/>
    <m/>
    <m/>
    <m/>
    <s v="Tabla 5"/>
    <s v="Mar"/>
    <x v="8"/>
  </r>
  <r>
    <s v="CAMANCHACA S.A."/>
    <s v="TRES QUEBRADAS"/>
    <n v="5452622"/>
    <s v="Acuicultura marina"/>
    <x v="15"/>
    <n v="7"/>
    <s v="Cianuro"/>
    <n v="8.4207199999999996E-3"/>
    <x v="2"/>
    <s v="DS90/2000 del MINSEGPRES"/>
    <s v="Caldera"/>
    <s v="Copiapó"/>
    <x v="3"/>
    <m/>
    <m/>
    <m/>
    <s v="Tabla 5"/>
    <s v="Mar"/>
    <x v="14"/>
  </r>
  <r>
    <s v="CAMANCHACA S.A."/>
    <s v="TRES QUEBRADAS"/>
    <n v="5452622"/>
    <s v="Acuicultura marina"/>
    <x v="15"/>
    <n v="7"/>
    <s v="Cobre"/>
    <n v="0.38314276000000003"/>
    <x v="2"/>
    <s v="DS90/2000 del MINSEGPRES"/>
    <s v="Caldera"/>
    <s v="Copiapó"/>
    <x v="3"/>
    <m/>
    <m/>
    <m/>
    <s v="Tabla 5"/>
    <s v="Mar"/>
    <x v="8"/>
  </r>
  <r>
    <s v="CAMANCHACA S.A."/>
    <s v="TRES QUEBRADAS"/>
    <n v="5452622"/>
    <s v="Acuicultura marina"/>
    <x v="15"/>
    <n v="7"/>
    <s v="Cromo hexavalente"/>
    <n v="1.2631079999999999E-2"/>
    <x v="2"/>
    <s v="DS90/2000 del MINSEGPRES"/>
    <s v="Caldera"/>
    <s v="Copiapó"/>
    <x v="3"/>
    <m/>
    <m/>
    <m/>
    <s v="Tabla 5"/>
    <s v="Mar"/>
    <x v="8"/>
  </r>
  <r>
    <s v="CAMANCHACA S.A."/>
    <s v="TRES QUEBRADAS"/>
    <n v="5452622"/>
    <s v="Acuicultura marina"/>
    <x v="15"/>
    <n v="7"/>
    <s v="Fluoruros"/>
    <n v="0.42103600000000002"/>
    <x v="2"/>
    <s v="DS90/2000 del MINSEGPRES"/>
    <s v="Caldera"/>
    <s v="Copiapó"/>
    <x v="3"/>
    <m/>
    <m/>
    <m/>
    <s v="Tabla 5"/>
    <s v="Mar"/>
    <x v="6"/>
  </r>
  <r>
    <s v="CAMANCHACA S.A."/>
    <s v="TRES QUEBRADAS"/>
    <n v="5452622"/>
    <s v="Acuicultura marina"/>
    <x v="15"/>
    <n v="7"/>
    <s v="Índice de fenol"/>
    <n v="4.2103599999999998E-3"/>
    <x v="2"/>
    <s v="DS90/2000 del MINSEGPRES"/>
    <s v="Caldera"/>
    <s v="Copiapó"/>
    <x v="3"/>
    <m/>
    <m/>
    <m/>
    <s v="Tabla 5"/>
    <s v="Mar"/>
    <x v="12"/>
  </r>
  <r>
    <s v="CAMANCHACA S.A."/>
    <s v="TRES QUEBRADAS"/>
    <n v="5452622"/>
    <s v="Acuicultura marina"/>
    <x v="15"/>
    <n v="7"/>
    <s v="Manganeso"/>
    <n v="0.13473151999999999"/>
    <x v="2"/>
    <s v="DS90/2000 del MINSEGPRES"/>
    <s v="Caldera"/>
    <s v="Copiapó"/>
    <x v="3"/>
    <m/>
    <m/>
    <m/>
    <s v="Tabla 5"/>
    <s v="Mar"/>
    <x v="8"/>
  </r>
  <r>
    <s v="CAMANCHACA S.A."/>
    <s v="TRES QUEBRADAS"/>
    <n v="5452622"/>
    <s v="Acuicultura marina"/>
    <x v="15"/>
    <n v="7"/>
    <s v="Mercurio"/>
    <n v="2.1051800000000001E-4"/>
    <x v="2"/>
    <s v="DS90/2000 del MINSEGPRES"/>
    <s v="Caldera"/>
    <s v="Copiapó"/>
    <x v="3"/>
    <m/>
    <m/>
    <m/>
    <s v="Tabla 5"/>
    <s v="Mar"/>
    <x v="8"/>
  </r>
  <r>
    <s v="CAMANCHACA S.A."/>
    <s v="TRES QUEBRADAS"/>
    <n v="5452622"/>
    <s v="Acuicultura marina"/>
    <x v="15"/>
    <n v="7"/>
    <s v="Molibdeno"/>
    <n v="8.4207199999999996E-3"/>
    <x v="2"/>
    <s v="DS90/2000 del MINSEGPRES"/>
    <s v="Caldera"/>
    <s v="Copiapó"/>
    <x v="3"/>
    <m/>
    <m/>
    <m/>
    <s v="Tabla 5"/>
    <s v="Mar"/>
    <x v="8"/>
  </r>
  <r>
    <s v="CAMANCHACA S.A."/>
    <s v="TRES QUEBRADAS"/>
    <n v="5452622"/>
    <s v="Acuicultura marina"/>
    <x v="15"/>
    <n v="7"/>
    <s v="Níquel"/>
    <n v="2.1051799999999999E-2"/>
    <x v="2"/>
    <s v="DS90/2000 del MINSEGPRES"/>
    <s v="Caldera"/>
    <s v="Copiapó"/>
    <x v="3"/>
    <m/>
    <m/>
    <m/>
    <s v="Tabla 5"/>
    <s v="Mar"/>
    <x v="8"/>
  </r>
  <r>
    <s v="CAMANCHACA S.A."/>
    <s v="TRES QUEBRADAS"/>
    <n v="5452622"/>
    <s v="Acuicultura marina"/>
    <x v="15"/>
    <n v="7"/>
    <s v="Plomo"/>
    <n v="1.2631079999999999E-2"/>
    <x v="2"/>
    <s v="DS90/2000 del MINSEGPRES"/>
    <s v="Caldera"/>
    <s v="Copiapó"/>
    <x v="3"/>
    <m/>
    <m/>
    <m/>
    <s v="Tabla 5"/>
    <s v="Mar"/>
    <x v="8"/>
  </r>
  <r>
    <s v="CAMANCHACA S.A."/>
    <s v="TRES QUEBRADAS"/>
    <n v="5452622"/>
    <s v="Acuicultura marina"/>
    <x v="15"/>
    <n v="7"/>
    <s v="Selenio"/>
    <n v="4.2103600000000001E-4"/>
    <x v="2"/>
    <s v="DS90/2000 del MINSEGPRES"/>
    <s v="Caldera"/>
    <s v="Copiapó"/>
    <x v="3"/>
    <m/>
    <m/>
    <m/>
    <s v="Tabla 5"/>
    <s v="Mar"/>
    <x v="13"/>
  </r>
  <r>
    <s v="CAMANCHACA S.A."/>
    <s v="TRES QUEBRADAS"/>
    <n v="5452622"/>
    <s v="Acuicultura marina"/>
    <x v="15"/>
    <n v="7"/>
    <s v="Sólidos suspendidos totales"/>
    <n v="87.049797999999996"/>
    <x v="2"/>
    <s v="DS90/2000 del MINSEGPRES"/>
    <s v="Caldera"/>
    <s v="Copiapó"/>
    <x v="3"/>
    <m/>
    <m/>
    <m/>
    <s v="Tabla 5"/>
    <s v="Mar"/>
    <x v="2"/>
  </r>
  <r>
    <s v="CAMANCHACA S.A."/>
    <s v="TRES QUEBRADAS"/>
    <n v="5452622"/>
    <s v="Acuicultura marina"/>
    <x v="15"/>
    <n v="7"/>
    <s v="Sulfuros"/>
    <n v="8.4207199999999996E-2"/>
    <x v="2"/>
    <s v="DS90/2000 del MINSEGPRES"/>
    <s v="Caldera"/>
    <s v="Copiapó"/>
    <x v="3"/>
    <m/>
    <m/>
    <m/>
    <s v="Tabla 5"/>
    <s v="Mar"/>
    <x v="0"/>
  </r>
  <r>
    <s v="CAMANCHACA S.A."/>
    <s v="TRES QUEBRADAS"/>
    <n v="5452622"/>
    <s v="Acuicultura marina"/>
    <x v="15"/>
    <n v="7"/>
    <s v="Sustancias Activas de Azul de Metileno"/>
    <n v="0.81131489999999995"/>
    <x v="2"/>
    <s v="DS90/2000 del MINSEGPRES"/>
    <s v="Caldera"/>
    <s v="Copiapó"/>
    <x v="3"/>
    <m/>
    <m/>
    <m/>
    <s v="Tabla 5"/>
    <s v="Mar"/>
    <x v="7"/>
  </r>
  <r>
    <s v="CAMANCHACA S.A."/>
    <s v="TRES QUEBRADAS"/>
    <n v="5452622"/>
    <s v="Acuicultura marina"/>
    <x v="15"/>
    <n v="7"/>
    <s v="Zinc"/>
    <n v="5.0524319999999998E-2"/>
    <x v="2"/>
    <s v="DS90/2000 del MINSEGPRES"/>
    <s v="Caldera"/>
    <s v="Copiapó"/>
    <x v="3"/>
    <m/>
    <m/>
    <m/>
    <s v="Tabla 5"/>
    <s v="Mar"/>
    <x v="8"/>
  </r>
  <r>
    <s v="CAMANCHACA S.A."/>
    <s v="CULTIVO BAHÍA GUANAQUEROS"/>
    <n v="5452625"/>
    <s v="Acuicultura marina"/>
    <x v="15"/>
    <n v="43"/>
    <s v="Aceites y grasas"/>
    <n v="7.7057200000000001E-3"/>
    <x v="2"/>
    <s v="DS90/2000 del MINSEGPRES"/>
    <s v="Coquimbo"/>
    <s v="Elqui"/>
    <x v="7"/>
    <m/>
    <m/>
    <m/>
    <s v="Tabla 5"/>
    <s v="Mar"/>
    <x v="3"/>
  </r>
  <r>
    <s v="CAMANCHACA S.A."/>
    <s v="CULTIVO BAHÍA GUANAQUEROS"/>
    <n v="5452625"/>
    <s v="Acuicultura marina"/>
    <x v="15"/>
    <n v="43"/>
    <s v="Aluminio"/>
    <n v="3.4700000000000003E-5"/>
    <x v="2"/>
    <s v="DS90/2000 del MINSEGPRES"/>
    <s v="Coquimbo"/>
    <s v="Elqui"/>
    <x v="7"/>
    <m/>
    <m/>
    <m/>
    <s v="Tabla 5"/>
    <s v="Mar"/>
    <x v="8"/>
  </r>
  <r>
    <s v="CAMANCHACA S.A."/>
    <s v="CULTIVO BAHÍA GUANAQUEROS"/>
    <n v="5452625"/>
    <s v="Acuicultura marina"/>
    <x v="15"/>
    <n v="43"/>
    <s v="Arsénico"/>
    <n v="1.6500000000000001E-7"/>
    <x v="2"/>
    <s v="DS90/2000 del MINSEGPRES"/>
    <s v="Coquimbo"/>
    <s v="Elqui"/>
    <x v="7"/>
    <m/>
    <m/>
    <m/>
    <s v="Tabla 5"/>
    <s v="Mar"/>
    <x v="8"/>
  </r>
  <r>
    <s v="CAMANCHACA S.A."/>
    <s v="CULTIVO BAHÍA GUANAQUEROS"/>
    <n v="5452625"/>
    <s v="Acuicultura marina"/>
    <x v="15"/>
    <n v="43"/>
    <s v="Cadmio"/>
    <n v="1.6500000000000001E-6"/>
    <x v="2"/>
    <s v="DS90/2000 del MINSEGPRES"/>
    <s v="Coquimbo"/>
    <s v="Elqui"/>
    <x v="7"/>
    <m/>
    <m/>
    <m/>
    <s v="Tabla 5"/>
    <s v="Mar"/>
    <x v="8"/>
  </r>
  <r>
    <s v="CAMANCHACA S.A."/>
    <s v="CULTIVO BAHÍA GUANAQUEROS"/>
    <n v="5452625"/>
    <s v="Acuicultura marina"/>
    <x v="15"/>
    <n v="43"/>
    <s v="Cianuro"/>
    <n v="3.3000000000000002E-6"/>
    <x v="2"/>
    <s v="DS90/2000 del MINSEGPRES"/>
    <s v="Coquimbo"/>
    <s v="Elqui"/>
    <x v="7"/>
    <m/>
    <m/>
    <m/>
    <s v="Tabla 5"/>
    <s v="Mar"/>
    <x v="14"/>
  </r>
  <r>
    <s v="CAMANCHACA S.A."/>
    <s v="CULTIVO BAHÍA GUANAQUEROS"/>
    <n v="5452625"/>
    <s v="Acuicultura marina"/>
    <x v="15"/>
    <n v="43"/>
    <s v="Cobre"/>
    <n v="1.8199999999999999E-5"/>
    <x v="2"/>
    <s v="DS90/2000 del MINSEGPRES"/>
    <s v="Coquimbo"/>
    <s v="Elqui"/>
    <x v="7"/>
    <m/>
    <m/>
    <m/>
    <s v="Tabla 5"/>
    <s v="Mar"/>
    <x v="8"/>
  </r>
  <r>
    <s v="CAMANCHACA S.A."/>
    <s v="CULTIVO BAHÍA GUANAQUEROS"/>
    <n v="5452625"/>
    <s v="Acuicultura marina"/>
    <x v="15"/>
    <n v="43"/>
    <s v="Cromo hexavalente"/>
    <n v="4.95E-6"/>
    <x v="2"/>
    <s v="DS90/2000 del MINSEGPRES"/>
    <s v="Coquimbo"/>
    <s v="Elqui"/>
    <x v="7"/>
    <m/>
    <m/>
    <m/>
    <s v="Tabla 5"/>
    <s v="Mar"/>
    <x v="8"/>
  </r>
  <r>
    <s v="CAMANCHACA S.A."/>
    <s v="CULTIVO BAHÍA GUANAQUEROS"/>
    <n v="5452625"/>
    <s v="Acuicultura marina"/>
    <x v="15"/>
    <n v="43"/>
    <s v="Fluoruros"/>
    <n v="4.4980100000000002E-3"/>
    <x v="2"/>
    <s v="DS90/2000 del MINSEGPRES"/>
    <s v="Coquimbo"/>
    <s v="Elqui"/>
    <x v="7"/>
    <m/>
    <m/>
    <m/>
    <s v="Tabla 5"/>
    <s v="Mar"/>
    <x v="6"/>
  </r>
  <r>
    <s v="CAMANCHACA S.A."/>
    <s v="CULTIVO BAHÍA GUANAQUEROS"/>
    <n v="5452625"/>
    <s v="Acuicultura marina"/>
    <x v="15"/>
    <n v="43"/>
    <s v="Fósforo Total"/>
    <n v="1.2903E-4"/>
    <x v="2"/>
    <s v="DS90/2000 del MINSEGPRES"/>
    <s v="Coquimbo"/>
    <s v="Elqui"/>
    <x v="7"/>
    <m/>
    <m/>
    <m/>
    <s v="Tabla 5"/>
    <s v="Mar"/>
    <x v="5"/>
  </r>
  <r>
    <s v="CAMANCHACA S.A."/>
    <s v="CULTIVO BAHÍA GUANAQUEROS"/>
    <n v="5452625"/>
    <s v="Acuicultura marina"/>
    <x v="15"/>
    <n v="43"/>
    <s v="Hierro / hierro disuelto"/>
    <n v="1.1200000000000001E-6"/>
    <x v="2"/>
    <s v="DS90/2000 del MINSEGPRES"/>
    <s v="Coquimbo"/>
    <s v="Elqui"/>
    <x v="7"/>
    <m/>
    <m/>
    <m/>
    <s v="Tabla 5"/>
    <s v="Mar"/>
    <x v="10"/>
  </r>
  <r>
    <s v="CAMANCHACA S.A."/>
    <s v="CULTIVO BAHÍA GUANAQUEROS"/>
    <n v="5452625"/>
    <s v="Acuicultura marina"/>
    <x v="15"/>
    <n v="43"/>
    <s v="Índice de fenol"/>
    <n v="1.6500000000000001E-6"/>
    <x v="2"/>
    <s v="DS90/2000 del MINSEGPRES"/>
    <s v="Coquimbo"/>
    <s v="Elqui"/>
    <x v="7"/>
    <m/>
    <m/>
    <m/>
    <s v="Tabla 5"/>
    <s v="Mar"/>
    <x v="12"/>
  </r>
  <r>
    <s v="CAMANCHACA S.A."/>
    <s v="CULTIVO BAHÍA GUANAQUEROS"/>
    <n v="5452625"/>
    <s v="Acuicultura marina"/>
    <x v="15"/>
    <n v="43"/>
    <s v="Manganeso"/>
    <n v="1.98E-5"/>
    <x v="2"/>
    <s v="DS90/2000 del MINSEGPRES"/>
    <s v="Coquimbo"/>
    <s v="Elqui"/>
    <x v="7"/>
    <m/>
    <m/>
    <m/>
    <s v="Tabla 5"/>
    <s v="Mar"/>
    <x v="8"/>
  </r>
  <r>
    <s v="CAMANCHACA S.A."/>
    <s v="CULTIVO BAHÍA GUANAQUEROS"/>
    <n v="5452625"/>
    <s v="Acuicultura marina"/>
    <x v="15"/>
    <n v="43"/>
    <s v="Mercurio"/>
    <n v="8.2500000000000004E-8"/>
    <x v="2"/>
    <s v="DS90/2000 del MINSEGPRES"/>
    <s v="Coquimbo"/>
    <s v="Elqui"/>
    <x v="7"/>
    <m/>
    <m/>
    <m/>
    <s v="Tabla 5"/>
    <s v="Mar"/>
    <x v="8"/>
  </r>
  <r>
    <s v="CAMANCHACA S.A."/>
    <s v="CULTIVO BAHÍA GUANAQUEROS"/>
    <n v="5452625"/>
    <s v="Acuicultura marina"/>
    <x v="15"/>
    <n v="43"/>
    <s v="Molibdeno"/>
    <n v="3.3000000000000002E-6"/>
    <x v="2"/>
    <s v="DS90/2000 del MINSEGPRES"/>
    <s v="Coquimbo"/>
    <s v="Elqui"/>
    <x v="7"/>
    <m/>
    <m/>
    <m/>
    <s v="Tabla 5"/>
    <s v="Mar"/>
    <x v="8"/>
  </r>
  <r>
    <s v="CAMANCHACA S.A."/>
    <s v="CULTIVO BAHÍA GUANAQUEROS"/>
    <n v="5452625"/>
    <s v="Acuicultura marina"/>
    <x v="15"/>
    <n v="43"/>
    <s v="Níquel"/>
    <n v="8.2500000000000006E-6"/>
    <x v="2"/>
    <s v="DS90/2000 del MINSEGPRES"/>
    <s v="Coquimbo"/>
    <s v="Elqui"/>
    <x v="7"/>
    <m/>
    <m/>
    <m/>
    <s v="Tabla 5"/>
    <s v="Mar"/>
    <x v="8"/>
  </r>
  <r>
    <s v="CAMANCHACA S.A."/>
    <s v="CULTIVO BAHÍA GUANAQUEROS"/>
    <n v="5452625"/>
    <s v="Acuicultura marina"/>
    <x v="15"/>
    <n v="43"/>
    <s v="Nitrógeno Total Kjeldahl"/>
    <n v="7.1808000000000002E-3"/>
    <x v="2"/>
    <s v="DS90/2000 del MINSEGPRES"/>
    <s v="Coquimbo"/>
    <s v="Elqui"/>
    <x v="7"/>
    <m/>
    <m/>
    <m/>
    <s v="Tabla 5"/>
    <s v="Mar"/>
    <x v="5"/>
  </r>
  <r>
    <s v="CAMANCHACA S.A."/>
    <s v="CULTIVO BAHÍA GUANAQUEROS"/>
    <n v="5452625"/>
    <s v="Acuicultura marina"/>
    <x v="15"/>
    <n v="43"/>
    <s v="Plomo"/>
    <n v="4.95E-6"/>
    <x v="2"/>
    <s v="DS90/2000 del MINSEGPRES"/>
    <s v="Coquimbo"/>
    <s v="Elqui"/>
    <x v="7"/>
    <m/>
    <m/>
    <m/>
    <s v="Tabla 5"/>
    <s v="Mar"/>
    <x v="8"/>
  </r>
  <r>
    <s v="CAMANCHACA S.A."/>
    <s v="CULTIVO BAHÍA GUANAQUEROS"/>
    <n v="5452625"/>
    <s v="Acuicultura marina"/>
    <x v="15"/>
    <n v="43"/>
    <s v="Selenio"/>
    <n v="1.6500000000000001E-7"/>
    <x v="2"/>
    <s v="DS90/2000 del MINSEGPRES"/>
    <s v="Coquimbo"/>
    <s v="Elqui"/>
    <x v="7"/>
    <m/>
    <m/>
    <m/>
    <s v="Tabla 5"/>
    <s v="Mar"/>
    <x v="13"/>
  </r>
  <r>
    <s v="CAMANCHACA S.A."/>
    <s v="CULTIVO BAHÍA GUANAQUEROS"/>
    <n v="5452625"/>
    <s v="Acuicultura marina"/>
    <x v="15"/>
    <n v="43"/>
    <s v="Sólidos suspendidos totales"/>
    <n v="9.2796000000000003E-2"/>
    <x v="2"/>
    <s v="DS90/2000 del MINSEGPRES"/>
    <s v="Coquimbo"/>
    <s v="Elqui"/>
    <x v="7"/>
    <m/>
    <m/>
    <m/>
    <s v="Tabla 5"/>
    <s v="Mar"/>
    <x v="2"/>
  </r>
  <r>
    <s v="CAMANCHACA S.A."/>
    <s v="CULTIVO BAHÍA GUANAQUEROS"/>
    <n v="5452625"/>
    <s v="Acuicultura marina"/>
    <x v="15"/>
    <n v="43"/>
    <s v="Sulfatos"/>
    <n v="1.4249400000000001"/>
    <x v="2"/>
    <s v="DS90/2000 del MINSEGPRES"/>
    <s v="Coquimbo"/>
    <s v="Elqui"/>
    <x v="7"/>
    <m/>
    <m/>
    <m/>
    <s v="Tabla 5"/>
    <s v="Mar"/>
    <x v="0"/>
  </r>
  <r>
    <s v="CAMANCHACA S.A."/>
    <s v="CULTIVO BAHÍA GUANAQUEROS"/>
    <n v="5452625"/>
    <s v="Acuicultura marina"/>
    <x v="15"/>
    <n v="43"/>
    <s v="Sulfuros"/>
    <n v="3.3000000000000003E-5"/>
    <x v="2"/>
    <s v="DS90/2000 del MINSEGPRES"/>
    <s v="Coquimbo"/>
    <s v="Elqui"/>
    <x v="7"/>
    <m/>
    <m/>
    <m/>
    <s v="Tabla 5"/>
    <s v="Mar"/>
    <x v="0"/>
  </r>
  <r>
    <s v="CAMANCHACA S.A."/>
    <s v="CULTIVO BAHÍA GUANAQUEROS"/>
    <n v="5452625"/>
    <s v="Acuicultura marina"/>
    <x v="15"/>
    <n v="43"/>
    <s v="Sustancias Activas de Azul de Metileno"/>
    <n v="5.7134000000000004E-4"/>
    <x v="2"/>
    <s v="DS90/2000 del MINSEGPRES"/>
    <s v="Coquimbo"/>
    <s v="Elqui"/>
    <x v="7"/>
    <m/>
    <m/>
    <m/>
    <s v="Tabla 5"/>
    <s v="Mar"/>
    <x v="7"/>
  </r>
  <r>
    <s v="CAMANCHACA S.A."/>
    <s v="CULTIVO BAHÍA GUANAQUEROS"/>
    <n v="5452625"/>
    <s v="Acuicultura marina"/>
    <x v="15"/>
    <n v="43"/>
    <s v="Zinc"/>
    <n v="3.8000000000000002E-5"/>
    <x v="2"/>
    <s v="DS90/2000 del MINSEGPRES"/>
    <s v="Coquimbo"/>
    <s v="Elqui"/>
    <x v="7"/>
    <m/>
    <m/>
    <m/>
    <s v="Tabla 5"/>
    <s v="Mar"/>
    <x v="8"/>
  </r>
  <r>
    <s v="CAMPOMAR SPA"/>
    <s v="CAMPOMAR SPA"/>
    <n v="5441858"/>
    <s v="Pesca marítima"/>
    <x v="15"/>
    <n v="134"/>
    <s v="Aceites y grasas"/>
    <n v="5.2800000000000004E-4"/>
    <x v="2"/>
    <s v="DS90/2000 del MINSEGPRES"/>
    <s v="Queilén"/>
    <s v="Chiloé"/>
    <x v="6"/>
    <m/>
    <m/>
    <m/>
    <s v="Tabla 4"/>
    <s v="Mar"/>
    <x v="3"/>
  </r>
  <r>
    <s v="CAMPOMAR SPA"/>
    <s v="CAMPOMAR SPA"/>
    <n v="5441858"/>
    <s v="Pesca marítima"/>
    <x v="15"/>
    <n v="134"/>
    <s v="Fósforo Total"/>
    <n v="5.2800000000000003E-5"/>
    <x v="2"/>
    <s v="DS90/2000 del MINSEGPRES"/>
    <s v="Queilén"/>
    <s v="Chiloé"/>
    <x v="6"/>
    <m/>
    <m/>
    <m/>
    <s v="Tabla 4"/>
    <s v="Mar"/>
    <x v="5"/>
  </r>
  <r>
    <s v="CAMPOMAR SPA"/>
    <s v="CAMPOMAR SPA"/>
    <n v="5441858"/>
    <s v="Pesca marítima"/>
    <x v="15"/>
    <n v="134"/>
    <s v="Índice de fenol"/>
    <n v="1.06E-6"/>
    <x v="2"/>
    <s v="DS90/2000 del MINSEGPRES"/>
    <s v="Queilén"/>
    <s v="Chiloé"/>
    <x v="6"/>
    <m/>
    <m/>
    <m/>
    <s v="Tabla 4"/>
    <s v="Mar"/>
    <x v="12"/>
  </r>
  <r>
    <s v="CAMPOMAR SPA"/>
    <s v="CAMPOMAR SPA"/>
    <n v="5441858"/>
    <s v="Pesca marítima"/>
    <x v="15"/>
    <n v="134"/>
    <s v="Nitrógeno Total Kjeldahl"/>
    <n v="2.6400000000000002E-4"/>
    <x v="2"/>
    <s v="DS90/2000 del MINSEGPRES"/>
    <s v="Queilén"/>
    <s v="Chiloé"/>
    <x v="6"/>
    <m/>
    <m/>
    <m/>
    <s v="Tabla 4"/>
    <s v="Mar"/>
    <x v="5"/>
  </r>
  <r>
    <s v="CAMPOMAR SPA"/>
    <s v="CAMPOMAR SPA"/>
    <n v="5441858"/>
    <s v="Pesca marítima"/>
    <x v="15"/>
    <n v="134"/>
    <s v="Sólidos suspendidos totales"/>
    <n v="3.2736000000000002E-3"/>
    <x v="2"/>
    <s v="DS90/2000 del MINSEGPRES"/>
    <s v="Queilén"/>
    <s v="Chiloé"/>
    <x v="6"/>
    <m/>
    <m/>
    <m/>
    <s v="Tabla 4"/>
    <s v="Mar"/>
    <x v="2"/>
  </r>
  <r>
    <s v="CAMPOMAR SPA"/>
    <s v="CAMPOMAR SPA"/>
    <n v="5441858"/>
    <s v="Pesca marítima"/>
    <x v="15"/>
    <n v="134"/>
    <s v="Sustancias Activas de Azul de Metileno"/>
    <n v="5.2800000000000003E-5"/>
    <x v="2"/>
    <s v="DS90/2000 del MINSEGPRES"/>
    <s v="Queilén"/>
    <s v="Chiloé"/>
    <x v="6"/>
    <m/>
    <m/>
    <m/>
    <s v="Tabla 4"/>
    <s v="Mar"/>
    <x v="7"/>
  </r>
  <r>
    <s v="CELULOSA ARAUCO Y CONSTITUCION S A"/>
    <s v="PLANTA CONSTITUCION"/>
    <n v="2396"/>
    <s v="Fabricación de pasta de madera, papel y cartón"/>
    <x v="6"/>
    <n v="176"/>
    <s v="Aceites y grasas"/>
    <n v="78.412632759999994"/>
    <x v="2"/>
    <s v="DS90/2000 del MINSEGPRES"/>
    <s v="Constitución"/>
    <s v="Talca"/>
    <x v="8"/>
    <m/>
    <m/>
    <m/>
    <s v="Tabla 5"/>
    <s v="Mar"/>
    <x v="3"/>
  </r>
  <r>
    <s v="CELULOSA ARAUCO Y CONSTITUCION S A"/>
    <s v="PLANTA CONSTITUCION"/>
    <n v="2396"/>
    <s v="Fabricación de pasta de madera, papel y cartón"/>
    <x v="6"/>
    <n v="176"/>
    <s v="Aluminio"/>
    <n v="2.372669728"/>
    <x v="2"/>
    <s v="DS90/2000 del MINSEGPRES"/>
    <s v="Constitución"/>
    <s v="Talca"/>
    <x v="8"/>
    <m/>
    <m/>
    <m/>
    <s v="Tabla 5"/>
    <s v="Mar"/>
    <x v="8"/>
  </r>
  <r>
    <s v="CELULOSA ARAUCO Y CONSTITUCION S A"/>
    <s v="PLANTA CONSTITUCION"/>
    <n v="2396"/>
    <s v="Fabricación de pasta de madera, papel y cartón"/>
    <x v="6"/>
    <n v="176"/>
    <s v="Arsénico"/>
    <n v="4.9448299999999999E-4"/>
    <x v="2"/>
    <s v="DS90/2000 del MINSEGPRES"/>
    <s v="Constitución"/>
    <s v="Talca"/>
    <x v="8"/>
    <m/>
    <m/>
    <m/>
    <s v="Tabla 5"/>
    <s v="Mar"/>
    <x v="8"/>
  </r>
  <r>
    <s v="CELULOSA ARAUCO Y CONSTITUCION S A"/>
    <s v="PLANTA CONSTITUCION"/>
    <n v="2396"/>
    <s v="Fabricación de pasta de madera, papel y cartón"/>
    <x v="6"/>
    <n v="176"/>
    <s v="Cadmio"/>
    <n v="0.1053239"/>
    <x v="2"/>
    <s v="DS90/2000 del MINSEGPRES"/>
    <s v="Constitución"/>
    <s v="Talca"/>
    <x v="8"/>
    <m/>
    <m/>
    <m/>
    <s v="Tabla 5"/>
    <s v="Mar"/>
    <x v="8"/>
  </r>
  <r>
    <s v="CELULOSA ARAUCO Y CONSTITUCION S A"/>
    <s v="PLANTA CONSTITUCION"/>
    <n v="2396"/>
    <s v="Fabricación de pasta de madera, papel y cartón"/>
    <x v="6"/>
    <n v="176"/>
    <s v="Cianuro"/>
    <n v="9.8896599999999998E-3"/>
    <x v="2"/>
    <s v="DS90/2000 del MINSEGPRES"/>
    <s v="Constitución"/>
    <s v="Talca"/>
    <x v="8"/>
    <m/>
    <m/>
    <m/>
    <s v="Tabla 5"/>
    <s v="Mar"/>
    <x v="14"/>
  </r>
  <r>
    <s v="CELULOSA ARAUCO Y CONSTITUCION S A"/>
    <s v="PLANTA CONSTITUCION"/>
    <n v="2396"/>
    <s v="Fabricación de pasta de madera, papel y cartón"/>
    <x v="6"/>
    <n v="176"/>
    <s v="Cobre"/>
    <n v="0.26664389399999999"/>
    <x v="2"/>
    <s v="DS90/2000 del MINSEGPRES"/>
    <s v="Constitución"/>
    <s v="Talca"/>
    <x v="8"/>
    <m/>
    <m/>
    <m/>
    <s v="Tabla 5"/>
    <s v="Mar"/>
    <x v="8"/>
  </r>
  <r>
    <s v="CELULOSA ARAUCO Y CONSTITUCION S A"/>
    <s v="PLANTA CONSTITUCION"/>
    <n v="2396"/>
    <s v="Fabricación de pasta de madera, papel y cartón"/>
    <x v="6"/>
    <n v="176"/>
    <s v="Cromo hexavalente"/>
    <n v="1.4834490000000001E-2"/>
    <x v="2"/>
    <s v="DS90/2000 del MINSEGPRES"/>
    <s v="Constitución"/>
    <s v="Talca"/>
    <x v="8"/>
    <m/>
    <m/>
    <m/>
    <s v="Tabla 5"/>
    <s v="Mar"/>
    <x v="8"/>
  </r>
  <r>
    <s v="CELULOSA ARAUCO Y CONSTITUCION S A"/>
    <s v="PLANTA CONSTITUCION"/>
    <n v="2396"/>
    <s v="Fabricación de pasta de madera, papel y cartón"/>
    <x v="6"/>
    <n v="176"/>
    <s v="Cromo Total"/>
    <n v="0.25341524999999998"/>
    <x v="2"/>
    <s v="DS90/2000 del MINSEGPRES"/>
    <s v="Constitución"/>
    <s v="Talca"/>
    <x v="8"/>
    <m/>
    <m/>
    <m/>
    <s v="Tabla 5"/>
    <s v="Mar"/>
    <x v="8"/>
  </r>
  <r>
    <s v="CELULOSA ARAUCO Y CONSTITUCION S A"/>
    <s v="PLANTA CONSTITUCION"/>
    <n v="2396"/>
    <s v="Fabricación de pasta de madera, papel y cartón"/>
    <x v="6"/>
    <n v="176"/>
    <s v="Estaño"/>
    <n v="1.4834490000000001E-2"/>
    <x v="2"/>
    <s v="DS90/2000 del MINSEGPRES"/>
    <s v="Constitución"/>
    <s v="Talca"/>
    <x v="8"/>
    <m/>
    <m/>
    <m/>
    <s v="Tabla 5"/>
    <s v="Mar"/>
    <x v="8"/>
  </r>
  <r>
    <s v="CELULOSA ARAUCO Y CONSTITUCION S A"/>
    <s v="PLANTA CONSTITUCION"/>
    <n v="2396"/>
    <s v="Fabricación de pasta de madera, papel y cartón"/>
    <x v="6"/>
    <n v="176"/>
    <s v="Fluoruros"/>
    <n v="9.8896600000000001E-2"/>
    <x v="2"/>
    <s v="DS90/2000 del MINSEGPRES"/>
    <s v="Constitución"/>
    <s v="Talca"/>
    <x v="8"/>
    <m/>
    <m/>
    <m/>
    <s v="Tabla 5"/>
    <s v="Mar"/>
    <x v="6"/>
  </r>
  <r>
    <s v="CELULOSA ARAUCO Y CONSTITUCION S A"/>
    <s v="PLANTA CONSTITUCION"/>
    <n v="2396"/>
    <s v="Fabricación de pasta de madera, papel y cartón"/>
    <x v="6"/>
    <n v="176"/>
    <s v="Hidrocarburos fijos"/>
    <n v="2.4724149999999998"/>
    <x v="2"/>
    <s v="DS90/2000 del MINSEGPRES"/>
    <s v="Constitución"/>
    <s v="Talca"/>
    <x v="8"/>
    <m/>
    <m/>
    <m/>
    <s v="Tabla 5"/>
    <s v="Mar"/>
    <x v="4"/>
  </r>
  <r>
    <s v="CELULOSA ARAUCO Y CONSTITUCION S A"/>
    <s v="PLANTA CONSTITUCION"/>
    <n v="2396"/>
    <s v="Fabricación de pasta de madera, papel y cartón"/>
    <x v="6"/>
    <n v="176"/>
    <s v="Hidrocarburos totales"/>
    <n v="22.49522"/>
    <x v="2"/>
    <s v="DS90/2000 del MINSEGPRES"/>
    <s v="Constitución"/>
    <s v="Talca"/>
    <x v="8"/>
    <m/>
    <m/>
    <m/>
    <s v="Tabla 5"/>
    <s v="Mar"/>
    <x v="4"/>
  </r>
  <r>
    <s v="CELULOSA ARAUCO Y CONSTITUCION S A"/>
    <s v="PLANTA CONSTITUCION"/>
    <n v="2396"/>
    <s v="Fabricación de pasta de madera, papel y cartón"/>
    <x v="6"/>
    <n v="176"/>
    <s v="Hidrocarburos volátiles"/>
    <n v="1.10156706"/>
    <x v="2"/>
    <s v="DS90/2000 del MINSEGPRES"/>
    <s v="Constitución"/>
    <s v="Talca"/>
    <x v="8"/>
    <m/>
    <m/>
    <m/>
    <s v="Tabla 5"/>
    <s v="Mar"/>
    <x v="4"/>
  </r>
  <r>
    <s v="CELULOSA ARAUCO Y CONSTITUCION S A"/>
    <s v="PLANTA CONSTITUCION"/>
    <n v="2396"/>
    <s v="Fabricación de pasta de madera, papel y cartón"/>
    <x v="6"/>
    <n v="176"/>
    <s v="Índice de fenol"/>
    <n v="0.16562083999999999"/>
    <x v="2"/>
    <s v="DS90/2000 del MINSEGPRES"/>
    <s v="Constitución"/>
    <s v="Talca"/>
    <x v="8"/>
    <m/>
    <m/>
    <m/>
    <s v="Tabla 5"/>
    <s v="Mar"/>
    <x v="12"/>
  </r>
  <r>
    <s v="CELULOSA ARAUCO Y CONSTITUCION S A"/>
    <s v="PLANTA CONSTITUCION"/>
    <n v="2396"/>
    <s v="Fabricación de pasta de madera, papel y cartón"/>
    <x v="6"/>
    <n v="176"/>
    <s v="Manganeso"/>
    <n v="1.0443592829999999"/>
    <x v="2"/>
    <s v="DS90/2000 del MINSEGPRES"/>
    <s v="Constitución"/>
    <s v="Talca"/>
    <x v="8"/>
    <m/>
    <m/>
    <m/>
    <s v="Tabla 5"/>
    <s v="Mar"/>
    <x v="8"/>
  </r>
  <r>
    <s v="CELULOSA ARAUCO Y CONSTITUCION S A"/>
    <s v="PLANTA CONSTITUCION"/>
    <n v="2396"/>
    <s v="Fabricación de pasta de madera, papel y cartón"/>
    <x v="6"/>
    <n v="176"/>
    <s v="Mercurio"/>
    <n v="2.47242E-4"/>
    <x v="2"/>
    <s v="DS90/2000 del MINSEGPRES"/>
    <s v="Constitución"/>
    <s v="Talca"/>
    <x v="8"/>
    <m/>
    <m/>
    <m/>
    <s v="Tabla 5"/>
    <s v="Mar"/>
    <x v="8"/>
  </r>
  <r>
    <s v="CELULOSA ARAUCO Y CONSTITUCION S A"/>
    <s v="PLANTA CONSTITUCION"/>
    <n v="2396"/>
    <s v="Fabricación de pasta de madera, papel y cartón"/>
    <x v="6"/>
    <n v="176"/>
    <s v="Molibdeno"/>
    <n v="9.8896599999999998E-3"/>
    <x v="2"/>
    <s v="DS90/2000 del MINSEGPRES"/>
    <s v="Constitución"/>
    <s v="Talca"/>
    <x v="8"/>
    <m/>
    <m/>
    <m/>
    <s v="Tabla 5"/>
    <s v="Mar"/>
    <x v="8"/>
  </r>
  <r>
    <s v="CELULOSA ARAUCO Y CONSTITUCION S A"/>
    <s v="PLANTA CONSTITUCION"/>
    <n v="2396"/>
    <s v="Fabricación de pasta de madera, papel y cartón"/>
    <x v="6"/>
    <n v="176"/>
    <s v="Níquel"/>
    <n v="0.26398680000000002"/>
    <x v="2"/>
    <s v="DS90/2000 del MINSEGPRES"/>
    <s v="Constitución"/>
    <s v="Talca"/>
    <x v="8"/>
    <m/>
    <m/>
    <m/>
    <s v="Tabla 5"/>
    <s v="Mar"/>
    <x v="8"/>
  </r>
  <r>
    <s v="CELULOSA ARAUCO Y CONSTITUCION S A"/>
    <s v="PLANTA CONSTITUCION"/>
    <n v="2396"/>
    <s v="Fabricación de pasta de madera, papel y cartón"/>
    <x v="6"/>
    <n v="176"/>
    <s v="Plomo"/>
    <n v="0.14716977000000001"/>
    <x v="2"/>
    <s v="DS90/2000 del MINSEGPRES"/>
    <s v="Constitución"/>
    <s v="Talca"/>
    <x v="8"/>
    <m/>
    <m/>
    <m/>
    <s v="Tabla 5"/>
    <s v="Mar"/>
    <x v="8"/>
  </r>
  <r>
    <s v="CELULOSA ARAUCO Y CONSTITUCION S A"/>
    <s v="PLANTA CONSTITUCION"/>
    <n v="2396"/>
    <s v="Fabricación de pasta de madera, papel y cartón"/>
    <x v="6"/>
    <n v="176"/>
    <s v="Selenio"/>
    <n v="4.9448299999999999E-4"/>
    <x v="2"/>
    <s v="DS90/2000 del MINSEGPRES"/>
    <s v="Constitución"/>
    <s v="Talca"/>
    <x v="8"/>
    <m/>
    <m/>
    <m/>
    <s v="Tabla 5"/>
    <s v="Mar"/>
    <x v="13"/>
  </r>
  <r>
    <s v="CELULOSA ARAUCO Y CONSTITUCION S A"/>
    <s v="PLANTA CONSTITUCION"/>
    <n v="2396"/>
    <s v="Fabricación de pasta de madera, papel y cartón"/>
    <x v="6"/>
    <n v="176"/>
    <s v="Sólidos suspendidos totales"/>
    <n v="90.580036250000006"/>
    <x v="2"/>
    <s v="DS90/2000 del MINSEGPRES"/>
    <s v="Constitución"/>
    <s v="Talca"/>
    <x v="8"/>
    <m/>
    <m/>
    <m/>
    <s v="Tabla 5"/>
    <s v="Mar"/>
    <x v="2"/>
  </r>
  <r>
    <s v="CELULOSA ARAUCO Y CONSTITUCION S A"/>
    <s v="PLANTA CONSTITUCION"/>
    <n v="2396"/>
    <s v="Fabricación de pasta de madera, papel y cartón"/>
    <x v="6"/>
    <n v="176"/>
    <s v="Sulfuros"/>
    <n v="5.8693679000000003"/>
    <x v="2"/>
    <s v="DS90/2000 del MINSEGPRES"/>
    <s v="Constitución"/>
    <s v="Talca"/>
    <x v="8"/>
    <m/>
    <m/>
    <m/>
    <s v="Tabla 5"/>
    <s v="Mar"/>
    <x v="0"/>
  </r>
  <r>
    <s v="CELULOSA ARAUCO Y CONSTITUCION S A"/>
    <s v="PLANTA CONSTITUCION"/>
    <n v="2396"/>
    <s v="Fabricación de pasta de madera, papel y cartón"/>
    <x v="6"/>
    <n v="176"/>
    <s v="Sustancias Activas de Azul de Metileno"/>
    <n v="1.2565951200000001"/>
    <x v="2"/>
    <s v="DS90/2000 del MINSEGPRES"/>
    <s v="Constitución"/>
    <s v="Talca"/>
    <x v="8"/>
    <m/>
    <m/>
    <m/>
    <s v="Tabla 5"/>
    <s v="Mar"/>
    <x v="7"/>
  </r>
  <r>
    <s v="CELULOSA ARAUCO Y CONSTITUCION S A"/>
    <s v="PLANTA CONSTITUCION"/>
    <n v="2396"/>
    <s v="Fabricación de pasta de madera, papel y cartón"/>
    <x v="6"/>
    <n v="176"/>
    <s v="Zinc"/>
    <n v="9.8896599999999998E-3"/>
    <x v="2"/>
    <s v="DS90/2000 del MINSEGPRES"/>
    <s v="Constitución"/>
    <s v="Talca"/>
    <x v="8"/>
    <m/>
    <m/>
    <m/>
    <s v="Tabla 5"/>
    <s v="Mar"/>
    <x v="8"/>
  </r>
  <r>
    <s v="CELULOSA ARAUCO Y CONSTITUCION S A"/>
    <s v="PLANTA ARAUCO"/>
    <n v="2397"/>
    <s v="Fabricación de pasta de madera, papel y cartón"/>
    <x v="6"/>
    <n v="178"/>
    <s v="Aceites y grasas"/>
    <n v="2.0072448000000001"/>
    <x v="2"/>
    <s v="DS90/2000 del MINSEGPRES"/>
    <s v="Arauco"/>
    <s v="Arauco"/>
    <x v="0"/>
    <m/>
    <m/>
    <m/>
    <s v="Tabla 5"/>
    <s v="Mar"/>
    <x v="3"/>
  </r>
  <r>
    <s v="CELULOSA ARAUCO Y CONSTITUCION S A"/>
    <s v="PLANTA ARAUCO"/>
    <n v="2397"/>
    <s v="Fabricación de pasta de madera, papel y cartón"/>
    <x v="6"/>
    <n v="178"/>
    <s v="Aluminio"/>
    <n v="13.89395142"/>
    <x v="2"/>
    <s v="DS90/2000 del MINSEGPRES"/>
    <s v="Arauco"/>
    <s v="Arauco"/>
    <x v="0"/>
    <m/>
    <m/>
    <m/>
    <s v="Tabla 5"/>
    <s v="Mar"/>
    <x v="8"/>
  </r>
  <r>
    <s v="CELULOSA ARAUCO Y CONSTITUCION S A"/>
    <s v="PLANTA ARAUCO"/>
    <n v="2397"/>
    <s v="Fabricación de pasta de madera, papel y cartón"/>
    <x v="6"/>
    <n v="178"/>
    <s v="Arsénico"/>
    <n v="1.6727039999999999E-2"/>
    <x v="2"/>
    <s v="DS90/2000 del MINSEGPRES"/>
    <s v="Arauco"/>
    <s v="Arauco"/>
    <x v="0"/>
    <m/>
    <m/>
    <m/>
    <s v="Tabla 5"/>
    <s v="Mar"/>
    <x v="8"/>
  </r>
  <r>
    <s v="CELULOSA ARAUCO Y CONSTITUCION S A"/>
    <s v="PLANTA ARAUCO"/>
    <n v="2397"/>
    <s v="Fabricación de pasta de madera, papel y cartón"/>
    <x v="6"/>
    <n v="178"/>
    <s v="Cadmio"/>
    <n v="0.21064295999999999"/>
    <x v="2"/>
    <s v="DS90/2000 del MINSEGPRES"/>
    <s v="Arauco"/>
    <s v="Arauco"/>
    <x v="0"/>
    <m/>
    <m/>
    <m/>
    <s v="Tabla 5"/>
    <s v="Mar"/>
    <x v="8"/>
  </r>
  <r>
    <s v="CELULOSA ARAUCO Y CONSTITUCION S A"/>
    <s v="PLANTA ARAUCO"/>
    <n v="2397"/>
    <s v="Fabricación de pasta de madera, papel y cartón"/>
    <x v="6"/>
    <n v="178"/>
    <s v="Cianuro"/>
    <n v="3.3454079999999997E-2"/>
    <x v="2"/>
    <s v="DS90/2000 del MINSEGPRES"/>
    <s v="Arauco"/>
    <s v="Arauco"/>
    <x v="0"/>
    <m/>
    <m/>
    <m/>
    <s v="Tabla 5"/>
    <s v="Mar"/>
    <x v="14"/>
  </r>
  <r>
    <s v="CELULOSA ARAUCO Y CONSTITUCION S A"/>
    <s v="PLANTA ARAUCO"/>
    <n v="2397"/>
    <s v="Fabricación de pasta de madera, papel y cartón"/>
    <x v="6"/>
    <n v="178"/>
    <s v="Cobre"/>
    <n v="1.603499502"/>
    <x v="2"/>
    <s v="DS90/2000 del MINSEGPRES"/>
    <s v="Arauco"/>
    <s v="Arauco"/>
    <x v="0"/>
    <m/>
    <m/>
    <m/>
    <s v="Tabla 5"/>
    <s v="Mar"/>
    <x v="8"/>
  </r>
  <r>
    <s v="CELULOSA ARAUCO Y CONSTITUCION S A"/>
    <s v="PLANTA ARAUCO"/>
    <n v="2397"/>
    <s v="Fabricación de pasta de madera, papel y cartón"/>
    <x v="6"/>
    <n v="178"/>
    <s v="Cromo hexavalente"/>
    <n v="1.6727039999999999E-2"/>
    <x v="2"/>
    <s v="DS90/2000 del MINSEGPRES"/>
    <s v="Arauco"/>
    <s v="Arauco"/>
    <x v="0"/>
    <m/>
    <m/>
    <m/>
    <s v="Tabla 5"/>
    <s v="Mar"/>
    <x v="8"/>
  </r>
  <r>
    <s v="CELULOSA ARAUCO Y CONSTITUCION S A"/>
    <s v="PLANTA ARAUCO"/>
    <n v="2397"/>
    <s v="Fabricación de pasta de madera, papel y cartón"/>
    <x v="6"/>
    <n v="178"/>
    <s v="Cromo Total"/>
    <n v="0.62237936199999999"/>
    <x v="2"/>
    <s v="DS90/2000 del MINSEGPRES"/>
    <s v="Arauco"/>
    <s v="Arauco"/>
    <x v="0"/>
    <m/>
    <m/>
    <m/>
    <s v="Tabla 5"/>
    <s v="Mar"/>
    <x v="8"/>
  </r>
  <r>
    <s v="CELULOSA ARAUCO Y CONSTITUCION S A"/>
    <s v="PLANTA ARAUCO"/>
    <n v="2397"/>
    <s v="Fabricación de pasta de madera, papel y cartón"/>
    <x v="6"/>
    <n v="178"/>
    <s v="Estaño"/>
    <n v="2.3417856000000001E-2"/>
    <x v="2"/>
    <s v="DS90/2000 del MINSEGPRES"/>
    <s v="Arauco"/>
    <s v="Arauco"/>
    <x v="0"/>
    <m/>
    <m/>
    <m/>
    <s v="Tabla 5"/>
    <s v="Mar"/>
    <x v="8"/>
  </r>
  <r>
    <s v="CELULOSA ARAUCO Y CONSTITUCION S A"/>
    <s v="PLANTA ARAUCO"/>
    <n v="2397"/>
    <s v="Fabricación de pasta de madera, papel y cartón"/>
    <x v="6"/>
    <n v="178"/>
    <s v="Fluoruros"/>
    <n v="0.145525248"/>
    <x v="2"/>
    <s v="DS90/2000 del MINSEGPRES"/>
    <s v="Arauco"/>
    <s v="Arauco"/>
    <x v="0"/>
    <m/>
    <m/>
    <m/>
    <s v="Tabla 5"/>
    <s v="Mar"/>
    <x v="6"/>
  </r>
  <r>
    <s v="CELULOSA ARAUCO Y CONSTITUCION S A"/>
    <s v="PLANTA ARAUCO"/>
    <n v="2397"/>
    <s v="Fabricación de pasta de madera, papel y cartón"/>
    <x v="6"/>
    <n v="178"/>
    <s v="Hidrocarburos totales"/>
    <n v="1.672704"/>
    <x v="2"/>
    <s v="DS90/2000 del MINSEGPRES"/>
    <s v="Arauco"/>
    <s v="Arauco"/>
    <x v="0"/>
    <m/>
    <m/>
    <m/>
    <s v="Tabla 5"/>
    <s v="Mar"/>
    <x v="4"/>
  </r>
  <r>
    <s v="CELULOSA ARAUCO Y CONSTITUCION S A"/>
    <s v="PLANTA ARAUCO"/>
    <n v="2397"/>
    <s v="Fabricación de pasta de madera, papel y cartón"/>
    <x v="6"/>
    <n v="178"/>
    <s v="Hidrocarburos volátiles"/>
    <n v="4.05897899"/>
    <x v="2"/>
    <s v="DS90/2000 del MINSEGPRES"/>
    <s v="Arauco"/>
    <s v="Arauco"/>
    <x v="0"/>
    <m/>
    <m/>
    <m/>
    <s v="Tabla 5"/>
    <s v="Mar"/>
    <x v="4"/>
  </r>
  <r>
    <s v="CELULOSA ARAUCO Y CONSTITUCION S A"/>
    <s v="PLANTA ARAUCO"/>
    <n v="2397"/>
    <s v="Fabricación de pasta de madera, papel y cartón"/>
    <x v="6"/>
    <n v="178"/>
    <s v="Índice de fenol"/>
    <n v="0.752042973"/>
    <x v="2"/>
    <s v="DS90/2000 del MINSEGPRES"/>
    <s v="Arauco"/>
    <s v="Arauco"/>
    <x v="0"/>
    <m/>
    <m/>
    <m/>
    <s v="Tabla 5"/>
    <s v="Mar"/>
    <x v="12"/>
  </r>
  <r>
    <s v="CELULOSA ARAUCO Y CONSTITUCION S A"/>
    <s v="PLANTA ARAUCO"/>
    <n v="2397"/>
    <s v="Fabricación de pasta de madera, papel y cartón"/>
    <x v="6"/>
    <n v="178"/>
    <s v="Manganeso"/>
    <n v="7.3494288010000002"/>
    <x v="2"/>
    <s v="DS90/2000 del MINSEGPRES"/>
    <s v="Arauco"/>
    <s v="Arauco"/>
    <x v="0"/>
    <m/>
    <m/>
    <m/>
    <s v="Tabla 5"/>
    <s v="Mar"/>
    <x v="8"/>
  </r>
  <r>
    <s v="CELULOSA ARAUCO Y CONSTITUCION S A"/>
    <s v="PLANTA ARAUCO"/>
    <n v="2397"/>
    <s v="Fabricación de pasta de madera, papel y cartón"/>
    <x v="6"/>
    <n v="178"/>
    <s v="Mercurio"/>
    <n v="1.6727039999999999E-3"/>
    <x v="2"/>
    <s v="DS90/2000 del MINSEGPRES"/>
    <s v="Arauco"/>
    <s v="Arauco"/>
    <x v="0"/>
    <m/>
    <m/>
    <m/>
    <s v="Tabla 5"/>
    <s v="Mar"/>
    <x v="8"/>
  </r>
  <r>
    <s v="CELULOSA ARAUCO Y CONSTITUCION S A"/>
    <s v="PLANTA ARAUCO"/>
    <n v="2397"/>
    <s v="Fabricación de pasta de madera, papel y cartón"/>
    <x v="6"/>
    <n v="178"/>
    <s v="Molibdeno"/>
    <n v="1.6727039999999999E-2"/>
    <x v="2"/>
    <s v="DS90/2000 del MINSEGPRES"/>
    <s v="Arauco"/>
    <s v="Arauco"/>
    <x v="0"/>
    <m/>
    <m/>
    <m/>
    <s v="Tabla 5"/>
    <s v="Mar"/>
    <x v="8"/>
  </r>
  <r>
    <s v="CELULOSA ARAUCO Y CONSTITUCION S A"/>
    <s v="PLANTA ARAUCO"/>
    <n v="2397"/>
    <s v="Fabricación de pasta de madera, papel y cartón"/>
    <x v="6"/>
    <n v="178"/>
    <s v="Níquel"/>
    <n v="0.35651754600000002"/>
    <x v="2"/>
    <s v="DS90/2000 del MINSEGPRES"/>
    <s v="Arauco"/>
    <s v="Arauco"/>
    <x v="0"/>
    <m/>
    <m/>
    <m/>
    <s v="Tabla 5"/>
    <s v="Mar"/>
    <x v="8"/>
  </r>
  <r>
    <s v="CELULOSA ARAUCO Y CONSTITUCION S A"/>
    <s v="PLANTA ARAUCO"/>
    <n v="2397"/>
    <s v="Fabricación de pasta de madera, papel y cartón"/>
    <x v="6"/>
    <n v="178"/>
    <s v="Plomo"/>
    <n v="0.26108799199999999"/>
    <x v="2"/>
    <s v="DS90/2000 del MINSEGPRES"/>
    <s v="Arauco"/>
    <s v="Arauco"/>
    <x v="0"/>
    <m/>
    <m/>
    <m/>
    <s v="Tabla 5"/>
    <s v="Mar"/>
    <x v="8"/>
  </r>
  <r>
    <s v="CELULOSA ARAUCO Y CONSTITUCION S A"/>
    <s v="PLANTA ARAUCO"/>
    <n v="2397"/>
    <s v="Fabricación de pasta de madera, papel y cartón"/>
    <x v="6"/>
    <n v="178"/>
    <s v="Selenio"/>
    <n v="1.5054336E-2"/>
    <x v="2"/>
    <s v="DS90/2000 del MINSEGPRES"/>
    <s v="Arauco"/>
    <s v="Arauco"/>
    <x v="0"/>
    <m/>
    <m/>
    <m/>
    <s v="Tabla 5"/>
    <s v="Mar"/>
    <x v="13"/>
  </r>
  <r>
    <s v="CELULOSA ARAUCO Y CONSTITUCION S A"/>
    <s v="PLANTA ARAUCO"/>
    <n v="2397"/>
    <s v="Fabricación de pasta de madera, papel y cartón"/>
    <x v="6"/>
    <n v="178"/>
    <s v="Sólidos suspendidos totales"/>
    <n v="496.92508800000002"/>
    <x v="2"/>
    <s v="DS90/2000 del MINSEGPRES"/>
    <s v="Arauco"/>
    <s v="Arauco"/>
    <x v="0"/>
    <m/>
    <m/>
    <m/>
    <s v="Tabla 5"/>
    <s v="Mar"/>
    <x v="2"/>
  </r>
  <r>
    <s v="CELULOSA ARAUCO Y CONSTITUCION S A"/>
    <s v="PLANTA ARAUCO"/>
    <n v="2397"/>
    <s v="Fabricación de pasta de madera, papel y cartón"/>
    <x v="6"/>
    <n v="178"/>
    <s v="Sulfuros"/>
    <n v="1.94487491"/>
    <x v="2"/>
    <s v="DS90/2000 del MINSEGPRES"/>
    <s v="Arauco"/>
    <s v="Arauco"/>
    <x v="0"/>
    <m/>
    <m/>
    <m/>
    <s v="Tabla 5"/>
    <s v="Mar"/>
    <x v="0"/>
  </r>
  <r>
    <s v="CELULOSA ARAUCO Y CONSTITUCION S A"/>
    <s v="PLANTA ARAUCO"/>
    <n v="2397"/>
    <s v="Fabricación de pasta de madera, papel y cartón"/>
    <x v="6"/>
    <n v="178"/>
    <s v="Sustancias Activas de Azul de Metileno"/>
    <n v="3.3702801"/>
    <x v="2"/>
    <s v="DS90/2000 del MINSEGPRES"/>
    <s v="Arauco"/>
    <s v="Arauco"/>
    <x v="0"/>
    <m/>
    <m/>
    <m/>
    <s v="Tabla 5"/>
    <s v="Mar"/>
    <x v="7"/>
  </r>
  <r>
    <s v="CELULOSA ARAUCO Y CONSTITUCION S A"/>
    <s v="PLANTA ARAUCO"/>
    <n v="2397"/>
    <s v="Fabricación de pasta de madera, papel y cartón"/>
    <x v="6"/>
    <n v="178"/>
    <s v="Zinc"/>
    <n v="5.0181120000000003E-2"/>
    <x v="2"/>
    <s v="DS90/2000 del MINSEGPRES"/>
    <s v="Arauco"/>
    <s v="Arauco"/>
    <x v="0"/>
    <m/>
    <m/>
    <m/>
    <s v="Tabla 5"/>
    <s v="Mar"/>
    <x v="8"/>
  </r>
  <r>
    <s v="CELULOSA ARAUCO Y CONSTITUCION S A"/>
    <s v="PLANTA ARAUCO"/>
    <n v="2397"/>
    <s v="Fabricación de pasta de madera, papel y cartón"/>
    <x v="6"/>
    <n v="992"/>
    <s v="Aluminio"/>
    <n v="6.4978705999999997E-2"/>
    <x v="2"/>
    <s v="DS90/2000 del MINSEGPRES"/>
    <s v="Arauco"/>
    <s v="Arauco"/>
    <x v="0"/>
    <m/>
    <m/>
    <m/>
    <s v="Tabla 5"/>
    <s v="Mar"/>
    <x v="8"/>
  </r>
  <r>
    <s v="CELULOSA ARAUCO Y CONSTITUCION S A"/>
    <s v="PLANTA ARAUCO"/>
    <n v="2397"/>
    <s v="Fabricación de pasta de madera, papel y cartón"/>
    <x v="6"/>
    <n v="992"/>
    <s v="Cadmio"/>
    <n v="1.0363429999999999E-3"/>
    <x v="2"/>
    <s v="DS90/2000 del MINSEGPRES"/>
    <s v="Arauco"/>
    <s v="Arauco"/>
    <x v="0"/>
    <m/>
    <m/>
    <m/>
    <s v="Tabla 5"/>
    <s v="Mar"/>
    <x v="8"/>
  </r>
  <r>
    <s v="CELULOSA ARAUCO Y CONSTITUCION S A"/>
    <s v="PLANTA ARAUCO"/>
    <n v="2397"/>
    <s v="Fabricación de pasta de madera, papel y cartón"/>
    <x v="6"/>
    <n v="992"/>
    <s v="Cobre"/>
    <n v="8.91255E-3"/>
    <x v="2"/>
    <s v="DS90/2000 del MINSEGPRES"/>
    <s v="Arauco"/>
    <s v="Arauco"/>
    <x v="0"/>
    <m/>
    <m/>
    <m/>
    <s v="Tabla 5"/>
    <s v="Mar"/>
    <x v="8"/>
  </r>
  <r>
    <s v="CELULOSA ARAUCO Y CONSTITUCION S A"/>
    <s v="PLANTA ARAUCO"/>
    <n v="2397"/>
    <s v="Fabricación de pasta de madera, papel y cartón"/>
    <x v="6"/>
    <n v="992"/>
    <s v="Cromo Total"/>
    <n v="2.4872230000000002E-3"/>
    <x v="2"/>
    <s v="DS90/2000 del MINSEGPRES"/>
    <s v="Arauco"/>
    <s v="Arauco"/>
    <x v="0"/>
    <m/>
    <m/>
    <m/>
    <s v="Tabla 5"/>
    <s v="Mar"/>
    <x v="8"/>
  </r>
  <r>
    <s v="CELULOSA ARAUCO Y CONSTITUCION S A"/>
    <s v="PLANTA ARAUCO"/>
    <n v="2397"/>
    <s v="Fabricación de pasta de madera, papel y cartón"/>
    <x v="6"/>
    <n v="992"/>
    <s v="Hidrocarburos volátiles"/>
    <n v="2.3835888999999999E-2"/>
    <x v="2"/>
    <s v="DS90/2000 del MINSEGPRES"/>
    <s v="Arauco"/>
    <s v="Arauco"/>
    <x v="0"/>
    <m/>
    <m/>
    <m/>
    <s v="Tabla 5"/>
    <s v="Mar"/>
    <x v="4"/>
  </r>
  <r>
    <s v="CELULOSA ARAUCO Y CONSTITUCION S A"/>
    <s v="PLANTA ARAUCO"/>
    <n v="2397"/>
    <s v="Fabricación de pasta de madera, papel y cartón"/>
    <x v="6"/>
    <n v="992"/>
    <s v="Índice de fenol"/>
    <n v="6.2180600000000003E-4"/>
    <x v="2"/>
    <s v="DS90/2000 del MINSEGPRES"/>
    <s v="Arauco"/>
    <s v="Arauco"/>
    <x v="0"/>
    <m/>
    <m/>
    <m/>
    <s v="Tabla 5"/>
    <s v="Mar"/>
    <x v="12"/>
  </r>
  <r>
    <s v="CELULOSA ARAUCO Y CONSTITUCION S A"/>
    <s v="PLANTA ARAUCO"/>
    <n v="2397"/>
    <s v="Fabricación de pasta de madera, papel y cartón"/>
    <x v="6"/>
    <n v="992"/>
    <s v="Manganeso"/>
    <n v="2.6944918000000002E-2"/>
    <x v="2"/>
    <s v="DS90/2000 del MINSEGPRES"/>
    <s v="Arauco"/>
    <s v="Arauco"/>
    <x v="0"/>
    <m/>
    <m/>
    <m/>
    <s v="Tabla 5"/>
    <s v="Mar"/>
    <x v="8"/>
  </r>
  <r>
    <s v="CELULOSA ARAUCO Y CONSTITUCION S A"/>
    <s v="PLANTA ARAUCO"/>
    <n v="2397"/>
    <s v="Fabricación de pasta de madera, papel y cartón"/>
    <x v="6"/>
    <n v="992"/>
    <s v="Níquel"/>
    <n v="1.8654170000000001E-3"/>
    <x v="2"/>
    <s v="DS90/2000 del MINSEGPRES"/>
    <s v="Arauco"/>
    <s v="Arauco"/>
    <x v="0"/>
    <m/>
    <m/>
    <m/>
    <s v="Tabla 5"/>
    <s v="Mar"/>
    <x v="8"/>
  </r>
  <r>
    <s v="CELULOSA ARAUCO Y CONSTITUCION S A"/>
    <s v="PLANTA ARAUCO"/>
    <n v="2397"/>
    <s v="Fabricación de pasta de madera, papel y cartón"/>
    <x v="6"/>
    <n v="992"/>
    <s v="Plomo"/>
    <n v="1.2436120000000001E-3"/>
    <x v="2"/>
    <s v="DS90/2000 del MINSEGPRES"/>
    <s v="Arauco"/>
    <s v="Arauco"/>
    <x v="0"/>
    <m/>
    <m/>
    <m/>
    <s v="Tabla 5"/>
    <s v="Mar"/>
    <x v="8"/>
  </r>
  <r>
    <s v="CELULOSA ARAUCO Y CONSTITUCION S A"/>
    <s v="PLANTA ARAUCO"/>
    <n v="2397"/>
    <s v="Fabricación de pasta de madera, papel y cartón"/>
    <x v="6"/>
    <n v="992"/>
    <s v="Sólidos suspendidos totales"/>
    <n v="1.9690517000000001"/>
    <x v="2"/>
    <s v="DS90/2000 del MINSEGPRES"/>
    <s v="Arauco"/>
    <s v="Arauco"/>
    <x v="0"/>
    <m/>
    <m/>
    <m/>
    <s v="Tabla 5"/>
    <s v="Mar"/>
    <x v="2"/>
  </r>
  <r>
    <s v="CELULOSA ARAUCO Y CONSTITUCION S A"/>
    <s v="PLANTA ARAUCO"/>
    <n v="2397"/>
    <s v="Fabricación de pasta de madera, papel y cartón"/>
    <x v="6"/>
    <n v="992"/>
    <s v="Sulfuros"/>
    <n v="3.1090290000000001E-3"/>
    <x v="2"/>
    <s v="DS90/2000 del MINSEGPRES"/>
    <s v="Arauco"/>
    <s v="Arauco"/>
    <x v="0"/>
    <m/>
    <m/>
    <m/>
    <s v="Tabla 5"/>
    <s v="Mar"/>
    <x v="0"/>
  </r>
  <r>
    <s v="CELULOSA ARAUCO Y CONSTITUCION S A"/>
    <s v="PLANTA ARAUCO"/>
    <n v="2397"/>
    <s v="Fabricación de pasta de madera, papel y cartón"/>
    <x v="6"/>
    <n v="992"/>
    <s v="Sustancias Activas de Azul de Metileno"/>
    <n v="1.7617831E-2"/>
    <x v="2"/>
    <s v="DS90/2000 del MINSEGPRES"/>
    <s v="Arauco"/>
    <s v="Arauco"/>
    <x v="0"/>
    <m/>
    <m/>
    <m/>
    <s v="Tabla 5"/>
    <s v="Mar"/>
    <x v="7"/>
  </r>
  <r>
    <s v="CELULOSA ARAUCO Y CONSTITUCION S A"/>
    <s v="NUEVA ALDEA"/>
    <n v="85017"/>
    <s v="Fabricación de pasta de madera, papel y cartón"/>
    <x v="6"/>
    <n v="175"/>
    <s v="Aceites y grasas"/>
    <n v="99.091722399999995"/>
    <x v="2"/>
    <s v="DS90/2000 del MINSEGPRES"/>
    <s v="Ránquil"/>
    <s v="Itata"/>
    <x v="12"/>
    <m/>
    <m/>
    <m/>
    <s v="Tabla 5"/>
    <s v="Mar"/>
    <x v="3"/>
  </r>
  <r>
    <s v="CELULOSA ARAUCO Y CONSTITUCION S A"/>
    <s v="NUEVA ALDEA"/>
    <n v="85017"/>
    <s v="Fabricación de pasta de madera, papel y cartón"/>
    <x v="6"/>
    <n v="175"/>
    <s v="Aluminio"/>
    <n v="5.7843897530000001"/>
    <x v="2"/>
    <s v="DS90/2000 del MINSEGPRES"/>
    <s v="Ránquil"/>
    <s v="Itata"/>
    <x v="12"/>
    <m/>
    <m/>
    <m/>
    <s v="Tabla 5"/>
    <s v="Mar"/>
    <x v="8"/>
  </r>
  <r>
    <s v="CELULOSA ARAUCO Y CONSTITUCION S A"/>
    <s v="NUEVA ALDEA"/>
    <n v="85017"/>
    <s v="Fabricación de pasta de madera, papel y cartón"/>
    <x v="6"/>
    <n v="175"/>
    <s v="Arsénico"/>
    <n v="3.4517121999999997E-2"/>
    <x v="2"/>
    <s v="DS90/2000 del MINSEGPRES"/>
    <s v="Ránquil"/>
    <s v="Itata"/>
    <x v="12"/>
    <m/>
    <m/>
    <m/>
    <s v="Tabla 5"/>
    <s v="Mar"/>
    <x v="8"/>
  </r>
  <r>
    <s v="CELULOSA ARAUCO Y CONSTITUCION S A"/>
    <s v="NUEVA ALDEA"/>
    <n v="85017"/>
    <s v="Fabricación de pasta de madera, papel y cartón"/>
    <x v="6"/>
    <n v="175"/>
    <s v="Cadmio"/>
    <n v="3.6322526000000001E-2"/>
    <x v="2"/>
    <s v="DS90/2000 del MINSEGPRES"/>
    <s v="Ránquil"/>
    <s v="Itata"/>
    <x v="12"/>
    <m/>
    <m/>
    <m/>
    <s v="Tabla 5"/>
    <s v="Mar"/>
    <x v="8"/>
  </r>
  <r>
    <s v="CELULOSA ARAUCO Y CONSTITUCION S A"/>
    <s v="NUEVA ALDEA"/>
    <n v="85017"/>
    <s v="Fabricación de pasta de madera, papel y cartón"/>
    <x v="6"/>
    <n v="175"/>
    <s v="Cianuro"/>
    <n v="0.33352115399999999"/>
    <x v="2"/>
    <s v="DS90/2000 del MINSEGPRES"/>
    <s v="Ránquil"/>
    <s v="Itata"/>
    <x v="12"/>
    <m/>
    <m/>
    <m/>
    <s v="Tabla 5"/>
    <s v="Mar"/>
    <x v="14"/>
  </r>
  <r>
    <s v="CELULOSA ARAUCO Y CONSTITUCION S A"/>
    <s v="NUEVA ALDEA"/>
    <n v="85017"/>
    <s v="Fabricación de pasta de madera, papel y cartón"/>
    <x v="6"/>
    <n v="175"/>
    <s v="Cobre"/>
    <n v="0.17466405300000001"/>
    <x v="2"/>
    <s v="DS90/2000 del MINSEGPRES"/>
    <s v="Ránquil"/>
    <s v="Itata"/>
    <x v="12"/>
    <m/>
    <m/>
    <m/>
    <s v="Tabla 5"/>
    <s v="Mar"/>
    <x v="8"/>
  </r>
  <r>
    <s v="CELULOSA ARAUCO Y CONSTITUCION S A"/>
    <s v="NUEVA ALDEA"/>
    <n v="85017"/>
    <s v="Fabricación de pasta de madera, papel y cartón"/>
    <x v="6"/>
    <n v="175"/>
    <s v="Cromo hexavalente"/>
    <n v="0.114663021"/>
    <x v="2"/>
    <s v="DS90/2000 del MINSEGPRES"/>
    <s v="Ránquil"/>
    <s v="Itata"/>
    <x v="12"/>
    <m/>
    <m/>
    <m/>
    <s v="Tabla 5"/>
    <s v="Mar"/>
    <x v="8"/>
  </r>
  <r>
    <s v="CELULOSA ARAUCO Y CONSTITUCION S A"/>
    <s v="NUEVA ALDEA"/>
    <n v="85017"/>
    <s v="Fabricación de pasta de madera, papel y cartón"/>
    <x v="6"/>
    <n v="175"/>
    <s v="Cromo Total"/>
    <n v="0.363225258"/>
    <x v="2"/>
    <s v="DS90/2000 del MINSEGPRES"/>
    <s v="Ránquil"/>
    <s v="Itata"/>
    <x v="12"/>
    <m/>
    <m/>
    <m/>
    <s v="Tabla 5"/>
    <s v="Mar"/>
    <x v="8"/>
  </r>
  <r>
    <s v="CELULOSA ARAUCO Y CONSTITUCION S A"/>
    <s v="NUEVA ALDEA"/>
    <n v="85017"/>
    <s v="Fabricación de pasta de madera, papel y cartón"/>
    <x v="6"/>
    <n v="175"/>
    <s v="Estaño"/>
    <n v="0.23453025199999999"/>
    <x v="2"/>
    <s v="DS90/2000 del MINSEGPRES"/>
    <s v="Ránquil"/>
    <s v="Itata"/>
    <x v="12"/>
    <m/>
    <m/>
    <m/>
    <s v="Tabla 5"/>
    <s v="Mar"/>
    <x v="8"/>
  </r>
  <r>
    <s v="CELULOSA ARAUCO Y CONSTITUCION S A"/>
    <s v="NUEVA ALDEA"/>
    <n v="85017"/>
    <s v="Fabricación de pasta de madera, papel y cartón"/>
    <x v="6"/>
    <n v="175"/>
    <s v="Fluoruros"/>
    <n v="2.3918102010000002"/>
    <x v="2"/>
    <s v="DS90/2000 del MINSEGPRES"/>
    <s v="Ránquil"/>
    <s v="Itata"/>
    <x v="12"/>
    <m/>
    <m/>
    <m/>
    <s v="Tabla 5"/>
    <s v="Mar"/>
    <x v="6"/>
  </r>
  <r>
    <s v="CELULOSA ARAUCO Y CONSTITUCION S A"/>
    <s v="NUEVA ALDEA"/>
    <n v="85017"/>
    <s v="Fabricación de pasta de madera, papel y cartón"/>
    <x v="6"/>
    <n v="175"/>
    <s v="Fósforo Total"/>
    <n v="16.078175099999999"/>
    <x v="2"/>
    <s v="DS90/2000 del MINSEGPRES"/>
    <s v="Ránquil"/>
    <s v="Itata"/>
    <x v="12"/>
    <m/>
    <m/>
    <m/>
    <s v="Tabla 5"/>
    <s v="Mar"/>
    <x v="5"/>
  </r>
  <r>
    <s v="CELULOSA ARAUCO Y CONSTITUCION S A"/>
    <s v="NUEVA ALDEA"/>
    <n v="85017"/>
    <s v="Fabricación de pasta de madera, papel y cartón"/>
    <x v="6"/>
    <n v="175"/>
    <s v="Hidrocarburos totales"/>
    <n v="98.75855"/>
    <x v="2"/>
    <s v="DS90/2000 del MINSEGPRES"/>
    <s v="Ránquil"/>
    <s v="Itata"/>
    <x v="12"/>
    <m/>
    <m/>
    <m/>
    <s v="Tabla 5"/>
    <s v="Mar"/>
    <x v="4"/>
  </r>
  <r>
    <s v="CELULOSA ARAUCO Y CONSTITUCION S A"/>
    <s v="NUEVA ALDEA"/>
    <n v="85017"/>
    <s v="Fabricación de pasta de madera, papel y cartón"/>
    <x v="6"/>
    <n v="175"/>
    <s v="Hidrocarburos volátiles"/>
    <n v="8.2437613499999998"/>
    <x v="2"/>
    <s v="DS90/2000 del MINSEGPRES"/>
    <s v="Ránquil"/>
    <s v="Itata"/>
    <x v="12"/>
    <m/>
    <m/>
    <m/>
    <s v="Tabla 5"/>
    <s v="Mar"/>
    <x v="4"/>
  </r>
  <r>
    <s v="CELULOSA ARAUCO Y CONSTITUCION S A"/>
    <s v="NUEVA ALDEA"/>
    <n v="85017"/>
    <s v="Fabricación de pasta de madera, papel y cartón"/>
    <x v="6"/>
    <n v="175"/>
    <s v="Índice de fenol"/>
    <n v="0.13715342799999999"/>
    <x v="2"/>
    <s v="DS90/2000 del MINSEGPRES"/>
    <s v="Ránquil"/>
    <s v="Itata"/>
    <x v="12"/>
    <m/>
    <m/>
    <m/>
    <s v="Tabla 5"/>
    <s v="Mar"/>
    <x v="12"/>
  </r>
  <r>
    <s v="CELULOSA ARAUCO Y CONSTITUCION S A"/>
    <s v="NUEVA ALDEA"/>
    <n v="85017"/>
    <s v="Fabricación de pasta de madera, papel y cartón"/>
    <x v="6"/>
    <n v="175"/>
    <s v="Manganeso"/>
    <n v="4.5721888279999998"/>
    <x v="2"/>
    <s v="DS90/2000 del MINSEGPRES"/>
    <s v="Ránquil"/>
    <s v="Itata"/>
    <x v="12"/>
    <m/>
    <m/>
    <m/>
    <s v="Tabla 5"/>
    <s v="Mar"/>
    <x v="8"/>
  </r>
  <r>
    <s v="CELULOSA ARAUCO Y CONSTITUCION S A"/>
    <s v="NUEVA ALDEA"/>
    <n v="85017"/>
    <s v="Fabricación de pasta de madera, papel y cartón"/>
    <x v="6"/>
    <n v="175"/>
    <s v="Mercurio"/>
    <n v="8.4959730000000004E-3"/>
    <x v="2"/>
    <s v="DS90/2000 del MINSEGPRES"/>
    <s v="Ránquil"/>
    <s v="Itata"/>
    <x v="12"/>
    <m/>
    <m/>
    <m/>
    <s v="Tabla 5"/>
    <s v="Mar"/>
    <x v="8"/>
  </r>
  <r>
    <s v="CELULOSA ARAUCO Y CONSTITUCION S A"/>
    <s v="NUEVA ALDEA"/>
    <n v="85017"/>
    <s v="Fabricación de pasta de madera, papel y cartón"/>
    <x v="6"/>
    <n v="175"/>
    <s v="Molibdeno"/>
    <n v="0.26003893099999997"/>
    <x v="2"/>
    <s v="DS90/2000 del MINSEGPRES"/>
    <s v="Ránquil"/>
    <s v="Itata"/>
    <x v="12"/>
    <m/>
    <m/>
    <m/>
    <s v="Tabla 5"/>
    <s v="Mar"/>
    <x v="8"/>
  </r>
  <r>
    <s v="CELULOSA ARAUCO Y CONSTITUCION S A"/>
    <s v="NUEVA ALDEA"/>
    <n v="85017"/>
    <s v="Fabricación de pasta de madera, papel y cartón"/>
    <x v="6"/>
    <n v="175"/>
    <s v="Níquel"/>
    <n v="0.35427324500000001"/>
    <x v="2"/>
    <s v="DS90/2000 del MINSEGPRES"/>
    <s v="Ránquil"/>
    <s v="Itata"/>
    <x v="12"/>
    <m/>
    <m/>
    <m/>
    <s v="Tabla 5"/>
    <s v="Mar"/>
    <x v="8"/>
  </r>
  <r>
    <s v="CELULOSA ARAUCO Y CONSTITUCION S A"/>
    <s v="NUEVA ALDEA"/>
    <n v="85017"/>
    <s v="Fabricación de pasta de madera, papel y cartón"/>
    <x v="6"/>
    <n v="175"/>
    <s v="Nitrógeno Total Kjeldahl"/>
    <n v="17.426379149999999"/>
    <x v="2"/>
    <s v="DS90/2000 del MINSEGPRES"/>
    <s v="Ránquil"/>
    <s v="Itata"/>
    <x v="12"/>
    <m/>
    <m/>
    <m/>
    <s v="Tabla 5"/>
    <s v="Mar"/>
    <x v="5"/>
  </r>
  <r>
    <s v="CELULOSA ARAUCO Y CONSTITUCION S A"/>
    <s v="NUEVA ALDEA"/>
    <n v="85017"/>
    <s v="Fabricación de pasta de madera, papel y cartón"/>
    <x v="6"/>
    <n v="175"/>
    <s v="Plomo"/>
    <n v="0.21006319700000001"/>
    <x v="2"/>
    <s v="DS90/2000 del MINSEGPRES"/>
    <s v="Ránquil"/>
    <s v="Itata"/>
    <x v="12"/>
    <m/>
    <m/>
    <m/>
    <s v="Tabla 5"/>
    <s v="Mar"/>
    <x v="8"/>
  </r>
  <r>
    <s v="CELULOSA ARAUCO Y CONSTITUCION S A"/>
    <s v="NUEVA ALDEA"/>
    <n v="85017"/>
    <s v="Fabricación de pasta de madera, papel y cartón"/>
    <x v="6"/>
    <n v="175"/>
    <s v="Selenio"/>
    <n v="9.7123190000000005E-3"/>
    <x v="2"/>
    <s v="DS90/2000 del MINSEGPRES"/>
    <s v="Ránquil"/>
    <s v="Itata"/>
    <x v="12"/>
    <m/>
    <m/>
    <m/>
    <s v="Tabla 5"/>
    <s v="Mar"/>
    <x v="13"/>
  </r>
  <r>
    <s v="CELULOSA ARAUCO Y CONSTITUCION S A"/>
    <s v="NUEVA ALDEA"/>
    <n v="85017"/>
    <s v="Fabricación de pasta de madera, papel y cartón"/>
    <x v="6"/>
    <n v="175"/>
    <s v="Sólidos suspendidos totales"/>
    <n v="99.343794770000002"/>
    <x v="2"/>
    <s v="DS90/2000 del MINSEGPRES"/>
    <s v="Ránquil"/>
    <s v="Itata"/>
    <x v="12"/>
    <m/>
    <m/>
    <m/>
    <s v="Tabla 5"/>
    <s v="Mar"/>
    <x v="2"/>
  </r>
  <r>
    <s v="CELULOSA ARAUCO Y CONSTITUCION S A"/>
    <s v="NUEVA ALDEA"/>
    <n v="85017"/>
    <s v="Fabricación de pasta de madera, papel y cartón"/>
    <x v="6"/>
    <n v="175"/>
    <s v="Sulfuros"/>
    <n v="1.485542905"/>
    <x v="2"/>
    <s v="DS90/2000 del MINSEGPRES"/>
    <s v="Ránquil"/>
    <s v="Itata"/>
    <x v="12"/>
    <m/>
    <m/>
    <m/>
    <s v="Tabla 5"/>
    <s v="Mar"/>
    <x v="0"/>
  </r>
  <r>
    <s v="CELULOSA ARAUCO Y CONSTITUCION S A"/>
    <s v="NUEVA ALDEA"/>
    <n v="85017"/>
    <s v="Fabricación de pasta de madera, papel y cartón"/>
    <x v="6"/>
    <n v="175"/>
    <s v="Sustancias Activas de Azul de Metileno"/>
    <n v="2.7402784859999998"/>
    <x v="2"/>
    <s v="DS90/2000 del MINSEGPRES"/>
    <s v="Ránquil"/>
    <s v="Itata"/>
    <x v="12"/>
    <m/>
    <m/>
    <m/>
    <s v="Tabla 5"/>
    <s v="Mar"/>
    <x v="7"/>
  </r>
  <r>
    <s v="CELULOSA ARAUCO Y CONSTITUCION S A"/>
    <s v="NUEVA ALDEA"/>
    <n v="85017"/>
    <s v="Fabricación de pasta de madera, papel y cartón"/>
    <x v="6"/>
    <n v="175"/>
    <s v="Zinc"/>
    <n v="0.35401580399999999"/>
    <x v="2"/>
    <s v="DS90/2000 del MINSEGPRES"/>
    <s v="Ránquil"/>
    <s v="Itata"/>
    <x v="12"/>
    <m/>
    <m/>
    <m/>
    <s v="Tabla 5"/>
    <s v="Mar"/>
    <x v="8"/>
  </r>
  <r>
    <s v="CENTRAL TERMOELECTRICA ANDINA S A"/>
    <s v="CENTRAL TERMICA ANDINA"/>
    <n v="436492"/>
    <s v="Generación, transmisión y distribución de energía eléctrica"/>
    <x v="16"/>
    <n v="221"/>
    <s v="Aceites y grasas"/>
    <n v="58.797353999999999"/>
    <x v="2"/>
    <s v="DS90/2000 del MINSEGPRES"/>
    <s v="Mejillones"/>
    <s v="Antofagasta"/>
    <x v="2"/>
    <m/>
    <m/>
    <m/>
    <s v="Tabla 4"/>
    <s v="Mar"/>
    <x v="3"/>
  </r>
  <r>
    <s v="CENTRAL TERMOELECTRICA ANDINA S A"/>
    <s v="CENTRAL TERMICA ANDINA"/>
    <n v="436492"/>
    <s v="Generación, transmisión y distribución de energía eléctrica"/>
    <x v="16"/>
    <n v="221"/>
    <s v="Aluminio"/>
    <n v="0.37798299000000002"/>
    <x v="2"/>
    <s v="DS90/2000 del MINSEGPRES"/>
    <s v="Mejillones"/>
    <s v="Antofagasta"/>
    <x v="2"/>
    <m/>
    <m/>
    <m/>
    <s v="Tabla 4"/>
    <s v="Mar"/>
    <x v="8"/>
  </r>
  <r>
    <s v="CENTRAL TERMOELECTRICA ANDINA S A"/>
    <s v="CENTRAL TERMICA ANDINA"/>
    <n v="436492"/>
    <s v="Generación, transmisión y distribución de energía eléctrica"/>
    <x v="16"/>
    <n v="221"/>
    <s v="Arsénico"/>
    <n v="8.3996220000000007E-3"/>
    <x v="2"/>
    <s v="DS90/2000 del MINSEGPRES"/>
    <s v="Mejillones"/>
    <s v="Antofagasta"/>
    <x v="2"/>
    <m/>
    <m/>
    <m/>
    <s v="Tabla 4"/>
    <s v="Mar"/>
    <x v="8"/>
  </r>
  <r>
    <s v="CENTRAL TERMOELECTRICA ANDINA S A"/>
    <s v="CENTRAL TERMICA ANDINA"/>
    <n v="436492"/>
    <s v="Generación, transmisión y distribución de energía eléctrica"/>
    <x v="16"/>
    <n v="221"/>
    <s v="Cadmio"/>
    <n v="4.1998110000000003E-3"/>
    <x v="2"/>
    <s v="DS90/2000 del MINSEGPRES"/>
    <s v="Mejillones"/>
    <s v="Antofagasta"/>
    <x v="2"/>
    <m/>
    <m/>
    <m/>
    <s v="Tabla 4"/>
    <s v="Mar"/>
    <x v="8"/>
  </r>
  <r>
    <s v="CENTRAL TERMOELECTRICA ANDINA S A"/>
    <s v="CENTRAL TERMICA ANDINA"/>
    <n v="436492"/>
    <s v="Generación, transmisión y distribución de energía eléctrica"/>
    <x v="16"/>
    <n v="221"/>
    <s v="Cianuro"/>
    <n v="8.3996219999999996E-2"/>
    <x v="2"/>
    <s v="DS90/2000 del MINSEGPRES"/>
    <s v="Mejillones"/>
    <s v="Antofagasta"/>
    <x v="2"/>
    <m/>
    <m/>
    <m/>
    <s v="Tabla 4"/>
    <s v="Mar"/>
    <x v="14"/>
  </r>
  <r>
    <s v="CENTRAL TERMOELECTRICA ANDINA S A"/>
    <s v="CENTRAL TERMICA ANDINA"/>
    <n v="436492"/>
    <s v="Generación, transmisión y distribución de energía eléctrica"/>
    <x v="16"/>
    <n v="221"/>
    <s v="Cobre"/>
    <n v="0.58797354000000002"/>
    <x v="2"/>
    <s v="DS90/2000 del MINSEGPRES"/>
    <s v="Mejillones"/>
    <s v="Antofagasta"/>
    <x v="2"/>
    <m/>
    <m/>
    <m/>
    <s v="Tabla 4"/>
    <s v="Mar"/>
    <x v="8"/>
  </r>
  <r>
    <s v="CENTRAL TERMOELECTRICA ANDINA S A"/>
    <s v="CENTRAL TERMICA ANDINA"/>
    <n v="436492"/>
    <s v="Generación, transmisión y distribución de energía eléctrica"/>
    <x v="16"/>
    <n v="221"/>
    <s v="Cromo hexavalente"/>
    <n v="0.12599432999999999"/>
    <x v="2"/>
    <s v="DS90/2000 del MINSEGPRES"/>
    <s v="Mejillones"/>
    <s v="Antofagasta"/>
    <x v="2"/>
    <m/>
    <m/>
    <m/>
    <s v="Tabla 4"/>
    <s v="Mar"/>
    <x v="8"/>
  </r>
  <r>
    <s v="CENTRAL TERMOELECTRICA ANDINA S A"/>
    <s v="CENTRAL TERMICA ANDINA"/>
    <n v="436492"/>
    <s v="Generación, transmisión y distribución de energía eléctrica"/>
    <x v="16"/>
    <n v="221"/>
    <s v="Estaño"/>
    <n v="0.12599432999999999"/>
    <x v="2"/>
    <s v="DS90/2000 del MINSEGPRES"/>
    <s v="Mejillones"/>
    <s v="Antofagasta"/>
    <x v="2"/>
    <m/>
    <m/>
    <m/>
    <s v="Tabla 4"/>
    <s v="Mar"/>
    <x v="8"/>
  </r>
  <r>
    <s v="CENTRAL TERMOELECTRICA ANDINA S A"/>
    <s v="CENTRAL TERMICA ANDINA"/>
    <n v="436492"/>
    <s v="Generación, transmisión y distribución de energía eléctrica"/>
    <x v="16"/>
    <n v="221"/>
    <s v="Fluoruros"/>
    <n v="40.6546679"/>
    <x v="2"/>
    <s v="DS90/2000 del MINSEGPRES"/>
    <s v="Mejillones"/>
    <s v="Antofagasta"/>
    <x v="2"/>
    <m/>
    <m/>
    <m/>
    <s v="Tabla 4"/>
    <s v="Mar"/>
    <x v="6"/>
  </r>
  <r>
    <s v="CENTRAL TERMOELECTRICA ANDINA S A"/>
    <s v="CENTRAL TERMICA ANDINA"/>
    <n v="436492"/>
    <s v="Generación, transmisión y distribución de energía eléctrica"/>
    <x v="16"/>
    <n v="221"/>
    <s v="Fósforo Total"/>
    <n v="0.83996219999999999"/>
    <x v="2"/>
    <s v="DS90/2000 del MINSEGPRES"/>
    <s v="Mejillones"/>
    <s v="Antofagasta"/>
    <x v="2"/>
    <m/>
    <m/>
    <m/>
    <s v="Tabla 4"/>
    <s v="Mar"/>
    <x v="5"/>
  </r>
  <r>
    <s v="CENTRAL TERMOELECTRICA ANDINA S A"/>
    <s v="CENTRAL TERMICA ANDINA"/>
    <n v="436492"/>
    <s v="Generación, transmisión y distribución de energía eléctrica"/>
    <x v="16"/>
    <n v="221"/>
    <s v="Hidrocarburos totales"/>
    <n v="20.999054999999998"/>
    <x v="2"/>
    <s v="DS90/2000 del MINSEGPRES"/>
    <s v="Mejillones"/>
    <s v="Antofagasta"/>
    <x v="2"/>
    <m/>
    <m/>
    <m/>
    <s v="Tabla 4"/>
    <s v="Mar"/>
    <x v="4"/>
  </r>
  <r>
    <s v="CENTRAL TERMOELECTRICA ANDINA S A"/>
    <s v="CENTRAL TERMICA ANDINA"/>
    <n v="436492"/>
    <s v="Generación, transmisión y distribución de energía eléctrica"/>
    <x v="16"/>
    <n v="221"/>
    <s v="Hidrocarburos volátiles"/>
    <n v="0.83996219999999999"/>
    <x v="2"/>
    <s v="DS90/2000 del MINSEGPRES"/>
    <s v="Mejillones"/>
    <s v="Antofagasta"/>
    <x v="2"/>
    <m/>
    <m/>
    <m/>
    <s v="Tabla 4"/>
    <s v="Mar"/>
    <x v="4"/>
  </r>
  <r>
    <s v="CENTRAL TERMOELECTRICA ANDINA S A"/>
    <s v="CENTRAL TERMICA ANDINA"/>
    <n v="436492"/>
    <s v="Generación, transmisión y distribución de energía eléctrica"/>
    <x v="16"/>
    <n v="221"/>
    <s v="Hierro / hierro disuelto"/>
    <n v="2.0958099799999999"/>
    <x v="2"/>
    <s v="DS90/2000 del MINSEGPRES"/>
    <s v="Mejillones"/>
    <s v="Antofagasta"/>
    <x v="2"/>
    <m/>
    <m/>
    <m/>
    <s v="Tabla 4"/>
    <s v="Mar"/>
    <x v="10"/>
  </r>
  <r>
    <s v="CENTRAL TERMOELECTRICA ANDINA S A"/>
    <s v="CENTRAL TERMICA ANDINA"/>
    <n v="436492"/>
    <s v="Generación, transmisión y distribución de energía eléctrica"/>
    <x v="16"/>
    <n v="221"/>
    <s v="Índice de fenol"/>
    <n v="4.1998109999999998E-2"/>
    <x v="2"/>
    <s v="DS90/2000 del MINSEGPRES"/>
    <s v="Mejillones"/>
    <s v="Antofagasta"/>
    <x v="2"/>
    <m/>
    <m/>
    <m/>
    <s v="Tabla 4"/>
    <s v="Mar"/>
    <x v="12"/>
  </r>
  <r>
    <s v="CENTRAL TERMOELECTRICA ANDINA S A"/>
    <s v="CENTRAL TERMICA ANDINA"/>
    <n v="436492"/>
    <s v="Generación, transmisión y distribución de energía eléctrica"/>
    <x v="16"/>
    <n v="221"/>
    <s v="Manganeso"/>
    <n v="8.3996219999999996E-2"/>
    <x v="2"/>
    <s v="DS90/2000 del MINSEGPRES"/>
    <s v="Mejillones"/>
    <s v="Antofagasta"/>
    <x v="2"/>
    <m/>
    <m/>
    <m/>
    <s v="Tabla 4"/>
    <s v="Mar"/>
    <x v="8"/>
  </r>
  <r>
    <s v="CENTRAL TERMOELECTRICA ANDINA S A"/>
    <s v="CENTRAL TERMICA ANDINA"/>
    <n v="436492"/>
    <s v="Generación, transmisión y distribución de energía eléctrica"/>
    <x v="16"/>
    <n v="221"/>
    <s v="Mercurio"/>
    <n v="2.0999059999999999E-3"/>
    <x v="2"/>
    <s v="DS90/2000 del MINSEGPRES"/>
    <s v="Mejillones"/>
    <s v="Antofagasta"/>
    <x v="2"/>
    <m/>
    <m/>
    <m/>
    <s v="Tabla 4"/>
    <s v="Mar"/>
    <x v="8"/>
  </r>
  <r>
    <s v="CENTRAL TERMOELECTRICA ANDINA S A"/>
    <s v="CENTRAL TERMICA ANDINA"/>
    <n v="436492"/>
    <s v="Generación, transmisión y distribución de energía eléctrica"/>
    <x v="16"/>
    <n v="221"/>
    <s v="Molibdeno"/>
    <n v="8.3996219999999996E-2"/>
    <x v="2"/>
    <s v="DS90/2000 del MINSEGPRES"/>
    <s v="Mejillones"/>
    <s v="Antofagasta"/>
    <x v="2"/>
    <m/>
    <m/>
    <m/>
    <s v="Tabla 4"/>
    <s v="Mar"/>
    <x v="8"/>
  </r>
  <r>
    <s v="CENTRAL TERMOELECTRICA ANDINA S A"/>
    <s v="CENTRAL TERMICA ANDINA"/>
    <n v="436492"/>
    <s v="Generación, transmisión y distribución de energía eléctrica"/>
    <x v="16"/>
    <n v="221"/>
    <s v="Níquel"/>
    <n v="0.20999055"/>
    <x v="2"/>
    <s v="DS90/2000 del MINSEGPRES"/>
    <s v="Mejillones"/>
    <s v="Antofagasta"/>
    <x v="2"/>
    <m/>
    <m/>
    <m/>
    <s v="Tabla 4"/>
    <s v="Mar"/>
    <x v="8"/>
  </r>
  <r>
    <s v="CENTRAL TERMOELECTRICA ANDINA S A"/>
    <s v="CENTRAL TERMICA ANDINA"/>
    <n v="436492"/>
    <s v="Generación, transmisión y distribución de energía eléctrica"/>
    <x v="16"/>
    <n v="221"/>
    <s v="Nitrógeno Total Kjeldahl"/>
    <n v="1.2599433"/>
    <x v="2"/>
    <s v="DS90/2000 del MINSEGPRES"/>
    <s v="Mejillones"/>
    <s v="Antofagasta"/>
    <x v="2"/>
    <m/>
    <m/>
    <m/>
    <s v="Tabla 4"/>
    <s v="Mar"/>
    <x v="5"/>
  </r>
  <r>
    <s v="CENTRAL TERMOELECTRICA ANDINA S A"/>
    <s v="CENTRAL TERMICA ANDINA"/>
    <n v="436492"/>
    <s v="Generación, transmisión y distribución de energía eléctrica"/>
    <x v="16"/>
    <n v="221"/>
    <s v="Plomo"/>
    <n v="0.12599432999999999"/>
    <x v="2"/>
    <s v="DS90/2000 del MINSEGPRES"/>
    <s v="Mejillones"/>
    <s v="Antofagasta"/>
    <x v="2"/>
    <m/>
    <m/>
    <m/>
    <s v="Tabla 4"/>
    <s v="Mar"/>
    <x v="8"/>
  </r>
  <r>
    <s v="CENTRAL TERMOELECTRICA ANDINA S A"/>
    <s v="CENTRAL TERMICA ANDINA"/>
    <n v="436492"/>
    <s v="Generación, transmisión y distribución de energía eléctrica"/>
    <x v="16"/>
    <n v="221"/>
    <s v="Selenio"/>
    <n v="4.1998110000000003E-3"/>
    <x v="2"/>
    <s v="DS90/2000 del MINSEGPRES"/>
    <s v="Mejillones"/>
    <s v="Antofagasta"/>
    <x v="2"/>
    <m/>
    <m/>
    <m/>
    <s v="Tabla 4"/>
    <s v="Mar"/>
    <x v="13"/>
  </r>
  <r>
    <s v="CENTRAL TERMOELECTRICA ANDINA S A"/>
    <s v="CENTRAL TERMICA ANDINA"/>
    <n v="436492"/>
    <s v="Generación, transmisión y distribución de energía eléctrica"/>
    <x v="16"/>
    <n v="221"/>
    <s v="Sólidos suspendidos totales"/>
    <n v="370.63596899999999"/>
    <x v="2"/>
    <s v="DS90/2000 del MINSEGPRES"/>
    <s v="Mejillones"/>
    <s v="Antofagasta"/>
    <x v="2"/>
    <m/>
    <m/>
    <m/>
    <s v="Tabla 4"/>
    <s v="Mar"/>
    <x v="2"/>
  </r>
  <r>
    <s v="CENTRAL TERMOELECTRICA ANDINA S A"/>
    <s v="CENTRAL TERMICA ANDINA"/>
    <n v="436492"/>
    <s v="Generación, transmisión y distribución de energía eléctrica"/>
    <x v="16"/>
    <n v="221"/>
    <s v="Sulfuros"/>
    <n v="0.83996219999999999"/>
    <x v="2"/>
    <s v="DS90/2000 del MINSEGPRES"/>
    <s v="Mejillones"/>
    <s v="Antofagasta"/>
    <x v="2"/>
    <m/>
    <m/>
    <m/>
    <s v="Tabla 4"/>
    <s v="Mar"/>
    <x v="0"/>
  </r>
  <r>
    <s v="CENTRAL TERMOELECTRICA ANDINA S A"/>
    <s v="CENTRAL TERMICA ANDINA"/>
    <n v="436492"/>
    <s v="Generación, transmisión y distribución de energía eléctrica"/>
    <x v="16"/>
    <n v="221"/>
    <s v="Sustancias Activas de Azul de Metileno"/>
    <n v="0.4199811"/>
    <x v="2"/>
    <s v="DS90/2000 del MINSEGPRES"/>
    <s v="Mejillones"/>
    <s v="Antofagasta"/>
    <x v="2"/>
    <m/>
    <m/>
    <m/>
    <s v="Tabla 4"/>
    <s v="Mar"/>
    <x v="7"/>
  </r>
  <r>
    <s v="CENTRAL TERMOELECTRICA ANDINA S A"/>
    <s v="CENTRAL TERMICA ANDINA"/>
    <n v="436492"/>
    <s v="Generación, transmisión y distribución de energía eléctrica"/>
    <x v="16"/>
    <n v="221"/>
    <s v="Zinc"/>
    <n v="8.3996219999999996E-2"/>
    <x v="2"/>
    <s v="DS90/2000 del MINSEGPRES"/>
    <s v="Mejillones"/>
    <s v="Antofagasta"/>
    <x v="2"/>
    <m/>
    <m/>
    <m/>
    <s v="Tabla 4"/>
    <s v="Mar"/>
    <x v="8"/>
  </r>
  <r>
    <s v="CENTRAL TERMOELECTRICA ANDINA S A"/>
    <s v="CENTRAL TERMICA ANDINA"/>
    <n v="436492"/>
    <s v="Generación, transmisión y distribución de energía eléctrica"/>
    <x v="16"/>
    <n v="222"/>
    <s v="Aceites y grasas"/>
    <n v="148.00478000000001"/>
    <x v="2"/>
    <s v="DS90/2000 del MINSEGPRES"/>
    <s v="Mejillones"/>
    <s v="Antofagasta"/>
    <x v="2"/>
    <m/>
    <m/>
    <m/>
    <s v="Tabla 4"/>
    <s v="Mar"/>
    <x v="3"/>
  </r>
  <r>
    <s v="CENTRAL TERMOELECTRICA ANDINA S A"/>
    <s v="CENTRAL TERMICA ANDINA"/>
    <n v="436492"/>
    <s v="Generación, transmisión y distribución de energía eléctrica"/>
    <x v="16"/>
    <n v="222"/>
    <s v="Aluminio"/>
    <n v="1.990795356"/>
    <x v="2"/>
    <s v="DS90/2000 del MINSEGPRES"/>
    <s v="Mejillones"/>
    <s v="Antofagasta"/>
    <x v="2"/>
    <m/>
    <m/>
    <m/>
    <s v="Tabla 4"/>
    <s v="Mar"/>
    <x v="8"/>
  </r>
  <r>
    <s v="CENTRAL TERMOELECTRICA ANDINA S A"/>
    <s v="CENTRAL TERMICA ANDINA"/>
    <n v="436492"/>
    <s v="Generación, transmisión y distribución de energía eléctrica"/>
    <x v="16"/>
    <n v="222"/>
    <s v="Arsénico"/>
    <n v="5.6878822000000002E-2"/>
    <x v="2"/>
    <s v="DS90/2000 del MINSEGPRES"/>
    <s v="Mejillones"/>
    <s v="Antofagasta"/>
    <x v="2"/>
    <m/>
    <m/>
    <m/>
    <s v="Tabla 4"/>
    <s v="Mar"/>
    <x v="8"/>
  </r>
  <r>
    <s v="CENTRAL TERMOELECTRICA ANDINA S A"/>
    <s v="CENTRAL TERMICA ANDINA"/>
    <n v="436492"/>
    <s v="Generación, transmisión y distribución de energía eléctrica"/>
    <x v="16"/>
    <n v="222"/>
    <s v="Cadmio"/>
    <n v="0.1057177"/>
    <x v="2"/>
    <s v="DS90/2000 del MINSEGPRES"/>
    <s v="Mejillones"/>
    <s v="Antofagasta"/>
    <x v="2"/>
    <m/>
    <m/>
    <m/>
    <s v="Tabla 4"/>
    <s v="Mar"/>
    <x v="8"/>
  </r>
  <r>
    <s v="CENTRAL TERMOELECTRICA ANDINA S A"/>
    <s v="CENTRAL TERMICA ANDINA"/>
    <n v="436492"/>
    <s v="Generación, transmisión y distribución de energía eléctrica"/>
    <x v="16"/>
    <n v="222"/>
    <s v="Cianuro"/>
    <n v="0.20114494399999999"/>
    <x v="2"/>
    <s v="DS90/2000 del MINSEGPRES"/>
    <s v="Mejillones"/>
    <s v="Antofagasta"/>
    <x v="2"/>
    <m/>
    <m/>
    <m/>
    <s v="Tabla 4"/>
    <s v="Mar"/>
    <x v="14"/>
  </r>
  <r>
    <s v="CENTRAL TERMOELECTRICA ANDINA S A"/>
    <s v="CENTRAL TERMICA ANDINA"/>
    <n v="436492"/>
    <s v="Generación, transmisión y distribución de energía eléctrica"/>
    <x v="16"/>
    <n v="222"/>
    <s v="Cobre"/>
    <n v="0.81631338799999997"/>
    <x v="2"/>
    <s v="DS90/2000 del MINSEGPRES"/>
    <s v="Mejillones"/>
    <s v="Antofagasta"/>
    <x v="2"/>
    <m/>
    <m/>
    <m/>
    <s v="Tabla 4"/>
    <s v="Mar"/>
    <x v="8"/>
  </r>
  <r>
    <s v="CENTRAL TERMOELECTRICA ANDINA S A"/>
    <s v="CENTRAL TERMICA ANDINA"/>
    <n v="436492"/>
    <s v="Generación, transmisión y distribución de energía eléctrica"/>
    <x v="16"/>
    <n v="222"/>
    <s v="Cromo hexavalente"/>
    <n v="0.26570082"/>
    <x v="2"/>
    <s v="DS90/2000 del MINSEGPRES"/>
    <s v="Mejillones"/>
    <s v="Antofagasta"/>
    <x v="2"/>
    <m/>
    <m/>
    <m/>
    <s v="Tabla 4"/>
    <s v="Mar"/>
    <x v="8"/>
  </r>
  <r>
    <s v="CENTRAL TERMOELECTRICA ANDINA S A"/>
    <s v="CENTRAL TERMICA ANDINA"/>
    <n v="436492"/>
    <s v="Generación, transmisión y distribución de energía eléctrica"/>
    <x v="16"/>
    <n v="222"/>
    <s v="Cromo Total"/>
    <n v="0.123485472"/>
    <x v="2"/>
    <s v="DS90/2000 del MINSEGPRES"/>
    <s v="Mejillones"/>
    <s v="Antofagasta"/>
    <x v="2"/>
    <m/>
    <m/>
    <m/>
    <s v="Tabla 4"/>
    <s v="Mar"/>
    <x v="8"/>
  </r>
  <r>
    <s v="CENTRAL TERMOELECTRICA ANDINA S A"/>
    <s v="CENTRAL TERMICA ANDINA"/>
    <n v="436492"/>
    <s v="Generación, transmisión y distribución de energía eléctrica"/>
    <x v="16"/>
    <n v="222"/>
    <s v="Estaño"/>
    <n v="0.23482945199999999"/>
    <x v="2"/>
    <s v="DS90/2000 del MINSEGPRES"/>
    <s v="Mejillones"/>
    <s v="Antofagasta"/>
    <x v="2"/>
    <m/>
    <m/>
    <m/>
    <s v="Tabla 4"/>
    <s v="Mar"/>
    <x v="8"/>
  </r>
  <r>
    <s v="CENTRAL TERMOELECTRICA ANDINA S A"/>
    <s v="CENTRAL TERMICA ANDINA"/>
    <n v="436492"/>
    <s v="Generación, transmisión y distribución de energía eléctrica"/>
    <x v="16"/>
    <n v="222"/>
    <s v="Fluoruros"/>
    <n v="59.960069400000002"/>
    <x v="2"/>
    <s v="DS90/2000 del MINSEGPRES"/>
    <s v="Mejillones"/>
    <s v="Antofagasta"/>
    <x v="2"/>
    <m/>
    <m/>
    <m/>
    <s v="Tabla 4"/>
    <s v="Mar"/>
    <x v="6"/>
  </r>
  <r>
    <s v="CENTRAL TERMOELECTRICA ANDINA S A"/>
    <s v="CENTRAL TERMICA ANDINA"/>
    <n v="436492"/>
    <s v="Generación, transmisión y distribución de energía eléctrica"/>
    <x v="16"/>
    <n v="222"/>
    <s v="Fósforo Total"/>
    <n v="2.1706167999999999"/>
    <x v="2"/>
    <s v="DS90/2000 del MINSEGPRES"/>
    <s v="Mejillones"/>
    <s v="Antofagasta"/>
    <x v="2"/>
    <m/>
    <m/>
    <m/>
    <s v="Tabla 4"/>
    <s v="Mar"/>
    <x v="5"/>
  </r>
  <r>
    <s v="CENTRAL TERMOELECTRICA ANDINA S A"/>
    <s v="CENTRAL TERMICA ANDINA"/>
    <n v="436492"/>
    <s v="Generación, transmisión y distribución de energía eléctrica"/>
    <x v="16"/>
    <n v="222"/>
    <s v="Hidrocarburos totales"/>
    <n v="32.277937999999999"/>
    <x v="2"/>
    <s v="DS90/2000 del MINSEGPRES"/>
    <s v="Mejillones"/>
    <s v="Antofagasta"/>
    <x v="2"/>
    <m/>
    <m/>
    <m/>
    <s v="Tabla 4"/>
    <s v="Mar"/>
    <x v="4"/>
  </r>
  <r>
    <s v="CENTRAL TERMOELECTRICA ANDINA S A"/>
    <s v="CENTRAL TERMICA ANDINA"/>
    <n v="436492"/>
    <s v="Generación, transmisión y distribución de energía eléctrica"/>
    <x v="16"/>
    <n v="222"/>
    <s v="Hidrocarburos volátiles"/>
    <n v="2.2687108399999998"/>
    <x v="2"/>
    <s v="DS90/2000 del MINSEGPRES"/>
    <s v="Mejillones"/>
    <s v="Antofagasta"/>
    <x v="2"/>
    <m/>
    <m/>
    <m/>
    <s v="Tabla 4"/>
    <s v="Mar"/>
    <x v="4"/>
  </r>
  <r>
    <s v="CENTRAL TERMOELECTRICA ANDINA S A"/>
    <s v="CENTRAL TERMICA ANDINA"/>
    <n v="436492"/>
    <s v="Generación, transmisión y distribución de energía eléctrica"/>
    <x v="16"/>
    <n v="222"/>
    <s v="Hierro / hierro disuelto"/>
    <n v="3.9714085400000001"/>
    <x v="2"/>
    <s v="DS90/2000 del MINSEGPRES"/>
    <s v="Mejillones"/>
    <s v="Antofagasta"/>
    <x v="2"/>
    <m/>
    <m/>
    <m/>
    <s v="Tabla 4"/>
    <s v="Mar"/>
    <x v="10"/>
  </r>
  <r>
    <s v="CENTRAL TERMOELECTRICA ANDINA S A"/>
    <s v="CENTRAL TERMICA ANDINA"/>
    <n v="436492"/>
    <s v="Generación, transmisión y distribución de energía eléctrica"/>
    <x v="16"/>
    <n v="222"/>
    <s v="Índice de fenol"/>
    <n v="8.5136788000000005E-2"/>
    <x v="2"/>
    <s v="DS90/2000 del MINSEGPRES"/>
    <s v="Mejillones"/>
    <s v="Antofagasta"/>
    <x v="2"/>
    <m/>
    <m/>
    <m/>
    <s v="Tabla 4"/>
    <s v="Mar"/>
    <x v="12"/>
  </r>
  <r>
    <s v="CENTRAL TERMOELECTRICA ANDINA S A"/>
    <s v="CENTRAL TERMICA ANDINA"/>
    <n v="436492"/>
    <s v="Generación, transmisión y distribución de energía eléctrica"/>
    <x v="16"/>
    <n v="222"/>
    <s v="Manganeso"/>
    <n v="0.27832336400000002"/>
    <x v="2"/>
    <s v="DS90/2000 del MINSEGPRES"/>
    <s v="Mejillones"/>
    <s v="Antofagasta"/>
    <x v="2"/>
    <m/>
    <m/>
    <m/>
    <s v="Tabla 4"/>
    <s v="Mar"/>
    <x v="8"/>
  </r>
  <r>
    <s v="CENTRAL TERMOELECTRICA ANDINA S A"/>
    <s v="CENTRAL TERMICA ANDINA"/>
    <n v="436492"/>
    <s v="Generación, transmisión y distribución de energía eléctrica"/>
    <x v="16"/>
    <n v="222"/>
    <s v="Mercurio"/>
    <n v="4.2568390000000001E-3"/>
    <x v="2"/>
    <s v="DS90/2000 del MINSEGPRES"/>
    <s v="Mejillones"/>
    <s v="Antofagasta"/>
    <x v="2"/>
    <m/>
    <m/>
    <m/>
    <s v="Tabla 4"/>
    <s v="Mar"/>
    <x v="8"/>
  </r>
  <r>
    <s v="CENTRAL TERMOELECTRICA ANDINA S A"/>
    <s v="CENTRAL TERMICA ANDINA"/>
    <n v="436492"/>
    <s v="Generación, transmisión y distribución de energía eléctrica"/>
    <x v="16"/>
    <n v="222"/>
    <s v="Molibdeno"/>
    <n v="0.15998312000000001"/>
    <x v="2"/>
    <s v="DS90/2000 del MINSEGPRES"/>
    <s v="Mejillones"/>
    <s v="Antofagasta"/>
    <x v="2"/>
    <m/>
    <m/>
    <m/>
    <s v="Tabla 4"/>
    <s v="Mar"/>
    <x v="8"/>
  </r>
  <r>
    <s v="CENTRAL TERMOELECTRICA ANDINA S A"/>
    <s v="CENTRAL TERMICA ANDINA"/>
    <n v="436492"/>
    <s v="Generación, transmisión y distribución de energía eléctrica"/>
    <x v="16"/>
    <n v="222"/>
    <s v="Níquel"/>
    <n v="0.36394120400000002"/>
    <x v="2"/>
    <s v="DS90/2000 del MINSEGPRES"/>
    <s v="Mejillones"/>
    <s v="Antofagasta"/>
    <x v="2"/>
    <m/>
    <m/>
    <m/>
    <s v="Tabla 4"/>
    <s v="Mar"/>
    <x v="8"/>
  </r>
  <r>
    <s v="CENTRAL TERMOELECTRICA ANDINA S A"/>
    <s v="CENTRAL TERMICA ANDINA"/>
    <n v="436492"/>
    <s v="Generación, transmisión y distribución de energía eléctrica"/>
    <x v="16"/>
    <n v="222"/>
    <s v="Nitrógeno Total Kjeldahl"/>
    <n v="9.37874652"/>
    <x v="2"/>
    <s v="DS90/2000 del MINSEGPRES"/>
    <s v="Mejillones"/>
    <s v="Antofagasta"/>
    <x v="2"/>
    <m/>
    <m/>
    <m/>
    <s v="Tabla 4"/>
    <s v="Mar"/>
    <x v="5"/>
  </r>
  <r>
    <s v="CENTRAL TERMOELECTRICA ANDINA S A"/>
    <s v="CENTRAL TERMICA ANDINA"/>
    <n v="436492"/>
    <s v="Generación, transmisión y distribución de energía eléctrica"/>
    <x v="16"/>
    <n v="222"/>
    <s v="Plomo"/>
    <n v="0.22453899599999999"/>
    <x v="2"/>
    <s v="DS90/2000 del MINSEGPRES"/>
    <s v="Mejillones"/>
    <s v="Antofagasta"/>
    <x v="2"/>
    <m/>
    <m/>
    <m/>
    <s v="Tabla 4"/>
    <s v="Mar"/>
    <x v="8"/>
  </r>
  <r>
    <s v="CENTRAL TERMOELECTRICA ANDINA S A"/>
    <s v="CENTRAL TERMICA ANDINA"/>
    <n v="436492"/>
    <s v="Generación, transmisión y distribución de energía eléctrica"/>
    <x v="16"/>
    <n v="222"/>
    <s v="Selenio"/>
    <n v="5.1733594000000001E-2"/>
    <x v="2"/>
    <s v="DS90/2000 del MINSEGPRES"/>
    <s v="Mejillones"/>
    <s v="Antofagasta"/>
    <x v="2"/>
    <m/>
    <m/>
    <m/>
    <s v="Tabla 4"/>
    <s v="Mar"/>
    <x v="13"/>
  </r>
  <r>
    <s v="CENTRAL TERMOELECTRICA ANDINA S A"/>
    <s v="CENTRAL TERMICA ANDINA"/>
    <n v="436492"/>
    <s v="Generación, transmisión y distribución de energía eléctrica"/>
    <x v="16"/>
    <n v="222"/>
    <s v="Sólidos suspendidos totales"/>
    <n v="623.02918699999998"/>
    <x v="2"/>
    <s v="DS90/2000 del MINSEGPRES"/>
    <s v="Mejillones"/>
    <s v="Antofagasta"/>
    <x v="2"/>
    <m/>
    <m/>
    <m/>
    <s v="Tabla 4"/>
    <s v="Mar"/>
    <x v="2"/>
  </r>
  <r>
    <s v="CENTRAL TERMOELECTRICA ANDINA S A"/>
    <s v="CENTRAL TERMICA ANDINA"/>
    <n v="436492"/>
    <s v="Generación, transmisión y distribución de energía eléctrica"/>
    <x v="16"/>
    <n v="222"/>
    <s v="Sulfuros"/>
    <n v="1.2396652399999999"/>
    <x v="2"/>
    <s v="DS90/2000 del MINSEGPRES"/>
    <s v="Mejillones"/>
    <s v="Antofagasta"/>
    <x v="2"/>
    <m/>
    <m/>
    <m/>
    <s v="Tabla 4"/>
    <s v="Mar"/>
    <x v="0"/>
  </r>
  <r>
    <s v="CENTRAL TERMOELECTRICA ANDINA S A"/>
    <s v="CENTRAL TERMICA ANDINA"/>
    <n v="436492"/>
    <s v="Generación, transmisión y distribución de energía eléctrica"/>
    <x v="16"/>
    <n v="222"/>
    <s v="Sustancias Activas de Azul de Metileno"/>
    <n v="1.41734296"/>
    <x v="2"/>
    <s v="DS90/2000 del MINSEGPRES"/>
    <s v="Mejillones"/>
    <s v="Antofagasta"/>
    <x v="2"/>
    <m/>
    <m/>
    <m/>
    <s v="Tabla 4"/>
    <s v="Mar"/>
    <x v="7"/>
  </r>
  <r>
    <s v="CENTRAL TERMOELECTRICA ANDINA S A"/>
    <s v="CENTRAL TERMICA ANDINA"/>
    <n v="436492"/>
    <s v="Generación, transmisión y distribución de energía eléctrica"/>
    <x v="16"/>
    <n v="222"/>
    <s v="Zinc"/>
    <n v="0.139402208"/>
    <x v="2"/>
    <s v="DS90/2000 del MINSEGPRES"/>
    <s v="Mejillones"/>
    <s v="Antofagasta"/>
    <x v="2"/>
    <m/>
    <m/>
    <m/>
    <s v="Tabla 4"/>
    <s v="Mar"/>
    <x v="8"/>
  </r>
  <r>
    <s v="CERMAQ CHILE S.A."/>
    <s v="PLANTA CHINQUIHUE"/>
    <n v="5441819"/>
    <s v="Elaboración y conservación de pescado, crustáceos y moluscos"/>
    <x v="17"/>
    <n v="94"/>
    <s v="Aceites y grasas"/>
    <n v="0.15143963999999999"/>
    <x v="2"/>
    <s v="DS90/2000 del MINSEGPRES"/>
    <s v="Puerto Montt"/>
    <s v="Llanquihue"/>
    <x v="6"/>
    <m/>
    <m/>
    <m/>
    <s v="Tabla 5"/>
    <s v="Mar"/>
    <x v="3"/>
  </r>
  <r>
    <s v="CERMAQ CHILE S.A."/>
    <s v="PLANTA CHINQUIHUE"/>
    <n v="5441819"/>
    <s v="Elaboración y conservación de pescado, crustáceos y moluscos"/>
    <x v="17"/>
    <n v="94"/>
    <s v="Aluminio"/>
    <n v="1.5822312000000002E-2"/>
    <x v="2"/>
    <s v="DS90/2000 del MINSEGPRES"/>
    <s v="Puerto Montt"/>
    <s v="Llanquihue"/>
    <x v="6"/>
    <m/>
    <m/>
    <m/>
    <s v="Tabla 5"/>
    <s v="Mar"/>
    <x v="8"/>
  </r>
  <r>
    <s v="CERMAQ CHILE S.A."/>
    <s v="PLANTA CHINQUIHUE"/>
    <n v="5441819"/>
    <s v="Elaboración y conservación de pescado, crustáceos y moluscos"/>
    <x v="17"/>
    <n v="94"/>
    <s v="Arsénico"/>
    <n v="1.8099999999999999E-5"/>
    <x v="2"/>
    <s v="DS90/2000 del MINSEGPRES"/>
    <s v="Puerto Montt"/>
    <s v="Llanquihue"/>
    <x v="6"/>
    <m/>
    <m/>
    <m/>
    <s v="Tabla 5"/>
    <s v="Mar"/>
    <x v="8"/>
  </r>
  <r>
    <s v="CERMAQ CHILE S.A."/>
    <s v="PLANTA CHINQUIHUE"/>
    <n v="5441819"/>
    <s v="Elaboración y conservación de pescado, crustáceos y moluscos"/>
    <x v="17"/>
    <n v="94"/>
    <s v="Cadmio"/>
    <n v="3.6100000000000003E-5"/>
    <x v="2"/>
    <s v="DS90/2000 del MINSEGPRES"/>
    <s v="Puerto Montt"/>
    <s v="Llanquihue"/>
    <x v="6"/>
    <m/>
    <m/>
    <m/>
    <s v="Tabla 5"/>
    <s v="Mar"/>
    <x v="8"/>
  </r>
  <r>
    <s v="CERMAQ CHILE S.A."/>
    <s v="PLANTA CHINQUIHUE"/>
    <n v="5441819"/>
    <s v="Elaboración y conservación de pescado, crustáceos y moluscos"/>
    <x v="17"/>
    <n v="94"/>
    <s v="Cianuro"/>
    <n v="3.6123999999999998E-4"/>
    <x v="2"/>
    <s v="DS90/2000 del MINSEGPRES"/>
    <s v="Puerto Montt"/>
    <s v="Llanquihue"/>
    <x v="6"/>
    <m/>
    <m/>
    <m/>
    <s v="Tabla 5"/>
    <s v="Mar"/>
    <x v="14"/>
  </r>
  <r>
    <s v="CERMAQ CHILE S.A."/>
    <s v="PLANTA CHINQUIHUE"/>
    <n v="5441819"/>
    <s v="Elaboración y conservación de pescado, crustáceos y moluscos"/>
    <x v="17"/>
    <n v="94"/>
    <s v="Cobre"/>
    <n v="2.43837E-3"/>
    <x v="2"/>
    <s v="DS90/2000 del MINSEGPRES"/>
    <s v="Puerto Montt"/>
    <s v="Llanquihue"/>
    <x v="6"/>
    <m/>
    <m/>
    <m/>
    <s v="Tabla 5"/>
    <s v="Mar"/>
    <x v="8"/>
  </r>
  <r>
    <s v="CERMAQ CHILE S.A."/>
    <s v="PLANTA CHINQUIHUE"/>
    <n v="5441819"/>
    <s v="Elaboración y conservación de pescado, crustáceos y moluscos"/>
    <x v="17"/>
    <n v="94"/>
    <s v="Cromo hexavalente"/>
    <n v="1.8061999999999999E-4"/>
    <x v="2"/>
    <s v="DS90/2000 del MINSEGPRES"/>
    <s v="Puerto Montt"/>
    <s v="Llanquihue"/>
    <x v="6"/>
    <m/>
    <m/>
    <m/>
    <s v="Tabla 5"/>
    <s v="Mar"/>
    <x v="8"/>
  </r>
  <r>
    <s v="CERMAQ CHILE S.A."/>
    <s v="PLANTA CHINQUIHUE"/>
    <n v="5441819"/>
    <s v="Elaboración y conservación de pescado, crustáceos y moluscos"/>
    <x v="17"/>
    <n v="94"/>
    <s v="Cromo Total"/>
    <n v="4.3348799999999999E-4"/>
    <x v="2"/>
    <s v="DS90/2000 del MINSEGPRES"/>
    <s v="Puerto Montt"/>
    <s v="Llanquihue"/>
    <x v="6"/>
    <m/>
    <m/>
    <m/>
    <s v="Tabla 5"/>
    <s v="Mar"/>
    <x v="8"/>
  </r>
  <r>
    <s v="CERMAQ CHILE S.A."/>
    <s v="PLANTA CHINQUIHUE"/>
    <n v="5441819"/>
    <s v="Elaboración y conservación de pescado, crustáceos y moluscos"/>
    <x v="17"/>
    <n v="94"/>
    <s v="Estaño"/>
    <n v="9.031E-4"/>
    <x v="2"/>
    <s v="DS90/2000 del MINSEGPRES"/>
    <s v="Puerto Montt"/>
    <s v="Llanquihue"/>
    <x v="6"/>
    <m/>
    <m/>
    <m/>
    <s v="Tabla 5"/>
    <s v="Mar"/>
    <x v="8"/>
  </r>
  <r>
    <s v="CERMAQ CHILE S.A."/>
    <s v="PLANTA CHINQUIHUE"/>
    <n v="5441819"/>
    <s v="Elaboración y conservación de pescado, crustáceos y moluscos"/>
    <x v="17"/>
    <n v="94"/>
    <s v="Fluoruros"/>
    <n v="6.3217000000000004E-3"/>
    <x v="2"/>
    <s v="DS90/2000 del MINSEGPRES"/>
    <s v="Puerto Montt"/>
    <s v="Llanquihue"/>
    <x v="6"/>
    <m/>
    <m/>
    <m/>
    <s v="Tabla 5"/>
    <s v="Mar"/>
    <x v="6"/>
  </r>
  <r>
    <s v="CERMAQ CHILE S.A."/>
    <s v="PLANTA CHINQUIHUE"/>
    <n v="5441819"/>
    <s v="Elaboración y conservación de pescado, crustáceos y moluscos"/>
    <x v="17"/>
    <n v="94"/>
    <s v="Hidrocarburos totales"/>
    <n v="1.8062000000000002E-2"/>
    <x v="2"/>
    <s v="DS90/2000 del MINSEGPRES"/>
    <s v="Puerto Montt"/>
    <s v="Llanquihue"/>
    <x v="6"/>
    <m/>
    <m/>
    <m/>
    <s v="Tabla 5"/>
    <s v="Mar"/>
    <x v="4"/>
  </r>
  <r>
    <s v="CERMAQ CHILE S.A."/>
    <s v="PLANTA CHINQUIHUE"/>
    <n v="5441819"/>
    <s v="Elaboración y conservación de pescado, crustáceos y moluscos"/>
    <x v="17"/>
    <n v="94"/>
    <s v="Hidrocarburos volátiles"/>
    <n v="1.8062E-3"/>
    <x v="2"/>
    <s v="DS90/2000 del MINSEGPRES"/>
    <s v="Puerto Montt"/>
    <s v="Llanquihue"/>
    <x v="6"/>
    <m/>
    <m/>
    <m/>
    <s v="Tabla 5"/>
    <s v="Mar"/>
    <x v="4"/>
  </r>
  <r>
    <s v="CERMAQ CHILE S.A."/>
    <s v="PLANTA CHINQUIHUE"/>
    <n v="5441819"/>
    <s v="Elaboración y conservación de pescado, crustáceos y moluscos"/>
    <x v="17"/>
    <n v="94"/>
    <s v="Índice de fenol"/>
    <n v="9.0299999999999999E-5"/>
    <x v="2"/>
    <s v="DS90/2000 del MINSEGPRES"/>
    <s v="Puerto Montt"/>
    <s v="Llanquihue"/>
    <x v="6"/>
    <m/>
    <m/>
    <m/>
    <s v="Tabla 5"/>
    <s v="Mar"/>
    <x v="12"/>
  </r>
  <r>
    <s v="CERMAQ CHILE S.A."/>
    <s v="PLANTA CHINQUIHUE"/>
    <n v="5441819"/>
    <s v="Elaboración y conservación de pescado, crustáceos y moluscos"/>
    <x v="17"/>
    <n v="94"/>
    <s v="Manganeso"/>
    <n v="5.5450339999999999E-3"/>
    <x v="2"/>
    <s v="DS90/2000 del MINSEGPRES"/>
    <s v="Puerto Montt"/>
    <s v="Llanquihue"/>
    <x v="6"/>
    <m/>
    <m/>
    <m/>
    <s v="Tabla 5"/>
    <s v="Mar"/>
    <x v="8"/>
  </r>
  <r>
    <s v="CERMAQ CHILE S.A."/>
    <s v="PLANTA CHINQUIHUE"/>
    <n v="5441819"/>
    <s v="Elaboración y conservación de pescado, crustáceos y moluscos"/>
    <x v="17"/>
    <n v="94"/>
    <s v="Mercurio"/>
    <n v="1.8099999999999999E-5"/>
    <x v="2"/>
    <s v="DS90/2000 del MINSEGPRES"/>
    <s v="Puerto Montt"/>
    <s v="Llanquihue"/>
    <x v="6"/>
    <m/>
    <m/>
    <m/>
    <s v="Tabla 5"/>
    <s v="Mar"/>
    <x v="8"/>
  </r>
  <r>
    <s v="CERMAQ CHILE S.A."/>
    <s v="PLANTA CHINQUIHUE"/>
    <n v="5441819"/>
    <s v="Elaboración y conservación de pescado, crustáceos y moluscos"/>
    <x v="17"/>
    <n v="94"/>
    <s v="Molibdeno"/>
    <n v="9.0299999999999999E-5"/>
    <x v="2"/>
    <s v="DS90/2000 del MINSEGPRES"/>
    <s v="Puerto Montt"/>
    <s v="Llanquihue"/>
    <x v="6"/>
    <m/>
    <m/>
    <m/>
    <s v="Tabla 5"/>
    <s v="Mar"/>
    <x v="8"/>
  </r>
  <r>
    <s v="CERMAQ CHILE S.A."/>
    <s v="PLANTA CHINQUIHUE"/>
    <n v="5441819"/>
    <s v="Elaboración y conservación de pescado, crustáceos y moluscos"/>
    <x v="17"/>
    <n v="94"/>
    <s v="Níquel"/>
    <n v="7.0441799999999995E-4"/>
    <x v="2"/>
    <s v="DS90/2000 del MINSEGPRES"/>
    <s v="Puerto Montt"/>
    <s v="Llanquihue"/>
    <x v="6"/>
    <m/>
    <m/>
    <m/>
    <s v="Tabla 5"/>
    <s v="Mar"/>
    <x v="8"/>
  </r>
  <r>
    <s v="CERMAQ CHILE S.A."/>
    <s v="PLANTA CHINQUIHUE"/>
    <n v="5441819"/>
    <s v="Elaboración y conservación de pescado, crustáceos y moluscos"/>
    <x v="17"/>
    <n v="94"/>
    <s v="Pentaclorofenol / PCP"/>
    <n v="5.1600000000000001E-5"/>
    <x v="2"/>
    <s v="DS90/2000 del MINSEGPRES"/>
    <s v="Puerto Montt"/>
    <s v="Llanquihue"/>
    <x v="6"/>
    <m/>
    <m/>
    <m/>
    <s v="Tabla 5"/>
    <s v="Mar"/>
    <x v="15"/>
  </r>
  <r>
    <s v="CERMAQ CHILE S.A."/>
    <s v="PLANTA CHINQUIHUE"/>
    <n v="5441819"/>
    <s v="Elaboración y conservación de pescado, crustáceos y moluscos"/>
    <x v="17"/>
    <n v="94"/>
    <s v="Plomo"/>
    <n v="3.6123999999999998E-4"/>
    <x v="2"/>
    <s v="DS90/2000 del MINSEGPRES"/>
    <s v="Puerto Montt"/>
    <s v="Llanquihue"/>
    <x v="6"/>
    <m/>
    <m/>
    <m/>
    <s v="Tabla 5"/>
    <s v="Mar"/>
    <x v="8"/>
  </r>
  <r>
    <s v="CERMAQ CHILE S.A."/>
    <s v="PLANTA CHINQUIHUE"/>
    <n v="5441819"/>
    <s v="Elaboración y conservación de pescado, crustáceos y moluscos"/>
    <x v="17"/>
    <n v="94"/>
    <s v="Selenio"/>
    <n v="9.0299999999999999E-5"/>
    <x v="2"/>
    <s v="DS90/2000 del MINSEGPRES"/>
    <s v="Puerto Montt"/>
    <s v="Llanquihue"/>
    <x v="6"/>
    <m/>
    <m/>
    <m/>
    <s v="Tabla 5"/>
    <s v="Mar"/>
    <x v="13"/>
  </r>
  <r>
    <s v="CERMAQ CHILE S.A."/>
    <s v="PLANTA CHINQUIHUE"/>
    <n v="5441819"/>
    <s v="Elaboración y conservación de pescado, crustáceos y moluscos"/>
    <x v="17"/>
    <n v="94"/>
    <s v="Sólidos suspendidos totales"/>
    <n v="5.0824246000000004"/>
    <x v="2"/>
    <s v="DS90/2000 del MINSEGPRES"/>
    <s v="Puerto Montt"/>
    <s v="Llanquihue"/>
    <x v="6"/>
    <m/>
    <m/>
    <m/>
    <s v="Tabla 5"/>
    <s v="Mar"/>
    <x v="2"/>
  </r>
  <r>
    <s v="CERMAQ CHILE S.A."/>
    <s v="PLANTA CHINQUIHUE"/>
    <n v="5441819"/>
    <s v="Elaboración y conservación de pescado, crustáceos y moluscos"/>
    <x v="17"/>
    <n v="94"/>
    <s v="Sulfuros"/>
    <n v="1.8062E-3"/>
    <x v="2"/>
    <s v="DS90/2000 del MINSEGPRES"/>
    <s v="Puerto Montt"/>
    <s v="Llanquihue"/>
    <x v="6"/>
    <m/>
    <m/>
    <m/>
    <s v="Tabla 5"/>
    <s v="Mar"/>
    <x v="0"/>
  </r>
  <r>
    <s v="CERMAQ CHILE S.A."/>
    <s v="PLANTA CHINQUIHUE"/>
    <n v="5441819"/>
    <s v="Elaboración y conservación de pescado, crustáceos y moluscos"/>
    <x v="17"/>
    <n v="94"/>
    <s v="Sustancias Activas de Azul de Metileno"/>
    <n v="1.696717E-2"/>
    <x v="2"/>
    <s v="DS90/2000 del MINSEGPRES"/>
    <s v="Puerto Montt"/>
    <s v="Llanquihue"/>
    <x v="6"/>
    <m/>
    <m/>
    <m/>
    <s v="Tabla 5"/>
    <s v="Mar"/>
    <x v="7"/>
  </r>
  <r>
    <s v="CERMAQ CHILE S.A."/>
    <s v="PLANTA CHINQUIHUE"/>
    <n v="5441819"/>
    <s v="Elaboración y conservación de pescado, crustáceos y moluscos"/>
    <x v="17"/>
    <n v="94"/>
    <s v="Tetracloroeteno"/>
    <n v="2.5779600000000002E-4"/>
    <x v="2"/>
    <s v="DS90/2000 del MINSEGPRES"/>
    <s v="Puerto Montt"/>
    <s v="Llanquihue"/>
    <x v="6"/>
    <m/>
    <m/>
    <m/>
    <s v="Tabla 5"/>
    <s v="Mar"/>
    <x v="15"/>
  </r>
  <r>
    <s v="CERMAQ CHILE S.A."/>
    <s v="PLANTA CHINQUIHUE"/>
    <n v="5441819"/>
    <s v="Elaboración y conservación de pescado, crustáceos y moluscos"/>
    <x v="17"/>
    <n v="94"/>
    <s v="Triclorometano"/>
    <n v="8.3578000000000005E-4"/>
    <x v="2"/>
    <s v="DS90/2000 del MINSEGPRES"/>
    <s v="Puerto Montt"/>
    <s v="Llanquihue"/>
    <x v="6"/>
    <m/>
    <m/>
    <m/>
    <s v="Tabla 5"/>
    <s v="Mar"/>
    <x v="15"/>
  </r>
  <r>
    <s v="CERMAQ CHILE S.A."/>
    <s v="PLANTA CHINQUIHUE"/>
    <n v="5441819"/>
    <s v="Elaboración y conservación de pescado, crustáceos y moluscos"/>
    <x v="17"/>
    <n v="94"/>
    <s v="Zinc"/>
    <n v="3.6124E-3"/>
    <x v="2"/>
    <s v="DS90/2000 del MINSEGPRES"/>
    <s v="Puerto Montt"/>
    <s v="Llanquihue"/>
    <x v="6"/>
    <m/>
    <m/>
    <m/>
    <s v="Tabla 5"/>
    <s v="Mar"/>
    <x v="8"/>
  </r>
  <r>
    <s v="CERMAQ CHILE S.A."/>
    <s v="PLANTA ANCUD"/>
    <n v="5441849"/>
    <s v="Elaboración y conservación de pescado, crustáceos y moluscos"/>
    <x v="17"/>
    <n v="125"/>
    <s v="Aceites y grasas"/>
    <n v="0.36548027999999999"/>
    <x v="2"/>
    <s v="DS90/2000 del MINSEGPRES"/>
    <s v="Ancud"/>
    <s v="Chiloé"/>
    <x v="6"/>
    <m/>
    <m/>
    <m/>
    <s v="Tabla 5"/>
    <s v="Mar"/>
    <x v="3"/>
  </r>
  <r>
    <s v="CERMAQ CHILE S.A."/>
    <s v="PLANTA ANCUD"/>
    <n v="5441849"/>
    <s v="Elaboración y conservación de pescado, crustáceos y moluscos"/>
    <x v="17"/>
    <n v="125"/>
    <s v="Aluminio"/>
    <n v="3.3814455E-2"/>
    <x v="2"/>
    <s v="DS90/2000 del MINSEGPRES"/>
    <s v="Ancud"/>
    <s v="Chiloé"/>
    <x v="6"/>
    <m/>
    <m/>
    <m/>
    <s v="Tabla 5"/>
    <s v="Mar"/>
    <x v="8"/>
  </r>
  <r>
    <s v="CERMAQ CHILE S.A."/>
    <s v="PLANTA ANCUD"/>
    <n v="5441849"/>
    <s v="Elaboración y conservación de pescado, crustáceos y moluscos"/>
    <x v="17"/>
    <n v="125"/>
    <s v="Arsénico"/>
    <n v="4.0800000000000002E-5"/>
    <x v="2"/>
    <s v="DS90/2000 del MINSEGPRES"/>
    <s v="Ancud"/>
    <s v="Chiloé"/>
    <x v="6"/>
    <m/>
    <m/>
    <m/>
    <s v="Tabla 5"/>
    <s v="Mar"/>
    <x v="8"/>
  </r>
  <r>
    <s v="CERMAQ CHILE S.A."/>
    <s v="PLANTA ANCUD"/>
    <n v="5441849"/>
    <s v="Elaboración y conservación de pescado, crustáceos y moluscos"/>
    <x v="17"/>
    <n v="125"/>
    <s v="Cadmio"/>
    <n v="1.68806E-4"/>
    <x v="2"/>
    <s v="DS90/2000 del MINSEGPRES"/>
    <s v="Ancud"/>
    <s v="Chiloé"/>
    <x v="6"/>
    <m/>
    <m/>
    <m/>
    <s v="Tabla 5"/>
    <s v="Mar"/>
    <x v="8"/>
  </r>
  <r>
    <s v="CERMAQ CHILE S.A."/>
    <s v="PLANTA ANCUD"/>
    <n v="5441849"/>
    <s v="Elaboración y conservación de pescado, crustáceos y moluscos"/>
    <x v="17"/>
    <n v="125"/>
    <s v="Cianuro"/>
    <n v="4.96804E-4"/>
    <x v="2"/>
    <s v="DS90/2000 del MINSEGPRES"/>
    <s v="Ancud"/>
    <s v="Chiloé"/>
    <x v="6"/>
    <m/>
    <m/>
    <m/>
    <s v="Tabla 5"/>
    <s v="Mar"/>
    <x v="14"/>
  </r>
  <r>
    <s v="CERMAQ CHILE S.A."/>
    <s v="PLANTA ANCUD"/>
    <n v="5441849"/>
    <s v="Elaboración y conservación de pescado, crustáceos y moluscos"/>
    <x v="17"/>
    <n v="125"/>
    <s v="Cobre"/>
    <n v="6.2912189999999998E-3"/>
    <x v="2"/>
    <s v="DS90/2000 del MINSEGPRES"/>
    <s v="Ancud"/>
    <s v="Chiloé"/>
    <x v="6"/>
    <m/>
    <m/>
    <m/>
    <s v="Tabla 5"/>
    <s v="Mar"/>
    <x v="8"/>
  </r>
  <r>
    <s v="CERMAQ CHILE S.A."/>
    <s v="PLANTA ANCUD"/>
    <n v="5441849"/>
    <s v="Elaboración y conservación de pescado, crustáceos y moluscos"/>
    <x v="17"/>
    <n v="125"/>
    <s v="Cromo hexavalente"/>
    <n v="5.6832599999999997E-4"/>
    <x v="2"/>
    <s v="DS90/2000 del MINSEGPRES"/>
    <s v="Ancud"/>
    <s v="Chiloé"/>
    <x v="6"/>
    <m/>
    <m/>
    <m/>
    <s v="Tabla 5"/>
    <s v="Mar"/>
    <x v="8"/>
  </r>
  <r>
    <s v="CERMAQ CHILE S.A."/>
    <s v="PLANTA ANCUD"/>
    <n v="5441849"/>
    <s v="Elaboración y conservación de pescado, crustáceos y moluscos"/>
    <x v="17"/>
    <n v="125"/>
    <s v="Cromo Total"/>
    <n v="1.59808E-3"/>
    <x v="2"/>
    <s v="DS90/2000 del MINSEGPRES"/>
    <s v="Ancud"/>
    <s v="Chiloé"/>
    <x v="6"/>
    <m/>
    <m/>
    <m/>
    <s v="Tabla 5"/>
    <s v="Mar"/>
    <x v="8"/>
  </r>
  <r>
    <s v="CERMAQ CHILE S.A."/>
    <s v="PLANTA ANCUD"/>
    <n v="5441849"/>
    <s v="Elaboración y conservación de pescado, crustáceos y moluscos"/>
    <x v="17"/>
    <n v="125"/>
    <s v="Estaño"/>
    <n v="9.2208600000000002E-4"/>
    <x v="2"/>
    <s v="DS90/2000 del MINSEGPRES"/>
    <s v="Ancud"/>
    <s v="Chiloé"/>
    <x v="6"/>
    <m/>
    <m/>
    <m/>
    <s v="Tabla 5"/>
    <s v="Mar"/>
    <x v="8"/>
  </r>
  <r>
    <s v="CERMAQ CHILE S.A."/>
    <s v="PLANTA ANCUD"/>
    <n v="5441849"/>
    <s v="Elaboración y conservación de pescado, crustáceos y moluscos"/>
    <x v="17"/>
    <n v="125"/>
    <s v="Fluoruros"/>
    <n v="2.1294899999999999E-2"/>
    <x v="2"/>
    <s v="DS90/2000 del MINSEGPRES"/>
    <s v="Ancud"/>
    <s v="Chiloé"/>
    <x v="6"/>
    <m/>
    <m/>
    <m/>
    <s v="Tabla 5"/>
    <s v="Mar"/>
    <x v="6"/>
  </r>
  <r>
    <s v="CERMAQ CHILE S.A."/>
    <s v="PLANTA ANCUD"/>
    <n v="5441849"/>
    <s v="Elaboración y conservación de pescado, crustáceos y moluscos"/>
    <x v="17"/>
    <n v="125"/>
    <s v="Hidrocarburos totales"/>
    <n v="8.8825000000000001E-2"/>
    <x v="2"/>
    <s v="DS90/2000 del MINSEGPRES"/>
    <s v="Ancud"/>
    <s v="Chiloé"/>
    <x v="6"/>
    <m/>
    <m/>
    <m/>
    <s v="Tabla 5"/>
    <s v="Mar"/>
    <x v="4"/>
  </r>
  <r>
    <s v="CERMAQ CHILE S.A."/>
    <s v="PLANTA ANCUD"/>
    <n v="5441849"/>
    <s v="Elaboración y conservación de pescado, crustáceos y moluscos"/>
    <x v="17"/>
    <n v="125"/>
    <s v="Hidrocarburos volátiles"/>
    <n v="4.0836400000000004E-3"/>
    <x v="2"/>
    <s v="DS90/2000 del MINSEGPRES"/>
    <s v="Ancud"/>
    <s v="Chiloé"/>
    <x v="6"/>
    <m/>
    <m/>
    <m/>
    <s v="Tabla 5"/>
    <s v="Mar"/>
    <x v="4"/>
  </r>
  <r>
    <s v="CERMAQ CHILE S.A."/>
    <s v="PLANTA ANCUD"/>
    <n v="5441849"/>
    <s v="Elaboración y conservación de pescado, crustáceos y moluscos"/>
    <x v="17"/>
    <n v="125"/>
    <s v="Índice de fenol"/>
    <n v="9.2054599999999995E-4"/>
    <x v="2"/>
    <s v="DS90/2000 del MINSEGPRES"/>
    <s v="Ancud"/>
    <s v="Chiloé"/>
    <x v="6"/>
    <m/>
    <m/>
    <m/>
    <s v="Tabla 5"/>
    <s v="Mar"/>
    <x v="12"/>
  </r>
  <r>
    <s v="CERMAQ CHILE S.A."/>
    <s v="PLANTA ANCUD"/>
    <n v="5441849"/>
    <s v="Elaboración y conservación de pescado, crustáceos y moluscos"/>
    <x v="17"/>
    <n v="125"/>
    <s v="Manganeso"/>
    <n v="1.866293E-3"/>
    <x v="2"/>
    <s v="DS90/2000 del MINSEGPRES"/>
    <s v="Ancud"/>
    <s v="Chiloé"/>
    <x v="6"/>
    <m/>
    <m/>
    <m/>
    <s v="Tabla 5"/>
    <s v="Mar"/>
    <x v="8"/>
  </r>
  <r>
    <s v="CERMAQ CHILE S.A."/>
    <s v="PLANTA ANCUD"/>
    <n v="5441849"/>
    <s v="Elaboración y conservación de pescado, crustáceos y moluscos"/>
    <x v="17"/>
    <n v="125"/>
    <s v="Mercurio"/>
    <n v="1.6799999999999998E-5"/>
    <x v="2"/>
    <s v="DS90/2000 del MINSEGPRES"/>
    <s v="Ancud"/>
    <s v="Chiloé"/>
    <x v="6"/>
    <m/>
    <m/>
    <m/>
    <s v="Tabla 5"/>
    <s v="Mar"/>
    <x v="8"/>
  </r>
  <r>
    <s v="CERMAQ CHILE S.A."/>
    <s v="PLANTA ANCUD"/>
    <n v="5441849"/>
    <s v="Elaboración y conservación de pescado, crustáceos y moluscos"/>
    <x v="17"/>
    <n v="125"/>
    <s v="Molibdeno"/>
    <n v="3.64144E-4"/>
    <x v="2"/>
    <s v="DS90/2000 del MINSEGPRES"/>
    <s v="Ancud"/>
    <s v="Chiloé"/>
    <x v="6"/>
    <m/>
    <m/>
    <m/>
    <s v="Tabla 5"/>
    <s v="Mar"/>
    <x v="8"/>
  </r>
  <r>
    <s v="CERMAQ CHILE S.A."/>
    <s v="PLANTA ANCUD"/>
    <n v="5441849"/>
    <s v="Elaboración y conservación de pescado, crustáceos y moluscos"/>
    <x v="17"/>
    <n v="125"/>
    <s v="Níquel"/>
    <n v="8.4402999999999995E-4"/>
    <x v="2"/>
    <s v="DS90/2000 del MINSEGPRES"/>
    <s v="Ancud"/>
    <s v="Chiloé"/>
    <x v="6"/>
    <m/>
    <m/>
    <m/>
    <s v="Tabla 5"/>
    <s v="Mar"/>
    <x v="8"/>
  </r>
  <r>
    <s v="CERMAQ CHILE S.A."/>
    <s v="PLANTA ANCUD"/>
    <n v="5441849"/>
    <s v="Elaboración y conservación de pescado, crustáceos y moluscos"/>
    <x v="17"/>
    <n v="125"/>
    <s v="Pentaclorofenol / PCP"/>
    <n v="3.4900000000000001E-5"/>
    <x v="2"/>
    <s v="DS90/2000 del MINSEGPRES"/>
    <s v="Ancud"/>
    <s v="Chiloé"/>
    <x v="6"/>
    <m/>
    <m/>
    <m/>
    <s v="Tabla 5"/>
    <s v="Mar"/>
    <x v="15"/>
  </r>
  <r>
    <s v="CERMAQ CHILE S.A."/>
    <s v="PLANTA ANCUD"/>
    <n v="5441849"/>
    <s v="Elaboración y conservación de pescado, crustáceos y moluscos"/>
    <x v="17"/>
    <n v="125"/>
    <s v="Plomo"/>
    <n v="6.5676600000000003E-4"/>
    <x v="2"/>
    <s v="DS90/2000 del MINSEGPRES"/>
    <s v="Ancud"/>
    <s v="Chiloé"/>
    <x v="6"/>
    <m/>
    <m/>
    <m/>
    <s v="Tabla 5"/>
    <s v="Mar"/>
    <x v="8"/>
  </r>
  <r>
    <s v="CERMAQ CHILE S.A."/>
    <s v="PLANTA ANCUD"/>
    <n v="5441849"/>
    <s v="Elaboración y conservación de pescado, crustáceos y moluscos"/>
    <x v="17"/>
    <n v="125"/>
    <s v="Selenio"/>
    <n v="6.02E-5"/>
    <x v="2"/>
    <s v="DS90/2000 del MINSEGPRES"/>
    <s v="Ancud"/>
    <s v="Chiloé"/>
    <x v="6"/>
    <m/>
    <m/>
    <m/>
    <s v="Tabla 5"/>
    <s v="Mar"/>
    <x v="13"/>
  </r>
  <r>
    <s v="CERMAQ CHILE S.A."/>
    <s v="PLANTA ANCUD"/>
    <n v="5441849"/>
    <s v="Elaboración y conservación de pescado, crustáceos y moluscos"/>
    <x v="17"/>
    <n v="125"/>
    <s v="Sólidos suspendidos totales"/>
    <n v="9.4437662000000007"/>
    <x v="2"/>
    <s v="DS90/2000 del MINSEGPRES"/>
    <s v="Ancud"/>
    <s v="Chiloé"/>
    <x v="6"/>
    <m/>
    <m/>
    <m/>
    <s v="Tabla 5"/>
    <s v="Mar"/>
    <x v="2"/>
  </r>
  <r>
    <s v="CERMAQ CHILE S.A."/>
    <s v="PLANTA ANCUD"/>
    <n v="5441849"/>
    <s v="Elaboración y conservación de pescado, crustáceos y moluscos"/>
    <x v="17"/>
    <n v="125"/>
    <s v="Sulfuros"/>
    <n v="1.0988009999999999E-2"/>
    <x v="2"/>
    <s v="DS90/2000 del MINSEGPRES"/>
    <s v="Ancud"/>
    <s v="Chiloé"/>
    <x v="6"/>
    <m/>
    <m/>
    <m/>
    <s v="Tabla 5"/>
    <s v="Mar"/>
    <x v="0"/>
  </r>
  <r>
    <s v="CERMAQ CHILE S.A."/>
    <s v="PLANTA ANCUD"/>
    <n v="5441849"/>
    <s v="Elaboración y conservación de pescado, crustáceos y moluscos"/>
    <x v="17"/>
    <n v="125"/>
    <s v="Sustancias Activas de Azul de Metileno"/>
    <n v="1.0670219999999999E-2"/>
    <x v="2"/>
    <s v="DS90/2000 del MINSEGPRES"/>
    <s v="Ancud"/>
    <s v="Chiloé"/>
    <x v="6"/>
    <m/>
    <m/>
    <m/>
    <s v="Tabla 5"/>
    <s v="Mar"/>
    <x v="7"/>
  </r>
  <r>
    <s v="CERMAQ CHILE S.A."/>
    <s v="PLANTA ANCUD"/>
    <n v="5441849"/>
    <s v="Elaboración y conservación de pescado, crustáceos y moluscos"/>
    <x v="17"/>
    <n v="125"/>
    <s v="Tetracloroeteno"/>
    <n v="1.74251E-4"/>
    <x v="2"/>
    <s v="DS90/2000 del MINSEGPRES"/>
    <s v="Ancud"/>
    <s v="Chiloé"/>
    <x v="6"/>
    <m/>
    <m/>
    <m/>
    <s v="Tabla 5"/>
    <s v="Mar"/>
    <x v="15"/>
  </r>
  <r>
    <s v="CERMAQ CHILE S.A."/>
    <s v="PLANTA ANCUD"/>
    <n v="5441849"/>
    <s v="Elaboración y conservación de pescado, crustáceos y moluscos"/>
    <x v="17"/>
    <n v="125"/>
    <s v="Triclorometano"/>
    <n v="7.1333900000000001E-4"/>
    <x v="2"/>
    <s v="DS90/2000 del MINSEGPRES"/>
    <s v="Ancud"/>
    <s v="Chiloé"/>
    <x v="6"/>
    <m/>
    <m/>
    <m/>
    <s v="Tabla 5"/>
    <s v="Mar"/>
    <x v="15"/>
  </r>
  <r>
    <s v="CERMAQ CHILE S.A."/>
    <s v="PLANTA ANCUD"/>
    <n v="5441849"/>
    <s v="Elaboración y conservación de pescado, crustáceos y moluscos"/>
    <x v="17"/>
    <n v="125"/>
    <s v="Zinc"/>
    <n v="4.6673440000000004E-3"/>
    <x v="2"/>
    <s v="DS90/2000 del MINSEGPRES"/>
    <s v="Ancud"/>
    <s v="Chiloé"/>
    <x v="6"/>
    <m/>
    <m/>
    <m/>
    <s v="Tabla 5"/>
    <s v="Mar"/>
    <x v="8"/>
  </r>
  <r>
    <s v="CERMAQ CHILE S.A."/>
    <s v="PLANTA DALCAHUE"/>
    <n v="5441850"/>
    <s v="Elaboración y conservación de pescado, crustáceos y moluscos"/>
    <x v="17"/>
    <n v="126"/>
    <s v="Aceites y grasas"/>
    <n v="8.9165550999999996E-2"/>
    <x v="2"/>
    <s v="DS90/2000 del MINSEGPRES"/>
    <s v="Dalcahue"/>
    <s v="Chiloé"/>
    <x v="6"/>
    <m/>
    <m/>
    <m/>
    <s v="Tabla 5"/>
    <s v="Mar"/>
    <x v="3"/>
  </r>
  <r>
    <s v="CERMAQ CHILE S.A."/>
    <s v="PLANTA DALCAHUE"/>
    <n v="5441850"/>
    <s v="Elaboración y conservación de pescado, crustáceos y moluscos"/>
    <x v="17"/>
    <n v="126"/>
    <s v="Aluminio"/>
    <n v="2.606868E-3"/>
    <x v="2"/>
    <s v="DS90/2000 del MINSEGPRES"/>
    <s v="Dalcahue"/>
    <s v="Chiloé"/>
    <x v="6"/>
    <m/>
    <m/>
    <m/>
    <s v="Tabla 5"/>
    <s v="Mar"/>
    <x v="8"/>
  </r>
  <r>
    <s v="CERMAQ CHILE S.A."/>
    <s v="PLANTA DALCAHUE"/>
    <n v="5441850"/>
    <s v="Elaboración y conservación de pescado, crustáceos y moluscos"/>
    <x v="17"/>
    <n v="126"/>
    <s v="Arsénico"/>
    <n v="7.4900000000000003E-6"/>
    <x v="2"/>
    <s v="DS90/2000 del MINSEGPRES"/>
    <s v="Dalcahue"/>
    <s v="Chiloé"/>
    <x v="6"/>
    <m/>
    <m/>
    <m/>
    <s v="Tabla 5"/>
    <s v="Mar"/>
    <x v="8"/>
  </r>
  <r>
    <s v="CERMAQ CHILE S.A."/>
    <s v="PLANTA DALCAHUE"/>
    <n v="5441850"/>
    <s v="Elaboración y conservación de pescado, crustáceos y moluscos"/>
    <x v="17"/>
    <n v="126"/>
    <s v="Cadmio"/>
    <n v="7.4900000000000003E-6"/>
    <x v="2"/>
    <s v="DS90/2000 del MINSEGPRES"/>
    <s v="Dalcahue"/>
    <s v="Chiloé"/>
    <x v="6"/>
    <m/>
    <m/>
    <m/>
    <s v="Tabla 5"/>
    <s v="Mar"/>
    <x v="8"/>
  </r>
  <r>
    <s v="CERMAQ CHILE S.A."/>
    <s v="PLANTA DALCAHUE"/>
    <n v="5441850"/>
    <s v="Elaboración y conservación de pescado, crustáceos y moluscos"/>
    <x v="17"/>
    <n v="126"/>
    <s v="Cianuro"/>
    <n v="1.4982E-4"/>
    <x v="2"/>
    <s v="DS90/2000 del MINSEGPRES"/>
    <s v="Dalcahue"/>
    <s v="Chiloé"/>
    <x v="6"/>
    <m/>
    <m/>
    <m/>
    <s v="Tabla 5"/>
    <s v="Mar"/>
    <x v="14"/>
  </r>
  <r>
    <s v="CERMAQ CHILE S.A."/>
    <s v="PLANTA DALCAHUE"/>
    <n v="5441850"/>
    <s v="Elaboración y conservación de pescado, crustáceos y moluscos"/>
    <x v="17"/>
    <n v="126"/>
    <s v="Cobre"/>
    <n v="6.8168099999999995E-4"/>
    <x v="2"/>
    <s v="DS90/2000 del MINSEGPRES"/>
    <s v="Dalcahue"/>
    <s v="Chiloé"/>
    <x v="6"/>
    <m/>
    <m/>
    <m/>
    <s v="Tabla 5"/>
    <s v="Mar"/>
    <x v="8"/>
  </r>
  <r>
    <s v="CERMAQ CHILE S.A."/>
    <s v="PLANTA DALCAHUE"/>
    <n v="5441850"/>
    <s v="Elaboración y conservación de pescado, crustáceos y moluscos"/>
    <x v="17"/>
    <n v="126"/>
    <s v="Cromo hexavalente"/>
    <n v="7.4900000000000005E-5"/>
    <x v="2"/>
    <s v="DS90/2000 del MINSEGPRES"/>
    <s v="Dalcahue"/>
    <s v="Chiloé"/>
    <x v="6"/>
    <m/>
    <m/>
    <m/>
    <s v="Tabla 5"/>
    <s v="Mar"/>
    <x v="8"/>
  </r>
  <r>
    <s v="CERMAQ CHILE S.A."/>
    <s v="PLANTA DALCAHUE"/>
    <n v="5441850"/>
    <s v="Elaboración y conservación de pescado, crustáceos y moluscos"/>
    <x v="17"/>
    <n v="126"/>
    <s v="Cromo Total"/>
    <n v="1.5731100000000001E-4"/>
    <x v="2"/>
    <s v="DS90/2000 del MINSEGPRES"/>
    <s v="Dalcahue"/>
    <s v="Chiloé"/>
    <x v="6"/>
    <m/>
    <m/>
    <m/>
    <s v="Tabla 5"/>
    <s v="Mar"/>
    <x v="8"/>
  </r>
  <r>
    <s v="CERMAQ CHILE S.A."/>
    <s v="PLANTA DALCAHUE"/>
    <n v="5441850"/>
    <s v="Elaboración y conservación de pescado, crustáceos y moluscos"/>
    <x v="17"/>
    <n v="126"/>
    <s v="Estaño"/>
    <n v="3.7455000000000002E-4"/>
    <x v="2"/>
    <s v="DS90/2000 del MINSEGPRES"/>
    <s v="Dalcahue"/>
    <s v="Chiloé"/>
    <x v="6"/>
    <m/>
    <m/>
    <m/>
    <s v="Tabla 5"/>
    <s v="Mar"/>
    <x v="8"/>
  </r>
  <r>
    <s v="CERMAQ CHILE S.A."/>
    <s v="PLANTA DALCAHUE"/>
    <n v="5441850"/>
    <s v="Elaboración y conservación de pescado, crustáceos y moluscos"/>
    <x v="17"/>
    <n v="126"/>
    <s v="Fluoruros"/>
    <n v="4.1200500000000001E-3"/>
    <x v="2"/>
    <s v="DS90/2000 del MINSEGPRES"/>
    <s v="Dalcahue"/>
    <s v="Chiloé"/>
    <x v="6"/>
    <m/>
    <m/>
    <m/>
    <s v="Tabla 5"/>
    <s v="Mar"/>
    <x v="6"/>
  </r>
  <r>
    <s v="CERMAQ CHILE S.A."/>
    <s v="PLANTA DALCAHUE"/>
    <n v="5441850"/>
    <s v="Elaboración y conservación de pescado, crustáceos y moluscos"/>
    <x v="17"/>
    <n v="126"/>
    <s v="Hidrocarburos totales"/>
    <n v="7.4910000000000003E-3"/>
    <x v="2"/>
    <s v="DS90/2000 del MINSEGPRES"/>
    <s v="Dalcahue"/>
    <s v="Chiloé"/>
    <x v="6"/>
    <m/>
    <m/>
    <m/>
    <s v="Tabla 5"/>
    <s v="Mar"/>
    <x v="4"/>
  </r>
  <r>
    <s v="CERMAQ CHILE S.A."/>
    <s v="PLANTA DALCAHUE"/>
    <n v="5441850"/>
    <s v="Elaboración y conservación de pescado, crustáceos y moluscos"/>
    <x v="17"/>
    <n v="126"/>
    <s v="Hidrocarburos volátiles"/>
    <n v="7.4910000000000005E-4"/>
    <x v="2"/>
    <s v="DS90/2000 del MINSEGPRES"/>
    <s v="Dalcahue"/>
    <s v="Chiloé"/>
    <x v="6"/>
    <m/>
    <m/>
    <m/>
    <s v="Tabla 5"/>
    <s v="Mar"/>
    <x v="4"/>
  </r>
  <r>
    <s v="CERMAQ CHILE S.A."/>
    <s v="PLANTA DALCAHUE"/>
    <n v="5441850"/>
    <s v="Elaboración y conservación de pescado, crustáceos y moluscos"/>
    <x v="17"/>
    <n v="126"/>
    <s v="Índice de fenol"/>
    <n v="1.9785940000000002E-3"/>
    <x v="2"/>
    <s v="DS90/2000 del MINSEGPRES"/>
    <s v="Dalcahue"/>
    <s v="Chiloé"/>
    <x v="6"/>
    <m/>
    <m/>
    <m/>
    <s v="Tabla 5"/>
    <s v="Mar"/>
    <x v="12"/>
  </r>
  <r>
    <s v="CERMAQ CHILE S.A."/>
    <s v="PLANTA DALCAHUE"/>
    <n v="5441850"/>
    <s v="Elaboración y conservación de pescado, crustáceos y moluscos"/>
    <x v="17"/>
    <n v="126"/>
    <s v="Manganeso"/>
    <n v="1.4982E-4"/>
    <x v="2"/>
    <s v="DS90/2000 del MINSEGPRES"/>
    <s v="Dalcahue"/>
    <s v="Chiloé"/>
    <x v="6"/>
    <m/>
    <m/>
    <m/>
    <s v="Tabla 5"/>
    <s v="Mar"/>
    <x v="8"/>
  </r>
  <r>
    <s v="CERMAQ CHILE S.A."/>
    <s v="PLANTA DALCAHUE"/>
    <n v="5441850"/>
    <s v="Elaboración y conservación de pescado, crustáceos y moluscos"/>
    <x v="17"/>
    <n v="126"/>
    <s v="Mercurio"/>
    <n v="7.4900000000000003E-6"/>
    <x v="2"/>
    <s v="DS90/2000 del MINSEGPRES"/>
    <s v="Dalcahue"/>
    <s v="Chiloé"/>
    <x v="6"/>
    <m/>
    <m/>
    <m/>
    <s v="Tabla 5"/>
    <s v="Mar"/>
    <x v="8"/>
  </r>
  <r>
    <s v="CERMAQ CHILE S.A."/>
    <s v="PLANTA DALCAHUE"/>
    <n v="5441850"/>
    <s v="Elaboración y conservación de pescado, crustáceos y moluscos"/>
    <x v="17"/>
    <n v="126"/>
    <s v="Molibdeno"/>
    <n v="3.7499999999999997E-5"/>
    <x v="2"/>
    <s v="DS90/2000 del MINSEGPRES"/>
    <s v="Dalcahue"/>
    <s v="Chiloé"/>
    <x v="6"/>
    <m/>
    <m/>
    <m/>
    <s v="Tabla 5"/>
    <s v="Mar"/>
    <x v="8"/>
  </r>
  <r>
    <s v="CERMAQ CHILE S.A."/>
    <s v="PLANTA DALCAHUE"/>
    <n v="5441850"/>
    <s v="Elaboración y conservación de pescado, crustáceos y moluscos"/>
    <x v="17"/>
    <n v="126"/>
    <s v="Níquel"/>
    <n v="4.49E-5"/>
    <x v="2"/>
    <s v="DS90/2000 del MINSEGPRES"/>
    <s v="Dalcahue"/>
    <s v="Chiloé"/>
    <x v="6"/>
    <m/>
    <m/>
    <m/>
    <s v="Tabla 5"/>
    <s v="Mar"/>
    <x v="8"/>
  </r>
  <r>
    <s v="CERMAQ CHILE S.A."/>
    <s v="PLANTA DALCAHUE"/>
    <n v="5441850"/>
    <s v="Elaboración y conservación de pescado, crustáceos y moluscos"/>
    <x v="17"/>
    <n v="126"/>
    <s v="Pentaclorofenol / PCP"/>
    <n v="1.7799999999999999E-5"/>
    <x v="2"/>
    <s v="DS90/2000 del MINSEGPRES"/>
    <s v="Dalcahue"/>
    <s v="Chiloé"/>
    <x v="6"/>
    <m/>
    <m/>
    <m/>
    <s v="Tabla 5"/>
    <s v="Mar"/>
    <x v="15"/>
  </r>
  <r>
    <s v="CERMAQ CHILE S.A."/>
    <s v="PLANTA DALCAHUE"/>
    <n v="5441850"/>
    <s v="Elaboración y conservación de pescado, crustáceos y moluscos"/>
    <x v="17"/>
    <n v="126"/>
    <s v="Plomo"/>
    <n v="1.4982E-4"/>
    <x v="2"/>
    <s v="DS90/2000 del MINSEGPRES"/>
    <s v="Dalcahue"/>
    <s v="Chiloé"/>
    <x v="6"/>
    <m/>
    <m/>
    <m/>
    <s v="Tabla 5"/>
    <s v="Mar"/>
    <x v="8"/>
  </r>
  <r>
    <s v="CERMAQ CHILE S.A."/>
    <s v="PLANTA DALCAHUE"/>
    <n v="5441850"/>
    <s v="Elaboración y conservación de pescado, crustáceos y moluscos"/>
    <x v="17"/>
    <n v="126"/>
    <s v="Selenio"/>
    <n v="3.7499999999999997E-5"/>
    <x v="2"/>
    <s v="DS90/2000 del MINSEGPRES"/>
    <s v="Dalcahue"/>
    <s v="Chiloé"/>
    <x v="6"/>
    <m/>
    <m/>
    <m/>
    <s v="Tabla 5"/>
    <s v="Mar"/>
    <x v="13"/>
  </r>
  <r>
    <s v="CERMAQ CHILE S.A."/>
    <s v="PLANTA DALCAHUE"/>
    <n v="5441850"/>
    <s v="Elaboración y conservación de pescado, crustáceos y moluscos"/>
    <x v="17"/>
    <n v="126"/>
    <s v="Sólidos suspendidos totales"/>
    <n v="5.7332655600000004"/>
    <x v="2"/>
    <s v="DS90/2000 del MINSEGPRES"/>
    <s v="Dalcahue"/>
    <s v="Chiloé"/>
    <x v="6"/>
    <m/>
    <m/>
    <m/>
    <s v="Tabla 5"/>
    <s v="Mar"/>
    <x v="2"/>
  </r>
  <r>
    <s v="CERMAQ CHILE S.A."/>
    <s v="PLANTA DALCAHUE"/>
    <n v="5441850"/>
    <s v="Elaboración y conservación de pescado, crustáceos y moluscos"/>
    <x v="17"/>
    <n v="126"/>
    <s v="Sulfuros"/>
    <n v="1.4113000000000001E-3"/>
    <x v="2"/>
    <s v="DS90/2000 del MINSEGPRES"/>
    <s v="Dalcahue"/>
    <s v="Chiloé"/>
    <x v="6"/>
    <m/>
    <m/>
    <m/>
    <s v="Tabla 5"/>
    <s v="Mar"/>
    <x v="0"/>
  </r>
  <r>
    <s v="CERMAQ CHILE S.A."/>
    <s v="PLANTA DALCAHUE"/>
    <n v="5441850"/>
    <s v="Elaboración y conservación de pescado, crustáceos y moluscos"/>
    <x v="17"/>
    <n v="126"/>
    <s v="Sustancias Activas de Azul de Metileno"/>
    <n v="7.3554140000000002E-3"/>
    <x v="2"/>
    <s v="DS90/2000 del MINSEGPRES"/>
    <s v="Dalcahue"/>
    <s v="Chiloé"/>
    <x v="6"/>
    <m/>
    <m/>
    <m/>
    <s v="Tabla 5"/>
    <s v="Mar"/>
    <x v="7"/>
  </r>
  <r>
    <s v="CERMAQ CHILE S.A."/>
    <s v="PLANTA DALCAHUE"/>
    <n v="5441850"/>
    <s v="Elaboración y conservación de pescado, crustáceos y moluscos"/>
    <x v="17"/>
    <n v="126"/>
    <s v="Tetracloroeteno"/>
    <n v="8.9099999999999997E-5"/>
    <x v="2"/>
    <s v="DS90/2000 del MINSEGPRES"/>
    <s v="Dalcahue"/>
    <s v="Chiloé"/>
    <x v="6"/>
    <m/>
    <m/>
    <m/>
    <s v="Tabla 5"/>
    <s v="Mar"/>
    <x v="15"/>
  </r>
  <r>
    <s v="CERMAQ CHILE S.A."/>
    <s v="PLANTA DALCAHUE"/>
    <n v="5441850"/>
    <s v="Elaboración y conservación de pescado, crustáceos y moluscos"/>
    <x v="17"/>
    <n v="126"/>
    <s v="Triclorometano"/>
    <n v="4.3296900000000001E-4"/>
    <x v="2"/>
    <s v="DS90/2000 del MINSEGPRES"/>
    <s v="Dalcahue"/>
    <s v="Chiloé"/>
    <x v="6"/>
    <m/>
    <m/>
    <m/>
    <s v="Tabla 5"/>
    <s v="Mar"/>
    <x v="15"/>
  </r>
  <r>
    <s v="CERMAQ CHILE S.A."/>
    <s v="PLANTA DALCAHUE"/>
    <n v="5441850"/>
    <s v="Elaboración y conservación de pescado, crustáceos y moluscos"/>
    <x v="17"/>
    <n v="126"/>
    <s v="Zinc"/>
    <n v="1.7004570000000001E-3"/>
    <x v="2"/>
    <s v="DS90/2000 del MINSEGPRES"/>
    <s v="Dalcahue"/>
    <s v="Chiloé"/>
    <x v="6"/>
    <m/>
    <m/>
    <m/>
    <s v="Tabla 5"/>
    <s v="Mar"/>
    <x v="8"/>
  </r>
  <r>
    <s v="CERMAQ CHILE S.A."/>
    <s v="PISCICULTURA LOS CIPRESES"/>
    <n v="5452165"/>
    <s v="Acuicultura de agua dulce"/>
    <x v="15"/>
    <n v="730"/>
    <s v="Aceites y grasas"/>
    <n v="0.18275962400000001"/>
    <x v="2"/>
    <s v="DS90/2000 del MINSEGPRES"/>
    <s v="Punta Arenas"/>
    <s v="Magallanes"/>
    <x v="4"/>
    <m/>
    <m/>
    <m/>
    <s v="Tabla 5"/>
    <s v="Mar"/>
    <x v="3"/>
  </r>
  <r>
    <s v="CERMAQ CHILE S.A."/>
    <s v="PISCICULTURA LOS CIPRESES"/>
    <n v="5452165"/>
    <s v="Acuicultura de agua dulce"/>
    <x v="15"/>
    <n v="730"/>
    <s v="Sólidos suspendidos totales"/>
    <n v="4.1771789070000001"/>
    <x v="2"/>
    <s v="DS90/2000 del MINSEGPRES"/>
    <s v="Punta Arenas"/>
    <s v="Magallanes"/>
    <x v="4"/>
    <m/>
    <m/>
    <m/>
    <s v="Tabla 5"/>
    <s v="Mar"/>
    <x v="2"/>
  </r>
  <r>
    <s v="CHILE SEAFOODS COMERCIAL SPA"/>
    <s v="PLANTA PARGUA CHILESEAFOODS"/>
    <n v="5441840"/>
    <s v="Elaboración y conservación de pescado, crustáceos y moluscos"/>
    <x v="17"/>
    <n v="116"/>
    <s v="Aceites y grasas"/>
    <n v="2.082993637"/>
    <x v="2"/>
    <s v="DS90/2000 del MINSEGPRES"/>
    <s v="Calbuco"/>
    <s v="Llanquihue"/>
    <x v="6"/>
    <m/>
    <m/>
    <m/>
    <s v="Tabla 5"/>
    <s v="Mar"/>
    <x v="3"/>
  </r>
  <r>
    <s v="CHILE SEAFOODS COMERCIAL SPA"/>
    <s v="PLANTA PARGUA CHILESEAFOODS"/>
    <n v="5441840"/>
    <s v="Elaboración y conservación de pescado, crustáceos y moluscos"/>
    <x v="17"/>
    <n v="116"/>
    <s v="Aluminio"/>
    <n v="3.1171842000000002E-2"/>
    <x v="2"/>
    <s v="DS90/2000 del MINSEGPRES"/>
    <s v="Calbuco"/>
    <s v="Llanquihue"/>
    <x v="6"/>
    <m/>
    <m/>
    <m/>
    <s v="Tabla 5"/>
    <s v="Mar"/>
    <x v="8"/>
  </r>
  <r>
    <s v="CHILE SEAFOODS COMERCIAL SPA"/>
    <s v="PLANTA PARGUA CHILESEAFOODS"/>
    <n v="5441840"/>
    <s v="Elaboración y conservación de pescado, crustáceos y moluscos"/>
    <x v="17"/>
    <n v="116"/>
    <s v="Hierro / hierro disuelto"/>
    <n v="5.767978E-3"/>
    <x v="2"/>
    <s v="DS90/2000 del MINSEGPRES"/>
    <s v="Calbuco"/>
    <s v="Llanquihue"/>
    <x v="6"/>
    <m/>
    <m/>
    <m/>
    <s v="Tabla 5"/>
    <s v="Mar"/>
    <x v="10"/>
  </r>
  <r>
    <s v="CHILE SEAFOODS COMERCIAL SPA"/>
    <s v="PLANTA PARGUA CHILESEAFOODS"/>
    <n v="5441840"/>
    <s v="Elaboración y conservación de pescado, crustáceos y moluscos"/>
    <x v="17"/>
    <n v="116"/>
    <s v="Nitrógeno Total Kjeldahl"/>
    <n v="4.3542579999999997E-3"/>
    <x v="2"/>
    <s v="DS90/2000 del MINSEGPRES"/>
    <s v="Calbuco"/>
    <s v="Llanquihue"/>
    <x v="6"/>
    <m/>
    <m/>
    <m/>
    <s v="Tabla 5"/>
    <s v="Mar"/>
    <x v="5"/>
  </r>
  <r>
    <s v="CHILE SEAFOODS COMERCIAL SPA"/>
    <s v="PLANTA PARGUA CHILESEAFOODS"/>
    <n v="5441840"/>
    <s v="Elaboración y conservación de pescado, crustáceos y moluscos"/>
    <x v="17"/>
    <n v="116"/>
    <s v="Sólidos suspendidos totales"/>
    <n v="27.29669998"/>
    <x v="2"/>
    <s v="DS90/2000 del MINSEGPRES"/>
    <s v="Calbuco"/>
    <s v="Llanquihue"/>
    <x v="6"/>
    <m/>
    <m/>
    <m/>
    <s v="Tabla 5"/>
    <s v="Mar"/>
    <x v="2"/>
  </r>
  <r>
    <s v="CHILE SEAFOODS COMERCIAL SPA"/>
    <s v="PLANTA PARGUA CHILESEAFOODS"/>
    <n v="5441840"/>
    <s v="Elaboración y conservación de pescado, crustáceos y moluscos"/>
    <x v="17"/>
    <n v="116"/>
    <s v="Sulfatos"/>
    <n v="6.4918022400000002"/>
    <x v="2"/>
    <s v="DS90/2000 del MINSEGPRES"/>
    <s v="Calbuco"/>
    <s v="Llanquihue"/>
    <x v="6"/>
    <m/>
    <m/>
    <m/>
    <s v="Tabla 5"/>
    <s v="Mar"/>
    <x v="0"/>
  </r>
  <r>
    <s v="CHILE SEAFOODS COMERCIAL SPA"/>
    <s v="PLANTA PARGUA CHILESEAFOODS"/>
    <n v="5441840"/>
    <s v="Elaboración y conservación de pescado, crustáceos y moluscos"/>
    <x v="17"/>
    <n v="116"/>
    <s v="Sustancias Activas de Azul de Metileno"/>
    <n v="5.442395E-3"/>
    <x v="2"/>
    <s v="DS90/2000 del MINSEGPRES"/>
    <s v="Calbuco"/>
    <s v="Llanquihue"/>
    <x v="6"/>
    <m/>
    <m/>
    <m/>
    <s v="Tabla 5"/>
    <s v="Mar"/>
    <x v="7"/>
  </r>
  <r>
    <s v="CIA CONTRACTUAL MINERA CANDELARIA"/>
    <s v="PUERTO Y PLANTA DESALINIZADORA DE CANDELARIA"/>
    <n v="5461392"/>
    <s v="Extracción y procesamiento de cobre"/>
    <x v="20"/>
    <n v="240"/>
    <s v="Aceites y grasas"/>
    <n v="68.759152"/>
    <x v="2"/>
    <s v="DS90/2000 del MINSEGPRES"/>
    <s v="Caldera"/>
    <s v="Copiapó"/>
    <x v="3"/>
    <m/>
    <m/>
    <m/>
    <s v="Tabla 5"/>
    <s v="Mar"/>
    <x v="3"/>
  </r>
  <r>
    <s v="CIA CONTRACTUAL MINERA CANDELARIA"/>
    <s v="PUERTO Y PLANTA DESALINIZADORA DE CANDELARIA"/>
    <n v="5461392"/>
    <s v="Extracción y procesamiento de cobre"/>
    <x v="20"/>
    <n v="240"/>
    <s v="Aluminio"/>
    <n v="2.064701034"/>
    <x v="2"/>
    <s v="DS90/2000 del MINSEGPRES"/>
    <s v="Caldera"/>
    <s v="Copiapó"/>
    <x v="3"/>
    <m/>
    <m/>
    <m/>
    <s v="Tabla 5"/>
    <s v="Mar"/>
    <x v="8"/>
  </r>
  <r>
    <s v="CIA CONTRACTUAL MINERA CANDELARIA"/>
    <s v="PUERTO Y PLANTA DESALINIZADORA DE CANDELARIA"/>
    <n v="5461392"/>
    <s v="Extracción y procesamiento de cobre"/>
    <x v="20"/>
    <n v="240"/>
    <s v="Arsénico"/>
    <n v="0.481076475"/>
    <x v="2"/>
    <s v="DS90/2000 del MINSEGPRES"/>
    <s v="Caldera"/>
    <s v="Copiapó"/>
    <x v="3"/>
    <m/>
    <m/>
    <m/>
    <s v="Tabla 5"/>
    <s v="Mar"/>
    <x v="8"/>
  </r>
  <r>
    <s v="CIA CONTRACTUAL MINERA CANDELARIA"/>
    <s v="PUERTO Y PLANTA DESALINIZADORA DE CANDELARIA"/>
    <n v="5461392"/>
    <s v="Extracción y procesamiento de cobre"/>
    <x v="20"/>
    <n v="240"/>
    <s v="Cadmio"/>
    <n v="9.9676829999999994E-2"/>
    <x v="2"/>
    <s v="DS90/2000 del MINSEGPRES"/>
    <s v="Caldera"/>
    <s v="Copiapó"/>
    <x v="3"/>
    <m/>
    <m/>
    <m/>
    <s v="Tabla 5"/>
    <s v="Mar"/>
    <x v="8"/>
  </r>
  <r>
    <s v="CIA CONTRACTUAL MINERA CANDELARIA"/>
    <s v="PUERTO Y PLANTA DESALINIZADORA DE CANDELARIA"/>
    <n v="5461392"/>
    <s v="Extracción y procesamiento de cobre"/>
    <x v="20"/>
    <n v="240"/>
    <s v="Cianuro"/>
    <n v="7.0705799999999999E-3"/>
    <x v="2"/>
    <s v="DS90/2000 del MINSEGPRES"/>
    <s v="Caldera"/>
    <s v="Copiapó"/>
    <x v="3"/>
    <m/>
    <m/>
    <m/>
    <s v="Tabla 5"/>
    <s v="Mar"/>
    <x v="14"/>
  </r>
  <r>
    <s v="CIA CONTRACTUAL MINERA CANDELARIA"/>
    <s v="PUERTO Y PLANTA DESALINIZADORA DE CANDELARIA"/>
    <n v="5461392"/>
    <s v="Extracción y procesamiento de cobre"/>
    <x v="20"/>
    <n v="240"/>
    <s v="Cobre"/>
    <n v="0.26521072600000001"/>
    <x v="2"/>
    <s v="DS90/2000 del MINSEGPRES"/>
    <s v="Caldera"/>
    <s v="Copiapó"/>
    <x v="3"/>
    <m/>
    <m/>
    <m/>
    <s v="Tabla 5"/>
    <s v="Mar"/>
    <x v="8"/>
  </r>
  <r>
    <s v="CIA CONTRACTUAL MINERA CANDELARIA"/>
    <s v="PUERTO Y PLANTA DESALINIZADORA DE CANDELARIA"/>
    <n v="5461392"/>
    <s v="Extracción y procesamiento de cobre"/>
    <x v="20"/>
    <n v="240"/>
    <s v="Cromo hexavalente"/>
    <n v="7.8562000000000007E-3"/>
    <x v="2"/>
    <s v="DS90/2000 del MINSEGPRES"/>
    <s v="Caldera"/>
    <s v="Copiapó"/>
    <x v="3"/>
    <m/>
    <m/>
    <m/>
    <s v="Tabla 5"/>
    <s v="Mar"/>
    <x v="8"/>
  </r>
  <r>
    <s v="CIA CONTRACTUAL MINERA CANDELARIA"/>
    <s v="PUERTO Y PLANTA DESALINIZADORA DE CANDELARIA"/>
    <n v="5461392"/>
    <s v="Extracción y procesamiento de cobre"/>
    <x v="20"/>
    <n v="240"/>
    <s v="Cromo Total"/>
    <n v="9.4274400000000005E-3"/>
    <x v="2"/>
    <s v="DS90/2000 del MINSEGPRES"/>
    <s v="Caldera"/>
    <s v="Copiapó"/>
    <x v="3"/>
    <m/>
    <m/>
    <m/>
    <s v="Tabla 5"/>
    <s v="Mar"/>
    <x v="8"/>
  </r>
  <r>
    <s v="CIA CONTRACTUAL MINERA CANDELARIA"/>
    <s v="PUERTO Y PLANTA DESALINIZADORA DE CANDELARIA"/>
    <n v="5461392"/>
    <s v="Extracción y procesamiento de cobre"/>
    <x v="20"/>
    <n v="240"/>
    <s v="Estaño"/>
    <n v="5.4993400000000001E-3"/>
    <x v="2"/>
    <s v="DS90/2000 del MINSEGPRES"/>
    <s v="Caldera"/>
    <s v="Copiapó"/>
    <x v="3"/>
    <m/>
    <m/>
    <m/>
    <s v="Tabla 5"/>
    <s v="Mar"/>
    <x v="8"/>
  </r>
  <r>
    <s v="CIA CONTRACTUAL MINERA CANDELARIA"/>
    <s v="PUERTO Y PLANTA DESALINIZADORA DE CANDELARIA"/>
    <n v="5461392"/>
    <s v="Extracción y procesamiento de cobre"/>
    <x v="20"/>
    <n v="240"/>
    <s v="Fluoruros"/>
    <n v="4.0630784919999998"/>
    <x v="2"/>
    <s v="DS90/2000 del MINSEGPRES"/>
    <s v="Caldera"/>
    <s v="Copiapó"/>
    <x v="3"/>
    <m/>
    <m/>
    <m/>
    <s v="Tabla 5"/>
    <s v="Mar"/>
    <x v="6"/>
  </r>
  <r>
    <s v="CIA CONTRACTUAL MINERA CANDELARIA"/>
    <s v="PUERTO Y PLANTA DESALINIZADORA DE CANDELARIA"/>
    <n v="5461392"/>
    <s v="Extracción y procesamiento de cobre"/>
    <x v="20"/>
    <n v="240"/>
    <s v="Hidrocarburos fijos"/>
    <n v="0.39280999999999999"/>
    <x v="2"/>
    <s v="DS90/2000 del MINSEGPRES"/>
    <s v="Caldera"/>
    <s v="Copiapó"/>
    <x v="3"/>
    <m/>
    <m/>
    <m/>
    <s v="Tabla 5"/>
    <s v="Mar"/>
    <x v="4"/>
  </r>
  <r>
    <s v="CIA CONTRACTUAL MINERA CANDELARIA"/>
    <s v="PUERTO Y PLANTA DESALINIZADORA DE CANDELARIA"/>
    <n v="5461392"/>
    <s v="Extracción y procesamiento de cobre"/>
    <x v="20"/>
    <n v="240"/>
    <s v="Hidrocarburos totales"/>
    <n v="0.39280999999999999"/>
    <x v="2"/>
    <s v="DS90/2000 del MINSEGPRES"/>
    <s v="Caldera"/>
    <s v="Copiapó"/>
    <x v="3"/>
    <m/>
    <m/>
    <m/>
    <s v="Tabla 5"/>
    <s v="Mar"/>
    <x v="4"/>
  </r>
  <r>
    <s v="CIA CONTRACTUAL MINERA CANDELARIA"/>
    <s v="PUERTO Y PLANTA DESALINIZADORA DE CANDELARIA"/>
    <n v="5461392"/>
    <s v="Extracción y procesamiento de cobre"/>
    <x v="20"/>
    <n v="240"/>
    <s v="Hidrocarburos volátiles"/>
    <n v="9.0346300000000004E-2"/>
    <x v="2"/>
    <s v="DS90/2000 del MINSEGPRES"/>
    <s v="Caldera"/>
    <s v="Copiapó"/>
    <x v="3"/>
    <m/>
    <m/>
    <m/>
    <s v="Tabla 5"/>
    <s v="Mar"/>
    <x v="4"/>
  </r>
  <r>
    <s v="CIA CONTRACTUAL MINERA CANDELARIA"/>
    <s v="PUERTO Y PLANTA DESALINIZADORA DE CANDELARIA"/>
    <n v="5461392"/>
    <s v="Extracción y procesamiento de cobre"/>
    <x v="20"/>
    <n v="240"/>
    <s v="Índice de fenol"/>
    <n v="2.3568600000000001E-3"/>
    <x v="2"/>
    <s v="DS90/2000 del MINSEGPRES"/>
    <s v="Caldera"/>
    <s v="Copiapó"/>
    <x v="3"/>
    <m/>
    <m/>
    <m/>
    <s v="Tabla 5"/>
    <s v="Mar"/>
    <x v="12"/>
  </r>
  <r>
    <s v="CIA CONTRACTUAL MINERA CANDELARIA"/>
    <s v="PUERTO Y PLANTA DESALINIZADORA DE CANDELARIA"/>
    <n v="5461392"/>
    <s v="Extracción y procesamiento de cobre"/>
    <x v="20"/>
    <n v="240"/>
    <s v="Manganeso"/>
    <n v="0.162075144"/>
    <x v="2"/>
    <s v="DS90/2000 del MINSEGPRES"/>
    <s v="Caldera"/>
    <s v="Copiapó"/>
    <x v="3"/>
    <m/>
    <m/>
    <m/>
    <s v="Tabla 5"/>
    <s v="Mar"/>
    <x v="8"/>
  </r>
  <r>
    <s v="CIA CONTRACTUAL MINERA CANDELARIA"/>
    <s v="PUERTO Y PLANTA DESALINIZADORA DE CANDELARIA"/>
    <n v="5461392"/>
    <s v="Extracción y procesamiento de cobre"/>
    <x v="20"/>
    <n v="240"/>
    <s v="Mercurio"/>
    <n v="1.17843E-4"/>
    <x v="2"/>
    <s v="DS90/2000 del MINSEGPRES"/>
    <s v="Caldera"/>
    <s v="Copiapó"/>
    <x v="3"/>
    <m/>
    <m/>
    <m/>
    <s v="Tabla 5"/>
    <s v="Mar"/>
    <x v="8"/>
  </r>
  <r>
    <s v="CIA CONTRACTUAL MINERA CANDELARIA"/>
    <s v="PUERTO Y PLANTA DESALINIZADORA DE CANDELARIA"/>
    <n v="5461392"/>
    <s v="Extracción y procesamiento de cobre"/>
    <x v="20"/>
    <n v="240"/>
    <s v="Molibdeno"/>
    <n v="3.9281000000000003E-3"/>
    <x v="2"/>
    <s v="DS90/2000 del MINSEGPRES"/>
    <s v="Caldera"/>
    <s v="Copiapó"/>
    <x v="3"/>
    <m/>
    <m/>
    <m/>
    <s v="Tabla 5"/>
    <s v="Mar"/>
    <x v="8"/>
  </r>
  <r>
    <s v="CIA CONTRACTUAL MINERA CANDELARIA"/>
    <s v="PUERTO Y PLANTA DESALINIZADORA DE CANDELARIA"/>
    <n v="5461392"/>
    <s v="Extracción y procesamiento de cobre"/>
    <x v="20"/>
    <n v="240"/>
    <s v="Níquel"/>
    <n v="7.0705799999999999E-3"/>
    <x v="2"/>
    <s v="DS90/2000 del MINSEGPRES"/>
    <s v="Caldera"/>
    <s v="Copiapó"/>
    <x v="3"/>
    <m/>
    <m/>
    <m/>
    <s v="Tabla 5"/>
    <s v="Mar"/>
    <x v="8"/>
  </r>
  <r>
    <s v="CIA CONTRACTUAL MINERA CANDELARIA"/>
    <s v="PUERTO Y PLANTA DESALINIZADORA DE CANDELARIA"/>
    <n v="5461392"/>
    <s v="Extracción y procesamiento de cobre"/>
    <x v="20"/>
    <n v="240"/>
    <s v="Plomo"/>
    <n v="0.14325384699999999"/>
    <x v="2"/>
    <s v="DS90/2000 del MINSEGPRES"/>
    <s v="Caldera"/>
    <s v="Copiapó"/>
    <x v="3"/>
    <m/>
    <m/>
    <m/>
    <s v="Tabla 5"/>
    <s v="Mar"/>
    <x v="8"/>
  </r>
  <r>
    <s v="CIA CONTRACTUAL MINERA CANDELARIA"/>
    <s v="PUERTO Y PLANTA DESALINIZADORA DE CANDELARIA"/>
    <n v="5461392"/>
    <s v="Extracción y procesamiento de cobre"/>
    <x v="20"/>
    <n v="240"/>
    <s v="Selenio"/>
    <n v="3.53529E-3"/>
    <x v="2"/>
    <s v="DS90/2000 del MINSEGPRES"/>
    <s v="Caldera"/>
    <s v="Copiapó"/>
    <x v="3"/>
    <m/>
    <m/>
    <m/>
    <s v="Tabla 5"/>
    <s v="Mar"/>
    <x v="13"/>
  </r>
  <r>
    <s v="CIA CONTRACTUAL MINERA CANDELARIA"/>
    <s v="PUERTO Y PLANTA DESALINIZADORA DE CANDELARIA"/>
    <n v="5461392"/>
    <s v="Extracción y procesamiento de cobre"/>
    <x v="20"/>
    <n v="240"/>
    <s v="Sólidos suspendidos totales"/>
    <n v="217.617312"/>
    <x v="2"/>
    <s v="DS90/2000 del MINSEGPRES"/>
    <s v="Caldera"/>
    <s v="Copiapó"/>
    <x v="3"/>
    <m/>
    <m/>
    <m/>
    <s v="Tabla 5"/>
    <s v="Mar"/>
    <x v="2"/>
  </r>
  <r>
    <s v="CIA CONTRACTUAL MINERA CANDELARIA"/>
    <s v="PUERTO Y PLANTA DESALINIZADORA DE CANDELARIA"/>
    <n v="5461392"/>
    <s v="Extracción y procesamiento de cobre"/>
    <x v="20"/>
    <n v="240"/>
    <s v="Sulfuros"/>
    <n v="0.14734104000000001"/>
    <x v="2"/>
    <s v="DS90/2000 del MINSEGPRES"/>
    <s v="Caldera"/>
    <s v="Copiapó"/>
    <x v="3"/>
    <m/>
    <m/>
    <m/>
    <s v="Tabla 5"/>
    <s v="Mar"/>
    <x v="0"/>
  </r>
  <r>
    <s v="CIA CONTRACTUAL MINERA CANDELARIA"/>
    <s v="PUERTO Y PLANTA DESALINIZADORA DE CANDELARIA"/>
    <n v="5461392"/>
    <s v="Extracción y procesamiento de cobre"/>
    <x v="20"/>
    <n v="240"/>
    <s v="Sustancias Activas de Azul de Metileno"/>
    <n v="0.83493256000000005"/>
    <x v="2"/>
    <s v="DS90/2000 del MINSEGPRES"/>
    <s v="Caldera"/>
    <s v="Copiapó"/>
    <x v="3"/>
    <m/>
    <m/>
    <m/>
    <s v="Tabla 5"/>
    <s v="Mar"/>
    <x v="7"/>
  </r>
  <r>
    <s v="CIA CONTRACTUAL MINERA CANDELARIA"/>
    <s v="PUERTO Y PLANTA DESALINIZADORA DE CANDELARIA"/>
    <n v="5461392"/>
    <s v="Extracción y procesamiento de cobre"/>
    <x v="20"/>
    <n v="240"/>
    <s v="Zinc"/>
    <n v="0.53559981199999995"/>
    <x v="2"/>
    <s v="DS90/2000 del MINSEGPRES"/>
    <s v="Caldera"/>
    <s v="Copiapó"/>
    <x v="3"/>
    <m/>
    <m/>
    <m/>
    <s v="Tabla 5"/>
    <s v="Mar"/>
    <x v="8"/>
  </r>
  <r>
    <s v="CIA MINERA DEL PACIFICO S A"/>
    <s v="PLANTA DE PELLETS"/>
    <n v="4586095"/>
    <s v="Extracción de minerales de hierro"/>
    <x v="20"/>
    <n v="881"/>
    <s v="Aceites y grasas"/>
    <n v="0.32513712"/>
    <x v="2"/>
    <s v="DS90/2000 del MINSEGPRES"/>
    <s v="Huasco"/>
    <s v="Huasco"/>
    <x v="3"/>
    <m/>
    <m/>
    <m/>
    <s v="Tabla 5"/>
    <s v="Mar"/>
    <x v="3"/>
  </r>
  <r>
    <s v="CIA MINERA DEL PACIFICO S A"/>
    <s v="PLANTA DE PELLETS"/>
    <n v="4586095"/>
    <s v="Extracción de minerales de hierro"/>
    <x v="20"/>
    <n v="881"/>
    <s v="Aluminio"/>
    <n v="0.212729896"/>
    <x v="2"/>
    <s v="DS90/2000 del MINSEGPRES"/>
    <s v="Huasco"/>
    <s v="Huasco"/>
    <x v="3"/>
    <m/>
    <m/>
    <m/>
    <s v="Tabla 5"/>
    <s v="Mar"/>
    <x v="8"/>
  </r>
  <r>
    <s v="CIA MINERA DEL PACIFICO S A"/>
    <s v="PLANTA DE PELLETS"/>
    <n v="4586095"/>
    <s v="Extracción de minerales de hierro"/>
    <x v="20"/>
    <n v="881"/>
    <s v="Arsénico"/>
    <n v="1.2565289999999999E-3"/>
    <x v="2"/>
    <s v="DS90/2000 del MINSEGPRES"/>
    <s v="Huasco"/>
    <s v="Huasco"/>
    <x v="3"/>
    <m/>
    <m/>
    <m/>
    <s v="Tabla 5"/>
    <s v="Mar"/>
    <x v="8"/>
  </r>
  <r>
    <s v="CIA MINERA DEL PACIFICO S A"/>
    <s v="PLANTA DE PELLETS"/>
    <n v="4586095"/>
    <s v="Extracción de minerales de hierro"/>
    <x v="20"/>
    <n v="881"/>
    <s v="Boro"/>
    <n v="0.25318149099999998"/>
    <x v="2"/>
    <s v="DS90/2000 del MINSEGPRES"/>
    <s v="Huasco"/>
    <s v="Huasco"/>
    <x v="3"/>
    <m/>
    <m/>
    <m/>
    <s v="Tabla 5"/>
    <s v="Mar"/>
    <x v="9"/>
  </r>
  <r>
    <s v="CIA MINERA DEL PACIFICO S A"/>
    <s v="PLANTA DE PELLETS"/>
    <n v="4586095"/>
    <s v="Extracción de minerales de hierro"/>
    <x v="20"/>
    <n v="881"/>
    <s v="Cadmio"/>
    <n v="3.2513699999999997E-4"/>
    <x v="2"/>
    <s v="DS90/2000 del MINSEGPRES"/>
    <s v="Huasco"/>
    <s v="Huasco"/>
    <x v="3"/>
    <m/>
    <m/>
    <m/>
    <s v="Tabla 5"/>
    <s v="Mar"/>
    <x v="8"/>
  </r>
  <r>
    <s v="CIA MINERA DEL PACIFICO S A"/>
    <s v="PLANTA DE PELLETS"/>
    <n v="4586095"/>
    <s v="Extracción de minerales de hierro"/>
    <x v="20"/>
    <n v="881"/>
    <s v="Cianuro"/>
    <n v="6.5027419999999997E-3"/>
    <x v="2"/>
    <s v="DS90/2000 del MINSEGPRES"/>
    <s v="Huasco"/>
    <s v="Huasco"/>
    <x v="3"/>
    <m/>
    <m/>
    <m/>
    <s v="Tabla 5"/>
    <s v="Mar"/>
    <x v="14"/>
  </r>
  <r>
    <s v="CIA MINERA DEL PACIFICO S A"/>
    <s v="PLANTA DE PELLETS"/>
    <n v="4586095"/>
    <s v="Extracción de minerales de hierro"/>
    <x v="20"/>
    <n v="881"/>
    <s v="Cloruros"/>
    <n v="348.80851369999999"/>
    <x v="2"/>
    <s v="DS90/2000 del MINSEGPRES"/>
    <s v="Huasco"/>
    <s v="Huasco"/>
    <x v="3"/>
    <m/>
    <m/>
    <m/>
    <s v="Tabla 5"/>
    <s v="Mar"/>
    <x v="1"/>
  </r>
  <r>
    <s v="CIA MINERA DEL PACIFICO S A"/>
    <s v="PLANTA DE PELLETS"/>
    <n v="4586095"/>
    <s v="Extracción de minerales de hierro"/>
    <x v="20"/>
    <n v="881"/>
    <s v="Cobre"/>
    <n v="2.8073759999999999E-3"/>
    <x v="2"/>
    <s v="DS90/2000 del MINSEGPRES"/>
    <s v="Huasco"/>
    <s v="Huasco"/>
    <x v="3"/>
    <m/>
    <m/>
    <m/>
    <s v="Tabla 5"/>
    <s v="Mar"/>
    <x v="8"/>
  </r>
  <r>
    <s v="CIA MINERA DEL PACIFICO S A"/>
    <s v="PLANTA DE PELLETS"/>
    <n v="4586095"/>
    <s v="Extracción de minerales de hierro"/>
    <x v="20"/>
    <n v="881"/>
    <s v="Cromo hexavalente"/>
    <n v="3.2513709999999999E-3"/>
    <x v="2"/>
    <s v="DS90/2000 del MINSEGPRES"/>
    <s v="Huasco"/>
    <s v="Huasco"/>
    <x v="3"/>
    <m/>
    <m/>
    <m/>
    <s v="Tabla 5"/>
    <s v="Mar"/>
    <x v="8"/>
  </r>
  <r>
    <s v="CIA MINERA DEL PACIFICO S A"/>
    <s v="PLANTA DE PELLETS"/>
    <n v="4586095"/>
    <s v="Extracción de minerales de hierro"/>
    <x v="20"/>
    <n v="881"/>
    <s v="Cromo Total"/>
    <n v="1.6256860000000001E-3"/>
    <x v="2"/>
    <s v="DS90/2000 del MINSEGPRES"/>
    <s v="Huasco"/>
    <s v="Huasco"/>
    <x v="3"/>
    <m/>
    <m/>
    <m/>
    <s v="Tabla 5"/>
    <s v="Mar"/>
    <x v="8"/>
  </r>
  <r>
    <s v="CIA MINERA DEL PACIFICO S A"/>
    <s v="PLANTA DE PELLETS"/>
    <n v="4586095"/>
    <s v="Extracción de minerales de hierro"/>
    <x v="20"/>
    <n v="881"/>
    <s v="Estaño"/>
    <n v="1.6256856E-2"/>
    <x v="2"/>
    <s v="DS90/2000 del MINSEGPRES"/>
    <s v="Huasco"/>
    <s v="Huasco"/>
    <x v="3"/>
    <m/>
    <m/>
    <m/>
    <s v="Tabla 5"/>
    <s v="Mar"/>
    <x v="8"/>
  </r>
  <r>
    <s v="CIA MINERA DEL PACIFICO S A"/>
    <s v="PLANTA DE PELLETS"/>
    <n v="4586095"/>
    <s v="Extracción de minerales de hierro"/>
    <x v="20"/>
    <n v="881"/>
    <s v="Fluoruros"/>
    <n v="0.86801578999999995"/>
    <x v="2"/>
    <s v="DS90/2000 del MINSEGPRES"/>
    <s v="Huasco"/>
    <s v="Huasco"/>
    <x v="3"/>
    <m/>
    <m/>
    <m/>
    <s v="Tabla 5"/>
    <s v="Mar"/>
    <x v="6"/>
  </r>
  <r>
    <s v="CIA MINERA DEL PACIFICO S A"/>
    <s v="PLANTA DE PELLETS"/>
    <n v="4586095"/>
    <s v="Extracción de minerales de hierro"/>
    <x v="20"/>
    <n v="881"/>
    <s v="Hidrocarburos fijos"/>
    <n v="0.32513712"/>
    <x v="2"/>
    <s v="DS90/2000 del MINSEGPRES"/>
    <s v="Huasco"/>
    <s v="Huasco"/>
    <x v="3"/>
    <m/>
    <m/>
    <m/>
    <s v="Tabla 5"/>
    <s v="Mar"/>
    <x v="4"/>
  </r>
  <r>
    <s v="CIA MINERA DEL PACIFICO S A"/>
    <s v="PLANTA DE PELLETS"/>
    <n v="4586095"/>
    <s v="Extracción de minerales de hierro"/>
    <x v="20"/>
    <n v="881"/>
    <s v="Hidrocarburos totales"/>
    <n v="0.32513712"/>
    <x v="2"/>
    <s v="DS90/2000 del MINSEGPRES"/>
    <s v="Huasco"/>
    <s v="Huasco"/>
    <x v="3"/>
    <m/>
    <m/>
    <m/>
    <s v="Tabla 5"/>
    <s v="Mar"/>
    <x v="4"/>
  </r>
  <r>
    <s v="CIA MINERA DEL PACIFICO S A"/>
    <s v="PLANTA DE PELLETS"/>
    <n v="4586095"/>
    <s v="Extracción de minerales de hierro"/>
    <x v="20"/>
    <n v="881"/>
    <s v="Hidrocarburos volátiles"/>
    <n v="3.2513712E-2"/>
    <x v="2"/>
    <s v="DS90/2000 del MINSEGPRES"/>
    <s v="Huasco"/>
    <s v="Huasco"/>
    <x v="3"/>
    <m/>
    <m/>
    <m/>
    <s v="Tabla 5"/>
    <s v="Mar"/>
    <x v="4"/>
  </r>
  <r>
    <s v="CIA MINERA DEL PACIFICO S A"/>
    <s v="PLANTA DE PELLETS"/>
    <n v="4586095"/>
    <s v="Extracción de minerales de hierro"/>
    <x v="20"/>
    <n v="881"/>
    <s v="Hierro / hierro disuelto"/>
    <n v="1.6759253000000002E-2"/>
    <x v="2"/>
    <s v="DS90/2000 del MINSEGPRES"/>
    <s v="Huasco"/>
    <s v="Huasco"/>
    <x v="3"/>
    <m/>
    <m/>
    <m/>
    <s v="Tabla 5"/>
    <s v="Mar"/>
    <x v="10"/>
  </r>
  <r>
    <s v="CIA MINERA DEL PACIFICO S A"/>
    <s v="PLANTA DE PELLETS"/>
    <n v="4586095"/>
    <s v="Extracción de minerales de hierro"/>
    <x v="20"/>
    <n v="881"/>
    <s v="Índice de fenol"/>
    <n v="1.034077E-3"/>
    <x v="2"/>
    <s v="DS90/2000 del MINSEGPRES"/>
    <s v="Huasco"/>
    <s v="Huasco"/>
    <x v="3"/>
    <m/>
    <m/>
    <m/>
    <s v="Tabla 5"/>
    <s v="Mar"/>
    <x v="12"/>
  </r>
  <r>
    <s v="CIA MINERA DEL PACIFICO S A"/>
    <s v="PLANTA DE PELLETS"/>
    <n v="4586095"/>
    <s v="Extracción de minerales de hierro"/>
    <x v="20"/>
    <n v="881"/>
    <s v="Manganeso"/>
    <n v="0.14625048800000001"/>
    <x v="2"/>
    <s v="DS90/2000 del MINSEGPRES"/>
    <s v="Huasco"/>
    <s v="Huasco"/>
    <x v="3"/>
    <m/>
    <m/>
    <m/>
    <s v="Tabla 5"/>
    <s v="Mar"/>
    <x v="8"/>
  </r>
  <r>
    <s v="CIA MINERA DEL PACIFICO S A"/>
    <s v="PLANTA DE PELLETS"/>
    <n v="4586095"/>
    <s v="Extracción de minerales de hierro"/>
    <x v="20"/>
    <n v="881"/>
    <s v="Mercurio"/>
    <n v="3.2513699999999997E-4"/>
    <x v="2"/>
    <s v="DS90/2000 del MINSEGPRES"/>
    <s v="Huasco"/>
    <s v="Huasco"/>
    <x v="3"/>
    <m/>
    <m/>
    <m/>
    <s v="Tabla 5"/>
    <s v="Mar"/>
    <x v="8"/>
  </r>
  <r>
    <s v="CIA MINERA DEL PACIFICO S A"/>
    <s v="PLANTA DE PELLETS"/>
    <n v="4586095"/>
    <s v="Extracción de minerales de hierro"/>
    <x v="20"/>
    <n v="881"/>
    <s v="Molibdeno"/>
    <n v="3.1234100000000001E-3"/>
    <x v="2"/>
    <s v="DS90/2000 del MINSEGPRES"/>
    <s v="Huasco"/>
    <s v="Huasco"/>
    <x v="3"/>
    <m/>
    <m/>
    <m/>
    <s v="Tabla 5"/>
    <s v="Mar"/>
    <x v="8"/>
  </r>
  <r>
    <s v="CIA MINERA DEL PACIFICO S A"/>
    <s v="PLANTA DE PELLETS"/>
    <n v="4586095"/>
    <s v="Extracción de minerales de hierro"/>
    <x v="20"/>
    <n v="881"/>
    <s v="Níquel"/>
    <n v="3.4289799999999999E-3"/>
    <x v="2"/>
    <s v="DS90/2000 del MINSEGPRES"/>
    <s v="Huasco"/>
    <s v="Huasco"/>
    <x v="3"/>
    <m/>
    <m/>
    <m/>
    <s v="Tabla 5"/>
    <s v="Mar"/>
    <x v="8"/>
  </r>
  <r>
    <s v="CIA MINERA DEL PACIFICO S A"/>
    <s v="PLANTA DE PELLETS"/>
    <n v="4586095"/>
    <s v="Extracción de minerales de hierro"/>
    <x v="20"/>
    <n v="881"/>
    <s v="Nitrógeno Total Kjeldahl"/>
    <n v="0.257025648"/>
    <x v="2"/>
    <s v="DS90/2000 del MINSEGPRES"/>
    <s v="Huasco"/>
    <s v="Huasco"/>
    <x v="3"/>
    <m/>
    <m/>
    <m/>
    <s v="Tabla 5"/>
    <s v="Mar"/>
    <x v="5"/>
  </r>
  <r>
    <s v="CIA MINERA DEL PACIFICO S A"/>
    <s v="PLANTA DE PELLETS"/>
    <n v="4586095"/>
    <s v="Extracción de minerales de hierro"/>
    <x v="20"/>
    <n v="881"/>
    <s v="Plomo"/>
    <n v="6.5027419999999997E-3"/>
    <x v="2"/>
    <s v="DS90/2000 del MINSEGPRES"/>
    <s v="Huasco"/>
    <s v="Huasco"/>
    <x v="3"/>
    <m/>
    <m/>
    <m/>
    <s v="Tabla 5"/>
    <s v="Mar"/>
    <x v="8"/>
  </r>
  <r>
    <s v="CIA MINERA DEL PACIFICO S A"/>
    <s v="PLANTA DE PELLETS"/>
    <n v="4586095"/>
    <s v="Extracción de minerales de hierro"/>
    <x v="20"/>
    <n v="881"/>
    <s v="Selenio"/>
    <n v="1.6256860000000001E-3"/>
    <x v="2"/>
    <s v="DS90/2000 del MINSEGPRES"/>
    <s v="Huasco"/>
    <s v="Huasco"/>
    <x v="3"/>
    <m/>
    <m/>
    <m/>
    <s v="Tabla 5"/>
    <s v="Mar"/>
    <x v="13"/>
  </r>
  <r>
    <s v="CIA MINERA DEL PACIFICO S A"/>
    <s v="PLANTA DE PELLETS"/>
    <n v="4586095"/>
    <s v="Extracción de minerales de hierro"/>
    <x v="20"/>
    <n v="881"/>
    <s v="Sólidos suspendidos totales"/>
    <n v="5.4228002399999999"/>
    <x v="2"/>
    <s v="DS90/2000 del MINSEGPRES"/>
    <s v="Huasco"/>
    <s v="Huasco"/>
    <x v="3"/>
    <m/>
    <m/>
    <m/>
    <s v="Tabla 5"/>
    <s v="Mar"/>
    <x v="2"/>
  </r>
  <r>
    <s v="CIA MINERA DEL PACIFICO S A"/>
    <s v="PLANTA DE PELLETS"/>
    <n v="4586095"/>
    <s v="Extracción de minerales de hierro"/>
    <x v="20"/>
    <n v="881"/>
    <s v="Sulfatos"/>
    <n v="451.55929900000001"/>
    <x v="2"/>
    <s v="DS90/2000 del MINSEGPRES"/>
    <s v="Huasco"/>
    <s v="Huasco"/>
    <x v="3"/>
    <m/>
    <m/>
    <m/>
    <s v="Tabla 5"/>
    <s v="Mar"/>
    <x v="0"/>
  </r>
  <r>
    <s v="CIA MINERA DEL PACIFICO S A"/>
    <s v="PLANTA DE PELLETS"/>
    <n v="4586095"/>
    <s v="Extracción de minerales de hierro"/>
    <x v="20"/>
    <n v="881"/>
    <s v="Sulfuros"/>
    <n v="3.2513712E-2"/>
    <x v="2"/>
    <s v="DS90/2000 del MINSEGPRES"/>
    <s v="Huasco"/>
    <s v="Huasco"/>
    <x v="3"/>
    <m/>
    <m/>
    <m/>
    <s v="Tabla 5"/>
    <s v="Mar"/>
    <x v="0"/>
  </r>
  <r>
    <s v="CIA MINERA DEL PACIFICO S A"/>
    <s v="PLANTA DE PELLETS"/>
    <n v="4586095"/>
    <s v="Extracción de minerales de hierro"/>
    <x v="20"/>
    <n v="881"/>
    <s v="Sustancias Activas de Azul de Metileno"/>
    <n v="3.8902776E-2"/>
    <x v="2"/>
    <s v="DS90/2000 del MINSEGPRES"/>
    <s v="Huasco"/>
    <s v="Huasco"/>
    <x v="3"/>
    <m/>
    <m/>
    <m/>
    <s v="Tabla 5"/>
    <s v="Mar"/>
    <x v="7"/>
  </r>
  <r>
    <s v="CIA MINERA DEL PACIFICO S A"/>
    <s v="PLANTA DE PELLETS"/>
    <n v="4586095"/>
    <s v="Extracción de minerales de hierro"/>
    <x v="20"/>
    <n v="881"/>
    <s v="Zinc"/>
    <n v="1.0204117E-2"/>
    <x v="2"/>
    <s v="DS90/2000 del MINSEGPRES"/>
    <s v="Huasco"/>
    <s v="Huasco"/>
    <x v="3"/>
    <m/>
    <m/>
    <m/>
    <s v="Tabla 5"/>
    <s v="Mar"/>
    <x v="8"/>
  </r>
  <r>
    <s v="CIA SIDERURGICA HUACHIPATO S A"/>
    <s v="COMPAÑÍA SIDERÚRGICA HUACHIPATO"/>
    <n v="633"/>
    <s v="Industrias básicas de hierro y acero"/>
    <x v="17"/>
    <n v="191"/>
    <s v="Aluminio"/>
    <n v="4.2160874579999996"/>
    <x v="2"/>
    <s v="DS90/2000 del MINSEGPRES"/>
    <s v="Talcahuano"/>
    <s v="Concepción"/>
    <x v="0"/>
    <m/>
    <m/>
    <m/>
    <s v="Tabla 5"/>
    <s v="Mar"/>
    <x v="8"/>
  </r>
  <r>
    <s v="CIA SIDERURGICA HUACHIPATO S A"/>
    <s v="COMPAÑÍA SIDERÚRGICA HUACHIPATO"/>
    <n v="633"/>
    <s v="Industrias básicas de hierro y acero"/>
    <x v="17"/>
    <n v="191"/>
    <s v="Arsénico"/>
    <n v="6.2764899999999998E-4"/>
    <x v="2"/>
    <s v="DS90/2000 del MINSEGPRES"/>
    <s v="Talcahuano"/>
    <s v="Concepción"/>
    <x v="0"/>
    <m/>
    <m/>
    <m/>
    <s v="Tabla 5"/>
    <s v="Mar"/>
    <x v="8"/>
  </r>
  <r>
    <s v="CIA SIDERURGICA HUACHIPATO S A"/>
    <s v="COMPAÑÍA SIDERÚRGICA HUACHIPATO"/>
    <n v="633"/>
    <s v="Industrias básicas de hierro y acero"/>
    <x v="17"/>
    <n v="191"/>
    <s v="Cobre"/>
    <n v="1.255298E-2"/>
    <x v="2"/>
    <s v="DS90/2000 del MINSEGPRES"/>
    <s v="Talcahuano"/>
    <s v="Concepción"/>
    <x v="0"/>
    <m/>
    <m/>
    <m/>
    <s v="Tabla 5"/>
    <s v="Mar"/>
    <x v="8"/>
  </r>
  <r>
    <s v="CIA SIDERURGICA HUACHIPATO S A"/>
    <s v="COMPAÑÍA SIDERÚRGICA HUACHIPATO"/>
    <n v="633"/>
    <s v="Industrias básicas de hierro y acero"/>
    <x v="17"/>
    <n v="191"/>
    <s v="Hierro / hierro disuelto"/>
    <n v="1.3652059519999999"/>
    <x v="2"/>
    <s v="DS90/2000 del MINSEGPRES"/>
    <s v="Talcahuano"/>
    <s v="Concepción"/>
    <x v="0"/>
    <m/>
    <m/>
    <m/>
    <s v="Tabla 5"/>
    <s v="Mar"/>
    <x v="10"/>
  </r>
  <r>
    <s v="CIA SIDERURGICA HUACHIPATO S A"/>
    <s v="COMPAÑÍA SIDERÚRGICA HUACHIPATO"/>
    <n v="633"/>
    <s v="Industrias básicas de hierro y acero"/>
    <x v="17"/>
    <n v="191"/>
    <s v="Índice de fenol"/>
    <n v="6.27649E-3"/>
    <x v="2"/>
    <s v="DS90/2000 del MINSEGPRES"/>
    <s v="Talcahuano"/>
    <s v="Concepción"/>
    <x v="0"/>
    <m/>
    <m/>
    <m/>
    <s v="Tabla 5"/>
    <s v="Mar"/>
    <x v="12"/>
  </r>
  <r>
    <s v="CIA SIDERURGICA HUACHIPATO S A"/>
    <s v="COMPAÑÍA SIDERÚRGICA HUACHIPATO"/>
    <n v="633"/>
    <s v="Industrias básicas de hierro y acero"/>
    <x v="17"/>
    <n v="191"/>
    <s v="Manganeso"/>
    <n v="0.38902660500000003"/>
    <x v="2"/>
    <s v="DS90/2000 del MINSEGPRES"/>
    <s v="Talcahuano"/>
    <s v="Concepción"/>
    <x v="0"/>
    <m/>
    <m/>
    <m/>
    <s v="Tabla 5"/>
    <s v="Mar"/>
    <x v="8"/>
  </r>
  <r>
    <s v="CIA SIDERURGICA HUACHIPATO S A"/>
    <s v="COMPAÑÍA SIDERÚRGICA HUACHIPATO"/>
    <n v="633"/>
    <s v="Industrias básicas de hierro y acero"/>
    <x v="17"/>
    <n v="191"/>
    <s v="Sólidos suspendidos totales"/>
    <n v="198.99704"/>
    <x v="2"/>
    <s v="DS90/2000 del MINSEGPRES"/>
    <s v="Talcahuano"/>
    <s v="Concepción"/>
    <x v="0"/>
    <m/>
    <m/>
    <m/>
    <s v="Tabla 5"/>
    <s v="Mar"/>
    <x v="2"/>
  </r>
  <r>
    <s v="CIA SIDERURGICA HUACHIPATO S A"/>
    <s v="COMPAÑÍA SIDERÚRGICA HUACHIPATO"/>
    <n v="633"/>
    <s v="Industrias básicas de hierro y acero"/>
    <x v="17"/>
    <n v="191"/>
    <s v="Zinc"/>
    <n v="0.61662341399999998"/>
    <x v="2"/>
    <s v="DS90/2000 del MINSEGPRES"/>
    <s v="Talcahuano"/>
    <s v="Concepción"/>
    <x v="0"/>
    <m/>
    <m/>
    <m/>
    <s v="Tabla 5"/>
    <s v="Mar"/>
    <x v="8"/>
  </r>
  <r>
    <s v="CIA SIDERURGICA HUACHIPATO S A"/>
    <s v="COMPAÑÍA SIDERÚRGICA HUACHIPATO"/>
    <n v="633"/>
    <s v="Industrias básicas de hierro y acero"/>
    <x v="17"/>
    <n v="192"/>
    <s v="Aluminio"/>
    <n v="28.739966500000001"/>
    <x v="2"/>
    <s v="DS90/2000 del MINSEGPRES"/>
    <s v="Talcahuano"/>
    <s v="Concepción"/>
    <x v="0"/>
    <m/>
    <m/>
    <m/>
    <s v="Tabla 5"/>
    <s v="Mar"/>
    <x v="8"/>
  </r>
  <r>
    <s v="CIA SIDERURGICA HUACHIPATO S A"/>
    <s v="COMPAÑÍA SIDERÚRGICA HUACHIPATO"/>
    <n v="633"/>
    <s v="Industrias básicas de hierro y acero"/>
    <x v="17"/>
    <n v="192"/>
    <s v="Arsénico"/>
    <n v="0.17236706299999999"/>
    <x v="2"/>
    <s v="DS90/2000 del MINSEGPRES"/>
    <s v="Talcahuano"/>
    <s v="Concepción"/>
    <x v="0"/>
    <m/>
    <m/>
    <m/>
    <s v="Tabla 5"/>
    <s v="Mar"/>
    <x v="8"/>
  </r>
  <r>
    <s v="CIA SIDERURGICA HUACHIPATO S A"/>
    <s v="COMPAÑÍA SIDERÚRGICA HUACHIPATO"/>
    <n v="633"/>
    <s v="Industrias básicas de hierro y acero"/>
    <x v="17"/>
    <n v="192"/>
    <s v="Cobre"/>
    <n v="0.36479821400000001"/>
    <x v="2"/>
    <s v="DS90/2000 del MINSEGPRES"/>
    <s v="Talcahuano"/>
    <s v="Concepción"/>
    <x v="0"/>
    <m/>
    <m/>
    <m/>
    <s v="Tabla 5"/>
    <s v="Mar"/>
    <x v="8"/>
  </r>
  <r>
    <s v="CIA SIDERURGICA HUACHIPATO S A"/>
    <s v="COMPAÑÍA SIDERÚRGICA HUACHIPATO"/>
    <n v="633"/>
    <s v="Industrias básicas de hierro y acero"/>
    <x v="17"/>
    <n v="192"/>
    <s v="Hierro / hierro disuelto"/>
    <n v="10.26361243"/>
    <x v="2"/>
    <s v="DS90/2000 del MINSEGPRES"/>
    <s v="Talcahuano"/>
    <s v="Concepción"/>
    <x v="0"/>
    <m/>
    <m/>
    <m/>
    <s v="Tabla 5"/>
    <s v="Mar"/>
    <x v="10"/>
  </r>
  <r>
    <s v="CIA SIDERURGICA HUACHIPATO S A"/>
    <s v="COMPAÑÍA SIDERÚRGICA HUACHIPATO"/>
    <n v="633"/>
    <s v="Industrias básicas de hierro y acero"/>
    <x v="17"/>
    <n v="192"/>
    <s v="Manganeso"/>
    <n v="7.0806062360000004"/>
    <x v="2"/>
    <s v="DS90/2000 del MINSEGPRES"/>
    <s v="Talcahuano"/>
    <s v="Concepción"/>
    <x v="0"/>
    <m/>
    <m/>
    <m/>
    <s v="Tabla 5"/>
    <s v="Mar"/>
    <x v="8"/>
  </r>
  <r>
    <s v="CIA SIDERURGICA HUACHIPATO S A"/>
    <s v="COMPAÑÍA SIDERÚRGICA HUACHIPATO"/>
    <n v="633"/>
    <s v="Industrias básicas de hierro y acero"/>
    <x v="17"/>
    <n v="192"/>
    <s v="Sólidos suspendidos totales"/>
    <n v="863.99509899999998"/>
    <x v="2"/>
    <s v="DS90/2000 del MINSEGPRES"/>
    <s v="Talcahuano"/>
    <s v="Concepción"/>
    <x v="0"/>
    <m/>
    <m/>
    <m/>
    <s v="Tabla 5"/>
    <s v="Mar"/>
    <x v="2"/>
  </r>
  <r>
    <s v="CIA SIDERURGICA HUACHIPATO S A"/>
    <s v="COMPAÑÍA SIDERÚRGICA HUACHIPATO"/>
    <n v="633"/>
    <s v="Industrias básicas de hierro y acero"/>
    <x v="17"/>
    <n v="192"/>
    <s v="Zinc"/>
    <n v="18.286963960000001"/>
    <x v="2"/>
    <s v="DS90/2000 del MINSEGPRES"/>
    <s v="Talcahuano"/>
    <s v="Concepción"/>
    <x v="0"/>
    <m/>
    <m/>
    <m/>
    <s v="Tabla 5"/>
    <s v="Mar"/>
    <x v="8"/>
  </r>
  <r>
    <s v="CIA SIDERURGICA HUACHIPATO S A"/>
    <s v="COMPAÑÍA SIDERÚRGICA HUACHIPATO"/>
    <n v="633"/>
    <s v="Industrias básicas de hierro y acero"/>
    <x v="17"/>
    <n v="193"/>
    <s v="Aluminio"/>
    <n v="2.1597409129999998"/>
    <x v="2"/>
    <s v="DS90/2000 del MINSEGPRES"/>
    <s v="Talcahuano"/>
    <s v="Concepción"/>
    <x v="0"/>
    <m/>
    <m/>
    <m/>
    <s v="Tabla 5"/>
    <s v="Mar"/>
    <x v="8"/>
  </r>
  <r>
    <s v="CIA SIDERURGICA HUACHIPATO S A"/>
    <s v="COMPAÑÍA SIDERÚRGICA HUACHIPATO"/>
    <n v="633"/>
    <s v="Industrias básicas de hierro y acero"/>
    <x v="17"/>
    <n v="193"/>
    <s v="Arsénico"/>
    <n v="4.8350478000000002E-2"/>
    <x v="2"/>
    <s v="DS90/2000 del MINSEGPRES"/>
    <s v="Talcahuano"/>
    <s v="Concepción"/>
    <x v="0"/>
    <m/>
    <m/>
    <m/>
    <s v="Tabla 5"/>
    <s v="Mar"/>
    <x v="8"/>
  </r>
  <r>
    <s v="CIA SIDERURGICA HUACHIPATO S A"/>
    <s v="COMPAÑÍA SIDERÚRGICA HUACHIPATO"/>
    <n v="633"/>
    <s v="Industrias básicas de hierro y acero"/>
    <x v="17"/>
    <n v="193"/>
    <s v="Hierro / hierro disuelto"/>
    <n v="2.3621926680000001"/>
    <x v="2"/>
    <s v="DS90/2000 del MINSEGPRES"/>
    <s v="Talcahuano"/>
    <s v="Concepción"/>
    <x v="0"/>
    <m/>
    <m/>
    <m/>
    <s v="Tabla 5"/>
    <s v="Mar"/>
    <x v="10"/>
  </r>
  <r>
    <s v="CIA SIDERURGICA HUACHIPATO S A"/>
    <s v="COMPAÑÍA SIDERÚRGICA HUACHIPATO"/>
    <n v="633"/>
    <s v="Industrias básicas de hierro y acero"/>
    <x v="17"/>
    <n v="193"/>
    <s v="Manganeso"/>
    <n v="0.304868729"/>
    <x v="2"/>
    <s v="DS90/2000 del MINSEGPRES"/>
    <s v="Talcahuano"/>
    <s v="Concepción"/>
    <x v="0"/>
    <m/>
    <m/>
    <m/>
    <s v="Tabla 5"/>
    <s v="Mar"/>
    <x v="8"/>
  </r>
  <r>
    <s v="CIA SIDERURGICA HUACHIPATO S A"/>
    <s v="COMPAÑÍA SIDERÚRGICA HUACHIPATO"/>
    <n v="633"/>
    <s v="Industrias básicas de hierro y acero"/>
    <x v="17"/>
    <n v="193"/>
    <s v="Sólidos suspendidos totales"/>
    <n v="160.98321250000001"/>
    <x v="2"/>
    <s v="DS90/2000 del MINSEGPRES"/>
    <s v="Talcahuano"/>
    <s v="Concepción"/>
    <x v="0"/>
    <m/>
    <m/>
    <m/>
    <s v="Tabla 5"/>
    <s v="Mar"/>
    <x v="2"/>
  </r>
  <r>
    <s v="CIA SIDERURGICA HUACHIPATO S A"/>
    <s v="COMPAÑÍA SIDERÚRGICA HUACHIPATO"/>
    <n v="633"/>
    <s v="Industrias básicas de hierro y acero"/>
    <x v="17"/>
    <n v="193"/>
    <s v="Zinc"/>
    <n v="0.35663398099999999"/>
    <x v="2"/>
    <s v="DS90/2000 del MINSEGPRES"/>
    <s v="Talcahuano"/>
    <s v="Concepción"/>
    <x v="0"/>
    <m/>
    <m/>
    <m/>
    <s v="Tabla 5"/>
    <s v="Mar"/>
    <x v="8"/>
  </r>
  <r>
    <s v="CLEANAIRTECH SUDAMERICA S.A."/>
    <s v="PLANTA DESALINIZADORA"/>
    <n v="5457592"/>
    <s v="Captación, tratamiento y distribución de agua"/>
    <x v="18"/>
    <n v="224"/>
    <s v="Aceites y grasas"/>
    <n v="4.8032599999999999"/>
    <x v="2"/>
    <s v="DS90/2000 del MINSEGPRES"/>
    <s v="Caldera"/>
    <s v="Copiapó"/>
    <x v="3"/>
    <m/>
    <m/>
    <m/>
    <s v="Tabla 5"/>
    <s v="Mar"/>
    <x v="3"/>
  </r>
  <r>
    <s v="CLEANAIRTECH SUDAMERICA S.A."/>
    <s v="PLANTA DESALINIZADORA"/>
    <n v="5457592"/>
    <s v="Captación, tratamiento y distribución de agua"/>
    <x v="18"/>
    <n v="224"/>
    <s v="Aluminio"/>
    <n v="0.82106867699999997"/>
    <x v="2"/>
    <s v="DS90/2000 del MINSEGPRES"/>
    <s v="Caldera"/>
    <s v="Copiapó"/>
    <x v="3"/>
    <m/>
    <m/>
    <m/>
    <s v="Tabla 5"/>
    <s v="Mar"/>
    <x v="8"/>
  </r>
  <r>
    <s v="CLEANAIRTECH SUDAMERICA S.A."/>
    <s v="PLANTA DESALINIZADORA"/>
    <n v="5457592"/>
    <s v="Captación, tratamiento y distribución de agua"/>
    <x v="18"/>
    <n v="224"/>
    <s v="Arsénico"/>
    <n v="9.5100994999999994E-2"/>
    <x v="2"/>
    <s v="DS90/2000 del MINSEGPRES"/>
    <s v="Caldera"/>
    <s v="Copiapó"/>
    <x v="3"/>
    <m/>
    <m/>
    <m/>
    <s v="Tabla 5"/>
    <s v="Mar"/>
    <x v="8"/>
  </r>
  <r>
    <s v="CLEANAIRTECH SUDAMERICA S.A."/>
    <s v="PLANTA DESALINIZADORA"/>
    <n v="5457592"/>
    <s v="Captación, tratamiento y distribución de agua"/>
    <x v="18"/>
    <n v="224"/>
    <s v="Cadmio"/>
    <n v="3.4309000000000002E-3"/>
    <x v="2"/>
    <s v="DS90/2000 del MINSEGPRES"/>
    <s v="Caldera"/>
    <s v="Copiapó"/>
    <x v="3"/>
    <m/>
    <m/>
    <m/>
    <s v="Tabla 5"/>
    <s v="Mar"/>
    <x v="8"/>
  </r>
  <r>
    <s v="CLEANAIRTECH SUDAMERICA S.A."/>
    <s v="PLANTA DESALINIZADORA"/>
    <n v="5457592"/>
    <s v="Captación, tratamiento y distribución de agua"/>
    <x v="18"/>
    <n v="224"/>
    <s v="Cianuro"/>
    <n v="6.1756199999999997E-3"/>
    <x v="2"/>
    <s v="DS90/2000 del MINSEGPRES"/>
    <s v="Caldera"/>
    <s v="Copiapó"/>
    <x v="3"/>
    <m/>
    <m/>
    <m/>
    <s v="Tabla 5"/>
    <s v="Mar"/>
    <x v="14"/>
  </r>
  <r>
    <s v="CLEANAIRTECH SUDAMERICA S.A."/>
    <s v="PLANTA DESALINIZADORA"/>
    <n v="5457592"/>
    <s v="Captación, tratamiento y distribución de agua"/>
    <x v="18"/>
    <n v="224"/>
    <s v="Cobre"/>
    <n v="3.7739900000000001E-3"/>
    <x v="2"/>
    <s v="DS90/2000 del MINSEGPRES"/>
    <s v="Caldera"/>
    <s v="Copiapó"/>
    <x v="3"/>
    <m/>
    <m/>
    <m/>
    <s v="Tabla 5"/>
    <s v="Mar"/>
    <x v="8"/>
  </r>
  <r>
    <s v="CLEANAIRTECH SUDAMERICA S.A."/>
    <s v="PLANTA DESALINIZADORA"/>
    <n v="5457592"/>
    <s v="Captación, tratamiento y distribución de agua"/>
    <x v="18"/>
    <n v="224"/>
    <s v="Cromo hexavalente"/>
    <n v="6.8618000000000004E-3"/>
    <x v="2"/>
    <s v="DS90/2000 del MINSEGPRES"/>
    <s v="Caldera"/>
    <s v="Copiapó"/>
    <x v="3"/>
    <m/>
    <m/>
    <m/>
    <s v="Tabla 5"/>
    <s v="Mar"/>
    <x v="8"/>
  </r>
  <r>
    <s v="CLEANAIRTECH SUDAMERICA S.A."/>
    <s v="PLANTA DESALINIZADORA"/>
    <n v="5457592"/>
    <s v="Captación, tratamiento y distribución de agua"/>
    <x v="18"/>
    <n v="224"/>
    <s v="Cromo Total"/>
    <n v="8.2341600000000008E-3"/>
    <x v="2"/>
    <s v="DS90/2000 del MINSEGPRES"/>
    <s v="Caldera"/>
    <s v="Copiapó"/>
    <x v="3"/>
    <m/>
    <m/>
    <m/>
    <s v="Tabla 5"/>
    <s v="Mar"/>
    <x v="8"/>
  </r>
  <r>
    <s v="CLEANAIRTECH SUDAMERICA S.A."/>
    <s v="PLANTA DESALINIZADORA"/>
    <n v="5457592"/>
    <s v="Captación, tratamiento y distribución de agua"/>
    <x v="18"/>
    <n v="224"/>
    <s v="Estaño"/>
    <n v="4.8032600000000002E-3"/>
    <x v="2"/>
    <s v="DS90/2000 del MINSEGPRES"/>
    <s v="Caldera"/>
    <s v="Copiapó"/>
    <x v="3"/>
    <m/>
    <m/>
    <m/>
    <s v="Tabla 5"/>
    <s v="Mar"/>
    <x v="8"/>
  </r>
  <r>
    <s v="CLEANAIRTECH SUDAMERICA S.A."/>
    <s v="PLANTA DESALINIZADORA"/>
    <n v="5457592"/>
    <s v="Captación, tratamiento y distribución de agua"/>
    <x v="18"/>
    <n v="224"/>
    <s v="Fluoruros"/>
    <n v="3.2848478189999999"/>
    <x v="2"/>
    <s v="DS90/2000 del MINSEGPRES"/>
    <s v="Caldera"/>
    <s v="Copiapó"/>
    <x v="3"/>
    <m/>
    <m/>
    <m/>
    <s v="Tabla 5"/>
    <s v="Mar"/>
    <x v="6"/>
  </r>
  <r>
    <s v="CLEANAIRTECH SUDAMERICA S.A."/>
    <s v="PLANTA DESALINIZADORA"/>
    <n v="5457592"/>
    <s v="Captación, tratamiento y distribución de agua"/>
    <x v="18"/>
    <n v="224"/>
    <s v="Hidrocarburos fijos"/>
    <n v="0.34309000000000001"/>
    <x v="2"/>
    <s v="DS90/2000 del MINSEGPRES"/>
    <s v="Caldera"/>
    <s v="Copiapó"/>
    <x v="3"/>
    <m/>
    <m/>
    <m/>
    <s v="Tabla 5"/>
    <s v="Mar"/>
    <x v="4"/>
  </r>
  <r>
    <s v="CLEANAIRTECH SUDAMERICA S.A."/>
    <s v="PLANTA DESALINIZADORA"/>
    <n v="5457592"/>
    <s v="Captación, tratamiento y distribución de agua"/>
    <x v="18"/>
    <n v="224"/>
    <s v="Hidrocarburos totales"/>
    <n v="0.34309000000000001"/>
    <x v="2"/>
    <s v="DS90/2000 del MINSEGPRES"/>
    <s v="Caldera"/>
    <s v="Copiapó"/>
    <x v="3"/>
    <m/>
    <m/>
    <m/>
    <s v="Tabla 5"/>
    <s v="Mar"/>
    <x v="4"/>
  </r>
  <r>
    <s v="CLEANAIRTECH SUDAMERICA S.A."/>
    <s v="PLANTA DESALINIZADORA"/>
    <n v="5457592"/>
    <s v="Captación, tratamiento y distribución de agua"/>
    <x v="18"/>
    <n v="224"/>
    <s v="Hidrocarburos volátiles"/>
    <n v="7.89107E-2"/>
    <x v="2"/>
    <s v="DS90/2000 del MINSEGPRES"/>
    <s v="Caldera"/>
    <s v="Copiapó"/>
    <x v="3"/>
    <m/>
    <m/>
    <m/>
    <s v="Tabla 5"/>
    <s v="Mar"/>
    <x v="4"/>
  </r>
  <r>
    <s v="CLEANAIRTECH SUDAMERICA S.A."/>
    <s v="PLANTA DESALINIZADORA"/>
    <n v="5457592"/>
    <s v="Captación, tratamiento y distribución de agua"/>
    <x v="18"/>
    <n v="224"/>
    <s v="Índice de fenol"/>
    <n v="5.7639120000000002E-2"/>
    <x v="2"/>
    <s v="DS90/2000 del MINSEGPRES"/>
    <s v="Caldera"/>
    <s v="Copiapó"/>
    <x v="3"/>
    <m/>
    <m/>
    <m/>
    <s v="Tabla 5"/>
    <s v="Mar"/>
    <x v="12"/>
  </r>
  <r>
    <s v="CLEANAIRTECH SUDAMERICA S.A."/>
    <s v="PLANTA DESALINIZADORA"/>
    <n v="5457592"/>
    <s v="Captación, tratamiento y distribución de agua"/>
    <x v="18"/>
    <n v="224"/>
    <s v="Manganeso"/>
    <n v="1.1321970000000001E-2"/>
    <x v="2"/>
    <s v="DS90/2000 del MINSEGPRES"/>
    <s v="Caldera"/>
    <s v="Copiapó"/>
    <x v="3"/>
    <m/>
    <m/>
    <m/>
    <s v="Tabla 5"/>
    <s v="Mar"/>
    <x v="8"/>
  </r>
  <r>
    <s v="CLEANAIRTECH SUDAMERICA S.A."/>
    <s v="PLANTA DESALINIZADORA"/>
    <n v="5457592"/>
    <s v="Captación, tratamiento y distribución de agua"/>
    <x v="18"/>
    <n v="224"/>
    <s v="Mercurio"/>
    <n v="1.02927E-4"/>
    <x v="2"/>
    <s v="DS90/2000 del MINSEGPRES"/>
    <s v="Caldera"/>
    <s v="Copiapó"/>
    <x v="3"/>
    <m/>
    <m/>
    <m/>
    <s v="Tabla 5"/>
    <s v="Mar"/>
    <x v="8"/>
  </r>
  <r>
    <s v="CLEANAIRTECH SUDAMERICA S.A."/>
    <s v="PLANTA DESALINIZADORA"/>
    <n v="5457592"/>
    <s v="Captación, tratamiento y distribución de agua"/>
    <x v="18"/>
    <n v="224"/>
    <s v="Molibdeno"/>
    <n v="3.4309000000000002E-3"/>
    <x v="2"/>
    <s v="DS90/2000 del MINSEGPRES"/>
    <s v="Caldera"/>
    <s v="Copiapó"/>
    <x v="3"/>
    <m/>
    <m/>
    <m/>
    <s v="Tabla 5"/>
    <s v="Mar"/>
    <x v="8"/>
  </r>
  <r>
    <s v="CLEANAIRTECH SUDAMERICA S.A."/>
    <s v="PLANTA DESALINIZADORA"/>
    <n v="5457592"/>
    <s v="Captación, tratamiento y distribución de agua"/>
    <x v="18"/>
    <n v="224"/>
    <s v="Níquel"/>
    <n v="7.1983296000000002E-2"/>
    <x v="2"/>
    <s v="DS90/2000 del MINSEGPRES"/>
    <s v="Caldera"/>
    <s v="Copiapó"/>
    <x v="3"/>
    <m/>
    <m/>
    <m/>
    <s v="Tabla 5"/>
    <s v="Mar"/>
    <x v="8"/>
  </r>
  <r>
    <s v="CLEANAIRTECH SUDAMERICA S.A."/>
    <s v="PLANTA DESALINIZADORA"/>
    <n v="5457592"/>
    <s v="Captación, tratamiento y distribución de agua"/>
    <x v="18"/>
    <n v="224"/>
    <s v="Plomo"/>
    <n v="4.1170800000000004E-3"/>
    <x v="2"/>
    <s v="DS90/2000 del MINSEGPRES"/>
    <s v="Caldera"/>
    <s v="Copiapó"/>
    <x v="3"/>
    <m/>
    <m/>
    <m/>
    <s v="Tabla 5"/>
    <s v="Mar"/>
    <x v="8"/>
  </r>
  <r>
    <s v="CLEANAIRTECH SUDAMERICA S.A."/>
    <s v="PLANTA DESALINIZADORA"/>
    <n v="5457592"/>
    <s v="Captación, tratamiento y distribución de agua"/>
    <x v="18"/>
    <n v="224"/>
    <s v="Selenio"/>
    <n v="3.0878099999999999E-3"/>
    <x v="2"/>
    <s v="DS90/2000 del MINSEGPRES"/>
    <s v="Caldera"/>
    <s v="Copiapó"/>
    <x v="3"/>
    <m/>
    <m/>
    <m/>
    <s v="Tabla 5"/>
    <s v="Mar"/>
    <x v="13"/>
  </r>
  <r>
    <s v="CLEANAIRTECH SUDAMERICA S.A."/>
    <s v="PLANTA DESALINIZADORA"/>
    <n v="5457592"/>
    <s v="Captación, tratamiento y distribución de agua"/>
    <x v="18"/>
    <n v="224"/>
    <s v="Sólidos suspendidos totales"/>
    <n v="155.26484600000001"/>
    <x v="2"/>
    <s v="DS90/2000 del MINSEGPRES"/>
    <s v="Caldera"/>
    <s v="Copiapó"/>
    <x v="3"/>
    <m/>
    <m/>
    <m/>
    <s v="Tabla 5"/>
    <s v="Mar"/>
    <x v="2"/>
  </r>
  <r>
    <s v="CLEANAIRTECH SUDAMERICA S.A."/>
    <s v="PLANTA DESALINIZADORA"/>
    <n v="5457592"/>
    <s v="Captación, tratamiento y distribución de agua"/>
    <x v="18"/>
    <n v="224"/>
    <s v="Sulfuros"/>
    <n v="0.11997215999999999"/>
    <x v="2"/>
    <s v="DS90/2000 del MINSEGPRES"/>
    <s v="Caldera"/>
    <s v="Copiapó"/>
    <x v="3"/>
    <m/>
    <m/>
    <m/>
    <s v="Tabla 5"/>
    <s v="Mar"/>
    <x v="0"/>
  </r>
  <r>
    <s v="CLEANAIRTECH SUDAMERICA S.A."/>
    <s v="PLANTA DESALINIZADORA"/>
    <n v="5457592"/>
    <s v="Captación, tratamiento y distribución de agua"/>
    <x v="18"/>
    <n v="224"/>
    <s v="Sustancias Activas de Azul de Metileno"/>
    <n v="0.67984224000000004"/>
    <x v="2"/>
    <s v="DS90/2000 del MINSEGPRES"/>
    <s v="Caldera"/>
    <s v="Copiapó"/>
    <x v="3"/>
    <m/>
    <m/>
    <m/>
    <s v="Tabla 5"/>
    <s v="Mar"/>
    <x v="7"/>
  </r>
  <r>
    <s v="CLEANAIRTECH SUDAMERICA S.A."/>
    <s v="PLANTA DESALINIZADORA"/>
    <n v="5457592"/>
    <s v="Captación, tratamiento y distribución de agua"/>
    <x v="18"/>
    <n v="224"/>
    <s v="Zinc"/>
    <n v="0.13789763899999999"/>
    <x v="2"/>
    <s v="DS90/2000 del MINSEGPRES"/>
    <s v="Caldera"/>
    <s v="Copiapó"/>
    <x v="3"/>
    <m/>
    <m/>
    <m/>
    <s v="Tabla 5"/>
    <s v="Mar"/>
    <x v="8"/>
  </r>
  <r>
    <s v="COLBUN S A"/>
    <s v="COMPLEJO TERMOELECTRICO SANTA MARIA"/>
    <n v="5452085"/>
    <s v="Generación, transmisión y distribución de energía eléctrica"/>
    <x v="16"/>
    <n v="239"/>
    <s v="Arsénico"/>
    <n v="0.18478287199999999"/>
    <x v="2"/>
    <s v="DS90/2000 del MINSEGPRES"/>
    <s v="Coronel"/>
    <s v="Concepción"/>
    <x v="0"/>
    <m/>
    <m/>
    <m/>
    <s v="Tabla 4"/>
    <s v="Mar"/>
    <x v="8"/>
  </r>
  <r>
    <s v="COLBUN S A"/>
    <s v="COMPLEJO TERMOELECTRICO SANTA MARIA"/>
    <n v="5452085"/>
    <s v="Generación, transmisión y distribución de energía eléctrica"/>
    <x v="16"/>
    <n v="239"/>
    <s v="Cobre"/>
    <n v="7.9716993919999997"/>
    <x v="2"/>
    <s v="DS90/2000 del MINSEGPRES"/>
    <s v="Coronel"/>
    <s v="Concepción"/>
    <x v="0"/>
    <m/>
    <m/>
    <m/>
    <s v="Tabla 4"/>
    <s v="Mar"/>
    <x v="8"/>
  </r>
  <r>
    <s v="COLBUN S A"/>
    <s v="COMPLEJO TERMOELECTRICO SANTA MARIA"/>
    <n v="5452085"/>
    <s v="Generación, transmisión y distribución de energía eléctrica"/>
    <x v="16"/>
    <n v="239"/>
    <s v="Fluoruros"/>
    <n v="112.3087838"/>
    <x v="2"/>
    <s v="DS90/2000 del MINSEGPRES"/>
    <s v="Coronel"/>
    <s v="Concepción"/>
    <x v="0"/>
    <m/>
    <m/>
    <m/>
    <s v="Tabla 4"/>
    <s v="Mar"/>
    <x v="6"/>
  </r>
  <r>
    <s v="COLBUN S A"/>
    <s v="COMPLEJO TERMOELECTRICO SANTA MARIA"/>
    <n v="5452085"/>
    <s v="Generación, transmisión y distribución de energía eléctrica"/>
    <x v="16"/>
    <n v="239"/>
    <s v="Sólidos suspendidos totales"/>
    <n v="2597.7863400000001"/>
    <x v="2"/>
    <s v="DS90/2000 del MINSEGPRES"/>
    <s v="Coronel"/>
    <s v="Concepción"/>
    <x v="0"/>
    <m/>
    <m/>
    <m/>
    <s v="Tabla 4"/>
    <s v="Mar"/>
    <x v="2"/>
  </r>
  <r>
    <s v="COLBUN S A"/>
    <s v="COMPLEJO TERMOELECTRICO SANTA MARIA"/>
    <n v="5452085"/>
    <s v="Generación, transmisión y distribución de energía eléctrica"/>
    <x v="16"/>
    <n v="239"/>
    <s v="Zinc"/>
    <n v="5.7710040139999998"/>
    <x v="2"/>
    <s v="DS90/2000 del MINSEGPRES"/>
    <s v="Coronel"/>
    <s v="Concepción"/>
    <x v="0"/>
    <m/>
    <m/>
    <m/>
    <s v="Tabla 4"/>
    <s v="Mar"/>
    <x v="8"/>
  </r>
  <r>
    <s v="COMERCIALIZADORA NUTRECO CHILE LIMITADA"/>
    <s v="SKRETTING ARC PARGUA"/>
    <n v="5474272"/>
    <s v="Acuicultura de agua dulce"/>
    <x v="15"/>
    <n v="975"/>
    <s v="Aceites y grasas"/>
    <n v="0.72965464000000002"/>
    <x v="2"/>
    <s v="DS90/2000 del MINSEGPRES"/>
    <s v="Calbuco"/>
    <s v="Llanquihue"/>
    <x v="6"/>
    <m/>
    <m/>
    <m/>
    <s v="Tabla 4"/>
    <s v="Mar"/>
    <x v="3"/>
  </r>
  <r>
    <s v="COMERCIALIZADORA NUTRECO CHILE LIMITADA"/>
    <s v="SKRETTING ARC PARGUA"/>
    <n v="5474272"/>
    <s v="Acuicultura de agua dulce"/>
    <x v="15"/>
    <n v="975"/>
    <s v="Aluminio"/>
    <n v="1.38193E-4"/>
    <x v="2"/>
    <s v="DS90/2000 del MINSEGPRES"/>
    <s v="Calbuco"/>
    <s v="Llanquihue"/>
    <x v="6"/>
    <m/>
    <m/>
    <m/>
    <s v="Tabla 4"/>
    <s v="Mar"/>
    <x v="8"/>
  </r>
  <r>
    <s v="COMERCIALIZADORA NUTRECO CHILE LIMITADA"/>
    <s v="SKRETTING ARC PARGUA"/>
    <n v="5474272"/>
    <s v="Acuicultura de agua dulce"/>
    <x v="15"/>
    <n v="975"/>
    <s v="Arsénico"/>
    <n v="8.1299999999999997E-5"/>
    <x v="2"/>
    <s v="DS90/2000 del MINSEGPRES"/>
    <s v="Calbuco"/>
    <s v="Llanquihue"/>
    <x v="6"/>
    <m/>
    <m/>
    <m/>
    <s v="Tabla 4"/>
    <s v="Mar"/>
    <x v="8"/>
  </r>
  <r>
    <s v="COMERCIALIZADORA NUTRECO CHILE LIMITADA"/>
    <s v="SKRETTING ARC PARGUA"/>
    <n v="5474272"/>
    <s v="Acuicultura de agua dulce"/>
    <x v="15"/>
    <n v="975"/>
    <s v="Cadmio"/>
    <n v="8.1299999999999997E-5"/>
    <x v="2"/>
    <s v="DS90/2000 del MINSEGPRES"/>
    <s v="Calbuco"/>
    <s v="Llanquihue"/>
    <x v="6"/>
    <m/>
    <m/>
    <m/>
    <s v="Tabla 4"/>
    <s v="Mar"/>
    <x v="8"/>
  </r>
  <r>
    <s v="COMERCIALIZADORA NUTRECO CHILE LIMITADA"/>
    <s v="SKRETTING ARC PARGUA"/>
    <n v="5474272"/>
    <s v="Acuicultura de agua dulce"/>
    <x v="15"/>
    <n v="975"/>
    <s v="Cianuro"/>
    <n v="1.46322E-4"/>
    <x v="2"/>
    <s v="DS90/2000 del MINSEGPRES"/>
    <s v="Calbuco"/>
    <s v="Llanquihue"/>
    <x v="6"/>
    <m/>
    <m/>
    <m/>
    <s v="Tabla 4"/>
    <s v="Mar"/>
    <x v="14"/>
  </r>
  <r>
    <s v="COMERCIALIZADORA NUTRECO CHILE LIMITADA"/>
    <s v="SKRETTING ARC PARGUA"/>
    <n v="5474272"/>
    <s v="Acuicultura de agua dulce"/>
    <x v="15"/>
    <n v="975"/>
    <s v="Cobre"/>
    <n v="8.9400000000000005E-5"/>
    <x v="2"/>
    <s v="DS90/2000 del MINSEGPRES"/>
    <s v="Calbuco"/>
    <s v="Llanquihue"/>
    <x v="6"/>
    <m/>
    <m/>
    <m/>
    <s v="Tabla 4"/>
    <s v="Mar"/>
    <x v="8"/>
  </r>
  <r>
    <s v="COMERCIALIZADORA NUTRECO CHILE LIMITADA"/>
    <s v="SKRETTING ARC PARGUA"/>
    <n v="5474272"/>
    <s v="Acuicultura de agua dulce"/>
    <x v="15"/>
    <n v="975"/>
    <s v="Cromo hexavalente"/>
    <n v="1.6258000000000001E-4"/>
    <x v="2"/>
    <s v="DS90/2000 del MINSEGPRES"/>
    <s v="Calbuco"/>
    <s v="Llanquihue"/>
    <x v="6"/>
    <m/>
    <m/>
    <m/>
    <s v="Tabla 4"/>
    <s v="Mar"/>
    <x v="8"/>
  </r>
  <r>
    <s v="COMERCIALIZADORA NUTRECO CHILE LIMITADA"/>
    <s v="SKRETTING ARC PARGUA"/>
    <n v="5474272"/>
    <s v="Acuicultura de agua dulce"/>
    <x v="15"/>
    <n v="975"/>
    <s v="Cromo Total"/>
    <n v="1.9509599999999999E-4"/>
    <x v="2"/>
    <s v="DS90/2000 del MINSEGPRES"/>
    <s v="Calbuco"/>
    <s v="Llanquihue"/>
    <x v="6"/>
    <m/>
    <m/>
    <m/>
    <s v="Tabla 4"/>
    <s v="Mar"/>
    <x v="8"/>
  </r>
  <r>
    <s v="COMERCIALIZADORA NUTRECO CHILE LIMITADA"/>
    <s v="SKRETTING ARC PARGUA"/>
    <n v="5474272"/>
    <s v="Acuicultura de agua dulce"/>
    <x v="15"/>
    <n v="975"/>
    <s v="Estaño"/>
    <n v="1.13806E-4"/>
    <x v="2"/>
    <s v="DS90/2000 del MINSEGPRES"/>
    <s v="Calbuco"/>
    <s v="Llanquihue"/>
    <x v="6"/>
    <m/>
    <m/>
    <m/>
    <s v="Tabla 4"/>
    <s v="Mar"/>
    <x v="8"/>
  </r>
  <r>
    <s v="COMERCIALIZADORA NUTRECO CHILE LIMITADA"/>
    <s v="SKRETTING ARC PARGUA"/>
    <n v="5474272"/>
    <s v="Acuicultura de agua dulce"/>
    <x v="15"/>
    <n v="975"/>
    <s v="Fluoruros"/>
    <n v="2.19483E-3"/>
    <x v="2"/>
    <s v="DS90/2000 del MINSEGPRES"/>
    <s v="Calbuco"/>
    <s v="Llanquihue"/>
    <x v="6"/>
    <m/>
    <m/>
    <m/>
    <s v="Tabla 4"/>
    <s v="Mar"/>
    <x v="6"/>
  </r>
  <r>
    <s v="COMERCIALIZADORA NUTRECO CHILE LIMITADA"/>
    <s v="SKRETTING ARC PARGUA"/>
    <n v="5474272"/>
    <s v="Acuicultura de agua dulce"/>
    <x v="15"/>
    <n v="975"/>
    <s v="Fósforo Total"/>
    <n v="1.6337456E-2"/>
    <x v="2"/>
    <s v="DS90/2000 del MINSEGPRES"/>
    <s v="Calbuco"/>
    <s v="Llanquihue"/>
    <x v="6"/>
    <m/>
    <m/>
    <m/>
    <s v="Tabla 4"/>
    <s v="Mar"/>
    <x v="5"/>
  </r>
  <r>
    <s v="COMERCIALIZADORA NUTRECO CHILE LIMITADA"/>
    <s v="SKRETTING ARC PARGUA"/>
    <n v="5474272"/>
    <s v="Acuicultura de agua dulce"/>
    <x v="15"/>
    <n v="975"/>
    <s v="Hidrocarburos totales"/>
    <n v="8.1290000000000008E-3"/>
    <x v="2"/>
    <s v="DS90/2000 del MINSEGPRES"/>
    <s v="Calbuco"/>
    <s v="Llanquihue"/>
    <x v="6"/>
    <m/>
    <m/>
    <m/>
    <s v="Tabla 4"/>
    <s v="Mar"/>
    <x v="4"/>
  </r>
  <r>
    <s v="COMERCIALIZADORA NUTRECO CHILE LIMITADA"/>
    <s v="SKRETTING ARC PARGUA"/>
    <n v="5474272"/>
    <s v="Acuicultura de agua dulce"/>
    <x v="15"/>
    <n v="975"/>
    <s v="Hidrocarburos volátiles"/>
    <n v="1.8696699999999999E-3"/>
    <x v="2"/>
    <s v="DS90/2000 del MINSEGPRES"/>
    <s v="Calbuco"/>
    <s v="Llanquihue"/>
    <x v="6"/>
    <m/>
    <m/>
    <m/>
    <s v="Tabla 4"/>
    <s v="Mar"/>
    <x v="4"/>
  </r>
  <r>
    <s v="COMERCIALIZADORA NUTRECO CHILE LIMITADA"/>
    <s v="SKRETTING ARC PARGUA"/>
    <n v="5474272"/>
    <s v="Acuicultura de agua dulce"/>
    <x v="15"/>
    <n v="975"/>
    <s v="Hierro / hierro disuelto"/>
    <n v="4.1457899999999999E-4"/>
    <x v="2"/>
    <s v="DS90/2000 del MINSEGPRES"/>
    <s v="Calbuco"/>
    <s v="Llanquihue"/>
    <x v="6"/>
    <m/>
    <m/>
    <m/>
    <s v="Tabla 4"/>
    <s v="Mar"/>
    <x v="10"/>
  </r>
  <r>
    <s v="COMERCIALIZADORA NUTRECO CHILE LIMITADA"/>
    <s v="SKRETTING ARC PARGUA"/>
    <n v="5474272"/>
    <s v="Acuicultura de agua dulce"/>
    <x v="15"/>
    <n v="975"/>
    <s v="Índice de fenol"/>
    <n v="4.88E-5"/>
    <x v="2"/>
    <s v="DS90/2000 del MINSEGPRES"/>
    <s v="Calbuco"/>
    <s v="Llanquihue"/>
    <x v="6"/>
    <m/>
    <m/>
    <m/>
    <s v="Tabla 4"/>
    <s v="Mar"/>
    <x v="12"/>
  </r>
  <r>
    <s v="COMERCIALIZADORA NUTRECO CHILE LIMITADA"/>
    <s v="SKRETTING ARC PARGUA"/>
    <n v="5474272"/>
    <s v="Acuicultura de agua dulce"/>
    <x v="15"/>
    <n v="975"/>
    <s v="Manganeso"/>
    <n v="2.6825699999999999E-4"/>
    <x v="2"/>
    <s v="DS90/2000 del MINSEGPRES"/>
    <s v="Calbuco"/>
    <s v="Llanquihue"/>
    <x v="6"/>
    <m/>
    <m/>
    <m/>
    <s v="Tabla 4"/>
    <s v="Mar"/>
    <x v="8"/>
  </r>
  <r>
    <s v="COMERCIALIZADORA NUTRECO CHILE LIMITADA"/>
    <s v="SKRETTING ARC PARGUA"/>
    <n v="5474272"/>
    <s v="Acuicultura de agua dulce"/>
    <x v="15"/>
    <n v="975"/>
    <s v="Mercurio"/>
    <n v="2.4399999999999999E-6"/>
    <x v="2"/>
    <s v="DS90/2000 del MINSEGPRES"/>
    <s v="Calbuco"/>
    <s v="Llanquihue"/>
    <x v="6"/>
    <m/>
    <m/>
    <m/>
    <s v="Tabla 4"/>
    <s v="Mar"/>
    <x v="8"/>
  </r>
  <r>
    <s v="COMERCIALIZADORA NUTRECO CHILE LIMITADA"/>
    <s v="SKRETTING ARC PARGUA"/>
    <n v="5474272"/>
    <s v="Acuicultura de agua dulce"/>
    <x v="15"/>
    <n v="975"/>
    <s v="Molibdeno"/>
    <n v="8.1299999999999997E-5"/>
    <x v="2"/>
    <s v="DS90/2000 del MINSEGPRES"/>
    <s v="Calbuco"/>
    <s v="Llanquihue"/>
    <x v="6"/>
    <m/>
    <m/>
    <m/>
    <s v="Tabla 4"/>
    <s v="Mar"/>
    <x v="8"/>
  </r>
  <r>
    <s v="COMERCIALIZADORA NUTRECO CHILE LIMITADA"/>
    <s v="SKRETTING ARC PARGUA"/>
    <n v="5474272"/>
    <s v="Acuicultura de agua dulce"/>
    <x v="15"/>
    <n v="975"/>
    <s v="Níquel"/>
    <n v="1.46322E-4"/>
    <x v="2"/>
    <s v="DS90/2000 del MINSEGPRES"/>
    <s v="Calbuco"/>
    <s v="Llanquihue"/>
    <x v="6"/>
    <m/>
    <m/>
    <m/>
    <s v="Tabla 4"/>
    <s v="Mar"/>
    <x v="8"/>
  </r>
  <r>
    <s v="COMERCIALIZADORA NUTRECO CHILE LIMITADA"/>
    <s v="SKRETTING ARC PARGUA"/>
    <n v="5474272"/>
    <s v="Acuicultura de agua dulce"/>
    <x v="15"/>
    <n v="975"/>
    <s v="Nitrógeno Total Kjeldahl"/>
    <n v="0.178995705"/>
    <x v="2"/>
    <s v="DS90/2000 del MINSEGPRES"/>
    <s v="Calbuco"/>
    <s v="Llanquihue"/>
    <x v="6"/>
    <m/>
    <m/>
    <m/>
    <s v="Tabla 4"/>
    <s v="Mar"/>
    <x v="5"/>
  </r>
  <r>
    <s v="COMERCIALIZADORA NUTRECO CHILE LIMITADA"/>
    <s v="SKRETTING ARC PARGUA"/>
    <n v="5474272"/>
    <s v="Acuicultura de agua dulce"/>
    <x v="15"/>
    <n v="975"/>
    <s v="Plomo"/>
    <n v="9.7499999999999998E-5"/>
    <x v="2"/>
    <s v="DS90/2000 del MINSEGPRES"/>
    <s v="Calbuco"/>
    <s v="Llanquihue"/>
    <x v="6"/>
    <m/>
    <m/>
    <m/>
    <s v="Tabla 4"/>
    <s v="Mar"/>
    <x v="8"/>
  </r>
  <r>
    <s v="COMERCIALIZADORA NUTRECO CHILE LIMITADA"/>
    <s v="SKRETTING ARC PARGUA"/>
    <n v="5474272"/>
    <s v="Acuicultura de agua dulce"/>
    <x v="15"/>
    <n v="975"/>
    <s v="Selenio"/>
    <n v="7.3200000000000004E-5"/>
    <x v="2"/>
    <s v="DS90/2000 del MINSEGPRES"/>
    <s v="Calbuco"/>
    <s v="Llanquihue"/>
    <x v="6"/>
    <m/>
    <m/>
    <m/>
    <s v="Tabla 4"/>
    <s v="Mar"/>
    <x v="13"/>
  </r>
  <r>
    <s v="COMERCIALIZADORA NUTRECO CHILE LIMITADA"/>
    <s v="SKRETTING ARC PARGUA"/>
    <n v="5474272"/>
    <s v="Acuicultura de agua dulce"/>
    <x v="15"/>
    <n v="975"/>
    <s v="Sólidos suspendidos totales"/>
    <n v="0.55085711999999998"/>
    <x v="2"/>
    <s v="DS90/2000 del MINSEGPRES"/>
    <s v="Calbuco"/>
    <s v="Llanquihue"/>
    <x v="6"/>
    <m/>
    <m/>
    <m/>
    <s v="Tabla 4"/>
    <s v="Mar"/>
    <x v="2"/>
  </r>
  <r>
    <s v="COMERCIALIZADORA NUTRECO CHILE LIMITADA"/>
    <s v="SKRETTING ARC PARGUA"/>
    <n v="5474272"/>
    <s v="Acuicultura de agua dulce"/>
    <x v="15"/>
    <n v="975"/>
    <s v="Sulfuros"/>
    <n v="6.5032000000000002E-4"/>
    <x v="2"/>
    <s v="DS90/2000 del MINSEGPRES"/>
    <s v="Calbuco"/>
    <s v="Llanquihue"/>
    <x v="6"/>
    <m/>
    <m/>
    <m/>
    <s v="Tabla 4"/>
    <s v="Mar"/>
    <x v="0"/>
  </r>
  <r>
    <s v="COMERCIALIZADORA NUTRECO CHILE LIMITADA"/>
    <s v="SKRETTING ARC PARGUA"/>
    <n v="5474272"/>
    <s v="Acuicultura de agua dulce"/>
    <x v="15"/>
    <n v="975"/>
    <s v="Sustancias Activas de Azul de Metileno"/>
    <n v="4.2174700000000001E-3"/>
    <x v="2"/>
    <s v="DS90/2000 del MINSEGPRES"/>
    <s v="Calbuco"/>
    <s v="Llanquihue"/>
    <x v="6"/>
    <m/>
    <m/>
    <m/>
    <s v="Tabla 4"/>
    <s v="Mar"/>
    <x v="7"/>
  </r>
  <r>
    <s v="COMERCIALIZADORA NUTRECO CHILE LIMITADA"/>
    <s v="SKRETTING ARC PARGUA"/>
    <n v="5474272"/>
    <s v="Acuicultura de agua dulce"/>
    <x v="15"/>
    <n v="975"/>
    <s v="Zinc"/>
    <n v="4.88E-5"/>
    <x v="2"/>
    <s v="DS90/2000 del MINSEGPRES"/>
    <s v="Calbuco"/>
    <s v="Llanquihue"/>
    <x v="6"/>
    <m/>
    <m/>
    <m/>
    <s v="Tabla 4"/>
    <s v="Mar"/>
    <x v="8"/>
  </r>
  <r>
    <s v="COMPANIA DE PETROLEOS DE CHILE COPEC SA"/>
    <s v="PLANTA DE LUBRICANTES COPEC"/>
    <n v="5453597"/>
    <s v="Venta al por mayor de combustibles sólidos, líquidos y gaseosos y productos conexos"/>
    <x v="21"/>
    <n v="81"/>
    <s v="Aceites y grasas"/>
    <n v="2.8756000000000002E-4"/>
    <x v="2"/>
    <s v="DS90/2000 del MINSEGPRES"/>
    <s v="Quintero"/>
    <s v="Valparaíso"/>
    <x v="1"/>
    <m/>
    <m/>
    <m/>
    <s v="Tabla 5"/>
    <s v="Mar"/>
    <x v="3"/>
  </r>
  <r>
    <s v="COMPANIA DE PETROLEOS DE CHILE COPEC SA"/>
    <s v="PLANTA DE LUBRICANTES COPEC"/>
    <n v="5453597"/>
    <s v="Venta al por mayor de combustibles sólidos, líquidos y gaseosos y productos conexos"/>
    <x v="21"/>
    <n v="81"/>
    <s v="Aluminio"/>
    <n v="1.9700000000000001E-5"/>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Arsénico"/>
    <n v="7.9400000000000004E-7"/>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Boro"/>
    <n v="3.1800000000000002E-7"/>
    <x v="2"/>
    <s v="DS90/2000 del MINSEGPRES"/>
    <s v="Quintero"/>
    <s v="Valparaíso"/>
    <x v="1"/>
    <m/>
    <m/>
    <m/>
    <s v="Tabla 5"/>
    <s v="Mar"/>
    <x v="9"/>
  </r>
  <r>
    <s v="COMPANIA DE PETROLEOS DE CHILE COPEC SA"/>
    <s v="PLANTA DE LUBRICANTES COPEC"/>
    <n v="5453597"/>
    <s v="Venta al por mayor de combustibles sólidos, líquidos y gaseosos y productos conexos"/>
    <x v="21"/>
    <n v="81"/>
    <s v="Cadmio"/>
    <n v="3.1800000000000002E-7"/>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Cianuro"/>
    <n v="4.3800000000000004E-6"/>
    <x v="2"/>
    <s v="DS90/2000 del MINSEGPRES"/>
    <s v="Quintero"/>
    <s v="Valparaíso"/>
    <x v="1"/>
    <m/>
    <m/>
    <m/>
    <s v="Tabla 5"/>
    <s v="Mar"/>
    <x v="14"/>
  </r>
  <r>
    <s v="COMPANIA DE PETROLEOS DE CHILE COPEC SA"/>
    <s v="PLANTA DE LUBRICANTES COPEC"/>
    <n v="5453597"/>
    <s v="Venta al por mayor de combustibles sólidos, líquidos y gaseosos y productos conexos"/>
    <x v="21"/>
    <n v="81"/>
    <s v="Cloruros"/>
    <n v="1.6840537999999999E-2"/>
    <x v="2"/>
    <s v="DS90/2000 del MINSEGPRES"/>
    <s v="Quintero"/>
    <s v="Valparaíso"/>
    <x v="1"/>
    <m/>
    <m/>
    <m/>
    <s v="Tabla 5"/>
    <s v="Mar"/>
    <x v="1"/>
  </r>
  <r>
    <s v="COMPANIA DE PETROLEOS DE CHILE COPEC SA"/>
    <s v="PLANTA DE LUBRICANTES COPEC"/>
    <n v="5453597"/>
    <s v="Venta al por mayor de combustibles sólidos, líquidos y gaseosos y productos conexos"/>
    <x v="21"/>
    <n v="81"/>
    <s v="Cobre"/>
    <n v="5.2399999999999998E-6"/>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Cromo hexavalente"/>
    <n v="1.59E-6"/>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Fluoruros"/>
    <n v="2.6999999999999999E-5"/>
    <x v="2"/>
    <s v="DS90/2000 del MINSEGPRES"/>
    <s v="Quintero"/>
    <s v="Valparaíso"/>
    <x v="1"/>
    <m/>
    <m/>
    <m/>
    <s v="Tabla 5"/>
    <s v="Mar"/>
    <x v="6"/>
  </r>
  <r>
    <s v="COMPANIA DE PETROLEOS DE CHILE COPEC SA"/>
    <s v="PLANTA DE LUBRICANTES COPEC"/>
    <n v="5453597"/>
    <s v="Venta al por mayor de combustibles sólidos, líquidos y gaseosos y productos conexos"/>
    <x v="21"/>
    <n v="81"/>
    <s v="Fósforo Total"/>
    <n v="6.5099999999999997E-5"/>
    <x v="2"/>
    <s v="DS90/2000 del MINSEGPRES"/>
    <s v="Quintero"/>
    <s v="Valparaíso"/>
    <x v="1"/>
    <m/>
    <m/>
    <m/>
    <s v="Tabla 5"/>
    <s v="Mar"/>
    <x v="5"/>
  </r>
  <r>
    <s v="COMPANIA DE PETROLEOS DE CHILE COPEC SA"/>
    <s v="PLANTA DE LUBRICANTES COPEC"/>
    <n v="5453597"/>
    <s v="Venta al por mayor de combustibles sólidos, líquidos y gaseosos y productos conexos"/>
    <x v="21"/>
    <n v="81"/>
    <s v="Hidrocarburos fijos"/>
    <n v="1.58873E-3"/>
    <x v="2"/>
    <s v="DS90/2000 del MINSEGPRES"/>
    <s v="Quintero"/>
    <s v="Valparaíso"/>
    <x v="1"/>
    <m/>
    <m/>
    <m/>
    <s v="Tabla 5"/>
    <s v="Mar"/>
    <x v="4"/>
  </r>
  <r>
    <s v="COMPANIA DE PETROLEOS DE CHILE COPEC SA"/>
    <s v="PLANTA DE LUBRICANTES COPEC"/>
    <n v="5453597"/>
    <s v="Venta al por mayor de combustibles sólidos, líquidos y gaseosos y productos conexos"/>
    <x v="21"/>
    <n v="81"/>
    <s v="Hidrocarburos totales"/>
    <n v="3.1298643000000001E-2"/>
    <x v="2"/>
    <s v="DS90/2000 del MINSEGPRES"/>
    <s v="Quintero"/>
    <s v="Valparaíso"/>
    <x v="1"/>
    <m/>
    <m/>
    <m/>
    <s v="Tabla 5"/>
    <s v="Mar"/>
    <x v="4"/>
  </r>
  <r>
    <s v="COMPANIA DE PETROLEOS DE CHILE COPEC SA"/>
    <s v="PLANTA DE LUBRICANTES COPEC"/>
    <n v="5453597"/>
    <s v="Venta al por mayor de combustibles sólidos, líquidos y gaseosos y productos conexos"/>
    <x v="21"/>
    <n v="81"/>
    <s v="Hidrocarburos volátiles"/>
    <n v="4.3811199999999996E-3"/>
    <x v="2"/>
    <s v="DS90/2000 del MINSEGPRES"/>
    <s v="Quintero"/>
    <s v="Valparaíso"/>
    <x v="1"/>
    <m/>
    <m/>
    <m/>
    <s v="Tabla 5"/>
    <s v="Mar"/>
    <x v="4"/>
  </r>
  <r>
    <s v="COMPANIA DE PETROLEOS DE CHILE COPEC SA"/>
    <s v="PLANTA DE LUBRICANTES COPEC"/>
    <n v="5453597"/>
    <s v="Venta al por mayor de combustibles sólidos, líquidos y gaseosos y productos conexos"/>
    <x v="21"/>
    <n v="81"/>
    <s v="Hierro / hierro disuelto"/>
    <n v="6.9400000000000006E-5"/>
    <x v="2"/>
    <s v="DS90/2000 del MINSEGPRES"/>
    <s v="Quintero"/>
    <s v="Valparaíso"/>
    <x v="1"/>
    <m/>
    <m/>
    <m/>
    <s v="Tabla 5"/>
    <s v="Mar"/>
    <x v="10"/>
  </r>
  <r>
    <s v="COMPANIA DE PETROLEOS DE CHILE COPEC SA"/>
    <s v="PLANTA DE LUBRICANTES COPEC"/>
    <n v="5453597"/>
    <s v="Venta al por mayor de combustibles sólidos, líquidos y gaseosos y productos conexos"/>
    <x v="21"/>
    <n v="81"/>
    <s v="Índice de fenol"/>
    <n v="1.59E-5"/>
    <x v="2"/>
    <s v="DS90/2000 del MINSEGPRES"/>
    <s v="Quintero"/>
    <s v="Valparaíso"/>
    <x v="1"/>
    <m/>
    <m/>
    <m/>
    <s v="Tabla 5"/>
    <s v="Mar"/>
    <x v="12"/>
  </r>
  <r>
    <s v="COMPANIA DE PETROLEOS DE CHILE COPEC SA"/>
    <s v="PLANTA DE LUBRICANTES COPEC"/>
    <n v="5453597"/>
    <s v="Venta al por mayor de combustibles sólidos, líquidos y gaseosos y productos conexos"/>
    <x v="21"/>
    <n v="81"/>
    <s v="Manganeso"/>
    <n v="3.8099999999999998E-5"/>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Mercurio"/>
    <n v="1.5900000000000001E-7"/>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Molibdeno"/>
    <n v="7.9400000000000004E-7"/>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Níquel"/>
    <n v="7.7200000000000006E-5"/>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Nitrógeno Total Kjeldahl"/>
    <n v="1.164539E-3"/>
    <x v="2"/>
    <s v="DS90/2000 del MINSEGPRES"/>
    <s v="Quintero"/>
    <s v="Valparaíso"/>
    <x v="1"/>
    <m/>
    <m/>
    <m/>
    <s v="Tabla 5"/>
    <s v="Mar"/>
    <x v="5"/>
  </r>
  <r>
    <s v="COMPANIA DE PETROLEOS DE CHILE COPEC SA"/>
    <s v="PLANTA DE LUBRICANTES COPEC"/>
    <n v="5453597"/>
    <s v="Venta al por mayor de combustibles sólidos, líquidos y gaseosos y productos conexos"/>
    <x v="21"/>
    <n v="81"/>
    <s v="Pentaclorofenol / PCP"/>
    <n v="1.5900000000000001E-7"/>
    <x v="2"/>
    <s v="DS90/2000 del MINSEGPRES"/>
    <s v="Quintero"/>
    <s v="Valparaíso"/>
    <x v="1"/>
    <m/>
    <m/>
    <m/>
    <s v="Tabla 5"/>
    <s v="Mar"/>
    <x v="15"/>
  </r>
  <r>
    <s v="COMPANIA DE PETROLEOS DE CHILE COPEC SA"/>
    <s v="PLANTA DE LUBRICANTES COPEC"/>
    <n v="5453597"/>
    <s v="Venta al por mayor de combustibles sólidos, líquidos y gaseosos y productos conexos"/>
    <x v="21"/>
    <n v="81"/>
    <s v="Plomo"/>
    <n v="2.8600000000000001E-5"/>
    <x v="2"/>
    <s v="DS90/2000 del MINSEGPRES"/>
    <s v="Quintero"/>
    <s v="Valparaíso"/>
    <x v="1"/>
    <m/>
    <m/>
    <m/>
    <s v="Tabla 5"/>
    <s v="Mar"/>
    <x v="8"/>
  </r>
  <r>
    <s v="COMPANIA DE PETROLEOS DE CHILE COPEC SA"/>
    <s v="PLANTA DE LUBRICANTES COPEC"/>
    <n v="5453597"/>
    <s v="Venta al por mayor de combustibles sólidos, líquidos y gaseosos y productos conexos"/>
    <x v="21"/>
    <n v="81"/>
    <s v="Selenio"/>
    <n v="4.25E-6"/>
    <x v="2"/>
    <s v="DS90/2000 del MINSEGPRES"/>
    <s v="Quintero"/>
    <s v="Valparaíso"/>
    <x v="1"/>
    <m/>
    <m/>
    <m/>
    <s v="Tabla 5"/>
    <s v="Mar"/>
    <x v="13"/>
  </r>
  <r>
    <s v="COMPANIA DE PETROLEOS DE CHILE COPEC SA"/>
    <s v="PLANTA DE LUBRICANTES COPEC"/>
    <n v="5453597"/>
    <s v="Venta al por mayor de combustibles sólidos, líquidos y gaseosos y productos conexos"/>
    <x v="21"/>
    <n v="81"/>
    <s v="Sólidos suspendidos totales"/>
    <n v="7.94365E-4"/>
    <x v="2"/>
    <s v="DS90/2000 del MINSEGPRES"/>
    <s v="Quintero"/>
    <s v="Valparaíso"/>
    <x v="1"/>
    <m/>
    <m/>
    <m/>
    <s v="Tabla 5"/>
    <s v="Mar"/>
    <x v="2"/>
  </r>
  <r>
    <s v="COMPANIA DE PETROLEOS DE CHILE COPEC SA"/>
    <s v="PLANTA DE LUBRICANTES COPEC"/>
    <n v="5453597"/>
    <s v="Venta al por mayor de combustibles sólidos, líquidos y gaseosos y productos conexos"/>
    <x v="21"/>
    <n v="81"/>
    <s v="Sulfatos"/>
    <n v="1.8429267999999999E-2"/>
    <x v="2"/>
    <s v="DS90/2000 del MINSEGPRES"/>
    <s v="Quintero"/>
    <s v="Valparaíso"/>
    <x v="1"/>
    <m/>
    <m/>
    <m/>
    <s v="Tabla 5"/>
    <s v="Mar"/>
    <x v="0"/>
  </r>
  <r>
    <s v="COMPANIA DE PETROLEOS DE CHILE COPEC SA"/>
    <s v="PLANTA DE LUBRICANTES COPEC"/>
    <n v="5453597"/>
    <s v="Venta al por mayor de combustibles sólidos, líquidos y gaseosos y productos conexos"/>
    <x v="21"/>
    <n v="81"/>
    <s v="Sulfuros"/>
    <n v="2.3799999999999999E-5"/>
    <x v="2"/>
    <s v="DS90/2000 del MINSEGPRES"/>
    <s v="Quintero"/>
    <s v="Valparaíso"/>
    <x v="1"/>
    <m/>
    <m/>
    <m/>
    <s v="Tabla 5"/>
    <s v="Mar"/>
    <x v="0"/>
  </r>
  <r>
    <s v="COMPANIA DE PETROLEOS DE CHILE COPEC SA"/>
    <s v="PLANTA DE LUBRICANTES COPEC"/>
    <n v="5453597"/>
    <s v="Venta al por mayor de combustibles sólidos, líquidos y gaseosos y productos conexos"/>
    <x v="21"/>
    <n v="81"/>
    <s v="Tetracloroeteno"/>
    <n v="7.9400000000000004E-7"/>
    <x v="2"/>
    <s v="DS90/2000 del MINSEGPRES"/>
    <s v="Quintero"/>
    <s v="Valparaíso"/>
    <x v="1"/>
    <m/>
    <m/>
    <m/>
    <s v="Tabla 5"/>
    <s v="Mar"/>
    <x v="15"/>
  </r>
  <r>
    <s v="COMPANIA DE PETROLEOS DE CHILE COPEC SA"/>
    <s v="PLANTA DE LUBRICANTES COPEC"/>
    <n v="5453597"/>
    <s v="Venta al por mayor de combustibles sólidos, líquidos y gaseosos y productos conexos"/>
    <x v="21"/>
    <n v="81"/>
    <s v="Tolueno / metil benceno / Toluol / Fenilmetano"/>
    <n v="3.8099999999999998E-5"/>
    <x v="2"/>
    <s v="DS90/2000 del MINSEGPRES"/>
    <s v="Quintero"/>
    <s v="Valparaíso"/>
    <x v="1"/>
    <m/>
    <m/>
    <m/>
    <s v="Tabla 5"/>
    <s v="Mar"/>
    <x v="15"/>
  </r>
  <r>
    <s v="COMPANIA DE PETROLEOS DE CHILE COPEC SA"/>
    <s v="PLANTA DE LUBRICANTES COPEC"/>
    <n v="5453597"/>
    <s v="Venta al por mayor de combustibles sólidos, líquidos y gaseosos y productos conexos"/>
    <x v="21"/>
    <n v="81"/>
    <s v="Triclorometano"/>
    <n v="7.9400000000000004E-7"/>
    <x v="2"/>
    <s v="DS90/2000 del MINSEGPRES"/>
    <s v="Quintero"/>
    <s v="Valparaíso"/>
    <x v="1"/>
    <m/>
    <m/>
    <m/>
    <s v="Tabla 5"/>
    <s v="Mar"/>
    <x v="15"/>
  </r>
  <r>
    <s v="COMPANIA DE PETROLEOS DE CHILE COPEC SA"/>
    <s v="PLANTA DE LUBRICANTES COPEC"/>
    <n v="5453597"/>
    <s v="Venta al por mayor de combustibles sólidos, líquidos y gaseosos y productos conexos"/>
    <x v="21"/>
    <n v="81"/>
    <s v="Xileno"/>
    <n v="1.7200000000000001E-5"/>
    <x v="2"/>
    <s v="DS90/2000 del MINSEGPRES"/>
    <s v="Quintero"/>
    <s v="Valparaíso"/>
    <x v="1"/>
    <m/>
    <m/>
    <m/>
    <s v="Tabla 5"/>
    <s v="Mar"/>
    <x v="15"/>
  </r>
  <r>
    <s v="COMPANIA DE PETROLEOS DE CHILE COPEC SA"/>
    <s v="PLANTA DE LUBRICANTES COPEC"/>
    <n v="5453597"/>
    <s v="Venta al por mayor de combustibles sólidos, líquidos y gaseosos y productos conexos"/>
    <x v="21"/>
    <n v="81"/>
    <s v="Zinc"/>
    <n v="1.9570899999999999E-4"/>
    <x v="2"/>
    <s v="DS90/2000 del MINSEGPRES"/>
    <s v="Quintero"/>
    <s v="Valparaíso"/>
    <x v="1"/>
    <m/>
    <m/>
    <m/>
    <s v="Tabla 5"/>
    <s v="Mar"/>
    <x v="8"/>
  </r>
  <r>
    <s v="COMPANIA ELECTRICA TARAPACA S A"/>
    <s v="CENTRAL TARAPACÁ"/>
    <n v="5441768"/>
    <s v="Generación, transmisión y distribución de energía eléctrica"/>
    <x v="16"/>
    <n v="217"/>
    <s v="Arsénico"/>
    <n v="0.40914992"/>
    <x v="2"/>
    <s v="DS90/2000 del MINSEGPRES"/>
    <s v="Iquique"/>
    <s v="Iquique"/>
    <x v="5"/>
    <m/>
    <m/>
    <m/>
    <s v="Tabla 4"/>
    <s v="Mar"/>
    <x v="8"/>
  </r>
  <r>
    <s v="COMPANIA ELECTRICA TARAPACA S A"/>
    <s v="CENTRAL TARAPACÁ"/>
    <n v="5441768"/>
    <s v="Generación, transmisión y distribución de energía eléctrica"/>
    <x v="16"/>
    <n v="217"/>
    <s v="Boro"/>
    <n v="232.33801679999999"/>
    <x v="2"/>
    <s v="DS90/2000 del MINSEGPRES"/>
    <s v="Iquique"/>
    <s v="Iquique"/>
    <x v="5"/>
    <m/>
    <m/>
    <m/>
    <s v="Tabla 4"/>
    <s v="Mar"/>
    <x v="9"/>
  </r>
  <r>
    <s v="COMPANIA ELECTRICA TARAPACA S A"/>
    <s v="CENTRAL TARAPACÁ"/>
    <n v="5441768"/>
    <s v="Generación, transmisión y distribución de energía eléctrica"/>
    <x v="16"/>
    <n v="217"/>
    <s v="Cloruros"/>
    <n v="1148799.7549999999"/>
    <x v="2"/>
    <s v="DS90/2000 del MINSEGPRES"/>
    <s v="Iquique"/>
    <s v="Iquique"/>
    <x v="5"/>
    <m/>
    <m/>
    <m/>
    <s v="Tabla 4"/>
    <s v="Mar"/>
    <x v="1"/>
  </r>
  <r>
    <s v="COMPANIA ELECTRICA TARAPACA S A"/>
    <s v="CENTRAL TARAPACÁ"/>
    <n v="5441768"/>
    <s v="Generación, transmisión y distribución de energía eléctrica"/>
    <x v="16"/>
    <n v="217"/>
    <s v="Cobre"/>
    <n v="8.4475839110000006"/>
    <x v="2"/>
    <s v="DS90/2000 del MINSEGPRES"/>
    <s v="Iquique"/>
    <s v="Iquique"/>
    <x v="5"/>
    <m/>
    <m/>
    <m/>
    <s v="Tabla 4"/>
    <s v="Mar"/>
    <x v="8"/>
  </r>
  <r>
    <s v="COMPANIA ELECTRICA TARAPACA S A"/>
    <s v="CENTRAL TARAPACÁ"/>
    <n v="5441768"/>
    <s v="Generación, transmisión y distribución de energía eléctrica"/>
    <x v="16"/>
    <n v="217"/>
    <s v="Fluoruros"/>
    <n v="55.371975310000003"/>
    <x v="2"/>
    <s v="DS90/2000 del MINSEGPRES"/>
    <s v="Iquique"/>
    <s v="Iquique"/>
    <x v="5"/>
    <m/>
    <m/>
    <m/>
    <s v="Tabla 4"/>
    <s v="Mar"/>
    <x v="6"/>
  </r>
  <r>
    <s v="COMPANIA ELECTRICA TARAPACA S A"/>
    <s v="CENTRAL TARAPACÁ"/>
    <n v="5441768"/>
    <s v="Generación, transmisión y distribución de energía eléctrica"/>
    <x v="16"/>
    <n v="217"/>
    <s v="Hierro / hierro disuelto"/>
    <n v="54.679229509999999"/>
    <x v="2"/>
    <s v="DS90/2000 del MINSEGPRES"/>
    <s v="Iquique"/>
    <s v="Iquique"/>
    <x v="5"/>
    <m/>
    <m/>
    <m/>
    <s v="Tabla 4"/>
    <s v="Mar"/>
    <x v="10"/>
  </r>
  <r>
    <s v="COMPANIA ELECTRICA TARAPACA S A"/>
    <s v="CENTRAL TARAPACÁ"/>
    <n v="5441768"/>
    <s v="Generación, transmisión y distribución de energía eléctrica"/>
    <x v="16"/>
    <n v="217"/>
    <s v="Mercurio"/>
    <n v="6.1307188999999998E-2"/>
    <x v="2"/>
    <s v="DS90/2000 del MINSEGPRES"/>
    <s v="Iquique"/>
    <s v="Iquique"/>
    <x v="5"/>
    <m/>
    <m/>
    <m/>
    <s v="Tabla 4"/>
    <s v="Mar"/>
    <x v="8"/>
  </r>
  <r>
    <s v="COMPANIA ELECTRICA TARAPACA S A"/>
    <s v="CENTRAL TARAPACÁ"/>
    <n v="5441768"/>
    <s v="Generación, transmisión y distribución de energía eléctrica"/>
    <x v="16"/>
    <n v="217"/>
    <s v="Molibdeno"/>
    <n v="3.771129261"/>
    <x v="2"/>
    <s v="DS90/2000 del MINSEGPRES"/>
    <s v="Iquique"/>
    <s v="Iquique"/>
    <x v="5"/>
    <m/>
    <m/>
    <m/>
    <s v="Tabla 4"/>
    <s v="Mar"/>
    <x v="8"/>
  </r>
  <r>
    <s v="COMPANIA ELECTRICA TARAPACA S A"/>
    <s v="CENTRAL TARAPACÁ"/>
    <n v="5441768"/>
    <s v="Generación, transmisión y distribución de energía eléctrica"/>
    <x v="16"/>
    <n v="217"/>
    <s v="Níquel"/>
    <n v="35.980176380000003"/>
    <x v="2"/>
    <s v="DS90/2000 del MINSEGPRES"/>
    <s v="Iquique"/>
    <s v="Iquique"/>
    <x v="5"/>
    <m/>
    <m/>
    <m/>
    <s v="Tabla 4"/>
    <s v="Mar"/>
    <x v="8"/>
  </r>
  <r>
    <s v="COMPANIA ELECTRICA TARAPACA S A"/>
    <s v="CENTRAL TARAPACÁ"/>
    <n v="5441768"/>
    <s v="Generación, transmisión y distribución de energía eléctrica"/>
    <x v="16"/>
    <n v="217"/>
    <s v="Nitrógeno Total Kjeldahl"/>
    <n v="613.60138380000001"/>
    <x v="2"/>
    <s v="DS90/2000 del MINSEGPRES"/>
    <s v="Iquique"/>
    <s v="Iquique"/>
    <x v="5"/>
    <m/>
    <m/>
    <m/>
    <s v="Tabla 4"/>
    <s v="Mar"/>
    <x v="5"/>
  </r>
  <r>
    <s v="COMPANIA ELECTRICA TARAPACA S A"/>
    <s v="CENTRAL TARAPACÁ"/>
    <n v="5441768"/>
    <s v="Generación, transmisión y distribución de energía eléctrica"/>
    <x v="16"/>
    <n v="217"/>
    <s v="Sólidos suspendidos totales"/>
    <n v="2919.1892109999999"/>
    <x v="2"/>
    <s v="DS90/2000 del MINSEGPRES"/>
    <s v="Iquique"/>
    <s v="Iquique"/>
    <x v="5"/>
    <m/>
    <m/>
    <m/>
    <s v="Tabla 4"/>
    <s v="Mar"/>
    <x v="2"/>
  </r>
  <r>
    <s v="COMPANIA ELECTRICA TARAPACA S A"/>
    <s v="CENTRAL TARAPACÁ"/>
    <n v="5441768"/>
    <s v="Generación, transmisión y distribución de energía eléctrica"/>
    <x v="16"/>
    <n v="217"/>
    <s v="Sulfatos"/>
    <n v="150171.79749999999"/>
    <x v="2"/>
    <s v="DS90/2000 del MINSEGPRES"/>
    <s v="Iquique"/>
    <s v="Iquique"/>
    <x v="5"/>
    <m/>
    <m/>
    <m/>
    <s v="Tabla 4"/>
    <s v="Mar"/>
    <x v="0"/>
  </r>
  <r>
    <s v="COMPANIA ELECTRICA TARAPACA S A"/>
    <s v="CENTRAL TARAPACÁ"/>
    <n v="5441768"/>
    <s v="Generación, transmisión y distribución de energía eléctrica"/>
    <x v="16"/>
    <n v="217"/>
    <s v="Sustancias Activas de Azul de Metileno"/>
    <n v="30.653594380000001"/>
    <x v="2"/>
    <s v="DS90/2000 del MINSEGPRES"/>
    <s v="Iquique"/>
    <s v="Iquique"/>
    <x v="5"/>
    <m/>
    <m/>
    <m/>
    <s v="Tabla 4"/>
    <s v="Mar"/>
    <x v="7"/>
  </r>
  <r>
    <s v="COMPANIA ELECTRICA TARAPACA S A"/>
    <s v="CENTRAL TARAPACÁ"/>
    <n v="5441768"/>
    <s v="Generación, transmisión y distribución de energía eléctrica"/>
    <x v="16"/>
    <n v="217"/>
    <s v="Zinc"/>
    <n v="11.9210663"/>
    <x v="2"/>
    <s v="DS90/2000 del MINSEGPRES"/>
    <s v="Iquique"/>
    <s v="Iquique"/>
    <x v="5"/>
    <m/>
    <m/>
    <m/>
    <s v="Tabla 4"/>
    <s v="Mar"/>
    <x v="8"/>
  </r>
  <r>
    <s v="COMPLEJO INDUSTRIAL MOLYNOR SA"/>
    <s v="COMPLEJO INDUSTRIAL MOLYNOR S.A."/>
    <n v="1031669"/>
    <s v="Fabricación de productos primarios de metales preciosos y otros metales no ferrosos"/>
    <x v="17"/>
    <n v="166"/>
    <s v="Aceites y grasas"/>
    <n v="0.97837244999999995"/>
    <x v="2"/>
    <s v="DS90/2000 del MINSEGPRES"/>
    <s v="Mejillones"/>
    <s v="Antofagasta"/>
    <x v="2"/>
    <m/>
    <m/>
    <m/>
    <s v="Tabla 5"/>
    <s v="Mar"/>
    <x v="3"/>
  </r>
  <r>
    <s v="COMPLEJO INDUSTRIAL MOLYNOR SA"/>
    <s v="COMPLEJO INDUSTRIAL MOLYNOR S.A."/>
    <n v="1031669"/>
    <s v="Fabricación de productos primarios de metales preciosos y otros metales no ferrosos"/>
    <x v="17"/>
    <n v="166"/>
    <s v="Aluminio"/>
    <n v="7.4957799999999996E-3"/>
    <x v="2"/>
    <s v="DS90/2000 del MINSEGPRES"/>
    <s v="Mejillones"/>
    <s v="Antofagasta"/>
    <x v="2"/>
    <m/>
    <m/>
    <m/>
    <s v="Tabla 5"/>
    <s v="Mar"/>
    <x v="8"/>
  </r>
  <r>
    <s v="COMPLEJO INDUSTRIAL MOLYNOR SA"/>
    <s v="COMPLEJO INDUSTRIAL MOLYNOR S.A."/>
    <n v="1031669"/>
    <s v="Fabricación de productos primarios de metales preciosos y otros metales no ferrosos"/>
    <x v="17"/>
    <n v="166"/>
    <s v="Arsénico"/>
    <n v="1.7920800000000001E-4"/>
    <x v="2"/>
    <s v="DS90/2000 del MINSEGPRES"/>
    <s v="Mejillones"/>
    <s v="Antofagasta"/>
    <x v="2"/>
    <m/>
    <m/>
    <m/>
    <s v="Tabla 5"/>
    <s v="Mar"/>
    <x v="8"/>
  </r>
  <r>
    <s v="COMPLEJO INDUSTRIAL MOLYNOR SA"/>
    <s v="COMPLEJO INDUSTRIAL MOLYNOR S.A."/>
    <n v="1031669"/>
    <s v="Fabricación de productos primarios de metales preciosos y otros metales no ferrosos"/>
    <x v="17"/>
    <n v="166"/>
    <s v="Estaño"/>
    <n v="2.3298889999999999E-3"/>
    <x v="2"/>
    <s v="DS90/2000 del MINSEGPRES"/>
    <s v="Mejillones"/>
    <s v="Antofagasta"/>
    <x v="2"/>
    <m/>
    <m/>
    <m/>
    <s v="Tabla 5"/>
    <s v="Mar"/>
    <x v="8"/>
  </r>
  <r>
    <s v="COMPLEJO INDUSTRIAL MOLYNOR SA"/>
    <s v="COMPLEJO INDUSTRIAL MOLYNOR S.A."/>
    <n v="1031669"/>
    <s v="Fabricación de productos primarios de metales preciosos y otros metales no ferrosos"/>
    <x v="17"/>
    <n v="166"/>
    <s v="Fluoruros"/>
    <n v="9.2175990999999999E-2"/>
    <x v="2"/>
    <s v="DS90/2000 del MINSEGPRES"/>
    <s v="Mejillones"/>
    <s v="Antofagasta"/>
    <x v="2"/>
    <m/>
    <m/>
    <m/>
    <s v="Tabla 5"/>
    <s v="Mar"/>
    <x v="6"/>
  </r>
  <r>
    <s v="COMPLEJO INDUSTRIAL MOLYNOR SA"/>
    <s v="COMPLEJO INDUSTRIAL MOLYNOR S.A."/>
    <n v="1031669"/>
    <s v="Fabricación de productos primarios de metales preciosos y otros metales no ferrosos"/>
    <x v="17"/>
    <n v="166"/>
    <s v="Manganeso"/>
    <n v="4.8929430000000003E-3"/>
    <x v="2"/>
    <s v="DS90/2000 del MINSEGPRES"/>
    <s v="Mejillones"/>
    <s v="Antofagasta"/>
    <x v="2"/>
    <m/>
    <m/>
    <m/>
    <s v="Tabla 5"/>
    <s v="Mar"/>
    <x v="8"/>
  </r>
  <r>
    <s v="COMPLEJO INDUSTRIAL MOLYNOR SA"/>
    <s v="COMPLEJO INDUSTRIAL MOLYNOR S.A."/>
    <n v="1031669"/>
    <s v="Fabricación de productos primarios de metales preciosos y otros metales no ferrosos"/>
    <x v="17"/>
    <n v="166"/>
    <s v="Níquel"/>
    <n v="1.9902679999999999E-2"/>
    <x v="2"/>
    <s v="DS90/2000 del MINSEGPRES"/>
    <s v="Mejillones"/>
    <s v="Antofagasta"/>
    <x v="2"/>
    <m/>
    <m/>
    <m/>
    <s v="Tabla 5"/>
    <s v="Mar"/>
    <x v="8"/>
  </r>
  <r>
    <s v="COMPLEJO INDUSTRIAL MOLYNOR SA"/>
    <s v="COMPLEJO INDUSTRIAL MOLYNOR S.A."/>
    <n v="1031669"/>
    <s v="Fabricación de productos primarios de metales preciosos y otros metales no ferrosos"/>
    <x v="17"/>
    <n v="166"/>
    <s v="Sólidos suspendidos totales"/>
    <n v="1.2180388"/>
    <x v="2"/>
    <s v="DS90/2000 del MINSEGPRES"/>
    <s v="Mejillones"/>
    <s v="Antofagasta"/>
    <x v="2"/>
    <m/>
    <m/>
    <m/>
    <s v="Tabla 5"/>
    <s v="Mar"/>
    <x v="2"/>
  </r>
  <r>
    <s v="COMPLEJO INDUSTRIAL MOLYNOR SA"/>
    <s v="COMPLEJO INDUSTRIAL MOLYNOR S.A."/>
    <n v="1031669"/>
    <s v="Fabricación de productos primarios de metales preciosos y otros metales no ferrosos"/>
    <x v="17"/>
    <n v="166"/>
    <s v="Sulfuros"/>
    <n v="2.3112210000000001E-2"/>
    <x v="2"/>
    <s v="DS90/2000 del MINSEGPRES"/>
    <s v="Mejillones"/>
    <s v="Antofagasta"/>
    <x v="2"/>
    <m/>
    <m/>
    <m/>
    <s v="Tabla 5"/>
    <s v="Mar"/>
    <x v="0"/>
  </r>
  <r>
    <s v="COMPLEJO INDUSTRIAL MOLYNOR SA"/>
    <s v="COMPLEJO INDUSTRIAL MOLYNOR S.A."/>
    <n v="1031669"/>
    <s v="Fabricación de productos primarios de metales preciosos y otros metales no ferrosos"/>
    <x v="17"/>
    <n v="166"/>
    <s v="Sustancias Activas de Azul de Metileno"/>
    <n v="2.1473430000000002E-2"/>
    <x v="2"/>
    <s v="DS90/2000 del MINSEGPRES"/>
    <s v="Mejillones"/>
    <s v="Antofagasta"/>
    <x v="2"/>
    <m/>
    <m/>
    <m/>
    <s v="Tabla 5"/>
    <s v="Mar"/>
    <x v="7"/>
  </r>
  <r>
    <s v="COMPLEJO INDUSTRIAL MOLYNOR SA"/>
    <s v="COMPLEJO INDUSTRIAL MOLYNOR S.A."/>
    <n v="1031669"/>
    <s v="Fabricación de productos primarios de metales preciosos y otros metales no ferrosos"/>
    <x v="17"/>
    <n v="166"/>
    <s v="Zinc"/>
    <n v="3.7588600000000002E-3"/>
    <x v="2"/>
    <s v="DS90/2000 del MINSEGPRES"/>
    <s v="Mejillones"/>
    <s v="Antofagasta"/>
    <x v="2"/>
    <m/>
    <m/>
    <m/>
    <s v="Tabla 5"/>
    <s v="Mar"/>
    <x v="8"/>
  </r>
  <r>
    <s v="COMPLEJO PORTUARIO MEJILLONES S A"/>
    <s v="TERMINAL 1 COMPLEJO PORTUARIO MEJILLONES"/>
    <n v="5452822"/>
    <s v="Otras actividades de apoyo al transporte"/>
    <x v="4"/>
    <n v="220"/>
    <s v="Aluminio"/>
    <n v="6.7542640000000003E-3"/>
    <x v="2"/>
    <s v="DS90/2000 del MINSEGPRES"/>
    <s v="Mejillones"/>
    <s v="Antofagasta"/>
    <x v="2"/>
    <m/>
    <m/>
    <m/>
    <s v="Tabla 4"/>
    <s v="Mar"/>
    <x v="8"/>
  </r>
  <r>
    <s v="COMPLEJO PORTUARIO MEJILLONES S A"/>
    <s v="TERMINAL 1 COMPLEJO PORTUARIO MEJILLONES"/>
    <n v="5452822"/>
    <s v="Otras actividades de apoyo al transporte"/>
    <x v="4"/>
    <n v="220"/>
    <s v="Arsénico"/>
    <n v="2.8799999999999999E-5"/>
    <x v="2"/>
    <s v="DS90/2000 del MINSEGPRES"/>
    <s v="Mejillones"/>
    <s v="Antofagasta"/>
    <x v="2"/>
    <m/>
    <m/>
    <m/>
    <s v="Tabla 4"/>
    <s v="Mar"/>
    <x v="8"/>
  </r>
  <r>
    <s v="COMPLEJO PORTUARIO MEJILLONES S A"/>
    <s v="TERMINAL 1 COMPLEJO PORTUARIO MEJILLONES"/>
    <n v="5452822"/>
    <s v="Otras actividades de apoyo al transporte"/>
    <x v="4"/>
    <n v="220"/>
    <s v="Cadmio"/>
    <n v="1.43528E-4"/>
    <x v="2"/>
    <s v="DS90/2000 del MINSEGPRES"/>
    <s v="Mejillones"/>
    <s v="Antofagasta"/>
    <x v="2"/>
    <m/>
    <m/>
    <m/>
    <s v="Tabla 4"/>
    <s v="Mar"/>
    <x v="8"/>
  </r>
  <r>
    <s v="COMPLEJO PORTUARIO MEJILLONES S A"/>
    <s v="TERMINAL 1 COMPLEJO PORTUARIO MEJILLONES"/>
    <n v="5452822"/>
    <s v="Otras actividades de apoyo al transporte"/>
    <x v="4"/>
    <n v="220"/>
    <s v="Fluoruros"/>
    <n v="1.8390811999999999E-2"/>
    <x v="2"/>
    <s v="DS90/2000 del MINSEGPRES"/>
    <s v="Mejillones"/>
    <s v="Antofagasta"/>
    <x v="2"/>
    <m/>
    <m/>
    <m/>
    <s v="Tabla 4"/>
    <s v="Mar"/>
    <x v="6"/>
  </r>
  <r>
    <s v="COMPLEJO PORTUARIO MEJILLONES S A"/>
    <s v="TERMINAL 1 COMPLEJO PORTUARIO MEJILLONES"/>
    <n v="5452822"/>
    <s v="Otras actividades de apoyo al transporte"/>
    <x v="4"/>
    <n v="220"/>
    <s v="Fósforo Total"/>
    <n v="1.9695340000000002E-3"/>
    <x v="2"/>
    <s v="DS90/2000 del MINSEGPRES"/>
    <s v="Mejillones"/>
    <s v="Antofagasta"/>
    <x v="2"/>
    <m/>
    <m/>
    <m/>
    <s v="Tabla 4"/>
    <s v="Mar"/>
    <x v="5"/>
  </r>
  <r>
    <s v="COMPLEJO PORTUARIO MEJILLONES S A"/>
    <s v="TERMINAL 1 COMPLEJO PORTUARIO MEJILLONES"/>
    <n v="5452822"/>
    <s v="Otras actividades de apoyo al transporte"/>
    <x v="4"/>
    <n v="220"/>
    <s v="Hierro / hierro disuelto"/>
    <n v="6.5624020000000002E-3"/>
    <x v="2"/>
    <s v="DS90/2000 del MINSEGPRES"/>
    <s v="Mejillones"/>
    <s v="Antofagasta"/>
    <x v="2"/>
    <m/>
    <m/>
    <m/>
    <s v="Tabla 4"/>
    <s v="Mar"/>
    <x v="10"/>
  </r>
  <r>
    <s v="COMPLEJO PORTUARIO MEJILLONES S A"/>
    <s v="TERMINAL 1 COMPLEJO PORTUARIO MEJILLONES"/>
    <n v="5452822"/>
    <s v="Otras actividades de apoyo al transporte"/>
    <x v="4"/>
    <n v="220"/>
    <s v="Manganeso"/>
    <n v="1.5575229999999999E-3"/>
    <x v="2"/>
    <s v="DS90/2000 del MINSEGPRES"/>
    <s v="Mejillones"/>
    <s v="Antofagasta"/>
    <x v="2"/>
    <m/>
    <m/>
    <m/>
    <s v="Tabla 4"/>
    <s v="Mar"/>
    <x v="8"/>
  </r>
  <r>
    <s v="CONGELADOS Y CONSERVAS FITZ ROY S A"/>
    <s v="FITZ ROY"/>
    <n v="5441823"/>
    <s v="Elaboración y conservación de pescado, crustáceos y moluscos"/>
    <x v="17"/>
    <n v="98"/>
    <s v="Aceites y grasas"/>
    <n v="0.37895041200000001"/>
    <x v="2"/>
    <s v="DS90/2000 del MINSEGPRES"/>
    <s v="Calbuco"/>
    <s v="Llanquihue"/>
    <x v="6"/>
    <m/>
    <m/>
    <m/>
    <s v="Tabla 5"/>
    <s v="Mar"/>
    <x v="3"/>
  </r>
  <r>
    <s v="CONGELADOS Y CONSERVAS FITZ ROY S A"/>
    <s v="FITZ ROY"/>
    <n v="5441823"/>
    <s v="Elaboración y conservación de pescado, crustáceos y moluscos"/>
    <x v="17"/>
    <n v="98"/>
    <s v="Aluminio"/>
    <n v="2.2425805E-2"/>
    <x v="2"/>
    <s v="DS90/2000 del MINSEGPRES"/>
    <s v="Calbuco"/>
    <s v="Llanquihue"/>
    <x v="6"/>
    <m/>
    <m/>
    <m/>
    <s v="Tabla 5"/>
    <s v="Mar"/>
    <x v="8"/>
  </r>
  <r>
    <s v="CONGELADOS Y CONSERVAS FITZ ROY S A"/>
    <s v="FITZ ROY"/>
    <n v="5441823"/>
    <s v="Elaboración y conservación de pescado, crustáceos y moluscos"/>
    <x v="17"/>
    <n v="98"/>
    <s v="Arsénico"/>
    <n v="1.22E-5"/>
    <x v="2"/>
    <s v="DS90/2000 del MINSEGPRES"/>
    <s v="Calbuco"/>
    <s v="Llanquihue"/>
    <x v="6"/>
    <m/>
    <m/>
    <m/>
    <s v="Tabla 5"/>
    <s v="Mar"/>
    <x v="8"/>
  </r>
  <r>
    <s v="CONGELADOS Y CONSERVAS FITZ ROY S A"/>
    <s v="FITZ ROY"/>
    <n v="5441823"/>
    <s v="Elaboración y conservación de pescado, crustáceos y moluscos"/>
    <x v="17"/>
    <n v="98"/>
    <s v="Cadmio"/>
    <n v="1.2188000000000001E-4"/>
    <x v="2"/>
    <s v="DS90/2000 del MINSEGPRES"/>
    <s v="Calbuco"/>
    <s v="Llanquihue"/>
    <x v="6"/>
    <m/>
    <m/>
    <m/>
    <s v="Tabla 5"/>
    <s v="Mar"/>
    <x v="8"/>
  </r>
  <r>
    <s v="CONGELADOS Y CONSERVAS FITZ ROY S A"/>
    <s v="FITZ ROY"/>
    <n v="5441823"/>
    <s v="Elaboración y conservación de pescado, crustáceos y moluscos"/>
    <x v="17"/>
    <n v="98"/>
    <s v="Cianuro"/>
    <n v="2.4376000000000001E-4"/>
    <x v="2"/>
    <s v="DS90/2000 del MINSEGPRES"/>
    <s v="Calbuco"/>
    <s v="Llanquihue"/>
    <x v="6"/>
    <m/>
    <m/>
    <m/>
    <s v="Tabla 5"/>
    <s v="Mar"/>
    <x v="14"/>
  </r>
  <r>
    <s v="CONGELADOS Y CONSERVAS FITZ ROY S A"/>
    <s v="FITZ ROY"/>
    <n v="5441823"/>
    <s v="Elaboración y conservación de pescado, crustáceos y moluscos"/>
    <x v="17"/>
    <n v="98"/>
    <s v="Cobre"/>
    <n v="1.3406799999999999E-3"/>
    <x v="2"/>
    <s v="DS90/2000 del MINSEGPRES"/>
    <s v="Calbuco"/>
    <s v="Llanquihue"/>
    <x v="6"/>
    <m/>
    <m/>
    <m/>
    <s v="Tabla 5"/>
    <s v="Mar"/>
    <x v="8"/>
  </r>
  <r>
    <s v="CONGELADOS Y CONSERVAS FITZ ROY S A"/>
    <s v="FITZ ROY"/>
    <n v="5441823"/>
    <s v="Elaboración y conservación de pescado, crustáceos y moluscos"/>
    <x v="17"/>
    <n v="98"/>
    <s v="Cromo hexavalente"/>
    <n v="3.6563999999999998E-4"/>
    <x v="2"/>
    <s v="DS90/2000 del MINSEGPRES"/>
    <s v="Calbuco"/>
    <s v="Llanquihue"/>
    <x v="6"/>
    <m/>
    <m/>
    <m/>
    <s v="Tabla 5"/>
    <s v="Mar"/>
    <x v="8"/>
  </r>
  <r>
    <s v="CONGELADOS Y CONSERVAS FITZ ROY S A"/>
    <s v="FITZ ROY"/>
    <n v="5441823"/>
    <s v="Elaboración y conservación de pescado, crustáceos y moluscos"/>
    <x v="17"/>
    <n v="98"/>
    <s v="Fluoruros"/>
    <n v="4.8751999999999997E-3"/>
    <x v="2"/>
    <s v="DS90/2000 del MINSEGPRES"/>
    <s v="Calbuco"/>
    <s v="Llanquihue"/>
    <x v="6"/>
    <m/>
    <m/>
    <m/>
    <s v="Tabla 5"/>
    <s v="Mar"/>
    <x v="6"/>
  </r>
  <r>
    <s v="CONGELADOS Y CONSERVAS FITZ ROY S A"/>
    <s v="FITZ ROY"/>
    <n v="5441823"/>
    <s v="Elaboración y conservación de pescado, crustáceos y moluscos"/>
    <x v="17"/>
    <n v="98"/>
    <s v="Hierro / hierro disuelto"/>
    <n v="1.10814E-2"/>
    <x v="2"/>
    <s v="DS90/2000 del MINSEGPRES"/>
    <s v="Calbuco"/>
    <s v="Llanquihue"/>
    <x v="6"/>
    <m/>
    <m/>
    <m/>
    <s v="Tabla 5"/>
    <s v="Mar"/>
    <x v="10"/>
  </r>
  <r>
    <s v="CONGELADOS Y CONSERVAS FITZ ROY S A"/>
    <s v="FITZ ROY"/>
    <n v="5441823"/>
    <s v="Elaboración y conservación de pescado, crustáceos y moluscos"/>
    <x v="17"/>
    <n v="98"/>
    <s v="Índice de fenol"/>
    <n v="1.2188000000000001E-4"/>
    <x v="2"/>
    <s v="DS90/2000 del MINSEGPRES"/>
    <s v="Calbuco"/>
    <s v="Llanquihue"/>
    <x v="6"/>
    <m/>
    <m/>
    <m/>
    <s v="Tabla 5"/>
    <s v="Mar"/>
    <x v="12"/>
  </r>
  <r>
    <s v="CONGELADOS Y CONSERVAS FITZ ROY S A"/>
    <s v="FITZ ROY"/>
    <n v="5441823"/>
    <s v="Elaboración y conservación de pescado, crustáceos y moluscos"/>
    <x v="17"/>
    <n v="98"/>
    <s v="Manganeso"/>
    <n v="3.4126400000000002E-3"/>
    <x v="2"/>
    <s v="DS90/2000 del MINSEGPRES"/>
    <s v="Calbuco"/>
    <s v="Llanquihue"/>
    <x v="6"/>
    <m/>
    <m/>
    <m/>
    <s v="Tabla 5"/>
    <s v="Mar"/>
    <x v="8"/>
  </r>
  <r>
    <s v="CONGELADOS Y CONSERVAS FITZ ROY S A"/>
    <s v="FITZ ROY"/>
    <n v="5441823"/>
    <s v="Elaboración y conservación de pescado, crustáceos y moluscos"/>
    <x v="17"/>
    <n v="98"/>
    <s v="Mercurio"/>
    <n v="6.0900000000000001E-6"/>
    <x v="2"/>
    <s v="DS90/2000 del MINSEGPRES"/>
    <s v="Calbuco"/>
    <s v="Llanquihue"/>
    <x v="6"/>
    <m/>
    <m/>
    <m/>
    <s v="Tabla 5"/>
    <s v="Mar"/>
    <x v="8"/>
  </r>
  <r>
    <s v="CONGELADOS Y CONSERVAS FITZ ROY S A"/>
    <s v="FITZ ROY"/>
    <n v="5441823"/>
    <s v="Elaboración y conservación de pescado, crustáceos y moluscos"/>
    <x v="17"/>
    <n v="98"/>
    <s v="Molibdeno"/>
    <n v="2.4376000000000001E-4"/>
    <x v="2"/>
    <s v="DS90/2000 del MINSEGPRES"/>
    <s v="Calbuco"/>
    <s v="Llanquihue"/>
    <x v="6"/>
    <m/>
    <m/>
    <m/>
    <s v="Tabla 5"/>
    <s v="Mar"/>
    <x v="8"/>
  </r>
  <r>
    <s v="CONGELADOS Y CONSERVAS FITZ ROY S A"/>
    <s v="FITZ ROY"/>
    <n v="5441823"/>
    <s v="Elaboración y conservación de pescado, crustáceos y moluscos"/>
    <x v="17"/>
    <n v="98"/>
    <s v="Níquel"/>
    <n v="6.0939999999999996E-4"/>
    <x v="2"/>
    <s v="DS90/2000 del MINSEGPRES"/>
    <s v="Calbuco"/>
    <s v="Llanquihue"/>
    <x v="6"/>
    <m/>
    <m/>
    <m/>
    <s v="Tabla 5"/>
    <s v="Mar"/>
    <x v="8"/>
  </r>
  <r>
    <s v="CONGELADOS Y CONSERVAS FITZ ROY S A"/>
    <s v="FITZ ROY"/>
    <n v="5441823"/>
    <s v="Elaboración y conservación de pescado, crustáceos y moluscos"/>
    <x v="17"/>
    <n v="98"/>
    <s v="Nitrógeno Total Kjeldahl"/>
    <n v="0.12558920000000001"/>
    <x v="2"/>
    <s v="DS90/2000 del MINSEGPRES"/>
    <s v="Calbuco"/>
    <s v="Llanquihue"/>
    <x v="6"/>
    <m/>
    <m/>
    <m/>
    <s v="Tabla 5"/>
    <s v="Mar"/>
    <x v="5"/>
  </r>
  <r>
    <s v="CONGELADOS Y CONSERVAS FITZ ROY S A"/>
    <s v="FITZ ROY"/>
    <n v="5441823"/>
    <s v="Elaboración y conservación de pescado, crustáceos y moluscos"/>
    <x v="17"/>
    <n v="98"/>
    <s v="Pentaclorofenol / PCP"/>
    <n v="8.7800000000000006E-5"/>
    <x v="2"/>
    <s v="DS90/2000 del MINSEGPRES"/>
    <s v="Calbuco"/>
    <s v="Llanquihue"/>
    <x v="6"/>
    <m/>
    <m/>
    <m/>
    <s v="Tabla 5"/>
    <s v="Mar"/>
    <x v="15"/>
  </r>
  <r>
    <s v="CONGELADOS Y CONSERVAS FITZ ROY S A"/>
    <s v="FITZ ROY"/>
    <n v="5441823"/>
    <s v="Elaboración y conservación de pescado, crustáceos y moluscos"/>
    <x v="17"/>
    <n v="98"/>
    <s v="Plomo"/>
    <n v="3.6563999999999998E-4"/>
    <x v="2"/>
    <s v="DS90/2000 del MINSEGPRES"/>
    <s v="Calbuco"/>
    <s v="Llanquihue"/>
    <x v="6"/>
    <m/>
    <m/>
    <m/>
    <s v="Tabla 5"/>
    <s v="Mar"/>
    <x v="8"/>
  </r>
  <r>
    <s v="CONGELADOS Y CONSERVAS FITZ ROY S A"/>
    <s v="FITZ ROY"/>
    <n v="5441823"/>
    <s v="Elaboración y conservación de pescado, crustáceos y moluscos"/>
    <x v="17"/>
    <n v="98"/>
    <s v="Selenio"/>
    <n v="1.22E-5"/>
    <x v="2"/>
    <s v="DS90/2000 del MINSEGPRES"/>
    <s v="Calbuco"/>
    <s v="Llanquihue"/>
    <x v="6"/>
    <m/>
    <m/>
    <m/>
    <s v="Tabla 5"/>
    <s v="Mar"/>
    <x v="13"/>
  </r>
  <r>
    <s v="CONGELADOS Y CONSERVAS FITZ ROY S A"/>
    <s v="FITZ ROY"/>
    <n v="5441823"/>
    <s v="Elaboración y conservación de pescado, crustáceos y moluscos"/>
    <x v="17"/>
    <n v="98"/>
    <s v="Sólidos suspendidos totales"/>
    <n v="5.3053185349999996"/>
    <x v="2"/>
    <s v="DS90/2000 del MINSEGPRES"/>
    <s v="Calbuco"/>
    <s v="Llanquihue"/>
    <x v="6"/>
    <m/>
    <m/>
    <m/>
    <s v="Tabla 5"/>
    <s v="Mar"/>
    <x v="2"/>
  </r>
  <r>
    <s v="CONGELADOS Y CONSERVAS FITZ ROY S A"/>
    <s v="FITZ ROY"/>
    <n v="5441823"/>
    <s v="Elaboración y conservación de pescado, crustáceos y moluscos"/>
    <x v="17"/>
    <n v="98"/>
    <s v="Sulfatos"/>
    <n v="4.3512963999999998"/>
    <x v="2"/>
    <s v="DS90/2000 del MINSEGPRES"/>
    <s v="Calbuco"/>
    <s v="Llanquihue"/>
    <x v="6"/>
    <m/>
    <m/>
    <m/>
    <s v="Tabla 5"/>
    <s v="Mar"/>
    <x v="0"/>
  </r>
  <r>
    <s v="CONGELADOS Y CONSERVAS FITZ ROY S A"/>
    <s v="FITZ ROY"/>
    <n v="5441823"/>
    <s v="Elaboración y conservación de pescado, crustáceos y moluscos"/>
    <x v="17"/>
    <n v="98"/>
    <s v="Sulfuros"/>
    <n v="2.4375999999999998E-3"/>
    <x v="2"/>
    <s v="DS90/2000 del MINSEGPRES"/>
    <s v="Calbuco"/>
    <s v="Llanquihue"/>
    <x v="6"/>
    <m/>
    <m/>
    <m/>
    <s v="Tabla 5"/>
    <s v="Mar"/>
    <x v="0"/>
  </r>
  <r>
    <s v="CONGELADOS Y CONSERVAS FITZ ROY S A"/>
    <s v="FITZ ROY"/>
    <n v="5441823"/>
    <s v="Elaboración y conservación de pescado, crustáceos y moluscos"/>
    <x v="17"/>
    <n v="98"/>
    <s v="Sustancias Activas de Azul de Metileno"/>
    <n v="0.10070923599999999"/>
    <x v="2"/>
    <s v="DS90/2000 del MINSEGPRES"/>
    <s v="Calbuco"/>
    <s v="Llanquihue"/>
    <x v="6"/>
    <m/>
    <m/>
    <m/>
    <s v="Tabla 5"/>
    <s v="Mar"/>
    <x v="7"/>
  </r>
  <r>
    <s v="CONGELADOS Y CONSERVAS FITZ ROY S A"/>
    <s v="FITZ ROY"/>
    <n v="5441823"/>
    <s v="Elaboración y conservación de pescado, crustáceos y moluscos"/>
    <x v="17"/>
    <n v="98"/>
    <s v="Tetracloroeteno"/>
    <n v="4.5194300000000001E-4"/>
    <x v="2"/>
    <s v="DS90/2000 del MINSEGPRES"/>
    <s v="Calbuco"/>
    <s v="Llanquihue"/>
    <x v="6"/>
    <m/>
    <m/>
    <m/>
    <s v="Tabla 5"/>
    <s v="Mar"/>
    <x v="15"/>
  </r>
  <r>
    <s v="CONGELADOS Y CONSERVAS FITZ ROY S A"/>
    <s v="FITZ ROY"/>
    <n v="5441823"/>
    <s v="Elaboración y conservación de pescado, crustáceos y moluscos"/>
    <x v="17"/>
    <n v="98"/>
    <s v="Triclorometano"/>
    <n v="1.0698120000000001E-3"/>
    <x v="2"/>
    <s v="DS90/2000 del MINSEGPRES"/>
    <s v="Calbuco"/>
    <s v="Llanquihue"/>
    <x v="6"/>
    <m/>
    <m/>
    <m/>
    <s v="Tabla 5"/>
    <s v="Mar"/>
    <x v="15"/>
  </r>
  <r>
    <s v="CONGELADOS Y CONSERVAS FITZ ROY S A"/>
    <s v="FITZ ROY"/>
    <n v="5441823"/>
    <s v="Elaboración y conservación de pescado, crustáceos y moluscos"/>
    <x v="17"/>
    <n v="98"/>
    <s v="Zinc"/>
    <n v="1.2187999999999999E-3"/>
    <x v="2"/>
    <s v="DS90/2000 del MINSEGPRES"/>
    <s v="Calbuco"/>
    <s v="Llanquihue"/>
    <x v="6"/>
    <m/>
    <m/>
    <m/>
    <s v="Tabla 5"/>
    <s v="Mar"/>
    <x v="8"/>
  </r>
  <r>
    <s v="CONSERVAS Y CONGELADOS DE PUERTO MONTT S A"/>
    <s v="CONSERVAS Y CONGELADOS PUERTO MONTT"/>
    <n v="5441824"/>
    <m/>
    <x v="14"/>
    <n v="99"/>
    <s v="Aceites y grasas"/>
    <n v="0.29269911799999998"/>
    <x v="2"/>
    <s v="DS90/2000 del MINSEGPRES"/>
    <s v="Puerto Montt"/>
    <s v="Llanquihue"/>
    <x v="6"/>
    <m/>
    <m/>
    <m/>
    <s v="Tabla 5"/>
    <s v="Mar"/>
    <x v="3"/>
  </r>
  <r>
    <s v="CONSERVAS Y CONGELADOS DE PUERTO MONTT S A"/>
    <s v="CONSERVAS Y CONGELADOS PUERTO MONTT"/>
    <n v="5441824"/>
    <m/>
    <x v="14"/>
    <n v="99"/>
    <s v="Aluminio"/>
    <n v="1.5055658E-2"/>
    <x v="2"/>
    <s v="DS90/2000 del MINSEGPRES"/>
    <s v="Puerto Montt"/>
    <s v="Llanquihue"/>
    <x v="6"/>
    <m/>
    <m/>
    <m/>
    <s v="Tabla 5"/>
    <s v="Mar"/>
    <x v="8"/>
  </r>
  <r>
    <s v="CONSERVAS Y CONGELADOS DE PUERTO MONTT S A"/>
    <s v="CONSERVAS Y CONGELADOS PUERTO MONTT"/>
    <n v="5441824"/>
    <m/>
    <x v="14"/>
    <n v="99"/>
    <s v="Sólidos suspendidos totales"/>
    <n v="6.8081762100000001"/>
    <x v="2"/>
    <s v="DS90/2000 del MINSEGPRES"/>
    <s v="Puerto Montt"/>
    <s v="Llanquihue"/>
    <x v="6"/>
    <m/>
    <m/>
    <m/>
    <s v="Tabla 5"/>
    <s v="Mar"/>
    <x v="2"/>
  </r>
  <r>
    <s v="CONSERVAS Y CONGELADOS DE PUERTO MONTT S A"/>
    <s v="CONSERVAS Y CONGELADOS PUERTO MONTT"/>
    <n v="5441824"/>
    <m/>
    <x v="14"/>
    <n v="99"/>
    <s v="Sustancias Activas de Azul de Metileno"/>
    <n v="6.8209459999999996E-3"/>
    <x v="2"/>
    <s v="DS90/2000 del MINSEGPRES"/>
    <s v="Puerto Montt"/>
    <s v="Llanquihue"/>
    <x v="6"/>
    <m/>
    <m/>
    <m/>
    <s v="Tabla 5"/>
    <s v="Mar"/>
    <x v="7"/>
  </r>
  <r>
    <s v="CONSERVAS Y CONGELADOS DE PUERTO MONTT S A"/>
    <s v="CONSERVAS Y CONGELADOS PUERTO MONTT"/>
    <n v="5441824"/>
    <m/>
    <x v="14"/>
    <n v="99"/>
    <s v="Zinc"/>
    <n v="4.7356819999999997E-3"/>
    <x v="2"/>
    <s v="DS90/2000 del MINSEGPRES"/>
    <s v="Puerto Montt"/>
    <s v="Llanquihue"/>
    <x v="6"/>
    <m/>
    <m/>
    <m/>
    <s v="Tabla 5"/>
    <s v="Mar"/>
    <x v="8"/>
  </r>
  <r>
    <s v="CONSERVAS Y CONGELADOS Y CIA LIMITADA"/>
    <s v="CONSERVAS Y CONGELADOS S.A."/>
    <n v="829"/>
    <s v="Pesca marítima"/>
    <x v="15"/>
    <n v="891"/>
    <s v="Aceites y grasas"/>
    <n v="5.9439971000000001E-2"/>
    <x v="2"/>
    <s v="DS90/2000 del MINSEGPRES"/>
    <s v="Calbuco"/>
    <s v="Llanquihue"/>
    <x v="6"/>
    <m/>
    <m/>
    <m/>
    <s v="Tabla 4"/>
    <s v="Mar"/>
    <x v="3"/>
  </r>
  <r>
    <s v="CONSERVAS Y CONGELADOS Y CIA LIMITADA"/>
    <s v="CONSERVAS Y CONGELADOS S.A."/>
    <n v="829"/>
    <s v="Pesca marítima"/>
    <x v="15"/>
    <n v="891"/>
    <s v="Aluminio"/>
    <n v="3.219216E-3"/>
    <x v="2"/>
    <s v="DS90/2000 del MINSEGPRES"/>
    <s v="Calbuco"/>
    <s v="Llanquihue"/>
    <x v="6"/>
    <m/>
    <m/>
    <m/>
    <s v="Tabla 4"/>
    <s v="Mar"/>
    <x v="8"/>
  </r>
  <r>
    <s v="CONSERVAS Y CONGELADOS Y CIA LIMITADA"/>
    <s v="CONSERVAS Y CONGELADOS S.A."/>
    <n v="829"/>
    <s v="Pesca marítima"/>
    <x v="15"/>
    <n v="891"/>
    <s v="Cobre"/>
    <n v="5.2819300000000004E-4"/>
    <x v="2"/>
    <s v="DS90/2000 del MINSEGPRES"/>
    <s v="Calbuco"/>
    <s v="Llanquihue"/>
    <x v="6"/>
    <m/>
    <m/>
    <m/>
    <s v="Tabla 4"/>
    <s v="Mar"/>
    <x v="8"/>
  </r>
  <r>
    <s v="CONSERVAS Y CONGELADOS Y CIA LIMITADA"/>
    <s v="CONSERVAS Y CONGELADOS S.A."/>
    <n v="829"/>
    <s v="Pesca marítima"/>
    <x v="15"/>
    <n v="891"/>
    <s v="Fósforo Total"/>
    <n v="1.6278634E-2"/>
    <x v="2"/>
    <s v="DS90/2000 del MINSEGPRES"/>
    <s v="Calbuco"/>
    <s v="Llanquihue"/>
    <x v="6"/>
    <m/>
    <m/>
    <m/>
    <s v="Tabla 4"/>
    <s v="Mar"/>
    <x v="5"/>
  </r>
  <r>
    <s v="CONSERVAS Y CONGELADOS Y CIA LIMITADA"/>
    <s v="CONSERVAS Y CONGELADOS S.A."/>
    <n v="829"/>
    <s v="Pesca marítima"/>
    <x v="15"/>
    <n v="891"/>
    <s v="Hierro / hierro disuelto"/>
    <n v="3.3718609999999999E-3"/>
    <x v="2"/>
    <s v="DS90/2000 del MINSEGPRES"/>
    <s v="Calbuco"/>
    <s v="Llanquihue"/>
    <x v="6"/>
    <m/>
    <m/>
    <m/>
    <s v="Tabla 4"/>
    <s v="Mar"/>
    <x v="10"/>
  </r>
  <r>
    <s v="CONSERVAS Y CONGELADOS Y CIA LIMITADA"/>
    <s v="CONSERVAS Y CONGELADOS S.A."/>
    <n v="829"/>
    <s v="Pesca marítima"/>
    <x v="15"/>
    <n v="891"/>
    <s v="Manganeso"/>
    <n v="8.86567E-4"/>
    <x v="2"/>
    <s v="DS90/2000 del MINSEGPRES"/>
    <s v="Calbuco"/>
    <s v="Llanquihue"/>
    <x v="6"/>
    <m/>
    <m/>
    <m/>
    <s v="Tabla 4"/>
    <s v="Mar"/>
    <x v="8"/>
  </r>
  <r>
    <s v="CONSERVAS Y CONGELADOS Y CIA LIMITADA"/>
    <s v="CONSERVAS Y CONGELADOS S.A."/>
    <n v="829"/>
    <s v="Pesca marítima"/>
    <x v="15"/>
    <n v="891"/>
    <s v="Nitrógeno Total Kjeldahl"/>
    <n v="0.35781487000000001"/>
    <x v="2"/>
    <s v="DS90/2000 del MINSEGPRES"/>
    <s v="Calbuco"/>
    <s v="Llanquihue"/>
    <x v="6"/>
    <m/>
    <m/>
    <m/>
    <s v="Tabla 4"/>
    <s v="Mar"/>
    <x v="5"/>
  </r>
  <r>
    <s v="CONSERVAS Y CONGELADOS Y CIA LIMITADA"/>
    <s v="CONSERVAS Y CONGELADOS S.A."/>
    <n v="829"/>
    <s v="Pesca marítima"/>
    <x v="15"/>
    <n v="891"/>
    <s v="Sólidos suspendidos totales"/>
    <n v="1.1804127499999999"/>
    <x v="2"/>
    <s v="DS90/2000 del MINSEGPRES"/>
    <s v="Calbuco"/>
    <s v="Llanquihue"/>
    <x v="6"/>
    <m/>
    <m/>
    <m/>
    <s v="Tabla 4"/>
    <s v="Mar"/>
    <x v="2"/>
  </r>
  <r>
    <s v="CONSERVAS Y CONGELADOS Y CIA LIMITADA"/>
    <s v="CONSERVAS Y CONGELADOS S.A."/>
    <n v="829"/>
    <s v="Pesca marítima"/>
    <x v="15"/>
    <n v="891"/>
    <s v="Sulfatos"/>
    <n v="4.4674502399999998"/>
    <x v="2"/>
    <s v="DS90/2000 del MINSEGPRES"/>
    <s v="Calbuco"/>
    <s v="Llanquihue"/>
    <x v="6"/>
    <m/>
    <m/>
    <m/>
    <s v="Tabla 4"/>
    <s v="Mar"/>
    <x v="0"/>
  </r>
  <r>
    <s v="CONSERVAS Y CONGELADOS Y CIA LIMITADA"/>
    <s v="CONSERVAS Y CONGELADOS S.A."/>
    <n v="829"/>
    <s v="Pesca marítima"/>
    <x v="15"/>
    <n v="891"/>
    <s v="Sustancias Activas de Azul de Metileno"/>
    <n v="4.4302739999999997E-3"/>
    <x v="2"/>
    <s v="DS90/2000 del MINSEGPRES"/>
    <s v="Calbuco"/>
    <s v="Llanquihue"/>
    <x v="6"/>
    <m/>
    <m/>
    <m/>
    <s v="Tabla 4"/>
    <s v="Mar"/>
    <x v="7"/>
  </r>
  <r>
    <s v="CONSERVAS Y CONGELADOS Y CIA LIMITADA"/>
    <s v="CONSERVAS Y CONGELADOS S.A."/>
    <n v="829"/>
    <s v="Pesca marítima"/>
    <x v="15"/>
    <n v="891"/>
    <s v="Zinc"/>
    <n v="3.5511850000000001E-3"/>
    <x v="2"/>
    <s v="DS90/2000 del MINSEGPRES"/>
    <s v="Calbuco"/>
    <s v="Llanquihue"/>
    <x v="6"/>
    <m/>
    <m/>
    <m/>
    <s v="Tabla 4"/>
    <s v="Mar"/>
    <x v="8"/>
  </r>
  <r>
    <s v="COOPERATIVA DE AGUA POTABLE SANTO DOMINGO LIMITADA"/>
    <m/>
    <n v="4588044"/>
    <m/>
    <x v="14"/>
    <s v="2-70011730-5606-196"/>
    <s v="Aceites y grasas"/>
    <n v="0.3532633"/>
    <x v="2"/>
    <s v="DS90/2000 del MINSEGPRES"/>
    <s v="Santo Domingo"/>
    <s v="San Antonio"/>
    <x v="1"/>
    <m/>
    <m/>
    <m/>
    <s v="Sin Información"/>
    <s v="Mar"/>
    <x v="3"/>
  </r>
  <r>
    <s v="COOPERATIVA DE AGUA POTABLE SANTO DOMINGO LIMITADA"/>
    <m/>
    <n v="4588044"/>
    <m/>
    <x v="14"/>
    <s v="2-70011730-5606-196"/>
    <s v="Fósforo Total"/>
    <n v="4.8510499999999998E-2"/>
    <x v="2"/>
    <s v="DS90/2000 del MINSEGPRES"/>
    <s v="Santo Domingo"/>
    <s v="San Antonio"/>
    <x v="1"/>
    <m/>
    <m/>
    <m/>
    <s v="Sin Información"/>
    <s v="Mar"/>
    <x v="5"/>
  </r>
  <r>
    <s v="COOPERATIVA DE AGUA POTABLE SANTO DOMINGO LIMITADA"/>
    <m/>
    <n v="4588044"/>
    <m/>
    <x v="14"/>
    <s v="2-70011730-5606-196"/>
    <s v="Sólidos suspendidos totales"/>
    <n v="0.9340948"/>
    <x v="2"/>
    <s v="DS90/2000 del MINSEGPRES"/>
    <s v="Santo Domingo"/>
    <s v="San Antonio"/>
    <x v="1"/>
    <m/>
    <m/>
    <m/>
    <s v="Sin Información"/>
    <s v="Mar"/>
    <x v="2"/>
  </r>
  <r>
    <s v="COOPERATIVA DE AGUA POTABLE SANTO DOMINGO LIMITADA"/>
    <m/>
    <n v="4588044"/>
    <m/>
    <x v="14"/>
    <s v="2-70011730-5606-196"/>
    <s v="Sulfuros"/>
    <n v="3.9483499999999998E-2"/>
    <x v="2"/>
    <s v="DS90/2000 del MINSEGPRES"/>
    <s v="Santo Domingo"/>
    <s v="San Antonio"/>
    <x v="1"/>
    <m/>
    <m/>
    <m/>
    <s v="Sin Información"/>
    <s v="Mar"/>
    <x v="0"/>
  </r>
  <r>
    <s v="CORPESCA S A"/>
    <s v="PLANTA SUR"/>
    <n v="3478"/>
    <s v="Elaboración y conservación de pescado, crustáceos y moluscos"/>
    <x v="17"/>
    <n v="215"/>
    <s v="Aceites y grasas"/>
    <n v="25.503423000000002"/>
    <x v="2"/>
    <s v="DS90/2000 del MINSEGPRES"/>
    <s v="Iquique"/>
    <s v="Iquique"/>
    <x v="5"/>
    <m/>
    <m/>
    <m/>
    <s v="Tabla 5"/>
    <s v="Mar"/>
    <x v="3"/>
  </r>
  <r>
    <s v="CORPESCA S A"/>
    <s v="PLANTA SUR"/>
    <n v="3478"/>
    <s v="Elaboración y conservación de pescado, crustáceos y moluscos"/>
    <x v="17"/>
    <n v="215"/>
    <s v="Aluminio"/>
    <n v="0.11111012000000001"/>
    <x v="2"/>
    <s v="DS90/2000 del MINSEGPRES"/>
    <s v="Iquique"/>
    <s v="Iquique"/>
    <x v="5"/>
    <m/>
    <m/>
    <m/>
    <s v="Tabla 5"/>
    <s v="Mar"/>
    <x v="8"/>
  </r>
  <r>
    <s v="CORPESCA S A"/>
    <s v="PLANTA SUR"/>
    <n v="3478"/>
    <s v="Elaboración y conservación de pescado, crustáceos y moluscos"/>
    <x v="17"/>
    <n v="215"/>
    <s v="Boro"/>
    <n v="0.65093951999999999"/>
    <x v="2"/>
    <s v="DS90/2000 del MINSEGPRES"/>
    <s v="Iquique"/>
    <s v="Iquique"/>
    <x v="5"/>
    <m/>
    <m/>
    <m/>
    <s v="Tabla 5"/>
    <s v="Mar"/>
    <x v="9"/>
  </r>
  <r>
    <s v="CORPESCA S A"/>
    <s v="PLANTA SUR"/>
    <n v="3478"/>
    <s v="Elaboración y conservación de pescado, crustáceos y moluscos"/>
    <x v="17"/>
    <n v="215"/>
    <s v="Cadmio"/>
    <n v="0.15478375"/>
    <x v="2"/>
    <s v="DS90/2000 del MINSEGPRES"/>
    <s v="Iquique"/>
    <s v="Iquique"/>
    <x v="5"/>
    <m/>
    <m/>
    <m/>
    <s v="Tabla 5"/>
    <s v="Mar"/>
    <x v="8"/>
  </r>
  <r>
    <s v="CORPESCA S A"/>
    <s v="PLANTA SUR"/>
    <n v="3478"/>
    <s v="Elaboración y conservación de pescado, crustáceos y moluscos"/>
    <x v="17"/>
    <n v="215"/>
    <s v="Cloruros"/>
    <n v="4038.024144"/>
    <x v="2"/>
    <s v="DS90/2000 del MINSEGPRES"/>
    <s v="Iquique"/>
    <s v="Iquique"/>
    <x v="5"/>
    <m/>
    <m/>
    <m/>
    <s v="Tabla 5"/>
    <s v="Mar"/>
    <x v="1"/>
  </r>
  <r>
    <s v="CORPESCA S A"/>
    <s v="PLANTA SUR"/>
    <n v="3478"/>
    <s v="Elaboración y conservación de pescado, crustáceos y moluscos"/>
    <x v="17"/>
    <n v="215"/>
    <s v="Estaño"/>
    <n v="0.12978713"/>
    <x v="2"/>
    <s v="DS90/2000 del MINSEGPRES"/>
    <s v="Iquique"/>
    <s v="Iquique"/>
    <x v="5"/>
    <m/>
    <m/>
    <m/>
    <s v="Tabla 5"/>
    <s v="Mar"/>
    <x v="8"/>
  </r>
  <r>
    <s v="CORPESCA S A"/>
    <s v="PLANTA SUR"/>
    <n v="3478"/>
    <s v="Elaboración y conservación de pescado, crustáceos y moluscos"/>
    <x v="17"/>
    <n v="215"/>
    <s v="Fósforo Total"/>
    <n v="0.26389439999999997"/>
    <x v="2"/>
    <s v="DS90/2000 del MINSEGPRES"/>
    <s v="Iquique"/>
    <s v="Iquique"/>
    <x v="5"/>
    <m/>
    <m/>
    <m/>
    <s v="Tabla 5"/>
    <s v="Mar"/>
    <x v="5"/>
  </r>
  <r>
    <s v="CORPESCA S A"/>
    <s v="PLANTA SUR"/>
    <n v="3478"/>
    <s v="Elaboración y conservación de pescado, crustáceos y moluscos"/>
    <x v="17"/>
    <n v="215"/>
    <s v="Hierro / hierro disuelto"/>
    <n v="0.16053576"/>
    <x v="2"/>
    <s v="DS90/2000 del MINSEGPRES"/>
    <s v="Iquique"/>
    <s v="Iquique"/>
    <x v="5"/>
    <m/>
    <m/>
    <m/>
    <s v="Tabla 5"/>
    <s v="Mar"/>
    <x v="10"/>
  </r>
  <r>
    <s v="CORPESCA S A"/>
    <s v="PLANTA SUR"/>
    <n v="3478"/>
    <s v="Elaboración y conservación de pescado, crustáceos y moluscos"/>
    <x v="17"/>
    <n v="215"/>
    <s v="Índice de fenol"/>
    <n v="5.7166889999999998E-2"/>
    <x v="2"/>
    <s v="DS90/2000 del MINSEGPRES"/>
    <s v="Iquique"/>
    <s v="Iquique"/>
    <x v="5"/>
    <m/>
    <m/>
    <m/>
    <s v="Tabla 5"/>
    <s v="Mar"/>
    <x v="12"/>
  </r>
  <r>
    <s v="CORPESCA S A"/>
    <s v="PLANTA SUR"/>
    <n v="3478"/>
    <s v="Elaboración y conservación de pescado, crustáceos y moluscos"/>
    <x v="17"/>
    <n v="215"/>
    <s v="Manganeso"/>
    <n v="0.14998081999999999"/>
    <x v="2"/>
    <s v="DS90/2000 del MINSEGPRES"/>
    <s v="Iquique"/>
    <s v="Iquique"/>
    <x v="5"/>
    <m/>
    <m/>
    <m/>
    <s v="Tabla 5"/>
    <s v="Mar"/>
    <x v="8"/>
  </r>
  <r>
    <s v="CORPESCA S A"/>
    <s v="PLANTA SUR"/>
    <n v="3478"/>
    <s v="Elaboración y conservación de pescado, crustáceos y moluscos"/>
    <x v="17"/>
    <n v="215"/>
    <s v="Molibdeno"/>
    <n v="6.2499579999999999E-2"/>
    <x v="2"/>
    <s v="DS90/2000 del MINSEGPRES"/>
    <s v="Iquique"/>
    <s v="Iquique"/>
    <x v="5"/>
    <m/>
    <m/>
    <m/>
    <s v="Tabla 5"/>
    <s v="Mar"/>
    <x v="8"/>
  </r>
  <r>
    <s v="CORPESCA S A"/>
    <s v="PLANTA SUR"/>
    <n v="3478"/>
    <s v="Elaboración y conservación de pescado, crustáceos y moluscos"/>
    <x v="17"/>
    <n v="215"/>
    <s v="Nitrógeno Total Kjeldahl"/>
    <n v="1.7483004"/>
    <x v="2"/>
    <s v="DS90/2000 del MINSEGPRES"/>
    <s v="Iquique"/>
    <s v="Iquique"/>
    <x v="5"/>
    <m/>
    <m/>
    <m/>
    <s v="Tabla 5"/>
    <s v="Mar"/>
    <x v="5"/>
  </r>
  <r>
    <s v="CORPESCA S A"/>
    <s v="PLANTA SUR"/>
    <n v="3478"/>
    <s v="Elaboración y conservación de pescado, crustáceos y moluscos"/>
    <x v="17"/>
    <n v="215"/>
    <s v="Sólidos suspendidos totales"/>
    <n v="94.349144999999993"/>
    <x v="2"/>
    <s v="DS90/2000 del MINSEGPRES"/>
    <s v="Iquique"/>
    <s v="Iquique"/>
    <x v="5"/>
    <m/>
    <m/>
    <m/>
    <s v="Tabla 5"/>
    <s v="Mar"/>
    <x v="2"/>
  </r>
  <r>
    <s v="CORPESCA S A"/>
    <s v="PLANTA SUR"/>
    <n v="3478"/>
    <s v="Elaboración y conservación de pescado, crustáceos y moluscos"/>
    <x v="17"/>
    <n v="215"/>
    <s v="Sulfatos"/>
    <n v="582.98671200000001"/>
    <x v="2"/>
    <s v="DS90/2000 del MINSEGPRES"/>
    <s v="Iquique"/>
    <s v="Iquique"/>
    <x v="5"/>
    <m/>
    <m/>
    <m/>
    <s v="Tabla 5"/>
    <s v="Mar"/>
    <x v="0"/>
  </r>
  <r>
    <s v="CORPESCA S A"/>
    <s v="PLANTA SUR"/>
    <n v="3478"/>
    <s v="Elaboración y conservación de pescado, crustáceos y moluscos"/>
    <x v="17"/>
    <n v="215"/>
    <s v="Sulfuros"/>
    <n v="0.71363644000000004"/>
    <x v="2"/>
    <s v="DS90/2000 del MINSEGPRES"/>
    <s v="Iquique"/>
    <s v="Iquique"/>
    <x v="5"/>
    <m/>
    <m/>
    <m/>
    <s v="Tabla 5"/>
    <s v="Mar"/>
    <x v="0"/>
  </r>
  <r>
    <s v="CORPESCA S A"/>
    <s v="PLANTA SUR"/>
    <n v="3478"/>
    <s v="Elaboración y conservación de pescado, crustáceos y moluscos"/>
    <x v="17"/>
    <n v="215"/>
    <s v="Zinc"/>
    <n v="0.10439627"/>
    <x v="2"/>
    <s v="DS90/2000 del MINSEGPRES"/>
    <s v="Iquique"/>
    <s v="Iquique"/>
    <x v="5"/>
    <m/>
    <m/>
    <m/>
    <s v="Tabla 5"/>
    <s v="Mar"/>
    <x v="8"/>
  </r>
  <r>
    <s v="CORPESCA S A"/>
    <s v="PLANTA MEJILLONES"/>
    <n v="99599"/>
    <s v="Elaboración y conservación de pescado, crustáceos y moluscos"/>
    <x v="17"/>
    <n v="48"/>
    <s v="Aceites y grasas"/>
    <n v="52.373860000000001"/>
    <x v="2"/>
    <s v="DS90/2000 del MINSEGPRES"/>
    <s v="Mejillones"/>
    <s v="Antofagasta"/>
    <x v="2"/>
    <m/>
    <m/>
    <m/>
    <s v="Tabla 5"/>
    <s v="Mar"/>
    <x v="3"/>
  </r>
  <r>
    <s v="CORPESCA S A"/>
    <s v="PLANTA MEJILLONES"/>
    <n v="99599"/>
    <s v="Elaboración y conservación de pescado, crustáceos y moluscos"/>
    <x v="17"/>
    <n v="48"/>
    <s v="Aluminio"/>
    <n v="1.070696E-2"/>
    <x v="2"/>
    <s v="DS90/2000 del MINSEGPRES"/>
    <s v="Mejillones"/>
    <s v="Antofagasta"/>
    <x v="2"/>
    <m/>
    <m/>
    <m/>
    <s v="Tabla 5"/>
    <s v="Mar"/>
    <x v="8"/>
  </r>
  <r>
    <s v="CORPESCA S A"/>
    <s v="PLANTA MEJILLONES"/>
    <n v="99599"/>
    <s v="Elaboración y conservación de pescado, crustáceos y moluscos"/>
    <x v="17"/>
    <n v="48"/>
    <s v="Arsénico"/>
    <n v="2.3275999999999999E-4"/>
    <x v="2"/>
    <s v="DS90/2000 del MINSEGPRES"/>
    <s v="Mejillones"/>
    <s v="Antofagasta"/>
    <x v="2"/>
    <m/>
    <m/>
    <m/>
    <s v="Tabla 5"/>
    <s v="Mar"/>
    <x v="8"/>
  </r>
  <r>
    <s v="CORPESCA S A"/>
    <s v="PLANTA MEJILLONES"/>
    <n v="99599"/>
    <s v="Elaboración y conservación de pescado, crustáceos y moluscos"/>
    <x v="17"/>
    <n v="48"/>
    <s v="Boro"/>
    <n v="0.58073620000000004"/>
    <x v="2"/>
    <s v="DS90/2000 del MINSEGPRES"/>
    <s v="Mejillones"/>
    <s v="Antofagasta"/>
    <x v="2"/>
    <m/>
    <m/>
    <m/>
    <s v="Tabla 5"/>
    <s v="Mar"/>
    <x v="9"/>
  </r>
  <r>
    <s v="CORPESCA S A"/>
    <s v="PLANTA MEJILLONES"/>
    <n v="99599"/>
    <s v="Elaboración y conservación de pescado, crustáceos y moluscos"/>
    <x v="17"/>
    <n v="48"/>
    <s v="Cadmio"/>
    <n v="1.1637999999999999E-4"/>
    <x v="2"/>
    <s v="DS90/2000 del MINSEGPRES"/>
    <s v="Mejillones"/>
    <s v="Antofagasta"/>
    <x v="2"/>
    <m/>
    <m/>
    <m/>
    <s v="Tabla 5"/>
    <s v="Mar"/>
    <x v="8"/>
  </r>
  <r>
    <s v="CORPESCA S A"/>
    <s v="PLANTA MEJILLONES"/>
    <n v="99599"/>
    <s v="Elaboración y conservación de pescado, crustáceos y moluscos"/>
    <x v="17"/>
    <n v="48"/>
    <s v="Cianuro"/>
    <n v="2.3276E-3"/>
    <x v="2"/>
    <s v="DS90/2000 del MINSEGPRES"/>
    <s v="Mejillones"/>
    <s v="Antofagasta"/>
    <x v="2"/>
    <m/>
    <m/>
    <m/>
    <s v="Tabla 5"/>
    <s v="Mar"/>
    <x v="14"/>
  </r>
  <r>
    <s v="CORPESCA S A"/>
    <s v="PLANTA MEJILLONES"/>
    <n v="99599"/>
    <s v="Elaboración y conservación de pescado, crustáceos y moluscos"/>
    <x v="17"/>
    <n v="48"/>
    <s v="Cloruros"/>
    <n v="2361.3501999999999"/>
    <x v="2"/>
    <s v="DS90/2000 del MINSEGPRES"/>
    <s v="Mejillones"/>
    <s v="Antofagasta"/>
    <x v="2"/>
    <m/>
    <m/>
    <m/>
    <s v="Tabla 5"/>
    <s v="Mar"/>
    <x v="1"/>
  </r>
  <r>
    <s v="CORPESCA S A"/>
    <s v="PLANTA MEJILLONES"/>
    <n v="99599"/>
    <s v="Elaboración y conservación de pescado, crustáceos y moluscos"/>
    <x v="17"/>
    <n v="48"/>
    <s v="Cobre"/>
    <n v="9.6595399999999994E-3"/>
    <x v="2"/>
    <s v="DS90/2000 del MINSEGPRES"/>
    <s v="Mejillones"/>
    <s v="Antofagasta"/>
    <x v="2"/>
    <m/>
    <m/>
    <m/>
    <s v="Tabla 5"/>
    <s v="Mar"/>
    <x v="8"/>
  </r>
  <r>
    <s v="CORPESCA S A"/>
    <s v="PLANTA MEJILLONES"/>
    <n v="99599"/>
    <s v="Elaboración y conservación de pescado, crustáceos y moluscos"/>
    <x v="17"/>
    <n v="48"/>
    <s v="Cromo hexavalente"/>
    <n v="1.1638E-3"/>
    <x v="2"/>
    <s v="DS90/2000 del MINSEGPRES"/>
    <s v="Mejillones"/>
    <s v="Antofagasta"/>
    <x v="2"/>
    <m/>
    <m/>
    <m/>
    <s v="Tabla 5"/>
    <s v="Mar"/>
    <x v="8"/>
  </r>
  <r>
    <s v="CORPESCA S A"/>
    <s v="PLANTA MEJILLONES"/>
    <n v="99599"/>
    <s v="Elaboración y conservación de pescado, crustáceos y moluscos"/>
    <x v="17"/>
    <n v="48"/>
    <s v="Fluoruros"/>
    <n v="0.1000868"/>
    <x v="2"/>
    <s v="DS90/2000 del MINSEGPRES"/>
    <s v="Mejillones"/>
    <s v="Antofagasta"/>
    <x v="2"/>
    <m/>
    <m/>
    <m/>
    <s v="Tabla 5"/>
    <s v="Mar"/>
    <x v="6"/>
  </r>
  <r>
    <s v="CORPESCA S A"/>
    <s v="PLANTA MEJILLONES"/>
    <n v="99599"/>
    <s v="Elaboración y conservación de pescado, crustáceos y moluscos"/>
    <x v="17"/>
    <n v="48"/>
    <s v="Fósforo Total"/>
    <n v="9.3104000000000006E-2"/>
    <x v="2"/>
    <s v="DS90/2000 del MINSEGPRES"/>
    <s v="Mejillones"/>
    <s v="Antofagasta"/>
    <x v="2"/>
    <m/>
    <m/>
    <m/>
    <s v="Tabla 5"/>
    <s v="Mar"/>
    <x v="5"/>
  </r>
  <r>
    <s v="CORPESCA S A"/>
    <s v="PLANTA MEJILLONES"/>
    <n v="99599"/>
    <s v="Elaboración y conservación de pescado, crustáceos y moluscos"/>
    <x v="17"/>
    <n v="48"/>
    <s v="Hierro / hierro disuelto"/>
    <n v="0.1152162"/>
    <x v="2"/>
    <s v="DS90/2000 del MINSEGPRES"/>
    <s v="Mejillones"/>
    <s v="Antofagasta"/>
    <x v="2"/>
    <m/>
    <m/>
    <m/>
    <s v="Tabla 5"/>
    <s v="Mar"/>
    <x v="10"/>
  </r>
  <r>
    <s v="CORPESCA S A"/>
    <s v="PLANTA MEJILLONES"/>
    <n v="99599"/>
    <s v="Elaboración y conservación de pescado, crustáceos y moluscos"/>
    <x v="17"/>
    <n v="48"/>
    <s v="Índice de fenol"/>
    <n v="1.02195137"/>
    <x v="2"/>
    <s v="DS90/2000 del MINSEGPRES"/>
    <s v="Mejillones"/>
    <s v="Antofagasta"/>
    <x v="2"/>
    <m/>
    <m/>
    <m/>
    <s v="Tabla 5"/>
    <s v="Mar"/>
    <x v="12"/>
  </r>
  <r>
    <s v="CORPESCA S A"/>
    <s v="PLANTA MEJILLONES"/>
    <n v="99599"/>
    <s v="Elaboración y conservación de pescado, crustáceos y moluscos"/>
    <x v="17"/>
    <n v="48"/>
    <s v="Manganeso"/>
    <n v="3.6077800000000001E-3"/>
    <x v="2"/>
    <s v="DS90/2000 del MINSEGPRES"/>
    <s v="Mejillones"/>
    <s v="Antofagasta"/>
    <x v="2"/>
    <m/>
    <m/>
    <m/>
    <s v="Tabla 5"/>
    <s v="Mar"/>
    <x v="8"/>
  </r>
  <r>
    <s v="CORPESCA S A"/>
    <s v="PLANTA MEJILLONES"/>
    <n v="99599"/>
    <s v="Elaboración y conservación de pescado, crustáceos y moluscos"/>
    <x v="17"/>
    <n v="48"/>
    <s v="Mercurio"/>
    <n v="1.1637999999999999E-4"/>
    <x v="2"/>
    <s v="DS90/2000 del MINSEGPRES"/>
    <s v="Mejillones"/>
    <s v="Antofagasta"/>
    <x v="2"/>
    <m/>
    <m/>
    <m/>
    <s v="Tabla 5"/>
    <s v="Mar"/>
    <x v="8"/>
  </r>
  <r>
    <s v="CORPESCA S A"/>
    <s v="PLANTA MEJILLONES"/>
    <n v="99599"/>
    <s v="Elaboración y conservación de pescado, crustáceos y moluscos"/>
    <x v="17"/>
    <n v="48"/>
    <s v="Molibdeno"/>
    <n v="5.819E-4"/>
    <x v="2"/>
    <s v="DS90/2000 del MINSEGPRES"/>
    <s v="Mejillones"/>
    <s v="Antofagasta"/>
    <x v="2"/>
    <m/>
    <m/>
    <m/>
    <s v="Tabla 5"/>
    <s v="Mar"/>
    <x v="8"/>
  </r>
  <r>
    <s v="CORPESCA S A"/>
    <s v="PLANTA MEJILLONES"/>
    <n v="99599"/>
    <s v="Elaboración y conservación de pescado, crustáceos y moluscos"/>
    <x v="17"/>
    <n v="48"/>
    <s v="Níquel"/>
    <n v="5.819E-4"/>
    <x v="2"/>
    <s v="DS90/2000 del MINSEGPRES"/>
    <s v="Mejillones"/>
    <s v="Antofagasta"/>
    <x v="2"/>
    <m/>
    <m/>
    <m/>
    <s v="Tabla 5"/>
    <s v="Mar"/>
    <x v="8"/>
  </r>
  <r>
    <s v="CORPESCA S A"/>
    <s v="PLANTA MEJILLONES"/>
    <n v="99599"/>
    <s v="Elaboración y conservación de pescado, crustáceos y moluscos"/>
    <x v="17"/>
    <n v="48"/>
    <s v="Nitrógeno Total Kjeldahl"/>
    <n v="1.7457"/>
    <x v="2"/>
    <s v="DS90/2000 del MINSEGPRES"/>
    <s v="Mejillones"/>
    <s v="Antofagasta"/>
    <x v="2"/>
    <m/>
    <m/>
    <m/>
    <s v="Tabla 5"/>
    <s v="Mar"/>
    <x v="5"/>
  </r>
  <r>
    <s v="CORPESCA S A"/>
    <s v="PLANTA MEJILLONES"/>
    <n v="99599"/>
    <s v="Elaboración y conservación de pescado, crustáceos y moluscos"/>
    <x v="17"/>
    <n v="48"/>
    <s v="Plomo"/>
    <n v="2.3276E-3"/>
    <x v="2"/>
    <s v="DS90/2000 del MINSEGPRES"/>
    <s v="Mejillones"/>
    <s v="Antofagasta"/>
    <x v="2"/>
    <m/>
    <m/>
    <m/>
    <s v="Tabla 5"/>
    <s v="Mar"/>
    <x v="8"/>
  </r>
  <r>
    <s v="CORPESCA S A"/>
    <s v="PLANTA MEJILLONES"/>
    <n v="99599"/>
    <s v="Elaboración y conservación de pescado, crustáceos y moluscos"/>
    <x v="17"/>
    <n v="48"/>
    <s v="Selenio"/>
    <n v="5.819E-4"/>
    <x v="2"/>
    <s v="DS90/2000 del MINSEGPRES"/>
    <s v="Mejillones"/>
    <s v="Antofagasta"/>
    <x v="2"/>
    <m/>
    <m/>
    <m/>
    <s v="Tabla 5"/>
    <s v="Mar"/>
    <x v="13"/>
  </r>
  <r>
    <s v="CORPESCA S A"/>
    <s v="PLANTA MEJILLONES"/>
    <n v="99599"/>
    <s v="Elaboración y conservación de pescado, crustáceos y moluscos"/>
    <x v="17"/>
    <n v="48"/>
    <s v="Sólidos suspendidos totales"/>
    <n v="205.746486"/>
    <x v="2"/>
    <s v="DS90/2000 del MINSEGPRES"/>
    <s v="Mejillones"/>
    <s v="Antofagasta"/>
    <x v="2"/>
    <m/>
    <m/>
    <m/>
    <s v="Tabla 5"/>
    <s v="Mar"/>
    <x v="2"/>
  </r>
  <r>
    <s v="CORPESCA S A"/>
    <s v="PLANTA MEJILLONES"/>
    <n v="99599"/>
    <s v="Elaboración y conservación de pescado, crustáceos y moluscos"/>
    <x v="17"/>
    <n v="48"/>
    <s v="Sulfatos"/>
    <n v="299.91126000000003"/>
    <x v="2"/>
    <s v="DS90/2000 del MINSEGPRES"/>
    <s v="Mejillones"/>
    <s v="Antofagasta"/>
    <x v="2"/>
    <m/>
    <m/>
    <m/>
    <s v="Tabla 5"/>
    <s v="Mar"/>
    <x v="0"/>
  </r>
  <r>
    <s v="CORPESCA S A"/>
    <s v="PLANTA MEJILLONES"/>
    <n v="99599"/>
    <s v="Elaboración y conservación de pescado, crustáceos y moluscos"/>
    <x v="17"/>
    <n v="48"/>
    <s v="Sulfuros"/>
    <n v="1.1638000000000001E-2"/>
    <x v="2"/>
    <s v="DS90/2000 del MINSEGPRES"/>
    <s v="Mejillones"/>
    <s v="Antofagasta"/>
    <x v="2"/>
    <m/>
    <m/>
    <m/>
    <s v="Tabla 5"/>
    <s v="Mar"/>
    <x v="0"/>
  </r>
  <r>
    <s v="CORPESCA S A"/>
    <s v="PLANTA MEJILLONES"/>
    <n v="99599"/>
    <s v="Elaboración y conservación de pescado, crustáceos y moluscos"/>
    <x v="17"/>
    <n v="48"/>
    <s v="Zinc"/>
    <n v="0.25480752000000001"/>
    <x v="2"/>
    <s v="DS90/2000 del MINSEGPRES"/>
    <s v="Mejillones"/>
    <s v="Antofagasta"/>
    <x v="2"/>
    <m/>
    <m/>
    <m/>
    <s v="Tabla 5"/>
    <s v="Mar"/>
    <x v="8"/>
  </r>
  <r>
    <s v="CORPESCA S A"/>
    <s v="PLANTA SUR"/>
    <n v="1625860"/>
    <s v="Elaboración y conservación de pescado, crustáceos y moluscos"/>
    <x v="17"/>
    <n v="31"/>
    <s v="Aceites y grasas"/>
    <n v="32.339812999999999"/>
    <x v="2"/>
    <s v="DS90/2000 del MINSEGPRES"/>
    <s v="Arica"/>
    <s v="Arica"/>
    <x v="9"/>
    <m/>
    <m/>
    <m/>
    <s v="Tabla 5"/>
    <s v="Mar"/>
    <x v="3"/>
  </r>
  <r>
    <s v="CORPESCA S A"/>
    <s v="PLANTA SUR"/>
    <n v="1625860"/>
    <s v="Elaboración y conservación de pescado, crustáceos y moluscos"/>
    <x v="17"/>
    <n v="31"/>
    <s v="Aluminio"/>
    <n v="0.15033634000000001"/>
    <x v="2"/>
    <s v="DS90/2000 del MINSEGPRES"/>
    <s v="Arica"/>
    <s v="Arica"/>
    <x v="9"/>
    <m/>
    <m/>
    <m/>
    <s v="Tabla 5"/>
    <s v="Mar"/>
    <x v="8"/>
  </r>
  <r>
    <s v="CORPESCA S A"/>
    <s v="PLANTA SUR"/>
    <n v="1625860"/>
    <s v="Elaboración y conservación de pescado, crustáceos y moluscos"/>
    <x v="17"/>
    <n v="31"/>
    <s v="Arsénico"/>
    <n v="2.522982E-3"/>
    <x v="2"/>
    <s v="DS90/2000 del MINSEGPRES"/>
    <s v="Arica"/>
    <s v="Arica"/>
    <x v="9"/>
    <m/>
    <m/>
    <m/>
    <s v="Tabla 5"/>
    <s v="Mar"/>
    <x v="8"/>
  </r>
  <r>
    <s v="CORPESCA S A"/>
    <s v="PLANTA SUR"/>
    <n v="1625860"/>
    <s v="Elaboración y conservación de pescado, crustáceos y moluscos"/>
    <x v="17"/>
    <n v="31"/>
    <s v="Cadmio"/>
    <n v="0.14746424"/>
    <x v="2"/>
    <s v="DS90/2000 del MINSEGPRES"/>
    <s v="Arica"/>
    <s v="Arica"/>
    <x v="9"/>
    <m/>
    <m/>
    <m/>
    <s v="Tabla 5"/>
    <s v="Mar"/>
    <x v="8"/>
  </r>
  <r>
    <s v="CORPESCA S A"/>
    <s v="PLANTA SUR"/>
    <n v="1625860"/>
    <s v="Elaboración y conservación de pescado, crustáceos y moluscos"/>
    <x v="17"/>
    <n v="31"/>
    <s v="Cianuro"/>
    <n v="4.0519600000000003E-2"/>
    <x v="2"/>
    <s v="DS90/2000 del MINSEGPRES"/>
    <s v="Arica"/>
    <s v="Arica"/>
    <x v="9"/>
    <m/>
    <m/>
    <m/>
    <s v="Tabla 5"/>
    <s v="Mar"/>
    <x v="14"/>
  </r>
  <r>
    <s v="CORPESCA S A"/>
    <s v="PLANTA SUR"/>
    <n v="1625860"/>
    <s v="Elaboración y conservación de pescado, crustáceos y moluscos"/>
    <x v="17"/>
    <n v="31"/>
    <s v="Cobre"/>
    <n v="0.12368103"/>
    <x v="2"/>
    <s v="DS90/2000 del MINSEGPRES"/>
    <s v="Arica"/>
    <s v="Arica"/>
    <x v="9"/>
    <m/>
    <m/>
    <m/>
    <s v="Tabla 5"/>
    <s v="Mar"/>
    <x v="8"/>
  </r>
  <r>
    <s v="CORPESCA S A"/>
    <s v="PLANTA SUR"/>
    <n v="1625860"/>
    <s v="Elaboración y conservación de pescado, crustáceos y moluscos"/>
    <x v="17"/>
    <n v="31"/>
    <s v="Cromo hexavalente"/>
    <n v="6.3074549999999993E-2"/>
    <x v="2"/>
    <s v="DS90/2000 del MINSEGPRES"/>
    <s v="Arica"/>
    <s v="Arica"/>
    <x v="9"/>
    <m/>
    <m/>
    <m/>
    <s v="Tabla 5"/>
    <s v="Mar"/>
    <x v="8"/>
  </r>
  <r>
    <s v="CORPESCA S A"/>
    <s v="PLANTA SUR"/>
    <n v="1625860"/>
    <s v="Elaboración y conservación de pescado, crustáceos y moluscos"/>
    <x v="17"/>
    <n v="31"/>
    <s v="Cromo Total"/>
    <n v="0.1087306"/>
    <x v="2"/>
    <s v="DS90/2000 del MINSEGPRES"/>
    <s v="Arica"/>
    <s v="Arica"/>
    <x v="9"/>
    <m/>
    <m/>
    <m/>
    <s v="Tabla 5"/>
    <s v="Mar"/>
    <x v="8"/>
  </r>
  <r>
    <s v="CORPESCA S A"/>
    <s v="PLANTA SUR"/>
    <n v="1625860"/>
    <s v="Elaboración y conservación de pescado, crustáceos y moluscos"/>
    <x v="17"/>
    <n v="31"/>
    <s v="Estaño"/>
    <n v="9.2193750000000005E-2"/>
    <x v="2"/>
    <s v="DS90/2000 del MINSEGPRES"/>
    <s v="Arica"/>
    <s v="Arica"/>
    <x v="9"/>
    <m/>
    <m/>
    <m/>
    <s v="Tabla 5"/>
    <s v="Mar"/>
    <x v="8"/>
  </r>
  <r>
    <s v="CORPESCA S A"/>
    <s v="PLANTA SUR"/>
    <n v="1625860"/>
    <s v="Elaboración y conservación de pescado, crustáceos y moluscos"/>
    <x v="17"/>
    <n v="31"/>
    <s v="Fluoruros"/>
    <n v="1.03621265"/>
    <x v="2"/>
    <s v="DS90/2000 del MINSEGPRES"/>
    <s v="Arica"/>
    <s v="Arica"/>
    <x v="9"/>
    <m/>
    <m/>
    <m/>
    <s v="Tabla 5"/>
    <s v="Mar"/>
    <x v="6"/>
  </r>
  <r>
    <s v="CORPESCA S A"/>
    <s v="PLANTA SUR"/>
    <n v="1625860"/>
    <s v="Elaboración y conservación de pescado, crustáceos y moluscos"/>
    <x v="17"/>
    <n v="31"/>
    <s v="Índice de fenol"/>
    <n v="4.867544E-2"/>
    <x v="2"/>
    <s v="DS90/2000 del MINSEGPRES"/>
    <s v="Arica"/>
    <s v="Arica"/>
    <x v="9"/>
    <m/>
    <m/>
    <m/>
    <s v="Tabla 5"/>
    <s v="Mar"/>
    <x v="12"/>
  </r>
  <r>
    <s v="CORPESCA S A"/>
    <s v="PLANTA SUR"/>
    <n v="1625860"/>
    <s v="Elaboración y conservación de pescado, crustáceos y moluscos"/>
    <x v="17"/>
    <n v="31"/>
    <s v="Manganeso"/>
    <n v="0.15745355999999999"/>
    <x v="2"/>
    <s v="DS90/2000 del MINSEGPRES"/>
    <s v="Arica"/>
    <s v="Arica"/>
    <x v="9"/>
    <m/>
    <m/>
    <m/>
    <s v="Tabla 5"/>
    <s v="Mar"/>
    <x v="8"/>
  </r>
  <r>
    <s v="CORPESCA S A"/>
    <s v="PLANTA SUR"/>
    <n v="1625860"/>
    <s v="Elaboración y conservación de pescado, crustáceos y moluscos"/>
    <x v="17"/>
    <n v="31"/>
    <s v="Mercurio"/>
    <n v="1.261491E-3"/>
    <x v="2"/>
    <s v="DS90/2000 del MINSEGPRES"/>
    <s v="Arica"/>
    <s v="Arica"/>
    <x v="9"/>
    <m/>
    <m/>
    <m/>
    <s v="Tabla 5"/>
    <s v="Mar"/>
    <x v="8"/>
  </r>
  <r>
    <s v="CORPESCA S A"/>
    <s v="PLANTA SUR"/>
    <n v="1625860"/>
    <s v="Elaboración y conservación de pescado, crustáceos y moluscos"/>
    <x v="17"/>
    <n v="31"/>
    <s v="Molibdeno"/>
    <n v="3.7950110000000002E-2"/>
    <x v="2"/>
    <s v="DS90/2000 del MINSEGPRES"/>
    <s v="Arica"/>
    <s v="Arica"/>
    <x v="9"/>
    <m/>
    <m/>
    <m/>
    <s v="Tabla 5"/>
    <s v="Mar"/>
    <x v="8"/>
  </r>
  <r>
    <s v="CORPESCA S A"/>
    <s v="PLANTA SUR"/>
    <n v="1625860"/>
    <s v="Elaboración y conservación de pescado, crustáceos y moluscos"/>
    <x v="17"/>
    <n v="31"/>
    <s v="Níquel"/>
    <n v="0.60958568000000002"/>
    <x v="2"/>
    <s v="DS90/2000 del MINSEGPRES"/>
    <s v="Arica"/>
    <s v="Arica"/>
    <x v="9"/>
    <m/>
    <m/>
    <m/>
    <s v="Tabla 5"/>
    <s v="Mar"/>
    <x v="8"/>
  </r>
  <r>
    <s v="CORPESCA S A"/>
    <s v="PLANTA SUR"/>
    <n v="1625860"/>
    <s v="Elaboración y conservación de pescado, crustáceos y moluscos"/>
    <x v="17"/>
    <n v="31"/>
    <s v="Plomo"/>
    <n v="5.7538249999999999E-2"/>
    <x v="2"/>
    <s v="DS90/2000 del MINSEGPRES"/>
    <s v="Arica"/>
    <s v="Arica"/>
    <x v="9"/>
    <m/>
    <m/>
    <m/>
    <s v="Tabla 5"/>
    <s v="Mar"/>
    <x v="8"/>
  </r>
  <r>
    <s v="CORPESCA S A"/>
    <s v="PLANTA SUR"/>
    <n v="1625860"/>
    <s v="Elaboración y conservación de pescado, crustáceos y moluscos"/>
    <x v="17"/>
    <n v="31"/>
    <s v="Selenio"/>
    <n v="6.307455E-3"/>
    <x v="2"/>
    <s v="DS90/2000 del MINSEGPRES"/>
    <s v="Arica"/>
    <s v="Arica"/>
    <x v="9"/>
    <m/>
    <m/>
    <m/>
    <s v="Tabla 5"/>
    <s v="Mar"/>
    <x v="13"/>
  </r>
  <r>
    <s v="CORPESCA S A"/>
    <s v="PLANTA SUR"/>
    <n v="1625860"/>
    <s v="Elaboración y conservación de pescado, crustáceos y moluscos"/>
    <x v="17"/>
    <n v="31"/>
    <s v="Sólidos suspendidos totales"/>
    <n v="60.029387"/>
    <x v="2"/>
    <s v="DS90/2000 del MINSEGPRES"/>
    <s v="Arica"/>
    <s v="Arica"/>
    <x v="9"/>
    <m/>
    <m/>
    <m/>
    <s v="Tabla 5"/>
    <s v="Mar"/>
    <x v="2"/>
  </r>
  <r>
    <s v="CORPESCA S A"/>
    <s v="PLANTA SUR"/>
    <n v="1625860"/>
    <s v="Elaboración y conservación de pescado, crustáceos y moluscos"/>
    <x v="17"/>
    <n v="31"/>
    <s v="Sulfuros"/>
    <n v="0.68685781999999995"/>
    <x v="2"/>
    <s v="DS90/2000 del MINSEGPRES"/>
    <s v="Arica"/>
    <s v="Arica"/>
    <x v="9"/>
    <m/>
    <m/>
    <m/>
    <s v="Tabla 5"/>
    <s v="Mar"/>
    <x v="0"/>
  </r>
  <r>
    <s v="CORPESCA S A"/>
    <s v="PLANTA SUR"/>
    <n v="1625860"/>
    <s v="Elaboración y conservación de pescado, crustáceos y moluscos"/>
    <x v="17"/>
    <n v="31"/>
    <s v="Sustancias Activas de Azul de Metileno"/>
    <n v="0.63074549999999996"/>
    <x v="2"/>
    <s v="DS90/2000 del MINSEGPRES"/>
    <s v="Arica"/>
    <s v="Arica"/>
    <x v="9"/>
    <m/>
    <m/>
    <m/>
    <s v="Tabla 5"/>
    <s v="Mar"/>
    <x v="7"/>
  </r>
  <r>
    <s v="CORPESCA S A"/>
    <s v="PLANTA SUR"/>
    <n v="1625860"/>
    <s v="Elaboración y conservación de pescado, crustáceos y moluscos"/>
    <x v="17"/>
    <n v="31"/>
    <s v="Zinc"/>
    <n v="0.13848362"/>
    <x v="2"/>
    <s v="DS90/2000 del MINSEGPRES"/>
    <s v="Arica"/>
    <s v="Arica"/>
    <x v="9"/>
    <m/>
    <m/>
    <m/>
    <s v="Tabla 5"/>
    <s v="Mar"/>
    <x v="8"/>
  </r>
  <r>
    <s v="CORPESCA S A"/>
    <s v="PLANTA NORTE"/>
    <n v="5441760"/>
    <s v="Elaboración y conservación de pescado, crustáceos y moluscos"/>
    <x v="17"/>
    <n v="30"/>
    <s v="Aceites y grasas"/>
    <n v="12.207117999999999"/>
    <x v="2"/>
    <s v="DS90/2000 del MINSEGPRES"/>
    <s v="Arica"/>
    <s v="Arica"/>
    <x v="9"/>
    <m/>
    <m/>
    <m/>
    <s v="Tabla 5"/>
    <s v="Mar"/>
    <x v="3"/>
  </r>
  <r>
    <s v="CORPESCA S A"/>
    <s v="PLANTA NORTE"/>
    <n v="5441760"/>
    <s v="Elaboración y conservación de pescado, crustáceos y moluscos"/>
    <x v="17"/>
    <n v="30"/>
    <s v="Aluminio"/>
    <n v="8.9217039999999997E-2"/>
    <x v="2"/>
    <s v="DS90/2000 del MINSEGPRES"/>
    <s v="Arica"/>
    <s v="Arica"/>
    <x v="9"/>
    <m/>
    <m/>
    <m/>
    <s v="Tabla 5"/>
    <s v="Mar"/>
    <x v="8"/>
  </r>
  <r>
    <s v="CORPESCA S A"/>
    <s v="PLANTA NORTE"/>
    <n v="5441760"/>
    <s v="Elaboración y conservación de pescado, crustáceos y moluscos"/>
    <x v="17"/>
    <n v="30"/>
    <s v="Arsénico"/>
    <n v="1.586332E-3"/>
    <x v="2"/>
    <s v="DS90/2000 del MINSEGPRES"/>
    <s v="Arica"/>
    <s v="Arica"/>
    <x v="9"/>
    <m/>
    <m/>
    <m/>
    <s v="Tabla 5"/>
    <s v="Mar"/>
    <x v="8"/>
  </r>
  <r>
    <s v="CORPESCA S A"/>
    <s v="PLANTA NORTE"/>
    <n v="5441760"/>
    <s v="Elaboración y conservación de pescado, crustáceos y moluscos"/>
    <x v="17"/>
    <n v="30"/>
    <s v="Cadmio"/>
    <n v="8.1905229999999996E-2"/>
    <x v="2"/>
    <s v="DS90/2000 del MINSEGPRES"/>
    <s v="Arica"/>
    <s v="Arica"/>
    <x v="9"/>
    <m/>
    <m/>
    <m/>
    <s v="Tabla 5"/>
    <s v="Mar"/>
    <x v="8"/>
  </r>
  <r>
    <s v="CORPESCA S A"/>
    <s v="PLANTA NORTE"/>
    <n v="5441760"/>
    <s v="Elaboración y conservación de pescado, crustáceos y moluscos"/>
    <x v="17"/>
    <n v="30"/>
    <s v="Cianuro"/>
    <n v="2.09616E-2"/>
    <x v="2"/>
    <s v="DS90/2000 del MINSEGPRES"/>
    <s v="Arica"/>
    <s v="Arica"/>
    <x v="9"/>
    <m/>
    <m/>
    <m/>
    <s v="Tabla 5"/>
    <s v="Mar"/>
    <x v="14"/>
  </r>
  <r>
    <s v="CORPESCA S A"/>
    <s v="PLANTA NORTE"/>
    <n v="5441760"/>
    <s v="Elaboración y conservación de pescado, crustáceos y moluscos"/>
    <x v="17"/>
    <n v="30"/>
    <s v="Cobre"/>
    <n v="6.8821830000000001E-2"/>
    <x v="2"/>
    <s v="DS90/2000 del MINSEGPRES"/>
    <s v="Arica"/>
    <s v="Arica"/>
    <x v="9"/>
    <m/>
    <m/>
    <m/>
    <s v="Tabla 5"/>
    <s v="Mar"/>
    <x v="8"/>
  </r>
  <r>
    <s v="CORPESCA S A"/>
    <s v="PLANTA NORTE"/>
    <n v="5441760"/>
    <s v="Elaboración y conservación de pescado, crustáceos y moluscos"/>
    <x v="17"/>
    <n v="30"/>
    <s v="Cromo hexavalente"/>
    <n v="3.3342650000000001E-2"/>
    <x v="2"/>
    <s v="DS90/2000 del MINSEGPRES"/>
    <s v="Arica"/>
    <s v="Arica"/>
    <x v="9"/>
    <m/>
    <m/>
    <m/>
    <s v="Tabla 5"/>
    <s v="Mar"/>
    <x v="8"/>
  </r>
  <r>
    <s v="CORPESCA S A"/>
    <s v="PLANTA NORTE"/>
    <n v="5441760"/>
    <s v="Elaboración y conservación de pescado, crustáceos y moluscos"/>
    <x v="17"/>
    <n v="30"/>
    <s v="Cromo Total"/>
    <n v="6.3529290000000002E-2"/>
    <x v="2"/>
    <s v="DS90/2000 del MINSEGPRES"/>
    <s v="Arica"/>
    <s v="Arica"/>
    <x v="9"/>
    <m/>
    <m/>
    <m/>
    <s v="Tabla 5"/>
    <s v="Mar"/>
    <x v="8"/>
  </r>
  <r>
    <s v="CORPESCA S A"/>
    <s v="PLANTA NORTE"/>
    <n v="5441760"/>
    <s v="Elaboración y conservación de pescado, crustáceos y moluscos"/>
    <x v="17"/>
    <n v="30"/>
    <s v="Estaño"/>
    <n v="6.0749150000000002E-2"/>
    <x v="2"/>
    <s v="DS90/2000 del MINSEGPRES"/>
    <s v="Arica"/>
    <s v="Arica"/>
    <x v="9"/>
    <m/>
    <m/>
    <m/>
    <s v="Tabla 5"/>
    <s v="Mar"/>
    <x v="8"/>
  </r>
  <r>
    <s v="CORPESCA S A"/>
    <s v="PLANTA NORTE"/>
    <n v="5441760"/>
    <s v="Elaboración y conservación de pescado, crustáceos y moluscos"/>
    <x v="17"/>
    <n v="30"/>
    <s v="Fluoruros"/>
    <n v="0.64397212000000004"/>
    <x v="2"/>
    <s v="DS90/2000 del MINSEGPRES"/>
    <s v="Arica"/>
    <s v="Arica"/>
    <x v="9"/>
    <m/>
    <m/>
    <m/>
    <s v="Tabla 5"/>
    <s v="Mar"/>
    <x v="6"/>
  </r>
  <r>
    <s v="CORPESCA S A"/>
    <s v="PLANTA NORTE"/>
    <n v="5441760"/>
    <s v="Elaboración y conservación de pescado, crustáceos y moluscos"/>
    <x v="17"/>
    <n v="30"/>
    <s v="Índice de fenol"/>
    <n v="9.8732430000000003E-3"/>
    <x v="2"/>
    <s v="DS90/2000 del MINSEGPRES"/>
    <s v="Arica"/>
    <s v="Arica"/>
    <x v="9"/>
    <m/>
    <m/>
    <m/>
    <s v="Tabla 5"/>
    <s v="Mar"/>
    <x v="12"/>
  </r>
  <r>
    <s v="CORPESCA S A"/>
    <s v="PLANTA NORTE"/>
    <n v="5441760"/>
    <s v="Elaboración y conservación de pescado, crustáceos y moluscos"/>
    <x v="17"/>
    <n v="30"/>
    <s v="Manganeso"/>
    <n v="8.8987250000000004E-2"/>
    <x v="2"/>
    <s v="DS90/2000 del MINSEGPRES"/>
    <s v="Arica"/>
    <s v="Arica"/>
    <x v="9"/>
    <m/>
    <m/>
    <m/>
    <s v="Tabla 5"/>
    <s v="Mar"/>
    <x v="8"/>
  </r>
  <r>
    <s v="CORPESCA S A"/>
    <s v="PLANTA NORTE"/>
    <n v="5441760"/>
    <s v="Elaboración y conservación de pescado, crustáceos y moluscos"/>
    <x v="17"/>
    <n v="30"/>
    <s v="Mercurio"/>
    <n v="7.9316599999999999E-4"/>
    <x v="2"/>
    <s v="DS90/2000 del MINSEGPRES"/>
    <s v="Arica"/>
    <s v="Arica"/>
    <x v="9"/>
    <m/>
    <m/>
    <m/>
    <s v="Tabla 5"/>
    <s v="Mar"/>
    <x v="8"/>
  </r>
  <r>
    <s v="CORPESCA S A"/>
    <s v="PLANTA NORTE"/>
    <n v="5441760"/>
    <s v="Elaboración y conservación de pescado, crustáceos y moluscos"/>
    <x v="17"/>
    <n v="30"/>
    <s v="Molibdeno"/>
    <n v="2.2210649999999998E-2"/>
    <x v="2"/>
    <s v="DS90/2000 del MINSEGPRES"/>
    <s v="Arica"/>
    <s v="Arica"/>
    <x v="9"/>
    <m/>
    <m/>
    <m/>
    <s v="Tabla 5"/>
    <s v="Mar"/>
    <x v="8"/>
  </r>
  <r>
    <s v="CORPESCA S A"/>
    <s v="PLANTA NORTE"/>
    <n v="5441760"/>
    <s v="Elaboración y conservación de pescado, crustáceos y moluscos"/>
    <x v="17"/>
    <n v="30"/>
    <s v="Níquel"/>
    <n v="0.37652460999999998"/>
    <x v="2"/>
    <s v="DS90/2000 del MINSEGPRES"/>
    <s v="Arica"/>
    <s v="Arica"/>
    <x v="9"/>
    <m/>
    <m/>
    <m/>
    <s v="Tabla 5"/>
    <s v="Mar"/>
    <x v="8"/>
  </r>
  <r>
    <s v="CORPESCA S A"/>
    <s v="PLANTA NORTE"/>
    <n v="5441760"/>
    <s v="Elaboración y conservación de pescado, crustáceos y moluscos"/>
    <x v="17"/>
    <n v="30"/>
    <s v="Plomo"/>
    <n v="3.1803860000000003E-2"/>
    <x v="2"/>
    <s v="DS90/2000 del MINSEGPRES"/>
    <s v="Arica"/>
    <s v="Arica"/>
    <x v="9"/>
    <m/>
    <m/>
    <m/>
    <s v="Tabla 5"/>
    <s v="Mar"/>
    <x v="8"/>
  </r>
  <r>
    <s v="CORPESCA S A"/>
    <s v="PLANTA NORTE"/>
    <n v="5441760"/>
    <s v="Elaboración y conservación de pescado, crustáceos y moluscos"/>
    <x v="17"/>
    <n v="30"/>
    <s v="Selenio"/>
    <n v="3.96583E-3"/>
    <x v="2"/>
    <s v="DS90/2000 del MINSEGPRES"/>
    <s v="Arica"/>
    <s v="Arica"/>
    <x v="9"/>
    <m/>
    <m/>
    <m/>
    <s v="Tabla 5"/>
    <s v="Mar"/>
    <x v="13"/>
  </r>
  <r>
    <s v="CORPESCA S A"/>
    <s v="PLANTA NORTE"/>
    <n v="5441760"/>
    <s v="Elaboración y conservación de pescado, crustáceos y moluscos"/>
    <x v="17"/>
    <n v="30"/>
    <s v="Sólidos suspendidos totales"/>
    <n v="17.821116499999999"/>
    <x v="2"/>
    <s v="DS90/2000 del MINSEGPRES"/>
    <s v="Arica"/>
    <s v="Arica"/>
    <x v="9"/>
    <m/>
    <m/>
    <m/>
    <s v="Tabla 5"/>
    <s v="Mar"/>
    <x v="2"/>
  </r>
  <r>
    <s v="CORPESCA S A"/>
    <s v="PLANTA NORTE"/>
    <n v="5441760"/>
    <s v="Elaboración y conservación de pescado, crustáceos y moluscos"/>
    <x v="17"/>
    <n v="30"/>
    <s v="Sulfuros"/>
    <n v="0.39658300000000002"/>
    <x v="2"/>
    <s v="DS90/2000 del MINSEGPRES"/>
    <s v="Arica"/>
    <s v="Arica"/>
    <x v="9"/>
    <m/>
    <m/>
    <m/>
    <s v="Tabla 5"/>
    <s v="Mar"/>
    <x v="0"/>
  </r>
  <r>
    <s v="CORPESCA S A"/>
    <s v="PLANTA NORTE"/>
    <n v="5441760"/>
    <s v="Elaboración y conservación de pescado, crustáceos y moluscos"/>
    <x v="17"/>
    <n v="30"/>
    <s v="Sustancias Activas de Azul de Metileno"/>
    <n v="0.39658300000000002"/>
    <x v="2"/>
    <s v="DS90/2000 del MINSEGPRES"/>
    <s v="Arica"/>
    <s v="Arica"/>
    <x v="9"/>
    <m/>
    <m/>
    <m/>
    <s v="Tabla 5"/>
    <s v="Mar"/>
    <x v="7"/>
  </r>
  <r>
    <s v="CORPESCA S A"/>
    <s v="PLANTA NORTE"/>
    <n v="5441760"/>
    <s v="Elaboración y conservación de pescado, crustáceos y moluscos"/>
    <x v="17"/>
    <n v="30"/>
    <s v="Zinc"/>
    <n v="7.9715569999999999E-2"/>
    <x v="2"/>
    <s v="DS90/2000 del MINSEGPRES"/>
    <s v="Arica"/>
    <s v="Arica"/>
    <x v="9"/>
    <m/>
    <m/>
    <m/>
    <s v="Tabla 5"/>
    <s v="Mar"/>
    <x v="8"/>
  </r>
  <r>
    <s v="CORPESCA S A"/>
    <s v="PLANTA ORIENTE"/>
    <n v="5443291"/>
    <s v="Elaboración y conservación de pescado, crustáceos y moluscos"/>
    <x v="17"/>
    <n v="212"/>
    <s v="Aceites y grasas"/>
    <n v="24.350887"/>
    <x v="2"/>
    <s v="DS90/2000 del MINSEGPRES"/>
    <s v="Iquique"/>
    <s v="Iquique"/>
    <x v="5"/>
    <m/>
    <m/>
    <m/>
    <s v="Tabla 5"/>
    <s v="Mar"/>
    <x v="3"/>
  </r>
  <r>
    <s v="CORPESCA S A"/>
    <s v="PLANTA ORIENTE"/>
    <n v="5443291"/>
    <s v="Elaboración y conservación de pescado, crustáceos y moluscos"/>
    <x v="17"/>
    <n v="212"/>
    <s v="Aluminio"/>
    <n v="0.12822275399999999"/>
    <x v="2"/>
    <s v="DS90/2000 del MINSEGPRES"/>
    <s v="Iquique"/>
    <s v="Iquique"/>
    <x v="5"/>
    <m/>
    <m/>
    <m/>
    <s v="Tabla 5"/>
    <s v="Mar"/>
    <x v="8"/>
  </r>
  <r>
    <s v="CORPESCA S A"/>
    <s v="PLANTA ORIENTE"/>
    <n v="5443291"/>
    <s v="Elaboración y conservación de pescado, crustáceos y moluscos"/>
    <x v="17"/>
    <n v="212"/>
    <s v="Boro"/>
    <n v="0.22889283999999999"/>
    <x v="2"/>
    <s v="DS90/2000 del MINSEGPRES"/>
    <s v="Iquique"/>
    <s v="Iquique"/>
    <x v="5"/>
    <m/>
    <m/>
    <m/>
    <s v="Tabla 5"/>
    <s v="Mar"/>
    <x v="9"/>
  </r>
  <r>
    <s v="CORPESCA S A"/>
    <s v="PLANTA ORIENTE"/>
    <n v="5443291"/>
    <s v="Elaboración y conservación de pescado, crustáceos y moluscos"/>
    <x v="17"/>
    <n v="212"/>
    <s v="Cadmio"/>
    <n v="0.11783563"/>
    <x v="2"/>
    <s v="DS90/2000 del MINSEGPRES"/>
    <s v="Iquique"/>
    <s v="Iquique"/>
    <x v="5"/>
    <m/>
    <m/>
    <m/>
    <s v="Tabla 5"/>
    <s v="Mar"/>
    <x v="8"/>
  </r>
  <r>
    <s v="CORPESCA S A"/>
    <s v="PLANTA ORIENTE"/>
    <n v="5443291"/>
    <s v="Elaboración y conservación de pescado, crustáceos y moluscos"/>
    <x v="17"/>
    <n v="212"/>
    <s v="Cloruros"/>
    <n v="1358.4723899999999"/>
    <x v="2"/>
    <s v="DS90/2000 del MINSEGPRES"/>
    <s v="Iquique"/>
    <s v="Iquique"/>
    <x v="5"/>
    <m/>
    <m/>
    <m/>
    <s v="Tabla 5"/>
    <s v="Mar"/>
    <x v="1"/>
  </r>
  <r>
    <s v="CORPESCA S A"/>
    <s v="PLANTA ORIENTE"/>
    <n v="5443291"/>
    <s v="Elaboración y conservación de pescado, crustáceos y moluscos"/>
    <x v="17"/>
    <n v="212"/>
    <s v="Estaño"/>
    <n v="6.5436250000000001E-2"/>
    <x v="2"/>
    <s v="DS90/2000 del MINSEGPRES"/>
    <s v="Iquique"/>
    <s v="Iquique"/>
    <x v="5"/>
    <m/>
    <m/>
    <m/>
    <s v="Tabla 5"/>
    <s v="Mar"/>
    <x v="8"/>
  </r>
  <r>
    <s v="CORPESCA S A"/>
    <s v="PLANTA ORIENTE"/>
    <n v="5443291"/>
    <s v="Elaboración y conservación de pescado, crustáceos y moluscos"/>
    <x v="17"/>
    <n v="212"/>
    <s v="Fósforo Total"/>
    <n v="9.2615600000000006E-2"/>
    <x v="2"/>
    <s v="DS90/2000 del MINSEGPRES"/>
    <s v="Iquique"/>
    <s v="Iquique"/>
    <x v="5"/>
    <m/>
    <m/>
    <m/>
    <s v="Tabla 5"/>
    <s v="Mar"/>
    <x v="5"/>
  </r>
  <r>
    <s v="CORPESCA S A"/>
    <s v="PLANTA ORIENTE"/>
    <n v="5443291"/>
    <s v="Elaboración y conservación de pescado, crustáceos y moluscos"/>
    <x v="17"/>
    <n v="212"/>
    <s v="Hierro / hierro disuelto"/>
    <n v="6.8138619999999997E-2"/>
    <x v="2"/>
    <s v="DS90/2000 del MINSEGPRES"/>
    <s v="Iquique"/>
    <s v="Iquique"/>
    <x v="5"/>
    <m/>
    <m/>
    <m/>
    <s v="Tabla 5"/>
    <s v="Mar"/>
    <x v="10"/>
  </r>
  <r>
    <s v="CORPESCA S A"/>
    <s v="PLANTA ORIENTE"/>
    <n v="5443291"/>
    <s v="Elaboración y conservación de pescado, crustáceos y moluscos"/>
    <x v="17"/>
    <n v="212"/>
    <s v="Índice de fenol"/>
    <n v="9.4824290000000006E-2"/>
    <x v="2"/>
    <s v="DS90/2000 del MINSEGPRES"/>
    <s v="Iquique"/>
    <s v="Iquique"/>
    <x v="5"/>
    <m/>
    <m/>
    <m/>
    <s v="Tabla 5"/>
    <s v="Mar"/>
    <x v="12"/>
  </r>
  <r>
    <s v="CORPESCA S A"/>
    <s v="PLANTA ORIENTE"/>
    <n v="5443291"/>
    <s v="Elaboración y conservación de pescado, crustáceos y moluscos"/>
    <x v="17"/>
    <n v="212"/>
    <s v="Manganeso"/>
    <n v="0.10386673"/>
    <x v="2"/>
    <s v="DS90/2000 del MINSEGPRES"/>
    <s v="Iquique"/>
    <s v="Iquique"/>
    <x v="5"/>
    <m/>
    <m/>
    <m/>
    <s v="Tabla 5"/>
    <s v="Mar"/>
    <x v="8"/>
  </r>
  <r>
    <s v="CORPESCA S A"/>
    <s v="PLANTA ORIENTE"/>
    <n v="5443291"/>
    <s v="Elaboración y conservación de pescado, crustáceos y moluscos"/>
    <x v="17"/>
    <n v="212"/>
    <s v="Molibdeno"/>
    <n v="3.4661440000000002E-2"/>
    <x v="2"/>
    <s v="DS90/2000 del MINSEGPRES"/>
    <s v="Iquique"/>
    <s v="Iquique"/>
    <x v="5"/>
    <m/>
    <m/>
    <m/>
    <s v="Tabla 5"/>
    <s v="Mar"/>
    <x v="8"/>
  </r>
  <r>
    <s v="CORPESCA S A"/>
    <s v="PLANTA ORIENTE"/>
    <n v="5443291"/>
    <s v="Elaboración y conservación de pescado, crustáceos y moluscos"/>
    <x v="17"/>
    <n v="212"/>
    <s v="Nitrógeno Total Kjeldahl"/>
    <n v="0.52923200000000004"/>
    <x v="2"/>
    <s v="DS90/2000 del MINSEGPRES"/>
    <s v="Iquique"/>
    <s v="Iquique"/>
    <x v="5"/>
    <m/>
    <m/>
    <m/>
    <s v="Tabla 5"/>
    <s v="Mar"/>
    <x v="5"/>
  </r>
  <r>
    <s v="CORPESCA S A"/>
    <s v="PLANTA ORIENTE"/>
    <n v="5443291"/>
    <s v="Elaboración y conservación de pescado, crustáceos y moluscos"/>
    <x v="17"/>
    <n v="212"/>
    <s v="Sólidos suspendidos totales"/>
    <n v="122.195469"/>
    <x v="2"/>
    <s v="DS90/2000 del MINSEGPRES"/>
    <s v="Iquique"/>
    <s v="Iquique"/>
    <x v="5"/>
    <m/>
    <m/>
    <m/>
    <s v="Tabla 5"/>
    <s v="Mar"/>
    <x v="2"/>
  </r>
  <r>
    <s v="CORPESCA S A"/>
    <s v="PLANTA ORIENTE"/>
    <n v="5443291"/>
    <s v="Elaboración y conservación de pescado, crustáceos y moluscos"/>
    <x v="17"/>
    <n v="212"/>
    <s v="Sulfatos"/>
    <n v="179.409648"/>
    <x v="2"/>
    <s v="DS90/2000 del MINSEGPRES"/>
    <s v="Iquique"/>
    <s v="Iquique"/>
    <x v="5"/>
    <m/>
    <m/>
    <m/>
    <s v="Tabla 5"/>
    <s v="Mar"/>
    <x v="0"/>
  </r>
  <r>
    <s v="CORPESCA S A"/>
    <s v="PLANTA ORIENTE"/>
    <n v="5443291"/>
    <s v="Elaboración y conservación de pescado, crustáceos y moluscos"/>
    <x v="17"/>
    <n v="212"/>
    <s v="Sulfuros"/>
    <n v="2.19293096"/>
    <x v="2"/>
    <s v="DS90/2000 del MINSEGPRES"/>
    <s v="Iquique"/>
    <s v="Iquique"/>
    <x v="5"/>
    <m/>
    <m/>
    <m/>
    <s v="Tabla 5"/>
    <s v="Mar"/>
    <x v="0"/>
  </r>
  <r>
    <s v="CORPESCA S A"/>
    <s v="PLANTA ORIENTE"/>
    <n v="5443291"/>
    <s v="Elaboración y conservación de pescado, crustáceos y moluscos"/>
    <x v="17"/>
    <n v="212"/>
    <s v="Zinc"/>
    <n v="0.12277947"/>
    <x v="2"/>
    <s v="DS90/2000 del MINSEGPRES"/>
    <s v="Iquique"/>
    <s v="Iquique"/>
    <x v="5"/>
    <m/>
    <m/>
    <m/>
    <s v="Tabla 5"/>
    <s v="Mar"/>
    <x v="8"/>
  </r>
  <r>
    <s v="CORP NACIONAL DEL COBRE DE CHILE"/>
    <s v="REFINERIA VENTANAS"/>
    <n v="2443"/>
    <s v="Extracción y procesamiento de cobre"/>
    <x v="20"/>
    <n v="72"/>
    <s v="Aceites y grasas"/>
    <n v="1.04756344"/>
    <x v="2"/>
    <s v="DS90/2000 del MINSEGPRES"/>
    <s v="Puchuncaví"/>
    <s v="Valparaíso"/>
    <x v="1"/>
    <m/>
    <m/>
    <m/>
    <s v="Tabla 4"/>
    <s v="Mar"/>
    <x v="3"/>
  </r>
  <r>
    <s v="CORP NACIONAL DEL COBRE DE CHILE"/>
    <s v="REFINERIA VENTANAS"/>
    <n v="2443"/>
    <s v="Extracción y procesamiento de cobre"/>
    <x v="20"/>
    <n v="72"/>
    <s v="Aluminio"/>
    <n v="1.1226438E-2"/>
    <x v="2"/>
    <s v="DS90/2000 del MINSEGPRES"/>
    <s v="Puchuncaví"/>
    <s v="Valparaíso"/>
    <x v="1"/>
    <m/>
    <m/>
    <m/>
    <s v="Tabla 4"/>
    <s v="Mar"/>
    <x v="8"/>
  </r>
  <r>
    <s v="CORP NACIONAL DEL COBRE DE CHILE"/>
    <s v="REFINERIA VENTANAS"/>
    <n v="2443"/>
    <s v="Extracción y procesamiento de cobre"/>
    <x v="20"/>
    <n v="72"/>
    <s v="Arsénico"/>
    <n v="1.4987100000000001E-3"/>
    <x v="2"/>
    <s v="DS90/2000 del MINSEGPRES"/>
    <s v="Puchuncaví"/>
    <s v="Valparaíso"/>
    <x v="1"/>
    <m/>
    <m/>
    <m/>
    <s v="Tabla 4"/>
    <s v="Mar"/>
    <x v="8"/>
  </r>
  <r>
    <s v="CORP NACIONAL DEL COBRE DE CHILE"/>
    <s v="REFINERIA VENTANAS"/>
    <n v="2443"/>
    <s v="Extracción y procesamiento de cobre"/>
    <x v="20"/>
    <n v="72"/>
    <s v="Cadmio"/>
    <n v="7.4280400000000001E-4"/>
    <x v="2"/>
    <s v="DS90/2000 del MINSEGPRES"/>
    <s v="Puchuncaví"/>
    <s v="Valparaíso"/>
    <x v="1"/>
    <m/>
    <m/>
    <m/>
    <s v="Tabla 4"/>
    <s v="Mar"/>
    <x v="8"/>
  </r>
  <r>
    <s v="CORP NACIONAL DEL COBRE DE CHILE"/>
    <s v="REFINERIA VENTANAS"/>
    <n v="2443"/>
    <s v="Extracción y procesamiento de cobre"/>
    <x v="20"/>
    <n v="72"/>
    <s v="Cianuro"/>
    <n v="9.4573400000000005E-4"/>
    <x v="2"/>
    <s v="DS90/2000 del MINSEGPRES"/>
    <s v="Puchuncaví"/>
    <s v="Valparaíso"/>
    <x v="1"/>
    <m/>
    <m/>
    <m/>
    <s v="Tabla 4"/>
    <s v="Mar"/>
    <x v="14"/>
  </r>
  <r>
    <s v="CORP NACIONAL DEL COBRE DE CHILE"/>
    <s v="REFINERIA VENTANAS"/>
    <n v="2443"/>
    <s v="Extracción y procesamiento de cobre"/>
    <x v="20"/>
    <n v="72"/>
    <s v="Cobre"/>
    <n v="8.1430349999999999E-3"/>
    <x v="2"/>
    <s v="DS90/2000 del MINSEGPRES"/>
    <s v="Puchuncaví"/>
    <s v="Valparaíso"/>
    <x v="1"/>
    <m/>
    <m/>
    <m/>
    <s v="Tabla 4"/>
    <s v="Mar"/>
    <x v="8"/>
  </r>
  <r>
    <s v="CORP NACIONAL DEL COBRE DE CHILE"/>
    <s v="REFINERIA VENTANAS"/>
    <n v="2443"/>
    <s v="Extracción y procesamiento de cobre"/>
    <x v="20"/>
    <n v="72"/>
    <s v="Cromo hexavalente"/>
    <n v="7.6000000000000004E-5"/>
    <x v="2"/>
    <s v="DS90/2000 del MINSEGPRES"/>
    <s v="Puchuncaví"/>
    <s v="Valparaíso"/>
    <x v="1"/>
    <m/>
    <m/>
    <m/>
    <s v="Tabla 4"/>
    <s v="Mar"/>
    <x v="8"/>
  </r>
  <r>
    <s v="CORP NACIONAL DEL COBRE DE CHILE"/>
    <s v="REFINERIA VENTANAS"/>
    <n v="2443"/>
    <s v="Extracción y procesamiento de cobre"/>
    <x v="20"/>
    <n v="72"/>
    <s v="Cromo Total"/>
    <n v="2.5153179999999999E-3"/>
    <x v="2"/>
    <s v="DS90/2000 del MINSEGPRES"/>
    <s v="Puchuncaví"/>
    <s v="Valparaíso"/>
    <x v="1"/>
    <m/>
    <m/>
    <m/>
    <s v="Tabla 4"/>
    <s v="Mar"/>
    <x v="8"/>
  </r>
  <r>
    <s v="CORP NACIONAL DEL COBRE DE CHILE"/>
    <s v="REFINERIA VENTANAS"/>
    <n v="2443"/>
    <s v="Extracción y procesamiento de cobre"/>
    <x v="20"/>
    <n v="72"/>
    <s v="Estaño"/>
    <n v="1.297018E-3"/>
    <x v="2"/>
    <s v="DS90/2000 del MINSEGPRES"/>
    <s v="Puchuncaví"/>
    <s v="Valparaíso"/>
    <x v="1"/>
    <m/>
    <m/>
    <m/>
    <s v="Tabla 4"/>
    <s v="Mar"/>
    <x v="8"/>
  </r>
  <r>
    <s v="CORP NACIONAL DEL COBRE DE CHILE"/>
    <s v="REFINERIA VENTANAS"/>
    <n v="2443"/>
    <s v="Extracción y procesamiento de cobre"/>
    <x v="20"/>
    <n v="72"/>
    <s v="Fluoruros"/>
    <n v="2.5076099000000001E-2"/>
    <x v="2"/>
    <s v="DS90/2000 del MINSEGPRES"/>
    <s v="Puchuncaví"/>
    <s v="Valparaíso"/>
    <x v="1"/>
    <m/>
    <m/>
    <m/>
    <s v="Tabla 4"/>
    <s v="Mar"/>
    <x v="6"/>
  </r>
  <r>
    <s v="CORP NACIONAL DEL COBRE DE CHILE"/>
    <s v="REFINERIA VENTANAS"/>
    <n v="2443"/>
    <s v="Extracción y procesamiento de cobre"/>
    <x v="20"/>
    <n v="72"/>
    <s v="Fósforo Total"/>
    <n v="1.520904E-3"/>
    <x v="2"/>
    <s v="DS90/2000 del MINSEGPRES"/>
    <s v="Puchuncaví"/>
    <s v="Valparaíso"/>
    <x v="1"/>
    <m/>
    <m/>
    <m/>
    <s v="Tabla 4"/>
    <s v="Mar"/>
    <x v="5"/>
  </r>
  <r>
    <s v="CORP NACIONAL DEL COBRE DE CHILE"/>
    <s v="REFINERIA VENTANAS"/>
    <n v="2443"/>
    <s v="Extracción y procesamiento de cobre"/>
    <x v="20"/>
    <n v="72"/>
    <s v="Hidrocarburos totales"/>
    <n v="0.39191443500000001"/>
    <x v="2"/>
    <s v="DS90/2000 del MINSEGPRES"/>
    <s v="Puchuncaví"/>
    <s v="Valparaíso"/>
    <x v="1"/>
    <m/>
    <m/>
    <m/>
    <s v="Tabla 4"/>
    <s v="Mar"/>
    <x v="4"/>
  </r>
  <r>
    <s v="CORP NACIONAL DEL COBRE DE CHILE"/>
    <s v="REFINERIA VENTANAS"/>
    <n v="2443"/>
    <s v="Extracción y procesamiento de cobre"/>
    <x v="20"/>
    <n v="72"/>
    <s v="Hidrocarburos volátiles"/>
    <n v="7.60452E-4"/>
    <x v="2"/>
    <s v="DS90/2000 del MINSEGPRES"/>
    <s v="Puchuncaví"/>
    <s v="Valparaíso"/>
    <x v="1"/>
    <m/>
    <m/>
    <m/>
    <s v="Tabla 4"/>
    <s v="Mar"/>
    <x v="4"/>
  </r>
  <r>
    <s v="CORP NACIONAL DEL COBRE DE CHILE"/>
    <s v="REFINERIA VENTANAS"/>
    <n v="2443"/>
    <s v="Extracción y procesamiento de cobre"/>
    <x v="20"/>
    <n v="72"/>
    <s v="Hierro / hierro disuelto"/>
    <n v="5.5501099999999996E-3"/>
    <x v="2"/>
    <s v="DS90/2000 del MINSEGPRES"/>
    <s v="Puchuncaví"/>
    <s v="Valparaíso"/>
    <x v="1"/>
    <m/>
    <m/>
    <m/>
    <s v="Tabla 4"/>
    <s v="Mar"/>
    <x v="10"/>
  </r>
  <r>
    <s v="CORP NACIONAL DEL COBRE DE CHILE"/>
    <s v="REFINERIA VENTANAS"/>
    <n v="2443"/>
    <s v="Extracción y procesamiento de cobre"/>
    <x v="20"/>
    <n v="72"/>
    <s v="Índice de fenol"/>
    <n v="1.5459299999999999E-4"/>
    <x v="2"/>
    <s v="DS90/2000 del MINSEGPRES"/>
    <s v="Puchuncaví"/>
    <s v="Valparaíso"/>
    <x v="1"/>
    <m/>
    <m/>
    <m/>
    <s v="Tabla 4"/>
    <s v="Mar"/>
    <x v="12"/>
  </r>
  <r>
    <s v="CORP NACIONAL DEL COBRE DE CHILE"/>
    <s v="REFINERIA VENTANAS"/>
    <n v="2443"/>
    <s v="Extracción y procesamiento de cobre"/>
    <x v="20"/>
    <n v="72"/>
    <s v="Manganeso"/>
    <n v="7.1740789999999999E-3"/>
    <x v="2"/>
    <s v="DS90/2000 del MINSEGPRES"/>
    <s v="Puchuncaví"/>
    <s v="Valparaíso"/>
    <x v="1"/>
    <m/>
    <m/>
    <m/>
    <s v="Tabla 4"/>
    <s v="Mar"/>
    <x v="8"/>
  </r>
  <r>
    <s v="CORP NACIONAL DEL COBRE DE CHILE"/>
    <s v="REFINERIA VENTANAS"/>
    <n v="2443"/>
    <s v="Extracción y procesamiento de cobre"/>
    <x v="20"/>
    <n v="72"/>
    <s v="Mercurio"/>
    <n v="1.8099999999999999E-5"/>
    <x v="2"/>
    <s v="DS90/2000 del MINSEGPRES"/>
    <s v="Puchuncaví"/>
    <s v="Valparaíso"/>
    <x v="1"/>
    <m/>
    <m/>
    <m/>
    <s v="Tabla 4"/>
    <s v="Mar"/>
    <x v="8"/>
  </r>
  <r>
    <s v="CORP NACIONAL DEL COBRE DE CHILE"/>
    <s v="REFINERIA VENTANAS"/>
    <n v="2443"/>
    <s v="Extracción y procesamiento de cobre"/>
    <x v="20"/>
    <n v="72"/>
    <s v="Molibdeno"/>
    <n v="1.8644759999999999E-3"/>
    <x v="2"/>
    <s v="DS90/2000 del MINSEGPRES"/>
    <s v="Puchuncaví"/>
    <s v="Valparaíso"/>
    <x v="1"/>
    <m/>
    <m/>
    <m/>
    <s v="Tabla 4"/>
    <s v="Mar"/>
    <x v="8"/>
  </r>
  <r>
    <s v="CORP NACIONAL DEL COBRE DE CHILE"/>
    <s v="REFINERIA VENTANAS"/>
    <n v="2443"/>
    <s v="Extracción y procesamiento de cobre"/>
    <x v="20"/>
    <n v="72"/>
    <s v="Níquel"/>
    <n v="2.2447790000000001E-3"/>
    <x v="2"/>
    <s v="DS90/2000 del MINSEGPRES"/>
    <s v="Puchuncaví"/>
    <s v="Valparaíso"/>
    <x v="1"/>
    <m/>
    <m/>
    <m/>
    <s v="Tabla 4"/>
    <s v="Mar"/>
    <x v="8"/>
  </r>
  <r>
    <s v="CORP NACIONAL DEL COBRE DE CHILE"/>
    <s v="REFINERIA VENTANAS"/>
    <n v="2443"/>
    <s v="Extracción y procesamiento de cobre"/>
    <x v="20"/>
    <n v="72"/>
    <s v="Nitrógeno Total Kjeldahl"/>
    <n v="0.54158710300000001"/>
    <x v="2"/>
    <s v="DS90/2000 del MINSEGPRES"/>
    <s v="Puchuncaví"/>
    <s v="Valparaíso"/>
    <x v="1"/>
    <m/>
    <m/>
    <m/>
    <s v="Tabla 4"/>
    <s v="Mar"/>
    <x v="5"/>
  </r>
  <r>
    <s v="CORP NACIONAL DEL COBRE DE CHILE"/>
    <s v="REFINERIA VENTANAS"/>
    <n v="2443"/>
    <s v="Extracción y procesamiento de cobre"/>
    <x v="20"/>
    <n v="72"/>
    <s v="Plomo"/>
    <n v="1.3566209999999999E-3"/>
    <x v="2"/>
    <s v="DS90/2000 del MINSEGPRES"/>
    <s v="Puchuncaví"/>
    <s v="Valparaíso"/>
    <x v="1"/>
    <m/>
    <m/>
    <m/>
    <s v="Tabla 4"/>
    <s v="Mar"/>
    <x v="8"/>
  </r>
  <r>
    <s v="CORP NACIONAL DEL COBRE DE CHILE"/>
    <s v="REFINERIA VENTANAS"/>
    <n v="2443"/>
    <s v="Extracción y procesamiento de cobre"/>
    <x v="20"/>
    <n v="72"/>
    <s v="Selenio"/>
    <n v="8.1299999999999997E-5"/>
    <x v="2"/>
    <s v="DS90/2000 del MINSEGPRES"/>
    <s v="Puchuncaví"/>
    <s v="Valparaíso"/>
    <x v="1"/>
    <m/>
    <m/>
    <m/>
    <s v="Tabla 4"/>
    <s v="Mar"/>
    <x v="13"/>
  </r>
  <r>
    <s v="CORP NACIONAL DEL COBRE DE CHILE"/>
    <s v="REFINERIA VENTANAS"/>
    <n v="2443"/>
    <s v="Extracción y procesamiento de cobre"/>
    <x v="20"/>
    <n v="72"/>
    <s v="Sólidos suspendidos totales"/>
    <n v="0.78781568800000001"/>
    <x v="2"/>
    <s v="DS90/2000 del MINSEGPRES"/>
    <s v="Puchuncaví"/>
    <s v="Valparaíso"/>
    <x v="1"/>
    <m/>
    <m/>
    <m/>
    <s v="Tabla 4"/>
    <s v="Mar"/>
    <x v="2"/>
  </r>
  <r>
    <s v="CORP NACIONAL DEL COBRE DE CHILE"/>
    <s v="REFINERIA VENTANAS"/>
    <n v="2443"/>
    <s v="Extracción y procesamiento de cobre"/>
    <x v="20"/>
    <n v="72"/>
    <s v="Sulfuros"/>
    <n v="7.60452E-4"/>
    <x v="2"/>
    <s v="DS90/2000 del MINSEGPRES"/>
    <s v="Puchuncaví"/>
    <s v="Valparaíso"/>
    <x v="1"/>
    <m/>
    <m/>
    <m/>
    <s v="Tabla 4"/>
    <s v="Mar"/>
    <x v="0"/>
  </r>
  <r>
    <s v="CORP NACIONAL DEL COBRE DE CHILE"/>
    <s v="REFINERIA VENTANAS"/>
    <n v="2443"/>
    <s v="Extracción y procesamiento de cobre"/>
    <x v="20"/>
    <n v="72"/>
    <s v="Sustancias Activas de Azul de Metileno"/>
    <n v="4.885019E-3"/>
    <x v="2"/>
    <s v="DS90/2000 del MINSEGPRES"/>
    <s v="Puchuncaví"/>
    <s v="Valparaíso"/>
    <x v="1"/>
    <m/>
    <m/>
    <m/>
    <s v="Tabla 4"/>
    <s v="Mar"/>
    <x v="7"/>
  </r>
  <r>
    <s v="CORP NACIONAL DEL COBRE DE CHILE"/>
    <s v="REFINERIA VENTANAS"/>
    <n v="2443"/>
    <s v="Extracción y procesamiento de cobre"/>
    <x v="20"/>
    <n v="72"/>
    <s v="Zinc"/>
    <n v="7.0527150000000002E-3"/>
    <x v="2"/>
    <s v="DS90/2000 del MINSEGPRES"/>
    <s v="Puchuncaví"/>
    <s v="Valparaíso"/>
    <x v="1"/>
    <m/>
    <m/>
    <m/>
    <s v="Tabla 4"/>
    <s v="Mar"/>
    <x v="8"/>
  </r>
  <r>
    <s v="CULTIVOS MARINOS SAN CRISTOBAL S A"/>
    <s v="CULTIVOS MARINOS SAN CRISTOBAL S.A."/>
    <n v="5441771"/>
    <s v="Acuicultura marina"/>
    <x v="15"/>
    <n v="38"/>
    <s v="Aceites y grasas"/>
    <n v="3.5622509999999998"/>
    <x v="2"/>
    <s v="DS90/2000 del MINSEGPRES"/>
    <s v="Caldera"/>
    <s v="Copiapó"/>
    <x v="3"/>
    <m/>
    <m/>
    <m/>
    <s v="Tabla 4"/>
    <s v="Mar"/>
    <x v="3"/>
  </r>
  <r>
    <s v="CULTIVOS MARINOS SAN CRISTOBAL S A"/>
    <s v="CULTIVOS MARINOS SAN CRISTOBAL S.A."/>
    <n v="5441771"/>
    <s v="Acuicultura marina"/>
    <x v="15"/>
    <n v="38"/>
    <s v="Fósforo Total"/>
    <n v="1.5431360999999999"/>
    <x v="2"/>
    <s v="DS90/2000 del MINSEGPRES"/>
    <s v="Caldera"/>
    <s v="Copiapó"/>
    <x v="3"/>
    <m/>
    <m/>
    <m/>
    <s v="Tabla 4"/>
    <s v="Mar"/>
    <x v="5"/>
  </r>
  <r>
    <s v="CULTIVOS MARINOS SAN CRISTOBAL S A"/>
    <s v="CULTIVOS MARINOS SAN CRISTOBAL S.A."/>
    <n v="5441771"/>
    <s v="Acuicultura marina"/>
    <x v="15"/>
    <n v="38"/>
    <s v="Nitrógeno Total Kjeldahl"/>
    <n v="8.5864616199999997"/>
    <x v="2"/>
    <s v="DS90/2000 del MINSEGPRES"/>
    <s v="Caldera"/>
    <s v="Copiapó"/>
    <x v="3"/>
    <m/>
    <m/>
    <m/>
    <s v="Tabla 4"/>
    <s v="Mar"/>
    <x v="5"/>
  </r>
  <r>
    <s v="CULTIVOS MARINOS SAN CRISTOBAL S A"/>
    <s v="CULTIVOS MARINOS SAN CRISTOBAL S.A."/>
    <n v="5441771"/>
    <s v="Acuicultura marina"/>
    <x v="15"/>
    <n v="38"/>
    <s v="Sólidos suspendidos totales"/>
    <n v="94.989784999999998"/>
    <x v="2"/>
    <s v="DS90/2000 del MINSEGPRES"/>
    <s v="Caldera"/>
    <s v="Copiapó"/>
    <x v="3"/>
    <m/>
    <m/>
    <m/>
    <s v="Tabla 4"/>
    <s v="Mar"/>
    <x v="2"/>
  </r>
  <r>
    <s v="CULTIVOS MARINOS SAN CRISTOBAL S A"/>
    <s v="CULTIVOS MARINOS SAN CRISTOBAL S.A."/>
    <n v="5441771"/>
    <s v="Acuicultura marina"/>
    <x v="15"/>
    <n v="38"/>
    <s v="Sustancias Activas de Azul de Metileno"/>
    <n v="0.36746358000000001"/>
    <x v="2"/>
    <s v="DS90/2000 del MINSEGPRES"/>
    <s v="Caldera"/>
    <s v="Copiapó"/>
    <x v="3"/>
    <m/>
    <m/>
    <m/>
    <s v="Tabla 4"/>
    <s v="Mar"/>
    <x v="7"/>
  </r>
  <r>
    <s v="CULTIVOS MARINOS TONGOY SA"/>
    <s v="CULTIMAR S.A."/>
    <n v="5441776"/>
    <s v="Acuicultura marina"/>
    <x v="15"/>
    <n v="44"/>
    <s v="Aceites y grasas"/>
    <n v="0.202453365"/>
    <x v="2"/>
    <s v="DS90/2000 del MINSEGPRES"/>
    <s v="Coquimbo"/>
    <s v="Elqui"/>
    <x v="7"/>
    <m/>
    <m/>
    <m/>
    <s v="Tabla 4"/>
    <s v="Mar"/>
    <x v="3"/>
  </r>
  <r>
    <s v="CULTIVOS MARINOS TONGOY SA"/>
    <s v="CULTIMAR S.A."/>
    <n v="5441776"/>
    <s v="Acuicultura marina"/>
    <x v="15"/>
    <n v="44"/>
    <s v="Cobre"/>
    <n v="1.929252E-3"/>
    <x v="2"/>
    <s v="DS90/2000 del MINSEGPRES"/>
    <s v="Coquimbo"/>
    <s v="Elqui"/>
    <x v="7"/>
    <m/>
    <m/>
    <m/>
    <s v="Tabla 4"/>
    <s v="Mar"/>
    <x v="8"/>
  </r>
  <r>
    <s v="CULTIVOS MARINOS TONGOY SA"/>
    <s v="CULTIMAR S.A."/>
    <n v="5441776"/>
    <s v="Acuicultura marina"/>
    <x v="15"/>
    <n v="44"/>
    <s v="Cromo Total"/>
    <n v="1.395639E-3"/>
    <x v="2"/>
    <s v="DS90/2000 del MINSEGPRES"/>
    <s v="Coquimbo"/>
    <s v="Elqui"/>
    <x v="7"/>
    <m/>
    <m/>
    <m/>
    <s v="Tabla 4"/>
    <s v="Mar"/>
    <x v="8"/>
  </r>
  <r>
    <s v="CULTIVOS MARINOS TONGOY SA"/>
    <s v="CULTIMAR S.A."/>
    <n v="5441776"/>
    <s v="Acuicultura marina"/>
    <x v="15"/>
    <n v="44"/>
    <s v="Nitrógeno Total Kjeldahl"/>
    <n v="4.1554819E-2"/>
    <x v="2"/>
    <s v="DS90/2000 del MINSEGPRES"/>
    <s v="Coquimbo"/>
    <s v="Elqui"/>
    <x v="7"/>
    <m/>
    <m/>
    <m/>
    <s v="Tabla 4"/>
    <s v="Mar"/>
    <x v="5"/>
  </r>
  <r>
    <s v="CULTIVOS MARINOS TONGOY SA"/>
    <s v="CULTIMAR S.A."/>
    <n v="5441776"/>
    <s v="Acuicultura marina"/>
    <x v="15"/>
    <n v="44"/>
    <s v="Sólidos suspendidos totales"/>
    <n v="0.36375964599999999"/>
    <x v="2"/>
    <s v="DS90/2000 del MINSEGPRES"/>
    <s v="Coquimbo"/>
    <s v="Elqui"/>
    <x v="7"/>
    <m/>
    <m/>
    <m/>
    <s v="Tabla 4"/>
    <s v="Mar"/>
    <x v="2"/>
  </r>
  <r>
    <s v="CULTIVOS MARINOS TONGOY SA"/>
    <s v="CULTIMAR S.A."/>
    <n v="5441776"/>
    <s v="Acuicultura marina"/>
    <x v="15"/>
    <n v="45"/>
    <s v="Aceites y grasas"/>
    <n v="0.283941999"/>
    <x v="2"/>
    <s v="DS90/2000 del MINSEGPRES"/>
    <s v="Coquimbo"/>
    <s v="Elqui"/>
    <x v="7"/>
    <m/>
    <m/>
    <m/>
    <s v="Tabla 4"/>
    <s v="Mar"/>
    <x v="3"/>
  </r>
  <r>
    <s v="CULTIVOS MARINOS TONGOY SA"/>
    <s v="CULTIMAR S.A."/>
    <n v="5441776"/>
    <s v="Acuicultura marina"/>
    <x v="15"/>
    <n v="45"/>
    <s v="Cobre"/>
    <n v="3.7751730000000002E-3"/>
    <x v="2"/>
    <s v="DS90/2000 del MINSEGPRES"/>
    <s v="Coquimbo"/>
    <s v="Elqui"/>
    <x v="7"/>
    <m/>
    <m/>
    <m/>
    <s v="Tabla 4"/>
    <s v="Mar"/>
    <x v="8"/>
  </r>
  <r>
    <s v="CULTIVOS MARINOS TONGOY SA"/>
    <s v="CULTIMAR S.A."/>
    <n v="5441776"/>
    <s v="Acuicultura marina"/>
    <x v="15"/>
    <n v="45"/>
    <s v="Cromo Total"/>
    <n v="2.0843789999999999E-3"/>
    <x v="2"/>
    <s v="DS90/2000 del MINSEGPRES"/>
    <s v="Coquimbo"/>
    <s v="Elqui"/>
    <x v="7"/>
    <m/>
    <m/>
    <m/>
    <s v="Tabla 4"/>
    <s v="Mar"/>
    <x v="8"/>
  </r>
  <r>
    <s v="CULTIVOS MARINOS TONGOY SA"/>
    <s v="CULTIMAR S.A."/>
    <n v="5441776"/>
    <s v="Acuicultura marina"/>
    <x v="15"/>
    <n v="45"/>
    <s v="Nitrógeno Total Kjeldahl"/>
    <n v="7.5399434000000001E-2"/>
    <x v="2"/>
    <s v="DS90/2000 del MINSEGPRES"/>
    <s v="Coquimbo"/>
    <s v="Elqui"/>
    <x v="7"/>
    <m/>
    <m/>
    <m/>
    <s v="Tabla 4"/>
    <s v="Mar"/>
    <x v="5"/>
  </r>
  <r>
    <s v="CULTIVOS MARINOS TONGOY SA"/>
    <s v="CULTIMAR S.A."/>
    <n v="5441776"/>
    <s v="Acuicultura marina"/>
    <x v="15"/>
    <n v="45"/>
    <s v="Sólidos suspendidos totales"/>
    <n v="0.31618593299999997"/>
    <x v="2"/>
    <s v="DS90/2000 del MINSEGPRES"/>
    <s v="Coquimbo"/>
    <s v="Elqui"/>
    <x v="7"/>
    <m/>
    <m/>
    <m/>
    <s v="Tabla 4"/>
    <s v="Mar"/>
    <x v="2"/>
  </r>
  <r>
    <s v="CULTIVOS MARINOS TONGOY SA"/>
    <s v="CULTIMAR S.A."/>
    <n v="5441776"/>
    <s v="Acuicultura marina"/>
    <x v="15"/>
    <n v="45"/>
    <s v="Zinc"/>
    <n v="1.2524260000000001E-3"/>
    <x v="2"/>
    <s v="DS90/2000 del MINSEGPRES"/>
    <s v="Coquimbo"/>
    <s v="Elqui"/>
    <x v="7"/>
    <m/>
    <m/>
    <m/>
    <s v="Tabla 4"/>
    <s v="Mar"/>
    <x v="8"/>
  </r>
  <r>
    <s v="DANISCO CHILE S A"/>
    <s v="DANISCO"/>
    <n v="5441825"/>
    <s v="Acuicultura marina"/>
    <x v="15"/>
    <n v="100"/>
    <s v="Aceites y grasas"/>
    <n v="4.9574425999999998E-2"/>
    <x v="2"/>
    <s v="DS90/2000 del MINSEGPRES"/>
    <s v="Calbuco"/>
    <s v="Llanquihue"/>
    <x v="6"/>
    <m/>
    <m/>
    <m/>
    <s v="Tabla 5"/>
    <s v="Mar"/>
    <x v="3"/>
  </r>
  <r>
    <s v="DANISCO CHILE S A"/>
    <s v="DANISCO"/>
    <n v="5441825"/>
    <s v="Acuicultura marina"/>
    <x v="15"/>
    <n v="100"/>
    <s v="Cloruros"/>
    <n v="1.04907E-2"/>
    <x v="2"/>
    <s v="DS90/2000 del MINSEGPRES"/>
    <s v="Calbuco"/>
    <s v="Llanquihue"/>
    <x v="6"/>
    <m/>
    <m/>
    <m/>
    <s v="Tabla 5"/>
    <s v="Mar"/>
    <x v="1"/>
  </r>
  <r>
    <s v="DANISCO CHILE S A"/>
    <s v="DANISCO"/>
    <n v="5441825"/>
    <s v="Acuicultura marina"/>
    <x v="15"/>
    <n v="100"/>
    <s v="Cromo Total"/>
    <n v="1.94E-4"/>
    <x v="2"/>
    <s v="DS90/2000 del MINSEGPRES"/>
    <s v="Calbuco"/>
    <s v="Llanquihue"/>
    <x v="6"/>
    <m/>
    <m/>
    <m/>
    <s v="Tabla 5"/>
    <s v="Mar"/>
    <x v="8"/>
  </r>
  <r>
    <s v="DANISCO CHILE S A"/>
    <s v="DANISCO"/>
    <n v="5441825"/>
    <s v="Acuicultura marina"/>
    <x v="15"/>
    <n v="100"/>
    <s v="Estaño"/>
    <n v="3.8811899999999997E-4"/>
    <x v="2"/>
    <s v="DS90/2000 del MINSEGPRES"/>
    <s v="Calbuco"/>
    <s v="Llanquihue"/>
    <x v="6"/>
    <m/>
    <m/>
    <m/>
    <s v="Tabla 5"/>
    <s v="Mar"/>
    <x v="8"/>
  </r>
  <r>
    <s v="DANISCO CHILE S A"/>
    <s v="DANISCO"/>
    <n v="5441825"/>
    <s v="Acuicultura marina"/>
    <x v="15"/>
    <n v="100"/>
    <s v="Fluoruros"/>
    <n v="1.311708E-3"/>
    <x v="2"/>
    <s v="DS90/2000 del MINSEGPRES"/>
    <s v="Calbuco"/>
    <s v="Llanquihue"/>
    <x v="6"/>
    <m/>
    <m/>
    <m/>
    <s v="Tabla 5"/>
    <s v="Mar"/>
    <x v="6"/>
  </r>
  <r>
    <s v="DANISCO CHILE S A"/>
    <s v="DANISCO"/>
    <n v="5441825"/>
    <s v="Acuicultura marina"/>
    <x v="15"/>
    <n v="100"/>
    <s v="Fósforo Total"/>
    <n v="6.3600000000000001E-5"/>
    <x v="2"/>
    <s v="DS90/2000 del MINSEGPRES"/>
    <s v="Calbuco"/>
    <s v="Llanquihue"/>
    <x v="6"/>
    <m/>
    <m/>
    <m/>
    <s v="Tabla 5"/>
    <s v="Mar"/>
    <x v="5"/>
  </r>
  <r>
    <s v="DANISCO CHILE S A"/>
    <s v="DANISCO"/>
    <n v="5441825"/>
    <s v="Acuicultura marina"/>
    <x v="15"/>
    <n v="100"/>
    <s v="Hidrocarburos totales"/>
    <n v="2.091749E-2"/>
    <x v="2"/>
    <s v="DS90/2000 del MINSEGPRES"/>
    <s v="Calbuco"/>
    <s v="Llanquihue"/>
    <x v="6"/>
    <m/>
    <m/>
    <m/>
    <s v="Tabla 5"/>
    <s v="Mar"/>
    <x v="4"/>
  </r>
  <r>
    <s v="DANISCO CHILE S A"/>
    <s v="DANISCO"/>
    <n v="5441825"/>
    <s v="Acuicultura marina"/>
    <x v="15"/>
    <n v="100"/>
    <s v="Hidrocarburos volátiles"/>
    <n v="1.2840410000000001E-3"/>
    <x v="2"/>
    <s v="DS90/2000 del MINSEGPRES"/>
    <s v="Calbuco"/>
    <s v="Llanquihue"/>
    <x v="6"/>
    <m/>
    <m/>
    <m/>
    <s v="Tabla 5"/>
    <s v="Mar"/>
    <x v="4"/>
  </r>
  <r>
    <s v="DANISCO CHILE S A"/>
    <s v="DANISCO"/>
    <n v="5441825"/>
    <s v="Acuicultura marina"/>
    <x v="15"/>
    <n v="100"/>
    <s v="Hierro / hierro disuelto"/>
    <n v="3.4999999999999997E-5"/>
    <x v="2"/>
    <s v="DS90/2000 del MINSEGPRES"/>
    <s v="Calbuco"/>
    <s v="Llanquihue"/>
    <x v="6"/>
    <m/>
    <m/>
    <m/>
    <s v="Tabla 5"/>
    <s v="Mar"/>
    <x v="10"/>
  </r>
  <r>
    <s v="DANISCO CHILE S A"/>
    <s v="DANISCO"/>
    <n v="5441825"/>
    <s v="Acuicultura marina"/>
    <x v="15"/>
    <n v="100"/>
    <s v="Manganeso"/>
    <n v="7.6141999999999996E-4"/>
    <x v="2"/>
    <s v="DS90/2000 del MINSEGPRES"/>
    <s v="Calbuco"/>
    <s v="Llanquihue"/>
    <x v="6"/>
    <m/>
    <m/>
    <m/>
    <s v="Tabla 5"/>
    <s v="Mar"/>
    <x v="8"/>
  </r>
  <r>
    <s v="DANISCO CHILE S A"/>
    <s v="DANISCO"/>
    <n v="5441825"/>
    <s v="Acuicultura marina"/>
    <x v="15"/>
    <n v="100"/>
    <s v="Sólidos suspendidos totales"/>
    <n v="4.4791449999999997E-2"/>
    <x v="2"/>
    <s v="DS90/2000 del MINSEGPRES"/>
    <s v="Calbuco"/>
    <s v="Llanquihue"/>
    <x v="6"/>
    <m/>
    <m/>
    <m/>
    <s v="Tabla 5"/>
    <s v="Mar"/>
    <x v="2"/>
  </r>
  <r>
    <s v="DANISCO CHILE S A"/>
    <s v="DANISCO"/>
    <n v="5441825"/>
    <s v="Acuicultura marina"/>
    <x v="15"/>
    <n v="100"/>
    <s v="Sulfatos"/>
    <n v="3.8148000000000001E-3"/>
    <x v="2"/>
    <s v="DS90/2000 del MINSEGPRES"/>
    <s v="Calbuco"/>
    <s v="Llanquihue"/>
    <x v="6"/>
    <m/>
    <m/>
    <m/>
    <s v="Tabla 5"/>
    <s v="Mar"/>
    <x v="0"/>
  </r>
  <r>
    <s v="DANISCO CHILE S A"/>
    <s v="DANISCO"/>
    <n v="5441825"/>
    <s v="Acuicultura marina"/>
    <x v="15"/>
    <n v="101"/>
    <s v="Aceites y grasas"/>
    <n v="3.9468158000000003E-2"/>
    <x v="2"/>
    <s v="DS90/2000 del MINSEGPRES"/>
    <s v="Calbuco"/>
    <s v="Llanquihue"/>
    <x v="6"/>
    <m/>
    <m/>
    <m/>
    <s v="Tabla 5"/>
    <s v="Mar"/>
    <x v="3"/>
  </r>
  <r>
    <s v="DANISCO CHILE S A"/>
    <s v="DANISCO"/>
    <n v="5441825"/>
    <s v="Acuicultura marina"/>
    <x v="15"/>
    <n v="101"/>
    <s v="Cadmio"/>
    <n v="9.1899999999999998E-5"/>
    <x v="2"/>
    <s v="DS90/2000 del MINSEGPRES"/>
    <s v="Calbuco"/>
    <s v="Llanquihue"/>
    <x v="6"/>
    <m/>
    <m/>
    <m/>
    <s v="Tabla 5"/>
    <s v="Mar"/>
    <x v="8"/>
  </r>
  <r>
    <s v="DANISCO CHILE S A"/>
    <s v="DANISCO"/>
    <n v="5441825"/>
    <s v="Acuicultura marina"/>
    <x v="15"/>
    <n v="101"/>
    <s v="Cloruros"/>
    <n v="15.363216"/>
    <x v="2"/>
    <s v="DS90/2000 del MINSEGPRES"/>
    <s v="Calbuco"/>
    <s v="Llanquihue"/>
    <x v="6"/>
    <m/>
    <m/>
    <m/>
    <s v="Tabla 5"/>
    <s v="Mar"/>
    <x v="1"/>
  </r>
  <r>
    <s v="DANISCO CHILE S A"/>
    <s v="DANISCO"/>
    <n v="5441825"/>
    <s v="Acuicultura marina"/>
    <x v="15"/>
    <n v="101"/>
    <s v="Fósforo Total"/>
    <n v="8.8387199999999996E-3"/>
    <x v="2"/>
    <s v="DS90/2000 del MINSEGPRES"/>
    <s v="Calbuco"/>
    <s v="Llanquihue"/>
    <x v="6"/>
    <m/>
    <m/>
    <m/>
    <s v="Tabla 5"/>
    <s v="Mar"/>
    <x v="5"/>
  </r>
  <r>
    <s v="DANISCO CHILE S A"/>
    <s v="DANISCO"/>
    <n v="5441825"/>
    <s v="Acuicultura marina"/>
    <x v="15"/>
    <n v="101"/>
    <s v="Hidrocarburos totales"/>
    <n v="3.9849989000000002E-2"/>
    <x v="2"/>
    <s v="DS90/2000 del MINSEGPRES"/>
    <s v="Calbuco"/>
    <s v="Llanquihue"/>
    <x v="6"/>
    <m/>
    <m/>
    <m/>
    <s v="Tabla 5"/>
    <s v="Mar"/>
    <x v="4"/>
  </r>
  <r>
    <s v="DANISCO CHILE S A"/>
    <s v="DANISCO"/>
    <n v="5441825"/>
    <s v="Acuicultura marina"/>
    <x v="15"/>
    <n v="101"/>
    <s v="Hidrocarburos volátiles"/>
    <n v="3.2079454E-2"/>
    <x v="2"/>
    <s v="DS90/2000 del MINSEGPRES"/>
    <s v="Calbuco"/>
    <s v="Llanquihue"/>
    <x v="6"/>
    <m/>
    <m/>
    <m/>
    <s v="Tabla 5"/>
    <s v="Mar"/>
    <x v="4"/>
  </r>
  <r>
    <s v="DANISCO CHILE S A"/>
    <s v="DANISCO"/>
    <n v="5441825"/>
    <s v="Acuicultura marina"/>
    <x v="15"/>
    <n v="101"/>
    <s v="Hierro / hierro disuelto"/>
    <n v="1.5634080000000002E-2"/>
    <x v="2"/>
    <s v="DS90/2000 del MINSEGPRES"/>
    <s v="Calbuco"/>
    <s v="Llanquihue"/>
    <x v="6"/>
    <m/>
    <m/>
    <m/>
    <s v="Tabla 5"/>
    <s v="Mar"/>
    <x v="10"/>
  </r>
  <r>
    <s v="DANISCO CHILE S A"/>
    <s v="DANISCO"/>
    <n v="5441825"/>
    <s v="Acuicultura marina"/>
    <x v="15"/>
    <n v="101"/>
    <s v="Mercurio"/>
    <n v="2.5999999999999998E-5"/>
    <x v="2"/>
    <s v="DS90/2000 del MINSEGPRES"/>
    <s v="Calbuco"/>
    <s v="Llanquihue"/>
    <x v="6"/>
    <m/>
    <m/>
    <m/>
    <s v="Tabla 5"/>
    <s v="Mar"/>
    <x v="8"/>
  </r>
  <r>
    <s v="DANISCO CHILE S A"/>
    <s v="DANISCO"/>
    <n v="5441825"/>
    <s v="Acuicultura marina"/>
    <x v="15"/>
    <n v="101"/>
    <s v="Nitrógeno Total Kjeldahl"/>
    <n v="8.9337600000000003E-2"/>
    <x v="2"/>
    <s v="DS90/2000 del MINSEGPRES"/>
    <s v="Calbuco"/>
    <s v="Llanquihue"/>
    <x v="6"/>
    <m/>
    <m/>
    <m/>
    <s v="Tabla 5"/>
    <s v="Mar"/>
    <x v="5"/>
  </r>
  <r>
    <s v="DANISCO CHILE S A"/>
    <s v="DANISCO"/>
    <n v="5441825"/>
    <s v="Acuicultura marina"/>
    <x v="15"/>
    <n v="101"/>
    <s v="Sólidos suspendidos totales"/>
    <n v="0.87258599999999997"/>
    <x v="2"/>
    <s v="DS90/2000 del MINSEGPRES"/>
    <s v="Calbuco"/>
    <s v="Llanquihue"/>
    <x v="6"/>
    <m/>
    <m/>
    <m/>
    <s v="Tabla 5"/>
    <s v="Mar"/>
    <x v="2"/>
  </r>
  <r>
    <s v="DANISCO CHILE S A"/>
    <s v="DANISCO"/>
    <n v="5441825"/>
    <s v="Acuicultura marina"/>
    <x v="15"/>
    <n v="101"/>
    <s v="Sulfatos"/>
    <n v="4.4046288000000002"/>
    <x v="2"/>
    <s v="DS90/2000 del MINSEGPRES"/>
    <s v="Calbuco"/>
    <s v="Llanquihue"/>
    <x v="6"/>
    <m/>
    <m/>
    <m/>
    <s v="Tabla 5"/>
    <s v="Mar"/>
    <x v="0"/>
  </r>
  <r>
    <s v="DANISCO CHILE S A"/>
    <s v="DANISCO"/>
    <n v="5441825"/>
    <s v="Acuicultura marina"/>
    <x v="15"/>
    <n v="101"/>
    <s v="Sulfuros"/>
    <n v="6.4056190000000004E-3"/>
    <x v="2"/>
    <s v="DS90/2000 del MINSEGPRES"/>
    <s v="Calbuco"/>
    <s v="Llanquihue"/>
    <x v="6"/>
    <m/>
    <m/>
    <m/>
    <s v="Tabla 5"/>
    <s v="Mar"/>
    <x v="0"/>
  </r>
  <r>
    <s v="EMPRESA CONCESIONARIA DE SERVICIOS SANITARIOS S A"/>
    <s v="PRETRATAMIENTO Y DISPOSICIÓN FINAL DE AGUAS SERVIDASI"/>
    <n v="4588506"/>
    <s v="Evacuación de aguas residuales"/>
    <x v="19"/>
    <s v="1000-96579410-2101-316"/>
    <s v="Aceites y grasas"/>
    <n v="368.5524163"/>
    <x v="2"/>
    <s v="DS90/2000 del MINSEGPRES"/>
    <s v="Antofagasta"/>
    <s v="Antofagasta"/>
    <x v="2"/>
    <m/>
    <m/>
    <m/>
    <s v="Sin Información"/>
    <s v="Mar"/>
    <x v="3"/>
  </r>
  <r>
    <s v="EMPRESA CONCESIONARIA DE SERVICIOS SANITARIOS S A"/>
    <s v="PRETRATAMIENTO Y DISPOSICIÓN FINAL DE AGUAS SERVIDASI"/>
    <n v="4588506"/>
    <s v="Evacuación de aguas residuales"/>
    <x v="19"/>
    <s v="1000-96579410-2101-316"/>
    <s v="Hidrocarburos totales"/>
    <n v="126.73252189999999"/>
    <x v="2"/>
    <s v="DS90/2000 del MINSEGPRES"/>
    <s v="Antofagasta"/>
    <s v="Antofagasta"/>
    <x v="2"/>
    <m/>
    <m/>
    <m/>
    <s v="Sin Información"/>
    <s v="Mar"/>
    <x v="4"/>
  </r>
  <r>
    <s v="EMPRESA CONCESIONARIA DE SERVICIOS SANITARIOS S A"/>
    <s v="PRETRATAMIENTO Y DISPOSICIÓN FINAL DE AGUAS SERVIDASI"/>
    <n v="4588506"/>
    <s v="Evacuación de aguas residuales"/>
    <x v="19"/>
    <s v="1000-96579410-2101-316"/>
    <s v="Hidrocarburos volátiles"/>
    <n v="5.0693009"/>
    <x v="2"/>
    <s v="DS90/2000 del MINSEGPRES"/>
    <s v="Antofagasta"/>
    <s v="Antofagasta"/>
    <x v="2"/>
    <m/>
    <m/>
    <m/>
    <s v="Sin Información"/>
    <s v="Mar"/>
    <x v="4"/>
  </r>
  <r>
    <s v="EMPRESA CONCESIONARIA DE SERVICIOS SANITARIOS S A"/>
    <s v="PRETRATAMIENTO Y DISPOSICIÓN FINAL DE AGUAS SERVIDASI"/>
    <n v="4588506"/>
    <s v="Evacuación de aguas residuales"/>
    <x v="19"/>
    <s v="1000-96579410-2101-316"/>
    <s v="Sólidos suspendidos totales"/>
    <n v="3780.1842529999999"/>
    <x v="2"/>
    <s v="DS90/2000 del MINSEGPRES"/>
    <s v="Antofagasta"/>
    <s v="Antofagasta"/>
    <x v="2"/>
    <m/>
    <m/>
    <m/>
    <s v="Sin Información"/>
    <s v="Mar"/>
    <x v="2"/>
  </r>
  <r>
    <s v="EMPRESA DE SERVICIOS SANITARIOS DE LOS LAGOS S.A"/>
    <s v="PRODUCCIÓN DE AGUA POTABLE, PANGUIPULLI."/>
    <n v="4586340"/>
    <s v="Captación, tratamiento y distribución de agua"/>
    <x v="18"/>
    <s v="22-96579800-10202-360"/>
    <s v="Aceites y grasas"/>
    <n v="37.358257999999999"/>
    <x v="2"/>
    <s v="DS90/2000 del MINSEGPRES"/>
    <s v="Panguipulli"/>
    <s v="Valdivia"/>
    <x v="11"/>
    <m/>
    <m/>
    <m/>
    <s v="Sin Información"/>
    <s v="Mar"/>
    <x v="3"/>
  </r>
  <r>
    <s v="EMPRESA DE SERVICIOS SANITARIOS DE LOS LAGOS S.A"/>
    <s v="PRODUCCIÓN DE AGUA POTABLE, PANGUIPULLI."/>
    <n v="4586340"/>
    <s v="Captación, tratamiento y distribución de agua"/>
    <x v="18"/>
    <s v="22-96579800-10202-360"/>
    <s v="Fósforo Total"/>
    <n v="2.2187426000000001"/>
    <x v="2"/>
    <s v="DS90/2000 del MINSEGPRES"/>
    <s v="Panguipulli"/>
    <s v="Valdivia"/>
    <x v="11"/>
    <m/>
    <m/>
    <m/>
    <s v="Sin Información"/>
    <s v="Mar"/>
    <x v="5"/>
  </r>
  <r>
    <s v="EMPRESA DE SERVICIOS SANITARIOS DE LOS LAGOS S.A"/>
    <s v="PRODUCCIÓN DE AGUA POTABLE, PANGUIPULLI."/>
    <n v="4586340"/>
    <s v="Captación, tratamiento y distribución de agua"/>
    <x v="18"/>
    <s v="22-96579800-10202-360"/>
    <s v="Sólidos suspendidos totales"/>
    <n v="29.2635942"/>
    <x v="2"/>
    <s v="DS90/2000 del MINSEGPRES"/>
    <s v="Panguipulli"/>
    <s v="Valdivia"/>
    <x v="11"/>
    <m/>
    <m/>
    <m/>
    <s v="Sin Información"/>
    <s v="Mar"/>
    <x v="2"/>
  </r>
  <r>
    <s v="EMPRESA DE SERVICIOS SANITARIOS DE LOS LAGOS S.A"/>
    <s v="PRODUCCIÓN DE AGUA POTABLE, PANGUIPULLI."/>
    <n v="4586340"/>
    <s v="Captación, tratamiento y distribución de agua"/>
    <x v="18"/>
    <s v="24-96579800-10210-140"/>
    <s v="Aceites y grasas"/>
    <n v="14.278248899999999"/>
    <x v="2"/>
    <s v="DS90/2000 del MINSEGPRES"/>
    <s v="Panguipulli"/>
    <s v="Valdivia"/>
    <x v="11"/>
    <m/>
    <m/>
    <m/>
    <s v="Sin Información"/>
    <s v="Mar"/>
    <x v="3"/>
  </r>
  <r>
    <s v="EMPRESA DE SERVICIOS SANITARIOS DE LOS LAGOS S.A"/>
    <s v="PRODUCCIÓN DE AGUA POTABLE, PANGUIPULLI."/>
    <n v="4586340"/>
    <s v="Captación, tratamiento y distribución de agua"/>
    <x v="18"/>
    <s v="24-96579800-10210-140"/>
    <s v="Hidrocarburos totales"/>
    <n v="0.79933849999999995"/>
    <x v="2"/>
    <s v="DS90/2000 del MINSEGPRES"/>
    <s v="Panguipulli"/>
    <s v="Valdivia"/>
    <x v="11"/>
    <m/>
    <m/>
    <m/>
    <s v="Sin Información"/>
    <s v="Mar"/>
    <x v="4"/>
  </r>
  <r>
    <s v="EMPRESA DE SERVICIOS SANITARIOS DE LOS LAGOS S.A"/>
    <s v="PRODUCCIÓN DE AGUA POTABLE, PANGUIPULLI."/>
    <n v="4586340"/>
    <s v="Captación, tratamiento y distribución de agua"/>
    <x v="18"/>
    <s v="24-96579800-10210-140"/>
    <s v="Hidrocarburos volátiles"/>
    <n v="6.7371200000000006E-2"/>
    <x v="2"/>
    <s v="DS90/2000 del MINSEGPRES"/>
    <s v="Panguipulli"/>
    <s v="Valdivia"/>
    <x v="11"/>
    <m/>
    <m/>
    <m/>
    <s v="Sin Información"/>
    <s v="Mar"/>
    <x v="4"/>
  </r>
  <r>
    <s v="EMPRESA DE SERVICIOS SANITARIOS DE LOS LAGOS S.A"/>
    <s v="PRODUCCIÓN DE AGUA POTABLE, PANGUIPULLI."/>
    <n v="4586340"/>
    <s v="Captación, tratamiento y distribución de agua"/>
    <x v="18"/>
    <s v="24-96579800-10210-140"/>
    <s v="Sólidos suspendidos totales"/>
    <n v="43.641657199999997"/>
    <x v="2"/>
    <s v="DS90/2000 del MINSEGPRES"/>
    <s v="Panguipulli"/>
    <s v="Valdivia"/>
    <x v="11"/>
    <m/>
    <m/>
    <m/>
    <s v="Sin Información"/>
    <s v="Mar"/>
    <x v="2"/>
  </r>
  <r>
    <s v="EMPRESA ELECTRICA ANGAMOS S.A."/>
    <s v="CENTRAL TERMOELÉCTRICA ANGAMOS"/>
    <n v="5452292"/>
    <s v="Generación, transmisión y distribución de energía eléctrica"/>
    <x v="16"/>
    <n v="51"/>
    <s v="Arsénico"/>
    <n v="0.1133088"/>
    <x v="2"/>
    <s v="DS90/2000 del MINSEGPRES"/>
    <s v="Mejillones"/>
    <s v="Antofagasta"/>
    <x v="2"/>
    <m/>
    <m/>
    <m/>
    <s v="Tabla 4"/>
    <s v="Mar"/>
    <x v="8"/>
  </r>
  <r>
    <s v="EMPRESA ELECTRICA ANGAMOS S.A."/>
    <s v="CENTRAL TERMOELÉCTRICA ANGAMOS"/>
    <n v="5452292"/>
    <s v="Generación, transmisión y distribución de energía eléctrica"/>
    <x v="16"/>
    <n v="51"/>
    <s v="Fluoruros"/>
    <n v="12.786312000000001"/>
    <x v="2"/>
    <s v="DS90/2000 del MINSEGPRES"/>
    <s v="Mejillones"/>
    <s v="Antofagasta"/>
    <x v="2"/>
    <m/>
    <m/>
    <m/>
    <s v="Tabla 4"/>
    <s v="Mar"/>
    <x v="6"/>
  </r>
  <r>
    <s v="EMPRESA ELECTRICA ANGAMOS S.A."/>
    <s v="CENTRAL TERMOELÉCTRICA ANGAMOS"/>
    <n v="5452292"/>
    <s v="Generación, transmisión y distribución de energía eléctrica"/>
    <x v="16"/>
    <n v="51"/>
    <s v="Hierro / hierro disuelto"/>
    <n v="0.18266160000000001"/>
    <x v="2"/>
    <s v="DS90/2000 del MINSEGPRES"/>
    <s v="Mejillones"/>
    <s v="Antofagasta"/>
    <x v="2"/>
    <m/>
    <m/>
    <m/>
    <s v="Tabla 4"/>
    <s v="Mar"/>
    <x v="10"/>
  </r>
  <r>
    <s v="EMPRESA ELECTRICA ANGAMOS S.A."/>
    <s v="CENTRAL TERMOELÉCTRICA ANGAMOS"/>
    <n v="5452292"/>
    <s v="Generación, transmisión y distribución de energía eléctrica"/>
    <x v="16"/>
    <n v="51"/>
    <s v="Manganeso"/>
    <n v="0.31843680000000002"/>
    <x v="2"/>
    <s v="DS90/2000 del MINSEGPRES"/>
    <s v="Mejillones"/>
    <s v="Antofagasta"/>
    <x v="2"/>
    <m/>
    <m/>
    <m/>
    <s v="Tabla 4"/>
    <s v="Mar"/>
    <x v="8"/>
  </r>
  <r>
    <s v="EMPRESA ELECTRICA ANGAMOS S.A."/>
    <s v="CENTRAL TERMOELÉCTRICA ANGAMOS"/>
    <n v="5452292"/>
    <s v="Generación, transmisión y distribución de energía eléctrica"/>
    <x v="16"/>
    <n v="51"/>
    <s v="Nitrógeno Total Kjeldahl"/>
    <n v="14.915736000000001"/>
    <x v="2"/>
    <s v="DS90/2000 del MINSEGPRES"/>
    <s v="Mejillones"/>
    <s v="Antofagasta"/>
    <x v="2"/>
    <m/>
    <m/>
    <m/>
    <s v="Tabla 4"/>
    <s v="Mar"/>
    <x v="5"/>
  </r>
  <r>
    <s v="EMPRESA ELECTRICA ANGAMOS S.A."/>
    <s v="CENTRAL TERMOELÉCTRICA ANGAMOS"/>
    <n v="5452292"/>
    <s v="Generación, transmisión y distribución de energía eléctrica"/>
    <x v="16"/>
    <n v="51"/>
    <s v="Sólidos suspendidos totales"/>
    <n v="263.98020000000002"/>
    <x v="2"/>
    <s v="DS90/2000 del MINSEGPRES"/>
    <s v="Mejillones"/>
    <s v="Antofagasta"/>
    <x v="2"/>
    <m/>
    <m/>
    <m/>
    <s v="Tabla 4"/>
    <s v="Mar"/>
    <x v="2"/>
  </r>
  <r>
    <s v="EMPRESA ELECTRICA ANGAMOS S.A."/>
    <s v="CENTRAL TERMOELÉCTRICA ANGAMOS"/>
    <n v="5452292"/>
    <s v="Generación, transmisión y distribución de energía eléctrica"/>
    <x v="16"/>
    <n v="51"/>
    <s v="Zinc"/>
    <n v="1.6905965999999999"/>
    <x v="2"/>
    <s v="DS90/2000 del MINSEGPRES"/>
    <s v="Mejillones"/>
    <s v="Antofagasta"/>
    <x v="2"/>
    <m/>
    <m/>
    <m/>
    <s v="Tabla 4"/>
    <s v="Mar"/>
    <x v="8"/>
  </r>
  <r>
    <s v="EMPRESA ELECTRICA CAMPICHE S.A."/>
    <s v="CENTRAL TERMOELECTRICA CAMPICHE"/>
    <n v="4917485"/>
    <s v="Generación, transmisión y distribución de energía eléctrica"/>
    <x v="16"/>
    <n v="237"/>
    <s v="Aceites y grasas"/>
    <n v="1425.6"/>
    <x v="2"/>
    <s v="DS90/2000 del MINSEGPRES"/>
    <s v="Puchuncaví"/>
    <s v="Valparaíso"/>
    <x v="1"/>
    <m/>
    <m/>
    <m/>
    <s v="Tabla 4"/>
    <s v="Mar"/>
    <x v="3"/>
  </r>
  <r>
    <s v="EMPRESA ELECTRICA CAMPICHE S.A."/>
    <s v="CENTRAL TERMOELECTRICA CAMPICHE"/>
    <n v="4917485"/>
    <s v="Generación, transmisión y distribución de energía eléctrica"/>
    <x v="16"/>
    <n v="237"/>
    <s v="Aluminio"/>
    <n v="1.6434"/>
    <x v="2"/>
    <s v="DS90/2000 del MINSEGPRES"/>
    <s v="Puchuncaví"/>
    <s v="Valparaíso"/>
    <x v="1"/>
    <m/>
    <m/>
    <m/>
    <s v="Tabla 4"/>
    <s v="Mar"/>
    <x v="8"/>
  </r>
  <r>
    <s v="EMPRESA ELECTRICA CAMPICHE S.A."/>
    <s v="CENTRAL TERMOELECTRICA CAMPICHE"/>
    <n v="4917485"/>
    <s v="Generación, transmisión y distribución de energía eléctrica"/>
    <x v="16"/>
    <n v="237"/>
    <s v="Arsénico"/>
    <n v="0.1188"/>
    <x v="2"/>
    <s v="DS90/2000 del MINSEGPRES"/>
    <s v="Puchuncaví"/>
    <s v="Valparaíso"/>
    <x v="1"/>
    <m/>
    <m/>
    <m/>
    <s v="Tabla 4"/>
    <s v="Mar"/>
    <x v="8"/>
  </r>
  <r>
    <s v="EMPRESA ELECTRICA CAMPICHE S.A."/>
    <s v="CENTRAL TERMOELECTRICA CAMPICHE"/>
    <n v="4917485"/>
    <s v="Generación, transmisión y distribución de energía eléctrica"/>
    <x v="16"/>
    <n v="237"/>
    <s v="Cadmio"/>
    <n v="0.1089"/>
    <x v="2"/>
    <s v="DS90/2000 del MINSEGPRES"/>
    <s v="Puchuncaví"/>
    <s v="Valparaíso"/>
    <x v="1"/>
    <m/>
    <m/>
    <m/>
    <s v="Tabla 4"/>
    <s v="Mar"/>
    <x v="8"/>
  </r>
  <r>
    <s v="EMPRESA ELECTRICA CAMPICHE S.A."/>
    <s v="CENTRAL TERMOELECTRICA CAMPICHE"/>
    <n v="4917485"/>
    <s v="Generación, transmisión y distribución de energía eléctrica"/>
    <x v="16"/>
    <n v="237"/>
    <s v="Cianuro"/>
    <n v="0.37619999999999998"/>
    <x v="2"/>
    <s v="DS90/2000 del MINSEGPRES"/>
    <s v="Puchuncaví"/>
    <s v="Valparaíso"/>
    <x v="1"/>
    <m/>
    <m/>
    <m/>
    <s v="Tabla 4"/>
    <s v="Mar"/>
    <x v="14"/>
  </r>
  <r>
    <s v="EMPRESA ELECTRICA CAMPICHE S.A."/>
    <s v="CENTRAL TERMOELECTRICA CAMPICHE"/>
    <n v="4917485"/>
    <s v="Generación, transmisión y distribución de energía eléctrica"/>
    <x v="16"/>
    <n v="237"/>
    <s v="Cobre"/>
    <n v="1.8909"/>
    <x v="2"/>
    <s v="DS90/2000 del MINSEGPRES"/>
    <s v="Puchuncaví"/>
    <s v="Valparaíso"/>
    <x v="1"/>
    <m/>
    <m/>
    <m/>
    <s v="Tabla 4"/>
    <s v="Mar"/>
    <x v="8"/>
  </r>
  <r>
    <s v="EMPRESA ELECTRICA CAMPICHE S.A."/>
    <s v="CENTRAL TERMOELECTRICA CAMPICHE"/>
    <n v="4917485"/>
    <s v="Generación, transmisión y distribución de energía eléctrica"/>
    <x v="16"/>
    <n v="237"/>
    <s v="Cromo hexavalente"/>
    <n v="0.29699999999999999"/>
    <x v="2"/>
    <s v="DS90/2000 del MINSEGPRES"/>
    <s v="Puchuncaví"/>
    <s v="Valparaíso"/>
    <x v="1"/>
    <m/>
    <m/>
    <m/>
    <s v="Tabla 4"/>
    <s v="Mar"/>
    <x v="8"/>
  </r>
  <r>
    <s v="EMPRESA ELECTRICA CAMPICHE S.A."/>
    <s v="CENTRAL TERMOELECTRICA CAMPICHE"/>
    <n v="4917485"/>
    <s v="Generación, transmisión y distribución de energía eléctrica"/>
    <x v="16"/>
    <n v="237"/>
    <s v="Cromo Total"/>
    <n v="1.2177"/>
    <x v="2"/>
    <s v="DS90/2000 del MINSEGPRES"/>
    <s v="Puchuncaví"/>
    <s v="Valparaíso"/>
    <x v="1"/>
    <m/>
    <m/>
    <m/>
    <s v="Tabla 4"/>
    <s v="Mar"/>
    <x v="8"/>
  </r>
  <r>
    <s v="EMPRESA ELECTRICA CAMPICHE S.A."/>
    <s v="CENTRAL TERMOELECTRICA CAMPICHE"/>
    <n v="4917485"/>
    <s v="Generación, transmisión y distribución de energía eléctrica"/>
    <x v="16"/>
    <n v="237"/>
    <s v="Estaño"/>
    <n v="0.63360000000000005"/>
    <x v="2"/>
    <s v="DS90/2000 del MINSEGPRES"/>
    <s v="Puchuncaví"/>
    <s v="Valparaíso"/>
    <x v="1"/>
    <m/>
    <m/>
    <m/>
    <s v="Tabla 4"/>
    <s v="Mar"/>
    <x v="8"/>
  </r>
  <r>
    <s v="EMPRESA ELECTRICA CAMPICHE S.A."/>
    <s v="CENTRAL TERMOELECTRICA CAMPICHE"/>
    <n v="4917485"/>
    <s v="Generación, transmisión y distribución de energía eléctrica"/>
    <x v="16"/>
    <n v="237"/>
    <s v="Fluoruros"/>
    <n v="113.652"/>
    <x v="2"/>
    <s v="DS90/2000 del MINSEGPRES"/>
    <s v="Puchuncaví"/>
    <s v="Valparaíso"/>
    <x v="1"/>
    <m/>
    <m/>
    <m/>
    <s v="Tabla 4"/>
    <s v="Mar"/>
    <x v="6"/>
  </r>
  <r>
    <s v="EMPRESA ELECTRICA CAMPICHE S.A."/>
    <s v="CENTRAL TERMOELECTRICA CAMPICHE"/>
    <n v="4917485"/>
    <s v="Generación, transmisión y distribución de energía eléctrica"/>
    <x v="16"/>
    <n v="237"/>
    <s v="Fósforo Total"/>
    <n v="0.53459999999999996"/>
    <x v="2"/>
    <s v="DS90/2000 del MINSEGPRES"/>
    <s v="Puchuncaví"/>
    <s v="Valparaíso"/>
    <x v="1"/>
    <m/>
    <m/>
    <m/>
    <s v="Tabla 4"/>
    <s v="Mar"/>
    <x v="5"/>
  </r>
  <r>
    <s v="EMPRESA ELECTRICA CAMPICHE S.A."/>
    <s v="CENTRAL TERMOELECTRICA CAMPICHE"/>
    <n v="4917485"/>
    <s v="Generación, transmisión y distribución de energía eléctrica"/>
    <x v="16"/>
    <n v="237"/>
    <s v="Hidrocarburos totales"/>
    <n v="19.8"/>
    <x v="2"/>
    <s v="DS90/2000 del MINSEGPRES"/>
    <s v="Puchuncaví"/>
    <s v="Valparaíso"/>
    <x v="1"/>
    <m/>
    <m/>
    <m/>
    <s v="Tabla 4"/>
    <s v="Mar"/>
    <x v="4"/>
  </r>
  <r>
    <s v="EMPRESA ELECTRICA CAMPICHE S.A."/>
    <s v="CENTRAL TERMOELECTRICA CAMPICHE"/>
    <n v="4917485"/>
    <s v="Generación, transmisión y distribución de energía eléctrica"/>
    <x v="16"/>
    <n v="237"/>
    <s v="Hidrocarburos volátiles"/>
    <n v="3.2669999999999999"/>
    <x v="2"/>
    <s v="DS90/2000 del MINSEGPRES"/>
    <s v="Puchuncaví"/>
    <s v="Valparaíso"/>
    <x v="1"/>
    <m/>
    <m/>
    <m/>
    <s v="Tabla 4"/>
    <s v="Mar"/>
    <x v="4"/>
  </r>
  <r>
    <s v="EMPRESA ELECTRICA CAMPICHE S.A."/>
    <s v="CENTRAL TERMOELECTRICA CAMPICHE"/>
    <n v="4917485"/>
    <s v="Generación, transmisión y distribución de energía eléctrica"/>
    <x v="16"/>
    <n v="237"/>
    <s v="Hierro / hierro disuelto"/>
    <n v="0.50490000000000002"/>
    <x v="2"/>
    <s v="DS90/2000 del MINSEGPRES"/>
    <s v="Puchuncaví"/>
    <s v="Valparaíso"/>
    <x v="1"/>
    <m/>
    <m/>
    <m/>
    <s v="Tabla 4"/>
    <s v="Mar"/>
    <x v="10"/>
  </r>
  <r>
    <s v="EMPRESA ELECTRICA CAMPICHE S.A."/>
    <s v="CENTRAL TERMOELECTRICA CAMPICHE"/>
    <n v="4917485"/>
    <s v="Generación, transmisión y distribución de energía eléctrica"/>
    <x v="16"/>
    <n v="237"/>
    <s v="Índice de fenol"/>
    <n v="7.9200000000000007E-2"/>
    <x v="2"/>
    <s v="DS90/2000 del MINSEGPRES"/>
    <s v="Puchuncaví"/>
    <s v="Valparaíso"/>
    <x v="1"/>
    <m/>
    <m/>
    <m/>
    <s v="Tabla 4"/>
    <s v="Mar"/>
    <x v="12"/>
  </r>
  <r>
    <s v="EMPRESA ELECTRICA CAMPICHE S.A."/>
    <s v="CENTRAL TERMOELECTRICA CAMPICHE"/>
    <n v="4917485"/>
    <s v="Generación, transmisión y distribución de energía eléctrica"/>
    <x v="16"/>
    <n v="237"/>
    <s v="Manganeso"/>
    <n v="0.33660000000000001"/>
    <x v="2"/>
    <s v="DS90/2000 del MINSEGPRES"/>
    <s v="Puchuncaví"/>
    <s v="Valparaíso"/>
    <x v="1"/>
    <m/>
    <m/>
    <m/>
    <s v="Tabla 4"/>
    <s v="Mar"/>
    <x v="8"/>
  </r>
  <r>
    <s v="EMPRESA ELECTRICA CAMPICHE S.A."/>
    <s v="CENTRAL TERMOELECTRICA CAMPICHE"/>
    <n v="4917485"/>
    <s v="Generación, transmisión y distribución de energía eléctrica"/>
    <x v="16"/>
    <n v="237"/>
    <s v="Mercurio"/>
    <n v="1.2869999999999999E-2"/>
    <x v="2"/>
    <s v="DS90/2000 del MINSEGPRES"/>
    <s v="Puchuncaví"/>
    <s v="Valparaíso"/>
    <x v="1"/>
    <m/>
    <m/>
    <m/>
    <s v="Tabla 4"/>
    <s v="Mar"/>
    <x v="8"/>
  </r>
  <r>
    <s v="EMPRESA ELECTRICA CAMPICHE S.A."/>
    <s v="CENTRAL TERMOELECTRICA CAMPICHE"/>
    <n v="4917485"/>
    <s v="Generación, transmisión y distribución de energía eléctrica"/>
    <x v="16"/>
    <n v="237"/>
    <s v="Molibdeno"/>
    <n v="0.14849999999999999"/>
    <x v="2"/>
    <s v="DS90/2000 del MINSEGPRES"/>
    <s v="Puchuncaví"/>
    <s v="Valparaíso"/>
    <x v="1"/>
    <m/>
    <m/>
    <m/>
    <s v="Tabla 4"/>
    <s v="Mar"/>
    <x v="8"/>
  </r>
  <r>
    <s v="EMPRESA ELECTRICA CAMPICHE S.A."/>
    <s v="CENTRAL TERMOELECTRICA CAMPICHE"/>
    <n v="4917485"/>
    <s v="Generación, transmisión y distribución de energía eléctrica"/>
    <x v="16"/>
    <n v="237"/>
    <s v="Níquel"/>
    <n v="1.3464"/>
    <x v="2"/>
    <s v="DS90/2000 del MINSEGPRES"/>
    <s v="Puchuncaví"/>
    <s v="Valparaíso"/>
    <x v="1"/>
    <m/>
    <m/>
    <m/>
    <s v="Tabla 4"/>
    <s v="Mar"/>
    <x v="8"/>
  </r>
  <r>
    <s v="EMPRESA ELECTRICA CAMPICHE S.A."/>
    <s v="CENTRAL TERMOELECTRICA CAMPICHE"/>
    <n v="4917485"/>
    <s v="Generación, transmisión y distribución de energía eléctrica"/>
    <x v="16"/>
    <n v="237"/>
    <s v="Nitrógeno Total Kjeldahl"/>
    <n v="8.4149999999999991"/>
    <x v="2"/>
    <s v="DS90/2000 del MINSEGPRES"/>
    <s v="Puchuncaví"/>
    <s v="Valparaíso"/>
    <x v="1"/>
    <m/>
    <m/>
    <m/>
    <s v="Tabla 4"/>
    <s v="Mar"/>
    <x v="5"/>
  </r>
  <r>
    <s v="EMPRESA ELECTRICA CAMPICHE S.A."/>
    <s v="CENTRAL TERMOELECTRICA CAMPICHE"/>
    <n v="4917485"/>
    <s v="Generación, transmisión y distribución de energía eléctrica"/>
    <x v="16"/>
    <n v="237"/>
    <s v="Plomo"/>
    <n v="5.94"/>
    <x v="2"/>
    <s v="DS90/2000 del MINSEGPRES"/>
    <s v="Puchuncaví"/>
    <s v="Valparaíso"/>
    <x v="1"/>
    <m/>
    <m/>
    <m/>
    <s v="Tabla 4"/>
    <s v="Mar"/>
    <x v="8"/>
  </r>
  <r>
    <s v="EMPRESA ELECTRICA CAMPICHE S.A."/>
    <s v="CENTRAL TERMOELECTRICA CAMPICHE"/>
    <n v="4917485"/>
    <s v="Generación, transmisión y distribución de energía eléctrica"/>
    <x v="16"/>
    <n v="237"/>
    <s v="Selenio"/>
    <n v="0.14849999999999999"/>
    <x v="2"/>
    <s v="DS90/2000 del MINSEGPRES"/>
    <s v="Puchuncaví"/>
    <s v="Valparaíso"/>
    <x v="1"/>
    <m/>
    <m/>
    <m/>
    <s v="Tabla 4"/>
    <s v="Mar"/>
    <x v="13"/>
  </r>
  <r>
    <s v="EMPRESA ELECTRICA CAMPICHE S.A."/>
    <s v="CENTRAL TERMOELECTRICA CAMPICHE"/>
    <n v="4917485"/>
    <s v="Generación, transmisión y distribución de energía eléctrica"/>
    <x v="16"/>
    <n v="237"/>
    <s v="Sólidos suspendidos totales"/>
    <n v="3036.33"/>
    <x v="2"/>
    <s v="DS90/2000 del MINSEGPRES"/>
    <s v="Puchuncaví"/>
    <s v="Valparaíso"/>
    <x v="1"/>
    <m/>
    <m/>
    <m/>
    <s v="Tabla 4"/>
    <s v="Mar"/>
    <x v="2"/>
  </r>
  <r>
    <s v="EMPRESA ELECTRICA CAMPICHE S.A."/>
    <s v="CENTRAL TERMOELECTRICA CAMPICHE"/>
    <n v="4917485"/>
    <s v="Generación, transmisión y distribución de energía eléctrica"/>
    <x v="16"/>
    <n v="237"/>
    <s v="Sulfuros"/>
    <n v="7.524"/>
    <x v="2"/>
    <s v="DS90/2000 del MINSEGPRES"/>
    <s v="Puchuncaví"/>
    <s v="Valparaíso"/>
    <x v="1"/>
    <m/>
    <m/>
    <m/>
    <s v="Tabla 4"/>
    <s v="Mar"/>
    <x v="0"/>
  </r>
  <r>
    <s v="EMPRESA ELECTRICA CAMPICHE S.A."/>
    <s v="CENTRAL TERMOELECTRICA CAMPICHE"/>
    <n v="4917485"/>
    <s v="Generación, transmisión y distribución de energía eléctrica"/>
    <x v="16"/>
    <n v="237"/>
    <s v="Sustancias Activas de Azul de Metileno"/>
    <n v="2.673"/>
    <x v="2"/>
    <s v="DS90/2000 del MINSEGPRES"/>
    <s v="Puchuncaví"/>
    <s v="Valparaíso"/>
    <x v="1"/>
    <m/>
    <m/>
    <m/>
    <s v="Tabla 4"/>
    <s v="Mar"/>
    <x v="7"/>
  </r>
  <r>
    <s v="EMPRESA ELECTRICA CAMPICHE S.A."/>
    <s v="CENTRAL TERMOELECTRICA CAMPICHE"/>
    <n v="4917485"/>
    <s v="Generación, transmisión y distribución de energía eléctrica"/>
    <x v="16"/>
    <n v="237"/>
    <s v="Zinc"/>
    <n v="12.1968"/>
    <x v="2"/>
    <s v="DS90/2000 del MINSEGPRES"/>
    <s v="Puchuncaví"/>
    <s v="Valparaíso"/>
    <x v="1"/>
    <m/>
    <m/>
    <m/>
    <s v="Tabla 4"/>
    <s v="Mar"/>
    <x v="8"/>
  </r>
  <r>
    <s v="EMPRESA ELECTRICA COCHRANE S.P.A."/>
    <s v="CENTRAL TERMOELÉCTRICA COCHRANE"/>
    <n v="5452233"/>
    <s v="Generación, transmisión y distribución de energía eléctrica"/>
    <x v="16"/>
    <n v="854"/>
    <s v="Aceites y grasas"/>
    <n v="109.49198699999999"/>
    <x v="2"/>
    <s v="DS90/2000 del MINSEGPRES"/>
    <s v="Mejillones"/>
    <s v="Antofagasta"/>
    <x v="2"/>
    <m/>
    <m/>
    <m/>
    <s v="Tabla 4"/>
    <s v="Mar"/>
    <x v="3"/>
  </r>
  <r>
    <s v="EMPRESA ELECTRICA COCHRANE S.P.A."/>
    <s v="CENTRAL TERMOELÉCTRICA COCHRANE"/>
    <n v="5452233"/>
    <s v="Generación, transmisión y distribución de energía eléctrica"/>
    <x v="16"/>
    <n v="854"/>
    <s v="Aluminio"/>
    <n v="0.67121429300000002"/>
    <x v="2"/>
    <s v="DS90/2000 del MINSEGPRES"/>
    <s v="Mejillones"/>
    <s v="Antofagasta"/>
    <x v="2"/>
    <m/>
    <m/>
    <m/>
    <s v="Tabla 4"/>
    <s v="Mar"/>
    <x v="8"/>
  </r>
  <r>
    <s v="EMPRESA ELECTRICA COCHRANE S.P.A."/>
    <s v="CENTRAL TERMOELÉCTRICA COCHRANE"/>
    <n v="5452233"/>
    <s v="Generación, transmisión y distribución de energía eléctrica"/>
    <x v="16"/>
    <n v="854"/>
    <s v="Arsénico"/>
    <n v="0.143004943"/>
    <x v="2"/>
    <s v="DS90/2000 del MINSEGPRES"/>
    <s v="Mejillones"/>
    <s v="Antofagasta"/>
    <x v="2"/>
    <m/>
    <m/>
    <m/>
    <s v="Tabla 4"/>
    <s v="Mar"/>
    <x v="8"/>
  </r>
  <r>
    <s v="EMPRESA ELECTRICA COCHRANE S.P.A."/>
    <s v="CENTRAL TERMOELÉCTRICA COCHRANE"/>
    <n v="5452233"/>
    <s v="Generación, transmisión y distribución de energía eléctrica"/>
    <x v="16"/>
    <n v="854"/>
    <s v="Cadmio"/>
    <n v="2.1898397E-2"/>
    <x v="2"/>
    <s v="DS90/2000 del MINSEGPRES"/>
    <s v="Mejillones"/>
    <s v="Antofagasta"/>
    <x v="2"/>
    <m/>
    <m/>
    <m/>
    <s v="Tabla 4"/>
    <s v="Mar"/>
    <x v="8"/>
  </r>
  <r>
    <s v="EMPRESA ELECTRICA COCHRANE S.P.A."/>
    <s v="CENTRAL TERMOELÉCTRICA COCHRANE"/>
    <n v="5452233"/>
    <s v="Generación, transmisión y distribución de energía eléctrica"/>
    <x v="16"/>
    <n v="854"/>
    <s v="Cobre"/>
    <n v="0.355456783"/>
    <x v="2"/>
    <s v="DS90/2000 del MINSEGPRES"/>
    <s v="Mejillones"/>
    <s v="Antofagasta"/>
    <x v="2"/>
    <m/>
    <m/>
    <m/>
    <s v="Tabla 4"/>
    <s v="Mar"/>
    <x v="8"/>
  </r>
  <r>
    <s v="EMPRESA ELECTRICA COCHRANE S.P.A."/>
    <s v="CENTRAL TERMOELÉCTRICA COCHRANE"/>
    <n v="5452233"/>
    <s v="Generación, transmisión y distribución de energía eléctrica"/>
    <x v="16"/>
    <n v="854"/>
    <s v="Cromo hexavalente"/>
    <n v="0.204463585"/>
    <x v="2"/>
    <s v="DS90/2000 del MINSEGPRES"/>
    <s v="Mejillones"/>
    <s v="Antofagasta"/>
    <x v="2"/>
    <m/>
    <m/>
    <m/>
    <s v="Tabla 4"/>
    <s v="Mar"/>
    <x v="8"/>
  </r>
  <r>
    <s v="EMPRESA ELECTRICA COCHRANE S.P.A."/>
    <s v="CENTRAL TERMOELÉCTRICA COCHRANE"/>
    <n v="5452233"/>
    <s v="Generación, transmisión y distribución de energía eléctrica"/>
    <x v="16"/>
    <n v="854"/>
    <s v="Estaño"/>
    <n v="0.26973813400000002"/>
    <x v="2"/>
    <s v="DS90/2000 del MINSEGPRES"/>
    <s v="Mejillones"/>
    <s v="Antofagasta"/>
    <x v="2"/>
    <m/>
    <m/>
    <m/>
    <s v="Tabla 4"/>
    <s v="Mar"/>
    <x v="8"/>
  </r>
  <r>
    <s v="EMPRESA ELECTRICA COCHRANE S.P.A."/>
    <s v="CENTRAL TERMOELÉCTRICA COCHRANE"/>
    <n v="5452233"/>
    <s v="Generación, transmisión y distribución de energía eléctrica"/>
    <x v="16"/>
    <n v="854"/>
    <s v="Fluoruros"/>
    <n v="11.96842021"/>
    <x v="2"/>
    <s v="DS90/2000 del MINSEGPRES"/>
    <s v="Mejillones"/>
    <s v="Antofagasta"/>
    <x v="2"/>
    <m/>
    <m/>
    <m/>
    <s v="Tabla 4"/>
    <s v="Mar"/>
    <x v="6"/>
  </r>
  <r>
    <s v="EMPRESA ELECTRICA COCHRANE S.P.A."/>
    <s v="CENTRAL TERMOELÉCTRICA COCHRANE"/>
    <n v="5452233"/>
    <s v="Generación, transmisión y distribución de energía eléctrica"/>
    <x v="16"/>
    <n v="854"/>
    <s v="Fósforo Total"/>
    <n v="6.5695192200000001"/>
    <x v="2"/>
    <s v="DS90/2000 del MINSEGPRES"/>
    <s v="Mejillones"/>
    <s v="Antofagasta"/>
    <x v="2"/>
    <m/>
    <m/>
    <m/>
    <s v="Tabla 4"/>
    <s v="Mar"/>
    <x v="5"/>
  </r>
  <r>
    <s v="EMPRESA ELECTRICA COCHRANE S.P.A."/>
    <s v="CENTRAL TERMOELÉCTRICA COCHRANE"/>
    <n v="5452233"/>
    <s v="Generación, transmisión y distribución de energía eléctrica"/>
    <x v="16"/>
    <n v="854"/>
    <s v="Hidrocarburos totales"/>
    <n v="109.49198699999999"/>
    <x v="2"/>
    <s v="DS90/2000 del MINSEGPRES"/>
    <s v="Mejillones"/>
    <s v="Antofagasta"/>
    <x v="2"/>
    <m/>
    <m/>
    <m/>
    <s v="Tabla 4"/>
    <s v="Mar"/>
    <x v="4"/>
  </r>
  <r>
    <s v="EMPRESA ELECTRICA COCHRANE S.P.A."/>
    <s v="CENTRAL TERMOELÉCTRICA COCHRANE"/>
    <n v="5452233"/>
    <s v="Generación, transmisión y distribución de energía eléctrica"/>
    <x v="16"/>
    <n v="854"/>
    <s v="Manganeso"/>
    <n v="0.33963797800000001"/>
    <x v="2"/>
    <s v="DS90/2000 del MINSEGPRES"/>
    <s v="Mejillones"/>
    <s v="Antofagasta"/>
    <x v="2"/>
    <m/>
    <m/>
    <m/>
    <s v="Tabla 4"/>
    <s v="Mar"/>
    <x v="8"/>
  </r>
  <r>
    <s v="EMPRESA ELECTRICA COCHRANE S.P.A."/>
    <s v="CENTRAL TERMOELÉCTRICA COCHRANE"/>
    <n v="5452233"/>
    <s v="Generación, transmisión y distribución de energía eléctrica"/>
    <x v="16"/>
    <n v="854"/>
    <s v="Molibdeno"/>
    <n v="0.46768117300000001"/>
    <x v="2"/>
    <s v="DS90/2000 del MINSEGPRES"/>
    <s v="Mejillones"/>
    <s v="Antofagasta"/>
    <x v="2"/>
    <m/>
    <m/>
    <m/>
    <s v="Tabla 4"/>
    <s v="Mar"/>
    <x v="8"/>
  </r>
  <r>
    <s v="EMPRESA ELECTRICA COCHRANE S.P.A."/>
    <s v="CENTRAL TERMOELÉCTRICA COCHRANE"/>
    <n v="5452233"/>
    <s v="Generación, transmisión y distribución de energía eléctrica"/>
    <x v="16"/>
    <n v="854"/>
    <s v="Níquel"/>
    <n v="0.26463394000000001"/>
    <x v="2"/>
    <s v="DS90/2000 del MINSEGPRES"/>
    <s v="Mejillones"/>
    <s v="Antofagasta"/>
    <x v="2"/>
    <m/>
    <m/>
    <m/>
    <s v="Tabla 4"/>
    <s v="Mar"/>
    <x v="8"/>
  </r>
  <r>
    <s v="EMPRESA ELECTRICA COCHRANE S.P.A."/>
    <s v="CENTRAL TERMOELÉCTRICA COCHRANE"/>
    <n v="5452233"/>
    <s v="Generación, transmisión y distribución de energía eléctrica"/>
    <x v="16"/>
    <n v="854"/>
    <s v="Nitrógeno Total Kjeldahl"/>
    <n v="15.66473555"/>
    <x v="2"/>
    <s v="DS90/2000 del MINSEGPRES"/>
    <s v="Mejillones"/>
    <s v="Antofagasta"/>
    <x v="2"/>
    <m/>
    <m/>
    <m/>
    <s v="Tabla 4"/>
    <s v="Mar"/>
    <x v="5"/>
  </r>
  <r>
    <s v="EMPRESA ELECTRICA COCHRANE S.P.A."/>
    <s v="CENTRAL TERMOELÉCTRICA COCHRANE"/>
    <n v="5452233"/>
    <s v="Generación, transmisión y distribución de energía eléctrica"/>
    <x v="16"/>
    <n v="854"/>
    <s v="Sólidos suspendidos totales"/>
    <n v="329.81259080000001"/>
    <x v="2"/>
    <s v="DS90/2000 del MINSEGPRES"/>
    <s v="Mejillones"/>
    <s v="Antofagasta"/>
    <x v="2"/>
    <m/>
    <m/>
    <m/>
    <s v="Tabla 4"/>
    <s v="Mar"/>
    <x v="2"/>
  </r>
  <r>
    <s v="EMPRESA ELECTRICA COCHRANE S.P.A."/>
    <s v="CENTRAL TERMOELÉCTRICA COCHRANE"/>
    <n v="5452233"/>
    <s v="Generación, transmisión y distribución de energía eléctrica"/>
    <x v="16"/>
    <n v="854"/>
    <s v="Sulfuros"/>
    <n v="0.65695192199999997"/>
    <x v="2"/>
    <s v="DS90/2000 del MINSEGPRES"/>
    <s v="Mejillones"/>
    <s v="Antofagasta"/>
    <x v="2"/>
    <m/>
    <m/>
    <m/>
    <s v="Tabla 4"/>
    <s v="Mar"/>
    <x v="0"/>
  </r>
  <r>
    <s v="EMPRESA ELECTRICA COCHRANE S.P.A."/>
    <s v="CENTRAL TERMOELÉCTRICA COCHRANE"/>
    <n v="5452233"/>
    <s v="Generación, transmisión y distribución de energía eléctrica"/>
    <x v="16"/>
    <n v="854"/>
    <s v="Zinc"/>
    <n v="1.650165144"/>
    <x v="2"/>
    <s v="DS90/2000 del MINSEGPRES"/>
    <s v="Mejillones"/>
    <s v="Antofagasta"/>
    <x v="2"/>
    <m/>
    <m/>
    <m/>
    <s v="Tabla 4"/>
    <s v="Mar"/>
    <x v="8"/>
  </r>
  <r>
    <s v="EMPRESA ELECTRICA VENTANAS S.A"/>
    <s v="CENTRAL TERMOELÉCTRICA NUEVA VENTANAS"/>
    <n v="309729"/>
    <s v="Generación, transmisión y distribución de energía eléctrica"/>
    <x v="16"/>
    <n v="82"/>
    <s v="Aceites y grasas"/>
    <n v="1425.6"/>
    <x v="2"/>
    <s v="DS90/2000 del MINSEGPRES"/>
    <s v="Puchuncaví"/>
    <s v="Valparaíso"/>
    <x v="1"/>
    <m/>
    <m/>
    <m/>
    <s v="Tabla 4"/>
    <s v="Mar"/>
    <x v="3"/>
  </r>
  <r>
    <s v="EMPRESA ELECTRICA VENTANAS S.A"/>
    <s v="CENTRAL TERMOELÉCTRICA NUEVA VENTANAS"/>
    <n v="309729"/>
    <s v="Generación, transmisión y distribución de energía eléctrica"/>
    <x v="16"/>
    <n v="82"/>
    <s v="Aluminio"/>
    <n v="9.9000000000000005E-2"/>
    <x v="2"/>
    <s v="DS90/2000 del MINSEGPRES"/>
    <s v="Puchuncaví"/>
    <s v="Valparaíso"/>
    <x v="1"/>
    <m/>
    <m/>
    <m/>
    <s v="Tabla 4"/>
    <s v="Mar"/>
    <x v="8"/>
  </r>
  <r>
    <s v="EMPRESA ELECTRICA VENTANAS S.A"/>
    <s v="CENTRAL TERMOELÉCTRICA NUEVA VENTANAS"/>
    <n v="309729"/>
    <s v="Generación, transmisión y distribución de energía eléctrica"/>
    <x v="16"/>
    <n v="82"/>
    <s v="Arsénico"/>
    <n v="1.0691999999999999"/>
    <x v="2"/>
    <s v="DS90/2000 del MINSEGPRES"/>
    <s v="Puchuncaví"/>
    <s v="Valparaíso"/>
    <x v="1"/>
    <m/>
    <m/>
    <m/>
    <s v="Tabla 4"/>
    <s v="Mar"/>
    <x v="8"/>
  </r>
  <r>
    <s v="EMPRESA ELECTRICA VENTANAS S.A"/>
    <s v="CENTRAL TERMOELÉCTRICA NUEVA VENTANAS"/>
    <n v="309729"/>
    <s v="Generación, transmisión y distribución de energía eléctrica"/>
    <x v="16"/>
    <n v="82"/>
    <s v="Boro"/>
    <n v="58.905000000000001"/>
    <x v="2"/>
    <s v="DS90/2000 del MINSEGPRES"/>
    <s v="Puchuncaví"/>
    <s v="Valparaíso"/>
    <x v="1"/>
    <m/>
    <m/>
    <m/>
    <s v="Tabla 4"/>
    <s v="Mar"/>
    <x v="9"/>
  </r>
  <r>
    <s v="EMPRESA ELECTRICA VENTANAS S.A"/>
    <s v="CENTRAL TERMOELÉCTRICA NUEVA VENTANAS"/>
    <n v="309729"/>
    <s v="Generación, transmisión y distribución de energía eléctrica"/>
    <x v="16"/>
    <n v="82"/>
    <s v="Cadmio"/>
    <n v="2.9700000000000001E-2"/>
    <x v="2"/>
    <s v="DS90/2000 del MINSEGPRES"/>
    <s v="Puchuncaví"/>
    <s v="Valparaíso"/>
    <x v="1"/>
    <m/>
    <m/>
    <m/>
    <s v="Tabla 4"/>
    <s v="Mar"/>
    <x v="8"/>
  </r>
  <r>
    <s v="EMPRESA ELECTRICA VENTANAS S.A"/>
    <s v="CENTRAL TERMOELÉCTRICA NUEVA VENTANAS"/>
    <n v="309729"/>
    <s v="Generación, transmisión y distribución de energía eléctrica"/>
    <x v="16"/>
    <n v="82"/>
    <s v="Cianuro"/>
    <n v="0.19800000000000001"/>
    <x v="2"/>
    <s v="DS90/2000 del MINSEGPRES"/>
    <s v="Puchuncaví"/>
    <s v="Valparaíso"/>
    <x v="1"/>
    <m/>
    <m/>
    <m/>
    <s v="Tabla 4"/>
    <s v="Mar"/>
    <x v="14"/>
  </r>
  <r>
    <s v="EMPRESA ELECTRICA VENTANAS S.A"/>
    <s v="CENTRAL TERMOELÉCTRICA NUEVA VENTANAS"/>
    <n v="309729"/>
    <s v="Generación, transmisión y distribución de energía eléctrica"/>
    <x v="16"/>
    <n v="82"/>
    <s v="Cloruros"/>
    <n v="254657.7"/>
    <x v="2"/>
    <s v="DS90/2000 del MINSEGPRES"/>
    <s v="Puchuncaví"/>
    <s v="Valparaíso"/>
    <x v="1"/>
    <m/>
    <m/>
    <m/>
    <s v="Tabla 4"/>
    <s v="Mar"/>
    <x v="1"/>
  </r>
  <r>
    <s v="EMPRESA ELECTRICA VENTANAS S.A"/>
    <s v="CENTRAL TERMOELÉCTRICA NUEVA VENTANAS"/>
    <n v="309729"/>
    <s v="Generación, transmisión y distribución de energía eléctrica"/>
    <x v="16"/>
    <n v="82"/>
    <s v="Cobre"/>
    <n v="1.3859999999999999"/>
    <x v="2"/>
    <s v="DS90/2000 del MINSEGPRES"/>
    <s v="Puchuncaví"/>
    <s v="Valparaíso"/>
    <x v="1"/>
    <m/>
    <m/>
    <m/>
    <s v="Tabla 4"/>
    <s v="Mar"/>
    <x v="8"/>
  </r>
  <r>
    <s v="EMPRESA ELECTRICA VENTANAS S.A"/>
    <s v="CENTRAL TERMOELÉCTRICA NUEVA VENTANAS"/>
    <n v="309729"/>
    <s v="Generación, transmisión y distribución de energía eléctrica"/>
    <x v="16"/>
    <n v="82"/>
    <s v="Cromo hexavalente"/>
    <n v="9.9000000000000005E-2"/>
    <x v="2"/>
    <s v="DS90/2000 del MINSEGPRES"/>
    <s v="Puchuncaví"/>
    <s v="Valparaíso"/>
    <x v="1"/>
    <m/>
    <m/>
    <m/>
    <s v="Tabla 4"/>
    <s v="Mar"/>
    <x v="8"/>
  </r>
  <r>
    <s v="EMPRESA ELECTRICA VENTANAS S.A"/>
    <s v="CENTRAL TERMOELÉCTRICA NUEVA VENTANAS"/>
    <n v="309729"/>
    <s v="Generación, transmisión y distribución de energía eléctrica"/>
    <x v="16"/>
    <n v="82"/>
    <s v="Cromo Total"/>
    <n v="1.0691999999999999"/>
    <x v="2"/>
    <s v="DS90/2000 del MINSEGPRES"/>
    <s v="Puchuncaví"/>
    <s v="Valparaíso"/>
    <x v="1"/>
    <m/>
    <m/>
    <m/>
    <s v="Tabla 4"/>
    <s v="Mar"/>
    <x v="8"/>
  </r>
  <r>
    <s v="EMPRESA ELECTRICA VENTANAS S.A"/>
    <s v="CENTRAL TERMOELÉCTRICA NUEVA VENTANAS"/>
    <n v="309729"/>
    <s v="Generación, transmisión y distribución de energía eléctrica"/>
    <x v="16"/>
    <n v="82"/>
    <s v="Estaño"/>
    <n v="0.495"/>
    <x v="2"/>
    <s v="DS90/2000 del MINSEGPRES"/>
    <s v="Puchuncaví"/>
    <s v="Valparaíso"/>
    <x v="1"/>
    <m/>
    <m/>
    <m/>
    <s v="Tabla 4"/>
    <s v="Mar"/>
    <x v="8"/>
  </r>
  <r>
    <s v="EMPRESA ELECTRICA VENTANAS S.A"/>
    <s v="CENTRAL TERMOELÉCTRICA NUEVA VENTANAS"/>
    <n v="309729"/>
    <s v="Generación, transmisión y distribución de energía eléctrica"/>
    <x v="16"/>
    <n v="82"/>
    <s v="Fluoruros"/>
    <n v="0.99"/>
    <x v="2"/>
    <s v="DS90/2000 del MINSEGPRES"/>
    <s v="Puchuncaví"/>
    <s v="Valparaíso"/>
    <x v="1"/>
    <m/>
    <m/>
    <m/>
    <s v="Tabla 4"/>
    <s v="Mar"/>
    <x v="6"/>
  </r>
  <r>
    <s v="EMPRESA ELECTRICA VENTANAS S.A"/>
    <s v="CENTRAL TERMOELÉCTRICA NUEVA VENTANAS"/>
    <n v="309729"/>
    <s v="Generación, transmisión y distribución de energía eléctrica"/>
    <x v="16"/>
    <n v="82"/>
    <s v="Fósforo Total"/>
    <n v="1.98"/>
    <x v="2"/>
    <s v="DS90/2000 del MINSEGPRES"/>
    <s v="Puchuncaví"/>
    <s v="Valparaíso"/>
    <x v="1"/>
    <m/>
    <m/>
    <m/>
    <s v="Tabla 4"/>
    <s v="Mar"/>
    <x v="5"/>
  </r>
  <r>
    <s v="EMPRESA ELECTRICA VENTANAS S.A"/>
    <s v="CENTRAL TERMOELÉCTRICA NUEVA VENTANAS"/>
    <n v="309729"/>
    <s v="Generación, transmisión y distribución de energía eléctrica"/>
    <x v="16"/>
    <n v="82"/>
    <s v="Hidrocarburos totales"/>
    <n v="9.9"/>
    <x v="2"/>
    <s v="DS90/2000 del MINSEGPRES"/>
    <s v="Puchuncaví"/>
    <s v="Valparaíso"/>
    <x v="1"/>
    <m/>
    <m/>
    <m/>
    <s v="Tabla 4"/>
    <s v="Mar"/>
    <x v="4"/>
  </r>
  <r>
    <s v="EMPRESA ELECTRICA VENTANAS S.A"/>
    <s v="CENTRAL TERMOELÉCTRICA NUEVA VENTANAS"/>
    <n v="309729"/>
    <s v="Generación, transmisión y distribución de energía eléctrica"/>
    <x v="16"/>
    <n v="82"/>
    <s v="Hidrocarburos volátiles"/>
    <n v="0.99"/>
    <x v="2"/>
    <s v="DS90/2000 del MINSEGPRES"/>
    <s v="Puchuncaví"/>
    <s v="Valparaíso"/>
    <x v="1"/>
    <m/>
    <m/>
    <m/>
    <s v="Tabla 4"/>
    <s v="Mar"/>
    <x v="4"/>
  </r>
  <r>
    <s v="EMPRESA ELECTRICA VENTANAS S.A"/>
    <s v="CENTRAL TERMOELÉCTRICA NUEVA VENTANAS"/>
    <n v="309729"/>
    <s v="Generación, transmisión y distribución de energía eléctrica"/>
    <x v="16"/>
    <n v="82"/>
    <s v="Hierro / hierro disuelto"/>
    <n v="1.5246"/>
    <x v="2"/>
    <s v="DS90/2000 del MINSEGPRES"/>
    <s v="Puchuncaví"/>
    <s v="Valparaíso"/>
    <x v="1"/>
    <m/>
    <m/>
    <m/>
    <s v="Tabla 4"/>
    <s v="Mar"/>
    <x v="10"/>
  </r>
  <r>
    <s v="EMPRESA ELECTRICA VENTANAS S.A"/>
    <s v="CENTRAL TERMOELÉCTRICA NUEVA VENTANAS"/>
    <n v="309729"/>
    <s v="Generación, transmisión y distribución de energía eléctrica"/>
    <x v="16"/>
    <n v="82"/>
    <s v="Índice de fenol"/>
    <n v="1.9800000000000002E-2"/>
    <x v="2"/>
    <s v="DS90/2000 del MINSEGPRES"/>
    <s v="Puchuncaví"/>
    <s v="Valparaíso"/>
    <x v="1"/>
    <m/>
    <m/>
    <m/>
    <s v="Tabla 4"/>
    <s v="Mar"/>
    <x v="12"/>
  </r>
  <r>
    <s v="EMPRESA ELECTRICA VENTANAS S.A"/>
    <s v="CENTRAL TERMOELÉCTRICA NUEVA VENTANAS"/>
    <n v="309729"/>
    <s v="Generación, transmisión y distribución de energía eléctrica"/>
    <x v="16"/>
    <n v="82"/>
    <s v="Manganeso"/>
    <n v="2.9700000000000001E-2"/>
    <x v="2"/>
    <s v="DS90/2000 del MINSEGPRES"/>
    <s v="Puchuncaví"/>
    <s v="Valparaíso"/>
    <x v="1"/>
    <m/>
    <m/>
    <m/>
    <s v="Tabla 4"/>
    <s v="Mar"/>
    <x v="8"/>
  </r>
  <r>
    <s v="EMPRESA ELECTRICA VENTANAS S.A"/>
    <s v="CENTRAL TERMOELÉCTRICA NUEVA VENTANAS"/>
    <n v="309729"/>
    <s v="Generación, transmisión y distribución de energía eléctrica"/>
    <x v="16"/>
    <n v="82"/>
    <s v="Mercurio"/>
    <n v="9.9000000000000008E-3"/>
    <x v="2"/>
    <s v="DS90/2000 del MINSEGPRES"/>
    <s v="Puchuncaví"/>
    <s v="Valparaíso"/>
    <x v="1"/>
    <m/>
    <m/>
    <m/>
    <s v="Tabla 4"/>
    <s v="Mar"/>
    <x v="8"/>
  </r>
  <r>
    <s v="EMPRESA ELECTRICA VENTANAS S.A"/>
    <s v="CENTRAL TERMOELÉCTRICA NUEVA VENTANAS"/>
    <n v="309729"/>
    <s v="Generación, transmisión y distribución de energía eléctrica"/>
    <x v="16"/>
    <n v="82"/>
    <s v="Molibdeno"/>
    <n v="4.9500000000000002E-2"/>
    <x v="2"/>
    <s v="DS90/2000 del MINSEGPRES"/>
    <s v="Puchuncaví"/>
    <s v="Valparaíso"/>
    <x v="1"/>
    <m/>
    <m/>
    <m/>
    <s v="Tabla 4"/>
    <s v="Mar"/>
    <x v="8"/>
  </r>
  <r>
    <s v="EMPRESA ELECTRICA VENTANAS S.A"/>
    <s v="CENTRAL TERMOELÉCTRICA NUEVA VENTANAS"/>
    <n v="309729"/>
    <s v="Generación, transmisión y distribución de energía eléctrica"/>
    <x v="16"/>
    <n v="82"/>
    <s v="Níquel"/>
    <n v="4.9500000000000002E-2"/>
    <x v="2"/>
    <s v="DS90/2000 del MINSEGPRES"/>
    <s v="Puchuncaví"/>
    <s v="Valparaíso"/>
    <x v="1"/>
    <m/>
    <m/>
    <m/>
    <s v="Tabla 4"/>
    <s v="Mar"/>
    <x v="8"/>
  </r>
  <r>
    <s v="EMPRESA ELECTRICA VENTANAS S.A"/>
    <s v="CENTRAL TERMOELÉCTRICA NUEVA VENTANAS"/>
    <n v="309729"/>
    <s v="Generación, transmisión y distribución de energía eléctrica"/>
    <x v="16"/>
    <n v="82"/>
    <s v="Nitrógeno Total Kjeldahl"/>
    <n v="7.4249999999999998"/>
    <x v="2"/>
    <s v="DS90/2000 del MINSEGPRES"/>
    <s v="Puchuncaví"/>
    <s v="Valparaíso"/>
    <x v="1"/>
    <m/>
    <m/>
    <m/>
    <s v="Tabla 4"/>
    <s v="Mar"/>
    <x v="5"/>
  </r>
  <r>
    <s v="EMPRESA ELECTRICA VENTANAS S.A"/>
    <s v="CENTRAL TERMOELÉCTRICA NUEVA VENTANAS"/>
    <n v="309729"/>
    <s v="Generación, transmisión y distribución de energía eléctrica"/>
    <x v="16"/>
    <n v="82"/>
    <s v="Plomo"/>
    <n v="0.19800000000000001"/>
    <x v="2"/>
    <s v="DS90/2000 del MINSEGPRES"/>
    <s v="Puchuncaví"/>
    <s v="Valparaíso"/>
    <x v="1"/>
    <m/>
    <m/>
    <m/>
    <s v="Tabla 4"/>
    <s v="Mar"/>
    <x v="8"/>
  </r>
  <r>
    <s v="EMPRESA ELECTRICA VENTANAS S.A"/>
    <s v="CENTRAL TERMOELÉCTRICA NUEVA VENTANAS"/>
    <n v="309729"/>
    <s v="Generación, transmisión y distribución de energía eléctrica"/>
    <x v="16"/>
    <n v="82"/>
    <s v="Selenio"/>
    <n v="0.57420000000000004"/>
    <x v="2"/>
    <s v="DS90/2000 del MINSEGPRES"/>
    <s v="Puchuncaví"/>
    <s v="Valparaíso"/>
    <x v="1"/>
    <m/>
    <m/>
    <m/>
    <s v="Tabla 4"/>
    <s v="Mar"/>
    <x v="13"/>
  </r>
  <r>
    <s v="EMPRESA ELECTRICA VENTANAS S.A"/>
    <s v="CENTRAL TERMOELÉCTRICA NUEVA VENTANAS"/>
    <n v="309729"/>
    <s v="Generación, transmisión y distribución de energía eléctrica"/>
    <x v="16"/>
    <n v="82"/>
    <s v="Sólidos suspendidos totales"/>
    <n v="2571.0300000000002"/>
    <x v="2"/>
    <s v="DS90/2000 del MINSEGPRES"/>
    <s v="Puchuncaví"/>
    <s v="Valparaíso"/>
    <x v="1"/>
    <m/>
    <m/>
    <m/>
    <s v="Tabla 4"/>
    <s v="Mar"/>
    <x v="2"/>
  </r>
  <r>
    <s v="EMPRESA ELECTRICA VENTANAS S.A"/>
    <s v="CENTRAL TERMOELÉCTRICA NUEVA VENTANAS"/>
    <n v="309729"/>
    <s v="Generación, transmisión y distribución de energía eléctrica"/>
    <x v="16"/>
    <n v="82"/>
    <s v="Sulfuros"/>
    <n v="0.99"/>
    <x v="2"/>
    <s v="DS90/2000 del MINSEGPRES"/>
    <s v="Puchuncaví"/>
    <s v="Valparaíso"/>
    <x v="1"/>
    <m/>
    <m/>
    <m/>
    <s v="Tabla 4"/>
    <s v="Mar"/>
    <x v="0"/>
  </r>
  <r>
    <s v="EMPRESA ELECTRICA VENTANAS S.A"/>
    <s v="CENTRAL TERMOELÉCTRICA NUEVA VENTANAS"/>
    <n v="309729"/>
    <s v="Generación, transmisión y distribución de energía eléctrica"/>
    <x v="16"/>
    <n v="82"/>
    <s v="Sustancias Activas de Azul de Metileno"/>
    <n v="15.444000000000001"/>
    <x v="2"/>
    <s v="DS90/2000 del MINSEGPRES"/>
    <s v="Puchuncaví"/>
    <s v="Valparaíso"/>
    <x v="1"/>
    <m/>
    <m/>
    <m/>
    <s v="Tabla 4"/>
    <s v="Mar"/>
    <x v="7"/>
  </r>
  <r>
    <s v="EMPRESA ELECTRICA VENTANAS S.A"/>
    <s v="CENTRAL TERMOELÉCTRICA NUEVA VENTANAS"/>
    <n v="309729"/>
    <s v="Generación, transmisión y distribución de energía eléctrica"/>
    <x v="16"/>
    <n v="82"/>
    <s v="Triclorometano"/>
    <n v="4.9500000000000002E-2"/>
    <x v="2"/>
    <s v="DS90/2000 del MINSEGPRES"/>
    <s v="Puchuncaví"/>
    <s v="Valparaíso"/>
    <x v="1"/>
    <m/>
    <m/>
    <m/>
    <s v="Tabla 4"/>
    <s v="Mar"/>
    <x v="15"/>
  </r>
  <r>
    <s v="EMPRESA ELECTRICA VENTANAS S.A"/>
    <s v="CENTRAL TERMOELÉCTRICA NUEVA VENTANAS"/>
    <n v="309729"/>
    <s v="Generación, transmisión y distribución de energía eléctrica"/>
    <x v="16"/>
    <n v="82"/>
    <s v="Zinc"/>
    <n v="10.345499999999999"/>
    <x v="2"/>
    <s v="DS90/2000 del MINSEGPRES"/>
    <s v="Puchuncaví"/>
    <s v="Valparaíso"/>
    <x v="1"/>
    <m/>
    <m/>
    <m/>
    <s v="Tabla 4"/>
    <s v="Mar"/>
    <x v="8"/>
  </r>
  <r>
    <s v="EMPRESA NACIONAL DEL PETROLEO"/>
    <s v="POSESIÓN"/>
    <n v="4586063"/>
    <s v="Extracción de gas natural"/>
    <x v="20"/>
    <n v="986"/>
    <s v="Aceites y grasas"/>
    <n v="0.111675102"/>
    <x v="2"/>
    <s v="DS90/2000 del MINSEGPRES"/>
    <s v="San Gregorio"/>
    <s v="Magallanes"/>
    <x v="4"/>
    <m/>
    <m/>
    <m/>
    <s v="Tabla 5"/>
    <s v="Mar"/>
    <x v="3"/>
  </r>
  <r>
    <s v="EMPRESA NACIONAL DEL PETROLEO"/>
    <s v="POSESIÓN"/>
    <n v="4586063"/>
    <s v="Extracción de gas natural"/>
    <x v="20"/>
    <n v="986"/>
    <s v="Aluminio"/>
    <n v="9.3528640000000007E-3"/>
    <x v="2"/>
    <s v="DS90/2000 del MINSEGPRES"/>
    <s v="San Gregorio"/>
    <s v="Magallanes"/>
    <x v="4"/>
    <m/>
    <m/>
    <m/>
    <s v="Tabla 5"/>
    <s v="Mar"/>
    <x v="8"/>
  </r>
  <r>
    <s v="EMPRESA NACIONAL DEL PETROLEO"/>
    <s v="POSESIÓN"/>
    <n v="4586063"/>
    <s v="Extracción de gas natural"/>
    <x v="20"/>
    <n v="986"/>
    <s v="Arsénico"/>
    <n v="5.4099999999999999E-6"/>
    <x v="2"/>
    <s v="DS90/2000 del MINSEGPRES"/>
    <s v="San Gregorio"/>
    <s v="Magallanes"/>
    <x v="4"/>
    <m/>
    <m/>
    <m/>
    <s v="Tabla 5"/>
    <s v="Mar"/>
    <x v="8"/>
  </r>
  <r>
    <s v="EMPRESA NACIONAL DEL PETROLEO"/>
    <s v="POSESIÓN"/>
    <n v="4586063"/>
    <s v="Extracción de gas natural"/>
    <x v="20"/>
    <n v="986"/>
    <s v="Cadmio"/>
    <n v="2.7E-6"/>
    <x v="2"/>
    <s v="DS90/2000 del MINSEGPRES"/>
    <s v="San Gregorio"/>
    <s v="Magallanes"/>
    <x v="4"/>
    <m/>
    <m/>
    <m/>
    <s v="Tabla 5"/>
    <s v="Mar"/>
    <x v="8"/>
  </r>
  <r>
    <s v="EMPRESA NACIONAL DEL PETROLEO"/>
    <s v="POSESIÓN"/>
    <n v="4586063"/>
    <s v="Extracción de gas natural"/>
    <x v="20"/>
    <n v="986"/>
    <s v="Cianuro"/>
    <n v="2.7E-6"/>
    <x v="2"/>
    <s v="DS90/2000 del MINSEGPRES"/>
    <s v="San Gregorio"/>
    <s v="Magallanes"/>
    <x v="4"/>
    <m/>
    <m/>
    <m/>
    <s v="Tabla 5"/>
    <s v="Mar"/>
    <x v="14"/>
  </r>
  <r>
    <s v="EMPRESA NACIONAL DEL PETROLEO"/>
    <s v="POSESIÓN"/>
    <n v="4586063"/>
    <s v="Extracción de gas natural"/>
    <x v="20"/>
    <n v="986"/>
    <s v="Cobre"/>
    <n v="6.7599999999999997E-6"/>
    <x v="2"/>
    <s v="DS90/2000 del MINSEGPRES"/>
    <s v="San Gregorio"/>
    <s v="Magallanes"/>
    <x v="4"/>
    <m/>
    <m/>
    <m/>
    <s v="Tabla 5"/>
    <s v="Mar"/>
    <x v="8"/>
  </r>
  <r>
    <s v="EMPRESA NACIONAL DEL PETROLEO"/>
    <s v="POSESIÓN"/>
    <n v="4586063"/>
    <s v="Extracción de gas natural"/>
    <x v="20"/>
    <n v="986"/>
    <s v="Cromo hexavalente"/>
    <n v="1.3499999999999999E-5"/>
    <x v="2"/>
    <s v="DS90/2000 del MINSEGPRES"/>
    <s v="San Gregorio"/>
    <s v="Magallanes"/>
    <x v="4"/>
    <m/>
    <m/>
    <m/>
    <s v="Tabla 5"/>
    <s v="Mar"/>
    <x v="8"/>
  </r>
  <r>
    <s v="EMPRESA NACIONAL DEL PETROLEO"/>
    <s v="POSESIÓN"/>
    <n v="4586063"/>
    <s v="Extracción de gas natural"/>
    <x v="20"/>
    <n v="986"/>
    <s v="Cromo Total"/>
    <n v="6.7600000000000003E-5"/>
    <x v="2"/>
    <s v="DS90/2000 del MINSEGPRES"/>
    <s v="San Gregorio"/>
    <s v="Magallanes"/>
    <x v="4"/>
    <m/>
    <m/>
    <m/>
    <s v="Tabla 5"/>
    <s v="Mar"/>
    <x v="8"/>
  </r>
  <r>
    <s v="EMPRESA NACIONAL DEL PETROLEO"/>
    <s v="POSESIÓN"/>
    <n v="4586063"/>
    <s v="Extracción de gas natural"/>
    <x v="20"/>
    <n v="986"/>
    <s v="Estaño"/>
    <n v="4.0547100000000002E-4"/>
    <x v="2"/>
    <s v="DS90/2000 del MINSEGPRES"/>
    <s v="San Gregorio"/>
    <s v="Magallanes"/>
    <x v="4"/>
    <m/>
    <m/>
    <m/>
    <s v="Tabla 5"/>
    <s v="Mar"/>
    <x v="8"/>
  </r>
  <r>
    <s v="EMPRESA NACIONAL DEL PETROLEO"/>
    <s v="POSESIÓN"/>
    <n v="4586063"/>
    <s v="Extracción de gas natural"/>
    <x v="20"/>
    <n v="986"/>
    <s v="Fluoruros"/>
    <n v="5.41E-5"/>
    <x v="2"/>
    <s v="DS90/2000 del MINSEGPRES"/>
    <s v="San Gregorio"/>
    <s v="Magallanes"/>
    <x v="4"/>
    <m/>
    <m/>
    <m/>
    <s v="Tabla 5"/>
    <s v="Mar"/>
    <x v="6"/>
  </r>
  <r>
    <s v="EMPRESA NACIONAL DEL PETROLEO"/>
    <s v="POSESIÓN"/>
    <n v="4586063"/>
    <s v="Extracción de gas natural"/>
    <x v="20"/>
    <n v="986"/>
    <s v="Hidrocarburos totales"/>
    <n v="2.7031400000000001E-3"/>
    <x v="2"/>
    <s v="DS90/2000 del MINSEGPRES"/>
    <s v="San Gregorio"/>
    <s v="Magallanes"/>
    <x v="4"/>
    <m/>
    <m/>
    <m/>
    <s v="Tabla 5"/>
    <s v="Mar"/>
    <x v="4"/>
  </r>
  <r>
    <s v="EMPRESA NACIONAL DEL PETROLEO"/>
    <s v="POSESIÓN"/>
    <n v="4586063"/>
    <s v="Extracción de gas natural"/>
    <x v="20"/>
    <n v="986"/>
    <s v="Hidrocarburos volátiles"/>
    <n v="6.7578500000000004E-4"/>
    <x v="2"/>
    <s v="DS90/2000 del MINSEGPRES"/>
    <s v="San Gregorio"/>
    <s v="Magallanes"/>
    <x v="4"/>
    <m/>
    <m/>
    <m/>
    <s v="Tabla 5"/>
    <s v="Mar"/>
    <x v="4"/>
  </r>
  <r>
    <s v="EMPRESA NACIONAL DEL PETROLEO"/>
    <s v="POSESIÓN"/>
    <n v="4586063"/>
    <s v="Extracción de gas natural"/>
    <x v="20"/>
    <n v="986"/>
    <s v="Índice de fenol"/>
    <n v="7.4336350000000001E-3"/>
    <x v="2"/>
    <s v="DS90/2000 del MINSEGPRES"/>
    <s v="San Gregorio"/>
    <s v="Magallanes"/>
    <x v="4"/>
    <m/>
    <m/>
    <m/>
    <s v="Tabla 5"/>
    <s v="Mar"/>
    <x v="12"/>
  </r>
  <r>
    <s v="EMPRESA NACIONAL DEL PETROLEO"/>
    <s v="POSESIÓN"/>
    <n v="4586063"/>
    <s v="Extracción de gas natural"/>
    <x v="20"/>
    <n v="986"/>
    <s v="Manganeso"/>
    <n v="3.4329899999999998E-4"/>
    <x v="2"/>
    <s v="DS90/2000 del MINSEGPRES"/>
    <s v="San Gregorio"/>
    <s v="Magallanes"/>
    <x v="4"/>
    <m/>
    <m/>
    <m/>
    <s v="Tabla 5"/>
    <s v="Mar"/>
    <x v="8"/>
  </r>
  <r>
    <s v="EMPRESA NACIONAL DEL PETROLEO"/>
    <s v="POSESIÓN"/>
    <n v="4586063"/>
    <s v="Extracción de gas natural"/>
    <x v="20"/>
    <n v="986"/>
    <s v="Mercurio"/>
    <n v="3.2399999999999999E-6"/>
    <x v="2"/>
    <s v="DS90/2000 del MINSEGPRES"/>
    <s v="San Gregorio"/>
    <s v="Magallanes"/>
    <x v="4"/>
    <m/>
    <m/>
    <m/>
    <s v="Tabla 5"/>
    <s v="Mar"/>
    <x v="8"/>
  </r>
  <r>
    <s v="EMPRESA NACIONAL DEL PETROLEO"/>
    <s v="POSESIÓN"/>
    <n v="4586063"/>
    <s v="Extracción de gas natural"/>
    <x v="20"/>
    <n v="986"/>
    <s v="Molibdeno"/>
    <n v="6.7600000000000003E-5"/>
    <x v="2"/>
    <s v="DS90/2000 del MINSEGPRES"/>
    <s v="San Gregorio"/>
    <s v="Magallanes"/>
    <x v="4"/>
    <m/>
    <m/>
    <m/>
    <s v="Tabla 5"/>
    <s v="Mar"/>
    <x v="8"/>
  </r>
  <r>
    <s v="EMPRESA NACIONAL DEL PETROLEO"/>
    <s v="POSESIÓN"/>
    <n v="4586063"/>
    <s v="Extracción de gas natural"/>
    <x v="20"/>
    <n v="986"/>
    <s v="Níquel"/>
    <n v="6.7600000000000003E-5"/>
    <x v="2"/>
    <s v="DS90/2000 del MINSEGPRES"/>
    <s v="San Gregorio"/>
    <s v="Magallanes"/>
    <x v="4"/>
    <m/>
    <m/>
    <m/>
    <s v="Tabla 5"/>
    <s v="Mar"/>
    <x v="8"/>
  </r>
  <r>
    <s v="EMPRESA NACIONAL DEL PETROLEO"/>
    <s v="POSESIÓN"/>
    <n v="4586063"/>
    <s v="Extracción de gas natural"/>
    <x v="20"/>
    <n v="986"/>
    <s v="Plomo"/>
    <n v="4.0500000000000002E-5"/>
    <x v="2"/>
    <s v="DS90/2000 del MINSEGPRES"/>
    <s v="San Gregorio"/>
    <s v="Magallanes"/>
    <x v="4"/>
    <m/>
    <m/>
    <m/>
    <s v="Tabla 5"/>
    <s v="Mar"/>
    <x v="8"/>
  </r>
  <r>
    <s v="EMPRESA NACIONAL DEL PETROLEO"/>
    <s v="POSESIÓN"/>
    <n v="4586063"/>
    <s v="Extracción de gas natural"/>
    <x v="20"/>
    <n v="986"/>
    <s v="Selenio"/>
    <n v="6.7599999999999997E-7"/>
    <x v="2"/>
    <s v="DS90/2000 del MINSEGPRES"/>
    <s v="San Gregorio"/>
    <s v="Magallanes"/>
    <x v="4"/>
    <m/>
    <m/>
    <m/>
    <s v="Tabla 5"/>
    <s v="Mar"/>
    <x v="13"/>
  </r>
  <r>
    <s v="EMPRESA NACIONAL DEL PETROLEO"/>
    <s v="POSESIÓN"/>
    <n v="4586063"/>
    <s v="Extracción de gas natural"/>
    <x v="20"/>
    <n v="986"/>
    <s v="Sólidos suspendidos totales"/>
    <n v="1.1267660799999999"/>
    <x v="2"/>
    <s v="DS90/2000 del MINSEGPRES"/>
    <s v="San Gregorio"/>
    <s v="Magallanes"/>
    <x v="4"/>
    <m/>
    <m/>
    <m/>
    <s v="Tabla 5"/>
    <s v="Mar"/>
    <x v="2"/>
  </r>
  <r>
    <s v="EMPRESA NACIONAL DEL PETROLEO"/>
    <s v="POSESIÓN"/>
    <n v="4586063"/>
    <s v="Extracción de gas natural"/>
    <x v="20"/>
    <n v="986"/>
    <s v="Sulfuros"/>
    <n v="2.7842299999999997E-4"/>
    <x v="2"/>
    <s v="DS90/2000 del MINSEGPRES"/>
    <s v="San Gregorio"/>
    <s v="Magallanes"/>
    <x v="4"/>
    <m/>
    <m/>
    <m/>
    <s v="Tabla 5"/>
    <s v="Mar"/>
    <x v="0"/>
  </r>
  <r>
    <s v="EMPRESA NACIONAL DEL PETROLEO"/>
    <s v="POSESIÓN"/>
    <n v="4586063"/>
    <s v="Extracción de gas natural"/>
    <x v="20"/>
    <n v="986"/>
    <s v="Sustancias Activas de Azul de Metileno"/>
    <n v="3.7777589999999999E-3"/>
    <x v="2"/>
    <s v="DS90/2000 del MINSEGPRES"/>
    <s v="San Gregorio"/>
    <s v="Magallanes"/>
    <x v="4"/>
    <m/>
    <m/>
    <m/>
    <s v="Tabla 5"/>
    <s v="Mar"/>
    <x v="7"/>
  </r>
  <r>
    <s v="EMPRESA NACIONAL DEL PETROLEO"/>
    <s v="POSESIÓN"/>
    <n v="4586063"/>
    <s v="Extracción de gas natural"/>
    <x v="20"/>
    <n v="986"/>
    <s v="Zinc"/>
    <n v="2.5544700000000001E-4"/>
    <x v="2"/>
    <s v="DS90/2000 del MINSEGPRES"/>
    <s v="San Gregorio"/>
    <s v="Magallanes"/>
    <x v="4"/>
    <m/>
    <m/>
    <m/>
    <s v="Tabla 5"/>
    <s v="Mar"/>
    <x v="8"/>
  </r>
  <r>
    <s v="EMPRESA NACIONAL DEL PETROLEO"/>
    <s v="GREGORIO"/>
    <n v="4586065"/>
    <s v="Fabricación de productos de la refinación del petróleo"/>
    <x v="22"/>
    <n v="158"/>
    <s v="Aceites y grasas"/>
    <n v="0.14929497"/>
    <x v="2"/>
    <s v="DS90/2000 del MINSEGPRES"/>
    <s v="San Gregorio"/>
    <s v="Magallanes"/>
    <x v="4"/>
    <m/>
    <m/>
    <m/>
    <s v="Tabla 5"/>
    <s v="Mar"/>
    <x v="3"/>
  </r>
  <r>
    <s v="EMPRESA NACIONAL DEL PETROLEO"/>
    <s v="GREGORIO"/>
    <n v="4586065"/>
    <s v="Fabricación de productos de la refinación del petróleo"/>
    <x v="22"/>
    <n v="158"/>
    <s v="Aluminio"/>
    <n v="4.0938149999999998E-3"/>
    <x v="2"/>
    <s v="DS90/2000 del MINSEGPRES"/>
    <s v="San Gregorio"/>
    <s v="Magallanes"/>
    <x v="4"/>
    <m/>
    <m/>
    <m/>
    <s v="Tabla 5"/>
    <s v="Mar"/>
    <x v="8"/>
  </r>
  <r>
    <s v="EMPRESA NACIONAL DEL PETROLEO"/>
    <s v="GREGORIO"/>
    <n v="4586065"/>
    <s v="Fabricación de productos de la refinación del petróleo"/>
    <x v="22"/>
    <n v="158"/>
    <s v="Arsénico"/>
    <n v="6.7600000000000003E-5"/>
    <x v="2"/>
    <s v="DS90/2000 del MINSEGPRES"/>
    <s v="San Gregorio"/>
    <s v="Magallanes"/>
    <x v="4"/>
    <m/>
    <m/>
    <m/>
    <s v="Tabla 5"/>
    <s v="Mar"/>
    <x v="8"/>
  </r>
  <r>
    <s v="EMPRESA NACIONAL DEL PETROLEO"/>
    <s v="GREGORIO"/>
    <n v="4586065"/>
    <s v="Fabricación de productos de la refinación del petróleo"/>
    <x v="22"/>
    <n v="158"/>
    <s v="Cadmio"/>
    <n v="5.6100000000000002E-5"/>
    <x v="2"/>
    <s v="DS90/2000 del MINSEGPRES"/>
    <s v="San Gregorio"/>
    <s v="Magallanes"/>
    <x v="4"/>
    <m/>
    <m/>
    <m/>
    <s v="Tabla 5"/>
    <s v="Mar"/>
    <x v="8"/>
  </r>
  <r>
    <s v="EMPRESA NACIONAL DEL PETROLEO"/>
    <s v="GREGORIO"/>
    <n v="4586065"/>
    <s v="Fabricación de productos de la refinación del petróleo"/>
    <x v="22"/>
    <n v="158"/>
    <s v="Cobre"/>
    <n v="1.4032399999999999E-4"/>
    <x v="2"/>
    <s v="DS90/2000 del MINSEGPRES"/>
    <s v="San Gregorio"/>
    <s v="Magallanes"/>
    <x v="4"/>
    <m/>
    <m/>
    <m/>
    <s v="Tabla 5"/>
    <s v="Mar"/>
    <x v="8"/>
  </r>
  <r>
    <s v="EMPRESA NACIONAL DEL PETROLEO"/>
    <s v="GREGORIO"/>
    <n v="4586065"/>
    <s v="Fabricación de productos de la refinación del petróleo"/>
    <x v="22"/>
    <n v="158"/>
    <s v="Hidrocarburos totales"/>
    <n v="0.23932095"/>
    <x v="2"/>
    <s v="DS90/2000 del MINSEGPRES"/>
    <s v="San Gregorio"/>
    <s v="Magallanes"/>
    <x v="4"/>
    <m/>
    <m/>
    <m/>
    <s v="Tabla 5"/>
    <s v="Mar"/>
    <x v="4"/>
  </r>
  <r>
    <s v="EMPRESA NACIONAL DEL PETROLEO"/>
    <s v="GREGORIO"/>
    <n v="4586065"/>
    <s v="Fabricación de productos de la refinación del petróleo"/>
    <x v="22"/>
    <n v="158"/>
    <s v="Hidrocarburos volátiles"/>
    <n v="0.15021638000000001"/>
    <x v="2"/>
    <s v="DS90/2000 del MINSEGPRES"/>
    <s v="San Gregorio"/>
    <s v="Magallanes"/>
    <x v="4"/>
    <m/>
    <m/>
    <m/>
    <s v="Tabla 5"/>
    <s v="Mar"/>
    <x v="4"/>
  </r>
  <r>
    <s v="EMPRESA NACIONAL DEL PETROLEO"/>
    <s v="GREGORIO"/>
    <n v="4586065"/>
    <s v="Fabricación de productos de la refinación del petróleo"/>
    <x v="22"/>
    <n v="158"/>
    <s v="Índice de fenol"/>
    <n v="0.76672528799999995"/>
    <x v="2"/>
    <s v="DS90/2000 del MINSEGPRES"/>
    <s v="San Gregorio"/>
    <s v="Magallanes"/>
    <x v="4"/>
    <m/>
    <m/>
    <m/>
    <s v="Tabla 5"/>
    <s v="Mar"/>
    <x v="12"/>
  </r>
  <r>
    <s v="EMPRESA NACIONAL DEL PETROLEO"/>
    <s v="GREGORIO"/>
    <n v="4586065"/>
    <s v="Fabricación de productos de la refinación del petróleo"/>
    <x v="22"/>
    <n v="158"/>
    <s v="Manganeso"/>
    <n v="7.1284190000000004E-3"/>
    <x v="2"/>
    <s v="DS90/2000 del MINSEGPRES"/>
    <s v="San Gregorio"/>
    <s v="Magallanes"/>
    <x v="4"/>
    <m/>
    <m/>
    <m/>
    <s v="Tabla 5"/>
    <s v="Mar"/>
    <x v="8"/>
  </r>
  <r>
    <s v="EMPRESA NACIONAL DEL PETROLEO"/>
    <s v="GREGORIO"/>
    <n v="4586065"/>
    <s v="Fabricación de productos de la refinación del petróleo"/>
    <x v="22"/>
    <n v="158"/>
    <s v="Mercurio"/>
    <n v="3.7400000000000001E-5"/>
    <x v="2"/>
    <s v="DS90/2000 del MINSEGPRES"/>
    <s v="San Gregorio"/>
    <s v="Magallanes"/>
    <x v="4"/>
    <m/>
    <m/>
    <m/>
    <s v="Tabla 5"/>
    <s v="Mar"/>
    <x v="8"/>
  </r>
  <r>
    <s v="EMPRESA NACIONAL DEL PETROLEO"/>
    <s v="GREGORIO"/>
    <n v="4586065"/>
    <s v="Fabricación de productos de la refinación del petróleo"/>
    <x v="22"/>
    <n v="158"/>
    <s v="Níquel"/>
    <n v="1.403243E-3"/>
    <x v="2"/>
    <s v="DS90/2000 del MINSEGPRES"/>
    <s v="San Gregorio"/>
    <s v="Magallanes"/>
    <x v="4"/>
    <m/>
    <m/>
    <m/>
    <s v="Tabla 5"/>
    <s v="Mar"/>
    <x v="8"/>
  </r>
  <r>
    <s v="EMPRESA NACIONAL DEL PETROLEO"/>
    <s v="GREGORIO"/>
    <n v="4586065"/>
    <s v="Fabricación de productos de la refinación del petróleo"/>
    <x v="22"/>
    <n v="158"/>
    <s v="Plomo"/>
    <n v="8.4194599999999999E-4"/>
    <x v="2"/>
    <s v="DS90/2000 del MINSEGPRES"/>
    <s v="San Gregorio"/>
    <s v="Magallanes"/>
    <x v="4"/>
    <m/>
    <m/>
    <m/>
    <s v="Tabla 5"/>
    <s v="Mar"/>
    <x v="8"/>
  </r>
  <r>
    <s v="EMPRESA NACIONAL DEL PETROLEO"/>
    <s v="GREGORIO"/>
    <n v="4586065"/>
    <s v="Fabricación de productos de la refinación del petróleo"/>
    <x v="22"/>
    <n v="158"/>
    <s v="Sólidos suspendidos totales"/>
    <n v="0.36400320000000003"/>
    <x v="2"/>
    <s v="DS90/2000 del MINSEGPRES"/>
    <s v="San Gregorio"/>
    <s v="Magallanes"/>
    <x v="4"/>
    <m/>
    <m/>
    <m/>
    <s v="Tabla 5"/>
    <s v="Mar"/>
    <x v="2"/>
  </r>
  <r>
    <s v="EMPRESA NACIONAL DEL PETROLEO"/>
    <s v="GREGORIO"/>
    <n v="4586065"/>
    <s v="Fabricación de productos de la refinación del petróleo"/>
    <x v="22"/>
    <n v="158"/>
    <s v="Sulfuros"/>
    <n v="1.7713049999999999E-3"/>
    <x v="2"/>
    <s v="DS90/2000 del MINSEGPRES"/>
    <s v="San Gregorio"/>
    <s v="Magallanes"/>
    <x v="4"/>
    <m/>
    <m/>
    <m/>
    <s v="Tabla 5"/>
    <s v="Mar"/>
    <x v="0"/>
  </r>
  <r>
    <s v="EMPRESA NACIONAL DEL PETROLEO"/>
    <s v="GREGORIO"/>
    <n v="4586065"/>
    <s v="Fabricación de productos de la refinación del petróleo"/>
    <x v="22"/>
    <n v="158"/>
    <s v="Sustancias Activas de Azul de Metileno"/>
    <n v="3.4465199999999998E-3"/>
    <x v="2"/>
    <s v="DS90/2000 del MINSEGPRES"/>
    <s v="San Gregorio"/>
    <s v="Magallanes"/>
    <x v="4"/>
    <m/>
    <m/>
    <m/>
    <s v="Tabla 5"/>
    <s v="Mar"/>
    <x v="7"/>
  </r>
  <r>
    <s v="ENAEX S A"/>
    <s v="PRILLEX AMÉRICA"/>
    <n v="5441788"/>
    <s v="Fabricación de otros productos químicos n.c.p."/>
    <x v="23"/>
    <n v="59"/>
    <s v="Arsénico"/>
    <n v="2.2141291E-2"/>
    <x v="2"/>
    <s v="DS90/2000 del MINSEGPRES"/>
    <s v="Mejillones"/>
    <s v="Antofagasta"/>
    <x v="2"/>
    <m/>
    <m/>
    <m/>
    <s v="Tabla 5"/>
    <s v="Mar"/>
    <x v="8"/>
  </r>
  <r>
    <s v="ENAEX S A"/>
    <s v="PRILLEX AMÉRICA"/>
    <n v="5441788"/>
    <s v="Fabricación de otros productos químicos n.c.p."/>
    <x v="23"/>
    <n v="59"/>
    <s v="Cobre"/>
    <n v="1.506364467"/>
    <x v="2"/>
    <s v="DS90/2000 del MINSEGPRES"/>
    <s v="Mejillones"/>
    <s v="Antofagasta"/>
    <x v="2"/>
    <m/>
    <m/>
    <m/>
    <s v="Tabla 5"/>
    <s v="Mar"/>
    <x v="8"/>
  </r>
  <r>
    <s v="ENAEX S A"/>
    <s v="PRILLEX AMÉRICA"/>
    <n v="5441788"/>
    <s v="Fabricación de otros productos químicos n.c.p."/>
    <x v="23"/>
    <n v="59"/>
    <s v="Cromo Total"/>
    <n v="0.57624139299999999"/>
    <x v="2"/>
    <s v="DS90/2000 del MINSEGPRES"/>
    <s v="Mejillones"/>
    <s v="Antofagasta"/>
    <x v="2"/>
    <m/>
    <m/>
    <m/>
    <s v="Tabla 5"/>
    <s v="Mar"/>
    <x v="8"/>
  </r>
  <r>
    <s v="ENAEX S A"/>
    <s v="PRILLEX AMÉRICA"/>
    <n v="5441788"/>
    <s v="Fabricación de otros productos químicos n.c.p."/>
    <x v="23"/>
    <n v="59"/>
    <s v="Fluoruros"/>
    <n v="14.09144431"/>
    <x v="2"/>
    <s v="DS90/2000 del MINSEGPRES"/>
    <s v="Mejillones"/>
    <s v="Antofagasta"/>
    <x v="2"/>
    <m/>
    <m/>
    <m/>
    <s v="Tabla 5"/>
    <s v="Mar"/>
    <x v="6"/>
  </r>
  <r>
    <s v="ENAEX S A"/>
    <s v="PRILLEX AMÉRICA"/>
    <n v="5441788"/>
    <s v="Fabricación de otros productos químicos n.c.p."/>
    <x v="23"/>
    <n v="59"/>
    <s v="Molibdeno"/>
    <n v="0.43924366199999998"/>
    <x v="2"/>
    <s v="DS90/2000 del MINSEGPRES"/>
    <s v="Mejillones"/>
    <s v="Antofagasta"/>
    <x v="2"/>
    <m/>
    <m/>
    <m/>
    <s v="Tabla 5"/>
    <s v="Mar"/>
    <x v="8"/>
  </r>
  <r>
    <s v="ENAEX S A"/>
    <s v="PRILLEX AMÉRICA"/>
    <n v="5441788"/>
    <s v="Fabricación de otros productos químicos n.c.p."/>
    <x v="23"/>
    <n v="59"/>
    <s v="Sulfuros"/>
    <n v="1.5774766920000001"/>
    <x v="2"/>
    <s v="DS90/2000 del MINSEGPRES"/>
    <s v="Mejillones"/>
    <s v="Antofagasta"/>
    <x v="2"/>
    <m/>
    <m/>
    <m/>
    <s v="Tabla 5"/>
    <s v="Mar"/>
    <x v="0"/>
  </r>
  <r>
    <s v="ENAEX S A"/>
    <s v="PRILLEX AMÉRICA"/>
    <n v="5441788"/>
    <s v="Fabricación de otros productos químicos n.c.p."/>
    <x v="23"/>
    <n v="59"/>
    <s v="Sustancias Activas de Azul de Metileno"/>
    <n v="1.818722202"/>
    <x v="2"/>
    <s v="DS90/2000 del MINSEGPRES"/>
    <s v="Mejillones"/>
    <s v="Antofagasta"/>
    <x v="2"/>
    <m/>
    <m/>
    <m/>
    <s v="Tabla 5"/>
    <s v="Mar"/>
    <x v="7"/>
  </r>
  <r>
    <s v="ENAEX S A"/>
    <s v="PRILLEX AMÉRICA"/>
    <n v="5441788"/>
    <s v="Fabricación de otros productos químicos n.c.p."/>
    <x v="23"/>
    <n v="60"/>
    <s v="Aluminio"/>
    <n v="3.026673111"/>
    <x v="2"/>
    <s v="DS90/2000 del MINSEGPRES"/>
    <s v="Mejillones"/>
    <s v="Antofagasta"/>
    <x v="2"/>
    <m/>
    <m/>
    <m/>
    <s v="Tabla 5"/>
    <s v="Mar"/>
    <x v="8"/>
  </r>
  <r>
    <s v="ENAEX S A"/>
    <s v="PRILLEX AMÉRICA"/>
    <n v="5441788"/>
    <s v="Fabricación de otros productos químicos n.c.p."/>
    <x v="23"/>
    <n v="60"/>
    <s v="Arsénico"/>
    <n v="5.9857100000000003E-2"/>
    <x v="2"/>
    <s v="DS90/2000 del MINSEGPRES"/>
    <s v="Mejillones"/>
    <s v="Antofagasta"/>
    <x v="2"/>
    <m/>
    <m/>
    <m/>
    <s v="Tabla 5"/>
    <s v="Mar"/>
    <x v="8"/>
  </r>
  <r>
    <s v="ENAEX S A"/>
    <s v="PRILLEX AMÉRICA"/>
    <n v="5441788"/>
    <s v="Fabricación de otros productos químicos n.c.p."/>
    <x v="23"/>
    <n v="60"/>
    <s v="Cadmio"/>
    <n v="0.67414344699999995"/>
    <x v="2"/>
    <s v="DS90/2000 del MINSEGPRES"/>
    <s v="Mejillones"/>
    <s v="Antofagasta"/>
    <x v="2"/>
    <m/>
    <m/>
    <m/>
    <s v="Tabla 5"/>
    <s v="Mar"/>
    <x v="8"/>
  </r>
  <r>
    <s v="ENAEX S A"/>
    <s v="PRILLEX AMÉRICA"/>
    <n v="5441788"/>
    <s v="Fabricación de otros productos químicos n.c.p."/>
    <x v="23"/>
    <n v="60"/>
    <s v="Cobre"/>
    <n v="2.7041684670000001"/>
    <x v="2"/>
    <s v="DS90/2000 del MINSEGPRES"/>
    <s v="Mejillones"/>
    <s v="Antofagasta"/>
    <x v="2"/>
    <m/>
    <m/>
    <m/>
    <s v="Tabla 5"/>
    <s v="Mar"/>
    <x v="8"/>
  </r>
  <r>
    <s v="ENAEX S A"/>
    <s v="PRILLEX AMÉRICA"/>
    <n v="5441788"/>
    <s v="Fabricación de otros productos químicos n.c.p."/>
    <x v="23"/>
    <n v="60"/>
    <s v="Cromo Total"/>
    <n v="0.937556799"/>
    <x v="2"/>
    <s v="DS90/2000 del MINSEGPRES"/>
    <s v="Mejillones"/>
    <s v="Antofagasta"/>
    <x v="2"/>
    <m/>
    <m/>
    <m/>
    <s v="Tabla 5"/>
    <s v="Mar"/>
    <x v="8"/>
  </r>
  <r>
    <s v="ENAEX S A"/>
    <s v="PRILLEX AMÉRICA"/>
    <n v="5441788"/>
    <s v="Fabricación de otros productos químicos n.c.p."/>
    <x v="23"/>
    <n v="60"/>
    <s v="Manganeso"/>
    <n v="0.165873513"/>
    <x v="2"/>
    <s v="DS90/2000 del MINSEGPRES"/>
    <s v="Mejillones"/>
    <s v="Antofagasta"/>
    <x v="2"/>
    <m/>
    <m/>
    <m/>
    <s v="Tabla 5"/>
    <s v="Mar"/>
    <x v="8"/>
  </r>
  <r>
    <s v="ENAEX S A"/>
    <s v="PRILLEX AMÉRICA"/>
    <n v="5441788"/>
    <s v="Fabricación de otros productos químicos n.c.p."/>
    <x v="23"/>
    <n v="60"/>
    <s v="Molibdeno"/>
    <n v="0.17923383700000001"/>
    <x v="2"/>
    <s v="DS90/2000 del MINSEGPRES"/>
    <s v="Mejillones"/>
    <s v="Antofagasta"/>
    <x v="2"/>
    <m/>
    <m/>
    <m/>
    <s v="Tabla 5"/>
    <s v="Mar"/>
    <x v="8"/>
  </r>
  <r>
    <s v="ENAEX S A"/>
    <s v="PRILLEX AMÉRICA"/>
    <n v="5441788"/>
    <s v="Fabricación de otros productos químicos n.c.p."/>
    <x v="23"/>
    <n v="60"/>
    <s v="Sólidos suspendidos totales"/>
    <n v="683.88770999999997"/>
    <x v="2"/>
    <s v="DS90/2000 del MINSEGPRES"/>
    <s v="Mejillones"/>
    <s v="Antofagasta"/>
    <x v="2"/>
    <m/>
    <m/>
    <m/>
    <s v="Tabla 5"/>
    <s v="Mar"/>
    <x v="2"/>
  </r>
  <r>
    <s v="ENAEX S A"/>
    <s v="PRILLEX AMÉRICA"/>
    <n v="5441788"/>
    <s v="Fabricación de otros productos químicos n.c.p."/>
    <x v="23"/>
    <n v="60"/>
    <s v="Sulfuros"/>
    <n v="1.648755306"/>
    <x v="2"/>
    <s v="DS90/2000 del MINSEGPRES"/>
    <s v="Mejillones"/>
    <s v="Antofagasta"/>
    <x v="2"/>
    <m/>
    <m/>
    <m/>
    <s v="Tabla 5"/>
    <s v="Mar"/>
    <x v="0"/>
  </r>
  <r>
    <s v="ENAEX S A"/>
    <s v="PRILLEX AMÉRICA"/>
    <n v="5441788"/>
    <s v="Fabricación de otros productos químicos n.c.p."/>
    <x v="23"/>
    <n v="60"/>
    <s v="Sustancias Activas de Azul de Metileno"/>
    <n v="1.8520285409999999"/>
    <x v="2"/>
    <s v="DS90/2000 del MINSEGPRES"/>
    <s v="Mejillones"/>
    <s v="Antofagasta"/>
    <x v="2"/>
    <m/>
    <m/>
    <m/>
    <s v="Tabla 5"/>
    <s v="Mar"/>
    <x v="7"/>
  </r>
  <r>
    <s v="ENAEX S A"/>
    <s v="PRILLEX AMÉRICA"/>
    <n v="5441788"/>
    <s v="Fabricación de otros productos químicos n.c.p."/>
    <x v="23"/>
    <n v="60"/>
    <s v="Zinc"/>
    <n v="1.4770144620000001"/>
    <x v="2"/>
    <s v="DS90/2000 del MINSEGPRES"/>
    <s v="Mejillones"/>
    <s v="Antofagasta"/>
    <x v="2"/>
    <m/>
    <m/>
    <m/>
    <s v="Tabla 5"/>
    <s v="Mar"/>
    <x v="8"/>
  </r>
  <r>
    <s v="ENAP REFINERIAS S A"/>
    <s v="EMPRESA NACIONAL DEL PETRÓLEO (ENAP)"/>
    <n v="6760"/>
    <s v="Fabricación de productos de la refinación del petróleo"/>
    <x v="22"/>
    <n v="73"/>
    <s v="Aceites y grasas"/>
    <n v="30.382211179999999"/>
    <x v="2"/>
    <s v="DS90/2000 del MINSEGPRES"/>
    <s v="Concón"/>
    <s v="Valparaíso"/>
    <x v="1"/>
    <m/>
    <m/>
    <m/>
    <s v="Tabla 5"/>
    <s v="Mar"/>
    <x v="3"/>
  </r>
  <r>
    <s v="ENAP REFINERIAS S A"/>
    <s v="EMPRESA NACIONAL DEL PETRÓLEO (ENAP)"/>
    <n v="6760"/>
    <s v="Fabricación de productos de la refinación del petróleo"/>
    <x v="22"/>
    <n v="73"/>
    <s v="Aluminio"/>
    <n v="0.26337948999999999"/>
    <x v="2"/>
    <s v="DS90/2000 del MINSEGPRES"/>
    <s v="Concón"/>
    <s v="Valparaíso"/>
    <x v="1"/>
    <m/>
    <m/>
    <m/>
    <s v="Tabla 5"/>
    <s v="Mar"/>
    <x v="8"/>
  </r>
  <r>
    <s v="ENAP REFINERIAS S A"/>
    <s v="EMPRESA NACIONAL DEL PETRÓLEO (ENAP)"/>
    <n v="6760"/>
    <s v="Fabricación de productos de la refinación del petróleo"/>
    <x v="22"/>
    <n v="73"/>
    <s v="Arsénico"/>
    <n v="8.7423250000000004E-3"/>
    <x v="2"/>
    <s v="DS90/2000 del MINSEGPRES"/>
    <s v="Concón"/>
    <s v="Valparaíso"/>
    <x v="1"/>
    <m/>
    <m/>
    <m/>
    <s v="Tabla 5"/>
    <s v="Mar"/>
    <x v="8"/>
  </r>
  <r>
    <s v="ENAP REFINERIAS S A"/>
    <s v="EMPRESA NACIONAL DEL PETRÓLEO (ENAP)"/>
    <n v="6760"/>
    <s v="Fabricación de productos de la refinación del petróleo"/>
    <x v="22"/>
    <n v="73"/>
    <s v="Cadmio"/>
    <n v="2.8428759999999998E-3"/>
    <x v="2"/>
    <s v="DS90/2000 del MINSEGPRES"/>
    <s v="Concón"/>
    <s v="Valparaíso"/>
    <x v="1"/>
    <m/>
    <m/>
    <m/>
    <s v="Tabla 5"/>
    <s v="Mar"/>
    <x v="8"/>
  </r>
  <r>
    <s v="ENAP REFINERIAS S A"/>
    <s v="EMPRESA NACIONAL DEL PETRÓLEO (ENAP)"/>
    <n v="6760"/>
    <s v="Fabricación de productos de la refinación del petróleo"/>
    <x v="22"/>
    <n v="73"/>
    <s v="Cianuro"/>
    <n v="3.4263048999999997E-2"/>
    <x v="2"/>
    <s v="DS90/2000 del MINSEGPRES"/>
    <s v="Concón"/>
    <s v="Valparaíso"/>
    <x v="1"/>
    <m/>
    <m/>
    <m/>
    <s v="Tabla 5"/>
    <s v="Mar"/>
    <x v="14"/>
  </r>
  <r>
    <s v="ENAP REFINERIAS S A"/>
    <s v="EMPRESA NACIONAL DEL PETRÓLEO (ENAP)"/>
    <n v="6760"/>
    <s v="Fabricación de productos de la refinación del petróleo"/>
    <x v="22"/>
    <n v="73"/>
    <s v="Cobre"/>
    <n v="2.7418356000000001E-2"/>
    <x v="2"/>
    <s v="DS90/2000 del MINSEGPRES"/>
    <s v="Concón"/>
    <s v="Valparaíso"/>
    <x v="1"/>
    <m/>
    <m/>
    <m/>
    <s v="Tabla 5"/>
    <s v="Mar"/>
    <x v="8"/>
  </r>
  <r>
    <s v="ENAP REFINERIAS S A"/>
    <s v="EMPRESA NACIONAL DEL PETRÓLEO (ENAP)"/>
    <n v="6760"/>
    <s v="Fabricación de productos de la refinación del petróleo"/>
    <x v="22"/>
    <n v="73"/>
    <s v="Cromo hexavalente"/>
    <n v="1.6259941999999999E-2"/>
    <x v="2"/>
    <s v="DS90/2000 del MINSEGPRES"/>
    <s v="Concón"/>
    <s v="Valparaíso"/>
    <x v="1"/>
    <m/>
    <m/>
    <m/>
    <s v="Tabla 5"/>
    <s v="Mar"/>
    <x v="8"/>
  </r>
  <r>
    <s v="ENAP REFINERIAS S A"/>
    <s v="EMPRESA NACIONAL DEL PETRÓLEO (ENAP)"/>
    <n v="6760"/>
    <s v="Fabricación de productos de la refinación del petróleo"/>
    <x v="22"/>
    <n v="73"/>
    <s v="Cromo Total"/>
    <n v="3.5344704999999997E-2"/>
    <x v="2"/>
    <s v="DS90/2000 del MINSEGPRES"/>
    <s v="Concón"/>
    <s v="Valparaíso"/>
    <x v="1"/>
    <m/>
    <m/>
    <m/>
    <s v="Tabla 5"/>
    <s v="Mar"/>
    <x v="8"/>
  </r>
  <r>
    <s v="ENAP REFINERIAS S A"/>
    <s v="EMPRESA NACIONAL DEL PETRÓLEO (ENAP)"/>
    <n v="6760"/>
    <s v="Fabricación de productos de la refinación del petróleo"/>
    <x v="22"/>
    <n v="73"/>
    <s v="Estaño"/>
    <n v="3.4609360999999998E-2"/>
    <x v="2"/>
    <s v="DS90/2000 del MINSEGPRES"/>
    <s v="Concón"/>
    <s v="Valparaíso"/>
    <x v="1"/>
    <m/>
    <m/>
    <m/>
    <s v="Tabla 5"/>
    <s v="Mar"/>
    <x v="8"/>
  </r>
  <r>
    <s v="ENAP REFINERIAS S A"/>
    <s v="EMPRESA NACIONAL DEL PETRÓLEO (ENAP)"/>
    <n v="6760"/>
    <s v="Fabricación de productos de la refinación del petróleo"/>
    <x v="22"/>
    <n v="73"/>
    <s v="Fluoruros"/>
    <n v="0.57968520999999995"/>
    <x v="2"/>
    <s v="DS90/2000 del MINSEGPRES"/>
    <s v="Concón"/>
    <s v="Valparaíso"/>
    <x v="1"/>
    <m/>
    <m/>
    <m/>
    <s v="Tabla 5"/>
    <s v="Mar"/>
    <x v="6"/>
  </r>
  <r>
    <s v="ENAP REFINERIAS S A"/>
    <s v="EMPRESA NACIONAL DEL PETRÓLEO (ENAP)"/>
    <n v="6760"/>
    <s v="Fabricación de productos de la refinación del petróleo"/>
    <x v="22"/>
    <n v="73"/>
    <s v="Hidrocarburos totales"/>
    <n v="14.031531680000001"/>
    <x v="2"/>
    <s v="DS90/2000 del MINSEGPRES"/>
    <s v="Concón"/>
    <s v="Valparaíso"/>
    <x v="1"/>
    <m/>
    <m/>
    <m/>
    <s v="Tabla 5"/>
    <s v="Mar"/>
    <x v="4"/>
  </r>
  <r>
    <s v="ENAP REFINERIAS S A"/>
    <s v="EMPRESA NACIONAL DEL PETRÓLEO (ENAP)"/>
    <n v="6760"/>
    <s v="Fabricación de productos de la refinación del petróleo"/>
    <x v="22"/>
    <n v="73"/>
    <s v="Hidrocarburos volátiles"/>
    <n v="0.424006626"/>
    <x v="2"/>
    <s v="DS90/2000 del MINSEGPRES"/>
    <s v="Concón"/>
    <s v="Valparaíso"/>
    <x v="1"/>
    <m/>
    <m/>
    <m/>
    <s v="Tabla 5"/>
    <s v="Mar"/>
    <x v="4"/>
  </r>
  <r>
    <s v="ENAP REFINERIAS S A"/>
    <s v="EMPRESA NACIONAL DEL PETRÓLEO (ENAP)"/>
    <n v="6760"/>
    <s v="Fabricación de productos de la refinación del petróleo"/>
    <x v="22"/>
    <n v="73"/>
    <s v="Índice de fenol"/>
    <n v="0.13847976200000001"/>
    <x v="2"/>
    <s v="DS90/2000 del MINSEGPRES"/>
    <s v="Concón"/>
    <s v="Valparaíso"/>
    <x v="1"/>
    <m/>
    <m/>
    <m/>
    <s v="Tabla 5"/>
    <s v="Mar"/>
    <x v="12"/>
  </r>
  <r>
    <s v="ENAP REFINERIAS S A"/>
    <s v="EMPRESA NACIONAL DEL PETRÓLEO (ENAP)"/>
    <n v="6760"/>
    <s v="Fabricación de productos de la refinación del petróleo"/>
    <x v="22"/>
    <n v="73"/>
    <s v="Manganeso"/>
    <n v="1.017075715"/>
    <x v="2"/>
    <s v="DS90/2000 del MINSEGPRES"/>
    <s v="Concón"/>
    <s v="Valparaíso"/>
    <x v="1"/>
    <m/>
    <m/>
    <m/>
    <s v="Tabla 5"/>
    <s v="Mar"/>
    <x v="8"/>
  </r>
  <r>
    <s v="ENAP REFINERIAS S A"/>
    <s v="EMPRESA NACIONAL DEL PETRÓLEO (ENAP)"/>
    <n v="6760"/>
    <s v="Fabricación de productos de la refinación del petróleo"/>
    <x v="22"/>
    <n v="73"/>
    <s v="Mercurio"/>
    <n v="1.378099E-3"/>
    <x v="2"/>
    <s v="DS90/2000 del MINSEGPRES"/>
    <s v="Concón"/>
    <s v="Valparaíso"/>
    <x v="1"/>
    <m/>
    <m/>
    <m/>
    <s v="Tabla 5"/>
    <s v="Mar"/>
    <x v="8"/>
  </r>
  <r>
    <s v="ENAP REFINERIAS S A"/>
    <s v="EMPRESA NACIONAL DEL PETRÓLEO (ENAP)"/>
    <n v="6760"/>
    <s v="Fabricación de productos de la refinación del petróleo"/>
    <x v="22"/>
    <n v="73"/>
    <s v="Molibdeno"/>
    <n v="6.199329E-2"/>
    <x v="2"/>
    <s v="DS90/2000 del MINSEGPRES"/>
    <s v="Concón"/>
    <s v="Valparaíso"/>
    <x v="1"/>
    <m/>
    <m/>
    <m/>
    <s v="Tabla 5"/>
    <s v="Mar"/>
    <x v="8"/>
  </r>
  <r>
    <s v="ENAP REFINERIAS S A"/>
    <s v="EMPRESA NACIONAL DEL PETRÓLEO (ENAP)"/>
    <n v="6760"/>
    <s v="Fabricación de productos de la refinación del petróleo"/>
    <x v="22"/>
    <n v="73"/>
    <s v="Níquel"/>
    <n v="4.0652716999999998E-2"/>
    <x v="2"/>
    <s v="DS90/2000 del MINSEGPRES"/>
    <s v="Concón"/>
    <s v="Valparaíso"/>
    <x v="1"/>
    <m/>
    <m/>
    <m/>
    <s v="Tabla 5"/>
    <s v="Mar"/>
    <x v="8"/>
  </r>
  <r>
    <s v="ENAP REFINERIAS S A"/>
    <s v="EMPRESA NACIONAL DEL PETRÓLEO (ENAP)"/>
    <n v="6760"/>
    <s v="Fabricación de productos de la refinación del petróleo"/>
    <x v="22"/>
    <n v="73"/>
    <s v="Plomo"/>
    <n v="1.985584E-2"/>
    <x v="2"/>
    <s v="DS90/2000 del MINSEGPRES"/>
    <s v="Concón"/>
    <s v="Valparaíso"/>
    <x v="1"/>
    <m/>
    <m/>
    <m/>
    <s v="Tabla 5"/>
    <s v="Mar"/>
    <x v="8"/>
  </r>
  <r>
    <s v="ENAP REFINERIAS S A"/>
    <s v="EMPRESA NACIONAL DEL PETRÓLEO (ENAP)"/>
    <n v="6760"/>
    <s v="Fabricación de productos de la refinación del petróleo"/>
    <x v="22"/>
    <n v="73"/>
    <s v="Selenio"/>
    <n v="2.8741123E-2"/>
    <x v="2"/>
    <s v="DS90/2000 del MINSEGPRES"/>
    <s v="Concón"/>
    <s v="Valparaíso"/>
    <x v="1"/>
    <m/>
    <m/>
    <m/>
    <s v="Tabla 5"/>
    <s v="Mar"/>
    <x v="13"/>
  </r>
  <r>
    <s v="ENAP REFINERIAS S A"/>
    <s v="EMPRESA NACIONAL DEL PETRÓLEO (ENAP)"/>
    <n v="6760"/>
    <s v="Fabricación de productos de la refinación del petróleo"/>
    <x v="22"/>
    <n v="73"/>
    <s v="Sólidos suspendidos totales"/>
    <n v="52.315878669999996"/>
    <x v="2"/>
    <s v="DS90/2000 del MINSEGPRES"/>
    <s v="Concón"/>
    <s v="Valparaíso"/>
    <x v="1"/>
    <m/>
    <m/>
    <m/>
    <s v="Tabla 5"/>
    <s v="Mar"/>
    <x v="2"/>
  </r>
  <r>
    <s v="ENAP REFINERIAS S A"/>
    <s v="EMPRESA NACIONAL DEL PETRÓLEO (ENAP)"/>
    <n v="6760"/>
    <s v="Fabricación de productos de la refinación del petróleo"/>
    <x v="22"/>
    <n v="73"/>
    <s v="Sulfuros"/>
    <n v="0.12354438700000001"/>
    <x v="2"/>
    <s v="DS90/2000 del MINSEGPRES"/>
    <s v="Concón"/>
    <s v="Valparaíso"/>
    <x v="1"/>
    <m/>
    <m/>
    <m/>
    <s v="Tabla 5"/>
    <s v="Mar"/>
    <x v="0"/>
  </r>
  <r>
    <s v="ENAP REFINERIAS S A"/>
    <s v="EMPRESA NACIONAL DEL PETRÓLEO (ENAP)"/>
    <n v="6760"/>
    <s v="Fabricación de productos de la refinación del petróleo"/>
    <x v="22"/>
    <n v="73"/>
    <s v="Sustancias Activas de Azul de Metileno"/>
    <n v="0.144972032"/>
    <x v="2"/>
    <s v="DS90/2000 del MINSEGPRES"/>
    <s v="Concón"/>
    <s v="Valparaíso"/>
    <x v="1"/>
    <m/>
    <m/>
    <m/>
    <s v="Tabla 5"/>
    <s v="Mar"/>
    <x v="7"/>
  </r>
  <r>
    <s v="ENAP REFINERIAS S A"/>
    <s v="EMPRESA NACIONAL DEL PETRÓLEO (ENAP)"/>
    <n v="6760"/>
    <s v="Fabricación de productos de la refinación del petróleo"/>
    <x v="22"/>
    <n v="73"/>
    <s v="Zinc"/>
    <n v="0.114109207"/>
    <x v="2"/>
    <s v="DS90/2000 del MINSEGPRES"/>
    <s v="Concón"/>
    <s v="Valparaíso"/>
    <x v="1"/>
    <m/>
    <m/>
    <m/>
    <s v="Tabla 5"/>
    <s v="Mar"/>
    <x v="8"/>
  </r>
  <r>
    <s v="ENAP REFINERIAS S A"/>
    <s v="TERMINAL MARÍTIMO DE QUINTERO"/>
    <n v="5441801"/>
    <s v="Fabricación de productos de la refinación del petróleo"/>
    <x v="22"/>
    <n v="75"/>
    <s v="Aceites y grasas"/>
    <n v="4.6900000000000002E-5"/>
    <x v="2"/>
    <s v="DS90/2000 del MINSEGPRES"/>
    <s v="Quintero"/>
    <s v="Valparaíso"/>
    <x v="1"/>
    <m/>
    <m/>
    <m/>
    <s v="Tabla 5"/>
    <s v="Mar"/>
    <x v="3"/>
  </r>
  <r>
    <s v="ENAP REFINERIAS S A"/>
    <s v="TERMINAL MARÍTIMO DE QUINTERO"/>
    <n v="5441801"/>
    <s v="Fabricación de productos de la refinación del petróleo"/>
    <x v="22"/>
    <n v="75"/>
    <s v="Aluminio"/>
    <n v="1.7400000000000001E-6"/>
    <x v="2"/>
    <s v="DS90/2000 del MINSEGPRES"/>
    <s v="Quintero"/>
    <s v="Valparaíso"/>
    <x v="1"/>
    <m/>
    <m/>
    <m/>
    <s v="Tabla 5"/>
    <s v="Mar"/>
    <x v="8"/>
  </r>
  <r>
    <s v="ENAP REFINERIAS S A"/>
    <s v="TERMINAL MARÍTIMO DE QUINTERO"/>
    <n v="5441801"/>
    <s v="Fabricación de productos de la refinación del petróleo"/>
    <x v="22"/>
    <n v="75"/>
    <s v="Arsénico"/>
    <n v="4.6899999999999998E-7"/>
    <x v="2"/>
    <s v="DS90/2000 del MINSEGPRES"/>
    <s v="Quintero"/>
    <s v="Valparaíso"/>
    <x v="1"/>
    <m/>
    <m/>
    <m/>
    <s v="Tabla 5"/>
    <s v="Mar"/>
    <x v="8"/>
  </r>
  <r>
    <s v="ENAP REFINERIAS S A"/>
    <s v="TERMINAL MARÍTIMO DE QUINTERO"/>
    <n v="5441801"/>
    <s v="Fabricación de productos de la refinación del petróleo"/>
    <x v="22"/>
    <n v="75"/>
    <s v="Cadmio"/>
    <n v="4.6900000000000003E-8"/>
    <x v="2"/>
    <s v="DS90/2000 del MINSEGPRES"/>
    <s v="Quintero"/>
    <s v="Valparaíso"/>
    <x v="1"/>
    <m/>
    <m/>
    <m/>
    <s v="Tabla 5"/>
    <s v="Mar"/>
    <x v="8"/>
  </r>
  <r>
    <s v="ENAP REFINERIAS S A"/>
    <s v="TERMINAL MARÍTIMO DE QUINTERO"/>
    <n v="5441801"/>
    <s v="Fabricación de productos de la refinación del petróleo"/>
    <x v="22"/>
    <n v="75"/>
    <s v="Cianuro"/>
    <n v="9.3900000000000003E-7"/>
    <x v="2"/>
    <s v="DS90/2000 del MINSEGPRES"/>
    <s v="Quintero"/>
    <s v="Valparaíso"/>
    <x v="1"/>
    <m/>
    <m/>
    <m/>
    <s v="Tabla 5"/>
    <s v="Mar"/>
    <x v="14"/>
  </r>
  <r>
    <s v="ENAP REFINERIAS S A"/>
    <s v="TERMINAL MARÍTIMO DE QUINTERO"/>
    <n v="5441801"/>
    <s v="Fabricación de productos de la refinación del petróleo"/>
    <x v="22"/>
    <n v="75"/>
    <s v="Cobre"/>
    <n v="7.0399999999999995E-7"/>
    <x v="2"/>
    <s v="DS90/2000 del MINSEGPRES"/>
    <s v="Quintero"/>
    <s v="Valparaíso"/>
    <x v="1"/>
    <m/>
    <m/>
    <m/>
    <s v="Tabla 5"/>
    <s v="Mar"/>
    <x v="8"/>
  </r>
  <r>
    <s v="ENAP REFINERIAS S A"/>
    <s v="TERMINAL MARÍTIMO DE QUINTERO"/>
    <n v="5441801"/>
    <s v="Fabricación de productos de la refinación del petróleo"/>
    <x v="22"/>
    <n v="75"/>
    <s v="Cromo hexavalente"/>
    <n v="4.6899999999999998E-7"/>
    <x v="2"/>
    <s v="DS90/2000 del MINSEGPRES"/>
    <s v="Quintero"/>
    <s v="Valparaíso"/>
    <x v="1"/>
    <m/>
    <m/>
    <m/>
    <s v="Tabla 5"/>
    <s v="Mar"/>
    <x v="8"/>
  </r>
  <r>
    <s v="ENAP REFINERIAS S A"/>
    <s v="TERMINAL MARÍTIMO DE QUINTERO"/>
    <n v="5441801"/>
    <s v="Fabricación de productos de la refinación del petróleo"/>
    <x v="22"/>
    <n v="75"/>
    <s v="Cromo Total"/>
    <n v="2.35E-7"/>
    <x v="2"/>
    <s v="DS90/2000 del MINSEGPRES"/>
    <s v="Quintero"/>
    <s v="Valparaíso"/>
    <x v="1"/>
    <m/>
    <m/>
    <m/>
    <s v="Tabla 5"/>
    <s v="Mar"/>
    <x v="8"/>
  </r>
  <r>
    <s v="ENAP REFINERIAS S A"/>
    <s v="TERMINAL MARÍTIMO DE QUINTERO"/>
    <n v="5441801"/>
    <s v="Fabricación de productos de la refinación del petróleo"/>
    <x v="22"/>
    <n v="75"/>
    <s v="Estaño"/>
    <n v="2.3499999999999999E-6"/>
    <x v="2"/>
    <s v="DS90/2000 del MINSEGPRES"/>
    <s v="Quintero"/>
    <s v="Valparaíso"/>
    <x v="1"/>
    <m/>
    <m/>
    <m/>
    <s v="Tabla 5"/>
    <s v="Mar"/>
    <x v="8"/>
  </r>
  <r>
    <s v="ENAP REFINERIAS S A"/>
    <s v="TERMINAL MARÍTIMO DE QUINTERO"/>
    <n v="5441801"/>
    <s v="Fabricación de productos de la refinación del petróleo"/>
    <x v="22"/>
    <n v="75"/>
    <s v="Fluoruros"/>
    <n v="3.0499999999999999E-5"/>
    <x v="2"/>
    <s v="DS90/2000 del MINSEGPRES"/>
    <s v="Quintero"/>
    <s v="Valparaíso"/>
    <x v="1"/>
    <m/>
    <m/>
    <m/>
    <s v="Tabla 5"/>
    <s v="Mar"/>
    <x v="6"/>
  </r>
  <r>
    <s v="ENAP REFINERIAS S A"/>
    <s v="TERMINAL MARÍTIMO DE QUINTERO"/>
    <n v="5441801"/>
    <s v="Fabricación de productos de la refinación del petróleo"/>
    <x v="22"/>
    <n v="75"/>
    <s v="Hidrocarburos totales"/>
    <n v="4.6900000000000002E-5"/>
    <x v="2"/>
    <s v="DS90/2000 del MINSEGPRES"/>
    <s v="Quintero"/>
    <s v="Valparaíso"/>
    <x v="1"/>
    <m/>
    <m/>
    <m/>
    <s v="Tabla 5"/>
    <s v="Mar"/>
    <x v="4"/>
  </r>
  <r>
    <s v="ENAP REFINERIAS S A"/>
    <s v="TERMINAL MARÍTIMO DE QUINTERO"/>
    <n v="5441801"/>
    <s v="Fabricación de productos de la refinación del petróleo"/>
    <x v="22"/>
    <n v="75"/>
    <s v="Hidrocarburos volátiles"/>
    <n v="4.69E-6"/>
    <x v="2"/>
    <s v="DS90/2000 del MINSEGPRES"/>
    <s v="Quintero"/>
    <s v="Valparaíso"/>
    <x v="1"/>
    <m/>
    <m/>
    <m/>
    <s v="Tabla 5"/>
    <s v="Mar"/>
    <x v="4"/>
  </r>
  <r>
    <s v="ENAP REFINERIAS S A"/>
    <s v="TERMINAL MARÍTIMO DE QUINTERO"/>
    <n v="5441801"/>
    <s v="Fabricación de productos de la refinación del petróleo"/>
    <x v="22"/>
    <n v="75"/>
    <s v="Índice de fenol"/>
    <n v="4.69E-6"/>
    <x v="2"/>
    <s v="DS90/2000 del MINSEGPRES"/>
    <s v="Quintero"/>
    <s v="Valparaíso"/>
    <x v="1"/>
    <m/>
    <m/>
    <m/>
    <s v="Tabla 5"/>
    <s v="Mar"/>
    <x v="12"/>
  </r>
  <r>
    <s v="ENAP REFINERIAS S A"/>
    <s v="TERMINAL MARÍTIMO DE QUINTERO"/>
    <n v="5441801"/>
    <s v="Fabricación de productos de la refinación del petróleo"/>
    <x v="22"/>
    <n v="75"/>
    <s v="Manganeso"/>
    <n v="9.2E-6"/>
    <x v="2"/>
    <s v="DS90/2000 del MINSEGPRES"/>
    <s v="Quintero"/>
    <s v="Valparaíso"/>
    <x v="1"/>
    <m/>
    <m/>
    <m/>
    <s v="Tabla 5"/>
    <s v="Mar"/>
    <x v="8"/>
  </r>
  <r>
    <s v="ENAP REFINERIAS S A"/>
    <s v="TERMINAL MARÍTIMO DE QUINTERO"/>
    <n v="5441801"/>
    <s v="Fabricación de productos de la refinación del petróleo"/>
    <x v="22"/>
    <n v="75"/>
    <s v="Mercurio"/>
    <n v="4.6900000000000003E-8"/>
    <x v="2"/>
    <s v="DS90/2000 del MINSEGPRES"/>
    <s v="Quintero"/>
    <s v="Valparaíso"/>
    <x v="1"/>
    <m/>
    <m/>
    <m/>
    <s v="Tabla 5"/>
    <s v="Mar"/>
    <x v="8"/>
  </r>
  <r>
    <s v="ENAP REFINERIAS S A"/>
    <s v="TERMINAL MARÍTIMO DE QUINTERO"/>
    <n v="5441801"/>
    <s v="Fabricación de productos de la refinación del petróleo"/>
    <x v="22"/>
    <n v="75"/>
    <s v="Molibdeno"/>
    <n v="2.35E-7"/>
    <x v="2"/>
    <s v="DS90/2000 del MINSEGPRES"/>
    <s v="Quintero"/>
    <s v="Valparaíso"/>
    <x v="1"/>
    <m/>
    <m/>
    <m/>
    <s v="Tabla 5"/>
    <s v="Mar"/>
    <x v="8"/>
  </r>
  <r>
    <s v="ENAP REFINERIAS S A"/>
    <s v="TERMINAL MARÍTIMO DE QUINTERO"/>
    <n v="5441801"/>
    <s v="Fabricación de productos de la refinación del petróleo"/>
    <x v="22"/>
    <n v="75"/>
    <s v="Níquel"/>
    <n v="2.35E-7"/>
    <x v="2"/>
    <s v="DS90/2000 del MINSEGPRES"/>
    <s v="Quintero"/>
    <s v="Valparaíso"/>
    <x v="1"/>
    <m/>
    <m/>
    <m/>
    <s v="Tabla 5"/>
    <s v="Mar"/>
    <x v="8"/>
  </r>
  <r>
    <s v="ENAP REFINERIAS S A"/>
    <s v="TERMINAL MARÍTIMO DE QUINTERO"/>
    <n v="5441801"/>
    <s v="Fabricación de productos de la refinación del petróleo"/>
    <x v="22"/>
    <n v="75"/>
    <s v="Plomo"/>
    <n v="9.3900000000000003E-7"/>
    <x v="2"/>
    <s v="DS90/2000 del MINSEGPRES"/>
    <s v="Quintero"/>
    <s v="Valparaíso"/>
    <x v="1"/>
    <m/>
    <m/>
    <m/>
    <s v="Tabla 5"/>
    <s v="Mar"/>
    <x v="8"/>
  </r>
  <r>
    <s v="ENAP REFINERIAS S A"/>
    <s v="TERMINAL MARÍTIMO DE QUINTERO"/>
    <n v="5441801"/>
    <s v="Fabricación de productos de la refinación del petróleo"/>
    <x v="22"/>
    <n v="75"/>
    <s v="Selenio"/>
    <n v="2.35E-7"/>
    <x v="2"/>
    <s v="DS90/2000 del MINSEGPRES"/>
    <s v="Quintero"/>
    <s v="Valparaíso"/>
    <x v="1"/>
    <m/>
    <m/>
    <m/>
    <s v="Tabla 5"/>
    <s v="Mar"/>
    <x v="13"/>
  </r>
  <r>
    <s v="ENAP REFINERIAS S A"/>
    <s v="TERMINAL MARÍTIMO DE QUINTERO"/>
    <n v="5441801"/>
    <s v="Fabricación de productos de la refinación del petróleo"/>
    <x v="22"/>
    <n v="75"/>
    <s v="Sólidos suspendidos totales"/>
    <n v="1.1262240000000001E-3"/>
    <x v="2"/>
    <s v="DS90/2000 del MINSEGPRES"/>
    <s v="Quintero"/>
    <s v="Valparaíso"/>
    <x v="1"/>
    <m/>
    <m/>
    <m/>
    <s v="Tabla 5"/>
    <s v="Mar"/>
    <x v="2"/>
  </r>
  <r>
    <s v="ENAP REFINERIAS S A"/>
    <s v="TERMINAL MARÍTIMO DE QUINTERO"/>
    <n v="5441801"/>
    <s v="Fabricación de productos de la refinación del petróleo"/>
    <x v="22"/>
    <n v="75"/>
    <s v="Sulfuros"/>
    <n v="4.69E-6"/>
    <x v="2"/>
    <s v="DS90/2000 del MINSEGPRES"/>
    <s v="Quintero"/>
    <s v="Valparaíso"/>
    <x v="1"/>
    <m/>
    <m/>
    <m/>
    <s v="Tabla 5"/>
    <s v="Mar"/>
    <x v="0"/>
  </r>
  <r>
    <s v="ENAP REFINERIAS S A"/>
    <s v="TERMINAL MARÍTIMO DE QUINTERO"/>
    <n v="5441801"/>
    <s v="Fabricación de productos de la refinación del petróleo"/>
    <x v="22"/>
    <n v="75"/>
    <s v="Sustancias Activas de Azul de Metileno"/>
    <n v="8.4500000000000004E-6"/>
    <x v="2"/>
    <s v="DS90/2000 del MINSEGPRES"/>
    <s v="Quintero"/>
    <s v="Valparaíso"/>
    <x v="1"/>
    <m/>
    <m/>
    <m/>
    <s v="Tabla 5"/>
    <s v="Mar"/>
    <x v="7"/>
  </r>
  <r>
    <s v="ENAP REFINERIAS S A"/>
    <s v="TERMINAL MARÍTIMO DE QUINTERO"/>
    <n v="5441801"/>
    <s v="Fabricación de productos de la refinación del petróleo"/>
    <x v="22"/>
    <n v="75"/>
    <s v="Zinc"/>
    <n v="9.3900000000000003E-7"/>
    <x v="2"/>
    <s v="DS90/2000 del MINSEGPRES"/>
    <s v="Quintero"/>
    <s v="Valparaíso"/>
    <x v="1"/>
    <m/>
    <m/>
    <m/>
    <s v="Tabla 5"/>
    <s v="Mar"/>
    <x v="8"/>
  </r>
  <r>
    <s v="ENEL GENERACION CHILE S.A."/>
    <s v="CENTRAL TERMOELECTRICA BOCAMINA U1"/>
    <n v="5441923"/>
    <s v="Generación, transmisión y distribución de energía eléctrica"/>
    <x v="16"/>
    <n v="196"/>
    <s v="Aceites y grasas"/>
    <n v="20.71554742"/>
    <x v="2"/>
    <s v="DS90/2000 del MINSEGPRES"/>
    <s v="Coronel"/>
    <s v="Concepción"/>
    <x v="0"/>
    <m/>
    <m/>
    <m/>
    <s v="Tabla 4"/>
    <s v="Mar"/>
    <x v="3"/>
  </r>
  <r>
    <s v="ENEL GENERACION CHILE S.A."/>
    <s v="CENTRAL TERMOELECTRICA BOCAMINA U1"/>
    <n v="5441923"/>
    <s v="Generación, transmisión y distribución de energía eléctrica"/>
    <x v="16"/>
    <n v="196"/>
    <s v="Aluminio"/>
    <n v="4.1431095000000001E-2"/>
    <x v="2"/>
    <s v="DS90/2000 del MINSEGPRES"/>
    <s v="Coronel"/>
    <s v="Concepción"/>
    <x v="0"/>
    <m/>
    <m/>
    <m/>
    <s v="Tabla 4"/>
    <s v="Mar"/>
    <x v="8"/>
  </r>
  <r>
    <s v="ENEL GENERACION CHILE S.A."/>
    <s v="CENTRAL TERMOELECTRICA BOCAMINA U1"/>
    <n v="5441923"/>
    <s v="Generación, transmisión y distribución de energía eléctrica"/>
    <x v="16"/>
    <n v="196"/>
    <s v="Arsénico"/>
    <n v="8.2862189999999992E-3"/>
    <x v="2"/>
    <s v="DS90/2000 del MINSEGPRES"/>
    <s v="Coronel"/>
    <s v="Concepción"/>
    <x v="0"/>
    <m/>
    <m/>
    <m/>
    <s v="Tabla 4"/>
    <s v="Mar"/>
    <x v="8"/>
  </r>
  <r>
    <s v="ENEL GENERACION CHILE S.A."/>
    <s v="CENTRAL TERMOELECTRICA BOCAMINA U1"/>
    <n v="5441923"/>
    <s v="Generación, transmisión y distribución de energía eléctrica"/>
    <x v="16"/>
    <n v="196"/>
    <s v="Cadmio"/>
    <n v="4.1431095000000001E-2"/>
    <x v="2"/>
    <s v="DS90/2000 del MINSEGPRES"/>
    <s v="Coronel"/>
    <s v="Concepción"/>
    <x v="0"/>
    <m/>
    <m/>
    <m/>
    <s v="Tabla 4"/>
    <s v="Mar"/>
    <x v="8"/>
  </r>
  <r>
    <s v="ENEL GENERACION CHILE S.A."/>
    <s v="CENTRAL TERMOELECTRICA BOCAMINA U1"/>
    <n v="5441923"/>
    <s v="Generación, transmisión y distribución de energía eléctrica"/>
    <x v="16"/>
    <n v="196"/>
    <s v="Cianuro"/>
    <n v="0.41431094800000001"/>
    <x v="2"/>
    <s v="DS90/2000 del MINSEGPRES"/>
    <s v="Coronel"/>
    <s v="Concepción"/>
    <x v="0"/>
    <m/>
    <m/>
    <m/>
    <s v="Tabla 4"/>
    <s v="Mar"/>
    <x v="14"/>
  </r>
  <r>
    <s v="ENEL GENERACION CHILE S.A."/>
    <s v="CENTRAL TERMOELECTRICA BOCAMINA U1"/>
    <n v="5441923"/>
    <s v="Generación, transmisión y distribución de energía eléctrica"/>
    <x v="16"/>
    <n v="196"/>
    <s v="Cobre"/>
    <n v="3.9850327650000001"/>
    <x v="2"/>
    <s v="DS90/2000 del MINSEGPRES"/>
    <s v="Coronel"/>
    <s v="Concepción"/>
    <x v="0"/>
    <m/>
    <m/>
    <m/>
    <s v="Tabla 4"/>
    <s v="Mar"/>
    <x v="8"/>
  </r>
  <r>
    <s v="ENEL GENERACION CHILE S.A."/>
    <s v="CENTRAL TERMOELECTRICA BOCAMINA U1"/>
    <n v="5441923"/>
    <s v="Generación, transmisión y distribución de energía eléctrica"/>
    <x v="16"/>
    <n v="196"/>
    <s v="Cromo hexavalente"/>
    <n v="0.20715547400000001"/>
    <x v="2"/>
    <s v="DS90/2000 del MINSEGPRES"/>
    <s v="Coronel"/>
    <s v="Concepción"/>
    <x v="0"/>
    <m/>
    <m/>
    <m/>
    <s v="Tabla 4"/>
    <s v="Mar"/>
    <x v="8"/>
  </r>
  <r>
    <s v="ENEL GENERACION CHILE S.A."/>
    <s v="CENTRAL TERMOELECTRICA BOCAMINA U1"/>
    <n v="5441923"/>
    <s v="Generación, transmisión y distribución de energía eléctrica"/>
    <x v="16"/>
    <n v="196"/>
    <s v="Cromo Total"/>
    <n v="0.20715547400000001"/>
    <x v="2"/>
    <s v="DS90/2000 del MINSEGPRES"/>
    <s v="Coronel"/>
    <s v="Concepción"/>
    <x v="0"/>
    <m/>
    <m/>
    <m/>
    <s v="Tabla 4"/>
    <s v="Mar"/>
    <x v="8"/>
  </r>
  <r>
    <s v="ENEL GENERACION CHILE S.A."/>
    <s v="CENTRAL TERMOELECTRICA BOCAMINA U1"/>
    <n v="5441923"/>
    <s v="Generación, transmisión y distribución de energía eléctrica"/>
    <x v="16"/>
    <n v="196"/>
    <s v="Estaño"/>
    <n v="0.41431094800000001"/>
    <x v="2"/>
    <s v="DS90/2000 del MINSEGPRES"/>
    <s v="Coronel"/>
    <s v="Concepción"/>
    <x v="0"/>
    <m/>
    <m/>
    <m/>
    <s v="Tabla 4"/>
    <s v="Mar"/>
    <x v="8"/>
  </r>
  <r>
    <s v="ENEL GENERACION CHILE S.A."/>
    <s v="CENTRAL TERMOELECTRICA BOCAMINA U1"/>
    <n v="5441923"/>
    <s v="Generación, transmisión y distribución de energía eléctrica"/>
    <x v="16"/>
    <n v="196"/>
    <s v="Fluoruros"/>
    <n v="54.451960909999997"/>
    <x v="2"/>
    <s v="DS90/2000 del MINSEGPRES"/>
    <s v="Coronel"/>
    <s v="Concepción"/>
    <x v="0"/>
    <m/>
    <m/>
    <m/>
    <s v="Tabla 4"/>
    <s v="Mar"/>
    <x v="6"/>
  </r>
  <r>
    <s v="ENEL GENERACION CHILE S.A."/>
    <s v="CENTRAL TERMOELECTRICA BOCAMINA U1"/>
    <n v="5441923"/>
    <s v="Generación, transmisión y distribución de energía eléctrica"/>
    <x v="16"/>
    <n v="196"/>
    <s v="Fósforo Total"/>
    <n v="2.071554742"/>
    <x v="2"/>
    <s v="DS90/2000 del MINSEGPRES"/>
    <s v="Coronel"/>
    <s v="Concepción"/>
    <x v="0"/>
    <m/>
    <m/>
    <m/>
    <s v="Tabla 4"/>
    <s v="Mar"/>
    <x v="5"/>
  </r>
  <r>
    <s v="ENEL GENERACION CHILE S.A."/>
    <s v="CENTRAL TERMOELECTRICA BOCAMINA U1"/>
    <n v="5441923"/>
    <s v="Generación, transmisión y distribución de energía eléctrica"/>
    <x v="16"/>
    <n v="196"/>
    <s v="Hidrocarburos totales"/>
    <n v="41.431094829999999"/>
    <x v="2"/>
    <s v="DS90/2000 del MINSEGPRES"/>
    <s v="Coronel"/>
    <s v="Concepción"/>
    <x v="0"/>
    <m/>
    <m/>
    <m/>
    <s v="Tabla 4"/>
    <s v="Mar"/>
    <x v="4"/>
  </r>
  <r>
    <s v="ENEL GENERACION CHILE S.A."/>
    <s v="CENTRAL TERMOELECTRICA BOCAMINA U1"/>
    <n v="5441923"/>
    <s v="Generación, transmisión y distribución de energía eléctrica"/>
    <x v="16"/>
    <n v="196"/>
    <s v="Hidrocarburos volátiles"/>
    <n v="0.20715547400000001"/>
    <x v="2"/>
    <s v="DS90/2000 del MINSEGPRES"/>
    <s v="Coronel"/>
    <s v="Concepción"/>
    <x v="0"/>
    <m/>
    <m/>
    <m/>
    <s v="Tabla 4"/>
    <s v="Mar"/>
    <x v="4"/>
  </r>
  <r>
    <s v="ENEL GENERACION CHILE S.A."/>
    <s v="CENTRAL TERMOELECTRICA BOCAMINA U1"/>
    <n v="5441923"/>
    <s v="Generación, transmisión y distribución de energía eléctrica"/>
    <x v="16"/>
    <n v="196"/>
    <s v="Hierro / hierro disuelto"/>
    <n v="0.20715547400000001"/>
    <x v="2"/>
    <s v="DS90/2000 del MINSEGPRES"/>
    <s v="Coronel"/>
    <s v="Concepción"/>
    <x v="0"/>
    <m/>
    <m/>
    <m/>
    <s v="Tabla 4"/>
    <s v="Mar"/>
    <x v="10"/>
  </r>
  <r>
    <s v="ENEL GENERACION CHILE S.A."/>
    <s v="CENTRAL TERMOELECTRICA BOCAMINA U1"/>
    <n v="5441923"/>
    <s v="Generación, transmisión y distribución de energía eléctrica"/>
    <x v="16"/>
    <n v="196"/>
    <s v="Índice de fenol"/>
    <n v="4.1431095000000001E-2"/>
    <x v="2"/>
    <s v="DS90/2000 del MINSEGPRES"/>
    <s v="Coronel"/>
    <s v="Concepción"/>
    <x v="0"/>
    <m/>
    <m/>
    <m/>
    <s v="Tabla 4"/>
    <s v="Mar"/>
    <x v="12"/>
  </r>
  <r>
    <s v="ENEL GENERACION CHILE S.A."/>
    <s v="CENTRAL TERMOELECTRICA BOCAMINA U1"/>
    <n v="5441923"/>
    <s v="Generación, transmisión y distribución de energía eléctrica"/>
    <x v="16"/>
    <n v="196"/>
    <s v="Manganeso"/>
    <n v="4.1431095000000001E-2"/>
    <x v="2"/>
    <s v="DS90/2000 del MINSEGPRES"/>
    <s v="Coronel"/>
    <s v="Concepción"/>
    <x v="0"/>
    <m/>
    <m/>
    <m/>
    <s v="Tabla 4"/>
    <s v="Mar"/>
    <x v="8"/>
  </r>
  <r>
    <s v="ENEL GENERACION CHILE S.A."/>
    <s v="CENTRAL TERMOELECTRICA BOCAMINA U1"/>
    <n v="5441923"/>
    <s v="Generación, transmisión y distribución de energía eléctrica"/>
    <x v="16"/>
    <n v="196"/>
    <s v="Mercurio"/>
    <n v="4.1431089999999999E-3"/>
    <x v="2"/>
    <s v="DS90/2000 del MINSEGPRES"/>
    <s v="Coronel"/>
    <s v="Concepción"/>
    <x v="0"/>
    <m/>
    <m/>
    <m/>
    <s v="Tabla 4"/>
    <s v="Mar"/>
    <x v="8"/>
  </r>
  <r>
    <s v="ENEL GENERACION CHILE S.A."/>
    <s v="CENTRAL TERMOELECTRICA BOCAMINA U1"/>
    <n v="5441923"/>
    <s v="Generación, transmisión y distribución de energía eléctrica"/>
    <x v="16"/>
    <n v="196"/>
    <s v="Molibdeno"/>
    <n v="4.1431095000000001E-2"/>
    <x v="2"/>
    <s v="DS90/2000 del MINSEGPRES"/>
    <s v="Coronel"/>
    <s v="Concepción"/>
    <x v="0"/>
    <m/>
    <m/>
    <m/>
    <s v="Tabla 4"/>
    <s v="Mar"/>
    <x v="8"/>
  </r>
  <r>
    <s v="ENEL GENERACION CHILE S.A."/>
    <s v="CENTRAL TERMOELECTRICA BOCAMINA U1"/>
    <n v="5441923"/>
    <s v="Generación, transmisión y distribución de energía eléctrica"/>
    <x v="16"/>
    <n v="196"/>
    <s v="Níquel"/>
    <n v="0.20715547400000001"/>
    <x v="2"/>
    <s v="DS90/2000 del MINSEGPRES"/>
    <s v="Coronel"/>
    <s v="Concepción"/>
    <x v="0"/>
    <m/>
    <m/>
    <m/>
    <s v="Tabla 4"/>
    <s v="Mar"/>
    <x v="8"/>
  </r>
  <r>
    <s v="ENEL GENERACION CHILE S.A."/>
    <s v="CENTRAL TERMOELECTRICA BOCAMINA U1"/>
    <n v="5441923"/>
    <s v="Generación, transmisión y distribución de energía eléctrica"/>
    <x v="16"/>
    <n v="196"/>
    <s v="Nitrógeno Total Kjeldahl"/>
    <n v="20.71554742"/>
    <x v="2"/>
    <s v="DS90/2000 del MINSEGPRES"/>
    <s v="Coronel"/>
    <s v="Concepción"/>
    <x v="0"/>
    <m/>
    <m/>
    <m/>
    <s v="Tabla 4"/>
    <s v="Mar"/>
    <x v="5"/>
  </r>
  <r>
    <s v="ENEL GENERACION CHILE S.A."/>
    <s v="CENTRAL TERMOELECTRICA BOCAMINA U1"/>
    <n v="5441923"/>
    <s v="Generación, transmisión y distribución de energía eléctrica"/>
    <x v="16"/>
    <n v="196"/>
    <s v="Plomo"/>
    <n v="4.1431095000000001E-2"/>
    <x v="2"/>
    <s v="DS90/2000 del MINSEGPRES"/>
    <s v="Coronel"/>
    <s v="Concepción"/>
    <x v="0"/>
    <m/>
    <m/>
    <m/>
    <s v="Tabla 4"/>
    <s v="Mar"/>
    <x v="8"/>
  </r>
  <r>
    <s v="ENEL GENERACION CHILE S.A."/>
    <s v="CENTRAL TERMOELECTRICA BOCAMINA U1"/>
    <n v="5441923"/>
    <s v="Generación, transmisión y distribución de energía eléctrica"/>
    <x v="16"/>
    <n v="196"/>
    <s v="Selenio"/>
    <n v="2.0715547000000001E-2"/>
    <x v="2"/>
    <s v="DS90/2000 del MINSEGPRES"/>
    <s v="Coronel"/>
    <s v="Concepción"/>
    <x v="0"/>
    <m/>
    <m/>
    <m/>
    <s v="Tabla 4"/>
    <s v="Mar"/>
    <x v="13"/>
  </r>
  <r>
    <s v="ENEL GENERACION CHILE S.A."/>
    <s v="CENTRAL TERMOELECTRICA BOCAMINA U1"/>
    <n v="5441923"/>
    <s v="Generación, transmisión y distribución de energía eléctrica"/>
    <x v="16"/>
    <n v="196"/>
    <s v="Sólidos suspendidos totales"/>
    <n v="4153.9883449999998"/>
    <x v="2"/>
    <s v="DS90/2000 del MINSEGPRES"/>
    <s v="Coronel"/>
    <s v="Concepción"/>
    <x v="0"/>
    <m/>
    <m/>
    <m/>
    <s v="Tabla 4"/>
    <s v="Mar"/>
    <x v="2"/>
  </r>
  <r>
    <s v="ENEL GENERACION CHILE S.A."/>
    <s v="CENTRAL TERMOELECTRICA BOCAMINA U1"/>
    <n v="5441923"/>
    <s v="Generación, transmisión y distribución de energía eléctrica"/>
    <x v="16"/>
    <n v="196"/>
    <s v="Sulfuros"/>
    <n v="2.071554742"/>
    <x v="2"/>
    <s v="DS90/2000 del MINSEGPRES"/>
    <s v="Coronel"/>
    <s v="Concepción"/>
    <x v="0"/>
    <m/>
    <m/>
    <m/>
    <s v="Tabla 4"/>
    <s v="Mar"/>
    <x v="0"/>
  </r>
  <r>
    <s v="ENEL GENERACION CHILE S.A."/>
    <s v="CENTRAL TERMOELECTRICA BOCAMINA U1"/>
    <n v="5441923"/>
    <s v="Generación, transmisión y distribución de energía eléctrica"/>
    <x v="16"/>
    <n v="196"/>
    <s v="Sustancias Activas de Azul de Metileno"/>
    <n v="2.071554742"/>
    <x v="2"/>
    <s v="DS90/2000 del MINSEGPRES"/>
    <s v="Coronel"/>
    <s v="Concepción"/>
    <x v="0"/>
    <m/>
    <m/>
    <m/>
    <s v="Tabla 4"/>
    <s v="Mar"/>
    <x v="7"/>
  </r>
  <r>
    <s v="ENEL GENERACION CHILE S.A."/>
    <s v="CENTRAL TERMOELECTRICA BOCAMINA U1"/>
    <n v="5441923"/>
    <s v="Generación, transmisión y distribución de energía eléctrica"/>
    <x v="16"/>
    <n v="196"/>
    <s v="Zinc"/>
    <n v="2.7267431979999999"/>
    <x v="2"/>
    <s v="DS90/2000 del MINSEGPRES"/>
    <s v="Coronel"/>
    <s v="Concepción"/>
    <x v="0"/>
    <m/>
    <m/>
    <m/>
    <s v="Tabla 4"/>
    <s v="Mar"/>
    <x v="8"/>
  </r>
  <r>
    <s v="ENEL GENERACION CHILE S.A."/>
    <s v="CENTRAL TERMOELECTRICA BOCAMINA U1"/>
    <n v="5441923"/>
    <s v="Generación, transmisión y distribución de energía eléctrica"/>
    <x v="16"/>
    <n v="819"/>
    <s v="Aceites y grasas"/>
    <n v="671.42753900000002"/>
    <x v="2"/>
    <s v="DS90/2000 del MINSEGPRES"/>
    <s v="Coronel"/>
    <s v="Concepción"/>
    <x v="0"/>
    <m/>
    <m/>
    <m/>
    <s v="Tabla 4"/>
    <s v="Mar"/>
    <x v="3"/>
  </r>
  <r>
    <s v="ENEL GENERACION CHILE S.A."/>
    <s v="CENTRAL TERMOELECTRICA BOCAMINA U1"/>
    <n v="5441923"/>
    <s v="Generación, transmisión y distribución de energía eléctrica"/>
    <x v="16"/>
    <n v="819"/>
    <s v="Aluminio"/>
    <n v="10.0216192"/>
    <x v="2"/>
    <s v="DS90/2000 del MINSEGPRES"/>
    <s v="Coronel"/>
    <s v="Concepción"/>
    <x v="0"/>
    <m/>
    <m/>
    <m/>
    <s v="Tabla 4"/>
    <s v="Mar"/>
    <x v="8"/>
  </r>
  <r>
    <s v="ENEL GENERACION CHILE S.A."/>
    <s v="CENTRAL TERMOELECTRICA BOCAMINA U1"/>
    <n v="5441923"/>
    <s v="Generación, transmisión y distribución de energía eléctrica"/>
    <x v="16"/>
    <n v="819"/>
    <s v="Arsénico"/>
    <n v="4.5493029999999997E-2"/>
    <x v="2"/>
    <s v="DS90/2000 del MINSEGPRES"/>
    <s v="Coronel"/>
    <s v="Concepción"/>
    <x v="0"/>
    <m/>
    <m/>
    <m/>
    <s v="Tabla 4"/>
    <s v="Mar"/>
    <x v="8"/>
  </r>
  <r>
    <s v="ENEL GENERACION CHILE S.A."/>
    <s v="CENTRAL TERMOELECTRICA BOCAMINA U1"/>
    <n v="5441923"/>
    <s v="Generación, transmisión y distribución de energía eléctrica"/>
    <x v="16"/>
    <n v="819"/>
    <s v="Cadmio"/>
    <n v="0.22746515"/>
    <x v="2"/>
    <s v="DS90/2000 del MINSEGPRES"/>
    <s v="Coronel"/>
    <s v="Concepción"/>
    <x v="0"/>
    <m/>
    <m/>
    <m/>
    <s v="Tabla 4"/>
    <s v="Mar"/>
    <x v="8"/>
  </r>
  <r>
    <s v="ENEL GENERACION CHILE S.A."/>
    <s v="CENTRAL TERMOELECTRICA BOCAMINA U1"/>
    <n v="5441923"/>
    <s v="Generación, transmisión y distribución de energía eléctrica"/>
    <x v="16"/>
    <n v="819"/>
    <s v="Cianuro"/>
    <n v="2.2746515"/>
    <x v="2"/>
    <s v="DS90/2000 del MINSEGPRES"/>
    <s v="Coronel"/>
    <s v="Concepción"/>
    <x v="0"/>
    <m/>
    <m/>
    <m/>
    <s v="Tabla 4"/>
    <s v="Mar"/>
    <x v="14"/>
  </r>
  <r>
    <s v="ENEL GENERACION CHILE S.A."/>
    <s v="CENTRAL TERMOELECTRICA BOCAMINA U1"/>
    <n v="5441923"/>
    <s v="Generación, transmisión y distribución de energía eléctrica"/>
    <x v="16"/>
    <n v="819"/>
    <s v="Cobre"/>
    <n v="8.9363579729999998"/>
    <x v="2"/>
    <s v="DS90/2000 del MINSEGPRES"/>
    <s v="Coronel"/>
    <s v="Concepción"/>
    <x v="0"/>
    <m/>
    <m/>
    <m/>
    <s v="Tabla 4"/>
    <s v="Mar"/>
    <x v="8"/>
  </r>
  <r>
    <s v="ENEL GENERACION CHILE S.A."/>
    <s v="CENTRAL TERMOELECTRICA BOCAMINA U1"/>
    <n v="5441923"/>
    <s v="Generación, transmisión y distribución de energía eléctrica"/>
    <x v="16"/>
    <n v="819"/>
    <s v="Cromo hexavalente"/>
    <n v="1.13732575"/>
    <x v="2"/>
    <s v="DS90/2000 del MINSEGPRES"/>
    <s v="Coronel"/>
    <s v="Concepción"/>
    <x v="0"/>
    <m/>
    <m/>
    <m/>
    <s v="Tabla 4"/>
    <s v="Mar"/>
    <x v="8"/>
  </r>
  <r>
    <s v="ENEL GENERACION CHILE S.A."/>
    <s v="CENTRAL TERMOELECTRICA BOCAMINA U1"/>
    <n v="5441923"/>
    <s v="Generación, transmisión y distribución de energía eléctrica"/>
    <x v="16"/>
    <n v="819"/>
    <s v="Cromo Total"/>
    <n v="1.13732575"/>
    <x v="2"/>
    <s v="DS90/2000 del MINSEGPRES"/>
    <s v="Coronel"/>
    <s v="Concepción"/>
    <x v="0"/>
    <m/>
    <m/>
    <m/>
    <s v="Tabla 4"/>
    <s v="Mar"/>
    <x v="8"/>
  </r>
  <r>
    <s v="ENEL GENERACION CHILE S.A."/>
    <s v="CENTRAL TERMOELECTRICA BOCAMINA U1"/>
    <n v="5441923"/>
    <s v="Generación, transmisión y distribución de energía eléctrica"/>
    <x v="16"/>
    <n v="819"/>
    <s v="Estaño"/>
    <n v="1.7085073500000001"/>
    <x v="2"/>
    <s v="DS90/2000 del MINSEGPRES"/>
    <s v="Coronel"/>
    <s v="Concepción"/>
    <x v="0"/>
    <m/>
    <m/>
    <m/>
    <s v="Tabla 4"/>
    <s v="Mar"/>
    <x v="8"/>
  </r>
  <r>
    <s v="ENEL GENERACION CHILE S.A."/>
    <s v="CENTRAL TERMOELECTRICA BOCAMINA U1"/>
    <n v="5441923"/>
    <s v="Generación, transmisión y distribución de energía eléctrica"/>
    <x v="16"/>
    <n v="819"/>
    <s v="Fluoruros"/>
    <n v="19.681276669999999"/>
    <x v="2"/>
    <s v="DS90/2000 del MINSEGPRES"/>
    <s v="Coronel"/>
    <s v="Concepción"/>
    <x v="0"/>
    <m/>
    <m/>
    <m/>
    <s v="Tabla 4"/>
    <s v="Mar"/>
    <x v="6"/>
  </r>
  <r>
    <s v="ENEL GENERACION CHILE S.A."/>
    <s v="CENTRAL TERMOELECTRICA BOCAMINA U1"/>
    <n v="5441923"/>
    <s v="Generación, transmisión y distribución de energía eléctrica"/>
    <x v="16"/>
    <n v="819"/>
    <s v="Fósforo Total"/>
    <n v="11.373257499999999"/>
    <x v="2"/>
    <s v="DS90/2000 del MINSEGPRES"/>
    <s v="Coronel"/>
    <s v="Concepción"/>
    <x v="0"/>
    <m/>
    <m/>
    <m/>
    <s v="Tabla 4"/>
    <s v="Mar"/>
    <x v="5"/>
  </r>
  <r>
    <s v="ENEL GENERACION CHILE S.A."/>
    <s v="CENTRAL TERMOELECTRICA BOCAMINA U1"/>
    <n v="5441923"/>
    <s v="Generación, transmisión y distribución de energía eléctrica"/>
    <x v="16"/>
    <n v="819"/>
    <s v="Hidrocarburos totales"/>
    <n v="1365.978288"/>
    <x v="2"/>
    <s v="DS90/2000 del MINSEGPRES"/>
    <s v="Coronel"/>
    <s v="Concepción"/>
    <x v="0"/>
    <m/>
    <m/>
    <m/>
    <s v="Tabla 4"/>
    <s v="Mar"/>
    <x v="4"/>
  </r>
  <r>
    <s v="ENEL GENERACION CHILE S.A."/>
    <s v="CENTRAL TERMOELECTRICA BOCAMINA U1"/>
    <n v="5441923"/>
    <s v="Generación, transmisión y distribución de energía eléctrica"/>
    <x v="16"/>
    <n v="819"/>
    <s v="Hidrocarburos volátiles"/>
    <n v="1.13732575"/>
    <x v="2"/>
    <s v="DS90/2000 del MINSEGPRES"/>
    <s v="Coronel"/>
    <s v="Concepción"/>
    <x v="0"/>
    <m/>
    <m/>
    <m/>
    <s v="Tabla 4"/>
    <s v="Mar"/>
    <x v="4"/>
  </r>
  <r>
    <s v="ENEL GENERACION CHILE S.A."/>
    <s v="CENTRAL TERMOELECTRICA BOCAMINA U1"/>
    <n v="5441923"/>
    <s v="Generación, transmisión y distribución de energía eléctrica"/>
    <x v="16"/>
    <n v="819"/>
    <s v="Hierro / hierro disuelto"/>
    <n v="46.694962609999997"/>
    <x v="2"/>
    <s v="DS90/2000 del MINSEGPRES"/>
    <s v="Coronel"/>
    <s v="Concepción"/>
    <x v="0"/>
    <m/>
    <m/>
    <m/>
    <s v="Tabla 4"/>
    <s v="Mar"/>
    <x v="10"/>
  </r>
  <r>
    <s v="ENEL GENERACION CHILE S.A."/>
    <s v="CENTRAL TERMOELECTRICA BOCAMINA U1"/>
    <n v="5441923"/>
    <s v="Generación, transmisión y distribución de energía eléctrica"/>
    <x v="16"/>
    <n v="819"/>
    <s v="Índice de fenol"/>
    <n v="0.22746515"/>
    <x v="2"/>
    <s v="DS90/2000 del MINSEGPRES"/>
    <s v="Coronel"/>
    <s v="Concepción"/>
    <x v="0"/>
    <m/>
    <m/>
    <m/>
    <s v="Tabla 4"/>
    <s v="Mar"/>
    <x v="12"/>
  </r>
  <r>
    <s v="ENEL GENERACION CHILE S.A."/>
    <s v="CENTRAL TERMOELECTRICA BOCAMINA U1"/>
    <n v="5441923"/>
    <s v="Generación, transmisión y distribución de energía eléctrica"/>
    <x v="16"/>
    <n v="819"/>
    <s v="Manganeso"/>
    <n v="0.22746515"/>
    <x v="2"/>
    <s v="DS90/2000 del MINSEGPRES"/>
    <s v="Coronel"/>
    <s v="Concepción"/>
    <x v="0"/>
    <m/>
    <m/>
    <m/>
    <s v="Tabla 4"/>
    <s v="Mar"/>
    <x v="8"/>
  </r>
  <r>
    <s v="ENEL GENERACION CHILE S.A."/>
    <s v="CENTRAL TERMOELECTRICA BOCAMINA U1"/>
    <n v="5441923"/>
    <s v="Generación, transmisión y distribución de energía eléctrica"/>
    <x v="16"/>
    <n v="819"/>
    <s v="Mercurio"/>
    <n v="2.2746514999999998E-2"/>
    <x v="2"/>
    <s v="DS90/2000 del MINSEGPRES"/>
    <s v="Coronel"/>
    <s v="Concepción"/>
    <x v="0"/>
    <m/>
    <m/>
    <m/>
    <s v="Tabla 4"/>
    <s v="Mar"/>
    <x v="8"/>
  </r>
  <r>
    <s v="ENEL GENERACION CHILE S.A."/>
    <s v="CENTRAL TERMOELECTRICA BOCAMINA U1"/>
    <n v="5441923"/>
    <s v="Generación, transmisión y distribución de energía eléctrica"/>
    <x v="16"/>
    <n v="819"/>
    <s v="Molibdeno"/>
    <n v="1.072813918"/>
    <x v="2"/>
    <s v="DS90/2000 del MINSEGPRES"/>
    <s v="Coronel"/>
    <s v="Concepción"/>
    <x v="0"/>
    <m/>
    <m/>
    <m/>
    <s v="Tabla 4"/>
    <s v="Mar"/>
    <x v="8"/>
  </r>
  <r>
    <s v="ENEL GENERACION CHILE S.A."/>
    <s v="CENTRAL TERMOELECTRICA BOCAMINA U1"/>
    <n v="5441923"/>
    <s v="Generación, transmisión y distribución de energía eléctrica"/>
    <x v="16"/>
    <n v="819"/>
    <s v="Níquel"/>
    <n v="1.13732575"/>
    <x v="2"/>
    <s v="DS90/2000 del MINSEGPRES"/>
    <s v="Coronel"/>
    <s v="Concepción"/>
    <x v="0"/>
    <m/>
    <m/>
    <m/>
    <s v="Tabla 4"/>
    <s v="Mar"/>
    <x v="8"/>
  </r>
  <r>
    <s v="ENEL GENERACION CHILE S.A."/>
    <s v="CENTRAL TERMOELECTRICA BOCAMINA U1"/>
    <n v="5441923"/>
    <s v="Generación, transmisión y distribución de energía eléctrica"/>
    <x v="16"/>
    <n v="819"/>
    <s v="Nitrógeno Total Kjeldahl"/>
    <n v="324.56465650000001"/>
    <x v="2"/>
    <s v="DS90/2000 del MINSEGPRES"/>
    <s v="Coronel"/>
    <s v="Concepción"/>
    <x v="0"/>
    <m/>
    <m/>
    <m/>
    <s v="Tabla 4"/>
    <s v="Mar"/>
    <x v="5"/>
  </r>
  <r>
    <s v="ENEL GENERACION CHILE S.A."/>
    <s v="CENTRAL TERMOELECTRICA BOCAMINA U1"/>
    <n v="5441923"/>
    <s v="Generación, transmisión y distribución de energía eléctrica"/>
    <x v="16"/>
    <n v="819"/>
    <s v="Plomo"/>
    <n v="0.22746515"/>
    <x v="2"/>
    <s v="DS90/2000 del MINSEGPRES"/>
    <s v="Coronel"/>
    <s v="Concepción"/>
    <x v="0"/>
    <m/>
    <m/>
    <m/>
    <s v="Tabla 4"/>
    <s v="Mar"/>
    <x v="8"/>
  </r>
  <r>
    <s v="ENEL GENERACION CHILE S.A."/>
    <s v="CENTRAL TERMOELECTRICA BOCAMINA U1"/>
    <n v="5441923"/>
    <s v="Generación, transmisión y distribución de energía eléctrica"/>
    <x v="16"/>
    <n v="819"/>
    <s v="Selenio"/>
    <n v="0.113732575"/>
    <x v="2"/>
    <s v="DS90/2000 del MINSEGPRES"/>
    <s v="Coronel"/>
    <s v="Concepción"/>
    <x v="0"/>
    <m/>
    <m/>
    <m/>
    <s v="Tabla 4"/>
    <s v="Mar"/>
    <x v="13"/>
  </r>
  <r>
    <s v="ENEL GENERACION CHILE S.A."/>
    <s v="CENTRAL TERMOELECTRICA BOCAMINA U1"/>
    <n v="5441923"/>
    <s v="Generación, transmisión y distribución de energía eléctrica"/>
    <x v="16"/>
    <n v="819"/>
    <s v="Sólidos suspendidos totales"/>
    <n v="8120.7550760000004"/>
    <x v="2"/>
    <s v="DS90/2000 del MINSEGPRES"/>
    <s v="Coronel"/>
    <s v="Concepción"/>
    <x v="0"/>
    <m/>
    <m/>
    <m/>
    <s v="Tabla 4"/>
    <s v="Mar"/>
    <x v="2"/>
  </r>
  <r>
    <s v="ENEL GENERACION CHILE S.A."/>
    <s v="CENTRAL TERMOELECTRICA BOCAMINA U1"/>
    <n v="5441923"/>
    <s v="Generación, transmisión y distribución de energía eléctrica"/>
    <x v="16"/>
    <n v="819"/>
    <s v="Sulfatos"/>
    <n v="359397.88510000001"/>
    <x v="2"/>
    <s v="DS90/2000 del MINSEGPRES"/>
    <s v="Coronel"/>
    <s v="Concepción"/>
    <x v="0"/>
    <m/>
    <m/>
    <m/>
    <s v="Tabla 4"/>
    <s v="Mar"/>
    <x v="0"/>
  </r>
  <r>
    <s v="ENEL GENERACION CHILE S.A."/>
    <s v="CENTRAL TERMOELECTRICA BOCAMINA U1"/>
    <n v="5441923"/>
    <s v="Generación, transmisión y distribución de energía eléctrica"/>
    <x v="16"/>
    <n v="819"/>
    <s v="Sulfuros"/>
    <n v="68.298914400000001"/>
    <x v="2"/>
    <s v="DS90/2000 del MINSEGPRES"/>
    <s v="Coronel"/>
    <s v="Concepción"/>
    <x v="0"/>
    <m/>
    <m/>
    <m/>
    <s v="Tabla 4"/>
    <s v="Mar"/>
    <x v="0"/>
  </r>
  <r>
    <s v="ENEL GENERACION CHILE S.A."/>
    <s v="CENTRAL TERMOELECTRICA BOCAMINA U1"/>
    <n v="5441923"/>
    <s v="Generación, transmisión y distribución de energía eléctrica"/>
    <x v="16"/>
    <n v="819"/>
    <s v="Sustancias Activas de Azul de Metileno"/>
    <n v="11.373257499999999"/>
    <x v="2"/>
    <s v="DS90/2000 del MINSEGPRES"/>
    <s v="Coronel"/>
    <s v="Concepción"/>
    <x v="0"/>
    <m/>
    <m/>
    <m/>
    <s v="Tabla 4"/>
    <s v="Mar"/>
    <x v="7"/>
  </r>
  <r>
    <s v="ENEL GENERACION CHILE S.A."/>
    <s v="CENTRAL TERMOELECTRICA BOCAMINA U1"/>
    <n v="5441923"/>
    <s v="Generación, transmisión y distribución de energía eléctrica"/>
    <x v="16"/>
    <n v="819"/>
    <s v="Zinc"/>
    <n v="17.105403389999999"/>
    <x v="2"/>
    <s v="DS90/2000 del MINSEGPRES"/>
    <s v="Coronel"/>
    <s v="Concepción"/>
    <x v="0"/>
    <m/>
    <m/>
    <m/>
    <s v="Tabla 4"/>
    <s v="Mar"/>
    <x v="8"/>
  </r>
  <r>
    <s v="ENGIE ENERGIA CHILE S.A."/>
    <s v="CENTRAL TÉRMICA MEJILLONES"/>
    <n v="5441785"/>
    <s v="Generación, transmisión y distribución de energía eléctrica"/>
    <x v="16"/>
    <n v="52"/>
    <s v="Sólidos suspendidos totales"/>
    <n v="378.42888599999998"/>
    <x v="2"/>
    <s v="DS90/2000 del MINSEGPRES"/>
    <s v="Mejillones"/>
    <s v="Antofagasta"/>
    <x v="2"/>
    <m/>
    <m/>
    <m/>
    <s v="Tabla 4"/>
    <s v="Mar"/>
    <x v="2"/>
  </r>
  <r>
    <s v="ENGIE ENERGIA CHILE S.A."/>
    <s v="CENTRAL TÉRMICA MEJILLONES"/>
    <n v="5441785"/>
    <s v="Generación, transmisión y distribución de energía eléctrica"/>
    <x v="16"/>
    <n v="53"/>
    <s v="Sólidos suspendidos totales"/>
    <n v="291.11803600000002"/>
    <x v="2"/>
    <s v="DS90/2000 del MINSEGPRES"/>
    <s v="Mejillones"/>
    <s v="Antofagasta"/>
    <x v="2"/>
    <m/>
    <m/>
    <m/>
    <s v="Tabla 4"/>
    <s v="Mar"/>
    <x v="2"/>
  </r>
  <r>
    <s v="ENGIE ENERGIA CHILE S.A."/>
    <s v="CENTRAL TÉRMICA MEJILLONES"/>
    <n v="5441785"/>
    <s v="Generación, transmisión y distribución de energía eléctrica"/>
    <x v="16"/>
    <n v="54"/>
    <s v="Aceites y grasas"/>
    <n v="123.104135"/>
    <x v="2"/>
    <s v="DS90/2000 del MINSEGPRES"/>
    <s v="Mejillones"/>
    <s v="Antofagasta"/>
    <x v="2"/>
    <m/>
    <m/>
    <m/>
    <s v="Tabla 4"/>
    <s v="Mar"/>
    <x v="3"/>
  </r>
  <r>
    <s v="ENGIE ENERGIA CHILE S.A."/>
    <s v="CENTRAL TÉRMICA MEJILLONES"/>
    <n v="5441785"/>
    <s v="Generación, transmisión y distribución de energía eléctrica"/>
    <x v="16"/>
    <n v="54"/>
    <s v="Aluminio"/>
    <n v="0.53777069499999997"/>
    <x v="2"/>
    <s v="DS90/2000 del MINSEGPRES"/>
    <s v="Mejillones"/>
    <s v="Antofagasta"/>
    <x v="2"/>
    <m/>
    <m/>
    <m/>
    <s v="Tabla 4"/>
    <s v="Mar"/>
    <x v="8"/>
  </r>
  <r>
    <s v="ENGIE ENERGIA CHILE S.A."/>
    <s v="CENTRAL TÉRMICA MEJILLONES"/>
    <n v="5441785"/>
    <s v="Generación, transmisión y distribución de energía eléctrica"/>
    <x v="16"/>
    <n v="54"/>
    <s v="Arsénico"/>
    <n v="7.1270815000000001E-2"/>
    <x v="2"/>
    <s v="DS90/2000 del MINSEGPRES"/>
    <s v="Mejillones"/>
    <s v="Antofagasta"/>
    <x v="2"/>
    <m/>
    <m/>
    <m/>
    <s v="Tabla 4"/>
    <s v="Mar"/>
    <x v="8"/>
  </r>
  <r>
    <s v="ENGIE ENERGIA CHILE S.A."/>
    <s v="CENTRAL TÉRMICA MEJILLONES"/>
    <n v="5441785"/>
    <s v="Generación, transmisión y distribución de energía eléctrica"/>
    <x v="16"/>
    <n v="54"/>
    <s v="Cadmio"/>
    <n v="6.4791650000000006E-2"/>
    <x v="2"/>
    <s v="DS90/2000 del MINSEGPRES"/>
    <s v="Mejillones"/>
    <s v="Antofagasta"/>
    <x v="2"/>
    <m/>
    <m/>
    <m/>
    <s v="Tabla 4"/>
    <s v="Mar"/>
    <x v="8"/>
  </r>
  <r>
    <s v="ENGIE ENERGIA CHILE S.A."/>
    <s v="CENTRAL TÉRMICA MEJILLONES"/>
    <n v="5441785"/>
    <s v="Generación, transmisión y distribución de energía eléctrica"/>
    <x v="16"/>
    <n v="54"/>
    <s v="Cianuro"/>
    <n v="0.11662496999999999"/>
    <x v="2"/>
    <s v="DS90/2000 del MINSEGPRES"/>
    <s v="Mejillones"/>
    <s v="Antofagasta"/>
    <x v="2"/>
    <m/>
    <m/>
    <m/>
    <s v="Tabla 4"/>
    <s v="Mar"/>
    <x v="14"/>
  </r>
  <r>
    <s v="ENGIE ENERGIA CHILE S.A."/>
    <s v="CENTRAL TÉRMICA MEJILLONES"/>
    <n v="5441785"/>
    <s v="Generación, transmisión y distribución de energía eléctrica"/>
    <x v="16"/>
    <n v="54"/>
    <s v="Cobre"/>
    <n v="0.10366664"/>
    <x v="2"/>
    <s v="DS90/2000 del MINSEGPRES"/>
    <s v="Mejillones"/>
    <s v="Antofagasta"/>
    <x v="2"/>
    <m/>
    <m/>
    <m/>
    <s v="Tabla 4"/>
    <s v="Mar"/>
    <x v="8"/>
  </r>
  <r>
    <s v="ENGIE ENERGIA CHILE S.A."/>
    <s v="CENTRAL TÉRMICA MEJILLONES"/>
    <n v="5441785"/>
    <s v="Generación, transmisión y distribución de energía eléctrica"/>
    <x v="16"/>
    <n v="54"/>
    <s v="Cromo hexavalente"/>
    <n v="0.12958330000000001"/>
    <x v="2"/>
    <s v="DS90/2000 del MINSEGPRES"/>
    <s v="Mejillones"/>
    <s v="Antofagasta"/>
    <x v="2"/>
    <m/>
    <m/>
    <m/>
    <s v="Tabla 4"/>
    <s v="Mar"/>
    <x v="8"/>
  </r>
  <r>
    <s v="ENGIE ENERGIA CHILE S.A."/>
    <s v="CENTRAL TÉRMICA MEJILLONES"/>
    <n v="5441785"/>
    <s v="Generación, transmisión y distribución de energía eléctrica"/>
    <x v="16"/>
    <n v="54"/>
    <s v="Cromo Total"/>
    <n v="0.15549995999999999"/>
    <x v="2"/>
    <s v="DS90/2000 del MINSEGPRES"/>
    <s v="Mejillones"/>
    <s v="Antofagasta"/>
    <x v="2"/>
    <m/>
    <m/>
    <m/>
    <s v="Tabla 4"/>
    <s v="Mar"/>
    <x v="8"/>
  </r>
  <r>
    <s v="ENGIE ENERGIA CHILE S.A."/>
    <s v="CENTRAL TÉRMICA MEJILLONES"/>
    <n v="5441785"/>
    <s v="Generación, transmisión y distribución de energía eléctrica"/>
    <x v="16"/>
    <n v="54"/>
    <s v="Estaño"/>
    <n v="9.070831E-2"/>
    <x v="2"/>
    <s v="DS90/2000 del MINSEGPRES"/>
    <s v="Mejillones"/>
    <s v="Antofagasta"/>
    <x v="2"/>
    <m/>
    <m/>
    <m/>
    <s v="Tabla 4"/>
    <s v="Mar"/>
    <x v="8"/>
  </r>
  <r>
    <s v="ENGIE ENERGIA CHILE S.A."/>
    <s v="CENTRAL TÉRMICA MEJILLONES"/>
    <n v="5441785"/>
    <s v="Generación, transmisión y distribución de energía eléctrica"/>
    <x v="16"/>
    <n v="54"/>
    <s v="Fluoruros"/>
    <n v="4.52245717"/>
    <x v="2"/>
    <s v="DS90/2000 del MINSEGPRES"/>
    <s v="Mejillones"/>
    <s v="Antofagasta"/>
    <x v="2"/>
    <m/>
    <m/>
    <m/>
    <s v="Tabla 4"/>
    <s v="Mar"/>
    <x v="6"/>
  </r>
  <r>
    <s v="ENGIE ENERGIA CHILE S.A."/>
    <s v="CENTRAL TÉRMICA MEJILLONES"/>
    <n v="5441785"/>
    <s v="Generación, transmisión y distribución de energía eléctrica"/>
    <x v="16"/>
    <n v="54"/>
    <s v="Hidrocarburos totales"/>
    <n v="6.4791650000000001"/>
    <x v="2"/>
    <s v="DS90/2000 del MINSEGPRES"/>
    <s v="Mejillones"/>
    <s v="Antofagasta"/>
    <x v="2"/>
    <m/>
    <m/>
    <m/>
    <s v="Tabla 4"/>
    <s v="Mar"/>
    <x v="4"/>
  </r>
  <r>
    <s v="ENGIE ENERGIA CHILE S.A."/>
    <s v="CENTRAL TÉRMICA MEJILLONES"/>
    <n v="5441785"/>
    <s v="Generación, transmisión y distribución de energía eléctrica"/>
    <x v="16"/>
    <n v="54"/>
    <s v="Hidrocarburos volátiles"/>
    <n v="1.4902079500000001"/>
    <x v="2"/>
    <s v="DS90/2000 del MINSEGPRES"/>
    <s v="Mejillones"/>
    <s v="Antofagasta"/>
    <x v="2"/>
    <m/>
    <m/>
    <m/>
    <s v="Tabla 4"/>
    <s v="Mar"/>
    <x v="4"/>
  </r>
  <r>
    <s v="ENGIE ENERGIA CHILE S.A."/>
    <s v="CENTRAL TÉRMICA MEJILLONES"/>
    <n v="5441785"/>
    <s v="Generación, transmisión y distribución de energía eléctrica"/>
    <x v="16"/>
    <n v="54"/>
    <s v="Hierro / hierro disuelto"/>
    <n v="0.33043741500000001"/>
    <x v="2"/>
    <s v="DS90/2000 del MINSEGPRES"/>
    <s v="Mejillones"/>
    <s v="Antofagasta"/>
    <x v="2"/>
    <m/>
    <m/>
    <m/>
    <s v="Tabla 4"/>
    <s v="Mar"/>
    <x v="10"/>
  </r>
  <r>
    <s v="ENGIE ENERGIA CHILE S.A."/>
    <s v="CENTRAL TÉRMICA MEJILLONES"/>
    <n v="5441785"/>
    <s v="Generación, transmisión y distribución de energía eléctrica"/>
    <x v="16"/>
    <n v="54"/>
    <s v="Índice de fenol"/>
    <n v="3.8874989999999998E-2"/>
    <x v="2"/>
    <s v="DS90/2000 del MINSEGPRES"/>
    <s v="Mejillones"/>
    <s v="Antofagasta"/>
    <x v="2"/>
    <m/>
    <m/>
    <m/>
    <s v="Tabla 4"/>
    <s v="Mar"/>
    <x v="12"/>
  </r>
  <r>
    <s v="ENGIE ENERGIA CHILE S.A."/>
    <s v="CENTRAL TÉRMICA MEJILLONES"/>
    <n v="5441785"/>
    <s v="Generación, transmisión y distribución de energía eléctrica"/>
    <x v="16"/>
    <n v="54"/>
    <s v="Manganeso"/>
    <n v="0.21381244499999999"/>
    <x v="2"/>
    <s v="DS90/2000 del MINSEGPRES"/>
    <s v="Mejillones"/>
    <s v="Antofagasta"/>
    <x v="2"/>
    <m/>
    <m/>
    <m/>
    <s v="Tabla 4"/>
    <s v="Mar"/>
    <x v="8"/>
  </r>
  <r>
    <s v="ENGIE ENERGIA CHILE S.A."/>
    <s v="CENTRAL TÉRMICA MEJILLONES"/>
    <n v="5441785"/>
    <s v="Generación, transmisión y distribución de energía eléctrica"/>
    <x v="16"/>
    <n v="54"/>
    <s v="Mercurio"/>
    <n v="3.2395829999999999E-3"/>
    <x v="2"/>
    <s v="DS90/2000 del MINSEGPRES"/>
    <s v="Mejillones"/>
    <s v="Antofagasta"/>
    <x v="2"/>
    <m/>
    <m/>
    <m/>
    <s v="Tabla 4"/>
    <s v="Mar"/>
    <x v="8"/>
  </r>
  <r>
    <s v="ENGIE ENERGIA CHILE S.A."/>
    <s v="CENTRAL TÉRMICA MEJILLONES"/>
    <n v="5441785"/>
    <s v="Generación, transmisión y distribución de energía eléctrica"/>
    <x v="16"/>
    <n v="54"/>
    <s v="Molibdeno"/>
    <n v="6.4791650000000006E-2"/>
    <x v="2"/>
    <s v="DS90/2000 del MINSEGPRES"/>
    <s v="Mejillones"/>
    <s v="Antofagasta"/>
    <x v="2"/>
    <m/>
    <m/>
    <m/>
    <s v="Tabla 4"/>
    <s v="Mar"/>
    <x v="8"/>
  </r>
  <r>
    <s v="ENGIE ENERGIA CHILE S.A."/>
    <s v="CENTRAL TÉRMICA MEJILLONES"/>
    <n v="5441785"/>
    <s v="Generación, transmisión y distribución de energía eléctrica"/>
    <x v="16"/>
    <n v="54"/>
    <s v="Níquel"/>
    <n v="0.11662496999999999"/>
    <x v="2"/>
    <s v="DS90/2000 del MINSEGPRES"/>
    <s v="Mejillones"/>
    <s v="Antofagasta"/>
    <x v="2"/>
    <m/>
    <m/>
    <m/>
    <s v="Tabla 4"/>
    <s v="Mar"/>
    <x v="8"/>
  </r>
  <r>
    <s v="ENGIE ENERGIA CHILE S.A."/>
    <s v="CENTRAL TÉRMICA MEJILLONES"/>
    <n v="5441785"/>
    <s v="Generación, transmisión y distribución de energía eléctrica"/>
    <x v="16"/>
    <n v="54"/>
    <s v="Nitrógeno Total Kjeldahl"/>
    <n v="8.8116643999999997"/>
    <x v="2"/>
    <s v="DS90/2000 del MINSEGPRES"/>
    <s v="Mejillones"/>
    <s v="Antofagasta"/>
    <x v="2"/>
    <m/>
    <m/>
    <m/>
    <s v="Tabla 4"/>
    <s v="Mar"/>
    <x v="5"/>
  </r>
  <r>
    <s v="ENGIE ENERGIA CHILE S.A."/>
    <s v="CENTRAL TÉRMICA MEJILLONES"/>
    <n v="5441785"/>
    <s v="Generación, transmisión y distribución de energía eléctrica"/>
    <x v="16"/>
    <n v="54"/>
    <s v="Plomo"/>
    <n v="7.7749979999999996E-2"/>
    <x v="2"/>
    <s v="DS90/2000 del MINSEGPRES"/>
    <s v="Mejillones"/>
    <s v="Antofagasta"/>
    <x v="2"/>
    <m/>
    <m/>
    <m/>
    <s v="Tabla 4"/>
    <s v="Mar"/>
    <x v="8"/>
  </r>
  <r>
    <s v="ENGIE ENERGIA CHILE S.A."/>
    <s v="CENTRAL TÉRMICA MEJILLONES"/>
    <n v="5441785"/>
    <s v="Generación, transmisión y distribución de energía eléctrica"/>
    <x v="16"/>
    <n v="54"/>
    <s v="Selenio"/>
    <n v="7.1270815000000001E-2"/>
    <x v="2"/>
    <s v="DS90/2000 del MINSEGPRES"/>
    <s v="Mejillones"/>
    <s v="Antofagasta"/>
    <x v="2"/>
    <m/>
    <m/>
    <m/>
    <s v="Tabla 4"/>
    <s v="Mar"/>
    <x v="13"/>
  </r>
  <r>
    <s v="ENGIE ENERGIA CHILE S.A."/>
    <s v="CENTRAL TÉRMICA MEJILLONES"/>
    <n v="5441785"/>
    <s v="Generación, transmisión y distribución de energía eléctrica"/>
    <x v="16"/>
    <n v="54"/>
    <s v="Sólidos suspendidos totales"/>
    <n v="712.79683199999999"/>
    <x v="2"/>
    <s v="DS90/2000 del MINSEGPRES"/>
    <s v="Mejillones"/>
    <s v="Antofagasta"/>
    <x v="2"/>
    <m/>
    <m/>
    <m/>
    <s v="Tabla 4"/>
    <s v="Mar"/>
    <x v="2"/>
  </r>
  <r>
    <s v="ENGIE ENERGIA CHILE S.A."/>
    <s v="CENTRAL TÉRMICA MEJILLONES"/>
    <n v="5441785"/>
    <s v="Generación, transmisión y distribución de energía eléctrica"/>
    <x v="16"/>
    <n v="54"/>
    <s v="Sulfuros"/>
    <n v="0.19437494999999999"/>
    <x v="2"/>
    <s v="DS90/2000 del MINSEGPRES"/>
    <s v="Mejillones"/>
    <s v="Antofagasta"/>
    <x v="2"/>
    <m/>
    <m/>
    <m/>
    <s v="Tabla 4"/>
    <s v="Mar"/>
    <x v="0"/>
  </r>
  <r>
    <s v="ENGIE ENERGIA CHILE S.A."/>
    <s v="CENTRAL TÉRMICA MEJILLONES"/>
    <n v="5441785"/>
    <s v="Generación, transmisión y distribución de energía eléctrica"/>
    <x v="16"/>
    <n v="54"/>
    <s v="Sustancias Activas de Azul de Metileno"/>
    <n v="1.10145805"/>
    <x v="2"/>
    <s v="DS90/2000 del MINSEGPRES"/>
    <s v="Mejillones"/>
    <s v="Antofagasta"/>
    <x v="2"/>
    <m/>
    <m/>
    <m/>
    <s v="Tabla 4"/>
    <s v="Mar"/>
    <x v="7"/>
  </r>
  <r>
    <s v="ENGIE ENERGIA CHILE S.A."/>
    <s v="CENTRAL TÉRMICA MEJILLONES"/>
    <n v="5441785"/>
    <s v="Generación, transmisión y distribución de energía eléctrica"/>
    <x v="16"/>
    <n v="54"/>
    <s v="Zinc"/>
    <n v="4.5354155E-2"/>
    <x v="2"/>
    <s v="DS90/2000 del MINSEGPRES"/>
    <s v="Mejillones"/>
    <s v="Antofagasta"/>
    <x v="2"/>
    <m/>
    <m/>
    <m/>
    <s v="Tabla 4"/>
    <s v="Mar"/>
    <x v="8"/>
  </r>
  <r>
    <s v="ENGIE ENERGIA CHILE S.A."/>
    <s v="CENTRAL TERMICA TOCOPILLA"/>
    <n v="5441787"/>
    <s v="Generación, transmisión y distribución de energía eléctrica"/>
    <x v="16"/>
    <n v="55"/>
    <s v="Aluminio"/>
    <n v="5.2488686800000002"/>
    <x v="2"/>
    <s v="DS90/2000 del MINSEGPRES"/>
    <s v="Tocopilla"/>
    <s v="Tocopilla"/>
    <x v="2"/>
    <m/>
    <m/>
    <m/>
    <s v="Tabla 4"/>
    <s v="Mar"/>
    <x v="8"/>
  </r>
  <r>
    <s v="ENGIE ENERGIA CHILE S.A."/>
    <s v="CENTRAL TERMICA TOCOPILLA"/>
    <n v="5441787"/>
    <s v="Generación, transmisión y distribución de energía eléctrica"/>
    <x v="16"/>
    <n v="55"/>
    <s v="Boro"/>
    <n v="13.2896588"/>
    <x v="2"/>
    <s v="DS90/2000 del MINSEGPRES"/>
    <s v="Tocopilla"/>
    <s v="Tocopilla"/>
    <x v="2"/>
    <m/>
    <m/>
    <m/>
    <s v="Tabla 4"/>
    <s v="Mar"/>
    <x v="9"/>
  </r>
  <r>
    <s v="ENGIE ENERGIA CHILE S.A."/>
    <s v="CENTRAL TERMICA TOCOPILLA"/>
    <n v="5441787"/>
    <s v="Generación, transmisión y distribución de energía eléctrica"/>
    <x v="16"/>
    <n v="55"/>
    <s v="Cloruros"/>
    <n v="60282.71557"/>
    <x v="2"/>
    <s v="DS90/2000 del MINSEGPRES"/>
    <s v="Tocopilla"/>
    <s v="Tocopilla"/>
    <x v="2"/>
    <m/>
    <m/>
    <m/>
    <s v="Tabla 4"/>
    <s v="Mar"/>
    <x v="1"/>
  </r>
  <r>
    <s v="ENGIE ENERGIA CHILE S.A."/>
    <s v="CENTRAL TERMICA TOCOPILLA"/>
    <n v="5441787"/>
    <s v="Generación, transmisión y distribución de energía eléctrica"/>
    <x v="16"/>
    <n v="55"/>
    <s v="Fluoruros"/>
    <n v="34.869835000000002"/>
    <x v="2"/>
    <s v="DS90/2000 del MINSEGPRES"/>
    <s v="Tocopilla"/>
    <s v="Tocopilla"/>
    <x v="2"/>
    <m/>
    <m/>
    <m/>
    <s v="Tabla 4"/>
    <s v="Mar"/>
    <x v="6"/>
  </r>
  <r>
    <s v="ENGIE ENERGIA CHILE S.A."/>
    <s v="CENTRAL TERMICA TOCOPILLA"/>
    <n v="5441787"/>
    <s v="Generación, transmisión y distribución de energía eléctrica"/>
    <x v="16"/>
    <n v="55"/>
    <s v="Hierro / hierro disuelto"/>
    <n v="3.9331934400000002"/>
    <x v="2"/>
    <s v="DS90/2000 del MINSEGPRES"/>
    <s v="Tocopilla"/>
    <s v="Tocopilla"/>
    <x v="2"/>
    <m/>
    <m/>
    <m/>
    <s v="Tabla 4"/>
    <s v="Mar"/>
    <x v="10"/>
  </r>
  <r>
    <s v="ENGIE ENERGIA CHILE S.A."/>
    <s v="CENTRAL TERMICA TOCOPILLA"/>
    <n v="5441787"/>
    <s v="Generación, transmisión y distribución de energía eléctrica"/>
    <x v="16"/>
    <n v="55"/>
    <s v="Molibdeno"/>
    <n v="0.71036284000000005"/>
    <x v="2"/>
    <s v="DS90/2000 del MINSEGPRES"/>
    <s v="Tocopilla"/>
    <s v="Tocopilla"/>
    <x v="2"/>
    <m/>
    <m/>
    <m/>
    <s v="Tabla 4"/>
    <s v="Mar"/>
    <x v="8"/>
  </r>
  <r>
    <s v="ENGIE ENERGIA CHILE S.A."/>
    <s v="CENTRAL TERMICA TOCOPILLA"/>
    <n v="5441787"/>
    <s v="Generación, transmisión y distribución de energía eléctrica"/>
    <x v="16"/>
    <n v="55"/>
    <s v="Sólidos suspendidos totales"/>
    <n v="519.21280400000001"/>
    <x v="2"/>
    <s v="DS90/2000 del MINSEGPRES"/>
    <s v="Tocopilla"/>
    <s v="Tocopilla"/>
    <x v="2"/>
    <m/>
    <m/>
    <m/>
    <s v="Tabla 4"/>
    <s v="Mar"/>
    <x v="2"/>
  </r>
  <r>
    <s v="ENGIE ENERGIA CHILE S.A."/>
    <s v="CENTRAL TERMICA TOCOPILLA"/>
    <n v="5441787"/>
    <s v="Generación, transmisión y distribución de energía eléctrica"/>
    <x v="16"/>
    <n v="55"/>
    <s v="Sulfatos"/>
    <n v="10437.674499999999"/>
    <x v="2"/>
    <s v="DS90/2000 del MINSEGPRES"/>
    <s v="Tocopilla"/>
    <s v="Tocopilla"/>
    <x v="2"/>
    <m/>
    <m/>
    <m/>
    <s v="Tabla 4"/>
    <s v="Mar"/>
    <x v="0"/>
  </r>
  <r>
    <s v="ENGIE ENERGIA CHILE S.A."/>
    <s v="CENTRAL TERMICA TOCOPILLA"/>
    <n v="5441787"/>
    <s v="Generación, transmisión y distribución de energía eléctrica"/>
    <x v="16"/>
    <n v="56"/>
    <s v="Aluminio"/>
    <n v="0.335808"/>
    <x v="2"/>
    <s v="DS90/2000 del MINSEGPRES"/>
    <s v="Tocopilla"/>
    <s v="Tocopilla"/>
    <x v="2"/>
    <m/>
    <m/>
    <m/>
    <s v="Tabla 4"/>
    <s v="Mar"/>
    <x v="8"/>
  </r>
  <r>
    <s v="ENGIE ENERGIA CHILE S.A."/>
    <s v="CENTRAL TERMICA TOCOPILLA"/>
    <n v="5441787"/>
    <s v="Generación, transmisión y distribución de energía eléctrica"/>
    <x v="16"/>
    <n v="56"/>
    <s v="Fluoruros"/>
    <n v="2.686464"/>
    <x v="2"/>
    <s v="DS90/2000 del MINSEGPRES"/>
    <s v="Tocopilla"/>
    <s v="Tocopilla"/>
    <x v="2"/>
    <m/>
    <m/>
    <m/>
    <s v="Tabla 4"/>
    <s v="Mar"/>
    <x v="6"/>
  </r>
  <r>
    <s v="ENGIE ENERGIA CHILE S.A."/>
    <s v="CENTRAL TERMICA TOCOPILLA"/>
    <n v="5441787"/>
    <s v="Generación, transmisión y distribución de energía eléctrica"/>
    <x v="16"/>
    <n v="56"/>
    <s v="Hierro / hierro disuelto"/>
    <n v="0.1343232"/>
    <x v="2"/>
    <s v="DS90/2000 del MINSEGPRES"/>
    <s v="Tocopilla"/>
    <s v="Tocopilla"/>
    <x v="2"/>
    <m/>
    <m/>
    <m/>
    <s v="Tabla 4"/>
    <s v="Mar"/>
    <x v="10"/>
  </r>
  <r>
    <s v="ENGIE ENERGIA CHILE S.A."/>
    <s v="CENTRAL TERMICA TOCOPILLA"/>
    <n v="5441787"/>
    <s v="Generación, transmisión y distribución de energía eléctrica"/>
    <x v="16"/>
    <n v="56"/>
    <s v="Molibdeno"/>
    <n v="6.7161600000000002E-2"/>
    <x v="2"/>
    <s v="DS90/2000 del MINSEGPRES"/>
    <s v="Tocopilla"/>
    <s v="Tocopilla"/>
    <x v="2"/>
    <m/>
    <m/>
    <m/>
    <s v="Tabla 4"/>
    <s v="Mar"/>
    <x v="8"/>
  </r>
  <r>
    <s v="ENGIE ENERGIA CHILE S.A."/>
    <s v="CENTRAL TERMICA TOCOPILLA"/>
    <n v="5441787"/>
    <s v="Generación, transmisión y distribución de energía eléctrica"/>
    <x v="16"/>
    <n v="56"/>
    <s v="Sólidos suspendidos totales"/>
    <n v="16.790400000000002"/>
    <x v="2"/>
    <s v="DS90/2000 del MINSEGPRES"/>
    <s v="Tocopilla"/>
    <s v="Tocopilla"/>
    <x v="2"/>
    <m/>
    <m/>
    <m/>
    <s v="Tabla 4"/>
    <s v="Mar"/>
    <x v="2"/>
  </r>
  <r>
    <s v="ENGIE ENERGIA CHILE S.A."/>
    <s v="CENTRAL TERMICA TOCOPILLA"/>
    <n v="5441787"/>
    <s v="Generación, transmisión y distribución de energía eléctrica"/>
    <x v="16"/>
    <n v="57"/>
    <s v="Boro"/>
    <n v="34.534156799999998"/>
    <x v="2"/>
    <s v="DS90/2000 del MINSEGPRES"/>
    <s v="Tocopilla"/>
    <s v="Tocopilla"/>
    <x v="2"/>
    <m/>
    <m/>
    <m/>
    <s v="Tabla 4"/>
    <s v="Mar"/>
    <x v="9"/>
  </r>
  <r>
    <s v="ENGIE ENERGIA CHILE S.A."/>
    <s v="CENTRAL TERMICA TOCOPILLA"/>
    <n v="5441787"/>
    <s v="Generación, transmisión y distribución de energía eléctrica"/>
    <x v="16"/>
    <n v="57"/>
    <s v="Cloruros"/>
    <n v="146476.55619999999"/>
    <x v="2"/>
    <s v="DS90/2000 del MINSEGPRES"/>
    <s v="Tocopilla"/>
    <s v="Tocopilla"/>
    <x v="2"/>
    <m/>
    <m/>
    <m/>
    <s v="Tabla 4"/>
    <s v="Mar"/>
    <x v="1"/>
  </r>
  <r>
    <s v="ENGIE ENERGIA CHILE S.A."/>
    <s v="CENTRAL TERMICA TOCOPILLA"/>
    <n v="5441787"/>
    <s v="Generación, transmisión y distribución de energía eléctrica"/>
    <x v="16"/>
    <n v="57"/>
    <s v="Fluoruros"/>
    <n v="60.395726600000003"/>
    <x v="2"/>
    <s v="DS90/2000 del MINSEGPRES"/>
    <s v="Tocopilla"/>
    <s v="Tocopilla"/>
    <x v="2"/>
    <m/>
    <m/>
    <m/>
    <s v="Tabla 4"/>
    <s v="Mar"/>
    <x v="6"/>
  </r>
  <r>
    <s v="ENGIE ENERGIA CHILE S.A."/>
    <s v="CENTRAL TERMICA TOCOPILLA"/>
    <n v="5441787"/>
    <s v="Generación, transmisión y distribución de energía eléctrica"/>
    <x v="16"/>
    <n v="57"/>
    <s v="Fósforo Total"/>
    <n v="29.871628600000001"/>
    <x v="2"/>
    <s v="DS90/2000 del MINSEGPRES"/>
    <s v="Tocopilla"/>
    <s v="Tocopilla"/>
    <x v="2"/>
    <m/>
    <m/>
    <m/>
    <s v="Tabla 4"/>
    <s v="Mar"/>
    <x v="5"/>
  </r>
  <r>
    <s v="ENGIE ENERGIA CHILE S.A."/>
    <s v="CENTRAL TERMICA TOCOPILLA"/>
    <n v="5441787"/>
    <s v="Generación, transmisión y distribución de energía eléctrica"/>
    <x v="16"/>
    <n v="57"/>
    <s v="Hierro / hierro disuelto"/>
    <n v="9.2630806400000001"/>
    <x v="2"/>
    <s v="DS90/2000 del MINSEGPRES"/>
    <s v="Tocopilla"/>
    <s v="Tocopilla"/>
    <x v="2"/>
    <m/>
    <m/>
    <m/>
    <s v="Tabla 4"/>
    <s v="Mar"/>
    <x v="10"/>
  </r>
  <r>
    <s v="ENGIE ENERGIA CHILE S.A."/>
    <s v="CENTRAL TERMICA TOCOPILLA"/>
    <n v="5441787"/>
    <s v="Generación, transmisión y distribución de energía eléctrica"/>
    <x v="16"/>
    <n v="57"/>
    <s v="Índice de fenol"/>
    <n v="0.62616444000000004"/>
    <x v="2"/>
    <s v="DS90/2000 del MINSEGPRES"/>
    <s v="Tocopilla"/>
    <s v="Tocopilla"/>
    <x v="2"/>
    <m/>
    <m/>
    <m/>
    <s v="Tabla 4"/>
    <s v="Mar"/>
    <x v="12"/>
  </r>
  <r>
    <s v="ENGIE ENERGIA CHILE S.A."/>
    <s v="CENTRAL TERMICA TOCOPILLA"/>
    <n v="5441787"/>
    <s v="Generación, transmisión y distribución de energía eléctrica"/>
    <x v="16"/>
    <n v="57"/>
    <s v="Nitrógeno Total Kjeldahl"/>
    <n v="30.8972224"/>
    <x v="2"/>
    <s v="DS90/2000 del MINSEGPRES"/>
    <s v="Tocopilla"/>
    <s v="Tocopilla"/>
    <x v="2"/>
    <m/>
    <m/>
    <m/>
    <s v="Tabla 4"/>
    <s v="Mar"/>
    <x v="5"/>
  </r>
  <r>
    <s v="ENGIE ENERGIA CHILE S.A."/>
    <s v="CENTRAL TERMICA TOCOPILLA"/>
    <n v="5441787"/>
    <s v="Generación, transmisión y distribución de energía eléctrica"/>
    <x v="16"/>
    <n v="57"/>
    <s v="Sólidos suspendidos totales"/>
    <n v="552.10940400000004"/>
    <x v="2"/>
    <s v="DS90/2000 del MINSEGPRES"/>
    <s v="Tocopilla"/>
    <s v="Tocopilla"/>
    <x v="2"/>
    <m/>
    <m/>
    <m/>
    <s v="Tabla 4"/>
    <s v="Mar"/>
    <x v="2"/>
  </r>
  <r>
    <s v="ENGIE ENERGIA CHILE S.A."/>
    <s v="CENTRAL TERMICA TOCOPILLA"/>
    <n v="5441787"/>
    <s v="Generación, transmisión y distribución de energía eléctrica"/>
    <x v="16"/>
    <n v="57"/>
    <s v="Sulfatos"/>
    <n v="22747.802879999999"/>
    <x v="2"/>
    <s v="DS90/2000 del MINSEGPRES"/>
    <s v="Tocopilla"/>
    <s v="Tocopilla"/>
    <x v="2"/>
    <m/>
    <m/>
    <m/>
    <s v="Tabla 4"/>
    <s v="Mar"/>
    <x v="0"/>
  </r>
  <r>
    <s v="ENGIE ENERGIA CHILE S.A."/>
    <s v="CENTRAL TERMICA TOCOPILLA"/>
    <n v="5441787"/>
    <s v="Generación, transmisión y distribución de energía eléctrica"/>
    <x v="16"/>
    <n v="57"/>
    <s v="Sustancias Activas de Azul de Metileno"/>
    <n v="71.275340400000005"/>
    <x v="2"/>
    <s v="DS90/2000 del MINSEGPRES"/>
    <s v="Tocopilla"/>
    <s v="Tocopilla"/>
    <x v="2"/>
    <m/>
    <m/>
    <m/>
    <s v="Tabla 4"/>
    <s v="Mar"/>
    <x v="7"/>
  </r>
  <r>
    <s v="ENGIE ENERGIA CHILE S.A."/>
    <s v="CENTRAL TERMICA TOCOPILLA"/>
    <n v="5441787"/>
    <s v="Generación, transmisión y distribución de energía eléctrica"/>
    <x v="16"/>
    <n v="57"/>
    <s v="Zinc"/>
    <n v="3.39329452"/>
    <x v="2"/>
    <s v="DS90/2000 del MINSEGPRES"/>
    <s v="Tocopilla"/>
    <s v="Tocopilla"/>
    <x v="2"/>
    <m/>
    <m/>
    <m/>
    <s v="Tabla 4"/>
    <s v="Mar"/>
    <x v="8"/>
  </r>
  <r>
    <s v="ENGIE ENERGIA CHILE S.A."/>
    <s v="CENTRAL TERMICA TOCOPILLA"/>
    <n v="5441787"/>
    <s v="Generación, transmisión y distribución de energía eléctrica"/>
    <x v="16"/>
    <n v="58"/>
    <s v="Aluminio"/>
    <n v="1.0889999999999999E-3"/>
    <x v="2"/>
    <s v="DS90/2000 del MINSEGPRES"/>
    <s v="Tocopilla"/>
    <s v="Tocopilla"/>
    <x v="2"/>
    <m/>
    <m/>
    <m/>
    <s v="Tabla 4"/>
    <s v="Mar"/>
    <x v="8"/>
  </r>
  <r>
    <s v="ENGIE ENERGIA CHILE S.A."/>
    <s v="CENTRAL TERMICA TOCOPILLA"/>
    <n v="5441787"/>
    <s v="Generación, transmisión y distribución de energía eléctrica"/>
    <x v="16"/>
    <n v="58"/>
    <s v="Fluoruros"/>
    <n v="1.089E-2"/>
    <x v="2"/>
    <s v="DS90/2000 del MINSEGPRES"/>
    <s v="Tocopilla"/>
    <s v="Tocopilla"/>
    <x v="2"/>
    <m/>
    <m/>
    <m/>
    <s v="Tabla 4"/>
    <s v="Mar"/>
    <x v="6"/>
  </r>
  <r>
    <s v="ENGIE ENERGIA CHILE S.A."/>
    <s v="CENTRAL TERMICA TOCOPILLA"/>
    <n v="5441787"/>
    <s v="Generación, transmisión y distribución de energía eléctrica"/>
    <x v="16"/>
    <n v="58"/>
    <s v="Fósforo Total"/>
    <n v="1.0285000000000001E-2"/>
    <x v="2"/>
    <s v="DS90/2000 del MINSEGPRES"/>
    <s v="Tocopilla"/>
    <s v="Tocopilla"/>
    <x v="2"/>
    <m/>
    <m/>
    <m/>
    <s v="Tabla 4"/>
    <s v="Mar"/>
    <x v="5"/>
  </r>
  <r>
    <s v="ENGIE ENERGIA CHILE S.A."/>
    <s v="CENTRAL TERMICA TOCOPILLA"/>
    <n v="5441787"/>
    <s v="Generación, transmisión y distribución de energía eléctrica"/>
    <x v="16"/>
    <n v="58"/>
    <s v="Hierro / hierro disuelto"/>
    <n v="3.509E-3"/>
    <x v="2"/>
    <s v="DS90/2000 del MINSEGPRES"/>
    <s v="Tocopilla"/>
    <s v="Tocopilla"/>
    <x v="2"/>
    <m/>
    <m/>
    <m/>
    <s v="Tabla 4"/>
    <s v="Mar"/>
    <x v="10"/>
  </r>
  <r>
    <s v="ENGIE ENERGIA CHILE S.A."/>
    <s v="CENTRAL TERMICA TOCOPILLA"/>
    <n v="5441787"/>
    <s v="Generación, transmisión y distribución de energía eléctrica"/>
    <x v="16"/>
    <n v="58"/>
    <s v="Molibdeno"/>
    <n v="2.42E-4"/>
    <x v="2"/>
    <s v="DS90/2000 del MINSEGPRES"/>
    <s v="Tocopilla"/>
    <s v="Tocopilla"/>
    <x v="2"/>
    <m/>
    <m/>
    <m/>
    <s v="Tabla 4"/>
    <s v="Mar"/>
    <x v="8"/>
  </r>
  <r>
    <s v="ENGIE ENERGIA CHILE S.A."/>
    <s v="CENTRAL TERMICA TOCOPILLA"/>
    <n v="5441787"/>
    <s v="Generación, transmisión y distribución de energía eléctrica"/>
    <x v="16"/>
    <n v="58"/>
    <s v="Sólidos suspendidos totales"/>
    <n v="0.19964999999999999"/>
    <x v="2"/>
    <s v="DS90/2000 del MINSEGPRES"/>
    <s v="Tocopilla"/>
    <s v="Tocopilla"/>
    <x v="2"/>
    <m/>
    <m/>
    <m/>
    <s v="Tabla 4"/>
    <s v="Mar"/>
    <x v="2"/>
  </r>
  <r>
    <s v="ESSBIO S.A."/>
    <m/>
    <n v="244879"/>
    <m/>
    <x v="14"/>
    <s v="3332-96579330-8107-206"/>
    <s v="Aceites y grasas"/>
    <n v="45.260467200000001"/>
    <x v="2"/>
    <s v="DS90/2000 del MINSEGPRES"/>
    <s v="Penco"/>
    <s v="Concepción"/>
    <x v="0"/>
    <m/>
    <m/>
    <m/>
    <s v="Sin Información"/>
    <s v="Mar"/>
    <x v="3"/>
  </r>
  <r>
    <s v="ESSBIO S.A."/>
    <m/>
    <n v="244879"/>
    <m/>
    <x v="14"/>
    <s v="3332-96579330-8107-206"/>
    <s v="Aluminio"/>
    <n v="0.3237488"/>
    <x v="2"/>
    <s v="DS90/2000 del MINSEGPRES"/>
    <s v="Penco"/>
    <s v="Concepción"/>
    <x v="0"/>
    <m/>
    <m/>
    <m/>
    <s v="Sin Información"/>
    <s v="Mar"/>
    <x v="8"/>
  </r>
  <r>
    <s v="ESSBIO S.A."/>
    <m/>
    <n v="244879"/>
    <m/>
    <x v="14"/>
    <s v="3332-96579330-8107-206"/>
    <s v="Arsénico"/>
    <n v="0"/>
    <x v="2"/>
    <s v="DS90/2000 del MINSEGPRES"/>
    <s v="Penco"/>
    <s v="Concepción"/>
    <x v="0"/>
    <m/>
    <m/>
    <m/>
    <s v="Sin Información"/>
    <s v="Mar"/>
    <x v="8"/>
  </r>
  <r>
    <s v="ESSBIO S.A."/>
    <m/>
    <n v="244879"/>
    <m/>
    <x v="14"/>
    <s v="3332-96579330-8107-206"/>
    <s v="Cadmio"/>
    <n v="4.607E-3"/>
    <x v="2"/>
    <s v="DS90/2000 del MINSEGPRES"/>
    <s v="Penco"/>
    <s v="Concepción"/>
    <x v="0"/>
    <m/>
    <m/>
    <m/>
    <s v="Sin Información"/>
    <s v="Mar"/>
    <x v="8"/>
  </r>
  <r>
    <s v="ESSBIO S.A."/>
    <m/>
    <n v="244879"/>
    <m/>
    <x v="14"/>
    <s v="3332-96579330-8107-206"/>
    <s v="Cianuro"/>
    <n v="1.40141E-2"/>
    <x v="2"/>
    <s v="DS90/2000 del MINSEGPRES"/>
    <s v="Penco"/>
    <s v="Concepción"/>
    <x v="0"/>
    <m/>
    <m/>
    <m/>
    <s v="Sin Información"/>
    <s v="Mar"/>
    <x v="14"/>
  </r>
  <r>
    <s v="ESSBIO S.A."/>
    <m/>
    <n v="244879"/>
    <m/>
    <x v="14"/>
    <s v="3332-96579330-8107-206"/>
    <s v="Cobre"/>
    <n v="2.10213E-2"/>
    <x v="2"/>
    <s v="DS90/2000 del MINSEGPRES"/>
    <s v="Penco"/>
    <s v="Concepción"/>
    <x v="0"/>
    <m/>
    <m/>
    <m/>
    <s v="Sin Información"/>
    <s v="Mar"/>
    <x v="8"/>
  </r>
  <r>
    <s v="ESSBIO S.A."/>
    <m/>
    <n v="244879"/>
    <m/>
    <x v="14"/>
    <s v="3332-96579330-8107-206"/>
    <s v="Cromo hexavalente"/>
    <n v="2.10213E-2"/>
    <x v="2"/>
    <s v="DS90/2000 del MINSEGPRES"/>
    <s v="Penco"/>
    <s v="Concepción"/>
    <x v="0"/>
    <m/>
    <m/>
    <m/>
    <s v="Sin Información"/>
    <s v="Mar"/>
    <x v="8"/>
  </r>
  <r>
    <s v="ESSBIO S.A."/>
    <m/>
    <n v="244879"/>
    <m/>
    <x v="14"/>
    <s v="3332-96579330-8107-206"/>
    <s v="Cromo Total"/>
    <n v="3.5035499999999997E-2"/>
    <x v="2"/>
    <s v="DS90/2000 del MINSEGPRES"/>
    <s v="Penco"/>
    <s v="Concepción"/>
    <x v="0"/>
    <m/>
    <m/>
    <m/>
    <s v="Sin Información"/>
    <s v="Mar"/>
    <x v="8"/>
  </r>
  <r>
    <s v="ESSBIO S.A."/>
    <m/>
    <n v="244879"/>
    <m/>
    <x v="14"/>
    <s v="3332-96579330-8107-206"/>
    <s v="Hidrocarburos fijos"/>
    <n v="15.3533797"/>
    <x v="2"/>
    <s v="DS90/2000 del MINSEGPRES"/>
    <s v="Penco"/>
    <s v="Concepción"/>
    <x v="0"/>
    <m/>
    <m/>
    <m/>
    <s v="Sin Información"/>
    <s v="Mar"/>
    <x v="4"/>
  </r>
  <r>
    <s v="ESSBIO S.A."/>
    <m/>
    <n v="244879"/>
    <m/>
    <x v="14"/>
    <s v="3332-96579330-8107-206"/>
    <s v="Hidrocarburos totales"/>
    <n v="15.3533797"/>
    <x v="2"/>
    <s v="DS90/2000 del MINSEGPRES"/>
    <s v="Penco"/>
    <s v="Concepción"/>
    <x v="0"/>
    <m/>
    <m/>
    <m/>
    <s v="Sin Información"/>
    <s v="Mar"/>
    <x v="4"/>
  </r>
  <r>
    <s v="ESSBIO S.A."/>
    <m/>
    <n v="244879"/>
    <m/>
    <x v="14"/>
    <s v="3332-96579330-8107-206"/>
    <s v="Hidrocarburos volátiles"/>
    <n v="0.61413519999999999"/>
    <x v="2"/>
    <s v="DS90/2000 del MINSEGPRES"/>
    <s v="Penco"/>
    <s v="Concepción"/>
    <x v="0"/>
    <m/>
    <m/>
    <m/>
    <s v="Sin Información"/>
    <s v="Mar"/>
    <x v="4"/>
  </r>
  <r>
    <s v="ESSBIO S.A."/>
    <m/>
    <n v="244879"/>
    <m/>
    <x v="14"/>
    <s v="3332-96579330-8107-206"/>
    <s v="Mercurio"/>
    <n v="0"/>
    <x v="2"/>
    <s v="DS90/2000 del MINSEGPRES"/>
    <s v="Penco"/>
    <s v="Concepción"/>
    <x v="0"/>
    <m/>
    <m/>
    <m/>
    <s v="Sin Información"/>
    <s v="Mar"/>
    <x v="8"/>
  </r>
  <r>
    <s v="ESSBIO S.A."/>
    <m/>
    <n v="244879"/>
    <m/>
    <x v="14"/>
    <s v="3332-96579330-8107-206"/>
    <s v="Níquel"/>
    <n v="3.5035499999999997E-2"/>
    <x v="2"/>
    <s v="DS90/2000 del MINSEGPRES"/>
    <s v="Penco"/>
    <s v="Concepción"/>
    <x v="0"/>
    <m/>
    <m/>
    <m/>
    <s v="Sin Información"/>
    <s v="Mar"/>
    <x v="8"/>
  </r>
  <r>
    <s v="ESSBIO S.A."/>
    <m/>
    <n v="244879"/>
    <m/>
    <x v="14"/>
    <s v="3332-96579330-8107-206"/>
    <s v="Plomo"/>
    <n v="2.10213E-2"/>
    <x v="2"/>
    <s v="DS90/2000 del MINSEGPRES"/>
    <s v="Penco"/>
    <s v="Concepción"/>
    <x v="0"/>
    <m/>
    <m/>
    <m/>
    <s v="Sin Información"/>
    <s v="Mar"/>
    <x v="8"/>
  </r>
  <r>
    <s v="ESSBIO S.A."/>
    <m/>
    <n v="244879"/>
    <m/>
    <x v="14"/>
    <s v="3332-96579330-8107-206"/>
    <s v="Sólidos suspendidos totales"/>
    <n v="406.66299620000001"/>
    <x v="2"/>
    <s v="DS90/2000 del MINSEGPRES"/>
    <s v="Penco"/>
    <s v="Concepción"/>
    <x v="0"/>
    <m/>
    <m/>
    <m/>
    <s v="Sin Información"/>
    <s v="Mar"/>
    <x v="2"/>
  </r>
  <r>
    <s v="ESSBIO S.A."/>
    <m/>
    <n v="244879"/>
    <m/>
    <x v="14"/>
    <s v="3332-96579330-8107-206"/>
    <s v="Sulfuros"/>
    <n v="0.14014160000000001"/>
    <x v="2"/>
    <s v="DS90/2000 del MINSEGPRES"/>
    <s v="Penco"/>
    <s v="Concepción"/>
    <x v="0"/>
    <m/>
    <m/>
    <m/>
    <s v="Sin Información"/>
    <s v="Mar"/>
    <x v="0"/>
  </r>
  <r>
    <s v="ESSBIO S.A."/>
    <m/>
    <n v="244879"/>
    <m/>
    <x v="14"/>
    <s v="3332-96579330-8107-206"/>
    <s v="Zinc"/>
    <n v="0.2473407"/>
    <x v="2"/>
    <s v="DS90/2000 del MINSEGPRES"/>
    <s v="Penco"/>
    <s v="Concepción"/>
    <x v="0"/>
    <m/>
    <m/>
    <m/>
    <s v="Sin Información"/>
    <s v="Mar"/>
    <x v="8"/>
  </r>
  <r>
    <s v="ESSBIO S.A."/>
    <m/>
    <n v="244880"/>
    <m/>
    <x v="14"/>
    <s v="3465-96579330-8110-212"/>
    <s v="Aceites y grasas"/>
    <n v="146.36336299999999"/>
    <x v="2"/>
    <s v="DS90/2000 del MINSEGPRES"/>
    <s v="Talcahuano"/>
    <s v="Concepción"/>
    <x v="0"/>
    <m/>
    <m/>
    <m/>
    <s v="Sin Información"/>
    <s v="Mar"/>
    <x v="3"/>
  </r>
  <r>
    <s v="ESSBIO S.A."/>
    <m/>
    <n v="244880"/>
    <m/>
    <x v="14"/>
    <s v="3465-96579330-8110-212"/>
    <s v="Aluminio"/>
    <n v="0.663076"/>
    <x v="2"/>
    <s v="DS90/2000 del MINSEGPRES"/>
    <s v="Talcahuano"/>
    <s v="Concepción"/>
    <x v="0"/>
    <m/>
    <m/>
    <m/>
    <s v="Sin Información"/>
    <s v="Mar"/>
    <x v="8"/>
  </r>
  <r>
    <s v="ESSBIO S.A."/>
    <m/>
    <n v="244880"/>
    <m/>
    <x v="14"/>
    <s v="3465-96579330-8110-212"/>
    <s v="Arsénico"/>
    <n v="0"/>
    <x v="2"/>
    <s v="DS90/2000 del MINSEGPRES"/>
    <s v="Talcahuano"/>
    <s v="Concepción"/>
    <x v="0"/>
    <m/>
    <m/>
    <m/>
    <s v="Sin Información"/>
    <s v="Mar"/>
    <x v="8"/>
  </r>
  <r>
    <s v="ESSBIO S.A."/>
    <m/>
    <n v="244880"/>
    <m/>
    <x v="14"/>
    <s v="3465-96579330-8110-212"/>
    <s v="Cadmio"/>
    <n v="2.5167599999999998E-2"/>
    <x v="2"/>
    <s v="DS90/2000 del MINSEGPRES"/>
    <s v="Talcahuano"/>
    <s v="Concepción"/>
    <x v="0"/>
    <m/>
    <m/>
    <m/>
    <s v="Sin Información"/>
    <s v="Mar"/>
    <x v="8"/>
  </r>
  <r>
    <s v="ESSBIO S.A."/>
    <m/>
    <n v="244880"/>
    <m/>
    <x v="14"/>
    <s v="3465-96579330-8110-212"/>
    <s v="Cianuro"/>
    <n v="3.2213499999999999E-2"/>
    <x v="2"/>
    <s v="DS90/2000 del MINSEGPRES"/>
    <s v="Talcahuano"/>
    <s v="Concepción"/>
    <x v="0"/>
    <m/>
    <m/>
    <m/>
    <s v="Sin Información"/>
    <s v="Mar"/>
    <x v="14"/>
  </r>
  <r>
    <s v="ESSBIO S.A."/>
    <m/>
    <n v="244880"/>
    <m/>
    <x v="14"/>
    <s v="3465-96579330-8110-212"/>
    <s v="Cobre"/>
    <n v="7.3487800000000006E-2"/>
    <x v="2"/>
    <s v="DS90/2000 del MINSEGPRES"/>
    <s v="Talcahuano"/>
    <s v="Concepción"/>
    <x v="0"/>
    <m/>
    <m/>
    <m/>
    <s v="Sin Información"/>
    <s v="Mar"/>
    <x v="8"/>
  </r>
  <r>
    <s v="ESSBIO S.A."/>
    <m/>
    <n v="244880"/>
    <m/>
    <x v="14"/>
    <s v="3465-96579330-8110-212"/>
    <s v="Cromo hexavalente"/>
    <n v="4.8320200000000001E-2"/>
    <x v="2"/>
    <s v="DS90/2000 del MINSEGPRES"/>
    <s v="Talcahuano"/>
    <s v="Concepción"/>
    <x v="0"/>
    <m/>
    <m/>
    <m/>
    <s v="Sin Información"/>
    <s v="Mar"/>
    <x v="8"/>
  </r>
  <r>
    <s v="ESSBIO S.A."/>
    <m/>
    <n v="244880"/>
    <m/>
    <x v="14"/>
    <s v="3465-96579330-8110-212"/>
    <s v="Cromo Total"/>
    <n v="8.05337E-2"/>
    <x v="2"/>
    <s v="DS90/2000 del MINSEGPRES"/>
    <s v="Talcahuano"/>
    <s v="Concepción"/>
    <x v="0"/>
    <m/>
    <m/>
    <m/>
    <s v="Sin Información"/>
    <s v="Mar"/>
    <x v="8"/>
  </r>
  <r>
    <s v="ESSBIO S.A."/>
    <m/>
    <n v="244880"/>
    <m/>
    <x v="14"/>
    <s v="3465-96579330-8110-212"/>
    <s v="Hidrocarburos fijos"/>
    <n v="51.462809300000004"/>
    <x v="2"/>
    <s v="DS90/2000 del MINSEGPRES"/>
    <s v="Talcahuano"/>
    <s v="Concepción"/>
    <x v="0"/>
    <m/>
    <m/>
    <m/>
    <s v="Sin Información"/>
    <s v="Mar"/>
    <x v="4"/>
  </r>
  <r>
    <s v="ESSBIO S.A."/>
    <m/>
    <n v="244880"/>
    <m/>
    <x v="14"/>
    <s v="3465-96579330-8110-212"/>
    <s v="Hidrocarburos totales"/>
    <n v="51.462809300000004"/>
    <x v="2"/>
    <s v="DS90/2000 del MINSEGPRES"/>
    <s v="Talcahuano"/>
    <s v="Concepción"/>
    <x v="0"/>
    <m/>
    <m/>
    <m/>
    <s v="Sin Información"/>
    <s v="Mar"/>
    <x v="4"/>
  </r>
  <r>
    <s v="ESSBIO S.A."/>
    <m/>
    <n v="244880"/>
    <m/>
    <x v="14"/>
    <s v="3465-96579330-8110-212"/>
    <s v="Hidrocarburos volátiles"/>
    <n v="2.0585124000000001"/>
    <x v="2"/>
    <s v="DS90/2000 del MINSEGPRES"/>
    <s v="Talcahuano"/>
    <s v="Concepción"/>
    <x v="0"/>
    <m/>
    <m/>
    <m/>
    <s v="Sin Información"/>
    <s v="Mar"/>
    <x v="4"/>
  </r>
  <r>
    <s v="ESSBIO S.A."/>
    <m/>
    <n v="244880"/>
    <m/>
    <x v="14"/>
    <s v="3465-96579330-8110-212"/>
    <s v="Mercurio"/>
    <n v="0"/>
    <x v="2"/>
    <s v="DS90/2000 del MINSEGPRES"/>
    <s v="Talcahuano"/>
    <s v="Concepción"/>
    <x v="0"/>
    <m/>
    <m/>
    <m/>
    <s v="Sin Información"/>
    <s v="Mar"/>
    <x v="8"/>
  </r>
  <r>
    <s v="ESSBIO S.A."/>
    <m/>
    <n v="244880"/>
    <m/>
    <x v="14"/>
    <s v="3465-96579330-8110-212"/>
    <s v="Níquel"/>
    <n v="8.05337E-2"/>
    <x v="2"/>
    <s v="DS90/2000 del MINSEGPRES"/>
    <s v="Talcahuano"/>
    <s v="Concepción"/>
    <x v="0"/>
    <m/>
    <m/>
    <m/>
    <s v="Sin Información"/>
    <s v="Mar"/>
    <x v="8"/>
  </r>
  <r>
    <s v="ESSBIO S.A."/>
    <m/>
    <n v="244880"/>
    <m/>
    <x v="14"/>
    <s v="3465-96579330-8110-212"/>
    <s v="Plomo"/>
    <n v="4.8320200000000001E-2"/>
    <x v="2"/>
    <s v="DS90/2000 del MINSEGPRES"/>
    <s v="Talcahuano"/>
    <s v="Concepción"/>
    <x v="0"/>
    <m/>
    <m/>
    <m/>
    <s v="Sin Información"/>
    <s v="Mar"/>
    <x v="8"/>
  </r>
  <r>
    <s v="ESSBIO S.A."/>
    <m/>
    <n v="244880"/>
    <m/>
    <x v="14"/>
    <s v="3465-96579330-8110-212"/>
    <s v="Sólidos suspendidos totales"/>
    <n v="1634.7319070000001"/>
    <x v="2"/>
    <s v="DS90/2000 del MINSEGPRES"/>
    <s v="Talcahuano"/>
    <s v="Concepción"/>
    <x v="0"/>
    <m/>
    <m/>
    <m/>
    <s v="Sin Información"/>
    <s v="Mar"/>
    <x v="2"/>
  </r>
  <r>
    <s v="ESSBIO S.A."/>
    <m/>
    <n v="244880"/>
    <m/>
    <x v="14"/>
    <s v="3465-96579330-8110-212"/>
    <s v="Sulfuros"/>
    <n v="0.32213459999999999"/>
    <x v="2"/>
    <s v="DS90/2000 del MINSEGPRES"/>
    <s v="Talcahuano"/>
    <s v="Concepción"/>
    <x v="0"/>
    <m/>
    <m/>
    <m/>
    <s v="Sin Información"/>
    <s v="Mar"/>
    <x v="0"/>
  </r>
  <r>
    <s v="ESSBIO S.A."/>
    <m/>
    <n v="244880"/>
    <m/>
    <x v="14"/>
    <s v="3465-96579330-8110-212"/>
    <s v="Zinc"/>
    <n v="0.14764730000000001"/>
    <x v="2"/>
    <s v="DS90/2000 del MINSEGPRES"/>
    <s v="Talcahuano"/>
    <s v="Concepción"/>
    <x v="0"/>
    <m/>
    <m/>
    <m/>
    <s v="Sin Información"/>
    <s v="Mar"/>
    <x v="8"/>
  </r>
  <r>
    <s v="ESSBIO S.A."/>
    <s v="ESSBIO PTAS SAN PEDRO"/>
    <n v="244881"/>
    <m/>
    <x v="14"/>
    <s v="3821-96579330-8108-440"/>
    <s v="Aceites y grasas"/>
    <n v="107.0356579"/>
    <x v="2"/>
    <s v="DS90/2000 del MINSEGPRES"/>
    <s v="San Pedro de la Paz"/>
    <s v="Concepción"/>
    <x v="0"/>
    <m/>
    <m/>
    <m/>
    <s v="Sin Información"/>
    <s v="Mar"/>
    <x v="3"/>
  </r>
  <r>
    <s v="ESSBIO S.A."/>
    <s v="ESSBIO PTAS SAN PEDRO"/>
    <n v="244881"/>
    <m/>
    <x v="14"/>
    <s v="3821-96579330-8108-440"/>
    <s v="Aluminio"/>
    <n v="0.12574569999999999"/>
    <x v="2"/>
    <s v="DS90/2000 del MINSEGPRES"/>
    <s v="San Pedro de la Paz"/>
    <s v="Concepción"/>
    <x v="0"/>
    <m/>
    <m/>
    <m/>
    <s v="Sin Información"/>
    <s v="Mar"/>
    <x v="8"/>
  </r>
  <r>
    <s v="ESSBIO S.A."/>
    <s v="ESSBIO PTAS SAN PEDRO"/>
    <n v="244881"/>
    <m/>
    <x v="14"/>
    <s v="3821-96579330-8108-440"/>
    <s v="Arsénico"/>
    <n v="1.7259799999999999E-2"/>
    <x v="2"/>
    <s v="DS90/2000 del MINSEGPRES"/>
    <s v="San Pedro de la Paz"/>
    <s v="Concepción"/>
    <x v="0"/>
    <m/>
    <m/>
    <m/>
    <s v="Sin Información"/>
    <s v="Mar"/>
    <x v="8"/>
  </r>
  <r>
    <s v="ESSBIO S.A."/>
    <s v="ESSBIO PTAS SAN PEDRO"/>
    <n v="244881"/>
    <m/>
    <x v="14"/>
    <s v="3821-96579330-8108-440"/>
    <s v="Cadmio"/>
    <n v="5.2833000000000003E-3"/>
    <x v="2"/>
    <s v="DS90/2000 del MINSEGPRES"/>
    <s v="San Pedro de la Paz"/>
    <s v="Concepción"/>
    <x v="0"/>
    <m/>
    <m/>
    <m/>
    <s v="Sin Información"/>
    <s v="Mar"/>
    <x v="8"/>
  </r>
  <r>
    <s v="ESSBIO S.A."/>
    <s v="ESSBIO PTAS SAN PEDRO"/>
    <n v="244881"/>
    <m/>
    <x v="14"/>
    <s v="3821-96579330-8108-440"/>
    <s v="Cianuro"/>
    <n v="2.2073200000000001E-2"/>
    <x v="2"/>
    <s v="DS90/2000 del MINSEGPRES"/>
    <s v="San Pedro de la Paz"/>
    <s v="Concepción"/>
    <x v="0"/>
    <m/>
    <m/>
    <m/>
    <s v="Sin Información"/>
    <s v="Mar"/>
    <x v="14"/>
  </r>
  <r>
    <s v="ESSBIO S.A."/>
    <s v="ESSBIO PTAS SAN PEDRO"/>
    <n v="244881"/>
    <m/>
    <x v="14"/>
    <s v="3821-96579330-8108-440"/>
    <s v="Cobre"/>
    <n v="3.3109699999999999E-2"/>
    <x v="2"/>
    <s v="DS90/2000 del MINSEGPRES"/>
    <s v="San Pedro de la Paz"/>
    <s v="Concepción"/>
    <x v="0"/>
    <m/>
    <m/>
    <m/>
    <s v="Sin Información"/>
    <s v="Mar"/>
    <x v="8"/>
  </r>
  <r>
    <s v="ESSBIO S.A."/>
    <s v="ESSBIO PTAS SAN PEDRO"/>
    <n v="244881"/>
    <m/>
    <x v="14"/>
    <s v="3821-96579330-8108-440"/>
    <s v="Cromo hexavalente"/>
    <n v="3.3109699999999999E-2"/>
    <x v="2"/>
    <s v="DS90/2000 del MINSEGPRES"/>
    <s v="San Pedro de la Paz"/>
    <s v="Concepción"/>
    <x v="0"/>
    <m/>
    <m/>
    <m/>
    <s v="Sin Información"/>
    <s v="Mar"/>
    <x v="8"/>
  </r>
  <r>
    <s v="ESSBIO S.A."/>
    <s v="ESSBIO PTAS SAN PEDRO"/>
    <n v="244881"/>
    <m/>
    <x v="14"/>
    <s v="3821-96579330-8108-440"/>
    <s v="Cromo Total"/>
    <n v="5.51829E-2"/>
    <x v="2"/>
    <s v="DS90/2000 del MINSEGPRES"/>
    <s v="San Pedro de la Paz"/>
    <s v="Concepción"/>
    <x v="0"/>
    <m/>
    <m/>
    <m/>
    <s v="Sin Información"/>
    <s v="Mar"/>
    <x v="8"/>
  </r>
  <r>
    <s v="ESSBIO S.A."/>
    <s v="ESSBIO PTAS SAN PEDRO"/>
    <n v="244881"/>
    <m/>
    <x v="14"/>
    <s v="3821-96579330-8108-440"/>
    <s v="Fósforo Total"/>
    <n v="37.1541432"/>
    <x v="2"/>
    <s v="DS90/2000 del MINSEGPRES"/>
    <s v="San Pedro de la Paz"/>
    <s v="Concepción"/>
    <x v="0"/>
    <m/>
    <m/>
    <m/>
    <s v="Sin Información"/>
    <s v="Mar"/>
    <x v="5"/>
  </r>
  <r>
    <s v="ESSBIO S.A."/>
    <s v="ESSBIO PTAS SAN PEDRO"/>
    <n v="244881"/>
    <m/>
    <x v="14"/>
    <s v="3821-96579330-8108-440"/>
    <s v="Hidrocarburos fijos"/>
    <n v="34.706555799999997"/>
    <x v="2"/>
    <s v="DS90/2000 del MINSEGPRES"/>
    <s v="San Pedro de la Paz"/>
    <s v="Concepción"/>
    <x v="0"/>
    <m/>
    <m/>
    <m/>
    <s v="Sin Información"/>
    <s v="Mar"/>
    <x v="4"/>
  </r>
  <r>
    <s v="ESSBIO S.A."/>
    <s v="ESSBIO PTAS SAN PEDRO"/>
    <n v="244881"/>
    <m/>
    <x v="14"/>
    <s v="3821-96579330-8108-440"/>
    <s v="Hidrocarburos totales"/>
    <n v="34.706555799999997"/>
    <x v="2"/>
    <s v="DS90/2000 del MINSEGPRES"/>
    <s v="San Pedro de la Paz"/>
    <s v="Concepción"/>
    <x v="0"/>
    <m/>
    <m/>
    <m/>
    <s v="Sin Información"/>
    <s v="Mar"/>
    <x v="4"/>
  </r>
  <r>
    <s v="ESSBIO S.A."/>
    <s v="ESSBIO PTAS SAN PEDRO"/>
    <n v="244881"/>
    <m/>
    <x v="14"/>
    <s v="3821-96579330-8108-440"/>
    <s v="Hidrocarburos volátiles"/>
    <n v="1.3882622"/>
    <x v="2"/>
    <s v="DS90/2000 del MINSEGPRES"/>
    <s v="San Pedro de la Paz"/>
    <s v="Concepción"/>
    <x v="0"/>
    <m/>
    <m/>
    <m/>
    <s v="Sin Información"/>
    <s v="Mar"/>
    <x v="4"/>
  </r>
  <r>
    <s v="ESSBIO S.A."/>
    <s v="ESSBIO PTAS SAN PEDRO"/>
    <n v="244881"/>
    <m/>
    <x v="14"/>
    <s v="3821-96579330-8108-440"/>
    <s v="Mercurio"/>
    <n v="0"/>
    <x v="2"/>
    <s v="DS90/2000 del MINSEGPRES"/>
    <s v="San Pedro de la Paz"/>
    <s v="Concepción"/>
    <x v="0"/>
    <m/>
    <m/>
    <m/>
    <s v="Sin Información"/>
    <s v="Mar"/>
    <x v="8"/>
  </r>
  <r>
    <s v="ESSBIO S.A."/>
    <s v="ESSBIO PTAS SAN PEDRO"/>
    <n v="244881"/>
    <m/>
    <x v="14"/>
    <s v="3821-96579330-8108-440"/>
    <s v="Níquel"/>
    <n v="5.51829E-2"/>
    <x v="2"/>
    <s v="DS90/2000 del MINSEGPRES"/>
    <s v="San Pedro de la Paz"/>
    <s v="Concepción"/>
    <x v="0"/>
    <m/>
    <m/>
    <m/>
    <s v="Sin Información"/>
    <s v="Mar"/>
    <x v="8"/>
  </r>
  <r>
    <s v="ESSBIO S.A."/>
    <s v="ESSBIO PTAS SAN PEDRO"/>
    <n v="244881"/>
    <m/>
    <x v="14"/>
    <s v="3821-96579330-8108-440"/>
    <s v="Plomo"/>
    <n v="3.3109699999999999E-2"/>
    <x v="2"/>
    <s v="DS90/2000 del MINSEGPRES"/>
    <s v="San Pedro de la Paz"/>
    <s v="Concepción"/>
    <x v="0"/>
    <m/>
    <m/>
    <m/>
    <s v="Sin Información"/>
    <s v="Mar"/>
    <x v="8"/>
  </r>
  <r>
    <s v="ESSBIO S.A."/>
    <s v="ESSBIO PTAS SAN PEDRO"/>
    <n v="244881"/>
    <m/>
    <x v="14"/>
    <s v="3821-96579330-8108-440"/>
    <s v="Sólidos suspendidos totales"/>
    <n v="726.86330380000004"/>
    <x v="2"/>
    <s v="DS90/2000 del MINSEGPRES"/>
    <s v="San Pedro de la Paz"/>
    <s v="Concepción"/>
    <x v="0"/>
    <m/>
    <m/>
    <m/>
    <s v="Sin Información"/>
    <s v="Mar"/>
    <x v="2"/>
  </r>
  <r>
    <s v="ESSBIO S.A."/>
    <s v="ESSBIO PTAS SAN PEDRO"/>
    <n v="244881"/>
    <m/>
    <x v="14"/>
    <s v="3821-96579330-8108-440"/>
    <s v="Sulfuros"/>
    <n v="0.2207316"/>
    <x v="2"/>
    <s v="DS90/2000 del MINSEGPRES"/>
    <s v="San Pedro de la Paz"/>
    <s v="Concepción"/>
    <x v="0"/>
    <m/>
    <m/>
    <m/>
    <s v="Sin Información"/>
    <s v="Mar"/>
    <x v="0"/>
  </r>
  <r>
    <s v="ESSBIO S.A."/>
    <s v="ESSBIO PTAS SAN PEDRO"/>
    <n v="244881"/>
    <m/>
    <x v="14"/>
    <s v="3821-96579330-8108-440"/>
    <s v="Zinc"/>
    <n v="0.47491349999999999"/>
    <x v="2"/>
    <s v="DS90/2000 del MINSEGPRES"/>
    <s v="San Pedro de la Paz"/>
    <s v="Concepción"/>
    <x v="0"/>
    <m/>
    <m/>
    <m/>
    <s v="Sin Información"/>
    <s v="Mar"/>
    <x v="8"/>
  </r>
  <r>
    <s v="ESSBIO S.A."/>
    <m/>
    <n v="244892"/>
    <m/>
    <x v="14"/>
    <s v="9744-96579330-8101-204"/>
    <s v="Aceites y grasas"/>
    <n v="51.594098700000004"/>
    <x v="2"/>
    <s v="DS90/2000 del MINSEGPRES"/>
    <s v="Concepción"/>
    <s v="Concepción"/>
    <x v="0"/>
    <m/>
    <m/>
    <m/>
    <s v="Sin Información"/>
    <s v="Mar"/>
    <x v="3"/>
  </r>
  <r>
    <s v="ESSBIO S.A."/>
    <m/>
    <n v="244892"/>
    <m/>
    <x v="14"/>
    <s v="9744-96579330-8101-204"/>
    <s v="Aluminio"/>
    <n v="0.11321539999999999"/>
    <x v="2"/>
    <s v="DS90/2000 del MINSEGPRES"/>
    <s v="Concepción"/>
    <s v="Concepción"/>
    <x v="0"/>
    <m/>
    <m/>
    <m/>
    <s v="Sin Información"/>
    <s v="Mar"/>
    <x v="8"/>
  </r>
  <r>
    <s v="ESSBIO S.A."/>
    <m/>
    <n v="244892"/>
    <m/>
    <x v="14"/>
    <s v="9744-96579330-8101-204"/>
    <s v="Arsénico"/>
    <n v="0"/>
    <x v="2"/>
    <s v="DS90/2000 del MINSEGPRES"/>
    <s v="Concepción"/>
    <s v="Concepción"/>
    <x v="0"/>
    <m/>
    <m/>
    <m/>
    <s v="Sin Información"/>
    <s v="Mar"/>
    <x v="8"/>
  </r>
  <r>
    <s v="ESSBIO S.A."/>
    <m/>
    <n v="244892"/>
    <m/>
    <x v="14"/>
    <s v="9744-96579330-8101-204"/>
    <s v="Cadmio"/>
    <n v="6.3292000000000001E-3"/>
    <x v="2"/>
    <s v="DS90/2000 del MINSEGPRES"/>
    <s v="Concepción"/>
    <s v="Concepción"/>
    <x v="0"/>
    <m/>
    <m/>
    <m/>
    <s v="Sin Información"/>
    <s v="Mar"/>
    <x v="8"/>
  </r>
  <r>
    <s v="ESSBIO S.A."/>
    <m/>
    <n v="244892"/>
    <m/>
    <x v="14"/>
    <s v="9744-96579330-8101-204"/>
    <s v="Cianuro"/>
    <n v="1.2658300000000001E-2"/>
    <x v="2"/>
    <s v="DS90/2000 del MINSEGPRES"/>
    <s v="Concepción"/>
    <s v="Concepción"/>
    <x v="0"/>
    <m/>
    <m/>
    <m/>
    <s v="Sin Información"/>
    <s v="Mar"/>
    <x v="14"/>
  </r>
  <r>
    <s v="ESSBIO S.A."/>
    <m/>
    <n v="244892"/>
    <m/>
    <x v="14"/>
    <s v="9744-96579330-8101-204"/>
    <s v="Cobre"/>
    <n v="1.8987400000000001E-2"/>
    <x v="2"/>
    <s v="DS90/2000 del MINSEGPRES"/>
    <s v="Concepción"/>
    <s v="Concepción"/>
    <x v="0"/>
    <m/>
    <m/>
    <m/>
    <s v="Sin Información"/>
    <s v="Mar"/>
    <x v="8"/>
  </r>
  <r>
    <s v="ESSBIO S.A."/>
    <m/>
    <n v="244892"/>
    <m/>
    <x v="14"/>
    <s v="9744-96579330-8101-204"/>
    <s v="Cromo hexavalente"/>
    <n v="1.8987400000000001E-2"/>
    <x v="2"/>
    <s v="DS90/2000 del MINSEGPRES"/>
    <s v="Concepción"/>
    <s v="Concepción"/>
    <x v="0"/>
    <m/>
    <m/>
    <m/>
    <s v="Sin Información"/>
    <s v="Mar"/>
    <x v="8"/>
  </r>
  <r>
    <s v="ESSBIO S.A."/>
    <m/>
    <n v="244892"/>
    <m/>
    <x v="14"/>
    <s v="9744-96579330-8101-204"/>
    <s v="Cromo Total"/>
    <n v="3.1645800000000002E-2"/>
    <x v="2"/>
    <s v="DS90/2000 del MINSEGPRES"/>
    <s v="Concepción"/>
    <s v="Concepción"/>
    <x v="0"/>
    <m/>
    <m/>
    <m/>
    <s v="Sin Información"/>
    <s v="Mar"/>
    <x v="8"/>
  </r>
  <r>
    <s v="ESSBIO S.A."/>
    <m/>
    <n v="244892"/>
    <m/>
    <x v="14"/>
    <s v="9744-96579330-8101-204"/>
    <s v="Hidrocarburos fijos"/>
    <n v="17.963429999999999"/>
    <x v="2"/>
    <s v="DS90/2000 del MINSEGPRES"/>
    <s v="Concepción"/>
    <s v="Concepción"/>
    <x v="0"/>
    <m/>
    <m/>
    <m/>
    <s v="Sin Información"/>
    <s v="Mar"/>
    <x v="4"/>
  </r>
  <r>
    <s v="ESSBIO S.A."/>
    <m/>
    <n v="244892"/>
    <m/>
    <x v="14"/>
    <s v="9744-96579330-8101-204"/>
    <s v="Hidrocarburos totales"/>
    <n v="17.963429999999999"/>
    <x v="2"/>
    <s v="DS90/2000 del MINSEGPRES"/>
    <s v="Concepción"/>
    <s v="Concepción"/>
    <x v="0"/>
    <m/>
    <m/>
    <m/>
    <s v="Sin Información"/>
    <s v="Mar"/>
    <x v="4"/>
  </r>
  <r>
    <s v="ESSBIO S.A."/>
    <m/>
    <n v="244892"/>
    <m/>
    <x v="14"/>
    <s v="9744-96579330-8101-204"/>
    <s v="Hidrocarburos volátiles"/>
    <n v="0.71853719999999999"/>
    <x v="2"/>
    <s v="DS90/2000 del MINSEGPRES"/>
    <s v="Concepción"/>
    <s v="Concepción"/>
    <x v="0"/>
    <m/>
    <m/>
    <m/>
    <s v="Sin Información"/>
    <s v="Mar"/>
    <x v="4"/>
  </r>
  <r>
    <s v="ESSBIO S.A."/>
    <m/>
    <n v="244892"/>
    <m/>
    <x v="14"/>
    <s v="9744-96579330-8101-204"/>
    <s v="Mercurio"/>
    <n v="0"/>
    <x v="2"/>
    <s v="DS90/2000 del MINSEGPRES"/>
    <s v="Concepción"/>
    <s v="Concepción"/>
    <x v="0"/>
    <m/>
    <m/>
    <m/>
    <s v="Sin Información"/>
    <s v="Mar"/>
    <x v="8"/>
  </r>
  <r>
    <s v="ESSBIO S.A."/>
    <m/>
    <n v="244892"/>
    <m/>
    <x v="14"/>
    <s v="9744-96579330-8101-204"/>
    <s v="Níquel"/>
    <n v="3.1645800000000002E-2"/>
    <x v="2"/>
    <s v="DS90/2000 del MINSEGPRES"/>
    <s v="Concepción"/>
    <s v="Concepción"/>
    <x v="0"/>
    <m/>
    <m/>
    <m/>
    <s v="Sin Información"/>
    <s v="Mar"/>
    <x v="8"/>
  </r>
  <r>
    <s v="ESSBIO S.A."/>
    <m/>
    <n v="244892"/>
    <m/>
    <x v="14"/>
    <s v="9744-96579330-8101-204"/>
    <s v="Plomo"/>
    <n v="1.8987400000000001E-2"/>
    <x v="2"/>
    <s v="DS90/2000 del MINSEGPRES"/>
    <s v="Concepción"/>
    <s v="Concepción"/>
    <x v="0"/>
    <m/>
    <m/>
    <m/>
    <s v="Sin Información"/>
    <s v="Mar"/>
    <x v="8"/>
  </r>
  <r>
    <s v="ESSBIO S.A."/>
    <m/>
    <n v="244892"/>
    <m/>
    <x v="14"/>
    <s v="9744-96579330-8101-204"/>
    <s v="Sólidos suspendidos totales"/>
    <n v="351.39737789999998"/>
    <x v="2"/>
    <s v="DS90/2000 del MINSEGPRES"/>
    <s v="Concepción"/>
    <s v="Concepción"/>
    <x v="0"/>
    <m/>
    <m/>
    <m/>
    <s v="Sin Información"/>
    <s v="Mar"/>
    <x v="2"/>
  </r>
  <r>
    <s v="ESSBIO S.A."/>
    <m/>
    <n v="244892"/>
    <m/>
    <x v="14"/>
    <s v="9744-96579330-8101-204"/>
    <s v="Sulfuros"/>
    <n v="0.126583"/>
    <x v="2"/>
    <s v="DS90/2000 del MINSEGPRES"/>
    <s v="Concepción"/>
    <s v="Concepción"/>
    <x v="0"/>
    <m/>
    <m/>
    <m/>
    <s v="Sin Información"/>
    <s v="Mar"/>
    <x v="0"/>
  </r>
  <r>
    <s v="ESSBIO S.A."/>
    <m/>
    <n v="244892"/>
    <m/>
    <x v="14"/>
    <s v="9744-96579330-8101-204"/>
    <s v="Zinc"/>
    <n v="1.7280500000000001E-2"/>
    <x v="2"/>
    <s v="DS90/2000 del MINSEGPRES"/>
    <s v="Concepción"/>
    <s v="Concepción"/>
    <x v="0"/>
    <m/>
    <m/>
    <m/>
    <s v="Sin Información"/>
    <s v="Mar"/>
    <x v="8"/>
  </r>
  <r>
    <s v="ESSBIO S.A."/>
    <s v="ESSBIO PTAS CORONEL NORTE"/>
    <n v="322509"/>
    <m/>
    <x v="14"/>
    <s v="9730-96579330-8102-490"/>
    <s v="Aceites y grasas"/>
    <n v="52.574548700000001"/>
    <x v="2"/>
    <s v="DS90/2000 del MINSEGPRES"/>
    <s v="Coronel"/>
    <s v="Concepción"/>
    <x v="0"/>
    <m/>
    <m/>
    <m/>
    <s v="Sin Información"/>
    <s v="Mar"/>
    <x v="3"/>
  </r>
  <r>
    <s v="ESSBIO S.A."/>
    <s v="ESSBIO PTAS CORONEL NORTE"/>
    <n v="322509"/>
    <m/>
    <x v="14"/>
    <s v="9730-96579330-8102-490"/>
    <s v="Aluminio"/>
    <n v="0.24786250000000001"/>
    <x v="2"/>
    <s v="DS90/2000 del MINSEGPRES"/>
    <s v="Coronel"/>
    <s v="Concepción"/>
    <x v="0"/>
    <m/>
    <m/>
    <m/>
    <s v="Sin Información"/>
    <s v="Mar"/>
    <x v="8"/>
  </r>
  <r>
    <s v="ESSBIO S.A."/>
    <s v="ESSBIO PTAS CORONEL NORTE"/>
    <n v="322509"/>
    <m/>
    <x v="14"/>
    <s v="9730-96579330-8102-490"/>
    <s v="Arsénico"/>
    <n v="0"/>
    <x v="2"/>
    <s v="DS90/2000 del MINSEGPRES"/>
    <s v="Coronel"/>
    <s v="Concepción"/>
    <x v="0"/>
    <m/>
    <m/>
    <m/>
    <s v="Sin Información"/>
    <s v="Mar"/>
    <x v="8"/>
  </r>
  <r>
    <s v="ESSBIO S.A."/>
    <s v="ESSBIO PTAS CORONEL NORTE"/>
    <n v="322509"/>
    <m/>
    <x v="14"/>
    <s v="9730-96579330-8102-490"/>
    <s v="Cadmio"/>
    <n v="5.6476E-3"/>
    <x v="2"/>
    <s v="DS90/2000 del MINSEGPRES"/>
    <s v="Coronel"/>
    <s v="Concepción"/>
    <x v="0"/>
    <m/>
    <m/>
    <m/>
    <s v="Sin Información"/>
    <s v="Mar"/>
    <x v="8"/>
  </r>
  <r>
    <s v="ESSBIO S.A."/>
    <s v="ESSBIO PTAS CORONEL NORTE"/>
    <n v="322509"/>
    <m/>
    <x v="14"/>
    <s v="9730-96579330-8102-490"/>
    <s v="Cianuro"/>
    <n v="1.1295299999999999E-2"/>
    <x v="2"/>
    <s v="DS90/2000 del MINSEGPRES"/>
    <s v="Coronel"/>
    <s v="Concepción"/>
    <x v="0"/>
    <m/>
    <m/>
    <m/>
    <s v="Sin Información"/>
    <s v="Mar"/>
    <x v="14"/>
  </r>
  <r>
    <s v="ESSBIO S.A."/>
    <s v="ESSBIO PTAS CORONEL NORTE"/>
    <n v="322509"/>
    <m/>
    <x v="14"/>
    <s v="9730-96579330-8102-490"/>
    <s v="Cobre"/>
    <n v="1.69429E-2"/>
    <x v="2"/>
    <s v="DS90/2000 del MINSEGPRES"/>
    <s v="Coronel"/>
    <s v="Concepción"/>
    <x v="0"/>
    <m/>
    <m/>
    <m/>
    <s v="Sin Información"/>
    <s v="Mar"/>
    <x v="8"/>
  </r>
  <r>
    <s v="ESSBIO S.A."/>
    <s v="ESSBIO PTAS CORONEL NORTE"/>
    <n v="322509"/>
    <m/>
    <x v="14"/>
    <s v="9730-96579330-8102-490"/>
    <s v="Cromo hexavalente"/>
    <n v="1.69429E-2"/>
    <x v="2"/>
    <s v="DS90/2000 del MINSEGPRES"/>
    <s v="Coronel"/>
    <s v="Concepción"/>
    <x v="0"/>
    <m/>
    <m/>
    <m/>
    <s v="Sin Información"/>
    <s v="Mar"/>
    <x v="8"/>
  </r>
  <r>
    <s v="ESSBIO S.A."/>
    <s v="ESSBIO PTAS CORONEL NORTE"/>
    <n v="322509"/>
    <m/>
    <x v="14"/>
    <s v="9730-96579330-8102-490"/>
    <s v="Cromo Total"/>
    <n v="2.8238200000000001E-2"/>
    <x v="2"/>
    <s v="DS90/2000 del MINSEGPRES"/>
    <s v="Coronel"/>
    <s v="Concepción"/>
    <x v="0"/>
    <m/>
    <m/>
    <m/>
    <s v="Sin Información"/>
    <s v="Mar"/>
    <x v="8"/>
  </r>
  <r>
    <s v="ESSBIO S.A."/>
    <s v="ESSBIO PTAS CORONEL NORTE"/>
    <n v="322509"/>
    <m/>
    <x v="14"/>
    <s v="9730-96579330-8102-490"/>
    <s v="Fósforo Total"/>
    <n v="19.157747199999999"/>
    <x v="2"/>
    <s v="DS90/2000 del MINSEGPRES"/>
    <s v="Coronel"/>
    <s v="Concepción"/>
    <x v="0"/>
    <m/>
    <m/>
    <m/>
    <s v="Sin Información"/>
    <s v="Mar"/>
    <x v="5"/>
  </r>
  <r>
    <s v="ESSBIO S.A."/>
    <s v="ESSBIO PTAS CORONEL NORTE"/>
    <n v="322509"/>
    <m/>
    <x v="14"/>
    <s v="9730-96579330-8102-490"/>
    <s v="Hidrocarburos fijos"/>
    <n v="17.843965000000001"/>
    <x v="2"/>
    <s v="DS90/2000 del MINSEGPRES"/>
    <s v="Coronel"/>
    <s v="Concepción"/>
    <x v="0"/>
    <m/>
    <m/>
    <m/>
    <s v="Sin Información"/>
    <s v="Mar"/>
    <x v="4"/>
  </r>
  <r>
    <s v="ESSBIO S.A."/>
    <s v="ESSBIO PTAS CORONEL NORTE"/>
    <n v="322509"/>
    <m/>
    <x v="14"/>
    <s v="9730-96579330-8102-490"/>
    <s v="Hidrocarburos totales"/>
    <n v="17.843965000000001"/>
    <x v="2"/>
    <s v="DS90/2000 del MINSEGPRES"/>
    <s v="Coronel"/>
    <s v="Concepción"/>
    <x v="0"/>
    <m/>
    <m/>
    <m/>
    <s v="Sin Información"/>
    <s v="Mar"/>
    <x v="4"/>
  </r>
  <r>
    <s v="ESSBIO S.A."/>
    <s v="ESSBIO PTAS CORONEL NORTE"/>
    <n v="322509"/>
    <m/>
    <x v="14"/>
    <s v="9730-96579330-8102-490"/>
    <s v="Hidrocarburos volátiles"/>
    <n v="0.71375860000000002"/>
    <x v="2"/>
    <s v="DS90/2000 del MINSEGPRES"/>
    <s v="Coronel"/>
    <s v="Concepción"/>
    <x v="0"/>
    <m/>
    <m/>
    <m/>
    <s v="Sin Información"/>
    <s v="Mar"/>
    <x v="4"/>
  </r>
  <r>
    <s v="ESSBIO S.A."/>
    <s v="ESSBIO PTAS CORONEL NORTE"/>
    <n v="322509"/>
    <m/>
    <x v="14"/>
    <s v="9730-96579330-8102-490"/>
    <s v="Mercurio"/>
    <n v="0"/>
    <x v="2"/>
    <s v="DS90/2000 del MINSEGPRES"/>
    <s v="Coronel"/>
    <s v="Concepción"/>
    <x v="0"/>
    <m/>
    <m/>
    <m/>
    <s v="Sin Información"/>
    <s v="Mar"/>
    <x v="8"/>
  </r>
  <r>
    <s v="ESSBIO S.A."/>
    <s v="ESSBIO PTAS CORONEL NORTE"/>
    <n v="322509"/>
    <m/>
    <x v="14"/>
    <s v="9730-96579330-8102-490"/>
    <s v="Níquel"/>
    <n v="2.8238200000000001E-2"/>
    <x v="2"/>
    <s v="DS90/2000 del MINSEGPRES"/>
    <s v="Coronel"/>
    <s v="Concepción"/>
    <x v="0"/>
    <m/>
    <m/>
    <m/>
    <s v="Sin Información"/>
    <s v="Mar"/>
    <x v="8"/>
  </r>
  <r>
    <s v="ESSBIO S.A."/>
    <s v="ESSBIO PTAS CORONEL NORTE"/>
    <n v="322509"/>
    <m/>
    <x v="14"/>
    <s v="9730-96579330-8102-490"/>
    <s v="Plomo"/>
    <n v="1.69429E-2"/>
    <x v="2"/>
    <s v="DS90/2000 del MINSEGPRES"/>
    <s v="Coronel"/>
    <s v="Concepción"/>
    <x v="0"/>
    <m/>
    <m/>
    <m/>
    <s v="Sin Información"/>
    <s v="Mar"/>
    <x v="8"/>
  </r>
  <r>
    <s v="ESSBIO S.A."/>
    <s v="ESSBIO PTAS CORONEL NORTE"/>
    <n v="322509"/>
    <m/>
    <x v="14"/>
    <s v="9730-96579330-8102-490"/>
    <s v="Sólidos suspendidos totales"/>
    <n v="408.23398739999999"/>
    <x v="2"/>
    <s v="DS90/2000 del MINSEGPRES"/>
    <s v="Coronel"/>
    <s v="Concepción"/>
    <x v="0"/>
    <m/>
    <m/>
    <m/>
    <s v="Sin Información"/>
    <s v="Mar"/>
    <x v="2"/>
  </r>
  <r>
    <s v="ESSBIO S.A."/>
    <s v="ESSBIO PTAS CORONEL NORTE"/>
    <n v="322509"/>
    <m/>
    <x v="14"/>
    <s v="9730-96579330-8102-490"/>
    <s v="Sulfuros"/>
    <n v="0.11295280000000001"/>
    <x v="2"/>
    <s v="DS90/2000 del MINSEGPRES"/>
    <s v="Coronel"/>
    <s v="Concepción"/>
    <x v="0"/>
    <m/>
    <m/>
    <m/>
    <s v="Sin Información"/>
    <s v="Mar"/>
    <x v="0"/>
  </r>
  <r>
    <s v="ESSBIO S.A."/>
    <s v="ESSBIO PTAS CORONEL NORTE"/>
    <n v="322509"/>
    <m/>
    <x v="14"/>
    <s v="9730-96579330-8102-490"/>
    <s v="Zinc"/>
    <n v="7.8020099999999995E-2"/>
    <x v="2"/>
    <s v="DS90/2000 del MINSEGPRES"/>
    <s v="Coronel"/>
    <s v="Concepción"/>
    <x v="0"/>
    <m/>
    <m/>
    <m/>
    <s v="Sin Información"/>
    <s v="Mar"/>
    <x v="8"/>
  </r>
  <r>
    <s v="ESSBIO S.A."/>
    <m/>
    <n v="4587793"/>
    <m/>
    <x v="14"/>
    <s v="4106-96579330-8111-374"/>
    <s v="Aceites y grasas"/>
    <n v="32.008090099999997"/>
    <x v="2"/>
    <s v="DS90/2000 del MINSEGPRES"/>
    <s v="Tomé"/>
    <s v="Concepción"/>
    <x v="0"/>
    <m/>
    <m/>
    <m/>
    <s v="Sin Información"/>
    <s v="Mar"/>
    <x v="3"/>
  </r>
  <r>
    <s v="ESSBIO S.A."/>
    <m/>
    <n v="4587793"/>
    <m/>
    <x v="14"/>
    <s v="4106-96579330-8111-374"/>
    <s v="Aluminio"/>
    <n v="0.13821720000000001"/>
    <x v="2"/>
    <s v="DS90/2000 del MINSEGPRES"/>
    <s v="Tomé"/>
    <s v="Concepción"/>
    <x v="0"/>
    <m/>
    <m/>
    <m/>
    <s v="Sin Información"/>
    <s v="Mar"/>
    <x v="8"/>
  </r>
  <r>
    <s v="ESSBIO S.A."/>
    <m/>
    <n v="4587793"/>
    <m/>
    <x v="14"/>
    <s v="4106-96579330-8111-374"/>
    <s v="Arsénico"/>
    <n v="0"/>
    <x v="2"/>
    <s v="DS90/2000 del MINSEGPRES"/>
    <s v="Tomé"/>
    <s v="Concepción"/>
    <x v="0"/>
    <m/>
    <m/>
    <m/>
    <s v="Sin Información"/>
    <s v="Mar"/>
    <x v="8"/>
  </r>
  <r>
    <s v="ESSBIO S.A."/>
    <m/>
    <n v="4587793"/>
    <m/>
    <x v="14"/>
    <s v="4106-96579330-8111-374"/>
    <s v="Cadmio"/>
    <n v="2.0011E-3"/>
    <x v="2"/>
    <s v="DS90/2000 del MINSEGPRES"/>
    <s v="Tomé"/>
    <s v="Concepción"/>
    <x v="0"/>
    <m/>
    <m/>
    <m/>
    <s v="Sin Información"/>
    <s v="Mar"/>
    <x v="8"/>
  </r>
  <r>
    <s v="ESSBIO S.A."/>
    <m/>
    <n v="4587793"/>
    <m/>
    <x v="14"/>
    <s v="4106-96579330-8111-374"/>
    <s v="Cianuro"/>
    <n v="8.4116E-3"/>
    <x v="2"/>
    <s v="DS90/2000 del MINSEGPRES"/>
    <s v="Tomé"/>
    <s v="Concepción"/>
    <x v="0"/>
    <m/>
    <m/>
    <m/>
    <s v="Sin Información"/>
    <s v="Mar"/>
    <x v="14"/>
  </r>
  <r>
    <s v="ESSBIO S.A."/>
    <m/>
    <n v="4587793"/>
    <m/>
    <x v="14"/>
    <s v="4106-96579330-8111-374"/>
    <s v="Cobre"/>
    <n v="1.26175E-2"/>
    <x v="2"/>
    <s v="DS90/2000 del MINSEGPRES"/>
    <s v="Tomé"/>
    <s v="Concepción"/>
    <x v="0"/>
    <m/>
    <m/>
    <m/>
    <s v="Sin Información"/>
    <s v="Mar"/>
    <x v="8"/>
  </r>
  <r>
    <s v="ESSBIO S.A."/>
    <m/>
    <n v="4587793"/>
    <m/>
    <x v="14"/>
    <s v="4106-96579330-8111-374"/>
    <s v="Cromo hexavalente"/>
    <n v="1.26175E-2"/>
    <x v="2"/>
    <s v="DS90/2000 del MINSEGPRES"/>
    <s v="Tomé"/>
    <s v="Concepción"/>
    <x v="0"/>
    <m/>
    <m/>
    <m/>
    <s v="Sin Información"/>
    <s v="Mar"/>
    <x v="8"/>
  </r>
  <r>
    <s v="ESSBIO S.A."/>
    <m/>
    <n v="4587793"/>
    <m/>
    <x v="14"/>
    <s v="4106-96579330-8111-374"/>
    <s v="Cromo Total"/>
    <n v="2.1029200000000001E-2"/>
    <x v="2"/>
    <s v="DS90/2000 del MINSEGPRES"/>
    <s v="Tomé"/>
    <s v="Concepción"/>
    <x v="0"/>
    <m/>
    <m/>
    <m/>
    <s v="Sin Información"/>
    <s v="Mar"/>
    <x v="8"/>
  </r>
  <r>
    <s v="ESSBIO S.A."/>
    <m/>
    <n v="4587793"/>
    <m/>
    <x v="14"/>
    <s v="4106-96579330-8111-374"/>
    <s v="Hidrocarburos fijos"/>
    <n v="11.356821"/>
    <x v="2"/>
    <s v="DS90/2000 del MINSEGPRES"/>
    <s v="Tomé"/>
    <s v="Concepción"/>
    <x v="0"/>
    <m/>
    <m/>
    <m/>
    <s v="Sin Información"/>
    <s v="Mar"/>
    <x v="4"/>
  </r>
  <r>
    <s v="ESSBIO S.A."/>
    <m/>
    <n v="4587793"/>
    <m/>
    <x v="14"/>
    <s v="4106-96579330-8111-374"/>
    <s v="Hidrocarburos totales"/>
    <n v="11.356821"/>
    <x v="2"/>
    <s v="DS90/2000 del MINSEGPRES"/>
    <s v="Tomé"/>
    <s v="Concepción"/>
    <x v="0"/>
    <m/>
    <m/>
    <m/>
    <s v="Sin Información"/>
    <s v="Mar"/>
    <x v="4"/>
  </r>
  <r>
    <s v="ESSBIO S.A."/>
    <m/>
    <n v="4587793"/>
    <m/>
    <x v="14"/>
    <s v="4106-96579330-8111-374"/>
    <s v="Hidrocarburos volátiles"/>
    <n v="0.45427279999999998"/>
    <x v="2"/>
    <s v="DS90/2000 del MINSEGPRES"/>
    <s v="Tomé"/>
    <s v="Concepción"/>
    <x v="0"/>
    <m/>
    <m/>
    <m/>
    <s v="Sin Información"/>
    <s v="Mar"/>
    <x v="4"/>
  </r>
  <r>
    <s v="ESSBIO S.A."/>
    <m/>
    <n v="4587793"/>
    <m/>
    <x v="14"/>
    <s v="4106-96579330-8111-374"/>
    <s v="Mercurio"/>
    <n v="0"/>
    <x v="2"/>
    <s v="DS90/2000 del MINSEGPRES"/>
    <s v="Tomé"/>
    <s v="Concepción"/>
    <x v="0"/>
    <m/>
    <m/>
    <m/>
    <s v="Sin Información"/>
    <s v="Mar"/>
    <x v="8"/>
  </r>
  <r>
    <s v="ESSBIO S.A."/>
    <m/>
    <n v="4587793"/>
    <m/>
    <x v="14"/>
    <s v="4106-96579330-8111-374"/>
    <s v="Níquel"/>
    <n v="2.1029200000000001E-2"/>
    <x v="2"/>
    <s v="DS90/2000 del MINSEGPRES"/>
    <s v="Tomé"/>
    <s v="Concepción"/>
    <x v="0"/>
    <m/>
    <m/>
    <m/>
    <s v="Sin Información"/>
    <s v="Mar"/>
    <x v="8"/>
  </r>
  <r>
    <s v="ESSBIO S.A."/>
    <m/>
    <n v="4587793"/>
    <m/>
    <x v="14"/>
    <s v="4106-96579330-8111-374"/>
    <s v="Plomo"/>
    <n v="1.26175E-2"/>
    <x v="2"/>
    <s v="DS90/2000 del MINSEGPRES"/>
    <s v="Tomé"/>
    <s v="Concepción"/>
    <x v="0"/>
    <m/>
    <m/>
    <m/>
    <s v="Sin Información"/>
    <s v="Mar"/>
    <x v="8"/>
  </r>
  <r>
    <s v="ESSBIO S.A."/>
    <m/>
    <n v="4587793"/>
    <m/>
    <x v="14"/>
    <s v="4106-96579330-8111-374"/>
    <s v="Sólidos suspendidos totales"/>
    <n v="249.3942663"/>
    <x v="2"/>
    <s v="DS90/2000 del MINSEGPRES"/>
    <s v="Tomé"/>
    <s v="Concepción"/>
    <x v="0"/>
    <m/>
    <m/>
    <m/>
    <s v="Sin Información"/>
    <s v="Mar"/>
    <x v="2"/>
  </r>
  <r>
    <s v="ESSBIO S.A."/>
    <m/>
    <n v="4587793"/>
    <m/>
    <x v="14"/>
    <s v="4106-96579330-8111-374"/>
    <s v="Sulfuros"/>
    <n v="8.41166E-2"/>
    <x v="2"/>
    <s v="DS90/2000 del MINSEGPRES"/>
    <s v="Tomé"/>
    <s v="Concepción"/>
    <x v="0"/>
    <m/>
    <m/>
    <m/>
    <s v="Sin Información"/>
    <s v="Mar"/>
    <x v="0"/>
  </r>
  <r>
    <s v="ESSBIO S.A."/>
    <m/>
    <n v="4587793"/>
    <m/>
    <x v="14"/>
    <s v="4106-96579330-8111-374"/>
    <s v="Zinc"/>
    <n v="3.9278300000000002E-2"/>
    <x v="2"/>
    <s v="DS90/2000 del MINSEGPRES"/>
    <s v="Tomé"/>
    <s v="Concepción"/>
    <x v="0"/>
    <m/>
    <m/>
    <m/>
    <s v="Sin Información"/>
    <s v="Mar"/>
    <x v="8"/>
  </r>
  <r>
    <s v="ESSBIO S.A."/>
    <m/>
    <n v="4587795"/>
    <m/>
    <x v="14"/>
    <s v="8682-96579330-8201-478"/>
    <s v="Aceites y grasas"/>
    <n v="22.492273300000001"/>
    <x v="2"/>
    <s v="DS90/2000 del MINSEGPRES"/>
    <s v="Lebu"/>
    <s v="Arauco"/>
    <x v="0"/>
    <m/>
    <m/>
    <m/>
    <s v="Sin Información"/>
    <s v="Mar"/>
    <x v="3"/>
  </r>
  <r>
    <s v="ESSBIO S.A."/>
    <m/>
    <n v="4587795"/>
    <m/>
    <x v="14"/>
    <s v="8682-96579330-8201-478"/>
    <s v="Aluminio"/>
    <n v="0.1718546"/>
    <x v="2"/>
    <s v="DS90/2000 del MINSEGPRES"/>
    <s v="Lebu"/>
    <s v="Arauco"/>
    <x v="0"/>
    <m/>
    <m/>
    <m/>
    <s v="Sin Información"/>
    <s v="Mar"/>
    <x v="8"/>
  </r>
  <r>
    <s v="ESSBIO S.A."/>
    <m/>
    <n v="4587795"/>
    <m/>
    <x v="14"/>
    <s v="8682-96579330-8201-478"/>
    <s v="Arsénico"/>
    <n v="0"/>
    <x v="2"/>
    <s v="DS90/2000 del MINSEGPRES"/>
    <s v="Lebu"/>
    <s v="Arauco"/>
    <x v="0"/>
    <m/>
    <m/>
    <m/>
    <s v="Sin Información"/>
    <s v="Mar"/>
    <x v="8"/>
  </r>
  <r>
    <s v="ESSBIO S.A."/>
    <m/>
    <n v="4587795"/>
    <m/>
    <x v="14"/>
    <s v="8682-96579330-8201-478"/>
    <s v="Cadmio"/>
    <n v="2.7269E-3"/>
    <x v="2"/>
    <s v="DS90/2000 del MINSEGPRES"/>
    <s v="Lebu"/>
    <s v="Arauco"/>
    <x v="0"/>
    <m/>
    <m/>
    <m/>
    <s v="Sin Información"/>
    <s v="Mar"/>
    <x v="8"/>
  </r>
  <r>
    <s v="ESSBIO S.A."/>
    <m/>
    <n v="4587795"/>
    <m/>
    <x v="14"/>
    <s v="8682-96579330-8201-478"/>
    <s v="Cianuro"/>
    <n v="5.4536999999999997E-3"/>
    <x v="2"/>
    <s v="DS90/2000 del MINSEGPRES"/>
    <s v="Lebu"/>
    <s v="Arauco"/>
    <x v="0"/>
    <m/>
    <m/>
    <m/>
    <s v="Sin Información"/>
    <s v="Mar"/>
    <x v="14"/>
  </r>
  <r>
    <s v="ESSBIO S.A."/>
    <m/>
    <n v="4587795"/>
    <m/>
    <x v="14"/>
    <s v="8682-96579330-8201-478"/>
    <s v="Cobre"/>
    <n v="8.1805999999999997E-3"/>
    <x v="2"/>
    <s v="DS90/2000 del MINSEGPRES"/>
    <s v="Lebu"/>
    <s v="Arauco"/>
    <x v="0"/>
    <m/>
    <m/>
    <m/>
    <s v="Sin Información"/>
    <s v="Mar"/>
    <x v="8"/>
  </r>
  <r>
    <s v="ESSBIO S.A."/>
    <m/>
    <n v="4587795"/>
    <m/>
    <x v="14"/>
    <s v="8682-96579330-8201-478"/>
    <s v="Cromo hexavalente"/>
    <n v="8.1805999999999997E-3"/>
    <x v="2"/>
    <s v="DS90/2000 del MINSEGPRES"/>
    <s v="Lebu"/>
    <s v="Arauco"/>
    <x v="0"/>
    <m/>
    <m/>
    <m/>
    <s v="Sin Información"/>
    <s v="Mar"/>
    <x v="8"/>
  </r>
  <r>
    <s v="ESSBIO S.A."/>
    <m/>
    <n v="4587795"/>
    <m/>
    <x v="14"/>
    <s v="8682-96579330-8201-478"/>
    <s v="Cromo Total"/>
    <n v="1.36343E-2"/>
    <x v="2"/>
    <s v="DS90/2000 del MINSEGPRES"/>
    <s v="Lebu"/>
    <s v="Arauco"/>
    <x v="0"/>
    <m/>
    <m/>
    <m/>
    <s v="Sin Información"/>
    <s v="Mar"/>
    <x v="8"/>
  </r>
  <r>
    <s v="ESSBIO S.A."/>
    <m/>
    <n v="4587795"/>
    <m/>
    <x v="14"/>
    <s v="8682-96579330-8201-478"/>
    <s v="Fósforo Total"/>
    <n v="7.5798335999999997"/>
    <x v="2"/>
    <s v="DS90/2000 del MINSEGPRES"/>
    <s v="Lebu"/>
    <s v="Arauco"/>
    <x v="0"/>
    <m/>
    <m/>
    <m/>
    <s v="Sin Información"/>
    <s v="Mar"/>
    <x v="5"/>
  </r>
  <r>
    <s v="ESSBIO S.A."/>
    <m/>
    <n v="4587795"/>
    <m/>
    <x v="14"/>
    <s v="8682-96579330-8201-478"/>
    <s v="Hidrocarburos fijos"/>
    <n v="7.7789000000000001"/>
    <x v="2"/>
    <s v="DS90/2000 del MINSEGPRES"/>
    <s v="Lebu"/>
    <s v="Arauco"/>
    <x v="0"/>
    <m/>
    <m/>
    <m/>
    <s v="Sin Información"/>
    <s v="Mar"/>
    <x v="4"/>
  </r>
  <r>
    <s v="ESSBIO S.A."/>
    <m/>
    <n v="4587795"/>
    <m/>
    <x v="14"/>
    <s v="8682-96579330-8201-478"/>
    <s v="Hidrocarburos totales"/>
    <n v="7.7789000000000001"/>
    <x v="2"/>
    <s v="DS90/2000 del MINSEGPRES"/>
    <s v="Lebu"/>
    <s v="Arauco"/>
    <x v="0"/>
    <m/>
    <m/>
    <m/>
    <s v="Sin Información"/>
    <s v="Mar"/>
    <x v="4"/>
  </r>
  <r>
    <s v="ESSBIO S.A."/>
    <m/>
    <n v="4587795"/>
    <m/>
    <x v="14"/>
    <s v="8682-96579330-8201-478"/>
    <s v="Hidrocarburos volátiles"/>
    <n v="0.31115599999999999"/>
    <x v="2"/>
    <s v="DS90/2000 del MINSEGPRES"/>
    <s v="Lebu"/>
    <s v="Arauco"/>
    <x v="0"/>
    <m/>
    <m/>
    <m/>
    <s v="Sin Información"/>
    <s v="Mar"/>
    <x v="4"/>
  </r>
  <r>
    <s v="ESSBIO S.A."/>
    <m/>
    <n v="4587795"/>
    <m/>
    <x v="14"/>
    <s v="8682-96579330-8201-478"/>
    <s v="Mercurio"/>
    <n v="0"/>
    <x v="2"/>
    <s v="DS90/2000 del MINSEGPRES"/>
    <s v="Lebu"/>
    <s v="Arauco"/>
    <x v="0"/>
    <m/>
    <m/>
    <m/>
    <s v="Sin Información"/>
    <s v="Mar"/>
    <x v="8"/>
  </r>
  <r>
    <s v="ESSBIO S.A."/>
    <m/>
    <n v="4587795"/>
    <m/>
    <x v="14"/>
    <s v="8682-96579330-8201-478"/>
    <s v="Níquel"/>
    <n v="1.36343E-2"/>
    <x v="2"/>
    <s v="DS90/2000 del MINSEGPRES"/>
    <s v="Lebu"/>
    <s v="Arauco"/>
    <x v="0"/>
    <m/>
    <m/>
    <m/>
    <s v="Sin Información"/>
    <s v="Mar"/>
    <x v="8"/>
  </r>
  <r>
    <s v="ESSBIO S.A."/>
    <m/>
    <n v="4587795"/>
    <m/>
    <x v="14"/>
    <s v="8682-96579330-8201-478"/>
    <s v="Plomo"/>
    <n v="8.1805999999999997E-3"/>
    <x v="2"/>
    <s v="DS90/2000 del MINSEGPRES"/>
    <s v="Lebu"/>
    <s v="Arauco"/>
    <x v="0"/>
    <m/>
    <m/>
    <m/>
    <s v="Sin Información"/>
    <s v="Mar"/>
    <x v="8"/>
  </r>
  <r>
    <s v="ESSBIO S.A."/>
    <m/>
    <n v="4587795"/>
    <m/>
    <x v="14"/>
    <s v="8682-96579330-8201-478"/>
    <s v="Sólidos suspendidos totales"/>
    <n v="137.72984099999999"/>
    <x v="2"/>
    <s v="DS90/2000 del MINSEGPRES"/>
    <s v="Lebu"/>
    <s v="Arauco"/>
    <x v="0"/>
    <m/>
    <m/>
    <m/>
    <s v="Sin Información"/>
    <s v="Mar"/>
    <x v="2"/>
  </r>
  <r>
    <s v="ESSBIO S.A."/>
    <m/>
    <n v="4587795"/>
    <m/>
    <x v="14"/>
    <s v="8682-96579330-8201-478"/>
    <s v="Sulfuros"/>
    <n v="5.4537000000000002E-2"/>
    <x v="2"/>
    <s v="DS90/2000 del MINSEGPRES"/>
    <s v="Lebu"/>
    <s v="Arauco"/>
    <x v="0"/>
    <m/>
    <m/>
    <m/>
    <s v="Sin Información"/>
    <s v="Mar"/>
    <x v="0"/>
  </r>
  <r>
    <s v="ESSBIO S.A."/>
    <m/>
    <n v="4587795"/>
    <m/>
    <x v="14"/>
    <s v="8682-96579330-8201-478"/>
    <s v="Zinc"/>
    <n v="1.9432499999999998E-2"/>
    <x v="2"/>
    <s v="DS90/2000 del MINSEGPRES"/>
    <s v="Lebu"/>
    <s v="Arauco"/>
    <x v="0"/>
    <m/>
    <m/>
    <m/>
    <s v="Sin Información"/>
    <s v="Mar"/>
    <x v="8"/>
  </r>
  <r>
    <s v="ESSBIO S.A."/>
    <m/>
    <n v="4587826"/>
    <m/>
    <x v="14"/>
    <s v="9871-96579330-8106-84"/>
    <s v="Aceites y grasas"/>
    <n v="42.225429900000002"/>
    <x v="2"/>
    <s v="DS90/2000 del MINSEGPRES"/>
    <s v="Lota"/>
    <s v="Concepción"/>
    <x v="0"/>
    <m/>
    <m/>
    <m/>
    <s v="Sin Información"/>
    <s v="Mar"/>
    <x v="3"/>
  </r>
  <r>
    <s v="ESSBIO S.A."/>
    <m/>
    <n v="4587826"/>
    <m/>
    <x v="14"/>
    <s v="9871-96579330-8106-84"/>
    <s v="Aluminio"/>
    <n v="0.1417506"/>
    <x v="2"/>
    <s v="DS90/2000 del MINSEGPRES"/>
    <s v="Lota"/>
    <s v="Concepción"/>
    <x v="0"/>
    <m/>
    <m/>
    <m/>
    <s v="Sin Información"/>
    <s v="Mar"/>
    <x v="8"/>
  </r>
  <r>
    <s v="ESSBIO S.A."/>
    <m/>
    <n v="4587826"/>
    <m/>
    <x v="14"/>
    <s v="9871-96579330-8106-84"/>
    <s v="Arsénico"/>
    <n v="0"/>
    <x v="2"/>
    <s v="DS90/2000 del MINSEGPRES"/>
    <s v="Lota"/>
    <s v="Concepción"/>
    <x v="0"/>
    <m/>
    <m/>
    <m/>
    <s v="Sin Información"/>
    <s v="Mar"/>
    <x v="8"/>
  </r>
  <r>
    <s v="ESSBIO S.A."/>
    <m/>
    <n v="4587826"/>
    <m/>
    <x v="14"/>
    <s v="9871-96579330-8106-84"/>
    <s v="Cadmio"/>
    <n v="4.6646999999999999E-3"/>
    <x v="2"/>
    <s v="DS90/2000 del MINSEGPRES"/>
    <s v="Lota"/>
    <s v="Concepción"/>
    <x v="0"/>
    <m/>
    <m/>
    <m/>
    <s v="Sin Información"/>
    <s v="Mar"/>
    <x v="8"/>
  </r>
  <r>
    <s v="ESSBIO S.A."/>
    <m/>
    <n v="4587826"/>
    <m/>
    <x v="14"/>
    <s v="9871-96579330-8106-84"/>
    <s v="Cianuro"/>
    <n v="9.3293999999999998E-3"/>
    <x v="2"/>
    <s v="DS90/2000 del MINSEGPRES"/>
    <s v="Lota"/>
    <s v="Concepción"/>
    <x v="0"/>
    <m/>
    <m/>
    <m/>
    <s v="Sin Información"/>
    <s v="Mar"/>
    <x v="14"/>
  </r>
  <r>
    <s v="ESSBIO S.A."/>
    <m/>
    <n v="4587826"/>
    <m/>
    <x v="14"/>
    <s v="9871-96579330-8106-84"/>
    <s v="Cobre"/>
    <n v="1.39942E-2"/>
    <x v="2"/>
    <s v="DS90/2000 del MINSEGPRES"/>
    <s v="Lota"/>
    <s v="Concepción"/>
    <x v="0"/>
    <m/>
    <m/>
    <m/>
    <s v="Sin Información"/>
    <s v="Mar"/>
    <x v="8"/>
  </r>
  <r>
    <s v="ESSBIO S.A."/>
    <m/>
    <n v="4587826"/>
    <m/>
    <x v="14"/>
    <s v="9871-96579330-8106-84"/>
    <s v="Cromo hexavalente"/>
    <n v="1.39942E-2"/>
    <x v="2"/>
    <s v="DS90/2000 del MINSEGPRES"/>
    <s v="Lota"/>
    <s v="Concepción"/>
    <x v="0"/>
    <m/>
    <m/>
    <m/>
    <s v="Sin Información"/>
    <s v="Mar"/>
    <x v="8"/>
  </r>
  <r>
    <s v="ESSBIO S.A."/>
    <m/>
    <n v="4587826"/>
    <m/>
    <x v="14"/>
    <s v="9871-96579330-8106-84"/>
    <s v="Cromo Total"/>
    <n v="2.33236E-2"/>
    <x v="2"/>
    <s v="DS90/2000 del MINSEGPRES"/>
    <s v="Lota"/>
    <s v="Concepción"/>
    <x v="0"/>
    <m/>
    <m/>
    <m/>
    <s v="Sin Información"/>
    <s v="Mar"/>
    <x v="8"/>
  </r>
  <r>
    <s v="ESSBIO S.A."/>
    <m/>
    <n v="4587826"/>
    <m/>
    <x v="14"/>
    <s v="9871-96579330-8106-84"/>
    <s v="Hidrocarburos fijos"/>
    <n v="14.7692531"/>
    <x v="2"/>
    <s v="DS90/2000 del MINSEGPRES"/>
    <s v="Lota"/>
    <s v="Concepción"/>
    <x v="0"/>
    <m/>
    <m/>
    <m/>
    <s v="Sin Información"/>
    <s v="Mar"/>
    <x v="4"/>
  </r>
  <r>
    <s v="ESSBIO S.A."/>
    <m/>
    <n v="4587826"/>
    <m/>
    <x v="14"/>
    <s v="9871-96579330-8106-84"/>
    <s v="Hidrocarburos totales"/>
    <n v="14.7692531"/>
    <x v="2"/>
    <s v="DS90/2000 del MINSEGPRES"/>
    <s v="Lota"/>
    <s v="Concepción"/>
    <x v="0"/>
    <m/>
    <m/>
    <m/>
    <s v="Sin Información"/>
    <s v="Mar"/>
    <x v="4"/>
  </r>
  <r>
    <s v="ESSBIO S.A."/>
    <m/>
    <n v="4587826"/>
    <m/>
    <x v="14"/>
    <s v="9871-96579330-8106-84"/>
    <s v="Hidrocarburos volátiles"/>
    <n v="0.59077009999999996"/>
    <x v="2"/>
    <s v="DS90/2000 del MINSEGPRES"/>
    <s v="Lota"/>
    <s v="Concepción"/>
    <x v="0"/>
    <m/>
    <m/>
    <m/>
    <s v="Sin Información"/>
    <s v="Mar"/>
    <x v="4"/>
  </r>
  <r>
    <s v="ESSBIO S.A."/>
    <m/>
    <n v="4587826"/>
    <m/>
    <x v="14"/>
    <s v="9871-96579330-8106-84"/>
    <s v="Mercurio"/>
    <n v="0"/>
    <x v="2"/>
    <s v="DS90/2000 del MINSEGPRES"/>
    <s v="Lota"/>
    <s v="Concepción"/>
    <x v="0"/>
    <m/>
    <m/>
    <m/>
    <s v="Sin Información"/>
    <s v="Mar"/>
    <x v="8"/>
  </r>
  <r>
    <s v="ESSBIO S.A."/>
    <m/>
    <n v="4587826"/>
    <m/>
    <x v="14"/>
    <s v="9871-96579330-8106-84"/>
    <s v="Níquel"/>
    <n v="2.33236E-2"/>
    <x v="2"/>
    <s v="DS90/2000 del MINSEGPRES"/>
    <s v="Lota"/>
    <s v="Concepción"/>
    <x v="0"/>
    <m/>
    <m/>
    <m/>
    <s v="Sin Información"/>
    <s v="Mar"/>
    <x v="8"/>
  </r>
  <r>
    <s v="ESSBIO S.A."/>
    <m/>
    <n v="4587826"/>
    <m/>
    <x v="14"/>
    <s v="9871-96579330-8106-84"/>
    <s v="Plomo"/>
    <n v="1.39942E-2"/>
    <x v="2"/>
    <s v="DS90/2000 del MINSEGPRES"/>
    <s v="Lota"/>
    <s v="Concepción"/>
    <x v="0"/>
    <m/>
    <m/>
    <m/>
    <s v="Sin Información"/>
    <s v="Mar"/>
    <x v="8"/>
  </r>
  <r>
    <s v="ESSBIO S.A."/>
    <m/>
    <n v="4587826"/>
    <m/>
    <x v="14"/>
    <s v="9871-96579330-8106-84"/>
    <s v="Sólidos suspendidos totales"/>
    <n v="274.23738930000002"/>
    <x v="2"/>
    <s v="DS90/2000 del MINSEGPRES"/>
    <s v="Lota"/>
    <s v="Concepción"/>
    <x v="0"/>
    <m/>
    <m/>
    <m/>
    <s v="Sin Información"/>
    <s v="Mar"/>
    <x v="2"/>
  </r>
  <r>
    <s v="ESSBIO S.A."/>
    <m/>
    <n v="4587826"/>
    <m/>
    <x v="14"/>
    <s v="9871-96579330-8106-84"/>
    <s v="Sulfuros"/>
    <n v="9.3294199999999994E-2"/>
    <x v="2"/>
    <s v="DS90/2000 del MINSEGPRES"/>
    <s v="Lota"/>
    <s v="Concepción"/>
    <x v="0"/>
    <m/>
    <m/>
    <m/>
    <s v="Sin Información"/>
    <s v="Mar"/>
    <x v="0"/>
  </r>
  <r>
    <s v="ESSBIO S.A."/>
    <m/>
    <n v="4587826"/>
    <m/>
    <x v="14"/>
    <s v="9871-96579330-8106-84"/>
    <s v="Zinc"/>
    <n v="1.8658899999999999E-2"/>
    <x v="2"/>
    <s v="DS90/2000 del MINSEGPRES"/>
    <s v="Lota"/>
    <s v="Concepción"/>
    <x v="0"/>
    <m/>
    <m/>
    <m/>
    <s v="Sin Información"/>
    <s v="Mar"/>
    <x v="8"/>
  </r>
  <r>
    <s v="ESVAL S.A."/>
    <s v="EMP. DE OBRAS SANITARIAS DE VALPARAISO S.A."/>
    <n v="5795"/>
    <m/>
    <x v="14"/>
    <s v="21-89900400-5605-78"/>
    <s v="Aceites y grasas"/>
    <n v="17.666638800000001"/>
    <x v="2"/>
    <s v="DS90/2000 del MINSEGPRES"/>
    <s v="El Tabo"/>
    <s v="San Antonio"/>
    <x v="1"/>
    <m/>
    <m/>
    <m/>
    <s v="Sin Información"/>
    <s v="Mar"/>
    <x v="3"/>
  </r>
  <r>
    <s v="ESVAL S.A."/>
    <s v="EMP. DE OBRAS SANITARIAS DE VALPARAISO S.A."/>
    <n v="5795"/>
    <m/>
    <x v="14"/>
    <s v="21-89900400-5605-78"/>
    <s v="Aluminio"/>
    <n v="0.2799855"/>
    <x v="2"/>
    <s v="DS90/2000 del MINSEGPRES"/>
    <s v="El Tabo"/>
    <s v="San Antonio"/>
    <x v="1"/>
    <m/>
    <m/>
    <m/>
    <s v="Sin Información"/>
    <s v="Mar"/>
    <x v="8"/>
  </r>
  <r>
    <s v="ESVAL S.A."/>
    <s v="EMP. DE OBRAS SANITARIAS DE VALPARAISO S.A."/>
    <n v="5795"/>
    <m/>
    <x v="14"/>
    <s v="21-89900400-5605-78"/>
    <s v="Arsénico"/>
    <n v="1.9613E-3"/>
    <x v="2"/>
    <s v="DS90/2000 del MINSEGPRES"/>
    <s v="El Tabo"/>
    <s v="San Antonio"/>
    <x v="1"/>
    <m/>
    <m/>
    <m/>
    <s v="Sin Información"/>
    <s v="Mar"/>
    <x v="8"/>
  </r>
  <r>
    <s v="ESVAL S.A."/>
    <s v="EMP. DE OBRAS SANITARIAS DE VALPARAISO S.A."/>
    <n v="5795"/>
    <m/>
    <x v="14"/>
    <s v="21-89900400-5605-78"/>
    <s v="Cadmio"/>
    <n v="7.2440000000000004E-4"/>
    <x v="2"/>
    <s v="DS90/2000 del MINSEGPRES"/>
    <s v="El Tabo"/>
    <s v="San Antonio"/>
    <x v="1"/>
    <m/>
    <m/>
    <m/>
    <s v="Sin Información"/>
    <s v="Mar"/>
    <x v="8"/>
  </r>
  <r>
    <s v="ESVAL S.A."/>
    <s v="EMP. DE OBRAS SANITARIAS DE VALPARAISO S.A."/>
    <n v="5795"/>
    <m/>
    <x v="14"/>
    <s v="21-89900400-5605-78"/>
    <s v="Cianuro"/>
    <n v="5.3712999999999999E-3"/>
    <x v="2"/>
    <s v="DS90/2000 del MINSEGPRES"/>
    <s v="El Tabo"/>
    <s v="San Antonio"/>
    <x v="1"/>
    <m/>
    <m/>
    <m/>
    <s v="Sin Información"/>
    <s v="Mar"/>
    <x v="14"/>
  </r>
  <r>
    <s v="ESVAL S.A."/>
    <s v="EMP. DE OBRAS SANITARIAS DE VALPARAISO S.A."/>
    <n v="5795"/>
    <m/>
    <x v="14"/>
    <s v="21-89900400-5605-78"/>
    <s v="Cobre"/>
    <n v="1.5902099999999999E-2"/>
    <x v="2"/>
    <s v="DS90/2000 del MINSEGPRES"/>
    <s v="El Tabo"/>
    <s v="San Antonio"/>
    <x v="1"/>
    <m/>
    <m/>
    <m/>
    <s v="Sin Información"/>
    <s v="Mar"/>
    <x v="8"/>
  </r>
  <r>
    <s v="ESVAL S.A."/>
    <s v="EMP. DE OBRAS SANITARIAS DE VALPARAISO S.A."/>
    <n v="5795"/>
    <m/>
    <x v="14"/>
    <s v="21-89900400-5605-78"/>
    <s v="Cromo hexavalente"/>
    <n v="4.1343999999999999E-3"/>
    <x v="2"/>
    <s v="DS90/2000 del MINSEGPRES"/>
    <s v="El Tabo"/>
    <s v="San Antonio"/>
    <x v="1"/>
    <m/>
    <m/>
    <m/>
    <s v="Sin Información"/>
    <s v="Mar"/>
    <x v="8"/>
  </r>
  <r>
    <s v="ESVAL S.A."/>
    <s v="EMP. DE OBRAS SANITARIAS DE VALPARAISO S.A."/>
    <n v="5795"/>
    <m/>
    <x v="14"/>
    <s v="21-89900400-5605-78"/>
    <s v="Cromo Total"/>
    <n v="7.5445E-3"/>
    <x v="2"/>
    <s v="DS90/2000 del MINSEGPRES"/>
    <s v="El Tabo"/>
    <s v="San Antonio"/>
    <x v="1"/>
    <m/>
    <m/>
    <m/>
    <s v="Sin Información"/>
    <s v="Mar"/>
    <x v="8"/>
  </r>
  <r>
    <s v="ESVAL S.A."/>
    <s v="EMP. DE OBRAS SANITARIAS DE VALPARAISO S.A."/>
    <n v="5795"/>
    <m/>
    <x v="14"/>
    <s v="21-89900400-5605-78"/>
    <s v="Hidrocarburos fijos"/>
    <n v="1.8345499000000001"/>
    <x v="2"/>
    <s v="DS90/2000 del MINSEGPRES"/>
    <s v="El Tabo"/>
    <s v="San Antonio"/>
    <x v="1"/>
    <m/>
    <m/>
    <m/>
    <s v="Sin Información"/>
    <s v="Mar"/>
    <x v="4"/>
  </r>
  <r>
    <s v="ESVAL S.A."/>
    <s v="EMP. DE OBRAS SANITARIAS DE VALPARAISO S.A."/>
    <n v="5795"/>
    <m/>
    <x v="14"/>
    <s v="21-89900400-5605-78"/>
    <s v="Hidrocarburos totales"/>
    <n v="6.5519639999999999"/>
    <x v="2"/>
    <s v="DS90/2000 del MINSEGPRES"/>
    <s v="El Tabo"/>
    <s v="San Antonio"/>
    <x v="1"/>
    <m/>
    <m/>
    <m/>
    <s v="Sin Información"/>
    <s v="Mar"/>
    <x v="4"/>
  </r>
  <r>
    <s v="ESVAL S.A."/>
    <s v="EMP. DE OBRAS SANITARIAS DE VALPARAISO S.A."/>
    <n v="5795"/>
    <m/>
    <x v="14"/>
    <s v="21-89900400-5605-78"/>
    <s v="Hidrocarburos volátiles"/>
    <n v="0.26207859999999999"/>
    <x v="2"/>
    <s v="DS90/2000 del MINSEGPRES"/>
    <s v="El Tabo"/>
    <s v="San Antonio"/>
    <x v="1"/>
    <m/>
    <m/>
    <m/>
    <s v="Sin Información"/>
    <s v="Mar"/>
    <x v="4"/>
  </r>
  <r>
    <s v="ESVAL S.A."/>
    <s v="EMP. DE OBRAS SANITARIAS DE VALPARAISO S.A."/>
    <n v="5795"/>
    <m/>
    <x v="14"/>
    <s v="21-89900400-5605-78"/>
    <s v="Mercurio"/>
    <n v="0"/>
    <x v="2"/>
    <s v="DS90/2000 del MINSEGPRES"/>
    <s v="El Tabo"/>
    <s v="San Antonio"/>
    <x v="1"/>
    <m/>
    <m/>
    <m/>
    <s v="Sin Información"/>
    <s v="Mar"/>
    <x v="8"/>
  </r>
  <r>
    <s v="ESVAL S.A."/>
    <s v="EMP. DE OBRAS SANITARIAS DE VALPARAISO S.A."/>
    <n v="5795"/>
    <m/>
    <x v="14"/>
    <s v="21-89900400-5605-78"/>
    <s v="Níquel"/>
    <n v="5.5832E-3"/>
    <x v="2"/>
    <s v="DS90/2000 del MINSEGPRES"/>
    <s v="El Tabo"/>
    <s v="San Antonio"/>
    <x v="1"/>
    <m/>
    <m/>
    <m/>
    <s v="Sin Información"/>
    <s v="Mar"/>
    <x v="8"/>
  </r>
  <r>
    <s v="ESVAL S.A."/>
    <s v="EMP. DE OBRAS SANITARIAS DE VALPARAISO S.A."/>
    <n v="5795"/>
    <m/>
    <x v="14"/>
    <s v="21-89900400-5605-78"/>
    <s v="Plomo"/>
    <n v="6.0956999999999999E-3"/>
    <x v="2"/>
    <s v="DS90/2000 del MINSEGPRES"/>
    <s v="El Tabo"/>
    <s v="San Antonio"/>
    <x v="1"/>
    <m/>
    <m/>
    <m/>
    <s v="Sin Información"/>
    <s v="Mar"/>
    <x v="8"/>
  </r>
  <r>
    <s v="ESVAL S.A."/>
    <s v="EMP. DE OBRAS SANITARIAS DE VALPARAISO S.A."/>
    <n v="5795"/>
    <m/>
    <x v="14"/>
    <s v="21-89900400-5605-78"/>
    <s v="Sólidos suspendidos totales"/>
    <n v="182.90152610000001"/>
    <x v="2"/>
    <s v="DS90/2000 del MINSEGPRES"/>
    <s v="El Tabo"/>
    <s v="San Antonio"/>
    <x v="1"/>
    <m/>
    <m/>
    <m/>
    <s v="Sin Información"/>
    <s v="Mar"/>
    <x v="2"/>
  </r>
  <r>
    <s v="ESVAL S.A."/>
    <s v="EMP. DE OBRAS SANITARIAS DE VALPARAISO S.A."/>
    <n v="5795"/>
    <m/>
    <x v="14"/>
    <s v="21-89900400-5605-78"/>
    <s v="Sulfuros"/>
    <n v="0.26207859999999999"/>
    <x v="2"/>
    <s v="DS90/2000 del MINSEGPRES"/>
    <s v="El Tabo"/>
    <s v="San Antonio"/>
    <x v="1"/>
    <m/>
    <m/>
    <m/>
    <s v="Sin Información"/>
    <s v="Mar"/>
    <x v="0"/>
  </r>
  <r>
    <s v="ESVAL S.A."/>
    <s v="EMP. DE OBRAS SANITARIAS DE VALPARAISO S.A."/>
    <n v="5795"/>
    <m/>
    <x v="14"/>
    <s v="21-89900400-5605-78"/>
    <s v="Zinc"/>
    <n v="2.8605999999999999E-2"/>
    <x v="2"/>
    <s v="DS90/2000 del MINSEGPRES"/>
    <s v="El Tabo"/>
    <s v="San Antonio"/>
    <x v="1"/>
    <m/>
    <m/>
    <m/>
    <s v="Sin Información"/>
    <s v="Mar"/>
    <x v="8"/>
  </r>
  <r>
    <s v="ESVAL S.A."/>
    <s v="PLANTA DE AGUAS SERVIDAS CONCON ORIENTE"/>
    <n v="244805"/>
    <s v="Evacuación de aguas residuales"/>
    <x v="19"/>
    <s v="15-89900400-5103-382"/>
    <s v="Aceites y grasas"/>
    <n v="31.695434200000001"/>
    <x v="2"/>
    <s v="DS90/2000 del MINSEGPRES"/>
    <s v="Concón"/>
    <s v="Valparaíso"/>
    <x v="1"/>
    <m/>
    <m/>
    <m/>
    <s v="Sin Información"/>
    <s v="Mar"/>
    <x v="3"/>
  </r>
  <r>
    <s v="ESVAL S.A."/>
    <s v="PLANTA DE AGUAS SERVIDAS CONCON ORIENTE"/>
    <n v="244805"/>
    <s v="Evacuación de aguas residuales"/>
    <x v="19"/>
    <s v="15-89900400-5103-382"/>
    <s v="Aluminio"/>
    <n v="0.2373402"/>
    <x v="2"/>
    <s v="DS90/2000 del MINSEGPRES"/>
    <s v="Concón"/>
    <s v="Valparaíso"/>
    <x v="1"/>
    <m/>
    <m/>
    <m/>
    <s v="Sin Información"/>
    <s v="Mar"/>
    <x v="8"/>
  </r>
  <r>
    <s v="ESVAL S.A."/>
    <s v="PLANTA DE AGUAS SERVIDAS CONCON ORIENTE"/>
    <n v="244805"/>
    <s v="Evacuación de aguas residuales"/>
    <x v="19"/>
    <s v="15-89900400-5103-382"/>
    <s v="Arsénico"/>
    <n v="0"/>
    <x v="2"/>
    <s v="DS90/2000 del MINSEGPRES"/>
    <s v="Concón"/>
    <s v="Valparaíso"/>
    <x v="1"/>
    <m/>
    <m/>
    <m/>
    <s v="Sin Información"/>
    <s v="Mar"/>
    <x v="8"/>
  </r>
  <r>
    <s v="ESVAL S.A."/>
    <s v="PLANTA DE AGUAS SERVIDAS CONCON ORIENTE"/>
    <n v="244805"/>
    <s v="Evacuación de aguas residuales"/>
    <x v="19"/>
    <s v="15-89900400-5103-382"/>
    <s v="Cadmio"/>
    <n v="2.1651000000000001E-3"/>
    <x v="2"/>
    <s v="DS90/2000 del MINSEGPRES"/>
    <s v="Concón"/>
    <s v="Valparaíso"/>
    <x v="1"/>
    <m/>
    <m/>
    <m/>
    <s v="Sin Información"/>
    <s v="Mar"/>
    <x v="8"/>
  </r>
  <r>
    <s v="ESVAL S.A."/>
    <s v="PLANTA DE AGUAS SERVIDAS CONCON ORIENTE"/>
    <n v="244805"/>
    <s v="Evacuación de aguas residuales"/>
    <x v="19"/>
    <s v="15-89900400-5103-382"/>
    <s v="Cianuro"/>
    <n v="8.8404E-3"/>
    <x v="2"/>
    <s v="DS90/2000 del MINSEGPRES"/>
    <s v="Concón"/>
    <s v="Valparaíso"/>
    <x v="1"/>
    <m/>
    <m/>
    <m/>
    <s v="Sin Información"/>
    <s v="Mar"/>
    <x v="14"/>
  </r>
  <r>
    <s v="ESVAL S.A."/>
    <s v="PLANTA DE AGUAS SERVIDAS CONCON ORIENTE"/>
    <n v="244805"/>
    <s v="Evacuación de aguas residuales"/>
    <x v="19"/>
    <s v="15-89900400-5103-382"/>
    <s v="Cobre"/>
    <n v="2.6341199999999999E-2"/>
    <x v="2"/>
    <s v="DS90/2000 del MINSEGPRES"/>
    <s v="Concón"/>
    <s v="Valparaíso"/>
    <x v="1"/>
    <m/>
    <m/>
    <m/>
    <s v="Sin Información"/>
    <s v="Mar"/>
    <x v="8"/>
  </r>
  <r>
    <s v="ESVAL S.A."/>
    <s v="PLANTA DE AGUAS SERVIDAS CONCON ORIENTE"/>
    <n v="244805"/>
    <s v="Evacuación de aguas residuales"/>
    <x v="19"/>
    <s v="15-89900400-5103-382"/>
    <s v="Cromo hexavalente"/>
    <n v="8.7503000000000008E-3"/>
    <x v="2"/>
    <s v="DS90/2000 del MINSEGPRES"/>
    <s v="Concón"/>
    <s v="Valparaíso"/>
    <x v="1"/>
    <m/>
    <m/>
    <m/>
    <s v="Sin Información"/>
    <s v="Mar"/>
    <x v="8"/>
  </r>
  <r>
    <s v="ESVAL S.A."/>
    <s v="PLANTA DE AGUAS SERVIDAS CONCON ORIENTE"/>
    <n v="244805"/>
    <s v="Evacuación de aguas residuales"/>
    <x v="19"/>
    <s v="15-89900400-5103-382"/>
    <s v="Cromo Total"/>
    <n v="1.5335700000000001E-2"/>
    <x v="2"/>
    <s v="DS90/2000 del MINSEGPRES"/>
    <s v="Concón"/>
    <s v="Valparaíso"/>
    <x v="1"/>
    <m/>
    <m/>
    <m/>
    <s v="Sin Información"/>
    <s v="Mar"/>
    <x v="8"/>
  </r>
  <r>
    <s v="ESVAL S.A."/>
    <s v="PLANTA DE AGUAS SERVIDAS CONCON ORIENTE"/>
    <n v="244805"/>
    <s v="Evacuación de aguas residuales"/>
    <x v="19"/>
    <s v="15-89900400-5103-382"/>
    <s v="Hidrocarburos fijos"/>
    <n v="3.5351263999999998"/>
    <x v="2"/>
    <s v="DS90/2000 del MINSEGPRES"/>
    <s v="Concón"/>
    <s v="Valparaíso"/>
    <x v="1"/>
    <m/>
    <m/>
    <m/>
    <s v="Sin Información"/>
    <s v="Mar"/>
    <x v="4"/>
  </r>
  <r>
    <s v="ESVAL S.A."/>
    <s v="PLANTA DE AGUAS SERVIDAS CONCON ORIENTE"/>
    <n v="244805"/>
    <s v="Evacuación de aguas residuales"/>
    <x v="19"/>
    <s v="15-89900400-5103-382"/>
    <s v="Hidrocarburos totales"/>
    <n v="12.6254519"/>
    <x v="2"/>
    <s v="DS90/2000 del MINSEGPRES"/>
    <s v="Concón"/>
    <s v="Valparaíso"/>
    <x v="1"/>
    <m/>
    <m/>
    <m/>
    <s v="Sin Información"/>
    <s v="Mar"/>
    <x v="4"/>
  </r>
  <r>
    <s v="ESVAL S.A."/>
    <s v="PLANTA DE AGUAS SERVIDAS CONCON ORIENTE"/>
    <n v="244805"/>
    <s v="Evacuación de aguas residuales"/>
    <x v="19"/>
    <s v="15-89900400-5103-382"/>
    <s v="Hidrocarburos volátiles"/>
    <n v="0.50050779999999995"/>
    <x v="2"/>
    <s v="DS90/2000 del MINSEGPRES"/>
    <s v="Concón"/>
    <s v="Valparaíso"/>
    <x v="1"/>
    <m/>
    <m/>
    <m/>
    <s v="Sin Información"/>
    <s v="Mar"/>
    <x v="4"/>
  </r>
  <r>
    <s v="ESVAL S.A."/>
    <s v="PLANTA DE AGUAS SERVIDAS CONCON ORIENTE"/>
    <n v="244805"/>
    <s v="Evacuación de aguas residuales"/>
    <x v="19"/>
    <s v="15-89900400-5103-382"/>
    <s v="Mercurio"/>
    <n v="0"/>
    <x v="2"/>
    <s v="DS90/2000 del MINSEGPRES"/>
    <s v="Concón"/>
    <s v="Valparaíso"/>
    <x v="1"/>
    <m/>
    <m/>
    <m/>
    <s v="Sin Información"/>
    <s v="Mar"/>
    <x v="8"/>
  </r>
  <r>
    <s v="ESVAL S.A."/>
    <s v="PLANTA DE AGUAS SERVIDAS CONCON ORIENTE"/>
    <n v="244805"/>
    <s v="Evacuación de aguas residuales"/>
    <x v="19"/>
    <s v="15-89900400-5103-382"/>
    <s v="Níquel"/>
    <n v="1.30805E-2"/>
    <x v="2"/>
    <s v="DS90/2000 del MINSEGPRES"/>
    <s v="Concón"/>
    <s v="Valparaíso"/>
    <x v="1"/>
    <m/>
    <m/>
    <m/>
    <s v="Sin Información"/>
    <s v="Mar"/>
    <x v="8"/>
  </r>
  <r>
    <s v="ESVAL S.A."/>
    <s v="PLANTA DE AGUAS SERVIDAS CONCON ORIENTE"/>
    <n v="244805"/>
    <s v="Evacuación de aguas residuales"/>
    <x v="19"/>
    <s v="15-89900400-5103-382"/>
    <s v="Plomo"/>
    <n v="1.5335700000000001E-2"/>
    <x v="2"/>
    <s v="DS90/2000 del MINSEGPRES"/>
    <s v="Concón"/>
    <s v="Valparaíso"/>
    <x v="1"/>
    <m/>
    <m/>
    <m/>
    <s v="Sin Información"/>
    <s v="Mar"/>
    <x v="8"/>
  </r>
  <r>
    <s v="ESVAL S.A."/>
    <s v="PLANTA DE AGUAS SERVIDAS CONCON ORIENTE"/>
    <n v="244805"/>
    <s v="Evacuación de aguas residuales"/>
    <x v="19"/>
    <s v="15-89900400-5103-382"/>
    <s v="Sólidos suspendidos totales"/>
    <n v="239.92726930000001"/>
    <x v="2"/>
    <s v="DS90/2000 del MINSEGPRES"/>
    <s v="Concón"/>
    <s v="Valparaíso"/>
    <x v="1"/>
    <m/>
    <m/>
    <m/>
    <s v="Sin Información"/>
    <s v="Mar"/>
    <x v="2"/>
  </r>
  <r>
    <s v="ESVAL S.A."/>
    <s v="PLANTA DE AGUAS SERVIDAS CONCON ORIENTE"/>
    <n v="244805"/>
    <s v="Evacuación de aguas residuales"/>
    <x v="19"/>
    <s v="15-89900400-5103-382"/>
    <s v="Sulfuros"/>
    <n v="8.8404200000000002E-2"/>
    <x v="2"/>
    <s v="DS90/2000 del MINSEGPRES"/>
    <s v="Concón"/>
    <s v="Valparaíso"/>
    <x v="1"/>
    <m/>
    <m/>
    <m/>
    <s v="Sin Información"/>
    <s v="Mar"/>
    <x v="0"/>
  </r>
  <r>
    <s v="ESVAL S.A."/>
    <s v="PLANTA DE AGUAS SERVIDAS CONCON ORIENTE"/>
    <n v="244805"/>
    <s v="Evacuación de aguas residuales"/>
    <x v="19"/>
    <s v="15-89900400-5103-382"/>
    <s v="Zinc"/>
    <n v="2.6251E-2"/>
    <x v="2"/>
    <s v="DS90/2000 del MINSEGPRES"/>
    <s v="Concón"/>
    <s v="Valparaíso"/>
    <x v="1"/>
    <m/>
    <m/>
    <m/>
    <s v="Sin Información"/>
    <s v="Mar"/>
    <x v="8"/>
  </r>
  <r>
    <s v="ESVAL S.A."/>
    <m/>
    <n v="244806"/>
    <m/>
    <x v="14"/>
    <s v="16-89900400-5103-384"/>
    <s v="Aceites y grasas"/>
    <n v="21.211835000000001"/>
    <x v="2"/>
    <s v="DS90/2000 del MINSEGPRES"/>
    <s v="Concón"/>
    <s v="Valparaíso"/>
    <x v="1"/>
    <m/>
    <m/>
    <m/>
    <s v="Sin Información"/>
    <s v="Mar"/>
    <x v="3"/>
  </r>
  <r>
    <s v="ESVAL S.A."/>
    <m/>
    <n v="244806"/>
    <m/>
    <x v="14"/>
    <s v="16-89900400-5103-384"/>
    <s v="Aluminio"/>
    <n v="9.3606400000000006E-2"/>
    <x v="2"/>
    <s v="DS90/2000 del MINSEGPRES"/>
    <s v="Concón"/>
    <s v="Valparaíso"/>
    <x v="1"/>
    <m/>
    <m/>
    <m/>
    <s v="Sin Información"/>
    <s v="Mar"/>
    <x v="8"/>
  </r>
  <r>
    <s v="ESVAL S.A."/>
    <m/>
    <n v="244806"/>
    <m/>
    <x v="14"/>
    <s v="16-89900400-5103-384"/>
    <s v="Arsénico"/>
    <n v="0"/>
    <x v="2"/>
    <s v="DS90/2000 del MINSEGPRES"/>
    <s v="Concón"/>
    <s v="Valparaíso"/>
    <x v="1"/>
    <m/>
    <m/>
    <m/>
    <s v="Sin Información"/>
    <s v="Mar"/>
    <x v="8"/>
  </r>
  <r>
    <s v="ESVAL S.A."/>
    <m/>
    <n v="244806"/>
    <m/>
    <x v="14"/>
    <s v="16-89900400-5103-384"/>
    <s v="Cadmio"/>
    <n v="1.5717000000000001E-3"/>
    <x v="2"/>
    <s v="DS90/2000 del MINSEGPRES"/>
    <s v="Concón"/>
    <s v="Valparaíso"/>
    <x v="1"/>
    <m/>
    <m/>
    <m/>
    <s v="Sin Información"/>
    <s v="Mar"/>
    <x v="8"/>
  </r>
  <r>
    <s v="ESVAL S.A."/>
    <m/>
    <n v="244806"/>
    <m/>
    <x v="14"/>
    <s v="16-89900400-5103-384"/>
    <s v="Cianuro"/>
    <n v="5.9487000000000003E-3"/>
    <x v="2"/>
    <s v="DS90/2000 del MINSEGPRES"/>
    <s v="Concón"/>
    <s v="Valparaíso"/>
    <x v="1"/>
    <m/>
    <m/>
    <m/>
    <s v="Sin Información"/>
    <s v="Mar"/>
    <x v="14"/>
  </r>
  <r>
    <s v="ESVAL S.A."/>
    <m/>
    <n v="244806"/>
    <m/>
    <x v="14"/>
    <s v="16-89900400-5103-384"/>
    <s v="Cobre"/>
    <n v="1.66123E-2"/>
    <x v="2"/>
    <s v="DS90/2000 del MINSEGPRES"/>
    <s v="Concón"/>
    <s v="Valparaíso"/>
    <x v="1"/>
    <m/>
    <m/>
    <m/>
    <s v="Sin Información"/>
    <s v="Mar"/>
    <x v="8"/>
  </r>
  <r>
    <s v="ESVAL S.A."/>
    <m/>
    <n v="244806"/>
    <m/>
    <x v="14"/>
    <s v="16-89900400-5103-384"/>
    <s v="Cromo hexavalente"/>
    <n v="6.1177000000000002E-3"/>
    <x v="2"/>
    <s v="DS90/2000 del MINSEGPRES"/>
    <s v="Concón"/>
    <s v="Valparaíso"/>
    <x v="1"/>
    <m/>
    <m/>
    <m/>
    <s v="Sin Información"/>
    <s v="Mar"/>
    <x v="8"/>
  </r>
  <r>
    <s v="ESVAL S.A."/>
    <m/>
    <n v="244806"/>
    <m/>
    <x v="14"/>
    <s v="16-89900400-5103-384"/>
    <s v="Cromo Total"/>
    <n v="1.0663799999999999E-2"/>
    <x v="2"/>
    <s v="DS90/2000 del MINSEGPRES"/>
    <s v="Concón"/>
    <s v="Valparaíso"/>
    <x v="1"/>
    <m/>
    <m/>
    <m/>
    <s v="Sin Información"/>
    <s v="Mar"/>
    <x v="8"/>
  </r>
  <r>
    <s v="ESVAL S.A."/>
    <m/>
    <n v="244806"/>
    <m/>
    <x v="14"/>
    <s v="16-89900400-5103-384"/>
    <s v="Hidrocarburos fijos"/>
    <n v="2.1938371000000001"/>
    <x v="2"/>
    <s v="DS90/2000 del MINSEGPRES"/>
    <s v="Concón"/>
    <s v="Valparaíso"/>
    <x v="1"/>
    <m/>
    <m/>
    <m/>
    <s v="Sin Información"/>
    <s v="Mar"/>
    <x v="4"/>
  </r>
  <r>
    <s v="ESVAL S.A."/>
    <m/>
    <n v="244806"/>
    <m/>
    <x v="14"/>
    <s v="16-89900400-5103-384"/>
    <s v="Hidrocarburos totales"/>
    <n v="7.8351325999999997"/>
    <x v="2"/>
    <s v="DS90/2000 del MINSEGPRES"/>
    <s v="Concón"/>
    <s v="Valparaíso"/>
    <x v="1"/>
    <m/>
    <m/>
    <m/>
    <s v="Sin Información"/>
    <s v="Mar"/>
    <x v="4"/>
  </r>
  <r>
    <s v="ESVAL S.A."/>
    <m/>
    <n v="244806"/>
    <m/>
    <x v="14"/>
    <s v="16-89900400-5103-384"/>
    <s v="Hidrocarburos volátiles"/>
    <n v="0.31060009999999999"/>
    <x v="2"/>
    <s v="DS90/2000 del MINSEGPRES"/>
    <s v="Concón"/>
    <s v="Valparaíso"/>
    <x v="1"/>
    <m/>
    <m/>
    <m/>
    <s v="Sin Información"/>
    <s v="Mar"/>
    <x v="4"/>
  </r>
  <r>
    <s v="ESVAL S.A."/>
    <m/>
    <n v="244806"/>
    <m/>
    <x v="14"/>
    <s v="16-89900400-5103-384"/>
    <s v="Mercurio"/>
    <n v="0"/>
    <x v="2"/>
    <s v="DS90/2000 del MINSEGPRES"/>
    <s v="Concón"/>
    <s v="Valparaíso"/>
    <x v="1"/>
    <m/>
    <m/>
    <m/>
    <s v="Sin Información"/>
    <s v="Mar"/>
    <x v="8"/>
  </r>
  <r>
    <s v="ESVAL S.A."/>
    <m/>
    <n v="244806"/>
    <m/>
    <x v="14"/>
    <s v="16-89900400-5103-384"/>
    <s v="Níquel"/>
    <n v="9.2610999999999995E-3"/>
    <x v="2"/>
    <s v="DS90/2000 del MINSEGPRES"/>
    <s v="Concón"/>
    <s v="Valparaíso"/>
    <x v="1"/>
    <m/>
    <m/>
    <m/>
    <s v="Sin Información"/>
    <s v="Mar"/>
    <x v="8"/>
  </r>
  <r>
    <s v="ESVAL S.A."/>
    <m/>
    <n v="244806"/>
    <m/>
    <x v="14"/>
    <s v="16-89900400-5103-384"/>
    <s v="Plomo"/>
    <n v="1.22354E-2"/>
    <x v="2"/>
    <s v="DS90/2000 del MINSEGPRES"/>
    <s v="Concón"/>
    <s v="Valparaíso"/>
    <x v="1"/>
    <m/>
    <m/>
    <m/>
    <s v="Sin Información"/>
    <s v="Mar"/>
    <x v="8"/>
  </r>
  <r>
    <s v="ESVAL S.A."/>
    <m/>
    <n v="244806"/>
    <m/>
    <x v="14"/>
    <s v="16-89900400-5103-384"/>
    <s v="Sólidos suspendidos totales"/>
    <n v="111.3595809"/>
    <x v="2"/>
    <s v="DS90/2000 del MINSEGPRES"/>
    <s v="Concón"/>
    <s v="Valparaíso"/>
    <x v="1"/>
    <m/>
    <m/>
    <m/>
    <s v="Sin Información"/>
    <s v="Mar"/>
    <x v="2"/>
  </r>
  <r>
    <s v="ESVAL S.A."/>
    <m/>
    <n v="244806"/>
    <m/>
    <x v="14"/>
    <s v="16-89900400-5103-384"/>
    <s v="Sulfuros"/>
    <n v="5.9486299999999999E-2"/>
    <x v="2"/>
    <s v="DS90/2000 del MINSEGPRES"/>
    <s v="Concón"/>
    <s v="Valparaíso"/>
    <x v="1"/>
    <m/>
    <m/>
    <m/>
    <s v="Sin Información"/>
    <s v="Mar"/>
    <x v="0"/>
  </r>
  <r>
    <s v="ESVAL S.A."/>
    <m/>
    <n v="244806"/>
    <m/>
    <x v="14"/>
    <s v="16-89900400-5103-384"/>
    <s v="Zinc"/>
    <n v="2.273E-2"/>
    <x v="2"/>
    <s v="DS90/2000 del MINSEGPRES"/>
    <s v="Concón"/>
    <s v="Valparaíso"/>
    <x v="1"/>
    <m/>
    <m/>
    <m/>
    <s v="Sin Información"/>
    <s v="Mar"/>
    <x v="8"/>
  </r>
  <r>
    <s v="ESVAL S.A."/>
    <m/>
    <n v="244807"/>
    <m/>
    <x v="14"/>
    <s v="1-89900400-5602-190"/>
    <s v="Aceites y grasas"/>
    <n v="19.9800261"/>
    <x v="2"/>
    <s v="DS90/2000 del MINSEGPRES"/>
    <s v="Algarrobo"/>
    <s v="San Antonio"/>
    <x v="1"/>
    <m/>
    <m/>
    <m/>
    <s v="Sin Información"/>
    <s v="Mar"/>
    <x v="3"/>
  </r>
  <r>
    <s v="ESVAL S.A."/>
    <m/>
    <n v="244807"/>
    <m/>
    <x v="14"/>
    <s v="1-89900400-5602-190"/>
    <s v="Aluminio"/>
    <n v="0.228603"/>
    <x v="2"/>
    <s v="DS90/2000 del MINSEGPRES"/>
    <s v="Algarrobo"/>
    <s v="San Antonio"/>
    <x v="1"/>
    <m/>
    <m/>
    <m/>
    <s v="Sin Información"/>
    <s v="Mar"/>
    <x v="8"/>
  </r>
  <r>
    <s v="ESVAL S.A."/>
    <m/>
    <n v="244807"/>
    <m/>
    <x v="14"/>
    <s v="1-89900400-5602-190"/>
    <s v="Arsénico"/>
    <n v="3.3075999999999999E-3"/>
    <x v="2"/>
    <s v="DS90/2000 del MINSEGPRES"/>
    <s v="Algarrobo"/>
    <s v="San Antonio"/>
    <x v="1"/>
    <m/>
    <m/>
    <m/>
    <s v="Sin Información"/>
    <s v="Mar"/>
    <x v="8"/>
  </r>
  <r>
    <s v="ESVAL S.A."/>
    <m/>
    <n v="244807"/>
    <m/>
    <x v="14"/>
    <s v="1-89900400-5602-190"/>
    <s v="Cadmio"/>
    <n v="1.1413E-3"/>
    <x v="2"/>
    <s v="DS90/2000 del MINSEGPRES"/>
    <s v="Algarrobo"/>
    <s v="San Antonio"/>
    <x v="1"/>
    <m/>
    <m/>
    <m/>
    <s v="Sin Información"/>
    <s v="Mar"/>
    <x v="8"/>
  </r>
  <r>
    <s v="ESVAL S.A."/>
    <m/>
    <n v="244807"/>
    <m/>
    <x v="14"/>
    <s v="1-89900400-5602-190"/>
    <s v="Cianuro"/>
    <n v="6.6151999999999999E-3"/>
    <x v="2"/>
    <s v="DS90/2000 del MINSEGPRES"/>
    <s v="Algarrobo"/>
    <s v="San Antonio"/>
    <x v="1"/>
    <m/>
    <m/>
    <m/>
    <s v="Sin Información"/>
    <s v="Mar"/>
    <x v="14"/>
  </r>
  <r>
    <s v="ESVAL S.A."/>
    <m/>
    <n v="244807"/>
    <m/>
    <x v="14"/>
    <s v="1-89900400-5602-190"/>
    <s v="Cobre"/>
    <n v="1.9729400000000001E-2"/>
    <x v="2"/>
    <s v="DS90/2000 del MINSEGPRES"/>
    <s v="Algarrobo"/>
    <s v="San Antonio"/>
    <x v="1"/>
    <m/>
    <m/>
    <m/>
    <s v="Sin Información"/>
    <s v="Mar"/>
    <x v="8"/>
  </r>
  <r>
    <s v="ESVAL S.A."/>
    <m/>
    <n v="244807"/>
    <m/>
    <x v="14"/>
    <s v="1-89900400-5602-190"/>
    <s v="Cromo hexavalente"/>
    <n v="5.5903000000000003E-3"/>
    <x v="2"/>
    <s v="DS90/2000 del MINSEGPRES"/>
    <s v="Algarrobo"/>
    <s v="San Antonio"/>
    <x v="1"/>
    <m/>
    <m/>
    <m/>
    <s v="Sin Información"/>
    <s v="Mar"/>
    <x v="8"/>
  </r>
  <r>
    <s v="ESVAL S.A."/>
    <m/>
    <n v="244807"/>
    <m/>
    <x v="14"/>
    <s v="1-89900400-5602-190"/>
    <s v="Cromo Total"/>
    <n v="1.00392E-2"/>
    <x v="2"/>
    <s v="DS90/2000 del MINSEGPRES"/>
    <s v="Algarrobo"/>
    <s v="San Antonio"/>
    <x v="1"/>
    <m/>
    <m/>
    <m/>
    <s v="Sin Información"/>
    <s v="Mar"/>
    <x v="8"/>
  </r>
  <r>
    <s v="ESVAL S.A."/>
    <m/>
    <n v="244807"/>
    <m/>
    <x v="14"/>
    <s v="1-89900400-5602-190"/>
    <s v="Hidrocarburos fijos"/>
    <n v="2.3445741"/>
    <x v="2"/>
    <s v="DS90/2000 del MINSEGPRES"/>
    <s v="Algarrobo"/>
    <s v="San Antonio"/>
    <x v="1"/>
    <m/>
    <m/>
    <m/>
    <s v="Sin Información"/>
    <s v="Mar"/>
    <x v="4"/>
  </r>
  <r>
    <s v="ESVAL S.A."/>
    <m/>
    <n v="244807"/>
    <m/>
    <x v="14"/>
    <s v="1-89900400-5602-190"/>
    <s v="Hidrocarburos totales"/>
    <n v="8.6999241999999999"/>
    <x v="2"/>
    <s v="DS90/2000 del MINSEGPRES"/>
    <s v="Algarrobo"/>
    <s v="San Antonio"/>
    <x v="1"/>
    <m/>
    <m/>
    <m/>
    <s v="Sin Información"/>
    <s v="Mar"/>
    <x v="4"/>
  </r>
  <r>
    <s v="ESVAL S.A."/>
    <m/>
    <n v="244807"/>
    <m/>
    <x v="14"/>
    <s v="1-89900400-5602-190"/>
    <s v="Hidrocarburos volátiles"/>
    <n v="0.34583069999999999"/>
    <x v="2"/>
    <s v="DS90/2000 del MINSEGPRES"/>
    <s v="Algarrobo"/>
    <s v="San Antonio"/>
    <x v="1"/>
    <m/>
    <m/>
    <m/>
    <s v="Sin Información"/>
    <s v="Mar"/>
    <x v="4"/>
  </r>
  <r>
    <s v="ESVAL S.A."/>
    <m/>
    <n v="244807"/>
    <m/>
    <x v="14"/>
    <s v="1-89900400-5602-190"/>
    <s v="Mercurio"/>
    <n v="0"/>
    <x v="2"/>
    <s v="DS90/2000 del MINSEGPRES"/>
    <s v="Algarrobo"/>
    <s v="San Antonio"/>
    <x v="1"/>
    <m/>
    <m/>
    <m/>
    <s v="Sin Información"/>
    <s v="Mar"/>
    <x v="8"/>
  </r>
  <r>
    <s v="ESVAL S.A."/>
    <m/>
    <n v="244807"/>
    <m/>
    <x v="14"/>
    <s v="1-89900400-5602-190"/>
    <s v="Níquel"/>
    <n v="7.8729000000000004E-3"/>
    <x v="2"/>
    <s v="DS90/2000 del MINSEGPRES"/>
    <s v="Algarrobo"/>
    <s v="San Antonio"/>
    <x v="1"/>
    <m/>
    <m/>
    <m/>
    <s v="Sin Información"/>
    <s v="Mar"/>
    <x v="8"/>
  </r>
  <r>
    <s v="ESVAL S.A."/>
    <m/>
    <n v="244807"/>
    <m/>
    <x v="14"/>
    <s v="1-89900400-5602-190"/>
    <s v="Plomo"/>
    <n v="7.7565999999999998E-3"/>
    <x v="2"/>
    <s v="DS90/2000 del MINSEGPRES"/>
    <s v="Algarrobo"/>
    <s v="San Antonio"/>
    <x v="1"/>
    <m/>
    <m/>
    <m/>
    <s v="Sin Información"/>
    <s v="Mar"/>
    <x v="8"/>
  </r>
  <r>
    <s v="ESVAL S.A."/>
    <m/>
    <n v="244807"/>
    <m/>
    <x v="14"/>
    <s v="1-89900400-5602-190"/>
    <s v="Sólidos suspendidos totales"/>
    <n v="226.86722829999999"/>
    <x v="2"/>
    <s v="DS90/2000 del MINSEGPRES"/>
    <s v="Algarrobo"/>
    <s v="San Antonio"/>
    <x v="1"/>
    <m/>
    <m/>
    <m/>
    <s v="Sin Información"/>
    <s v="Mar"/>
    <x v="2"/>
  </r>
  <r>
    <s v="ESVAL S.A."/>
    <m/>
    <n v="244807"/>
    <m/>
    <x v="14"/>
    <s v="1-89900400-5602-190"/>
    <s v="Sulfuros"/>
    <n v="6.61524E-2"/>
    <x v="2"/>
    <s v="DS90/2000 del MINSEGPRES"/>
    <s v="Algarrobo"/>
    <s v="San Antonio"/>
    <x v="1"/>
    <m/>
    <m/>
    <m/>
    <s v="Sin Información"/>
    <s v="Mar"/>
    <x v="0"/>
  </r>
  <r>
    <s v="ESVAL S.A."/>
    <m/>
    <n v="244807"/>
    <m/>
    <x v="14"/>
    <s v="1-89900400-5602-190"/>
    <s v="Zinc"/>
    <n v="2.8394599999999999E-2"/>
    <x v="2"/>
    <s v="DS90/2000 del MINSEGPRES"/>
    <s v="Algarrobo"/>
    <s v="San Antonio"/>
    <x v="1"/>
    <m/>
    <m/>
    <m/>
    <s v="Sin Información"/>
    <s v="Mar"/>
    <x v="8"/>
  </r>
  <r>
    <s v="ESVAL S.A."/>
    <m/>
    <n v="244810"/>
    <m/>
    <x v="14"/>
    <s v="26-89900400-5107-294"/>
    <s v="Aceites y grasas"/>
    <n v="38.374766299999997"/>
    <x v="2"/>
    <s v="DS90/2000 del MINSEGPRES"/>
    <s v="Quintero"/>
    <s v="Valparaíso"/>
    <x v="1"/>
    <m/>
    <m/>
    <m/>
    <s v="Sin Información"/>
    <s v="Mar"/>
    <x v="3"/>
  </r>
  <r>
    <s v="ESVAL S.A."/>
    <m/>
    <n v="244810"/>
    <m/>
    <x v="14"/>
    <s v="26-89900400-5107-294"/>
    <s v="Aluminio"/>
    <n v="5.0435800000000003E-2"/>
    <x v="2"/>
    <s v="DS90/2000 del MINSEGPRES"/>
    <s v="Quintero"/>
    <s v="Valparaíso"/>
    <x v="1"/>
    <m/>
    <m/>
    <m/>
    <s v="Sin Información"/>
    <s v="Mar"/>
    <x v="8"/>
  </r>
  <r>
    <s v="ESVAL S.A."/>
    <m/>
    <n v="244810"/>
    <m/>
    <x v="14"/>
    <s v="26-89900400-5107-294"/>
    <s v="Arsénico"/>
    <n v="1.9469000000000001E-3"/>
    <x v="2"/>
    <s v="DS90/2000 del MINSEGPRES"/>
    <s v="Quintero"/>
    <s v="Valparaíso"/>
    <x v="1"/>
    <m/>
    <m/>
    <m/>
    <s v="Sin Información"/>
    <s v="Mar"/>
    <x v="8"/>
  </r>
  <r>
    <s v="ESVAL S.A."/>
    <m/>
    <n v="244810"/>
    <m/>
    <x v="14"/>
    <s v="26-89900400-5107-294"/>
    <s v="Cadmio"/>
    <n v="0"/>
    <x v="2"/>
    <s v="DS90/2000 del MINSEGPRES"/>
    <s v="Quintero"/>
    <s v="Valparaíso"/>
    <x v="1"/>
    <m/>
    <m/>
    <m/>
    <s v="Sin Información"/>
    <s v="Mar"/>
    <x v="8"/>
  </r>
  <r>
    <s v="ESVAL S.A."/>
    <m/>
    <n v="244810"/>
    <m/>
    <x v="14"/>
    <s v="26-89900400-5107-294"/>
    <s v="Cianuro"/>
    <n v="1.2869E-2"/>
    <x v="2"/>
    <s v="DS90/2000 del MINSEGPRES"/>
    <s v="Quintero"/>
    <s v="Valparaíso"/>
    <x v="1"/>
    <m/>
    <m/>
    <m/>
    <s v="Sin Información"/>
    <s v="Mar"/>
    <x v="14"/>
  </r>
  <r>
    <s v="ESVAL S.A."/>
    <m/>
    <n v="244810"/>
    <m/>
    <x v="14"/>
    <s v="26-89900400-5107-294"/>
    <s v="Cobre"/>
    <n v="1.01631E-2"/>
    <x v="2"/>
    <s v="DS90/2000 del MINSEGPRES"/>
    <s v="Quintero"/>
    <s v="Valparaíso"/>
    <x v="1"/>
    <m/>
    <m/>
    <m/>
    <s v="Sin Información"/>
    <s v="Mar"/>
    <x v="8"/>
  </r>
  <r>
    <s v="ESVAL S.A."/>
    <m/>
    <n v="244810"/>
    <m/>
    <x v="14"/>
    <s v="26-89900400-5107-294"/>
    <s v="Cromo hexavalente"/>
    <n v="7.4079000000000002E-3"/>
    <x v="2"/>
    <s v="DS90/2000 del MINSEGPRES"/>
    <s v="Quintero"/>
    <s v="Valparaíso"/>
    <x v="1"/>
    <m/>
    <m/>
    <m/>
    <s v="Sin Información"/>
    <s v="Mar"/>
    <x v="8"/>
  </r>
  <r>
    <s v="ESVAL S.A."/>
    <m/>
    <n v="244810"/>
    <m/>
    <x v="14"/>
    <s v="26-89900400-5107-294"/>
    <s v="Cromo Total"/>
    <n v="1.2869E-2"/>
    <x v="2"/>
    <s v="DS90/2000 del MINSEGPRES"/>
    <s v="Quintero"/>
    <s v="Valparaíso"/>
    <x v="1"/>
    <m/>
    <m/>
    <m/>
    <s v="Sin Información"/>
    <s v="Mar"/>
    <x v="8"/>
  </r>
  <r>
    <s v="ESVAL S.A."/>
    <m/>
    <n v="244810"/>
    <m/>
    <x v="14"/>
    <s v="26-89900400-5107-294"/>
    <s v="Hidrocarburos fijos"/>
    <n v="2.8819140000000001"/>
    <x v="2"/>
    <s v="DS90/2000 del MINSEGPRES"/>
    <s v="Quintero"/>
    <s v="Valparaíso"/>
    <x v="1"/>
    <m/>
    <m/>
    <m/>
    <s v="Sin Información"/>
    <s v="Mar"/>
    <x v="4"/>
  </r>
  <r>
    <s v="ESVAL S.A."/>
    <m/>
    <n v="244810"/>
    <m/>
    <x v="14"/>
    <s v="26-89900400-5107-294"/>
    <s v="Hidrocarburos totales"/>
    <n v="10.29255"/>
    <x v="2"/>
    <s v="DS90/2000 del MINSEGPRES"/>
    <s v="Quintero"/>
    <s v="Valparaíso"/>
    <x v="1"/>
    <m/>
    <m/>
    <m/>
    <s v="Sin Información"/>
    <s v="Mar"/>
    <x v="4"/>
  </r>
  <r>
    <s v="ESVAL S.A."/>
    <m/>
    <n v="244810"/>
    <m/>
    <x v="14"/>
    <s v="26-89900400-5107-294"/>
    <s v="Hidrocarburos volátiles"/>
    <n v="0.40073059999999999"/>
    <x v="2"/>
    <s v="DS90/2000 del MINSEGPRES"/>
    <s v="Quintero"/>
    <s v="Valparaíso"/>
    <x v="1"/>
    <m/>
    <m/>
    <m/>
    <s v="Sin Información"/>
    <s v="Mar"/>
    <x v="4"/>
  </r>
  <r>
    <s v="ESVAL S.A."/>
    <m/>
    <n v="244810"/>
    <m/>
    <x v="14"/>
    <s v="26-89900400-5107-294"/>
    <s v="Mercurio"/>
    <n v="0"/>
    <x v="2"/>
    <s v="DS90/2000 del MINSEGPRES"/>
    <s v="Quintero"/>
    <s v="Valparaíso"/>
    <x v="1"/>
    <m/>
    <m/>
    <m/>
    <s v="Sin Información"/>
    <s v="Mar"/>
    <x v="8"/>
  </r>
  <r>
    <s v="ESVAL S.A."/>
    <m/>
    <n v="244810"/>
    <m/>
    <x v="14"/>
    <s v="26-89900400-5107-294"/>
    <s v="Níquel"/>
    <n v="1.13016E-2"/>
    <x v="2"/>
    <s v="DS90/2000 del MINSEGPRES"/>
    <s v="Quintero"/>
    <s v="Valparaíso"/>
    <x v="1"/>
    <m/>
    <m/>
    <m/>
    <s v="Sin Información"/>
    <s v="Mar"/>
    <x v="8"/>
  </r>
  <r>
    <s v="ESVAL S.A."/>
    <m/>
    <n v="244810"/>
    <m/>
    <x v="14"/>
    <s v="26-89900400-5107-294"/>
    <s v="Plomo"/>
    <n v="8.9753000000000003E-3"/>
    <x v="2"/>
    <s v="DS90/2000 del MINSEGPRES"/>
    <s v="Quintero"/>
    <s v="Valparaíso"/>
    <x v="1"/>
    <m/>
    <m/>
    <m/>
    <s v="Sin Información"/>
    <s v="Mar"/>
    <x v="8"/>
  </r>
  <r>
    <s v="ESVAL S.A."/>
    <m/>
    <n v="244810"/>
    <m/>
    <x v="14"/>
    <s v="26-89900400-5107-294"/>
    <s v="Sólidos suspendidos totales"/>
    <n v="306.5913377"/>
    <x v="2"/>
    <s v="DS90/2000 del MINSEGPRES"/>
    <s v="Quintero"/>
    <s v="Valparaíso"/>
    <x v="1"/>
    <m/>
    <m/>
    <m/>
    <s v="Sin Información"/>
    <s v="Mar"/>
    <x v="2"/>
  </r>
  <r>
    <s v="ESVAL S.A."/>
    <m/>
    <n v="244810"/>
    <m/>
    <x v="14"/>
    <s v="26-89900400-5107-294"/>
    <s v="Sulfuros"/>
    <n v="7.0283799999999994E-2"/>
    <x v="2"/>
    <s v="DS90/2000 del MINSEGPRES"/>
    <s v="Quintero"/>
    <s v="Valparaíso"/>
    <x v="1"/>
    <m/>
    <m/>
    <m/>
    <s v="Sin Información"/>
    <s v="Mar"/>
    <x v="0"/>
  </r>
  <r>
    <s v="ESVAL S.A."/>
    <m/>
    <n v="244810"/>
    <m/>
    <x v="14"/>
    <s v="26-89900400-5107-294"/>
    <s v="Zinc"/>
    <n v="2.0656399999999998E-2"/>
    <x v="2"/>
    <s v="DS90/2000 del MINSEGPRES"/>
    <s v="Quintero"/>
    <s v="Valparaíso"/>
    <x v="1"/>
    <m/>
    <m/>
    <m/>
    <s v="Sin Información"/>
    <s v="Mar"/>
    <x v="8"/>
  </r>
  <r>
    <s v="ESVAL S.A."/>
    <m/>
    <n v="244813"/>
    <m/>
    <x v="14"/>
    <s v="3-89900400-5603-192"/>
    <s v="Aceites y grasas"/>
    <n v="30.966321400000002"/>
    <x v="2"/>
    <s v="DS90/2000 del MINSEGPRES"/>
    <s v="Cartagena"/>
    <s v="San Antonio"/>
    <x v="1"/>
    <m/>
    <m/>
    <m/>
    <s v="Sin Información"/>
    <s v="Mar"/>
    <x v="3"/>
  </r>
  <r>
    <s v="ESVAL S.A."/>
    <m/>
    <n v="244813"/>
    <m/>
    <x v="14"/>
    <s v="3-89900400-5603-192"/>
    <s v="Aluminio"/>
    <n v="0.17738770000000001"/>
    <x v="2"/>
    <s v="DS90/2000 del MINSEGPRES"/>
    <s v="Cartagena"/>
    <s v="San Antonio"/>
    <x v="1"/>
    <m/>
    <m/>
    <m/>
    <s v="Sin Información"/>
    <s v="Mar"/>
    <x v="8"/>
  </r>
  <r>
    <s v="ESVAL S.A."/>
    <m/>
    <n v="244813"/>
    <m/>
    <x v="14"/>
    <s v="3-89900400-5603-192"/>
    <s v="Arsénico"/>
    <n v="2.3473000000000001E-3"/>
    <x v="2"/>
    <s v="DS90/2000 del MINSEGPRES"/>
    <s v="Cartagena"/>
    <s v="San Antonio"/>
    <x v="1"/>
    <m/>
    <m/>
    <m/>
    <s v="Sin Información"/>
    <s v="Mar"/>
    <x v="8"/>
  </r>
  <r>
    <s v="ESVAL S.A."/>
    <m/>
    <n v="244813"/>
    <m/>
    <x v="14"/>
    <s v="3-89900400-5603-192"/>
    <s v="Cadmio"/>
    <n v="1.7136E-3"/>
    <x v="2"/>
    <s v="DS90/2000 del MINSEGPRES"/>
    <s v="Cartagena"/>
    <s v="San Antonio"/>
    <x v="1"/>
    <m/>
    <m/>
    <m/>
    <s v="Sin Información"/>
    <s v="Mar"/>
    <x v="8"/>
  </r>
  <r>
    <s v="ESVAL S.A."/>
    <m/>
    <n v="244813"/>
    <m/>
    <x v="14"/>
    <s v="3-89900400-5603-192"/>
    <s v="Cianuro"/>
    <n v="8.1218000000000002E-3"/>
    <x v="2"/>
    <s v="DS90/2000 del MINSEGPRES"/>
    <s v="Cartagena"/>
    <s v="San Antonio"/>
    <x v="1"/>
    <m/>
    <m/>
    <m/>
    <s v="Sin Información"/>
    <s v="Mar"/>
    <x v="14"/>
  </r>
  <r>
    <s v="ESVAL S.A."/>
    <m/>
    <n v="244813"/>
    <m/>
    <x v="14"/>
    <s v="3-89900400-5603-192"/>
    <s v="Cobre"/>
    <n v="1.51637E-2"/>
    <x v="2"/>
    <s v="DS90/2000 del MINSEGPRES"/>
    <s v="Cartagena"/>
    <s v="San Antonio"/>
    <x v="1"/>
    <m/>
    <m/>
    <m/>
    <s v="Sin Información"/>
    <s v="Mar"/>
    <x v="8"/>
  </r>
  <r>
    <s v="ESVAL S.A."/>
    <m/>
    <n v="244813"/>
    <m/>
    <x v="14"/>
    <s v="3-89900400-5603-192"/>
    <s v="Cromo hexavalente"/>
    <n v="7.4879999999999999E-3"/>
    <x v="2"/>
    <s v="DS90/2000 del MINSEGPRES"/>
    <s v="Cartagena"/>
    <s v="San Antonio"/>
    <x v="1"/>
    <m/>
    <m/>
    <m/>
    <s v="Sin Información"/>
    <s v="Mar"/>
    <x v="8"/>
  </r>
  <r>
    <s v="ESVAL S.A."/>
    <m/>
    <n v="244813"/>
    <m/>
    <x v="14"/>
    <s v="3-89900400-5603-192"/>
    <s v="Cromo Total"/>
    <n v="1.3262599999999999E-2"/>
    <x v="2"/>
    <s v="DS90/2000 del MINSEGPRES"/>
    <s v="Cartagena"/>
    <s v="San Antonio"/>
    <x v="1"/>
    <m/>
    <m/>
    <m/>
    <s v="Sin Información"/>
    <s v="Mar"/>
    <x v="8"/>
  </r>
  <r>
    <s v="ESVAL S.A."/>
    <m/>
    <n v="244813"/>
    <m/>
    <x v="14"/>
    <s v="3-89900400-5603-192"/>
    <s v="Hidrocarburos fijos"/>
    <n v="3.1868566"/>
    <x v="2"/>
    <s v="DS90/2000 del MINSEGPRES"/>
    <s v="Cartagena"/>
    <s v="San Antonio"/>
    <x v="1"/>
    <m/>
    <m/>
    <m/>
    <s v="Sin Información"/>
    <s v="Mar"/>
    <x v="4"/>
  </r>
  <r>
    <s v="ESVAL S.A."/>
    <m/>
    <n v="244813"/>
    <m/>
    <x v="14"/>
    <s v="3-89900400-5603-192"/>
    <s v="Hidrocarburos totales"/>
    <n v="11.3816313"/>
    <x v="2"/>
    <s v="DS90/2000 del MINSEGPRES"/>
    <s v="Cartagena"/>
    <s v="San Antonio"/>
    <x v="1"/>
    <m/>
    <m/>
    <m/>
    <s v="Sin Información"/>
    <s v="Mar"/>
    <x v="4"/>
  </r>
  <r>
    <s v="ESVAL S.A."/>
    <m/>
    <n v="244813"/>
    <m/>
    <x v="14"/>
    <s v="3-89900400-5603-192"/>
    <s v="Hidrocarburos volátiles"/>
    <n v="0.44822319999999999"/>
    <x v="2"/>
    <s v="DS90/2000 del MINSEGPRES"/>
    <s v="Cartagena"/>
    <s v="San Antonio"/>
    <x v="1"/>
    <m/>
    <m/>
    <m/>
    <s v="Sin Información"/>
    <s v="Mar"/>
    <x v="4"/>
  </r>
  <r>
    <s v="ESVAL S.A."/>
    <m/>
    <n v="244813"/>
    <m/>
    <x v="14"/>
    <s v="3-89900400-5603-192"/>
    <s v="Mercurio"/>
    <n v="0"/>
    <x v="2"/>
    <s v="DS90/2000 del MINSEGPRES"/>
    <s v="Cartagena"/>
    <s v="San Antonio"/>
    <x v="1"/>
    <m/>
    <m/>
    <m/>
    <s v="Sin Información"/>
    <s v="Mar"/>
    <x v="8"/>
  </r>
  <r>
    <s v="ESVAL S.A."/>
    <m/>
    <n v="244813"/>
    <m/>
    <x v="14"/>
    <s v="3-89900400-5603-192"/>
    <s v="Níquel"/>
    <n v="1.09152E-2"/>
    <x v="2"/>
    <s v="DS90/2000 del MINSEGPRES"/>
    <s v="Cartagena"/>
    <s v="San Antonio"/>
    <x v="1"/>
    <m/>
    <m/>
    <m/>
    <s v="Sin Información"/>
    <s v="Mar"/>
    <x v="8"/>
  </r>
  <r>
    <s v="ESVAL S.A."/>
    <m/>
    <n v="244813"/>
    <m/>
    <x v="14"/>
    <s v="3-89900400-5603-192"/>
    <s v="Plomo"/>
    <n v="9.8353999999999994E-3"/>
    <x v="2"/>
    <s v="DS90/2000 del MINSEGPRES"/>
    <s v="Cartagena"/>
    <s v="San Antonio"/>
    <x v="1"/>
    <m/>
    <m/>
    <m/>
    <s v="Sin Información"/>
    <s v="Mar"/>
    <x v="8"/>
  </r>
  <r>
    <s v="ESVAL S.A."/>
    <m/>
    <n v="244813"/>
    <m/>
    <x v="14"/>
    <s v="3-89900400-5603-192"/>
    <s v="Sólidos suspendidos totales"/>
    <n v="299.62233209999999"/>
    <x v="2"/>
    <s v="DS90/2000 del MINSEGPRES"/>
    <s v="Cartagena"/>
    <s v="San Antonio"/>
    <x v="1"/>
    <m/>
    <m/>
    <m/>
    <s v="Sin Información"/>
    <s v="Mar"/>
    <x v="2"/>
  </r>
  <r>
    <s v="ESVAL S.A."/>
    <m/>
    <n v="244813"/>
    <m/>
    <x v="14"/>
    <s v="3-89900400-5603-192"/>
    <s v="Sulfuros"/>
    <n v="8.1217999999999999E-2"/>
    <x v="2"/>
    <s v="DS90/2000 del MINSEGPRES"/>
    <s v="Cartagena"/>
    <s v="San Antonio"/>
    <x v="1"/>
    <m/>
    <m/>
    <m/>
    <s v="Sin Información"/>
    <s v="Mar"/>
    <x v="0"/>
  </r>
  <r>
    <s v="ESVAL S.A."/>
    <m/>
    <n v="244813"/>
    <m/>
    <x v="14"/>
    <s v="3-89900400-5603-192"/>
    <s v="Zinc"/>
    <n v="2.8614000000000001E-2"/>
    <x v="2"/>
    <s v="DS90/2000 del MINSEGPRES"/>
    <s v="Cartagena"/>
    <s v="San Antonio"/>
    <x v="1"/>
    <m/>
    <m/>
    <m/>
    <s v="Sin Información"/>
    <s v="Mar"/>
    <x v="8"/>
  </r>
  <r>
    <s v="ESVAL S.A."/>
    <m/>
    <n v="322474"/>
    <m/>
    <x v="14"/>
    <s v="29-89900400-5601-472"/>
    <s v="Aceites y grasas"/>
    <n v="97.902518900000004"/>
    <x v="2"/>
    <s v="DS90/2000 del MINSEGPRES"/>
    <s v="San Antonio"/>
    <s v="San Antonio"/>
    <x v="1"/>
    <m/>
    <m/>
    <m/>
    <s v="Sin Información"/>
    <s v="Mar"/>
    <x v="3"/>
  </r>
  <r>
    <s v="ESVAL S.A."/>
    <m/>
    <n v="322474"/>
    <m/>
    <x v="14"/>
    <s v="29-89900400-5601-472"/>
    <s v="Aluminio"/>
    <n v="0.35202699999999998"/>
    <x v="2"/>
    <s v="DS90/2000 del MINSEGPRES"/>
    <s v="San Antonio"/>
    <s v="San Antonio"/>
    <x v="1"/>
    <m/>
    <m/>
    <m/>
    <s v="Sin Información"/>
    <s v="Mar"/>
    <x v="8"/>
  </r>
  <r>
    <s v="ESVAL S.A."/>
    <m/>
    <n v="322474"/>
    <m/>
    <x v="14"/>
    <s v="29-89900400-5601-472"/>
    <s v="Arsénico"/>
    <n v="0"/>
    <x v="2"/>
    <s v="DS90/2000 del MINSEGPRES"/>
    <s v="San Antonio"/>
    <s v="San Antonio"/>
    <x v="1"/>
    <m/>
    <m/>
    <m/>
    <s v="Sin Información"/>
    <s v="Mar"/>
    <x v="8"/>
  </r>
  <r>
    <s v="ESVAL S.A."/>
    <m/>
    <n v="322474"/>
    <m/>
    <x v="14"/>
    <s v="29-89900400-5601-472"/>
    <s v="Cadmio"/>
    <n v="4.2141000000000001E-3"/>
    <x v="2"/>
    <s v="DS90/2000 del MINSEGPRES"/>
    <s v="San Antonio"/>
    <s v="San Antonio"/>
    <x v="1"/>
    <m/>
    <m/>
    <m/>
    <s v="Sin Información"/>
    <s v="Mar"/>
    <x v="8"/>
  </r>
  <r>
    <s v="ESVAL S.A."/>
    <m/>
    <n v="322474"/>
    <m/>
    <x v="14"/>
    <s v="29-89900400-5601-472"/>
    <s v="Cianuro"/>
    <n v="1.86242E-2"/>
    <x v="2"/>
    <s v="DS90/2000 del MINSEGPRES"/>
    <s v="San Antonio"/>
    <s v="San Antonio"/>
    <x v="1"/>
    <m/>
    <m/>
    <m/>
    <s v="Sin Información"/>
    <s v="Mar"/>
    <x v="14"/>
  </r>
  <r>
    <s v="ESVAL S.A."/>
    <m/>
    <n v="322474"/>
    <m/>
    <x v="14"/>
    <s v="29-89900400-5601-472"/>
    <s v="Cobre"/>
    <n v="3.7248400000000001E-2"/>
    <x v="2"/>
    <s v="DS90/2000 del MINSEGPRES"/>
    <s v="San Antonio"/>
    <s v="San Antonio"/>
    <x v="1"/>
    <m/>
    <m/>
    <m/>
    <s v="Sin Información"/>
    <s v="Mar"/>
    <x v="8"/>
  </r>
  <r>
    <s v="ESVAL S.A."/>
    <m/>
    <n v="322474"/>
    <m/>
    <x v="14"/>
    <s v="29-89900400-5601-472"/>
    <s v="Cromo hexavalente"/>
    <n v="1.7740300000000001E-2"/>
    <x v="2"/>
    <s v="DS90/2000 del MINSEGPRES"/>
    <s v="San Antonio"/>
    <s v="San Antonio"/>
    <x v="1"/>
    <m/>
    <m/>
    <m/>
    <s v="Sin Información"/>
    <s v="Mar"/>
    <x v="8"/>
  </r>
  <r>
    <s v="ESVAL S.A."/>
    <m/>
    <n v="322474"/>
    <m/>
    <x v="14"/>
    <s v="29-89900400-5601-472"/>
    <s v="Cromo Total"/>
    <n v="3.1266599999999999E-2"/>
    <x v="2"/>
    <s v="DS90/2000 del MINSEGPRES"/>
    <s v="San Antonio"/>
    <s v="San Antonio"/>
    <x v="1"/>
    <m/>
    <m/>
    <m/>
    <s v="Sin Información"/>
    <s v="Mar"/>
    <x v="8"/>
  </r>
  <r>
    <s v="ESVAL S.A."/>
    <m/>
    <n v="322474"/>
    <m/>
    <x v="14"/>
    <s v="29-89900400-5601-472"/>
    <s v="Hidrocarburos fijos"/>
    <n v="7.3234916999999999"/>
    <x v="2"/>
    <s v="DS90/2000 del MINSEGPRES"/>
    <s v="San Antonio"/>
    <s v="San Antonio"/>
    <x v="1"/>
    <m/>
    <m/>
    <m/>
    <s v="Sin Información"/>
    <s v="Mar"/>
    <x v="4"/>
  </r>
  <r>
    <s v="ESVAL S.A."/>
    <m/>
    <n v="322474"/>
    <m/>
    <x v="14"/>
    <s v="29-89900400-5601-472"/>
    <s v="Hidrocarburos totales"/>
    <n v="26.155327499999999"/>
    <x v="2"/>
    <s v="DS90/2000 del MINSEGPRES"/>
    <s v="San Antonio"/>
    <s v="San Antonio"/>
    <x v="1"/>
    <m/>
    <m/>
    <m/>
    <s v="Sin Información"/>
    <s v="Mar"/>
    <x v="4"/>
  </r>
  <r>
    <s v="ESVAL S.A."/>
    <m/>
    <n v="322474"/>
    <m/>
    <x v="14"/>
    <s v="29-89900400-5601-472"/>
    <s v="Hidrocarburos volátiles"/>
    <n v="1.0462130999999999"/>
    <x v="2"/>
    <s v="DS90/2000 del MINSEGPRES"/>
    <s v="San Antonio"/>
    <s v="San Antonio"/>
    <x v="1"/>
    <m/>
    <m/>
    <m/>
    <s v="Sin Información"/>
    <s v="Mar"/>
    <x v="4"/>
  </r>
  <r>
    <s v="ESVAL S.A."/>
    <m/>
    <n v="322474"/>
    <m/>
    <x v="14"/>
    <s v="29-89900400-5601-472"/>
    <s v="Mercurio"/>
    <n v="0"/>
    <x v="2"/>
    <s v="DS90/2000 del MINSEGPRES"/>
    <s v="San Antonio"/>
    <s v="San Antonio"/>
    <x v="1"/>
    <m/>
    <m/>
    <m/>
    <s v="Sin Información"/>
    <s v="Mar"/>
    <x v="8"/>
  </r>
  <r>
    <s v="ESVAL S.A."/>
    <m/>
    <n v="322474"/>
    <m/>
    <x v="14"/>
    <s v="29-89900400-5601-472"/>
    <s v="Níquel"/>
    <n v="2.61686E-2"/>
    <x v="2"/>
    <s v="DS90/2000 del MINSEGPRES"/>
    <s v="San Antonio"/>
    <s v="San Antonio"/>
    <x v="1"/>
    <m/>
    <m/>
    <m/>
    <s v="Sin Información"/>
    <s v="Mar"/>
    <x v="8"/>
  </r>
  <r>
    <s v="ESVAL S.A."/>
    <m/>
    <n v="322474"/>
    <m/>
    <x v="14"/>
    <s v="29-89900400-5601-472"/>
    <s v="Plomo"/>
    <n v="2.2838299999999999E-2"/>
    <x v="2"/>
    <s v="DS90/2000 del MINSEGPRES"/>
    <s v="San Antonio"/>
    <s v="San Antonio"/>
    <x v="1"/>
    <m/>
    <m/>
    <m/>
    <s v="Sin Información"/>
    <s v="Mar"/>
    <x v="8"/>
  </r>
  <r>
    <s v="ESVAL S.A."/>
    <m/>
    <n v="322474"/>
    <m/>
    <x v="14"/>
    <s v="29-89900400-5601-472"/>
    <s v="Sólidos suspendidos totales"/>
    <n v="757.42021060000002"/>
    <x v="2"/>
    <s v="DS90/2000 del MINSEGPRES"/>
    <s v="San Antonio"/>
    <s v="San Antonio"/>
    <x v="1"/>
    <m/>
    <m/>
    <m/>
    <s v="Sin Información"/>
    <s v="Mar"/>
    <x v="2"/>
  </r>
  <r>
    <s v="ESVAL S.A."/>
    <m/>
    <n v="322474"/>
    <m/>
    <x v="14"/>
    <s v="29-89900400-5601-472"/>
    <s v="Sulfuros"/>
    <n v="1.0462130999999999"/>
    <x v="2"/>
    <s v="DS90/2000 del MINSEGPRES"/>
    <s v="San Antonio"/>
    <s v="San Antonio"/>
    <x v="1"/>
    <m/>
    <m/>
    <m/>
    <s v="Sin Información"/>
    <s v="Mar"/>
    <x v="0"/>
  </r>
  <r>
    <s v="ESVAL S.A."/>
    <m/>
    <n v="322474"/>
    <m/>
    <x v="14"/>
    <s v="29-89900400-5601-472"/>
    <s v="Zinc"/>
    <n v="6.0970400000000001E-2"/>
    <x v="2"/>
    <s v="DS90/2000 del MINSEGPRES"/>
    <s v="San Antonio"/>
    <s v="San Antonio"/>
    <x v="1"/>
    <m/>
    <m/>
    <m/>
    <s v="Sin Información"/>
    <s v="Mar"/>
    <x v="8"/>
  </r>
  <r>
    <s v="ESVAL S.A."/>
    <m/>
    <n v="4587786"/>
    <m/>
    <x v="14"/>
    <s v="7-89900400-5101-170"/>
    <s v="Aceites y grasas"/>
    <n v="721.9463293"/>
    <x v="2"/>
    <s v="DS90/2000 del MINSEGPRES"/>
    <s v="Valparaíso"/>
    <s v="Valparaíso"/>
    <x v="1"/>
    <m/>
    <m/>
    <m/>
    <s v="Sin Información"/>
    <s v="Mar"/>
    <x v="3"/>
  </r>
  <r>
    <s v="ESVAL S.A."/>
    <m/>
    <n v="4587786"/>
    <m/>
    <x v="14"/>
    <s v="7-89900400-5101-170"/>
    <s v="Aluminio"/>
    <n v="3.4238662"/>
    <x v="2"/>
    <s v="DS90/2000 del MINSEGPRES"/>
    <s v="Valparaíso"/>
    <s v="Valparaíso"/>
    <x v="1"/>
    <m/>
    <m/>
    <m/>
    <s v="Sin Información"/>
    <s v="Mar"/>
    <x v="8"/>
  </r>
  <r>
    <s v="ESVAL S.A."/>
    <m/>
    <n v="4587786"/>
    <m/>
    <x v="14"/>
    <s v="7-89900400-5101-170"/>
    <s v="Arsénico"/>
    <n v="0"/>
    <x v="2"/>
    <s v="DS90/2000 del MINSEGPRES"/>
    <s v="Valparaíso"/>
    <s v="Valparaíso"/>
    <x v="1"/>
    <m/>
    <m/>
    <m/>
    <s v="Sin Información"/>
    <s v="Mar"/>
    <x v="8"/>
  </r>
  <r>
    <s v="ESVAL S.A."/>
    <m/>
    <n v="4587786"/>
    <m/>
    <x v="14"/>
    <s v="7-89900400-5101-170"/>
    <s v="Cadmio"/>
    <n v="4.5374699999999997E-2"/>
    <x v="2"/>
    <s v="DS90/2000 del MINSEGPRES"/>
    <s v="Valparaíso"/>
    <s v="Valparaíso"/>
    <x v="1"/>
    <m/>
    <m/>
    <m/>
    <s v="Sin Información"/>
    <s v="Mar"/>
    <x v="8"/>
  </r>
  <r>
    <s v="ESVAL S.A."/>
    <m/>
    <n v="4587786"/>
    <m/>
    <x v="14"/>
    <s v="7-89900400-5101-170"/>
    <s v="Cianuro"/>
    <n v="0.2267062"/>
    <x v="2"/>
    <s v="DS90/2000 del MINSEGPRES"/>
    <s v="Valparaíso"/>
    <s v="Valparaíso"/>
    <x v="1"/>
    <m/>
    <m/>
    <m/>
    <s v="Sin Información"/>
    <s v="Mar"/>
    <x v="14"/>
  </r>
  <r>
    <s v="ESVAL S.A."/>
    <m/>
    <n v="4587786"/>
    <m/>
    <x v="14"/>
    <s v="7-89900400-5101-170"/>
    <s v="Cobre"/>
    <n v="0.49878709999999998"/>
    <x v="2"/>
    <s v="DS90/2000 del MINSEGPRES"/>
    <s v="Valparaíso"/>
    <s v="Valparaíso"/>
    <x v="1"/>
    <m/>
    <m/>
    <m/>
    <s v="Sin Información"/>
    <s v="Mar"/>
    <x v="8"/>
  </r>
  <r>
    <s v="ESVAL S.A."/>
    <m/>
    <n v="4587786"/>
    <m/>
    <x v="14"/>
    <s v="7-89900400-5101-170"/>
    <s v="Cromo hexavalente"/>
    <n v="0.2041026"/>
    <x v="2"/>
    <s v="DS90/2000 del MINSEGPRES"/>
    <s v="Valparaíso"/>
    <s v="Valparaíso"/>
    <x v="1"/>
    <m/>
    <m/>
    <m/>
    <s v="Sin Información"/>
    <s v="Mar"/>
    <x v="8"/>
  </r>
  <r>
    <s v="ESVAL S.A."/>
    <m/>
    <n v="4587786"/>
    <m/>
    <x v="14"/>
    <s v="7-89900400-5101-170"/>
    <s v="Cromo Total"/>
    <n v="0.3628304"/>
    <x v="2"/>
    <s v="DS90/2000 del MINSEGPRES"/>
    <s v="Valparaíso"/>
    <s v="Valparaíso"/>
    <x v="1"/>
    <m/>
    <m/>
    <m/>
    <s v="Sin Información"/>
    <s v="Mar"/>
    <x v="8"/>
  </r>
  <r>
    <s v="ESVAL S.A."/>
    <m/>
    <n v="4587786"/>
    <m/>
    <x v="14"/>
    <s v="7-89900400-5101-170"/>
    <s v="Fósforo Total"/>
    <n v="26.760084299999999"/>
    <x v="2"/>
    <s v="DS90/2000 del MINSEGPRES"/>
    <s v="Valparaíso"/>
    <s v="Valparaíso"/>
    <x v="1"/>
    <m/>
    <m/>
    <m/>
    <s v="Sin Información"/>
    <s v="Mar"/>
    <x v="5"/>
  </r>
  <r>
    <s v="ESVAL S.A."/>
    <m/>
    <n v="4587786"/>
    <m/>
    <x v="14"/>
    <s v="7-89900400-5101-170"/>
    <s v="Hidrocarburos fijos"/>
    <n v="76.486672799999994"/>
    <x v="2"/>
    <s v="DS90/2000 del MINSEGPRES"/>
    <s v="Valparaíso"/>
    <s v="Valparaíso"/>
    <x v="1"/>
    <m/>
    <m/>
    <m/>
    <s v="Sin Información"/>
    <s v="Mar"/>
    <x v="4"/>
  </r>
  <r>
    <s v="ESVAL S.A."/>
    <m/>
    <n v="4587786"/>
    <m/>
    <x v="14"/>
    <s v="7-89900400-5101-170"/>
    <s v="Hidrocarburos totales"/>
    <n v="269.89970920000002"/>
    <x v="2"/>
    <s v="DS90/2000 del MINSEGPRES"/>
    <s v="Valparaíso"/>
    <s v="Valparaíso"/>
    <x v="1"/>
    <m/>
    <m/>
    <m/>
    <s v="Sin Información"/>
    <s v="Mar"/>
    <x v="4"/>
  </r>
  <r>
    <s v="ESVAL S.A."/>
    <m/>
    <n v="4587786"/>
    <m/>
    <x v="14"/>
    <s v="7-89900400-5101-170"/>
    <s v="Hidrocarburos volátiles"/>
    <n v="10.7227324"/>
    <x v="2"/>
    <s v="DS90/2000 del MINSEGPRES"/>
    <s v="Valparaíso"/>
    <s v="Valparaíso"/>
    <x v="1"/>
    <m/>
    <m/>
    <m/>
    <s v="Sin Información"/>
    <s v="Mar"/>
    <x v="4"/>
  </r>
  <r>
    <s v="ESVAL S.A."/>
    <m/>
    <n v="4587786"/>
    <m/>
    <x v="14"/>
    <s v="7-89900400-5101-170"/>
    <s v="Mercurio"/>
    <n v="0"/>
    <x v="2"/>
    <s v="DS90/2000 del MINSEGPRES"/>
    <s v="Valparaíso"/>
    <s v="Valparaíso"/>
    <x v="1"/>
    <m/>
    <m/>
    <m/>
    <s v="Sin Información"/>
    <s v="Mar"/>
    <x v="8"/>
  </r>
  <r>
    <s v="ESVAL S.A."/>
    <m/>
    <n v="4587786"/>
    <m/>
    <x v="14"/>
    <s v="7-89900400-5101-170"/>
    <s v="Níquel"/>
    <n v="0.294852"/>
    <x v="2"/>
    <s v="DS90/2000 del MINSEGPRES"/>
    <s v="Valparaíso"/>
    <s v="Valparaíso"/>
    <x v="1"/>
    <m/>
    <m/>
    <m/>
    <s v="Sin Información"/>
    <s v="Mar"/>
    <x v="8"/>
  </r>
  <r>
    <s v="ESVAL S.A."/>
    <m/>
    <n v="4587786"/>
    <m/>
    <x v="14"/>
    <s v="7-89900400-5101-170"/>
    <s v="Plomo"/>
    <n v="0.54432930000000002"/>
    <x v="2"/>
    <s v="DS90/2000 del MINSEGPRES"/>
    <s v="Valparaíso"/>
    <s v="Valparaíso"/>
    <x v="1"/>
    <m/>
    <m/>
    <m/>
    <s v="Sin Información"/>
    <s v="Mar"/>
    <x v="8"/>
  </r>
  <r>
    <s v="ESVAL S.A."/>
    <m/>
    <n v="4587786"/>
    <m/>
    <x v="14"/>
    <s v="7-89900400-5101-170"/>
    <s v="Sólidos suspendidos totales"/>
    <n v="4791.565173"/>
    <x v="2"/>
    <s v="DS90/2000 del MINSEGPRES"/>
    <s v="Valparaíso"/>
    <s v="Valparaíso"/>
    <x v="1"/>
    <m/>
    <m/>
    <m/>
    <s v="Sin Información"/>
    <s v="Mar"/>
    <x v="2"/>
  </r>
  <r>
    <s v="ESVAL S.A."/>
    <m/>
    <n v="4587786"/>
    <m/>
    <x v="14"/>
    <s v="7-89900400-5101-170"/>
    <s v="Sulfuros"/>
    <n v="2.2670620000000001"/>
    <x v="2"/>
    <s v="DS90/2000 del MINSEGPRES"/>
    <s v="Valparaíso"/>
    <s v="Valparaíso"/>
    <x v="1"/>
    <m/>
    <m/>
    <m/>
    <s v="Sin Información"/>
    <s v="Mar"/>
    <x v="0"/>
  </r>
  <r>
    <s v="ESVAL S.A."/>
    <m/>
    <n v="4587786"/>
    <m/>
    <x v="14"/>
    <s v="7-89900400-5101-170"/>
    <s v="Zinc"/>
    <n v="2.561077"/>
    <x v="2"/>
    <s v="DS90/2000 del MINSEGPRES"/>
    <s v="Valparaíso"/>
    <s v="Valparaíso"/>
    <x v="1"/>
    <m/>
    <m/>
    <m/>
    <s v="Sin Información"/>
    <s v="Mar"/>
    <x v="8"/>
  </r>
  <r>
    <s v="EWOS CHILE ALIMENTOS LIMITADA"/>
    <s v="EWOS  CHILE ALIMENTOS LTDA"/>
    <n v="5440390"/>
    <s v="Elaboración de otros productos alimenticios n.c.p."/>
    <x v="17"/>
    <n v="948"/>
    <s v="Aceites y grasas"/>
    <n v="0.29936423000000001"/>
    <x v="2"/>
    <s v="DS90/2000 del MINSEGPRES"/>
    <s v="Calbuco"/>
    <s v="Llanquihue"/>
    <x v="6"/>
    <m/>
    <m/>
    <m/>
    <s v="Tabla 5"/>
    <s v="Mar"/>
    <x v="3"/>
  </r>
  <r>
    <s v="EWOS CHILE ALIMENTOS LIMITADA"/>
    <s v="EWOS  CHILE ALIMENTOS LTDA"/>
    <n v="5440390"/>
    <s v="Elaboración de otros productos alimenticios n.c.p."/>
    <x v="17"/>
    <n v="948"/>
    <s v="Aluminio"/>
    <n v="8.9018810000000004E-3"/>
    <x v="2"/>
    <s v="DS90/2000 del MINSEGPRES"/>
    <s v="Calbuco"/>
    <s v="Llanquihue"/>
    <x v="6"/>
    <m/>
    <m/>
    <m/>
    <s v="Tabla 5"/>
    <s v="Mar"/>
    <x v="8"/>
  </r>
  <r>
    <s v="EWOS CHILE ALIMENTOS LIMITADA"/>
    <s v="EWOS  CHILE ALIMENTOS LTDA"/>
    <n v="5440390"/>
    <s v="Elaboración de otros productos alimenticios n.c.p."/>
    <x v="17"/>
    <n v="948"/>
    <s v="Cobre"/>
    <n v="1.4837229999999999E-3"/>
    <x v="2"/>
    <s v="DS90/2000 del MINSEGPRES"/>
    <s v="Calbuco"/>
    <s v="Llanquihue"/>
    <x v="6"/>
    <m/>
    <m/>
    <m/>
    <s v="Tabla 5"/>
    <s v="Mar"/>
    <x v="8"/>
  </r>
  <r>
    <s v="EWOS CHILE ALIMENTOS LIMITADA"/>
    <s v="EWOS  CHILE ALIMENTOS LTDA"/>
    <n v="5440390"/>
    <s v="Elaboración de otros productos alimenticios n.c.p."/>
    <x v="17"/>
    <n v="948"/>
    <s v="Estaño"/>
    <n v="1.4837229E-2"/>
    <x v="2"/>
    <s v="DS90/2000 del MINSEGPRES"/>
    <s v="Calbuco"/>
    <s v="Llanquihue"/>
    <x v="6"/>
    <m/>
    <m/>
    <m/>
    <s v="Tabla 5"/>
    <s v="Mar"/>
    <x v="8"/>
  </r>
  <r>
    <s v="EWOS CHILE ALIMENTOS LIMITADA"/>
    <s v="EWOS  CHILE ALIMENTOS LTDA"/>
    <n v="5440390"/>
    <s v="Elaboración de otros productos alimenticios n.c.p."/>
    <x v="17"/>
    <n v="948"/>
    <s v="Sólidos suspendidos totales"/>
    <n v="1.5641674400000001"/>
    <x v="2"/>
    <s v="DS90/2000 del MINSEGPRES"/>
    <s v="Calbuco"/>
    <s v="Llanquihue"/>
    <x v="6"/>
    <m/>
    <m/>
    <m/>
    <s v="Tabla 5"/>
    <s v="Mar"/>
    <x v="2"/>
  </r>
  <r>
    <s v="EWOS CHILE ALIMENTOS LIMITADA"/>
    <s v="EWOS  CHILE ALIMENTOS LTDA"/>
    <n v="5440390"/>
    <s v="Elaboración de otros productos alimenticios n.c.p."/>
    <x v="17"/>
    <n v="948"/>
    <s v="Sustancias Activas de Azul de Metileno"/>
    <n v="3.0379390999999999E-2"/>
    <x v="2"/>
    <s v="DS90/2000 del MINSEGPRES"/>
    <s v="Calbuco"/>
    <s v="Llanquihue"/>
    <x v="6"/>
    <m/>
    <m/>
    <m/>
    <s v="Tabla 5"/>
    <s v="Mar"/>
    <x v="7"/>
  </r>
  <r>
    <s v="EWOS CHILE ALIMENTOS LIMITADA"/>
    <s v="EWOS  CHILE ALIMENTOS LTDA"/>
    <n v="5440390"/>
    <s v="Elaboración de otros productos alimenticios n.c.p."/>
    <x v="17"/>
    <n v="948"/>
    <s v="Zinc"/>
    <n v="4.7364410000000001E-3"/>
    <x v="2"/>
    <s v="DS90/2000 del MINSEGPRES"/>
    <s v="Calbuco"/>
    <s v="Llanquihue"/>
    <x v="6"/>
    <m/>
    <m/>
    <m/>
    <s v="Tabla 5"/>
    <s v="Mar"/>
    <x v="8"/>
  </r>
  <r>
    <s v="EWOS CHILE ALIMENTOS LIMITADA"/>
    <s v="EWOS CHILE ALIMENTOS LIMITADA"/>
    <n v="5441913"/>
    <s v="Elaboración de otros productos alimenticios n.c.p."/>
    <x v="17"/>
    <n v="184"/>
    <s v="Aceites y grasas"/>
    <n v="0.117774606"/>
    <x v="2"/>
    <s v="DS90/2000 del MINSEGPRES"/>
    <s v="Coronel"/>
    <s v="Concepción"/>
    <x v="0"/>
    <m/>
    <m/>
    <m/>
    <s v="Tabla 5"/>
    <s v="Mar"/>
    <x v="3"/>
  </r>
  <r>
    <s v="EWOS CHILE ALIMENTOS LIMITADA"/>
    <s v="EWOS CHILE ALIMENTOS LIMITADA"/>
    <n v="5441913"/>
    <s v="Elaboración de otros productos alimenticios n.c.p."/>
    <x v="17"/>
    <n v="184"/>
    <s v="Cianuro"/>
    <n v="2.21036E-4"/>
    <x v="2"/>
    <s v="DS90/2000 del MINSEGPRES"/>
    <s v="Coronel"/>
    <s v="Concepción"/>
    <x v="0"/>
    <m/>
    <m/>
    <m/>
    <s v="Tabla 5"/>
    <s v="Mar"/>
    <x v="14"/>
  </r>
  <r>
    <s v="EWOS CHILE ALIMENTOS LIMITADA"/>
    <s v="EWOS CHILE ALIMENTOS LIMITADA"/>
    <n v="5441913"/>
    <s v="Elaboración de otros productos alimenticios n.c.p."/>
    <x v="17"/>
    <n v="184"/>
    <s v="Índice de fenol"/>
    <n v="1.4130800000000001E-4"/>
    <x v="2"/>
    <s v="DS90/2000 del MINSEGPRES"/>
    <s v="Coronel"/>
    <s v="Concepción"/>
    <x v="0"/>
    <m/>
    <m/>
    <m/>
    <s v="Tabla 5"/>
    <s v="Mar"/>
    <x v="12"/>
  </r>
  <r>
    <s v="EWOS CHILE ALIMENTOS LIMITADA"/>
    <s v="EWOS CHILE ALIMENTOS LIMITADA"/>
    <n v="5441913"/>
    <s v="Elaboración de otros productos alimenticios n.c.p."/>
    <x v="17"/>
    <n v="184"/>
    <s v="Manganeso"/>
    <n v="1.9674860000000001E-3"/>
    <x v="2"/>
    <s v="DS90/2000 del MINSEGPRES"/>
    <s v="Coronel"/>
    <s v="Concepción"/>
    <x v="0"/>
    <m/>
    <m/>
    <m/>
    <s v="Tabla 5"/>
    <s v="Mar"/>
    <x v="8"/>
  </r>
  <r>
    <s v="EWOS CHILE ALIMENTOS LIMITADA"/>
    <s v="EWOS CHILE ALIMENTOS LIMITADA"/>
    <n v="5441913"/>
    <s v="Elaboración de otros productos alimenticios n.c.p."/>
    <x v="17"/>
    <n v="184"/>
    <s v="Sólidos suspendidos totales"/>
    <n v="0.91957800000000001"/>
    <x v="2"/>
    <s v="DS90/2000 del MINSEGPRES"/>
    <s v="Coronel"/>
    <s v="Concepción"/>
    <x v="0"/>
    <m/>
    <m/>
    <m/>
    <s v="Tabla 5"/>
    <s v="Mar"/>
    <x v="2"/>
  </r>
  <r>
    <s v="EWOS CHILE ALIMENTOS LIMITADA"/>
    <s v="EWOS CHILE ALIMENTOS LIMITADA"/>
    <n v="5441913"/>
    <s v="Elaboración de otros productos alimenticios n.c.p."/>
    <x v="17"/>
    <n v="184"/>
    <s v="Sustancias Activas de Azul de Metileno"/>
    <n v="1.181477E-3"/>
    <x v="2"/>
    <s v="DS90/2000 del MINSEGPRES"/>
    <s v="Coronel"/>
    <s v="Concepción"/>
    <x v="0"/>
    <m/>
    <m/>
    <m/>
    <s v="Tabla 5"/>
    <s v="Mar"/>
    <x v="7"/>
  </r>
  <r>
    <s v="EWOS CHILE ALIMENTOS LIMITADA"/>
    <s v="EWOS CHILE ALIMENTOS LIMITADA"/>
    <n v="5441913"/>
    <s v="Elaboración de otros productos alimenticios n.c.p."/>
    <x v="17"/>
    <n v="184"/>
    <s v="Zinc"/>
    <n v="1.765291E-3"/>
    <x v="2"/>
    <s v="DS90/2000 del MINSEGPRES"/>
    <s v="Coronel"/>
    <s v="Concepción"/>
    <x v="0"/>
    <m/>
    <m/>
    <m/>
    <s v="Tabla 5"/>
    <s v="Mar"/>
    <x v="8"/>
  </r>
  <r>
    <s v="EXPORTADORA LOS FIORDOS LIMITADA"/>
    <s v="PLANTA DE PROCESO QUELLÓN"/>
    <n v="4585765"/>
    <s v="Acuicultura marina"/>
    <x v="15"/>
    <n v="132"/>
    <s v="Aceites y grasas"/>
    <n v="12.25579308"/>
    <x v="2"/>
    <s v="DS90/2000 del MINSEGPRES"/>
    <s v="Quellón"/>
    <s v="Chiloé"/>
    <x v="6"/>
    <m/>
    <m/>
    <m/>
    <s v="Tabla 5"/>
    <s v="Mar"/>
    <x v="3"/>
  </r>
  <r>
    <s v="EXPORTADORA LOS FIORDOS LIMITADA"/>
    <s v="PLANTA DE PROCESO QUELLÓN"/>
    <n v="4585765"/>
    <s v="Acuicultura marina"/>
    <x v="15"/>
    <n v="132"/>
    <s v="Boro"/>
    <n v="6.806943E-2"/>
    <x v="2"/>
    <s v="DS90/2000 del MINSEGPRES"/>
    <s v="Quellón"/>
    <s v="Chiloé"/>
    <x v="6"/>
    <m/>
    <m/>
    <m/>
    <s v="Tabla 5"/>
    <s v="Mar"/>
    <x v="9"/>
  </r>
  <r>
    <s v="EXPORTADORA LOS FIORDOS LIMITADA"/>
    <s v="PLANTA DE PROCESO QUELLÓN"/>
    <n v="4585765"/>
    <s v="Acuicultura marina"/>
    <x v="15"/>
    <n v="132"/>
    <s v="Cadmio"/>
    <n v="2.6724499999999999E-4"/>
    <x v="2"/>
    <s v="DS90/2000 del MINSEGPRES"/>
    <s v="Quellón"/>
    <s v="Chiloé"/>
    <x v="6"/>
    <m/>
    <m/>
    <m/>
    <s v="Tabla 5"/>
    <s v="Mar"/>
    <x v="8"/>
  </r>
  <r>
    <s v="EXPORTADORA LOS FIORDOS LIMITADA"/>
    <s v="PLANTA DE PROCESO QUELLÓN"/>
    <n v="4585765"/>
    <s v="Acuicultura marina"/>
    <x v="15"/>
    <n v="132"/>
    <s v="Cloruros"/>
    <n v="448.51949999999999"/>
    <x v="2"/>
    <s v="DS90/2000 del MINSEGPRES"/>
    <s v="Quellón"/>
    <s v="Chiloé"/>
    <x v="6"/>
    <m/>
    <m/>
    <m/>
    <s v="Tabla 5"/>
    <s v="Mar"/>
    <x v="1"/>
  </r>
  <r>
    <s v="EXPORTADORA LOS FIORDOS LIMITADA"/>
    <s v="PLANTA DE PROCESO QUELLÓN"/>
    <n v="4585765"/>
    <s v="Acuicultura marina"/>
    <x v="15"/>
    <n v="132"/>
    <s v="Fósforo Total"/>
    <n v="0.23850684"/>
    <x v="2"/>
    <s v="DS90/2000 del MINSEGPRES"/>
    <s v="Quellón"/>
    <s v="Chiloé"/>
    <x v="6"/>
    <m/>
    <m/>
    <m/>
    <s v="Tabla 5"/>
    <s v="Mar"/>
    <x v="5"/>
  </r>
  <r>
    <s v="EXPORTADORA LOS FIORDOS LIMITADA"/>
    <s v="PLANTA DE PROCESO QUELLÓN"/>
    <n v="4585765"/>
    <s v="Acuicultura marina"/>
    <x v="15"/>
    <n v="132"/>
    <s v="Hidrocarburos totales"/>
    <n v="0.37022084"/>
    <x v="2"/>
    <s v="DS90/2000 del MINSEGPRES"/>
    <s v="Quellón"/>
    <s v="Chiloé"/>
    <x v="6"/>
    <m/>
    <m/>
    <m/>
    <s v="Tabla 5"/>
    <s v="Mar"/>
    <x v="4"/>
  </r>
  <r>
    <s v="EXPORTADORA LOS FIORDOS LIMITADA"/>
    <s v="PLANTA DE PROCESO QUELLÓN"/>
    <n v="4585765"/>
    <s v="Acuicultura marina"/>
    <x v="15"/>
    <n v="132"/>
    <s v="Níquel"/>
    <n v="1.3362249999999999E-3"/>
    <x v="2"/>
    <s v="DS90/2000 del MINSEGPRES"/>
    <s v="Quellón"/>
    <s v="Chiloé"/>
    <x v="6"/>
    <m/>
    <m/>
    <m/>
    <s v="Tabla 5"/>
    <s v="Mar"/>
    <x v="8"/>
  </r>
  <r>
    <s v="EXPORTADORA LOS FIORDOS LIMITADA"/>
    <s v="PLANTA DE PROCESO QUELLÓN"/>
    <n v="4585765"/>
    <s v="Acuicultura marina"/>
    <x v="15"/>
    <n v="132"/>
    <s v="Nitritos más Nitratos"/>
    <n v="2.1106799999999998E-2"/>
    <x v="2"/>
    <s v="DS90/2000 del MINSEGPRES"/>
    <s v="Quellón"/>
    <s v="Chiloé"/>
    <x v="6"/>
    <m/>
    <m/>
    <m/>
    <s v="Tabla 5"/>
    <s v="Mar"/>
    <x v="5"/>
  </r>
  <r>
    <s v="EXPORTADORA LOS FIORDOS LIMITADA"/>
    <s v="PLANTA DE PROCESO QUELLÓN"/>
    <n v="4585765"/>
    <s v="Acuicultura marina"/>
    <x v="15"/>
    <n v="132"/>
    <s v="Nitrógeno amoniacal (o NH3)"/>
    <n v="0.46012824000000002"/>
    <x v="2"/>
    <s v="DS90/2000 del MINSEGPRES"/>
    <s v="Quellón"/>
    <s v="Chiloé"/>
    <x v="6"/>
    <m/>
    <m/>
    <m/>
    <s v="Tabla 5"/>
    <s v="Mar"/>
    <x v="11"/>
  </r>
  <r>
    <s v="EXPORTADORA LOS FIORDOS LIMITADA"/>
    <s v="PLANTA DE PROCESO QUELLÓN"/>
    <n v="4585765"/>
    <s v="Acuicultura marina"/>
    <x v="15"/>
    <n v="132"/>
    <s v="Nitrógeno Total Kjeldahl"/>
    <n v="0.89809433999999999"/>
    <x v="2"/>
    <s v="DS90/2000 del MINSEGPRES"/>
    <s v="Quellón"/>
    <s v="Chiloé"/>
    <x v="6"/>
    <m/>
    <m/>
    <m/>
    <s v="Tabla 5"/>
    <s v="Mar"/>
    <x v="5"/>
  </r>
  <r>
    <s v="EXPORTADORA LOS FIORDOS LIMITADA"/>
    <s v="PLANTA DE PROCESO QUELLÓN"/>
    <n v="4585765"/>
    <s v="Acuicultura marina"/>
    <x v="15"/>
    <n v="132"/>
    <s v="Pentaclorofenol / PCP"/>
    <n v="1.6258000000000001E-4"/>
    <x v="2"/>
    <s v="DS90/2000 del MINSEGPRES"/>
    <s v="Quellón"/>
    <s v="Chiloé"/>
    <x v="6"/>
    <m/>
    <m/>
    <m/>
    <s v="Tabla 5"/>
    <s v="Mar"/>
    <x v="15"/>
  </r>
  <r>
    <s v="EXPORTADORA LOS FIORDOS LIMITADA"/>
    <s v="PLANTA DE PROCESO QUELLÓN"/>
    <n v="4585765"/>
    <s v="Acuicultura marina"/>
    <x v="15"/>
    <n v="132"/>
    <s v="Sólidos suspendidos totales"/>
    <n v="528.42067299999997"/>
    <x v="2"/>
    <s v="DS90/2000 del MINSEGPRES"/>
    <s v="Quellón"/>
    <s v="Chiloé"/>
    <x v="6"/>
    <m/>
    <m/>
    <m/>
    <s v="Tabla 5"/>
    <s v="Mar"/>
    <x v="2"/>
  </r>
  <r>
    <s v="EXPORTADORA LOS FIORDOS LIMITADA"/>
    <s v="PLANTA DE PROCESO QUELLÓN"/>
    <n v="4585765"/>
    <s v="Acuicultura marina"/>
    <x v="15"/>
    <n v="132"/>
    <s v="Sulfatos"/>
    <n v="60.154380000000003"/>
    <x v="2"/>
    <s v="DS90/2000 del MINSEGPRES"/>
    <s v="Quellón"/>
    <s v="Chiloé"/>
    <x v="6"/>
    <m/>
    <m/>
    <m/>
    <s v="Tabla 5"/>
    <s v="Mar"/>
    <x v="0"/>
  </r>
  <r>
    <s v="EXPORTADORA LOS FIORDOS LIMITADA"/>
    <s v="PLANTA DE PROCESO QUELLÓN"/>
    <n v="4585765"/>
    <s v="Acuicultura marina"/>
    <x v="15"/>
    <n v="132"/>
    <s v="Sustancias Activas de Azul de Metileno"/>
    <n v="0.49387129000000002"/>
    <x v="2"/>
    <s v="DS90/2000 del MINSEGPRES"/>
    <s v="Quellón"/>
    <s v="Chiloé"/>
    <x v="6"/>
    <m/>
    <m/>
    <m/>
    <s v="Tabla 5"/>
    <s v="Mar"/>
    <x v="7"/>
  </r>
  <r>
    <s v="EXPORTADORA LOS FIORDOS LIMITADA"/>
    <s v="PLANTA DE PROCESO QUELLÓN"/>
    <n v="4585765"/>
    <s v="Acuicultura marina"/>
    <x v="15"/>
    <n v="132"/>
    <s v="Triclorometano"/>
    <n v="8.6134839999999994E-3"/>
    <x v="2"/>
    <s v="DS90/2000 del MINSEGPRES"/>
    <s v="Quellón"/>
    <s v="Chiloé"/>
    <x v="6"/>
    <m/>
    <m/>
    <m/>
    <s v="Tabla 5"/>
    <s v="Mar"/>
    <x v="15"/>
  </r>
  <r>
    <s v="EXPORTADORA LOS FIORDOS LIMITADA"/>
    <s v="PISCICULTURA PARGUA (104372)"/>
    <n v="5469458"/>
    <s v="Acuicultura de agua dulce"/>
    <x v="15"/>
    <n v="865"/>
    <s v="Aceites y grasas"/>
    <n v="2.0486775759999998"/>
    <x v="2"/>
    <s v="DS90/2000 del MINSEGPRES"/>
    <s v="Calbuco"/>
    <s v="Llanquihue"/>
    <x v="6"/>
    <m/>
    <m/>
    <m/>
    <s v="Tabla 5"/>
    <s v="Mar"/>
    <x v="3"/>
  </r>
  <r>
    <s v="EXPORTADORA LOS FIORDOS LIMITADA"/>
    <s v="PISCICULTURA PARGUA (104372)"/>
    <n v="5469458"/>
    <s v="Acuicultura de agua dulce"/>
    <x v="15"/>
    <n v="865"/>
    <s v="Aluminio"/>
    <n v="0.52207483200000004"/>
    <x v="2"/>
    <s v="DS90/2000 del MINSEGPRES"/>
    <s v="Calbuco"/>
    <s v="Llanquihue"/>
    <x v="6"/>
    <m/>
    <m/>
    <m/>
    <s v="Tabla 5"/>
    <s v="Mar"/>
    <x v="8"/>
  </r>
  <r>
    <s v="EXPORTADORA LOS FIORDOS LIMITADA"/>
    <s v="PISCICULTURA PARGUA (104372)"/>
    <n v="5469458"/>
    <s v="Acuicultura de agua dulce"/>
    <x v="15"/>
    <n v="865"/>
    <s v="Arsénico"/>
    <n v="1.9008E-4"/>
    <x v="2"/>
    <s v="DS90/2000 del MINSEGPRES"/>
    <s v="Calbuco"/>
    <s v="Llanquihue"/>
    <x v="6"/>
    <m/>
    <m/>
    <m/>
    <s v="Tabla 5"/>
    <s v="Mar"/>
    <x v="8"/>
  </r>
  <r>
    <s v="EXPORTADORA LOS FIORDOS LIMITADA"/>
    <s v="PISCICULTURA PARGUA (104372)"/>
    <n v="5469458"/>
    <s v="Acuicultura de agua dulce"/>
    <x v="15"/>
    <n v="865"/>
    <s v="Cadmio"/>
    <n v="1.80576E-3"/>
    <x v="2"/>
    <s v="DS90/2000 del MINSEGPRES"/>
    <s v="Calbuco"/>
    <s v="Llanquihue"/>
    <x v="6"/>
    <m/>
    <m/>
    <m/>
    <s v="Tabla 5"/>
    <s v="Mar"/>
    <x v="8"/>
  </r>
  <r>
    <s v="EXPORTADORA LOS FIORDOS LIMITADA"/>
    <s v="PISCICULTURA PARGUA (104372)"/>
    <n v="5469458"/>
    <s v="Acuicultura de agua dulce"/>
    <x v="15"/>
    <n v="865"/>
    <s v="Cianuro"/>
    <n v="1.9008E-3"/>
    <x v="2"/>
    <s v="DS90/2000 del MINSEGPRES"/>
    <s v="Calbuco"/>
    <s v="Llanquihue"/>
    <x v="6"/>
    <m/>
    <m/>
    <m/>
    <s v="Tabla 5"/>
    <s v="Mar"/>
    <x v="14"/>
  </r>
  <r>
    <s v="EXPORTADORA LOS FIORDOS LIMITADA"/>
    <s v="PISCICULTURA PARGUA (104372)"/>
    <n v="5469458"/>
    <s v="Acuicultura de agua dulce"/>
    <x v="15"/>
    <n v="865"/>
    <s v="Cobre"/>
    <n v="1.368576E-2"/>
    <x v="2"/>
    <s v="DS90/2000 del MINSEGPRES"/>
    <s v="Calbuco"/>
    <s v="Llanquihue"/>
    <x v="6"/>
    <m/>
    <m/>
    <m/>
    <s v="Tabla 5"/>
    <s v="Mar"/>
    <x v="8"/>
  </r>
  <r>
    <s v="EXPORTADORA LOS FIORDOS LIMITADA"/>
    <s v="PISCICULTURA PARGUA (104372)"/>
    <n v="5469458"/>
    <s v="Acuicultura de agua dulce"/>
    <x v="15"/>
    <n v="865"/>
    <s v="Cromo hexavalente"/>
    <n v="9.5040000000000001E-4"/>
    <x v="2"/>
    <s v="DS90/2000 del MINSEGPRES"/>
    <s v="Calbuco"/>
    <s v="Llanquihue"/>
    <x v="6"/>
    <m/>
    <m/>
    <m/>
    <s v="Tabla 5"/>
    <s v="Mar"/>
    <x v="8"/>
  </r>
  <r>
    <s v="EXPORTADORA LOS FIORDOS LIMITADA"/>
    <s v="PISCICULTURA PARGUA (104372)"/>
    <n v="5469458"/>
    <s v="Acuicultura de agua dulce"/>
    <x v="15"/>
    <n v="865"/>
    <s v="Cromo Total"/>
    <n v="4.752E-4"/>
    <x v="2"/>
    <s v="DS90/2000 del MINSEGPRES"/>
    <s v="Calbuco"/>
    <s v="Llanquihue"/>
    <x v="6"/>
    <m/>
    <m/>
    <m/>
    <s v="Tabla 5"/>
    <s v="Mar"/>
    <x v="8"/>
  </r>
  <r>
    <s v="EXPORTADORA LOS FIORDOS LIMITADA"/>
    <s v="PISCICULTURA PARGUA (104372)"/>
    <n v="5469458"/>
    <s v="Acuicultura de agua dulce"/>
    <x v="15"/>
    <n v="865"/>
    <s v="Estaño"/>
    <n v="4.7520000000000001E-3"/>
    <x v="2"/>
    <s v="DS90/2000 del MINSEGPRES"/>
    <s v="Calbuco"/>
    <s v="Llanquihue"/>
    <x v="6"/>
    <m/>
    <m/>
    <m/>
    <s v="Tabla 5"/>
    <s v="Mar"/>
    <x v="8"/>
  </r>
  <r>
    <s v="EXPORTADORA LOS FIORDOS LIMITADA"/>
    <s v="PISCICULTURA PARGUA (104372)"/>
    <n v="5469458"/>
    <s v="Acuicultura de agua dulce"/>
    <x v="15"/>
    <n v="865"/>
    <s v="Fluoruros"/>
    <n v="1.3305600000000001E-2"/>
    <x v="2"/>
    <s v="DS90/2000 del MINSEGPRES"/>
    <s v="Calbuco"/>
    <s v="Llanquihue"/>
    <x v="6"/>
    <m/>
    <m/>
    <m/>
    <s v="Tabla 5"/>
    <s v="Mar"/>
    <x v="6"/>
  </r>
  <r>
    <s v="EXPORTADORA LOS FIORDOS LIMITADA"/>
    <s v="PISCICULTURA PARGUA (104372)"/>
    <n v="5469458"/>
    <s v="Acuicultura de agua dulce"/>
    <x v="15"/>
    <n v="865"/>
    <s v="Hidrocarburos totales"/>
    <n v="9.5039999999999999E-2"/>
    <x v="2"/>
    <s v="DS90/2000 del MINSEGPRES"/>
    <s v="Calbuco"/>
    <s v="Llanquihue"/>
    <x v="6"/>
    <m/>
    <m/>
    <m/>
    <s v="Tabla 5"/>
    <s v="Mar"/>
    <x v="4"/>
  </r>
  <r>
    <s v="EXPORTADORA LOS FIORDOS LIMITADA"/>
    <s v="PISCICULTURA PARGUA (104372)"/>
    <n v="5469458"/>
    <s v="Acuicultura de agua dulce"/>
    <x v="15"/>
    <n v="865"/>
    <s v="Hidrocarburos volátiles"/>
    <n v="9.5040000000000003E-3"/>
    <x v="2"/>
    <s v="DS90/2000 del MINSEGPRES"/>
    <s v="Calbuco"/>
    <s v="Llanquihue"/>
    <x v="6"/>
    <m/>
    <m/>
    <m/>
    <s v="Tabla 5"/>
    <s v="Mar"/>
    <x v="4"/>
  </r>
  <r>
    <s v="EXPORTADORA LOS FIORDOS LIMITADA"/>
    <s v="PISCICULTURA PARGUA (104372)"/>
    <n v="5469458"/>
    <s v="Acuicultura de agua dulce"/>
    <x v="15"/>
    <n v="865"/>
    <s v="Índice de fenol"/>
    <n v="2.1983279999999998E-3"/>
    <x v="2"/>
    <s v="DS90/2000 del MINSEGPRES"/>
    <s v="Calbuco"/>
    <s v="Llanquihue"/>
    <x v="6"/>
    <m/>
    <m/>
    <m/>
    <s v="Tabla 5"/>
    <s v="Mar"/>
    <x v="12"/>
  </r>
  <r>
    <s v="EXPORTADORA LOS FIORDOS LIMITADA"/>
    <s v="PISCICULTURA PARGUA (104372)"/>
    <n v="5469458"/>
    <s v="Acuicultura de agua dulce"/>
    <x v="15"/>
    <n v="865"/>
    <s v="Manganeso"/>
    <n v="7.4131199999999996E-3"/>
    <x v="2"/>
    <s v="DS90/2000 del MINSEGPRES"/>
    <s v="Calbuco"/>
    <s v="Llanquihue"/>
    <x v="6"/>
    <m/>
    <m/>
    <m/>
    <s v="Tabla 5"/>
    <s v="Mar"/>
    <x v="8"/>
  </r>
  <r>
    <s v="EXPORTADORA LOS FIORDOS LIMITADA"/>
    <s v="PISCICULTURA PARGUA (104372)"/>
    <n v="5469458"/>
    <s v="Acuicultura de agua dulce"/>
    <x v="15"/>
    <n v="865"/>
    <s v="Mercurio"/>
    <n v="9.5000000000000005E-5"/>
    <x v="2"/>
    <s v="DS90/2000 del MINSEGPRES"/>
    <s v="Calbuco"/>
    <s v="Llanquihue"/>
    <x v="6"/>
    <m/>
    <m/>
    <m/>
    <s v="Tabla 5"/>
    <s v="Mar"/>
    <x v="8"/>
  </r>
  <r>
    <s v="EXPORTADORA LOS FIORDOS LIMITADA"/>
    <s v="PISCICULTURA PARGUA (104372)"/>
    <n v="5469458"/>
    <s v="Acuicultura de agua dulce"/>
    <x v="15"/>
    <n v="865"/>
    <s v="Molibdeno"/>
    <n v="4.752E-4"/>
    <x v="2"/>
    <s v="DS90/2000 del MINSEGPRES"/>
    <s v="Calbuco"/>
    <s v="Llanquihue"/>
    <x v="6"/>
    <m/>
    <m/>
    <m/>
    <s v="Tabla 5"/>
    <s v="Mar"/>
    <x v="8"/>
  </r>
  <r>
    <s v="EXPORTADORA LOS FIORDOS LIMITADA"/>
    <s v="PISCICULTURA PARGUA (104372)"/>
    <n v="5469458"/>
    <s v="Acuicultura de agua dulce"/>
    <x v="15"/>
    <n v="865"/>
    <s v="Níquel"/>
    <n v="1.9008E-3"/>
    <x v="2"/>
    <s v="DS90/2000 del MINSEGPRES"/>
    <s v="Calbuco"/>
    <s v="Llanquihue"/>
    <x v="6"/>
    <m/>
    <m/>
    <m/>
    <s v="Tabla 5"/>
    <s v="Mar"/>
    <x v="8"/>
  </r>
  <r>
    <s v="EXPORTADORA LOS FIORDOS LIMITADA"/>
    <s v="PISCICULTURA PARGUA (104372)"/>
    <n v="5469458"/>
    <s v="Acuicultura de agua dulce"/>
    <x v="15"/>
    <n v="865"/>
    <s v="Plomo"/>
    <n v="1.99584E-3"/>
    <x v="2"/>
    <s v="DS90/2000 del MINSEGPRES"/>
    <s v="Calbuco"/>
    <s v="Llanquihue"/>
    <x v="6"/>
    <m/>
    <m/>
    <m/>
    <s v="Tabla 5"/>
    <s v="Mar"/>
    <x v="8"/>
  </r>
  <r>
    <s v="EXPORTADORA LOS FIORDOS LIMITADA"/>
    <s v="PISCICULTURA PARGUA (104372)"/>
    <n v="5469458"/>
    <s v="Acuicultura de agua dulce"/>
    <x v="15"/>
    <n v="865"/>
    <s v="Selenio"/>
    <n v="4.752E-4"/>
    <x v="2"/>
    <s v="DS90/2000 del MINSEGPRES"/>
    <s v="Calbuco"/>
    <s v="Llanquihue"/>
    <x v="6"/>
    <m/>
    <m/>
    <m/>
    <s v="Tabla 5"/>
    <s v="Mar"/>
    <x v="13"/>
  </r>
  <r>
    <s v="EXPORTADORA LOS FIORDOS LIMITADA"/>
    <s v="PISCICULTURA PARGUA (104372)"/>
    <n v="5469458"/>
    <s v="Acuicultura de agua dulce"/>
    <x v="15"/>
    <n v="865"/>
    <s v="Sólidos suspendidos totales"/>
    <n v="15.004431200000001"/>
    <x v="2"/>
    <s v="DS90/2000 del MINSEGPRES"/>
    <s v="Calbuco"/>
    <s v="Llanquihue"/>
    <x v="6"/>
    <m/>
    <m/>
    <m/>
    <s v="Tabla 5"/>
    <s v="Mar"/>
    <x v="2"/>
  </r>
  <r>
    <s v="EXPORTADORA LOS FIORDOS LIMITADA"/>
    <s v="PISCICULTURA PARGUA (104372)"/>
    <n v="5469458"/>
    <s v="Acuicultura de agua dulce"/>
    <x v="15"/>
    <n v="865"/>
    <s v="Sulfuros"/>
    <n v="9.5040000000000003E-3"/>
    <x v="2"/>
    <s v="DS90/2000 del MINSEGPRES"/>
    <s v="Calbuco"/>
    <s v="Llanquihue"/>
    <x v="6"/>
    <m/>
    <m/>
    <m/>
    <s v="Tabla 5"/>
    <s v="Mar"/>
    <x v="0"/>
  </r>
  <r>
    <s v="EXPORTADORA LOS FIORDOS LIMITADA"/>
    <s v="PISCICULTURA PARGUA (104372)"/>
    <n v="5469458"/>
    <s v="Acuicultura de agua dulce"/>
    <x v="15"/>
    <n v="865"/>
    <s v="Sustancias Activas de Azul de Metileno"/>
    <n v="0.123432056"/>
    <x v="2"/>
    <s v="DS90/2000 del MINSEGPRES"/>
    <s v="Calbuco"/>
    <s v="Llanquihue"/>
    <x v="6"/>
    <m/>
    <m/>
    <m/>
    <s v="Tabla 5"/>
    <s v="Mar"/>
    <x v="7"/>
  </r>
  <r>
    <s v="EXPORTADORA LOS FIORDOS LIMITADA"/>
    <s v="PISCICULTURA PARGUA (104372)"/>
    <n v="5469458"/>
    <s v="Acuicultura de agua dulce"/>
    <x v="15"/>
    <n v="865"/>
    <s v="Zinc"/>
    <n v="0.10472763"/>
    <x v="2"/>
    <s v="DS90/2000 del MINSEGPRES"/>
    <s v="Calbuco"/>
    <s v="Llanquihue"/>
    <x v="6"/>
    <m/>
    <m/>
    <m/>
    <s v="Tabla 5"/>
    <s v="Mar"/>
    <x v="8"/>
  </r>
  <r>
    <s v="FOODCORP CHILE S.A."/>
    <s v="PLANTA DE PESCA"/>
    <n v="3469"/>
    <s v="Elaboración y conservación de pescado, crustáceos y moluscos"/>
    <x v="17"/>
    <n v="459"/>
    <s v="Aceites y grasas"/>
    <n v="0.42976999999999999"/>
    <x v="2"/>
    <s v="DS90/2000 del MINSEGPRES"/>
    <s v="Coronel"/>
    <s v="Concepción"/>
    <x v="0"/>
    <m/>
    <m/>
    <m/>
    <s v="Tabla 5"/>
    <s v="Mar"/>
    <x v="3"/>
  </r>
  <r>
    <s v="FOODCORP CHILE S.A."/>
    <s v="PLANTA DE PESCA"/>
    <n v="3469"/>
    <s v="Elaboración y conservación de pescado, crustáceos y moluscos"/>
    <x v="17"/>
    <n v="459"/>
    <s v="Sólidos suspendidos totales"/>
    <n v="0.829125"/>
    <x v="2"/>
    <s v="DS90/2000 del MINSEGPRES"/>
    <s v="Coronel"/>
    <s v="Concepción"/>
    <x v="0"/>
    <m/>
    <m/>
    <m/>
    <s v="Tabla 5"/>
    <s v="Mar"/>
    <x v="2"/>
  </r>
  <r>
    <s v="FOODCORP CHILE S.A."/>
    <s v="PLANTA DE PESCA"/>
    <n v="3469"/>
    <s v="Elaboración y conservación de pescado, crustáceos y moluscos"/>
    <x v="17"/>
    <n v="459"/>
    <s v="Sustancias Activas de Azul de Metileno"/>
    <n v="4.6068000000000003E-3"/>
    <x v="2"/>
    <s v="DS90/2000 del MINSEGPRES"/>
    <s v="Coronel"/>
    <s v="Concepción"/>
    <x v="0"/>
    <m/>
    <m/>
    <m/>
    <s v="Tabla 5"/>
    <s v="Mar"/>
    <x v="7"/>
  </r>
  <r>
    <s v="FOODCORP CHILE S.A."/>
    <s v="PLANTA DE PESCA"/>
    <n v="3469"/>
    <s v="Elaboración y conservación de pescado, crustáceos y moluscos"/>
    <x v="17"/>
    <n v="709"/>
    <s v="Aceites y grasas"/>
    <n v="0.53185000000000004"/>
    <x v="2"/>
    <s v="DS90/2000 del MINSEGPRES"/>
    <s v="Coronel"/>
    <s v="Concepción"/>
    <x v="0"/>
    <m/>
    <m/>
    <m/>
    <s v="Tabla 4"/>
    <s v="Mar"/>
    <x v="3"/>
  </r>
  <r>
    <s v="FOODCORP CHILE S.A."/>
    <s v="PLANTA DE PESCA"/>
    <n v="3469"/>
    <s v="Elaboración y conservación de pescado, crustáceos y moluscos"/>
    <x v="17"/>
    <n v="709"/>
    <s v="Aluminio"/>
    <n v="3.82855E-3"/>
    <x v="2"/>
    <s v="DS90/2000 del MINSEGPRES"/>
    <s v="Coronel"/>
    <s v="Concepción"/>
    <x v="0"/>
    <m/>
    <m/>
    <m/>
    <s v="Tabla 4"/>
    <s v="Mar"/>
    <x v="8"/>
  </r>
  <r>
    <s v="FOODCORP CHILE S.A."/>
    <s v="PLANTA DE PESCA"/>
    <n v="3469"/>
    <s v="Elaboración y conservación de pescado, crustáceos y moluscos"/>
    <x v="17"/>
    <n v="709"/>
    <s v="Fluoruros"/>
    <n v="2.515645E-2"/>
    <x v="2"/>
    <s v="DS90/2000 del MINSEGPRES"/>
    <s v="Coronel"/>
    <s v="Concepción"/>
    <x v="0"/>
    <m/>
    <m/>
    <m/>
    <s v="Tabla 4"/>
    <s v="Mar"/>
    <x v="6"/>
  </r>
  <r>
    <s v="FOODCORP CHILE S.A."/>
    <s v="PLANTA DE PESCA"/>
    <n v="3469"/>
    <s v="Elaboración y conservación de pescado, crustáceos y moluscos"/>
    <x v="17"/>
    <n v="709"/>
    <s v="Sólidos suspendidos totales"/>
    <n v="0.76780000000000004"/>
    <x v="2"/>
    <s v="DS90/2000 del MINSEGPRES"/>
    <s v="Coronel"/>
    <s v="Concepción"/>
    <x v="0"/>
    <m/>
    <m/>
    <m/>
    <s v="Tabla 4"/>
    <s v="Mar"/>
    <x v="2"/>
  </r>
  <r>
    <s v="FOODCORP CHILE S.A."/>
    <s v="PLANTA DE PESCA"/>
    <n v="3469"/>
    <s v="Elaboración y conservación de pescado, crustáceos y moluscos"/>
    <x v="17"/>
    <n v="709"/>
    <s v="Sustancias Activas de Azul de Metileno"/>
    <n v="5.9950000000000003E-3"/>
    <x v="2"/>
    <s v="DS90/2000 del MINSEGPRES"/>
    <s v="Coronel"/>
    <s v="Concepción"/>
    <x v="0"/>
    <m/>
    <m/>
    <m/>
    <s v="Tabla 4"/>
    <s v="Mar"/>
    <x v="7"/>
  </r>
  <r>
    <s v="FOODCORP CHILE S.A."/>
    <s v="PLANTA DE PESCA"/>
    <n v="3469"/>
    <s v="Elaboración y conservación de pescado, crustáceos y moluscos"/>
    <x v="17"/>
    <n v="710"/>
    <s v="Aceites y grasas"/>
    <n v="0.53900000000000003"/>
    <x v="2"/>
    <s v="DS90/2000 del MINSEGPRES"/>
    <s v="Coronel"/>
    <s v="Concepción"/>
    <x v="0"/>
    <m/>
    <m/>
    <m/>
    <s v="Tabla 4"/>
    <s v="Mar"/>
    <x v="3"/>
  </r>
  <r>
    <s v="FOODCORP CHILE S.A."/>
    <s v="PLANTA DE PESCA"/>
    <n v="3469"/>
    <s v="Elaboración y conservación de pescado, crustáceos y moluscos"/>
    <x v="17"/>
    <n v="710"/>
    <s v="Aluminio"/>
    <n v="1.052975E-3"/>
    <x v="2"/>
    <s v="DS90/2000 del MINSEGPRES"/>
    <s v="Coronel"/>
    <s v="Concepción"/>
    <x v="0"/>
    <m/>
    <m/>
    <m/>
    <s v="Tabla 4"/>
    <s v="Mar"/>
    <x v="8"/>
  </r>
  <r>
    <s v="FOODCORP CHILE S.A."/>
    <s v="PLANTA DE PESCA"/>
    <n v="3469"/>
    <s v="Elaboración y conservación de pescado, crustáceos y moluscos"/>
    <x v="17"/>
    <n v="710"/>
    <s v="Fluoruros"/>
    <n v="2.6522649999999998E-2"/>
    <x v="2"/>
    <s v="DS90/2000 del MINSEGPRES"/>
    <s v="Coronel"/>
    <s v="Concepción"/>
    <x v="0"/>
    <m/>
    <m/>
    <m/>
    <s v="Tabla 4"/>
    <s v="Mar"/>
    <x v="6"/>
  </r>
  <r>
    <s v="FOODCORP CHILE S.A."/>
    <s v="PLANTA DE PESCA"/>
    <n v="3469"/>
    <s v="Elaboración y conservación de pescado, crustáceos y moluscos"/>
    <x v="17"/>
    <n v="710"/>
    <s v="Sólidos suspendidos totales"/>
    <n v="0.81003999999999998"/>
    <x v="2"/>
    <s v="DS90/2000 del MINSEGPRES"/>
    <s v="Coronel"/>
    <s v="Concepción"/>
    <x v="0"/>
    <m/>
    <m/>
    <m/>
    <s v="Tabla 4"/>
    <s v="Mar"/>
    <x v="2"/>
  </r>
  <r>
    <s v="FOODCORP CHILE S.A."/>
    <s v="PLANTA DE PESCA"/>
    <n v="3469"/>
    <s v="Elaboración y conservación de pescado, crustáceos y moluscos"/>
    <x v="17"/>
    <n v="710"/>
    <s v="Sustancias Activas de Azul de Metileno"/>
    <n v="6.2754999999999998E-3"/>
    <x v="2"/>
    <s v="DS90/2000 del MINSEGPRES"/>
    <s v="Coronel"/>
    <s v="Concepción"/>
    <x v="0"/>
    <m/>
    <m/>
    <m/>
    <s v="Tabla 4"/>
    <s v="Mar"/>
    <x v="7"/>
  </r>
  <r>
    <s v="FPC PAPELES SPA"/>
    <s v="FORESTAL Y PAPELERA CONCEPCION S A"/>
    <n v="5441937"/>
    <s v="Otras industrias manufactureras n.c.p."/>
    <x v="17"/>
    <n v="214"/>
    <s v="Aceites y grasas"/>
    <n v="10.6442028"/>
    <x v="2"/>
    <s v="DS90/2000 del MINSEGPRES"/>
    <s v="Coronel"/>
    <s v="Concepción"/>
    <x v="0"/>
    <m/>
    <m/>
    <m/>
    <s v="Tabla 5"/>
    <s v="Mar"/>
    <x v="3"/>
  </r>
  <r>
    <s v="FPC PAPELES SPA"/>
    <s v="FORESTAL Y PAPELERA CONCEPCION S A"/>
    <n v="5441937"/>
    <s v="Otras industrias manufactureras n.c.p."/>
    <x v="17"/>
    <n v="214"/>
    <s v="Aluminio"/>
    <n v="0.24836555699999999"/>
    <x v="2"/>
    <s v="DS90/2000 del MINSEGPRES"/>
    <s v="Coronel"/>
    <s v="Concepción"/>
    <x v="0"/>
    <m/>
    <m/>
    <m/>
    <s v="Tabla 5"/>
    <s v="Mar"/>
    <x v="8"/>
  </r>
  <r>
    <s v="FPC PAPELES SPA"/>
    <s v="FORESTAL Y PAPELERA CONCEPCION S A"/>
    <n v="5441937"/>
    <s v="Otras industrias manufactureras n.c.p."/>
    <x v="17"/>
    <n v="214"/>
    <s v="Arsénico"/>
    <n v="7.2220499999999998E-3"/>
    <x v="2"/>
    <s v="DS90/2000 del MINSEGPRES"/>
    <s v="Coronel"/>
    <s v="Concepción"/>
    <x v="0"/>
    <m/>
    <m/>
    <m/>
    <s v="Tabla 5"/>
    <s v="Mar"/>
    <x v="8"/>
  </r>
  <r>
    <s v="FPC PAPELES SPA"/>
    <s v="FORESTAL Y PAPELERA CONCEPCION S A"/>
    <n v="5441937"/>
    <s v="Otras industrias manufactureras n.c.p."/>
    <x v="17"/>
    <n v="214"/>
    <s v="Cadmio"/>
    <n v="5.7251699999999999E-3"/>
    <x v="2"/>
    <s v="DS90/2000 del MINSEGPRES"/>
    <s v="Coronel"/>
    <s v="Concepción"/>
    <x v="0"/>
    <m/>
    <m/>
    <m/>
    <s v="Tabla 5"/>
    <s v="Mar"/>
    <x v="8"/>
  </r>
  <r>
    <s v="FPC PAPELES SPA"/>
    <s v="FORESTAL Y PAPELERA CONCEPCION S A"/>
    <n v="5441937"/>
    <s v="Otras industrias manufactureras n.c.p."/>
    <x v="17"/>
    <n v="214"/>
    <s v="Cobre"/>
    <n v="1.0918952000000001E-2"/>
    <x v="2"/>
    <s v="DS90/2000 del MINSEGPRES"/>
    <s v="Coronel"/>
    <s v="Concepción"/>
    <x v="0"/>
    <m/>
    <m/>
    <m/>
    <s v="Tabla 5"/>
    <s v="Mar"/>
    <x v="8"/>
  </r>
  <r>
    <s v="FPC PAPELES SPA"/>
    <s v="FORESTAL Y PAPELERA CONCEPCION S A"/>
    <n v="5441937"/>
    <s v="Otras industrias manufactureras n.c.p."/>
    <x v="17"/>
    <n v="214"/>
    <s v="Hidrocarburos totales"/>
    <n v="0.99729299999999999"/>
    <x v="2"/>
    <s v="DS90/2000 del MINSEGPRES"/>
    <s v="Coronel"/>
    <s v="Concepción"/>
    <x v="0"/>
    <m/>
    <m/>
    <m/>
    <s v="Tabla 5"/>
    <s v="Mar"/>
    <x v="4"/>
  </r>
  <r>
    <s v="FPC PAPELES SPA"/>
    <s v="FORESTAL Y PAPELERA CONCEPCION S A"/>
    <n v="5441937"/>
    <s v="Otras industrias manufactureras n.c.p."/>
    <x v="17"/>
    <n v="214"/>
    <s v="Hidrocarburos volátiles"/>
    <n v="0.11913891"/>
    <x v="2"/>
    <s v="DS90/2000 del MINSEGPRES"/>
    <s v="Coronel"/>
    <s v="Concepción"/>
    <x v="0"/>
    <m/>
    <m/>
    <m/>
    <s v="Tabla 5"/>
    <s v="Mar"/>
    <x v="4"/>
  </r>
  <r>
    <s v="FPC PAPELES SPA"/>
    <s v="FORESTAL Y PAPELERA CONCEPCION S A"/>
    <n v="5441937"/>
    <s v="Otras industrias manufactureras n.c.p."/>
    <x v="17"/>
    <n v="214"/>
    <s v="Manganeso"/>
    <n v="0.190569192"/>
    <x v="2"/>
    <s v="DS90/2000 del MINSEGPRES"/>
    <s v="Coronel"/>
    <s v="Concepción"/>
    <x v="0"/>
    <m/>
    <m/>
    <m/>
    <s v="Tabla 5"/>
    <s v="Mar"/>
    <x v="8"/>
  </r>
  <r>
    <s v="FPC PAPELES SPA"/>
    <s v="FORESTAL Y PAPELERA CONCEPCION S A"/>
    <n v="5441937"/>
    <s v="Otras industrias manufactureras n.c.p."/>
    <x v="17"/>
    <n v="214"/>
    <s v="Mercurio"/>
    <n v="3.3889400000000001E-4"/>
    <x v="2"/>
    <s v="DS90/2000 del MINSEGPRES"/>
    <s v="Coronel"/>
    <s v="Concepción"/>
    <x v="0"/>
    <m/>
    <m/>
    <m/>
    <s v="Tabla 5"/>
    <s v="Mar"/>
    <x v="8"/>
  </r>
  <r>
    <s v="FPC PAPELES SPA"/>
    <s v="FORESTAL Y PAPELERA CONCEPCION S A"/>
    <n v="5441937"/>
    <s v="Otras industrias manufactureras n.c.p."/>
    <x v="17"/>
    <n v="214"/>
    <s v="Plomo"/>
    <n v="8.3813399999999993E-3"/>
    <x v="2"/>
    <s v="DS90/2000 del MINSEGPRES"/>
    <s v="Coronel"/>
    <s v="Concepción"/>
    <x v="0"/>
    <m/>
    <m/>
    <m/>
    <s v="Tabla 5"/>
    <s v="Mar"/>
    <x v="8"/>
  </r>
  <r>
    <s v="FPC PAPELES SPA"/>
    <s v="FORESTAL Y PAPELERA CONCEPCION S A"/>
    <n v="5441937"/>
    <s v="Otras industrias manufactureras n.c.p."/>
    <x v="17"/>
    <n v="214"/>
    <s v="Sólidos suspendidos totales"/>
    <n v="27.297878300000001"/>
    <x v="2"/>
    <s v="DS90/2000 del MINSEGPRES"/>
    <s v="Coronel"/>
    <s v="Concepción"/>
    <x v="0"/>
    <m/>
    <m/>
    <m/>
    <s v="Tabla 5"/>
    <s v="Mar"/>
    <x v="2"/>
  </r>
  <r>
    <s v="FPC PAPELES SPA"/>
    <s v="FORESTAL Y PAPELERA CONCEPCION S A"/>
    <n v="5441937"/>
    <s v="Otras industrias manufactureras n.c.p."/>
    <x v="17"/>
    <n v="214"/>
    <s v="Sulfuros"/>
    <n v="2.666367E-2"/>
    <x v="2"/>
    <s v="DS90/2000 del MINSEGPRES"/>
    <s v="Coronel"/>
    <s v="Concepción"/>
    <x v="0"/>
    <m/>
    <m/>
    <m/>
    <s v="Tabla 5"/>
    <s v="Mar"/>
    <x v="0"/>
  </r>
  <r>
    <s v="FPC PAPELES SPA"/>
    <s v="FORESTAL Y PAPELERA CONCEPCION S A"/>
    <n v="5441937"/>
    <s v="Otras industrias manufactureras n.c.p."/>
    <x v="17"/>
    <n v="214"/>
    <s v="Zinc"/>
    <n v="3.6081606000000002E-2"/>
    <x v="2"/>
    <s v="DS90/2000 del MINSEGPRES"/>
    <s v="Coronel"/>
    <s v="Concepción"/>
    <x v="0"/>
    <m/>
    <m/>
    <m/>
    <s v="Tabla 5"/>
    <s v="Mar"/>
    <x v="8"/>
  </r>
  <r>
    <s v="FUNDACION CHILE"/>
    <s v="ESTACION EXPERIMENTAL QUILLAIPE"/>
    <n v="5441926"/>
    <s v="Investigaciones y desarrollo experimental en el campo de las ciencias naturales y la ingeniería"/>
    <x v="4"/>
    <n v="199"/>
    <s v="Aceites y grasas"/>
    <n v="7.7793100000000002E-3"/>
    <x v="2"/>
    <s v="DS90/2000 del MINSEGPRES"/>
    <s v="Puerto Montt"/>
    <s v="Llanquihue"/>
    <x v="6"/>
    <m/>
    <m/>
    <m/>
    <s v="Tabla 4"/>
    <s v="Mar"/>
    <x v="3"/>
  </r>
  <r>
    <s v="FUNDACION CHILE"/>
    <s v="ESTACION EXPERIMENTAL QUILLAIPE"/>
    <n v="5441926"/>
    <s v="Investigaciones y desarrollo experimental en el campo de las ciencias naturales y la ingeniería"/>
    <x v="4"/>
    <n v="199"/>
    <s v="Aluminio"/>
    <n v="8.3800000000000004E-5"/>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Arsénico"/>
    <n v="7.2200000000000003E-7"/>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Cadmio"/>
    <n v="7.7800000000000001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Cianuro"/>
    <n v="1.4399999999999999E-5"/>
    <x v="2"/>
    <s v="DS90/2000 del MINSEGPRES"/>
    <s v="Puerto Montt"/>
    <s v="Llanquihue"/>
    <x v="6"/>
    <m/>
    <m/>
    <m/>
    <s v="Tabla 4"/>
    <s v="Mar"/>
    <x v="14"/>
  </r>
  <r>
    <s v="FUNDACION CHILE"/>
    <s v="ESTACION EXPERIMENTAL QUILLAIPE"/>
    <n v="5441926"/>
    <s v="Investigaciones y desarrollo experimental en el campo de las ciencias naturales y la ingeniería"/>
    <x v="4"/>
    <n v="199"/>
    <s v="Cobre"/>
    <n v="3.6100000000000002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Cromo hexavalente"/>
    <n v="7.2200000000000003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Cromo Total"/>
    <n v="3.6100000000000002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Estaño"/>
    <n v="3.6100000000000003E-5"/>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Fluoruros"/>
    <n v="6.9337000000000001E-4"/>
    <x v="2"/>
    <s v="DS90/2000 del MINSEGPRES"/>
    <s v="Puerto Montt"/>
    <s v="Llanquihue"/>
    <x v="6"/>
    <m/>
    <m/>
    <m/>
    <s v="Tabla 4"/>
    <s v="Mar"/>
    <x v="6"/>
  </r>
  <r>
    <s v="FUNDACION CHILE"/>
    <s v="ESTACION EXPERIMENTAL QUILLAIPE"/>
    <n v="5441926"/>
    <s v="Investigaciones y desarrollo experimental en el campo de las ciencias naturales y la ingeniería"/>
    <x v="4"/>
    <n v="199"/>
    <s v="Fósforo Total"/>
    <n v="1.4445199999999999E-4"/>
    <x v="2"/>
    <s v="DS90/2000 del MINSEGPRES"/>
    <s v="Puerto Montt"/>
    <s v="Llanquihue"/>
    <x v="6"/>
    <m/>
    <m/>
    <m/>
    <s v="Tabla 4"/>
    <s v="Mar"/>
    <x v="5"/>
  </r>
  <r>
    <s v="FUNDACION CHILE"/>
    <s v="ESTACION EXPERIMENTAL QUILLAIPE"/>
    <n v="5441926"/>
    <s v="Investigaciones y desarrollo experimental en el campo de las ciencias naturales y la ingeniería"/>
    <x v="4"/>
    <n v="199"/>
    <s v="Hidrocarburos fijos"/>
    <n v="7.2225999999999996E-4"/>
    <x v="2"/>
    <s v="DS90/2000 del MINSEGPRES"/>
    <s v="Puerto Montt"/>
    <s v="Llanquihue"/>
    <x v="6"/>
    <m/>
    <m/>
    <m/>
    <s v="Tabla 4"/>
    <s v="Mar"/>
    <x v="4"/>
  </r>
  <r>
    <s v="FUNDACION CHILE"/>
    <s v="ESTACION EXPERIMENTAL QUILLAIPE"/>
    <n v="5441926"/>
    <s v="Investigaciones y desarrollo experimental en el campo de las ciencias naturales y la ingeniería"/>
    <x v="4"/>
    <n v="199"/>
    <s v="Hidrocarburos totales"/>
    <n v="7.2225999999999996E-4"/>
    <x v="2"/>
    <s v="DS90/2000 del MINSEGPRES"/>
    <s v="Puerto Montt"/>
    <s v="Llanquihue"/>
    <x v="6"/>
    <m/>
    <m/>
    <m/>
    <s v="Tabla 4"/>
    <s v="Mar"/>
    <x v="4"/>
  </r>
  <r>
    <s v="FUNDACION CHILE"/>
    <s v="ESTACION EXPERIMENTAL QUILLAIPE"/>
    <n v="5441926"/>
    <s v="Investigaciones y desarrollo experimental en el campo de las ciencias naturales y la ingeniería"/>
    <x v="4"/>
    <n v="199"/>
    <s v="Hidrocarburos volátiles"/>
    <n v="7.2200000000000007E-5"/>
    <x v="2"/>
    <s v="DS90/2000 del MINSEGPRES"/>
    <s v="Puerto Montt"/>
    <s v="Llanquihue"/>
    <x v="6"/>
    <m/>
    <m/>
    <m/>
    <s v="Tabla 4"/>
    <s v="Mar"/>
    <x v="4"/>
  </r>
  <r>
    <s v="FUNDACION CHILE"/>
    <s v="ESTACION EXPERIMENTAL QUILLAIPE"/>
    <n v="5441926"/>
    <s v="Investigaciones y desarrollo experimental en el campo de las ciencias naturales y la ingeniería"/>
    <x v="4"/>
    <n v="199"/>
    <s v="Hierro / hierro disuelto"/>
    <n v="1.44E-6"/>
    <x v="2"/>
    <s v="DS90/2000 del MINSEGPRES"/>
    <s v="Puerto Montt"/>
    <s v="Llanquihue"/>
    <x v="6"/>
    <m/>
    <m/>
    <m/>
    <s v="Tabla 4"/>
    <s v="Mar"/>
    <x v="10"/>
  </r>
  <r>
    <s v="FUNDACION CHILE"/>
    <s v="ESTACION EXPERIMENTAL QUILLAIPE"/>
    <n v="5441926"/>
    <s v="Investigaciones y desarrollo experimental en el campo de las ciencias naturales y la ingeniería"/>
    <x v="4"/>
    <n v="199"/>
    <s v="Índice de fenol"/>
    <n v="7.1289643E-2"/>
    <x v="2"/>
    <s v="DS90/2000 del MINSEGPRES"/>
    <s v="Puerto Montt"/>
    <s v="Llanquihue"/>
    <x v="6"/>
    <m/>
    <m/>
    <m/>
    <s v="Tabla 4"/>
    <s v="Mar"/>
    <x v="12"/>
  </r>
  <r>
    <s v="FUNDACION CHILE"/>
    <s v="ESTACION EXPERIMENTAL QUILLAIPE"/>
    <n v="5441926"/>
    <s v="Investigaciones y desarrollo experimental en el campo de las ciencias naturales y la ingeniería"/>
    <x v="4"/>
    <n v="199"/>
    <s v="Manganeso"/>
    <n v="7.2200000000000003E-7"/>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Mercurio"/>
    <n v="7.2200000000000003E-7"/>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Molibdeno"/>
    <n v="3.6100000000000002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Níquel"/>
    <n v="3.6100000000000002E-6"/>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Nitrógeno Total Kjeldahl"/>
    <n v="1.4243438000000001E-2"/>
    <x v="2"/>
    <s v="DS90/2000 del MINSEGPRES"/>
    <s v="Puerto Montt"/>
    <s v="Llanquihue"/>
    <x v="6"/>
    <m/>
    <m/>
    <m/>
    <s v="Tabla 4"/>
    <s v="Mar"/>
    <x v="5"/>
  </r>
  <r>
    <s v="FUNDACION CHILE"/>
    <s v="ESTACION EXPERIMENTAL QUILLAIPE"/>
    <n v="5441926"/>
    <s v="Investigaciones y desarrollo experimental en el campo de las ciencias naturales y la ingeniería"/>
    <x v="4"/>
    <n v="199"/>
    <s v="Plomo"/>
    <n v="1.43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199"/>
    <s v="Selenio"/>
    <n v="3.6100000000000002E-6"/>
    <x v="2"/>
    <s v="DS90/2000 del MINSEGPRES"/>
    <s v="Puerto Montt"/>
    <s v="Llanquihue"/>
    <x v="6"/>
    <m/>
    <m/>
    <m/>
    <s v="Tabla 4"/>
    <s v="Mar"/>
    <x v="13"/>
  </r>
  <r>
    <s v="FUNDACION CHILE"/>
    <s v="ESTACION EXPERIMENTAL QUILLAIPE"/>
    <n v="5441926"/>
    <s v="Investigaciones y desarrollo experimental en el campo de las ciencias naturales y la ingeniería"/>
    <x v="4"/>
    <n v="199"/>
    <s v="Sólidos suspendidos totales"/>
    <n v="0.19180138999999999"/>
    <x v="2"/>
    <s v="DS90/2000 del MINSEGPRES"/>
    <s v="Puerto Montt"/>
    <s v="Llanquihue"/>
    <x v="6"/>
    <m/>
    <m/>
    <m/>
    <s v="Tabla 4"/>
    <s v="Mar"/>
    <x v="2"/>
  </r>
  <r>
    <s v="FUNDACION CHILE"/>
    <s v="ESTACION EXPERIMENTAL QUILLAIPE"/>
    <n v="5441926"/>
    <s v="Investigaciones y desarrollo experimental en el campo de las ciencias naturales y la ingeniería"/>
    <x v="4"/>
    <n v="199"/>
    <s v="Sulfuros"/>
    <n v="8.6700000000000007E-5"/>
    <x v="2"/>
    <s v="DS90/2000 del MINSEGPRES"/>
    <s v="Puerto Montt"/>
    <s v="Llanquihue"/>
    <x v="6"/>
    <m/>
    <m/>
    <m/>
    <s v="Tabla 4"/>
    <s v="Mar"/>
    <x v="0"/>
  </r>
  <r>
    <s v="FUNDACION CHILE"/>
    <s v="ESTACION EXPERIMENTAL QUILLAIPE"/>
    <n v="5441926"/>
    <s v="Investigaciones y desarrollo experimental en el campo de las ciencias naturales y la ingeniería"/>
    <x v="4"/>
    <n v="199"/>
    <s v="Sustancias Activas de Azul de Metileno"/>
    <n v="7.2200000000000007E-5"/>
    <x v="2"/>
    <s v="DS90/2000 del MINSEGPRES"/>
    <s v="Puerto Montt"/>
    <s v="Llanquihue"/>
    <x v="6"/>
    <m/>
    <m/>
    <m/>
    <s v="Tabla 4"/>
    <s v="Mar"/>
    <x v="7"/>
  </r>
  <r>
    <s v="FUNDACION CHILE"/>
    <s v="ESTACION EXPERIMENTAL QUILLAIPE"/>
    <n v="5441926"/>
    <s v="Investigaciones y desarrollo experimental en el campo de las ciencias naturales y la ingeniería"/>
    <x v="4"/>
    <n v="199"/>
    <s v="Zinc"/>
    <n v="1.44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Aceites y grasas"/>
    <n v="7.7046199999999997E-3"/>
    <x v="2"/>
    <s v="DS90/2000 del MINSEGPRES"/>
    <s v="Puerto Montt"/>
    <s v="Llanquihue"/>
    <x v="6"/>
    <m/>
    <m/>
    <m/>
    <s v="Tabla 4"/>
    <s v="Mar"/>
    <x v="3"/>
  </r>
  <r>
    <s v="FUNDACION CHILE"/>
    <s v="ESTACION EXPERIMENTAL QUILLAIPE"/>
    <n v="5441926"/>
    <s v="Investigaciones y desarrollo experimental en el campo de las ciencias naturales y la ingeniería"/>
    <x v="4"/>
    <n v="200"/>
    <s v="Aluminio"/>
    <n v="2.1500000000000001E-5"/>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Arsénico"/>
    <n v="1.9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Cadmio"/>
    <n v="7.7000000000000008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Cianuro"/>
    <n v="1.27E-5"/>
    <x v="2"/>
    <s v="DS90/2000 del MINSEGPRES"/>
    <s v="Puerto Montt"/>
    <s v="Llanquihue"/>
    <x v="6"/>
    <m/>
    <m/>
    <m/>
    <s v="Tabla 4"/>
    <s v="Mar"/>
    <x v="14"/>
  </r>
  <r>
    <s v="FUNDACION CHILE"/>
    <s v="ESTACION EXPERIMENTAL QUILLAIPE"/>
    <n v="5441926"/>
    <s v="Investigaciones y desarrollo experimental en el campo de las ciencias naturales y la ingeniería"/>
    <x v="4"/>
    <n v="200"/>
    <s v="Cobre"/>
    <n v="3.1700000000000001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Cromo hexavalente"/>
    <n v="6.3400000000000003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Cromo Total"/>
    <n v="3.1700000000000001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Estaño"/>
    <n v="3.1699999999999998E-5"/>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Fluoruros"/>
    <n v="3.6748800000000002E-4"/>
    <x v="2"/>
    <s v="DS90/2000 del MINSEGPRES"/>
    <s v="Puerto Montt"/>
    <s v="Llanquihue"/>
    <x v="6"/>
    <m/>
    <m/>
    <m/>
    <s v="Tabla 4"/>
    <s v="Mar"/>
    <x v="6"/>
  </r>
  <r>
    <s v="FUNDACION CHILE"/>
    <s v="ESTACION EXPERIMENTAL QUILLAIPE"/>
    <n v="5441926"/>
    <s v="Investigaciones y desarrollo experimental en el campo de las ciencias naturales y la ingeniería"/>
    <x v="4"/>
    <n v="200"/>
    <s v="Fósforo Total"/>
    <n v="1.2672000000000001E-4"/>
    <x v="2"/>
    <s v="DS90/2000 del MINSEGPRES"/>
    <s v="Puerto Montt"/>
    <s v="Llanquihue"/>
    <x v="6"/>
    <m/>
    <m/>
    <m/>
    <s v="Tabla 4"/>
    <s v="Mar"/>
    <x v="5"/>
  </r>
  <r>
    <s v="FUNDACION CHILE"/>
    <s v="ESTACION EXPERIMENTAL QUILLAIPE"/>
    <n v="5441926"/>
    <s v="Investigaciones y desarrollo experimental en el campo de las ciencias naturales y la ingeniería"/>
    <x v="4"/>
    <n v="200"/>
    <s v="Hidrocarburos fijos"/>
    <n v="6.3360000000000001E-4"/>
    <x v="2"/>
    <s v="DS90/2000 del MINSEGPRES"/>
    <s v="Puerto Montt"/>
    <s v="Llanquihue"/>
    <x v="6"/>
    <m/>
    <m/>
    <m/>
    <s v="Tabla 4"/>
    <s v="Mar"/>
    <x v="4"/>
  </r>
  <r>
    <s v="FUNDACION CHILE"/>
    <s v="ESTACION EXPERIMENTAL QUILLAIPE"/>
    <n v="5441926"/>
    <s v="Investigaciones y desarrollo experimental en el campo de las ciencias naturales y la ingeniería"/>
    <x v="4"/>
    <n v="200"/>
    <s v="Hidrocarburos totales"/>
    <n v="6.3360000000000001E-4"/>
    <x v="2"/>
    <s v="DS90/2000 del MINSEGPRES"/>
    <s v="Puerto Montt"/>
    <s v="Llanquihue"/>
    <x v="6"/>
    <m/>
    <m/>
    <m/>
    <s v="Tabla 4"/>
    <s v="Mar"/>
    <x v="4"/>
  </r>
  <r>
    <s v="FUNDACION CHILE"/>
    <s v="ESTACION EXPERIMENTAL QUILLAIPE"/>
    <n v="5441926"/>
    <s v="Investigaciones y desarrollo experimental en el campo de las ciencias naturales y la ingeniería"/>
    <x v="4"/>
    <n v="200"/>
    <s v="Hidrocarburos volátiles"/>
    <n v="6.3399999999999996E-5"/>
    <x v="2"/>
    <s v="DS90/2000 del MINSEGPRES"/>
    <s v="Puerto Montt"/>
    <s v="Llanquihue"/>
    <x v="6"/>
    <m/>
    <m/>
    <m/>
    <s v="Tabla 4"/>
    <s v="Mar"/>
    <x v="4"/>
  </r>
  <r>
    <s v="FUNDACION CHILE"/>
    <s v="ESTACION EXPERIMENTAL QUILLAIPE"/>
    <n v="5441926"/>
    <s v="Investigaciones y desarrollo experimental en el campo de las ciencias naturales y la ingeniería"/>
    <x v="4"/>
    <n v="200"/>
    <s v="Hierro / hierro disuelto"/>
    <n v="1.2699999999999999E-6"/>
    <x v="2"/>
    <s v="DS90/2000 del MINSEGPRES"/>
    <s v="Puerto Montt"/>
    <s v="Llanquihue"/>
    <x v="6"/>
    <m/>
    <m/>
    <m/>
    <s v="Tabla 4"/>
    <s v="Mar"/>
    <x v="10"/>
  </r>
  <r>
    <s v="FUNDACION CHILE"/>
    <s v="ESTACION EXPERIMENTAL QUILLAIPE"/>
    <n v="5441926"/>
    <s v="Investigaciones y desarrollo experimental en el campo de las ciencias naturales y la ingeniería"/>
    <x v="4"/>
    <n v="200"/>
    <s v="Índice de fenol"/>
    <n v="1.5400000000000002E-5"/>
    <x v="2"/>
    <s v="DS90/2000 del MINSEGPRES"/>
    <s v="Puerto Montt"/>
    <s v="Llanquihue"/>
    <x v="6"/>
    <m/>
    <m/>
    <m/>
    <s v="Tabla 4"/>
    <s v="Mar"/>
    <x v="12"/>
  </r>
  <r>
    <s v="FUNDACION CHILE"/>
    <s v="ESTACION EXPERIMENTAL QUILLAIPE"/>
    <n v="5441926"/>
    <s v="Investigaciones y desarrollo experimental en el campo de las ciencias naturales y la ingeniería"/>
    <x v="4"/>
    <n v="200"/>
    <s v="Manganeso"/>
    <n v="1.27E-5"/>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Mercurio"/>
    <n v="6.3399999999999999E-7"/>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Molibdeno"/>
    <n v="3.1700000000000001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Níquel"/>
    <n v="8.2400000000000007E-6"/>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Nitrógeno Total Kjeldahl"/>
    <n v="1.2569764000000001E-2"/>
    <x v="2"/>
    <s v="DS90/2000 del MINSEGPRES"/>
    <s v="Puerto Montt"/>
    <s v="Llanquihue"/>
    <x v="6"/>
    <m/>
    <m/>
    <m/>
    <s v="Tabla 4"/>
    <s v="Mar"/>
    <x v="5"/>
  </r>
  <r>
    <s v="FUNDACION CHILE"/>
    <s v="ESTACION EXPERIMENTAL QUILLAIPE"/>
    <n v="5441926"/>
    <s v="Investigaciones y desarrollo experimental en el campo de las ciencias naturales y la ingeniería"/>
    <x v="4"/>
    <n v="200"/>
    <s v="Plomo"/>
    <n v="1.27E-5"/>
    <x v="2"/>
    <s v="DS90/2000 del MINSEGPRES"/>
    <s v="Puerto Montt"/>
    <s v="Llanquihue"/>
    <x v="6"/>
    <m/>
    <m/>
    <m/>
    <s v="Tabla 4"/>
    <s v="Mar"/>
    <x v="8"/>
  </r>
  <r>
    <s v="FUNDACION CHILE"/>
    <s v="ESTACION EXPERIMENTAL QUILLAIPE"/>
    <n v="5441926"/>
    <s v="Investigaciones y desarrollo experimental en el campo de las ciencias naturales y la ingeniería"/>
    <x v="4"/>
    <n v="200"/>
    <s v="Selenio"/>
    <n v="3.1700000000000001E-6"/>
    <x v="2"/>
    <s v="DS90/2000 del MINSEGPRES"/>
    <s v="Puerto Montt"/>
    <s v="Llanquihue"/>
    <x v="6"/>
    <m/>
    <m/>
    <m/>
    <s v="Tabla 4"/>
    <s v="Mar"/>
    <x v="13"/>
  </r>
  <r>
    <s v="FUNDACION CHILE"/>
    <s v="ESTACION EXPERIMENTAL QUILLAIPE"/>
    <n v="5441926"/>
    <s v="Investigaciones y desarrollo experimental en el campo de las ciencias naturales y la ingeniería"/>
    <x v="4"/>
    <n v="200"/>
    <s v="Sólidos suspendidos totales"/>
    <n v="6.7813239999999997E-2"/>
    <x v="2"/>
    <s v="DS90/2000 del MINSEGPRES"/>
    <s v="Puerto Montt"/>
    <s v="Llanquihue"/>
    <x v="6"/>
    <m/>
    <m/>
    <m/>
    <s v="Tabla 4"/>
    <s v="Mar"/>
    <x v="2"/>
  </r>
  <r>
    <s v="FUNDACION CHILE"/>
    <s v="ESTACION EXPERIMENTAL QUILLAIPE"/>
    <n v="5441926"/>
    <s v="Investigaciones y desarrollo experimental en el campo de las ciencias naturales y la ingeniería"/>
    <x v="4"/>
    <n v="200"/>
    <s v="Sulfuros"/>
    <n v="6.3399999999999996E-5"/>
    <x v="2"/>
    <s v="DS90/2000 del MINSEGPRES"/>
    <s v="Puerto Montt"/>
    <s v="Llanquihue"/>
    <x v="6"/>
    <m/>
    <m/>
    <m/>
    <s v="Tabla 4"/>
    <s v="Mar"/>
    <x v="0"/>
  </r>
  <r>
    <s v="FUNDACION CHILE"/>
    <s v="ESTACION EXPERIMENTAL QUILLAIPE"/>
    <n v="5441926"/>
    <s v="Investigaciones y desarrollo experimental en el campo de las ciencias naturales y la ingeniería"/>
    <x v="4"/>
    <n v="200"/>
    <s v="Sustancias Activas de Azul de Metileno"/>
    <n v="6.3399999999999996E-5"/>
    <x v="2"/>
    <s v="DS90/2000 del MINSEGPRES"/>
    <s v="Puerto Montt"/>
    <s v="Llanquihue"/>
    <x v="6"/>
    <m/>
    <m/>
    <m/>
    <s v="Tabla 4"/>
    <s v="Mar"/>
    <x v="7"/>
  </r>
  <r>
    <s v="FUNDACION CHILE"/>
    <s v="ESTACION EXPERIMENTAL QUILLAIPE"/>
    <n v="5441926"/>
    <s v="Investigaciones y desarrollo experimental en el campo de las ciencias naturales y la ingeniería"/>
    <x v="4"/>
    <n v="200"/>
    <s v="Zinc"/>
    <n v="1.08E-5"/>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Aceites y grasas"/>
    <n v="5.6743899999999996E-3"/>
    <x v="2"/>
    <s v="DS90/2000 del MINSEGPRES"/>
    <s v="Puerto Montt"/>
    <s v="Llanquihue"/>
    <x v="6"/>
    <m/>
    <m/>
    <m/>
    <s v="Tabla 4"/>
    <s v="Mar"/>
    <x v="3"/>
  </r>
  <r>
    <s v="FUNDACION CHILE"/>
    <s v="ESTACION EXPERIMENTAL QUILLAIPE"/>
    <n v="5441926"/>
    <s v="Investigaciones y desarrollo experimental en el campo de las ciencias naturales y la ingeniería"/>
    <x v="4"/>
    <n v="201"/>
    <s v="Aluminio"/>
    <n v="9.8200000000000008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Arsénico"/>
    <n v="1.95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Cadmio"/>
    <n v="4.88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Cianuro"/>
    <n v="1.9599999999999999E-5"/>
    <x v="2"/>
    <s v="DS90/2000 del MINSEGPRES"/>
    <s v="Puerto Montt"/>
    <s v="Llanquihue"/>
    <x v="6"/>
    <m/>
    <m/>
    <m/>
    <s v="Tabla 4"/>
    <s v="Mar"/>
    <x v="14"/>
  </r>
  <r>
    <s v="FUNDACION CHILE"/>
    <s v="ESTACION EXPERIMENTAL QUILLAIPE"/>
    <n v="5441926"/>
    <s v="Investigaciones y desarrollo experimental en el campo de las ciencias naturales y la ingeniería"/>
    <x v="4"/>
    <n v="201"/>
    <s v="Cobre"/>
    <n v="4.9100000000000004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Cromo hexavalente"/>
    <n v="9.8200000000000008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Cromo Total"/>
    <n v="4.9100000000000004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Estaño"/>
    <n v="4.9100000000000001E-5"/>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Fluoruros"/>
    <n v="1.2275999999999999E-3"/>
    <x v="2"/>
    <s v="DS90/2000 del MINSEGPRES"/>
    <s v="Puerto Montt"/>
    <s v="Llanquihue"/>
    <x v="6"/>
    <m/>
    <m/>
    <m/>
    <s v="Tabla 4"/>
    <s v="Mar"/>
    <x v="6"/>
  </r>
  <r>
    <s v="FUNDACION CHILE"/>
    <s v="ESTACION EXPERIMENTAL QUILLAIPE"/>
    <n v="5441926"/>
    <s v="Investigaciones y desarrollo experimental en el campo de las ciencias naturales y la ingeniería"/>
    <x v="4"/>
    <n v="201"/>
    <s v="Fósforo Total"/>
    <n v="1.9641600000000001E-4"/>
    <x v="2"/>
    <s v="DS90/2000 del MINSEGPRES"/>
    <s v="Puerto Montt"/>
    <s v="Llanquihue"/>
    <x v="6"/>
    <m/>
    <m/>
    <m/>
    <s v="Tabla 4"/>
    <s v="Mar"/>
    <x v="5"/>
  </r>
  <r>
    <s v="FUNDACION CHILE"/>
    <s v="ESTACION EXPERIMENTAL QUILLAIPE"/>
    <n v="5441926"/>
    <s v="Investigaciones y desarrollo experimental en el campo de las ciencias naturales y la ingeniería"/>
    <x v="4"/>
    <n v="201"/>
    <s v="Hidrocarburos fijos"/>
    <n v="9.8207999999999998E-4"/>
    <x v="2"/>
    <s v="DS90/2000 del MINSEGPRES"/>
    <s v="Puerto Montt"/>
    <s v="Llanquihue"/>
    <x v="6"/>
    <m/>
    <m/>
    <m/>
    <s v="Tabla 4"/>
    <s v="Mar"/>
    <x v="4"/>
  </r>
  <r>
    <s v="FUNDACION CHILE"/>
    <s v="ESTACION EXPERIMENTAL QUILLAIPE"/>
    <n v="5441926"/>
    <s v="Investigaciones y desarrollo experimental en el campo de las ciencias naturales y la ingeniería"/>
    <x v="4"/>
    <n v="201"/>
    <s v="Hidrocarburos totales"/>
    <n v="9.8207999999999998E-4"/>
    <x v="2"/>
    <s v="DS90/2000 del MINSEGPRES"/>
    <s v="Puerto Montt"/>
    <s v="Llanquihue"/>
    <x v="6"/>
    <m/>
    <m/>
    <m/>
    <s v="Tabla 4"/>
    <s v="Mar"/>
    <x v="4"/>
  </r>
  <r>
    <s v="FUNDACION CHILE"/>
    <s v="ESTACION EXPERIMENTAL QUILLAIPE"/>
    <n v="5441926"/>
    <s v="Investigaciones y desarrollo experimental en el campo de las ciencias naturales y la ingeniería"/>
    <x v="4"/>
    <n v="201"/>
    <s v="Hidrocarburos volátiles"/>
    <n v="9.8200000000000002E-5"/>
    <x v="2"/>
    <s v="DS90/2000 del MINSEGPRES"/>
    <s v="Puerto Montt"/>
    <s v="Llanquihue"/>
    <x v="6"/>
    <m/>
    <m/>
    <m/>
    <s v="Tabla 4"/>
    <s v="Mar"/>
    <x v="4"/>
  </r>
  <r>
    <s v="FUNDACION CHILE"/>
    <s v="ESTACION EXPERIMENTAL QUILLAIPE"/>
    <n v="5441926"/>
    <s v="Investigaciones y desarrollo experimental en el campo de las ciencias naturales y la ingeniería"/>
    <x v="4"/>
    <n v="201"/>
    <s v="Hierro / hierro disuelto"/>
    <n v="1.9599999999999999E-6"/>
    <x v="2"/>
    <s v="DS90/2000 del MINSEGPRES"/>
    <s v="Puerto Montt"/>
    <s v="Llanquihue"/>
    <x v="6"/>
    <m/>
    <m/>
    <m/>
    <s v="Tabla 4"/>
    <s v="Mar"/>
    <x v="10"/>
  </r>
  <r>
    <s v="FUNDACION CHILE"/>
    <s v="ESTACION EXPERIMENTAL QUILLAIPE"/>
    <n v="5441926"/>
    <s v="Investigaciones y desarrollo experimental en el campo de las ciencias naturales y la ingeniería"/>
    <x v="4"/>
    <n v="201"/>
    <s v="Índice de fenol"/>
    <n v="1.0900000000000001E-5"/>
    <x v="2"/>
    <s v="DS90/2000 del MINSEGPRES"/>
    <s v="Puerto Montt"/>
    <s v="Llanquihue"/>
    <x v="6"/>
    <m/>
    <m/>
    <m/>
    <s v="Tabla 4"/>
    <s v="Mar"/>
    <x v="12"/>
  </r>
  <r>
    <s v="FUNDACION CHILE"/>
    <s v="ESTACION EXPERIMENTAL QUILLAIPE"/>
    <n v="5441926"/>
    <s v="Investigaciones y desarrollo experimental en el campo de las ciencias naturales y la ingeniería"/>
    <x v="4"/>
    <n v="201"/>
    <s v="Manganeso"/>
    <n v="9.8200000000000008E-7"/>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Mercurio"/>
    <n v="9.8200000000000008E-7"/>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Molibdeno"/>
    <n v="4.9100000000000004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Níquel"/>
    <n v="4.9100000000000004E-6"/>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Nitrógeno Total Kjeldahl"/>
    <n v="6.3307110000000002E-3"/>
    <x v="2"/>
    <s v="DS90/2000 del MINSEGPRES"/>
    <s v="Puerto Montt"/>
    <s v="Llanquihue"/>
    <x v="6"/>
    <m/>
    <m/>
    <m/>
    <s v="Tabla 4"/>
    <s v="Mar"/>
    <x v="5"/>
  </r>
  <r>
    <s v="FUNDACION CHILE"/>
    <s v="ESTACION EXPERIMENTAL QUILLAIPE"/>
    <n v="5441926"/>
    <s v="Investigaciones y desarrollo experimental en el campo de las ciencias naturales y la ingeniería"/>
    <x v="4"/>
    <n v="201"/>
    <s v="Plomo"/>
    <n v="1.95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201"/>
    <s v="Selenio"/>
    <n v="4.9100000000000004E-6"/>
    <x v="2"/>
    <s v="DS90/2000 del MINSEGPRES"/>
    <s v="Puerto Montt"/>
    <s v="Llanquihue"/>
    <x v="6"/>
    <m/>
    <m/>
    <m/>
    <s v="Tabla 4"/>
    <s v="Mar"/>
    <x v="13"/>
  </r>
  <r>
    <s v="FUNDACION CHILE"/>
    <s v="ESTACION EXPERIMENTAL QUILLAIPE"/>
    <n v="5441926"/>
    <s v="Investigaciones y desarrollo experimental en el campo de las ciencias naturales y la ingeniería"/>
    <x v="4"/>
    <n v="201"/>
    <s v="Sólidos suspendidos totales"/>
    <n v="2.44563E-2"/>
    <x v="2"/>
    <s v="DS90/2000 del MINSEGPRES"/>
    <s v="Puerto Montt"/>
    <s v="Llanquihue"/>
    <x v="6"/>
    <m/>
    <m/>
    <m/>
    <s v="Tabla 4"/>
    <s v="Mar"/>
    <x v="2"/>
  </r>
  <r>
    <s v="FUNDACION CHILE"/>
    <s v="ESTACION EXPERIMENTAL QUILLAIPE"/>
    <n v="5441926"/>
    <s v="Investigaciones y desarrollo experimental en el campo de las ciencias naturales y la ingeniería"/>
    <x v="4"/>
    <n v="201"/>
    <s v="Sulfuros"/>
    <n v="9.8200000000000002E-5"/>
    <x v="2"/>
    <s v="DS90/2000 del MINSEGPRES"/>
    <s v="Puerto Montt"/>
    <s v="Llanquihue"/>
    <x v="6"/>
    <m/>
    <m/>
    <m/>
    <s v="Tabla 4"/>
    <s v="Mar"/>
    <x v="0"/>
  </r>
  <r>
    <s v="FUNDACION CHILE"/>
    <s v="ESTACION EXPERIMENTAL QUILLAIPE"/>
    <n v="5441926"/>
    <s v="Investigaciones y desarrollo experimental en el campo de las ciencias naturales y la ingeniería"/>
    <x v="4"/>
    <n v="201"/>
    <s v="Sustancias Activas de Azul de Metileno"/>
    <n v="9.8200000000000002E-5"/>
    <x v="2"/>
    <s v="DS90/2000 del MINSEGPRES"/>
    <s v="Puerto Montt"/>
    <s v="Llanquihue"/>
    <x v="6"/>
    <m/>
    <m/>
    <m/>
    <s v="Tabla 4"/>
    <s v="Mar"/>
    <x v="7"/>
  </r>
  <r>
    <s v="FUNDACION CHILE"/>
    <s v="ESTACION EXPERIMENTAL QUILLAIPE"/>
    <n v="5441926"/>
    <s v="Investigaciones y desarrollo experimental en el campo de las ciencias naturales y la ingeniería"/>
    <x v="4"/>
    <n v="201"/>
    <s v="Zinc"/>
    <n v="1.95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Aceites y grasas"/>
    <n v="8.8880000000000001E-3"/>
    <x v="2"/>
    <s v="DS90/2000 del MINSEGPRES"/>
    <s v="Puerto Montt"/>
    <s v="Llanquihue"/>
    <x v="6"/>
    <m/>
    <m/>
    <m/>
    <s v="Tabla 4"/>
    <s v="Mar"/>
    <x v="3"/>
  </r>
  <r>
    <s v="FUNDACION CHILE"/>
    <s v="ESTACION EXPERIMENTAL QUILLAIPE"/>
    <n v="5441926"/>
    <s v="Investigaciones y desarrollo experimental en el campo de las ciencias naturales y la ingeniería"/>
    <x v="4"/>
    <n v="202"/>
    <s v="Aluminio"/>
    <n v="2.2200000000000001E-5"/>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Arsénico"/>
    <n v="8.8700000000000004E-7"/>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Cadmio"/>
    <n v="8.8899999999999996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Cianuro"/>
    <n v="1.77E-5"/>
    <x v="2"/>
    <s v="DS90/2000 del MINSEGPRES"/>
    <s v="Puerto Montt"/>
    <s v="Llanquihue"/>
    <x v="6"/>
    <m/>
    <m/>
    <m/>
    <s v="Tabla 4"/>
    <s v="Mar"/>
    <x v="14"/>
  </r>
  <r>
    <s v="FUNDACION CHILE"/>
    <s v="ESTACION EXPERIMENTAL QUILLAIPE"/>
    <n v="5441926"/>
    <s v="Investigaciones y desarrollo experimental en el campo de las ciencias naturales y la ingeniería"/>
    <x v="4"/>
    <n v="202"/>
    <s v="Cobre"/>
    <n v="1.42E-5"/>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Cromo hexavalente"/>
    <n v="8.86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Cromo Total"/>
    <n v="4.43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Estaño"/>
    <n v="4.4400000000000002E-5"/>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Fluoruros"/>
    <n v="7.0076199999999996E-4"/>
    <x v="2"/>
    <s v="DS90/2000 del MINSEGPRES"/>
    <s v="Puerto Montt"/>
    <s v="Llanquihue"/>
    <x v="6"/>
    <m/>
    <m/>
    <m/>
    <s v="Tabla 4"/>
    <s v="Mar"/>
    <x v="6"/>
  </r>
  <r>
    <s v="FUNDACION CHILE"/>
    <s v="ESTACION EXPERIMENTAL QUILLAIPE"/>
    <n v="5441926"/>
    <s v="Investigaciones y desarrollo experimental en el campo de las ciencias naturales y la ingeniería"/>
    <x v="4"/>
    <n v="202"/>
    <s v="Fósforo Total"/>
    <n v="1.7740799999999999E-4"/>
    <x v="2"/>
    <s v="DS90/2000 del MINSEGPRES"/>
    <s v="Puerto Montt"/>
    <s v="Llanquihue"/>
    <x v="6"/>
    <m/>
    <m/>
    <m/>
    <s v="Tabla 4"/>
    <s v="Mar"/>
    <x v="5"/>
  </r>
  <r>
    <s v="FUNDACION CHILE"/>
    <s v="ESTACION EXPERIMENTAL QUILLAIPE"/>
    <n v="5441926"/>
    <s v="Investigaciones y desarrollo experimental en el campo de las ciencias naturales y la ingeniería"/>
    <x v="4"/>
    <n v="202"/>
    <s v="Hidrocarburos fijos"/>
    <n v="8.8703999999999996E-4"/>
    <x v="2"/>
    <s v="DS90/2000 del MINSEGPRES"/>
    <s v="Puerto Montt"/>
    <s v="Llanquihue"/>
    <x v="6"/>
    <m/>
    <m/>
    <m/>
    <s v="Tabla 4"/>
    <s v="Mar"/>
    <x v="4"/>
  </r>
  <r>
    <s v="FUNDACION CHILE"/>
    <s v="ESTACION EXPERIMENTAL QUILLAIPE"/>
    <n v="5441926"/>
    <s v="Investigaciones y desarrollo experimental en el campo de las ciencias naturales y la ingeniería"/>
    <x v="4"/>
    <n v="202"/>
    <s v="Hidrocarburos totales"/>
    <n v="8.8703999999999996E-4"/>
    <x v="2"/>
    <s v="DS90/2000 del MINSEGPRES"/>
    <s v="Puerto Montt"/>
    <s v="Llanquihue"/>
    <x v="6"/>
    <m/>
    <m/>
    <m/>
    <s v="Tabla 4"/>
    <s v="Mar"/>
    <x v="4"/>
  </r>
  <r>
    <s v="FUNDACION CHILE"/>
    <s v="ESTACION EXPERIMENTAL QUILLAIPE"/>
    <n v="5441926"/>
    <s v="Investigaciones y desarrollo experimental en el campo de las ciencias naturales y la ingeniería"/>
    <x v="4"/>
    <n v="202"/>
    <s v="Hidrocarburos volátiles"/>
    <n v="8.8700000000000001E-5"/>
    <x v="2"/>
    <s v="DS90/2000 del MINSEGPRES"/>
    <s v="Puerto Montt"/>
    <s v="Llanquihue"/>
    <x v="6"/>
    <m/>
    <m/>
    <m/>
    <s v="Tabla 4"/>
    <s v="Mar"/>
    <x v="4"/>
  </r>
  <r>
    <s v="FUNDACION CHILE"/>
    <s v="ESTACION EXPERIMENTAL QUILLAIPE"/>
    <n v="5441926"/>
    <s v="Investigaciones y desarrollo experimental en el campo de las ciencias naturales y la ingeniería"/>
    <x v="4"/>
    <n v="202"/>
    <s v="Hierro / hierro disuelto"/>
    <n v="1.77E-6"/>
    <x v="2"/>
    <s v="DS90/2000 del MINSEGPRES"/>
    <s v="Puerto Montt"/>
    <s v="Llanquihue"/>
    <x v="6"/>
    <m/>
    <m/>
    <m/>
    <s v="Tabla 4"/>
    <s v="Mar"/>
    <x v="10"/>
  </r>
  <r>
    <s v="FUNDACION CHILE"/>
    <s v="ESTACION EXPERIMENTAL QUILLAIPE"/>
    <n v="5441926"/>
    <s v="Investigaciones y desarrollo experimental en el campo de las ciencias naturales y la ingeniería"/>
    <x v="4"/>
    <n v="202"/>
    <s v="Índice de fenol"/>
    <n v="1.7799999999999999E-5"/>
    <x v="2"/>
    <s v="DS90/2000 del MINSEGPRES"/>
    <s v="Puerto Montt"/>
    <s v="Llanquihue"/>
    <x v="6"/>
    <m/>
    <m/>
    <m/>
    <s v="Tabla 4"/>
    <s v="Mar"/>
    <x v="12"/>
  </r>
  <r>
    <s v="FUNDACION CHILE"/>
    <s v="ESTACION EXPERIMENTAL QUILLAIPE"/>
    <n v="5441926"/>
    <s v="Investigaciones y desarrollo experimental en el campo de las ciencias naturales y la ingeniería"/>
    <x v="4"/>
    <n v="202"/>
    <s v="Manganeso"/>
    <n v="8.8700000000000004E-7"/>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Mercurio"/>
    <n v="8.8700000000000004E-7"/>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Molibdeno"/>
    <n v="4.43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Níquel"/>
    <n v="4.43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Nitrógeno Total Kjeldahl"/>
    <n v="1.1537317E-2"/>
    <x v="2"/>
    <s v="DS90/2000 del MINSEGPRES"/>
    <s v="Puerto Montt"/>
    <s v="Llanquihue"/>
    <x v="6"/>
    <m/>
    <m/>
    <m/>
    <s v="Tabla 4"/>
    <s v="Mar"/>
    <x v="5"/>
  </r>
  <r>
    <s v="FUNDACION CHILE"/>
    <s v="ESTACION EXPERIMENTAL QUILLAIPE"/>
    <n v="5441926"/>
    <s v="Investigaciones y desarrollo experimental en el campo de las ciencias naturales y la ingeniería"/>
    <x v="4"/>
    <n v="202"/>
    <s v="Plomo"/>
    <n v="1.77E-5"/>
    <x v="2"/>
    <s v="DS90/2000 del MINSEGPRES"/>
    <s v="Puerto Montt"/>
    <s v="Llanquihue"/>
    <x v="6"/>
    <m/>
    <m/>
    <m/>
    <s v="Tabla 4"/>
    <s v="Mar"/>
    <x v="8"/>
  </r>
  <r>
    <s v="FUNDACION CHILE"/>
    <s v="ESTACION EXPERIMENTAL QUILLAIPE"/>
    <n v="5441926"/>
    <s v="Investigaciones y desarrollo experimental en el campo de las ciencias naturales y la ingeniería"/>
    <x v="4"/>
    <n v="202"/>
    <s v="Selenio"/>
    <n v="4.4399999999999998E-6"/>
    <x v="2"/>
    <s v="DS90/2000 del MINSEGPRES"/>
    <s v="Puerto Montt"/>
    <s v="Llanquihue"/>
    <x v="6"/>
    <m/>
    <m/>
    <m/>
    <s v="Tabla 4"/>
    <s v="Mar"/>
    <x v="13"/>
  </r>
  <r>
    <s v="FUNDACION CHILE"/>
    <s v="ESTACION EXPERIMENTAL QUILLAIPE"/>
    <n v="5441926"/>
    <s v="Investigaciones y desarrollo experimental en el campo de las ciencias naturales y la ingeniería"/>
    <x v="4"/>
    <n v="202"/>
    <s v="Sólidos suspendidos totales"/>
    <n v="6.9127079999999994E-2"/>
    <x v="2"/>
    <s v="DS90/2000 del MINSEGPRES"/>
    <s v="Puerto Montt"/>
    <s v="Llanquihue"/>
    <x v="6"/>
    <m/>
    <m/>
    <m/>
    <s v="Tabla 4"/>
    <s v="Mar"/>
    <x v="2"/>
  </r>
  <r>
    <s v="FUNDACION CHILE"/>
    <s v="ESTACION EXPERIMENTAL QUILLAIPE"/>
    <n v="5441926"/>
    <s v="Investigaciones y desarrollo experimental en el campo de las ciencias naturales y la ingeniería"/>
    <x v="4"/>
    <n v="202"/>
    <s v="Sulfuros"/>
    <n v="8.8700000000000001E-5"/>
    <x v="2"/>
    <s v="DS90/2000 del MINSEGPRES"/>
    <s v="Puerto Montt"/>
    <s v="Llanquihue"/>
    <x v="6"/>
    <m/>
    <m/>
    <m/>
    <s v="Tabla 4"/>
    <s v="Mar"/>
    <x v="0"/>
  </r>
  <r>
    <s v="FUNDACION CHILE"/>
    <s v="ESTACION EXPERIMENTAL QUILLAIPE"/>
    <n v="5441926"/>
    <s v="Investigaciones y desarrollo experimental en el campo de las ciencias naturales y la ingeniería"/>
    <x v="4"/>
    <n v="202"/>
    <s v="Sustancias Activas de Azul de Metileno"/>
    <n v="8.8700000000000001E-5"/>
    <x v="2"/>
    <s v="DS90/2000 del MINSEGPRES"/>
    <s v="Puerto Montt"/>
    <s v="Llanquihue"/>
    <x v="6"/>
    <m/>
    <m/>
    <m/>
    <s v="Tabla 4"/>
    <s v="Mar"/>
    <x v="7"/>
  </r>
  <r>
    <s v="FUNDACION CHILE"/>
    <s v="ESTACION EXPERIMENTAL QUILLAIPE"/>
    <n v="5441926"/>
    <s v="Investigaciones y desarrollo experimental en el campo de las ciencias naturales y la ingeniería"/>
    <x v="4"/>
    <n v="202"/>
    <s v="Zinc"/>
    <n v="9.7599999999999997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Aceites y grasas"/>
    <n v="5.3881299999999997E-3"/>
    <x v="2"/>
    <s v="DS90/2000 del MINSEGPRES"/>
    <s v="Puerto Montt"/>
    <s v="Llanquihue"/>
    <x v="6"/>
    <m/>
    <m/>
    <m/>
    <s v="Tabla 4"/>
    <s v="Mar"/>
    <x v="3"/>
  </r>
  <r>
    <s v="FUNDACION CHILE"/>
    <s v="ESTACION EXPERIMENTAL QUILLAIPE"/>
    <n v="5441926"/>
    <s v="Investigaciones y desarrollo experimental en el campo de las ciencias naturales y la ingeniería"/>
    <x v="4"/>
    <n v="203"/>
    <s v="Aluminio"/>
    <n v="7.2899999999999997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Arsénico"/>
    <n v="1.46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Cadmio"/>
    <n v="6.1399999999999997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Cianuro"/>
    <n v="1.4600000000000001E-5"/>
    <x v="2"/>
    <s v="DS90/2000 del MINSEGPRES"/>
    <s v="Puerto Montt"/>
    <s v="Llanquihue"/>
    <x v="6"/>
    <m/>
    <m/>
    <m/>
    <s v="Tabla 4"/>
    <s v="Mar"/>
    <x v="14"/>
  </r>
  <r>
    <s v="FUNDACION CHILE"/>
    <s v="ESTACION EXPERIMENTAL QUILLAIPE"/>
    <n v="5441926"/>
    <s v="Investigaciones y desarrollo experimental en el campo de las ciencias naturales y la ingeniería"/>
    <x v="4"/>
    <n v="203"/>
    <s v="Cobre"/>
    <n v="3.63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Cromo hexavalente"/>
    <n v="7.2899999999999997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Cromo Total"/>
    <n v="3.63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Estaño"/>
    <n v="3.6399999999999997E-5"/>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Fluoruros"/>
    <n v="5.1004800000000003E-4"/>
    <x v="2"/>
    <s v="DS90/2000 del MINSEGPRES"/>
    <s v="Puerto Montt"/>
    <s v="Llanquihue"/>
    <x v="6"/>
    <m/>
    <m/>
    <m/>
    <s v="Tabla 4"/>
    <s v="Mar"/>
    <x v="6"/>
  </r>
  <r>
    <s v="FUNDACION CHILE"/>
    <s v="ESTACION EXPERIMENTAL QUILLAIPE"/>
    <n v="5441926"/>
    <s v="Investigaciones y desarrollo experimental en el campo de las ciencias naturales y la ingeniería"/>
    <x v="4"/>
    <n v="203"/>
    <s v="Fósforo Total"/>
    <n v="1.45728E-4"/>
    <x v="2"/>
    <s v="DS90/2000 del MINSEGPRES"/>
    <s v="Puerto Montt"/>
    <s v="Llanquihue"/>
    <x v="6"/>
    <m/>
    <m/>
    <m/>
    <s v="Tabla 4"/>
    <s v="Mar"/>
    <x v="5"/>
  </r>
  <r>
    <s v="FUNDACION CHILE"/>
    <s v="ESTACION EXPERIMENTAL QUILLAIPE"/>
    <n v="5441926"/>
    <s v="Investigaciones y desarrollo experimental en el campo de las ciencias naturales y la ingeniería"/>
    <x v="4"/>
    <n v="203"/>
    <s v="Hidrocarburos fijos"/>
    <n v="7.2864000000000002E-4"/>
    <x v="2"/>
    <s v="DS90/2000 del MINSEGPRES"/>
    <s v="Puerto Montt"/>
    <s v="Llanquihue"/>
    <x v="6"/>
    <m/>
    <m/>
    <m/>
    <s v="Tabla 4"/>
    <s v="Mar"/>
    <x v="4"/>
  </r>
  <r>
    <s v="FUNDACION CHILE"/>
    <s v="ESTACION EXPERIMENTAL QUILLAIPE"/>
    <n v="5441926"/>
    <s v="Investigaciones y desarrollo experimental en el campo de las ciencias naturales y la ingeniería"/>
    <x v="4"/>
    <n v="203"/>
    <s v="Hidrocarburos totales"/>
    <n v="7.2864000000000002E-4"/>
    <x v="2"/>
    <s v="DS90/2000 del MINSEGPRES"/>
    <s v="Puerto Montt"/>
    <s v="Llanquihue"/>
    <x v="6"/>
    <m/>
    <m/>
    <m/>
    <s v="Tabla 4"/>
    <s v="Mar"/>
    <x v="4"/>
  </r>
  <r>
    <s v="FUNDACION CHILE"/>
    <s v="ESTACION EXPERIMENTAL QUILLAIPE"/>
    <n v="5441926"/>
    <s v="Investigaciones y desarrollo experimental en el campo de las ciencias naturales y la ingeniería"/>
    <x v="4"/>
    <n v="203"/>
    <s v="Hidrocarburos volátiles"/>
    <n v="7.2899999999999997E-5"/>
    <x v="2"/>
    <s v="DS90/2000 del MINSEGPRES"/>
    <s v="Puerto Montt"/>
    <s v="Llanquihue"/>
    <x v="6"/>
    <m/>
    <m/>
    <m/>
    <s v="Tabla 4"/>
    <s v="Mar"/>
    <x v="4"/>
  </r>
  <r>
    <s v="FUNDACION CHILE"/>
    <s v="ESTACION EXPERIMENTAL QUILLAIPE"/>
    <n v="5441926"/>
    <s v="Investigaciones y desarrollo experimental en el campo de las ciencias naturales y la ingeniería"/>
    <x v="4"/>
    <n v="203"/>
    <s v="Hierro / hierro disuelto"/>
    <n v="1.46E-6"/>
    <x v="2"/>
    <s v="DS90/2000 del MINSEGPRES"/>
    <s v="Puerto Montt"/>
    <s v="Llanquihue"/>
    <x v="6"/>
    <m/>
    <m/>
    <m/>
    <s v="Tabla 4"/>
    <s v="Mar"/>
    <x v="10"/>
  </r>
  <r>
    <s v="FUNDACION CHILE"/>
    <s v="ESTACION EXPERIMENTAL QUILLAIPE"/>
    <n v="5441926"/>
    <s v="Investigaciones y desarrollo experimental en el campo de las ciencias naturales y la ingeniería"/>
    <x v="4"/>
    <n v="203"/>
    <s v="Índice de fenol"/>
    <n v="1.08E-5"/>
    <x v="2"/>
    <s v="DS90/2000 del MINSEGPRES"/>
    <s v="Puerto Montt"/>
    <s v="Llanquihue"/>
    <x v="6"/>
    <m/>
    <m/>
    <m/>
    <s v="Tabla 4"/>
    <s v="Mar"/>
    <x v="12"/>
  </r>
  <r>
    <s v="FUNDACION CHILE"/>
    <s v="ESTACION EXPERIMENTAL QUILLAIPE"/>
    <n v="5441926"/>
    <s v="Investigaciones y desarrollo experimental en el campo de las ciencias naturales y la ingeniería"/>
    <x v="4"/>
    <n v="203"/>
    <s v="Manganeso"/>
    <n v="7.2900000000000003E-7"/>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Mercurio"/>
    <n v="7.2900000000000003E-7"/>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Molibdeno"/>
    <n v="3.63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Níquel"/>
    <n v="5.1000000000000003E-6"/>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Nitrógeno Total Kjeldahl"/>
    <n v="7.0740350000000002E-3"/>
    <x v="2"/>
    <s v="DS90/2000 del MINSEGPRES"/>
    <s v="Puerto Montt"/>
    <s v="Llanquihue"/>
    <x v="6"/>
    <m/>
    <m/>
    <m/>
    <s v="Tabla 4"/>
    <s v="Mar"/>
    <x v="5"/>
  </r>
  <r>
    <s v="FUNDACION CHILE"/>
    <s v="ESTACION EXPERIMENTAL QUILLAIPE"/>
    <n v="5441926"/>
    <s v="Investigaciones y desarrollo experimental en el campo de las ciencias naturales y la ingeniería"/>
    <x v="4"/>
    <n v="203"/>
    <s v="Plomo"/>
    <n v="1.4600000000000001E-5"/>
    <x v="2"/>
    <s v="DS90/2000 del MINSEGPRES"/>
    <s v="Puerto Montt"/>
    <s v="Llanquihue"/>
    <x v="6"/>
    <m/>
    <m/>
    <m/>
    <s v="Tabla 4"/>
    <s v="Mar"/>
    <x v="8"/>
  </r>
  <r>
    <s v="FUNDACION CHILE"/>
    <s v="ESTACION EXPERIMENTAL QUILLAIPE"/>
    <n v="5441926"/>
    <s v="Investigaciones y desarrollo experimental en el campo de las ciencias naturales y la ingeniería"/>
    <x v="4"/>
    <n v="203"/>
    <s v="Selenio"/>
    <n v="3.6399999999999999E-6"/>
    <x v="2"/>
    <s v="DS90/2000 del MINSEGPRES"/>
    <s v="Puerto Montt"/>
    <s v="Llanquihue"/>
    <x v="6"/>
    <m/>
    <m/>
    <m/>
    <s v="Tabla 4"/>
    <s v="Mar"/>
    <x v="13"/>
  </r>
  <r>
    <s v="FUNDACION CHILE"/>
    <s v="ESTACION EXPERIMENTAL QUILLAIPE"/>
    <n v="5441926"/>
    <s v="Investigaciones y desarrollo experimental en el campo de las ciencias naturales y la ingeniería"/>
    <x v="4"/>
    <n v="203"/>
    <s v="Sólidos suspendidos totales"/>
    <n v="4.6221697999999999E-2"/>
    <x v="2"/>
    <s v="DS90/2000 del MINSEGPRES"/>
    <s v="Puerto Montt"/>
    <s v="Llanquihue"/>
    <x v="6"/>
    <m/>
    <m/>
    <m/>
    <s v="Tabla 4"/>
    <s v="Mar"/>
    <x v="2"/>
  </r>
  <r>
    <s v="FUNDACION CHILE"/>
    <s v="ESTACION EXPERIMENTAL QUILLAIPE"/>
    <n v="5441926"/>
    <s v="Investigaciones y desarrollo experimental en el campo de las ciencias naturales y la ingeniería"/>
    <x v="4"/>
    <n v="203"/>
    <s v="Sulfuros"/>
    <n v="7.2899999999999997E-5"/>
    <x v="2"/>
    <s v="DS90/2000 del MINSEGPRES"/>
    <s v="Puerto Montt"/>
    <s v="Llanquihue"/>
    <x v="6"/>
    <m/>
    <m/>
    <m/>
    <s v="Tabla 4"/>
    <s v="Mar"/>
    <x v="0"/>
  </r>
  <r>
    <s v="FUNDACION CHILE"/>
    <s v="ESTACION EXPERIMENTAL QUILLAIPE"/>
    <n v="5441926"/>
    <s v="Investigaciones y desarrollo experimental en el campo de las ciencias naturales y la ingeniería"/>
    <x v="4"/>
    <n v="203"/>
    <s v="Sustancias Activas de Azul de Metileno"/>
    <n v="7.2899999999999997E-5"/>
    <x v="2"/>
    <s v="DS90/2000 del MINSEGPRES"/>
    <s v="Puerto Montt"/>
    <s v="Llanquihue"/>
    <x v="6"/>
    <m/>
    <m/>
    <m/>
    <s v="Tabla 4"/>
    <s v="Mar"/>
    <x v="7"/>
  </r>
  <r>
    <s v="FUNDACION CHILE"/>
    <s v="ESTACION EXPERIMENTAL QUILLAIPE"/>
    <n v="5441926"/>
    <s v="Investigaciones y desarrollo experimental en el campo de las ciencias naturales y la ingeniería"/>
    <x v="4"/>
    <n v="203"/>
    <s v="Zinc"/>
    <n v="3.4199999999999998E-5"/>
    <x v="2"/>
    <s v="DS90/2000 del MINSEGPRES"/>
    <s v="Puerto Montt"/>
    <s v="Llanquihue"/>
    <x v="6"/>
    <m/>
    <m/>
    <m/>
    <s v="Tabla 4"/>
    <s v="Mar"/>
    <x v="8"/>
  </r>
  <r>
    <s v="FUNDACION CHILE"/>
    <s v="ESTACION EXPERIMENTAL QUILLAIPE"/>
    <n v="5441926"/>
    <s v="Investigaciones y desarrollo experimental en el campo de las ciencias naturales y la ingeniería"/>
    <x v="4"/>
    <n v="204"/>
    <s v="Aceites y grasas"/>
    <n v="1.2984400000000001E-3"/>
    <x v="2"/>
    <s v="DS90/2000 del MINSEGPRES"/>
    <s v="Puerto Montt"/>
    <s v="Llanquihue"/>
    <x v="6"/>
    <m/>
    <m/>
    <m/>
    <s v="Tabla 4"/>
    <s v="Mar"/>
    <x v="3"/>
  </r>
  <r>
    <s v="FUNDACION CHILE"/>
    <s v="ESTACION EXPERIMENTAL QUILLAIPE"/>
    <n v="5441926"/>
    <s v="Investigaciones y desarrollo experimental en el campo de las ciencias naturales y la ingeniería"/>
    <x v="4"/>
    <n v="204"/>
    <s v="Cadmio"/>
    <n v="1.3E-6"/>
    <x v="2"/>
    <s v="DS90/2000 del MINSEGPRES"/>
    <s v="Puerto Montt"/>
    <s v="Llanquihue"/>
    <x v="6"/>
    <m/>
    <m/>
    <m/>
    <s v="Tabla 4"/>
    <s v="Mar"/>
    <x v="8"/>
  </r>
  <r>
    <s v="FUNDACION CHILE"/>
    <s v="ESTACION EXPERIMENTAL QUILLAIPE"/>
    <n v="5441926"/>
    <s v="Investigaciones y desarrollo experimental en el campo de las ciencias naturales y la ingeniería"/>
    <x v="4"/>
    <n v="204"/>
    <s v="Índice de fenol"/>
    <n v="2.6000000000000001E-6"/>
    <x v="2"/>
    <s v="DS90/2000 del MINSEGPRES"/>
    <s v="Puerto Montt"/>
    <s v="Llanquihue"/>
    <x v="6"/>
    <m/>
    <m/>
    <m/>
    <s v="Tabla 4"/>
    <s v="Mar"/>
    <x v="12"/>
  </r>
  <r>
    <s v="FUNDACION CHILE"/>
    <s v="ESTACION EXPERIMENTAL QUILLAIPE"/>
    <n v="5441926"/>
    <s v="Investigaciones y desarrollo experimental en el campo de las ciencias naturales y la ingeniería"/>
    <x v="4"/>
    <n v="204"/>
    <s v="Nitrógeno Total Kjeldahl"/>
    <n v="2.785582E-3"/>
    <x v="2"/>
    <s v="DS90/2000 del MINSEGPRES"/>
    <s v="Puerto Montt"/>
    <s v="Llanquihue"/>
    <x v="6"/>
    <m/>
    <m/>
    <m/>
    <s v="Tabla 4"/>
    <s v="Mar"/>
    <x v="5"/>
  </r>
  <r>
    <s v="FUNDACION CHILE"/>
    <s v="ESTACION EXPERIMENTAL QUILLAIPE"/>
    <n v="5441926"/>
    <s v="Investigaciones y desarrollo experimental en el campo de las ciencias naturales y la ingeniería"/>
    <x v="4"/>
    <n v="204"/>
    <s v="Sólidos suspendidos totales"/>
    <n v="6.6795300000000004E-3"/>
    <x v="2"/>
    <s v="DS90/2000 del MINSEGPRES"/>
    <s v="Puerto Montt"/>
    <s v="Llanquihue"/>
    <x v="6"/>
    <m/>
    <m/>
    <m/>
    <s v="Tabla 4"/>
    <s v="Mar"/>
    <x v="2"/>
  </r>
  <r>
    <s v="FUNDACION CHILE"/>
    <s v="ESTACION EXPERIMENTAL QUILLAIPE"/>
    <n v="5441926"/>
    <s v="Investigaciones y desarrollo experimental en el campo de las ciencias naturales y la ingeniería"/>
    <x v="4"/>
    <n v="205"/>
    <s v="Aceites y grasas"/>
    <n v="4.5558700000000001E-3"/>
    <x v="2"/>
    <s v="DS90/2000 del MINSEGPRES"/>
    <s v="Puerto Montt"/>
    <s v="Llanquihue"/>
    <x v="6"/>
    <m/>
    <m/>
    <m/>
    <s v="Tabla 4"/>
    <s v="Mar"/>
    <x v="3"/>
  </r>
  <r>
    <s v="FUNDACION CHILE"/>
    <s v="ESTACION EXPERIMENTAL QUILLAIPE"/>
    <n v="5441926"/>
    <s v="Investigaciones y desarrollo experimental en el campo de las ciencias naturales y la ingeniería"/>
    <x v="4"/>
    <n v="205"/>
    <s v="Aluminio"/>
    <n v="3.4E-5"/>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Arsénico"/>
    <n v="2.0600000000000002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Cadmio"/>
    <n v="4.5600000000000004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Cianuro"/>
    <n v="2.0599999999999999E-5"/>
    <x v="2"/>
    <s v="DS90/2000 del MINSEGPRES"/>
    <s v="Puerto Montt"/>
    <s v="Llanquihue"/>
    <x v="6"/>
    <m/>
    <m/>
    <m/>
    <s v="Tabla 4"/>
    <s v="Mar"/>
    <x v="14"/>
  </r>
  <r>
    <s v="FUNDACION CHILE"/>
    <s v="ESTACION EXPERIMENTAL QUILLAIPE"/>
    <n v="5441926"/>
    <s v="Investigaciones y desarrollo experimental en el campo de las ciencias naturales y la ingeniería"/>
    <x v="4"/>
    <n v="205"/>
    <s v="Cobre"/>
    <n v="5.14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Cromo hexavalente"/>
    <n v="1.03E-5"/>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Cromo Total"/>
    <n v="5.14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Estaño"/>
    <n v="5.1499999999999998E-5"/>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Fluoruros"/>
    <n v="5.6627999999999995E-4"/>
    <x v="2"/>
    <s v="DS90/2000 del MINSEGPRES"/>
    <s v="Puerto Montt"/>
    <s v="Llanquihue"/>
    <x v="6"/>
    <m/>
    <m/>
    <m/>
    <s v="Tabla 4"/>
    <s v="Mar"/>
    <x v="6"/>
  </r>
  <r>
    <s v="FUNDACION CHILE"/>
    <s v="ESTACION EXPERIMENTAL QUILLAIPE"/>
    <n v="5441926"/>
    <s v="Investigaciones y desarrollo experimental en el campo de las ciencias naturales y la ingeniería"/>
    <x v="4"/>
    <n v="205"/>
    <s v="Fósforo Total"/>
    <n v="2.0592000000000001E-4"/>
    <x v="2"/>
    <s v="DS90/2000 del MINSEGPRES"/>
    <s v="Puerto Montt"/>
    <s v="Llanquihue"/>
    <x v="6"/>
    <m/>
    <m/>
    <m/>
    <s v="Tabla 4"/>
    <s v="Mar"/>
    <x v="5"/>
  </r>
  <r>
    <s v="FUNDACION CHILE"/>
    <s v="ESTACION EXPERIMENTAL QUILLAIPE"/>
    <n v="5441926"/>
    <s v="Investigaciones y desarrollo experimental en el campo de las ciencias naturales y la ingeniería"/>
    <x v="4"/>
    <n v="205"/>
    <s v="Hidrocarburos fijos"/>
    <n v="1.0296000000000001E-3"/>
    <x v="2"/>
    <s v="DS90/2000 del MINSEGPRES"/>
    <s v="Puerto Montt"/>
    <s v="Llanquihue"/>
    <x v="6"/>
    <m/>
    <m/>
    <m/>
    <s v="Tabla 4"/>
    <s v="Mar"/>
    <x v="4"/>
  </r>
  <r>
    <s v="FUNDACION CHILE"/>
    <s v="ESTACION EXPERIMENTAL QUILLAIPE"/>
    <n v="5441926"/>
    <s v="Investigaciones y desarrollo experimental en el campo de las ciencias naturales y la ingeniería"/>
    <x v="4"/>
    <n v="205"/>
    <s v="Hidrocarburos totales"/>
    <n v="1.0296000000000001E-3"/>
    <x v="2"/>
    <s v="DS90/2000 del MINSEGPRES"/>
    <s v="Puerto Montt"/>
    <s v="Llanquihue"/>
    <x v="6"/>
    <m/>
    <m/>
    <m/>
    <s v="Tabla 4"/>
    <s v="Mar"/>
    <x v="4"/>
  </r>
  <r>
    <s v="FUNDACION CHILE"/>
    <s v="ESTACION EXPERIMENTAL QUILLAIPE"/>
    <n v="5441926"/>
    <s v="Investigaciones y desarrollo experimental en el campo de las ciencias naturales y la ingeniería"/>
    <x v="4"/>
    <n v="205"/>
    <s v="Hidrocarburos volátiles"/>
    <n v="1.0296E-4"/>
    <x v="2"/>
    <s v="DS90/2000 del MINSEGPRES"/>
    <s v="Puerto Montt"/>
    <s v="Llanquihue"/>
    <x v="6"/>
    <m/>
    <m/>
    <m/>
    <s v="Tabla 4"/>
    <s v="Mar"/>
    <x v="4"/>
  </r>
  <r>
    <s v="FUNDACION CHILE"/>
    <s v="ESTACION EXPERIMENTAL QUILLAIPE"/>
    <n v="5441926"/>
    <s v="Investigaciones y desarrollo experimental en el campo de las ciencias naturales y la ingeniería"/>
    <x v="4"/>
    <n v="205"/>
    <s v="Hierro / hierro disuelto"/>
    <n v="2.0600000000000002E-6"/>
    <x v="2"/>
    <s v="DS90/2000 del MINSEGPRES"/>
    <s v="Puerto Montt"/>
    <s v="Llanquihue"/>
    <x v="6"/>
    <m/>
    <m/>
    <m/>
    <s v="Tabla 4"/>
    <s v="Mar"/>
    <x v="10"/>
  </r>
  <r>
    <s v="FUNDACION CHILE"/>
    <s v="ESTACION EXPERIMENTAL QUILLAIPE"/>
    <n v="5441926"/>
    <s v="Investigaciones y desarrollo experimental en el campo de las ciencias naturales y la ingeniería"/>
    <x v="4"/>
    <n v="205"/>
    <s v="Índice de fenol"/>
    <n v="1.3499999999999999E-5"/>
    <x v="2"/>
    <s v="DS90/2000 del MINSEGPRES"/>
    <s v="Puerto Montt"/>
    <s v="Llanquihue"/>
    <x v="6"/>
    <m/>
    <m/>
    <m/>
    <s v="Tabla 4"/>
    <s v="Mar"/>
    <x v="12"/>
  </r>
  <r>
    <s v="FUNDACION CHILE"/>
    <s v="ESTACION EXPERIMENTAL QUILLAIPE"/>
    <n v="5441926"/>
    <s v="Investigaciones y desarrollo experimental en el campo de las ciencias naturales y la ingeniería"/>
    <x v="4"/>
    <n v="205"/>
    <s v="Manganeso"/>
    <n v="1.03E-5"/>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Mercurio"/>
    <n v="1.0300000000000001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Molibdeno"/>
    <n v="5.14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Níquel"/>
    <n v="5.14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Nitrógeno Total Kjeldahl"/>
    <n v="7.6381920000000002E-3"/>
    <x v="2"/>
    <s v="DS90/2000 del MINSEGPRES"/>
    <s v="Puerto Montt"/>
    <s v="Llanquihue"/>
    <x v="6"/>
    <m/>
    <m/>
    <m/>
    <s v="Tabla 4"/>
    <s v="Mar"/>
    <x v="5"/>
  </r>
  <r>
    <s v="FUNDACION CHILE"/>
    <s v="ESTACION EXPERIMENTAL QUILLAIPE"/>
    <n v="5441926"/>
    <s v="Investigaciones y desarrollo experimental en el campo de las ciencias naturales y la ingeniería"/>
    <x v="4"/>
    <n v="205"/>
    <s v="Plomo"/>
    <n v="2.05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205"/>
    <s v="Selenio"/>
    <n v="5.1499999999999998E-6"/>
    <x v="2"/>
    <s v="DS90/2000 del MINSEGPRES"/>
    <s v="Puerto Montt"/>
    <s v="Llanquihue"/>
    <x v="6"/>
    <m/>
    <m/>
    <m/>
    <s v="Tabla 4"/>
    <s v="Mar"/>
    <x v="13"/>
  </r>
  <r>
    <s v="FUNDACION CHILE"/>
    <s v="ESTACION EXPERIMENTAL QUILLAIPE"/>
    <n v="5441926"/>
    <s v="Investigaciones y desarrollo experimental en el campo de las ciencias naturales y la ingeniería"/>
    <x v="4"/>
    <n v="205"/>
    <s v="Sólidos suspendidos totales"/>
    <n v="3.384711E-2"/>
    <x v="2"/>
    <s v="DS90/2000 del MINSEGPRES"/>
    <s v="Puerto Montt"/>
    <s v="Llanquihue"/>
    <x v="6"/>
    <m/>
    <m/>
    <m/>
    <s v="Tabla 4"/>
    <s v="Mar"/>
    <x v="2"/>
  </r>
  <r>
    <s v="FUNDACION CHILE"/>
    <s v="ESTACION EXPERIMENTAL QUILLAIPE"/>
    <n v="5441926"/>
    <s v="Investigaciones y desarrollo experimental en el campo de las ciencias naturales y la ingeniería"/>
    <x v="4"/>
    <n v="205"/>
    <s v="Sulfuros"/>
    <n v="1.0296E-4"/>
    <x v="2"/>
    <s v="DS90/2000 del MINSEGPRES"/>
    <s v="Puerto Montt"/>
    <s v="Llanquihue"/>
    <x v="6"/>
    <m/>
    <m/>
    <m/>
    <s v="Tabla 4"/>
    <s v="Mar"/>
    <x v="0"/>
  </r>
  <r>
    <s v="FUNDACION CHILE"/>
    <s v="ESTACION EXPERIMENTAL QUILLAIPE"/>
    <n v="5441926"/>
    <s v="Investigaciones y desarrollo experimental en el campo de las ciencias naturales y la ingeniería"/>
    <x v="4"/>
    <n v="205"/>
    <s v="Sustancias Activas de Azul de Metileno"/>
    <n v="1.0296E-4"/>
    <x v="2"/>
    <s v="DS90/2000 del MINSEGPRES"/>
    <s v="Puerto Montt"/>
    <s v="Llanquihue"/>
    <x v="6"/>
    <m/>
    <m/>
    <m/>
    <s v="Tabla 4"/>
    <s v="Mar"/>
    <x v="7"/>
  </r>
  <r>
    <s v="FUNDACION CHILE"/>
    <s v="ESTACION EXPERIMENTAL QUILLAIPE"/>
    <n v="5441926"/>
    <s v="Investigaciones y desarrollo experimental en el campo de las ciencias naturales y la ingeniería"/>
    <x v="4"/>
    <n v="205"/>
    <s v="Zinc"/>
    <n v="1.43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206"/>
    <s v="Aceites y grasas"/>
    <n v="6.1611000000000001E-4"/>
    <x v="2"/>
    <s v="DS90/2000 del MINSEGPRES"/>
    <s v="Puerto Montt"/>
    <s v="Llanquihue"/>
    <x v="6"/>
    <m/>
    <m/>
    <m/>
    <s v="Tabla 4"/>
    <s v="Mar"/>
    <x v="3"/>
  </r>
  <r>
    <s v="FUNDACION CHILE"/>
    <s v="ESTACION EXPERIMENTAL QUILLAIPE"/>
    <n v="5441926"/>
    <s v="Investigaciones y desarrollo experimental en el campo de las ciencias naturales y la ingeniería"/>
    <x v="4"/>
    <n v="206"/>
    <s v="Cadmio"/>
    <n v="6.1600000000000001E-7"/>
    <x v="2"/>
    <s v="DS90/2000 del MINSEGPRES"/>
    <s v="Puerto Montt"/>
    <s v="Llanquihue"/>
    <x v="6"/>
    <m/>
    <m/>
    <m/>
    <s v="Tabla 4"/>
    <s v="Mar"/>
    <x v="8"/>
  </r>
  <r>
    <s v="FUNDACION CHILE"/>
    <s v="ESTACION EXPERIMENTAL QUILLAIPE"/>
    <n v="5441926"/>
    <s v="Investigaciones y desarrollo experimental en el campo de las ciencias naturales y la ingeniería"/>
    <x v="4"/>
    <n v="206"/>
    <s v="Índice de fenol"/>
    <n v="1.2300000000000001E-6"/>
    <x v="2"/>
    <s v="DS90/2000 del MINSEGPRES"/>
    <s v="Puerto Montt"/>
    <s v="Llanquihue"/>
    <x v="6"/>
    <m/>
    <m/>
    <m/>
    <s v="Tabla 4"/>
    <s v="Mar"/>
    <x v="12"/>
  </r>
  <r>
    <s v="FUNDACION CHILE"/>
    <s v="ESTACION EXPERIMENTAL QUILLAIPE"/>
    <n v="5441926"/>
    <s v="Investigaciones y desarrollo experimental en el campo de las ciencias naturales y la ingeniería"/>
    <x v="4"/>
    <n v="206"/>
    <s v="Nitrógeno Total Kjeldahl"/>
    <n v="1.746151E-3"/>
    <x v="2"/>
    <s v="DS90/2000 del MINSEGPRES"/>
    <s v="Puerto Montt"/>
    <s v="Llanquihue"/>
    <x v="6"/>
    <m/>
    <m/>
    <m/>
    <s v="Tabla 4"/>
    <s v="Mar"/>
    <x v="5"/>
  </r>
  <r>
    <s v="FUNDACION CHILE"/>
    <s v="ESTACION EXPERIMENTAL QUILLAIPE"/>
    <n v="5441926"/>
    <s v="Investigaciones y desarrollo experimental en el campo de las ciencias naturales y la ingeniería"/>
    <x v="4"/>
    <n v="206"/>
    <s v="Sólidos suspendidos totales"/>
    <n v="3.30781E-3"/>
    <x v="2"/>
    <s v="DS90/2000 del MINSEGPRES"/>
    <s v="Puerto Montt"/>
    <s v="Llanquihue"/>
    <x v="6"/>
    <m/>
    <m/>
    <m/>
    <s v="Tabla 4"/>
    <s v="Mar"/>
    <x v="2"/>
  </r>
  <r>
    <s v="FUNDACION CHILE"/>
    <s v="ESTACION EXPERIMENTAL QUILLAIPE"/>
    <n v="5441926"/>
    <s v="Investigaciones y desarrollo experimental en el campo de las ciencias naturales y la ingeniería"/>
    <x v="4"/>
    <n v="760"/>
    <s v="Aceites y grasas"/>
    <n v="1.011417E-2"/>
    <x v="2"/>
    <s v="DS90/2000 del MINSEGPRES"/>
    <s v="Puerto Montt"/>
    <s v="Llanquihue"/>
    <x v="6"/>
    <m/>
    <m/>
    <m/>
    <s v="Tabla 4"/>
    <s v="Mar"/>
    <x v="3"/>
  </r>
  <r>
    <s v="FUNDACION CHILE"/>
    <s v="ESTACION EXPERIMENTAL QUILLAIPE"/>
    <n v="5441926"/>
    <s v="Investigaciones y desarrollo experimental en el campo de las ciencias naturales y la ingeniería"/>
    <x v="4"/>
    <n v="760"/>
    <s v="Aluminio"/>
    <n v="7.53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Arsénico"/>
    <n v="1.50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Cadmio"/>
    <n v="1.01E-5"/>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Cianuro"/>
    <n v="1.5099999999999999E-5"/>
    <x v="2"/>
    <s v="DS90/2000 del MINSEGPRES"/>
    <s v="Puerto Montt"/>
    <s v="Llanquihue"/>
    <x v="6"/>
    <m/>
    <m/>
    <m/>
    <s v="Tabla 4"/>
    <s v="Mar"/>
    <x v="14"/>
  </r>
  <r>
    <s v="FUNDACION CHILE"/>
    <s v="ESTACION EXPERIMENTAL QUILLAIPE"/>
    <n v="5441926"/>
    <s v="Investigaciones y desarrollo experimental en el campo de las ciencias naturales y la ingeniería"/>
    <x v="4"/>
    <n v="760"/>
    <s v="Cobre"/>
    <n v="3.76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Cromo hexavalente"/>
    <n v="7.5399999999999998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Cromo Total"/>
    <n v="1.20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Estaño"/>
    <n v="3.7700000000000002E-5"/>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Fluoruros"/>
    <n v="4.1466700000000002E-4"/>
    <x v="2"/>
    <s v="DS90/2000 del MINSEGPRES"/>
    <s v="Puerto Montt"/>
    <s v="Llanquihue"/>
    <x v="6"/>
    <m/>
    <m/>
    <m/>
    <s v="Tabla 4"/>
    <s v="Mar"/>
    <x v="6"/>
  </r>
  <r>
    <s v="FUNDACION CHILE"/>
    <s v="ESTACION EXPERIMENTAL QUILLAIPE"/>
    <n v="5441926"/>
    <s v="Investigaciones y desarrollo experimental en el campo de las ciencias naturales y la ingeniería"/>
    <x v="4"/>
    <n v="760"/>
    <s v="Fósforo Total"/>
    <n v="1.5078800000000001E-4"/>
    <x v="2"/>
    <s v="DS90/2000 del MINSEGPRES"/>
    <s v="Puerto Montt"/>
    <s v="Llanquihue"/>
    <x v="6"/>
    <m/>
    <m/>
    <m/>
    <s v="Tabla 4"/>
    <s v="Mar"/>
    <x v="5"/>
  </r>
  <r>
    <s v="FUNDACION CHILE"/>
    <s v="ESTACION EXPERIMENTAL QUILLAIPE"/>
    <n v="5441926"/>
    <s v="Investigaciones y desarrollo experimental en el campo de las ciencias naturales y la ingeniería"/>
    <x v="4"/>
    <n v="760"/>
    <s v="Hidrocarburos fijos"/>
    <n v="7.5394000000000004E-4"/>
    <x v="2"/>
    <s v="DS90/2000 del MINSEGPRES"/>
    <s v="Puerto Montt"/>
    <s v="Llanquihue"/>
    <x v="6"/>
    <m/>
    <m/>
    <m/>
    <s v="Tabla 4"/>
    <s v="Mar"/>
    <x v="4"/>
  </r>
  <r>
    <s v="FUNDACION CHILE"/>
    <s v="ESTACION EXPERIMENTAL QUILLAIPE"/>
    <n v="5441926"/>
    <s v="Investigaciones y desarrollo experimental en el campo de las ciencias naturales y la ingeniería"/>
    <x v="4"/>
    <n v="760"/>
    <s v="Hidrocarburos totales"/>
    <n v="7.5394000000000004E-4"/>
    <x v="2"/>
    <s v="DS90/2000 del MINSEGPRES"/>
    <s v="Puerto Montt"/>
    <s v="Llanquihue"/>
    <x v="6"/>
    <m/>
    <m/>
    <m/>
    <s v="Tabla 4"/>
    <s v="Mar"/>
    <x v="4"/>
  </r>
  <r>
    <s v="FUNDACION CHILE"/>
    <s v="ESTACION EXPERIMENTAL QUILLAIPE"/>
    <n v="5441926"/>
    <s v="Investigaciones y desarrollo experimental en el campo de las ciencias naturales y la ingeniería"/>
    <x v="4"/>
    <n v="760"/>
    <s v="Hidrocarburos volátiles"/>
    <n v="7.5400000000000003E-5"/>
    <x v="2"/>
    <s v="DS90/2000 del MINSEGPRES"/>
    <s v="Puerto Montt"/>
    <s v="Llanquihue"/>
    <x v="6"/>
    <m/>
    <m/>
    <m/>
    <s v="Tabla 4"/>
    <s v="Mar"/>
    <x v="4"/>
  </r>
  <r>
    <s v="FUNDACION CHILE"/>
    <s v="ESTACION EXPERIMENTAL QUILLAIPE"/>
    <n v="5441926"/>
    <s v="Investigaciones y desarrollo experimental en el campo de las ciencias naturales y la ingeniería"/>
    <x v="4"/>
    <n v="760"/>
    <s v="Hierro / hierro disuelto"/>
    <n v="1.5099999999999999E-6"/>
    <x v="2"/>
    <s v="DS90/2000 del MINSEGPRES"/>
    <s v="Puerto Montt"/>
    <s v="Llanquihue"/>
    <x v="6"/>
    <m/>
    <m/>
    <m/>
    <s v="Tabla 4"/>
    <s v="Mar"/>
    <x v="10"/>
  </r>
  <r>
    <s v="FUNDACION CHILE"/>
    <s v="ESTACION EXPERIMENTAL QUILLAIPE"/>
    <n v="5441926"/>
    <s v="Investigaciones y desarrollo experimental en el campo de las ciencias naturales y la ingeniería"/>
    <x v="4"/>
    <n v="760"/>
    <s v="Índice de fenol"/>
    <n v="2.3900000000000002E-5"/>
    <x v="2"/>
    <s v="DS90/2000 del MINSEGPRES"/>
    <s v="Puerto Montt"/>
    <s v="Llanquihue"/>
    <x v="6"/>
    <m/>
    <m/>
    <m/>
    <s v="Tabla 4"/>
    <s v="Mar"/>
    <x v="12"/>
  </r>
  <r>
    <s v="FUNDACION CHILE"/>
    <s v="ESTACION EXPERIMENTAL QUILLAIPE"/>
    <n v="5441926"/>
    <s v="Investigaciones y desarrollo experimental en el campo de las ciencias naturales y la ingeniería"/>
    <x v="4"/>
    <n v="760"/>
    <s v="Manganeso"/>
    <n v="4.51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Mercurio"/>
    <n v="7.54E-7"/>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Molibdeno"/>
    <n v="3.76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Níquel"/>
    <n v="3.7699999999999999E-6"/>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Nitrógeno Total Kjeldahl"/>
    <n v="1.2001517E-2"/>
    <x v="2"/>
    <s v="DS90/2000 del MINSEGPRES"/>
    <s v="Puerto Montt"/>
    <s v="Llanquihue"/>
    <x v="6"/>
    <m/>
    <m/>
    <m/>
    <s v="Tabla 4"/>
    <s v="Mar"/>
    <x v="5"/>
  </r>
  <r>
    <s v="FUNDACION CHILE"/>
    <s v="ESTACION EXPERIMENTAL QUILLAIPE"/>
    <n v="5441926"/>
    <s v="Investigaciones y desarrollo experimental en el campo de las ciencias naturales y la ingeniería"/>
    <x v="4"/>
    <n v="760"/>
    <s v="Plomo"/>
    <n v="1.5099999999999999E-5"/>
    <x v="2"/>
    <s v="DS90/2000 del MINSEGPRES"/>
    <s v="Puerto Montt"/>
    <s v="Llanquihue"/>
    <x v="6"/>
    <m/>
    <m/>
    <m/>
    <s v="Tabla 4"/>
    <s v="Mar"/>
    <x v="8"/>
  </r>
  <r>
    <s v="FUNDACION CHILE"/>
    <s v="ESTACION EXPERIMENTAL QUILLAIPE"/>
    <n v="5441926"/>
    <s v="Investigaciones y desarrollo experimental en el campo de las ciencias naturales y la ingeniería"/>
    <x v="4"/>
    <n v="760"/>
    <s v="Selenio"/>
    <n v="3.7699999999999999E-6"/>
    <x v="2"/>
    <s v="DS90/2000 del MINSEGPRES"/>
    <s v="Puerto Montt"/>
    <s v="Llanquihue"/>
    <x v="6"/>
    <m/>
    <m/>
    <m/>
    <s v="Tabla 4"/>
    <s v="Mar"/>
    <x v="13"/>
  </r>
  <r>
    <s v="FUNDACION CHILE"/>
    <s v="ESTACION EXPERIMENTAL QUILLAIPE"/>
    <n v="5441926"/>
    <s v="Investigaciones y desarrollo experimental en el campo de las ciencias naturales y la ingeniería"/>
    <x v="4"/>
    <n v="760"/>
    <s v="Sólidos suspendidos totales"/>
    <n v="6.8202750000000006E-2"/>
    <x v="2"/>
    <s v="DS90/2000 del MINSEGPRES"/>
    <s v="Puerto Montt"/>
    <s v="Llanquihue"/>
    <x v="6"/>
    <m/>
    <m/>
    <m/>
    <s v="Tabla 4"/>
    <s v="Mar"/>
    <x v="2"/>
  </r>
  <r>
    <s v="FUNDACION CHILE"/>
    <s v="ESTACION EXPERIMENTAL QUILLAIPE"/>
    <n v="5441926"/>
    <s v="Investigaciones y desarrollo experimental en el campo de las ciencias naturales y la ingeniería"/>
    <x v="4"/>
    <n v="760"/>
    <s v="Sulfuros"/>
    <n v="7.5400000000000003E-5"/>
    <x v="2"/>
    <s v="DS90/2000 del MINSEGPRES"/>
    <s v="Puerto Montt"/>
    <s v="Llanquihue"/>
    <x v="6"/>
    <m/>
    <m/>
    <m/>
    <s v="Tabla 4"/>
    <s v="Mar"/>
    <x v="0"/>
  </r>
  <r>
    <s v="FUNDACION CHILE"/>
    <s v="ESTACION EXPERIMENTAL QUILLAIPE"/>
    <n v="5441926"/>
    <s v="Investigaciones y desarrollo experimental en el campo de las ciencias naturales y la ingeniería"/>
    <x v="4"/>
    <n v="760"/>
    <s v="Sustancias Activas de Azul de Metileno"/>
    <n v="7.5400000000000003E-5"/>
    <x v="2"/>
    <s v="DS90/2000 del MINSEGPRES"/>
    <s v="Puerto Montt"/>
    <s v="Llanquihue"/>
    <x v="6"/>
    <m/>
    <m/>
    <m/>
    <s v="Tabla 4"/>
    <s v="Mar"/>
    <x v="7"/>
  </r>
  <r>
    <s v="FUNDACION CHILE"/>
    <s v="ESTACION EXPERIMENTAL QUILLAIPE"/>
    <n v="5441926"/>
    <s v="Investigaciones y desarrollo experimental en el campo de las ciencias naturales y la ingeniería"/>
    <x v="4"/>
    <n v="760"/>
    <s v="Zinc"/>
    <n v="2.7900000000000001E-5"/>
    <x v="2"/>
    <s v="DS90/2000 del MINSEGPRES"/>
    <s v="Puerto Montt"/>
    <s v="Llanquihue"/>
    <x v="6"/>
    <m/>
    <m/>
    <m/>
    <s v="Tabla 4"/>
    <s v="Mar"/>
    <x v="8"/>
  </r>
  <r>
    <s v="FUNDACION CHINQUIHUE"/>
    <s v="FUNDACIÓN CHINQUIHUE"/>
    <n v="5441826"/>
    <s v="Actividades de servicios vinculadas al transporte acuático"/>
    <x v="4"/>
    <n v="102"/>
    <s v="Aceites y grasas"/>
    <n v="1.2406240000000001E-2"/>
    <x v="2"/>
    <s v="DS90/2000 del MINSEGPRES"/>
    <s v="Puerto Montt"/>
    <s v="Llanquihue"/>
    <x v="6"/>
    <m/>
    <m/>
    <m/>
    <s v="Tabla 4"/>
    <s v="Mar"/>
    <x v="3"/>
  </r>
  <r>
    <s v="FUNDACION CHINQUIHUE"/>
    <s v="FUNDACIÓN CHINQUIHUE"/>
    <n v="5441826"/>
    <s v="Actividades de servicios vinculadas al transporte acuático"/>
    <x v="4"/>
    <n v="102"/>
    <s v="Cadmio"/>
    <n v="1.24E-5"/>
    <x v="2"/>
    <s v="DS90/2000 del MINSEGPRES"/>
    <s v="Puerto Montt"/>
    <s v="Llanquihue"/>
    <x v="6"/>
    <m/>
    <m/>
    <m/>
    <s v="Tabla 4"/>
    <s v="Mar"/>
    <x v="8"/>
  </r>
  <r>
    <s v="FUNDACION CHINQUIHUE"/>
    <s v="FUNDACIÓN CHINQUIHUE"/>
    <n v="5441826"/>
    <s v="Actividades de servicios vinculadas al transporte acuático"/>
    <x v="4"/>
    <n v="102"/>
    <s v="Fósforo Total"/>
    <n v="2.583119E-3"/>
    <x v="2"/>
    <s v="DS90/2000 del MINSEGPRES"/>
    <s v="Puerto Montt"/>
    <s v="Llanquihue"/>
    <x v="6"/>
    <m/>
    <m/>
    <m/>
    <s v="Tabla 4"/>
    <s v="Mar"/>
    <x v="5"/>
  </r>
  <r>
    <s v="FUNDACION CHINQUIHUE"/>
    <s v="FUNDACIÓN CHINQUIHUE"/>
    <n v="5441826"/>
    <s v="Actividades de servicios vinculadas al transporte acuático"/>
    <x v="4"/>
    <n v="102"/>
    <s v="Nitrógeno Total Kjeldahl"/>
    <n v="1.9658953999999999E-2"/>
    <x v="2"/>
    <s v="DS90/2000 del MINSEGPRES"/>
    <s v="Puerto Montt"/>
    <s v="Llanquihue"/>
    <x v="6"/>
    <m/>
    <m/>
    <m/>
    <s v="Tabla 4"/>
    <s v="Mar"/>
    <x v="5"/>
  </r>
  <r>
    <s v="FUNDACION CHINQUIHUE"/>
    <s v="FUNDACIÓN CHINQUIHUE"/>
    <n v="5441826"/>
    <s v="Actividades de servicios vinculadas al transporte acuático"/>
    <x v="4"/>
    <n v="102"/>
    <s v="Sólidos suspendidos totales"/>
    <n v="7.787384E-2"/>
    <x v="2"/>
    <s v="DS90/2000 del MINSEGPRES"/>
    <s v="Puerto Montt"/>
    <s v="Llanquihue"/>
    <x v="6"/>
    <m/>
    <m/>
    <m/>
    <s v="Tabla 4"/>
    <s v="Mar"/>
    <x v="2"/>
  </r>
  <r>
    <s v="FUNDACION CHINQUIHUE"/>
    <s v="FUNDACIÓN CHINQUIHUE"/>
    <n v="5441826"/>
    <s v="Actividades de servicios vinculadas al transporte acuático"/>
    <x v="4"/>
    <n v="102"/>
    <s v="Sustancias Activas de Azul de Metileno"/>
    <n v="1.1687500000000001E-3"/>
    <x v="2"/>
    <s v="DS90/2000 del MINSEGPRES"/>
    <s v="Puerto Montt"/>
    <s v="Llanquihue"/>
    <x v="6"/>
    <m/>
    <m/>
    <m/>
    <s v="Tabla 4"/>
    <s v="Mar"/>
    <x v="7"/>
  </r>
  <r>
    <s v="GASMAR S A"/>
    <s v="GASMAR S A"/>
    <n v="5452016"/>
    <s v="Venta al por mayor no especializada"/>
    <x v="21"/>
    <n v="946"/>
    <s v="Aceites y grasas"/>
    <n v="7.8468280000000004"/>
    <x v="2"/>
    <s v="DS90/2000 del MINSEGPRES"/>
    <s v="Quintero"/>
    <s v="Valparaíso"/>
    <x v="1"/>
    <m/>
    <m/>
    <m/>
    <s v="Tabla 5"/>
    <s v="Mar"/>
    <x v="3"/>
  </r>
  <r>
    <s v="GASMAR S A"/>
    <s v="GASMAR S A"/>
    <n v="5452016"/>
    <s v="Venta al por mayor no especializada"/>
    <x v="21"/>
    <n v="946"/>
    <s v="Aluminio"/>
    <n v="3.7757060000000002E-3"/>
    <x v="2"/>
    <s v="DS90/2000 del MINSEGPRES"/>
    <s v="Quintero"/>
    <s v="Valparaíso"/>
    <x v="1"/>
    <m/>
    <m/>
    <m/>
    <s v="Tabla 5"/>
    <s v="Mar"/>
    <x v="8"/>
  </r>
  <r>
    <s v="GASMAR S A"/>
    <s v="GASMAR S A"/>
    <n v="5452016"/>
    <s v="Venta al por mayor no especializada"/>
    <x v="21"/>
    <n v="946"/>
    <s v="Arsénico"/>
    <n v="6.18299E-4"/>
    <x v="2"/>
    <s v="DS90/2000 del MINSEGPRES"/>
    <s v="Quintero"/>
    <s v="Valparaíso"/>
    <x v="1"/>
    <m/>
    <m/>
    <m/>
    <s v="Tabla 5"/>
    <s v="Mar"/>
    <x v="8"/>
  </r>
  <r>
    <s v="GASMAR S A"/>
    <s v="GASMAR S A"/>
    <n v="5452016"/>
    <s v="Venta al por mayor no especializada"/>
    <x v="21"/>
    <n v="946"/>
    <s v="Cadmio"/>
    <n v="2.5206170000000002E-3"/>
    <x v="2"/>
    <s v="DS90/2000 del MINSEGPRES"/>
    <s v="Quintero"/>
    <s v="Valparaíso"/>
    <x v="1"/>
    <m/>
    <m/>
    <m/>
    <s v="Tabla 5"/>
    <s v="Mar"/>
    <x v="8"/>
  </r>
  <r>
    <s v="GASMAR S A"/>
    <s v="GASMAR S A"/>
    <n v="5452016"/>
    <s v="Venta al por mayor no especializada"/>
    <x v="21"/>
    <n v="946"/>
    <s v="Cianuro"/>
    <n v="4.6578399999999999E-3"/>
    <x v="2"/>
    <s v="DS90/2000 del MINSEGPRES"/>
    <s v="Quintero"/>
    <s v="Valparaíso"/>
    <x v="1"/>
    <m/>
    <m/>
    <m/>
    <s v="Tabla 5"/>
    <s v="Mar"/>
    <x v="14"/>
  </r>
  <r>
    <s v="GASMAR S A"/>
    <s v="GASMAR S A"/>
    <n v="5452016"/>
    <s v="Venta al por mayor no especializada"/>
    <x v="21"/>
    <n v="946"/>
    <s v="Cobre"/>
    <n v="2.3584165000000001E-2"/>
    <x v="2"/>
    <s v="DS90/2000 del MINSEGPRES"/>
    <s v="Quintero"/>
    <s v="Valparaíso"/>
    <x v="1"/>
    <m/>
    <m/>
    <m/>
    <s v="Tabla 5"/>
    <s v="Mar"/>
    <x v="8"/>
  </r>
  <r>
    <s v="GASMAR S A"/>
    <s v="GASMAR S A"/>
    <n v="5452016"/>
    <s v="Venta al por mayor no especializada"/>
    <x v="21"/>
    <n v="946"/>
    <s v="Cromo hexavalente"/>
    <n v="2.3289199999999999E-3"/>
    <x v="2"/>
    <s v="DS90/2000 del MINSEGPRES"/>
    <s v="Quintero"/>
    <s v="Valparaíso"/>
    <x v="1"/>
    <m/>
    <m/>
    <m/>
    <s v="Tabla 5"/>
    <s v="Mar"/>
    <x v="8"/>
  </r>
  <r>
    <s v="GASMAR S A"/>
    <s v="GASMAR S A"/>
    <n v="5452016"/>
    <s v="Venta al por mayor no especializada"/>
    <x v="21"/>
    <n v="946"/>
    <s v="Cromo Total"/>
    <n v="7.2650600000000003E-3"/>
    <x v="2"/>
    <s v="DS90/2000 del MINSEGPRES"/>
    <s v="Quintero"/>
    <s v="Valparaíso"/>
    <x v="1"/>
    <m/>
    <m/>
    <m/>
    <s v="Tabla 5"/>
    <s v="Mar"/>
    <x v="8"/>
  </r>
  <r>
    <s v="GASMAR S A"/>
    <s v="GASMAR S A"/>
    <n v="5452016"/>
    <s v="Venta al por mayor no especializada"/>
    <x v="21"/>
    <n v="946"/>
    <s v="Estaño"/>
    <n v="1.16446E-2"/>
    <x v="2"/>
    <s v="DS90/2000 del MINSEGPRES"/>
    <s v="Quintero"/>
    <s v="Valparaíso"/>
    <x v="1"/>
    <m/>
    <m/>
    <m/>
    <s v="Tabla 5"/>
    <s v="Mar"/>
    <x v="8"/>
  </r>
  <r>
    <s v="GASMAR S A"/>
    <s v="GASMAR S A"/>
    <n v="5452016"/>
    <s v="Venta al por mayor no especializada"/>
    <x v="21"/>
    <n v="946"/>
    <s v="Fluoruros"/>
    <n v="0.20597577"/>
    <x v="2"/>
    <s v="DS90/2000 del MINSEGPRES"/>
    <s v="Quintero"/>
    <s v="Valparaíso"/>
    <x v="1"/>
    <m/>
    <m/>
    <m/>
    <s v="Tabla 5"/>
    <s v="Mar"/>
    <x v="6"/>
  </r>
  <r>
    <s v="GASMAR S A"/>
    <s v="GASMAR S A"/>
    <n v="5452016"/>
    <s v="Venta al por mayor no especializada"/>
    <x v="21"/>
    <n v="946"/>
    <s v="Hidrocarburos totales"/>
    <n v="7.8468280000000004"/>
    <x v="2"/>
    <s v="DS90/2000 del MINSEGPRES"/>
    <s v="Quintero"/>
    <s v="Valparaíso"/>
    <x v="1"/>
    <m/>
    <m/>
    <m/>
    <s v="Tabla 5"/>
    <s v="Mar"/>
    <x v="4"/>
  </r>
  <r>
    <s v="GASMAR S A"/>
    <s v="GASMAR S A"/>
    <n v="5452016"/>
    <s v="Venta al por mayor no especializada"/>
    <x v="21"/>
    <n v="946"/>
    <s v="Hidrocarburos volátiles"/>
    <n v="0.75018196000000004"/>
    <x v="2"/>
    <s v="DS90/2000 del MINSEGPRES"/>
    <s v="Quintero"/>
    <s v="Valparaíso"/>
    <x v="1"/>
    <m/>
    <m/>
    <m/>
    <s v="Tabla 5"/>
    <s v="Mar"/>
    <x v="4"/>
  </r>
  <r>
    <s v="GASMAR S A"/>
    <s v="GASMAR S A"/>
    <n v="5452016"/>
    <s v="Venta al por mayor no especializada"/>
    <x v="21"/>
    <n v="946"/>
    <s v="Índice de fenol"/>
    <n v="4.6578400000000001E-4"/>
    <x v="2"/>
    <s v="DS90/2000 del MINSEGPRES"/>
    <s v="Quintero"/>
    <s v="Valparaíso"/>
    <x v="1"/>
    <m/>
    <m/>
    <m/>
    <s v="Tabla 5"/>
    <s v="Mar"/>
    <x v="12"/>
  </r>
  <r>
    <s v="GASMAR S A"/>
    <s v="GASMAR S A"/>
    <n v="5452016"/>
    <s v="Venta al por mayor no especializada"/>
    <x v="21"/>
    <n v="946"/>
    <s v="Manganeso"/>
    <n v="9.954670000000001E-4"/>
    <x v="2"/>
    <s v="DS90/2000 del MINSEGPRES"/>
    <s v="Quintero"/>
    <s v="Valparaíso"/>
    <x v="1"/>
    <m/>
    <m/>
    <m/>
    <s v="Tabla 5"/>
    <s v="Mar"/>
    <x v="8"/>
  </r>
  <r>
    <s v="GASMAR S A"/>
    <s v="GASMAR S A"/>
    <n v="5452016"/>
    <s v="Venta al por mayor no especializada"/>
    <x v="21"/>
    <n v="946"/>
    <s v="Mercurio"/>
    <n v="1.2613199999999999E-4"/>
    <x v="2"/>
    <s v="DS90/2000 del MINSEGPRES"/>
    <s v="Quintero"/>
    <s v="Valparaíso"/>
    <x v="1"/>
    <m/>
    <m/>
    <m/>
    <s v="Tabla 5"/>
    <s v="Mar"/>
    <x v="8"/>
  </r>
  <r>
    <s v="GASMAR S A"/>
    <s v="GASMAR S A"/>
    <n v="5452016"/>
    <s v="Venta al por mayor no especializada"/>
    <x v="21"/>
    <n v="946"/>
    <s v="Molibdeno"/>
    <n v="1.9270349999999999E-3"/>
    <x v="2"/>
    <s v="DS90/2000 del MINSEGPRES"/>
    <s v="Quintero"/>
    <s v="Valparaíso"/>
    <x v="1"/>
    <m/>
    <m/>
    <m/>
    <s v="Tabla 5"/>
    <s v="Mar"/>
    <x v="8"/>
  </r>
  <r>
    <s v="GASMAR S A"/>
    <s v="GASMAR S A"/>
    <n v="5452016"/>
    <s v="Venta al por mayor no especializada"/>
    <x v="21"/>
    <n v="946"/>
    <s v="Níquel"/>
    <n v="1.1077935000000001E-2"/>
    <x v="2"/>
    <s v="DS90/2000 del MINSEGPRES"/>
    <s v="Quintero"/>
    <s v="Valparaíso"/>
    <x v="1"/>
    <m/>
    <m/>
    <m/>
    <s v="Tabla 5"/>
    <s v="Mar"/>
    <x v="8"/>
  </r>
  <r>
    <s v="GASMAR S A"/>
    <s v="GASMAR S A"/>
    <n v="5452016"/>
    <s v="Venta al por mayor no especializada"/>
    <x v="21"/>
    <n v="946"/>
    <s v="Plomo"/>
    <n v="1.960431E-2"/>
    <x v="2"/>
    <s v="DS90/2000 del MINSEGPRES"/>
    <s v="Quintero"/>
    <s v="Valparaíso"/>
    <x v="1"/>
    <m/>
    <m/>
    <m/>
    <s v="Tabla 5"/>
    <s v="Mar"/>
    <x v="8"/>
  </r>
  <r>
    <s v="GASMAR S A"/>
    <s v="GASMAR S A"/>
    <n v="5452016"/>
    <s v="Venta al por mayor no especializada"/>
    <x v="21"/>
    <n v="946"/>
    <s v="Selenio"/>
    <n v="5.5440000000000003E-4"/>
    <x v="2"/>
    <s v="DS90/2000 del MINSEGPRES"/>
    <s v="Quintero"/>
    <s v="Valparaíso"/>
    <x v="1"/>
    <m/>
    <m/>
    <m/>
    <s v="Tabla 5"/>
    <s v="Mar"/>
    <x v="13"/>
  </r>
  <r>
    <s v="GASMAR S A"/>
    <s v="GASMAR S A"/>
    <n v="5452016"/>
    <s v="Venta al por mayor no especializada"/>
    <x v="21"/>
    <n v="946"/>
    <s v="Sólidos suspendidos totales"/>
    <n v="16.515923600000001"/>
    <x v="2"/>
    <s v="DS90/2000 del MINSEGPRES"/>
    <s v="Quintero"/>
    <s v="Valparaíso"/>
    <x v="1"/>
    <m/>
    <m/>
    <m/>
    <s v="Tabla 5"/>
    <s v="Mar"/>
    <x v="2"/>
  </r>
  <r>
    <s v="GASMAR S A"/>
    <s v="GASMAR S A"/>
    <n v="5452016"/>
    <s v="Venta al por mayor no especializada"/>
    <x v="21"/>
    <n v="946"/>
    <s v="Sulfuros"/>
    <n v="2.3289199999999999E-2"/>
    <x v="2"/>
    <s v="DS90/2000 del MINSEGPRES"/>
    <s v="Quintero"/>
    <s v="Valparaíso"/>
    <x v="1"/>
    <m/>
    <m/>
    <m/>
    <s v="Tabla 5"/>
    <s v="Mar"/>
    <x v="0"/>
  </r>
  <r>
    <s v="GASMAR S A"/>
    <s v="GASMAR S A"/>
    <n v="5452016"/>
    <s v="Venta al por mayor no especializada"/>
    <x v="21"/>
    <n v="946"/>
    <s v="Sustancias Activas de Azul de Metileno"/>
    <n v="2.7864650000000001E-2"/>
    <x v="2"/>
    <s v="DS90/2000 del MINSEGPRES"/>
    <s v="Quintero"/>
    <s v="Valparaíso"/>
    <x v="1"/>
    <m/>
    <m/>
    <m/>
    <s v="Tabla 5"/>
    <s v="Mar"/>
    <x v="7"/>
  </r>
  <r>
    <s v="GASMAR S A"/>
    <s v="GASMAR S A"/>
    <n v="5452016"/>
    <s v="Venta al por mayor no especializada"/>
    <x v="21"/>
    <n v="946"/>
    <s v="Zinc"/>
    <n v="5.541987E-3"/>
    <x v="2"/>
    <s v="DS90/2000 del MINSEGPRES"/>
    <s v="Quintero"/>
    <s v="Valparaíso"/>
    <x v="1"/>
    <m/>
    <m/>
    <m/>
    <s v="Tabla 5"/>
    <s v="Mar"/>
    <x v="8"/>
  </r>
  <r>
    <s v="GASMAR S A"/>
    <s v="GASMAR S A"/>
    <n v="5452016"/>
    <s v="Venta al por mayor no especializada"/>
    <x v="21"/>
    <n v="947"/>
    <s v="Aceites y grasas"/>
    <n v="3.1241394800000002"/>
    <x v="2"/>
    <s v="DS90/2000 del MINSEGPRES"/>
    <s v="Quintero"/>
    <s v="Valparaíso"/>
    <x v="1"/>
    <m/>
    <m/>
    <m/>
    <s v="Tabla 5"/>
    <s v="Mar"/>
    <x v="3"/>
  </r>
  <r>
    <s v="GASMAR S A"/>
    <s v="GASMAR S A"/>
    <n v="5452016"/>
    <s v="Venta al por mayor no especializada"/>
    <x v="21"/>
    <n v="947"/>
    <s v="Aluminio"/>
    <n v="2.5528579999999999E-3"/>
    <x v="2"/>
    <s v="DS90/2000 del MINSEGPRES"/>
    <s v="Quintero"/>
    <s v="Valparaíso"/>
    <x v="1"/>
    <m/>
    <m/>
    <m/>
    <s v="Tabla 5"/>
    <s v="Mar"/>
    <x v="8"/>
  </r>
  <r>
    <s v="GASMAR S A"/>
    <s v="GASMAR S A"/>
    <n v="5452016"/>
    <s v="Venta al por mayor no especializada"/>
    <x v="21"/>
    <n v="947"/>
    <s v="Arsénico"/>
    <n v="1.7715499999999999E-4"/>
    <x v="2"/>
    <s v="DS90/2000 del MINSEGPRES"/>
    <s v="Quintero"/>
    <s v="Valparaíso"/>
    <x v="1"/>
    <m/>
    <m/>
    <m/>
    <s v="Tabla 5"/>
    <s v="Mar"/>
    <x v="8"/>
  </r>
  <r>
    <s v="GASMAR S A"/>
    <s v="GASMAR S A"/>
    <n v="5452016"/>
    <s v="Venta al por mayor no especializada"/>
    <x v="21"/>
    <n v="947"/>
    <s v="Cadmio"/>
    <n v="6.3747200000000004E-4"/>
    <x v="2"/>
    <s v="DS90/2000 del MINSEGPRES"/>
    <s v="Quintero"/>
    <s v="Valparaíso"/>
    <x v="1"/>
    <m/>
    <m/>
    <m/>
    <s v="Tabla 5"/>
    <s v="Mar"/>
    <x v="8"/>
  </r>
  <r>
    <s v="GASMAR S A"/>
    <s v="GASMAR S A"/>
    <n v="5452016"/>
    <s v="Venta al por mayor no especializada"/>
    <x v="21"/>
    <n v="947"/>
    <s v="Cianuro"/>
    <n v="1.4174599999999999E-3"/>
    <x v="2"/>
    <s v="DS90/2000 del MINSEGPRES"/>
    <s v="Quintero"/>
    <s v="Valparaíso"/>
    <x v="1"/>
    <m/>
    <m/>
    <m/>
    <s v="Tabla 5"/>
    <s v="Mar"/>
    <x v="14"/>
  </r>
  <r>
    <s v="GASMAR S A"/>
    <s v="GASMAR S A"/>
    <n v="5452016"/>
    <s v="Venta al por mayor no especializada"/>
    <x v="21"/>
    <n v="947"/>
    <s v="Cobre"/>
    <n v="3.5770789999999999E-3"/>
    <x v="2"/>
    <s v="DS90/2000 del MINSEGPRES"/>
    <s v="Quintero"/>
    <s v="Valparaíso"/>
    <x v="1"/>
    <m/>
    <m/>
    <m/>
    <s v="Tabla 5"/>
    <s v="Mar"/>
    <x v="8"/>
  </r>
  <r>
    <s v="GASMAR S A"/>
    <s v="GASMAR S A"/>
    <n v="5452016"/>
    <s v="Venta al por mayor no especializada"/>
    <x v="21"/>
    <n v="947"/>
    <s v="Cromo hexavalente"/>
    <n v="7.0872999999999997E-4"/>
    <x v="2"/>
    <s v="DS90/2000 del MINSEGPRES"/>
    <s v="Quintero"/>
    <s v="Valparaíso"/>
    <x v="1"/>
    <m/>
    <m/>
    <m/>
    <s v="Tabla 5"/>
    <s v="Mar"/>
    <x v="8"/>
  </r>
  <r>
    <s v="GASMAR S A"/>
    <s v="GASMAR S A"/>
    <n v="5452016"/>
    <s v="Venta al por mayor no especializada"/>
    <x v="21"/>
    <n v="947"/>
    <s v="Cromo Total"/>
    <n v="4.5036529999999998E-3"/>
    <x v="2"/>
    <s v="DS90/2000 del MINSEGPRES"/>
    <s v="Quintero"/>
    <s v="Valparaíso"/>
    <x v="1"/>
    <m/>
    <m/>
    <m/>
    <s v="Tabla 5"/>
    <s v="Mar"/>
    <x v="8"/>
  </r>
  <r>
    <s v="GASMAR S A"/>
    <s v="GASMAR S A"/>
    <n v="5452016"/>
    <s v="Venta al por mayor no especializada"/>
    <x v="21"/>
    <n v="947"/>
    <s v="Estaño"/>
    <n v="3.5436500000000002E-3"/>
    <x v="2"/>
    <s v="DS90/2000 del MINSEGPRES"/>
    <s v="Quintero"/>
    <s v="Valparaíso"/>
    <x v="1"/>
    <m/>
    <m/>
    <m/>
    <s v="Tabla 5"/>
    <s v="Mar"/>
    <x v="8"/>
  </r>
  <r>
    <s v="GASMAR S A"/>
    <s v="GASMAR S A"/>
    <n v="5452016"/>
    <s v="Venta al por mayor no especializada"/>
    <x v="21"/>
    <n v="947"/>
    <s v="Fluoruros"/>
    <n v="6.5912990000000005E-2"/>
    <x v="2"/>
    <s v="DS90/2000 del MINSEGPRES"/>
    <s v="Quintero"/>
    <s v="Valparaíso"/>
    <x v="1"/>
    <m/>
    <m/>
    <m/>
    <s v="Tabla 5"/>
    <s v="Mar"/>
    <x v="6"/>
  </r>
  <r>
    <s v="GASMAR S A"/>
    <s v="GASMAR S A"/>
    <n v="5452016"/>
    <s v="Venta al por mayor no especializada"/>
    <x v="21"/>
    <n v="947"/>
    <s v="Hidrocarburos totales"/>
    <n v="3.1241394800000002"/>
    <x v="2"/>
    <s v="DS90/2000 del MINSEGPRES"/>
    <s v="Quintero"/>
    <s v="Valparaíso"/>
    <x v="1"/>
    <m/>
    <m/>
    <m/>
    <s v="Tabla 5"/>
    <s v="Mar"/>
    <x v="4"/>
  </r>
  <r>
    <s v="GASMAR S A"/>
    <s v="GASMAR S A"/>
    <n v="5452016"/>
    <s v="Venta al por mayor no especializada"/>
    <x v="21"/>
    <n v="947"/>
    <s v="Hidrocarburos volátiles"/>
    <n v="0.306341156"/>
    <x v="2"/>
    <s v="DS90/2000 del MINSEGPRES"/>
    <s v="Quintero"/>
    <s v="Valparaíso"/>
    <x v="1"/>
    <m/>
    <m/>
    <m/>
    <s v="Tabla 5"/>
    <s v="Mar"/>
    <x v="4"/>
  </r>
  <r>
    <s v="GASMAR S A"/>
    <s v="GASMAR S A"/>
    <n v="5452016"/>
    <s v="Venta al por mayor no especializada"/>
    <x v="21"/>
    <n v="947"/>
    <s v="Índice de fenol"/>
    <n v="1.4174599999999999E-4"/>
    <x v="2"/>
    <s v="DS90/2000 del MINSEGPRES"/>
    <s v="Quintero"/>
    <s v="Valparaíso"/>
    <x v="1"/>
    <m/>
    <m/>
    <m/>
    <s v="Tabla 5"/>
    <s v="Mar"/>
    <x v="12"/>
  </r>
  <r>
    <s v="GASMAR S A"/>
    <s v="GASMAR S A"/>
    <n v="5452016"/>
    <s v="Venta al por mayor no especializada"/>
    <x v="21"/>
    <n v="947"/>
    <s v="Manganeso"/>
    <n v="1.0281260000000001E-3"/>
    <x v="2"/>
    <s v="DS90/2000 del MINSEGPRES"/>
    <s v="Quintero"/>
    <s v="Valparaíso"/>
    <x v="1"/>
    <m/>
    <m/>
    <m/>
    <s v="Tabla 5"/>
    <s v="Mar"/>
    <x v="8"/>
  </r>
  <r>
    <s v="GASMAR S A"/>
    <s v="GASMAR S A"/>
    <n v="5452016"/>
    <s v="Venta al por mayor no especializada"/>
    <x v="21"/>
    <n v="947"/>
    <s v="Mercurio"/>
    <n v="4.6100000000000002E-5"/>
    <x v="2"/>
    <s v="DS90/2000 del MINSEGPRES"/>
    <s v="Quintero"/>
    <s v="Valparaíso"/>
    <x v="1"/>
    <m/>
    <m/>
    <m/>
    <s v="Tabla 5"/>
    <s v="Mar"/>
    <x v="8"/>
  </r>
  <r>
    <s v="GASMAR S A"/>
    <s v="GASMAR S A"/>
    <n v="5452016"/>
    <s v="Venta al por mayor no especializada"/>
    <x v="21"/>
    <n v="947"/>
    <s v="Molibdeno"/>
    <n v="5.3140999999999996E-4"/>
    <x v="2"/>
    <s v="DS90/2000 del MINSEGPRES"/>
    <s v="Quintero"/>
    <s v="Valparaíso"/>
    <x v="1"/>
    <m/>
    <m/>
    <m/>
    <s v="Tabla 5"/>
    <s v="Mar"/>
    <x v="8"/>
  </r>
  <r>
    <s v="GASMAR S A"/>
    <s v="GASMAR S A"/>
    <n v="5452016"/>
    <s v="Venta al por mayor no especializada"/>
    <x v="21"/>
    <n v="947"/>
    <s v="Níquel"/>
    <n v="3.0100399999999999E-3"/>
    <x v="2"/>
    <s v="DS90/2000 del MINSEGPRES"/>
    <s v="Quintero"/>
    <s v="Valparaíso"/>
    <x v="1"/>
    <m/>
    <m/>
    <m/>
    <s v="Tabla 5"/>
    <s v="Mar"/>
    <x v="8"/>
  </r>
  <r>
    <s v="GASMAR S A"/>
    <s v="GASMAR S A"/>
    <n v="5452016"/>
    <s v="Venta al por mayor no especializada"/>
    <x v="21"/>
    <n v="947"/>
    <s v="Plomo"/>
    <n v="1.4174599999999999E-3"/>
    <x v="2"/>
    <s v="DS90/2000 del MINSEGPRES"/>
    <s v="Quintero"/>
    <s v="Valparaíso"/>
    <x v="1"/>
    <m/>
    <m/>
    <m/>
    <s v="Tabla 5"/>
    <s v="Mar"/>
    <x v="8"/>
  </r>
  <r>
    <s v="GASMAR S A"/>
    <s v="GASMAR S A"/>
    <n v="5452016"/>
    <s v="Venta al por mayor no especializada"/>
    <x v="21"/>
    <n v="947"/>
    <s v="Selenio"/>
    <n v="2.1272899999999999E-4"/>
    <x v="2"/>
    <s v="DS90/2000 del MINSEGPRES"/>
    <s v="Quintero"/>
    <s v="Valparaíso"/>
    <x v="1"/>
    <m/>
    <m/>
    <m/>
    <s v="Tabla 5"/>
    <s v="Mar"/>
    <x v="13"/>
  </r>
  <r>
    <s v="GASMAR S A"/>
    <s v="GASMAR S A"/>
    <n v="5452016"/>
    <s v="Venta al por mayor no especializada"/>
    <x v="21"/>
    <n v="947"/>
    <s v="Sólidos suspendidos totales"/>
    <n v="5.4764146800000004"/>
    <x v="2"/>
    <s v="DS90/2000 del MINSEGPRES"/>
    <s v="Quintero"/>
    <s v="Valparaíso"/>
    <x v="1"/>
    <m/>
    <m/>
    <m/>
    <s v="Tabla 5"/>
    <s v="Mar"/>
    <x v="2"/>
  </r>
  <r>
    <s v="GASMAR S A"/>
    <s v="GASMAR S A"/>
    <n v="5452016"/>
    <s v="Venta al por mayor no especializada"/>
    <x v="21"/>
    <n v="947"/>
    <s v="Sulfuros"/>
    <n v="7.0873000000000004E-3"/>
    <x v="2"/>
    <s v="DS90/2000 del MINSEGPRES"/>
    <s v="Quintero"/>
    <s v="Valparaíso"/>
    <x v="1"/>
    <m/>
    <m/>
    <m/>
    <s v="Tabla 5"/>
    <s v="Mar"/>
    <x v="0"/>
  </r>
  <r>
    <s v="GASMAR S A"/>
    <s v="GASMAR S A"/>
    <n v="5452016"/>
    <s v="Venta al por mayor no especializada"/>
    <x v="21"/>
    <n v="947"/>
    <s v="Sustancias Activas de Azul de Metileno"/>
    <n v="3.5414500000000002E-2"/>
    <x v="2"/>
    <s v="DS90/2000 del MINSEGPRES"/>
    <s v="Quintero"/>
    <s v="Valparaíso"/>
    <x v="1"/>
    <m/>
    <m/>
    <m/>
    <s v="Tabla 5"/>
    <s v="Mar"/>
    <x v="7"/>
  </r>
  <r>
    <s v="GASMAR S A"/>
    <s v="GASMAR S A"/>
    <n v="5452016"/>
    <s v="Venta al por mayor no especializada"/>
    <x v="21"/>
    <n v="947"/>
    <s v="Zinc"/>
    <n v="4.5382920000000002E-3"/>
    <x v="2"/>
    <s v="DS90/2000 del MINSEGPRES"/>
    <s v="Quintero"/>
    <s v="Valparaíso"/>
    <x v="1"/>
    <m/>
    <m/>
    <m/>
    <s v="Tabla 5"/>
    <s v="Mar"/>
    <x v="8"/>
  </r>
  <r>
    <s v="GNL QUINTERO SA"/>
    <s v="TERMINAL MARITIMO GNL QUINTERO"/>
    <n v="5441802"/>
    <s v="Fabricación de gas; distribución de combustibles gaseosos por tuberías"/>
    <x v="4"/>
    <n v="318"/>
    <s v="Aceites y grasas"/>
    <n v="3.97782E-3"/>
    <x v="2"/>
    <s v="DS90/2000 del MINSEGPRES"/>
    <s v="Quintero"/>
    <s v="Valparaíso"/>
    <x v="1"/>
    <m/>
    <m/>
    <m/>
    <s v="Tabla 5"/>
    <s v="Mar"/>
    <x v="3"/>
  </r>
  <r>
    <s v="GNL QUINTERO SA"/>
    <s v="TERMINAL MARITIMO GNL QUINTERO"/>
    <n v="5441802"/>
    <s v="Fabricación de gas; distribución de combustibles gaseosos por tuberías"/>
    <x v="4"/>
    <n v="318"/>
    <s v="Arsénico"/>
    <n v="5.82E-7"/>
    <x v="2"/>
    <s v="DS90/2000 del MINSEGPRES"/>
    <s v="Quintero"/>
    <s v="Valparaíso"/>
    <x v="1"/>
    <m/>
    <m/>
    <m/>
    <s v="Tabla 5"/>
    <s v="Mar"/>
    <x v="8"/>
  </r>
  <r>
    <s v="GNL QUINTERO SA"/>
    <s v="TERMINAL MARITIMO GNL QUINTERO"/>
    <n v="5441802"/>
    <s v="Fabricación de gas; distribución de combustibles gaseosos por tuberías"/>
    <x v="4"/>
    <n v="318"/>
    <s v="Sólidos suspendidos totales"/>
    <n v="6.5458799999999996E-3"/>
    <x v="2"/>
    <s v="DS90/2000 del MINSEGPRES"/>
    <s v="Quintero"/>
    <s v="Valparaíso"/>
    <x v="1"/>
    <m/>
    <m/>
    <m/>
    <s v="Tabla 5"/>
    <s v="Mar"/>
    <x v="2"/>
  </r>
  <r>
    <s v="GNL QUINTERO SA"/>
    <s v="TERMINAL MARITIMO GNL QUINTERO"/>
    <n v="5441802"/>
    <s v="Fabricación de gas; distribución de combustibles gaseosos por tuberías"/>
    <x v="4"/>
    <n v="318"/>
    <s v="Sustancias Activas de Azul de Metileno"/>
    <n v="6.8100000000000002E-5"/>
    <x v="2"/>
    <s v="DS90/2000 del MINSEGPRES"/>
    <s v="Quintero"/>
    <s v="Valparaíso"/>
    <x v="1"/>
    <m/>
    <m/>
    <m/>
    <s v="Tabla 5"/>
    <s v="Mar"/>
    <x v="7"/>
  </r>
  <r>
    <s v="GNL QUINTERO SA"/>
    <s v="TERMINAL MARITIMO GNL QUINTERO"/>
    <n v="5441802"/>
    <s v="Fabricación de gas; distribución de combustibles gaseosos por tuberías"/>
    <x v="4"/>
    <n v="76"/>
    <s v="Aceites y grasas"/>
    <n v="697.35599999999999"/>
    <x v="2"/>
    <s v="DS90/2000 del MINSEGPRES"/>
    <s v="Quintero"/>
    <s v="Valparaíso"/>
    <x v="1"/>
    <m/>
    <m/>
    <m/>
    <s v="Tabla 5"/>
    <s v="Mar"/>
    <x v="3"/>
  </r>
  <r>
    <s v="GNL QUINTERO SA"/>
    <s v="TERMINAL MARITIMO GNL QUINTERO"/>
    <n v="5441802"/>
    <s v="Fabricación de gas; distribución de combustibles gaseosos por tuberías"/>
    <x v="4"/>
    <n v="76"/>
    <s v="Aluminio"/>
    <n v="7.3655999999999997"/>
    <x v="2"/>
    <s v="DS90/2000 del MINSEGPRES"/>
    <s v="Quintero"/>
    <s v="Valparaíso"/>
    <x v="1"/>
    <m/>
    <m/>
    <m/>
    <s v="Tabla 5"/>
    <s v="Mar"/>
    <x v="8"/>
  </r>
  <r>
    <s v="GNL QUINTERO SA"/>
    <s v="TERMINAL MARITIMO GNL QUINTERO"/>
    <n v="5441802"/>
    <s v="Fabricación de gas; distribución de combustibles gaseosos por tuberías"/>
    <x v="4"/>
    <n v="76"/>
    <s v="Arsénico"/>
    <n v="0.108108"/>
    <x v="2"/>
    <s v="DS90/2000 del MINSEGPRES"/>
    <s v="Quintero"/>
    <s v="Valparaíso"/>
    <x v="1"/>
    <m/>
    <m/>
    <m/>
    <s v="Tabla 5"/>
    <s v="Mar"/>
    <x v="8"/>
  </r>
  <r>
    <s v="GNL QUINTERO SA"/>
    <s v="TERMINAL MARITIMO GNL QUINTERO"/>
    <n v="5441802"/>
    <s v="Fabricación de gas; distribución de combustibles gaseosos por tuberías"/>
    <x v="4"/>
    <n v="76"/>
    <s v="Hidrocarburos totales"/>
    <n v="308.08800000000002"/>
    <x v="2"/>
    <s v="DS90/2000 del MINSEGPRES"/>
    <s v="Quintero"/>
    <s v="Valparaíso"/>
    <x v="1"/>
    <m/>
    <m/>
    <m/>
    <s v="Tabla 5"/>
    <s v="Mar"/>
    <x v="4"/>
  </r>
  <r>
    <s v="GNL QUINTERO SA"/>
    <s v="TERMINAL MARITIMO GNL QUINTERO"/>
    <n v="5441802"/>
    <s v="Fabricación de gas; distribución de combustibles gaseosos por tuberías"/>
    <x v="4"/>
    <n v="76"/>
    <s v="Hidrocarburos volátiles"/>
    <n v="2.5660799999999999"/>
    <x v="2"/>
    <s v="DS90/2000 del MINSEGPRES"/>
    <s v="Quintero"/>
    <s v="Valparaíso"/>
    <x v="1"/>
    <m/>
    <m/>
    <m/>
    <s v="Tabla 5"/>
    <s v="Mar"/>
    <x v="4"/>
  </r>
  <r>
    <s v="GNL QUINTERO SA"/>
    <s v="TERMINAL MARITIMO GNL QUINTERO"/>
    <n v="5441802"/>
    <s v="Fabricación de gas; distribución de combustibles gaseosos por tuberías"/>
    <x v="4"/>
    <n v="76"/>
    <s v="Manganeso"/>
    <n v="0.87912000000000001"/>
    <x v="2"/>
    <s v="DS90/2000 del MINSEGPRES"/>
    <s v="Quintero"/>
    <s v="Valparaíso"/>
    <x v="1"/>
    <m/>
    <m/>
    <m/>
    <s v="Tabla 5"/>
    <s v="Mar"/>
    <x v="8"/>
  </r>
  <r>
    <s v="GNL QUINTERO SA"/>
    <s v="TERMINAL MARITIMO GNL QUINTERO"/>
    <n v="5441802"/>
    <s v="Fabricación de gas; distribución de combustibles gaseosos por tuberías"/>
    <x v="4"/>
    <n v="76"/>
    <s v="Plomo"/>
    <n v="6.6924000000000001"/>
    <x v="2"/>
    <s v="DS90/2000 del MINSEGPRES"/>
    <s v="Quintero"/>
    <s v="Valparaíso"/>
    <x v="1"/>
    <m/>
    <m/>
    <m/>
    <s v="Tabla 5"/>
    <s v="Mar"/>
    <x v="8"/>
  </r>
  <r>
    <s v="GNL QUINTERO SA"/>
    <s v="TERMINAL MARITIMO GNL QUINTERO"/>
    <n v="5441802"/>
    <s v="Fabricación de gas; distribución de combustibles gaseosos por tuberías"/>
    <x v="4"/>
    <n v="76"/>
    <s v="Sólidos suspendidos totales"/>
    <n v="1302.1469999999999"/>
    <x v="2"/>
    <s v="DS90/2000 del MINSEGPRES"/>
    <s v="Quintero"/>
    <s v="Valparaíso"/>
    <x v="1"/>
    <m/>
    <m/>
    <m/>
    <s v="Tabla 5"/>
    <s v="Mar"/>
    <x v="2"/>
  </r>
  <r>
    <s v="GNL QUINTERO SA"/>
    <s v="TERMINAL MARITIMO GNL QUINTERO"/>
    <n v="5441802"/>
    <s v="Fabricación de gas; distribución de combustibles gaseosos por tuberías"/>
    <x v="4"/>
    <n v="76"/>
    <s v="Sulfuros"/>
    <n v="22.219560000000001"/>
    <x v="2"/>
    <s v="DS90/2000 del MINSEGPRES"/>
    <s v="Quintero"/>
    <s v="Valparaíso"/>
    <x v="1"/>
    <m/>
    <m/>
    <m/>
    <s v="Tabla 5"/>
    <s v="Mar"/>
    <x v="0"/>
  </r>
  <r>
    <s v="GNL QUINTERO SA"/>
    <s v="TERMINAL MARITIMO GNL QUINTERO"/>
    <n v="5441802"/>
    <s v="Fabricación de gas; distribución de combustibles gaseosos por tuberías"/>
    <x v="4"/>
    <n v="76"/>
    <s v="Zinc"/>
    <n v="1.1761200000000001"/>
    <x v="2"/>
    <s v="DS90/2000 del MINSEGPRES"/>
    <s v="Quintero"/>
    <s v="Valparaíso"/>
    <x v="1"/>
    <m/>
    <m/>
    <m/>
    <s v="Tabla 5"/>
    <s v="Mar"/>
    <x v="8"/>
  </r>
  <r>
    <s v="GOLDEN OMEGA S.A."/>
    <s v="GOLDEN OMEGA"/>
    <n v="2369657"/>
    <s v="Elaboración de aceites y grasas de origen vegetal y animal"/>
    <x v="17"/>
    <n v="29"/>
    <s v="Aceites y grasas"/>
    <n v="1.0570284999999999"/>
    <x v="2"/>
    <s v="DS90/2000 del MINSEGPRES"/>
    <s v="Arica"/>
    <s v="Arica"/>
    <x v="9"/>
    <m/>
    <m/>
    <m/>
    <s v="Tabla 5"/>
    <s v="Mar"/>
    <x v="3"/>
  </r>
  <r>
    <s v="GOLDEN OMEGA S.A."/>
    <s v="GOLDEN OMEGA"/>
    <n v="2369657"/>
    <s v="Elaboración de aceites y grasas de origen vegetal y animal"/>
    <x v="17"/>
    <n v="29"/>
    <s v="Aluminio"/>
    <n v="1.0614119999999999E-2"/>
    <x v="2"/>
    <s v="DS90/2000 del MINSEGPRES"/>
    <s v="Arica"/>
    <s v="Arica"/>
    <x v="9"/>
    <m/>
    <m/>
    <m/>
    <s v="Tabla 5"/>
    <s v="Mar"/>
    <x v="8"/>
  </r>
  <r>
    <s v="GOLDEN OMEGA S.A."/>
    <s v="GOLDEN OMEGA"/>
    <n v="2369657"/>
    <s v="Elaboración de aceites y grasas de origen vegetal y animal"/>
    <x v="17"/>
    <n v="29"/>
    <s v="Arsénico"/>
    <n v="1.2188000000000001E-4"/>
    <x v="2"/>
    <s v="DS90/2000 del MINSEGPRES"/>
    <s v="Arica"/>
    <s v="Arica"/>
    <x v="9"/>
    <m/>
    <m/>
    <m/>
    <s v="Tabla 5"/>
    <s v="Mar"/>
    <x v="8"/>
  </r>
  <r>
    <s v="GOLDEN OMEGA S.A."/>
    <s v="GOLDEN OMEGA"/>
    <n v="2369657"/>
    <s v="Elaboración de aceites y grasas de origen vegetal y animal"/>
    <x v="17"/>
    <n v="29"/>
    <s v="Cadmio"/>
    <n v="7.6559999999999996E-4"/>
    <x v="2"/>
    <s v="DS90/2000 del MINSEGPRES"/>
    <s v="Arica"/>
    <s v="Arica"/>
    <x v="9"/>
    <m/>
    <m/>
    <m/>
    <s v="Tabla 5"/>
    <s v="Mar"/>
    <x v="8"/>
  </r>
  <r>
    <s v="GOLDEN OMEGA S.A."/>
    <s v="GOLDEN OMEGA"/>
    <n v="2369657"/>
    <s v="Elaboración de aceites y grasas de origen vegetal y animal"/>
    <x v="17"/>
    <n v="29"/>
    <s v="Cianuro"/>
    <n v="1.1862400000000001E-3"/>
    <x v="2"/>
    <s v="DS90/2000 del MINSEGPRES"/>
    <s v="Arica"/>
    <s v="Arica"/>
    <x v="9"/>
    <m/>
    <m/>
    <m/>
    <s v="Tabla 5"/>
    <s v="Mar"/>
    <x v="14"/>
  </r>
  <r>
    <s v="GOLDEN OMEGA S.A."/>
    <s v="GOLDEN OMEGA"/>
    <n v="2369657"/>
    <s v="Elaboración de aceites y grasas de origen vegetal y animal"/>
    <x v="17"/>
    <n v="29"/>
    <s v="Cobre"/>
    <n v="5.0476799999999997E-3"/>
    <x v="2"/>
    <s v="DS90/2000 del MINSEGPRES"/>
    <s v="Arica"/>
    <s v="Arica"/>
    <x v="9"/>
    <m/>
    <m/>
    <m/>
    <s v="Tabla 5"/>
    <s v="Mar"/>
    <x v="8"/>
  </r>
  <r>
    <s v="GOLDEN OMEGA S.A."/>
    <s v="GOLDEN OMEGA"/>
    <n v="2369657"/>
    <s v="Elaboración de aceites y grasas de origen vegetal y animal"/>
    <x v="17"/>
    <n v="29"/>
    <s v="Cromo hexavalente"/>
    <n v="1.3481599999999999E-3"/>
    <x v="2"/>
    <s v="DS90/2000 del MINSEGPRES"/>
    <s v="Arica"/>
    <s v="Arica"/>
    <x v="9"/>
    <m/>
    <m/>
    <m/>
    <s v="Tabla 5"/>
    <s v="Mar"/>
    <x v="8"/>
  </r>
  <r>
    <s v="GOLDEN OMEGA S.A."/>
    <s v="GOLDEN OMEGA"/>
    <n v="2369657"/>
    <s v="Elaboración de aceites y grasas de origen vegetal y animal"/>
    <x v="17"/>
    <n v="29"/>
    <s v="Cromo Total"/>
    <n v="2.6532000000000001E-3"/>
    <x v="2"/>
    <s v="DS90/2000 del MINSEGPRES"/>
    <s v="Arica"/>
    <s v="Arica"/>
    <x v="9"/>
    <m/>
    <m/>
    <m/>
    <s v="Tabla 5"/>
    <s v="Mar"/>
    <x v="8"/>
  </r>
  <r>
    <s v="GOLDEN OMEGA S.A."/>
    <s v="GOLDEN OMEGA"/>
    <n v="2369657"/>
    <s v="Elaboración de aceites y grasas de origen vegetal y animal"/>
    <x v="17"/>
    <n v="29"/>
    <s v="Estaño"/>
    <n v="1.3481599999999999E-3"/>
    <x v="2"/>
    <s v="DS90/2000 del MINSEGPRES"/>
    <s v="Arica"/>
    <s v="Arica"/>
    <x v="9"/>
    <m/>
    <m/>
    <m/>
    <s v="Tabla 5"/>
    <s v="Mar"/>
    <x v="8"/>
  </r>
  <r>
    <s v="GOLDEN OMEGA S.A."/>
    <s v="GOLDEN OMEGA"/>
    <n v="2369657"/>
    <s v="Elaboración de aceites y grasas de origen vegetal y animal"/>
    <x v="17"/>
    <n v="29"/>
    <s v="Fluoruros"/>
    <n v="4.1632799999999998E-2"/>
    <x v="2"/>
    <s v="DS90/2000 del MINSEGPRES"/>
    <s v="Arica"/>
    <s v="Arica"/>
    <x v="9"/>
    <m/>
    <m/>
    <m/>
    <s v="Tabla 5"/>
    <s v="Mar"/>
    <x v="6"/>
  </r>
  <r>
    <s v="GOLDEN OMEGA S.A."/>
    <s v="GOLDEN OMEGA"/>
    <n v="2369657"/>
    <s v="Elaboración de aceites y grasas de origen vegetal y animal"/>
    <x v="17"/>
    <n v="29"/>
    <s v="Hidrocarburos totales"/>
    <n v="0.23188"/>
    <x v="2"/>
    <s v="DS90/2000 del MINSEGPRES"/>
    <s v="Arica"/>
    <s v="Arica"/>
    <x v="9"/>
    <m/>
    <m/>
    <m/>
    <s v="Tabla 5"/>
    <s v="Mar"/>
    <x v="4"/>
  </r>
  <r>
    <s v="GOLDEN OMEGA S.A."/>
    <s v="GOLDEN OMEGA"/>
    <n v="2369657"/>
    <s v="Elaboración de aceites y grasas de origen vegetal y animal"/>
    <x v="17"/>
    <n v="29"/>
    <s v="Hidrocarburos volátiles"/>
    <n v="7.7660000000000003E-3"/>
    <x v="2"/>
    <s v="DS90/2000 del MINSEGPRES"/>
    <s v="Arica"/>
    <s v="Arica"/>
    <x v="9"/>
    <m/>
    <m/>
    <m/>
    <s v="Tabla 5"/>
    <s v="Mar"/>
    <x v="4"/>
  </r>
  <r>
    <s v="GOLDEN OMEGA S.A."/>
    <s v="GOLDEN OMEGA"/>
    <n v="2369657"/>
    <s v="Elaboración de aceites y grasas de origen vegetal y animal"/>
    <x v="17"/>
    <n v="29"/>
    <s v="Índice de fenol"/>
    <n v="4.2064000000000001E-4"/>
    <x v="2"/>
    <s v="DS90/2000 del MINSEGPRES"/>
    <s v="Arica"/>
    <s v="Arica"/>
    <x v="9"/>
    <m/>
    <m/>
    <m/>
    <s v="Tabla 5"/>
    <s v="Mar"/>
    <x v="12"/>
  </r>
  <r>
    <s v="GOLDEN OMEGA S.A."/>
    <s v="GOLDEN OMEGA"/>
    <n v="2369657"/>
    <s v="Elaboración de aceites y grasas de origen vegetal y animal"/>
    <x v="17"/>
    <n v="29"/>
    <s v="Manganeso"/>
    <n v="1.1862400000000001E-3"/>
    <x v="2"/>
    <s v="DS90/2000 del MINSEGPRES"/>
    <s v="Arica"/>
    <s v="Arica"/>
    <x v="9"/>
    <m/>
    <m/>
    <m/>
    <s v="Tabla 5"/>
    <s v="Mar"/>
    <x v="8"/>
  </r>
  <r>
    <s v="GOLDEN OMEGA S.A."/>
    <s v="GOLDEN OMEGA"/>
    <n v="2369657"/>
    <s v="Elaboración de aceites y grasas de origen vegetal y animal"/>
    <x v="17"/>
    <n v="29"/>
    <s v="Mercurio"/>
    <n v="2.3200000000000001E-5"/>
    <x v="2"/>
    <s v="DS90/2000 del MINSEGPRES"/>
    <s v="Arica"/>
    <s v="Arica"/>
    <x v="9"/>
    <m/>
    <m/>
    <m/>
    <s v="Tabla 5"/>
    <s v="Mar"/>
    <x v="8"/>
  </r>
  <r>
    <s v="GOLDEN OMEGA S.A."/>
    <s v="GOLDEN OMEGA"/>
    <n v="2369657"/>
    <s v="Elaboración de aceites y grasas de origen vegetal y animal"/>
    <x v="17"/>
    <n v="29"/>
    <s v="Molibdeno"/>
    <n v="7.9816000000000002E-4"/>
    <x v="2"/>
    <s v="DS90/2000 del MINSEGPRES"/>
    <s v="Arica"/>
    <s v="Arica"/>
    <x v="9"/>
    <m/>
    <m/>
    <m/>
    <s v="Tabla 5"/>
    <s v="Mar"/>
    <x v="8"/>
  </r>
  <r>
    <s v="GOLDEN OMEGA S.A."/>
    <s v="GOLDEN OMEGA"/>
    <n v="2369657"/>
    <s v="Elaboración de aceites y grasas de origen vegetal y animal"/>
    <x v="17"/>
    <n v="29"/>
    <s v="Níquel"/>
    <n v="3.3968000000000002E-3"/>
    <x v="2"/>
    <s v="DS90/2000 del MINSEGPRES"/>
    <s v="Arica"/>
    <s v="Arica"/>
    <x v="9"/>
    <m/>
    <m/>
    <m/>
    <s v="Tabla 5"/>
    <s v="Mar"/>
    <x v="8"/>
  </r>
  <r>
    <s v="GOLDEN OMEGA S.A."/>
    <s v="GOLDEN OMEGA"/>
    <n v="2369657"/>
    <s v="Elaboración de aceites y grasas de origen vegetal y animal"/>
    <x v="17"/>
    <n v="29"/>
    <s v="Plomo"/>
    <n v="1.1756799999999999E-3"/>
    <x v="2"/>
    <s v="DS90/2000 del MINSEGPRES"/>
    <s v="Arica"/>
    <s v="Arica"/>
    <x v="9"/>
    <m/>
    <m/>
    <m/>
    <s v="Tabla 5"/>
    <s v="Mar"/>
    <x v="8"/>
  </r>
  <r>
    <s v="GOLDEN OMEGA S.A."/>
    <s v="GOLDEN OMEGA"/>
    <n v="2369657"/>
    <s v="Elaboración de aceites y grasas de origen vegetal y animal"/>
    <x v="17"/>
    <n v="29"/>
    <s v="Selenio"/>
    <n v="5.9299999999999998E-5"/>
    <x v="2"/>
    <s v="DS90/2000 del MINSEGPRES"/>
    <s v="Arica"/>
    <s v="Arica"/>
    <x v="9"/>
    <m/>
    <m/>
    <m/>
    <s v="Tabla 5"/>
    <s v="Mar"/>
    <x v="13"/>
  </r>
  <r>
    <s v="GOLDEN OMEGA S.A."/>
    <s v="GOLDEN OMEGA"/>
    <n v="2369657"/>
    <s v="Elaboración de aceites y grasas de origen vegetal y animal"/>
    <x v="17"/>
    <n v="29"/>
    <s v="Sólidos suspendidos totales"/>
    <n v="2.2431640000000002"/>
    <x v="2"/>
    <s v="DS90/2000 del MINSEGPRES"/>
    <s v="Arica"/>
    <s v="Arica"/>
    <x v="9"/>
    <m/>
    <m/>
    <m/>
    <s v="Tabla 5"/>
    <s v="Mar"/>
    <x v="2"/>
  </r>
  <r>
    <s v="GOLDEN OMEGA S.A."/>
    <s v="GOLDEN OMEGA"/>
    <n v="2369657"/>
    <s v="Elaboración de aceites y grasas de origen vegetal y animal"/>
    <x v="17"/>
    <n v="29"/>
    <s v="Sulfuros"/>
    <n v="9.7064000000000004E-3"/>
    <x v="2"/>
    <s v="DS90/2000 del MINSEGPRES"/>
    <s v="Arica"/>
    <s v="Arica"/>
    <x v="9"/>
    <m/>
    <m/>
    <m/>
    <s v="Tabla 5"/>
    <s v="Mar"/>
    <x v="0"/>
  </r>
  <r>
    <s v="GOLDEN OMEGA S.A."/>
    <s v="GOLDEN OMEGA"/>
    <n v="2369657"/>
    <s v="Elaboración de aceites y grasas de origen vegetal y animal"/>
    <x v="17"/>
    <n v="29"/>
    <s v="Sustancias Activas de Azul de Metileno"/>
    <n v="6.6652740000000002E-2"/>
    <x v="2"/>
    <s v="DS90/2000 del MINSEGPRES"/>
    <s v="Arica"/>
    <s v="Arica"/>
    <x v="9"/>
    <m/>
    <m/>
    <m/>
    <s v="Tabla 5"/>
    <s v="Mar"/>
    <x v="7"/>
  </r>
  <r>
    <s v="GOLDEN OMEGA S.A."/>
    <s v="GOLDEN OMEGA"/>
    <n v="2369657"/>
    <s v="Elaboración de aceites y grasas de origen vegetal y animal"/>
    <x v="17"/>
    <n v="29"/>
    <s v="Zinc"/>
    <n v="2.4721839999999998E-2"/>
    <x v="2"/>
    <s v="DS90/2000 del MINSEGPRES"/>
    <s v="Arica"/>
    <s v="Arica"/>
    <x v="9"/>
    <m/>
    <m/>
    <m/>
    <s v="Tabla 5"/>
    <s v="Mar"/>
    <x v="8"/>
  </r>
  <r>
    <s v="GRANERO SOCIEDAD ANONIMA"/>
    <s v="GRANERO S A"/>
    <n v="1441898"/>
    <s v="Elaboración y conservación de pescado, crustáceos y moluscos"/>
    <x v="17"/>
    <n v="172"/>
    <s v="Aceites y grasas"/>
    <n v="0.29737197599999998"/>
    <x v="2"/>
    <s v="DS90/2000 del MINSEGPRES"/>
    <s v="Aysén"/>
    <s v="Aisén"/>
    <x v="10"/>
    <m/>
    <m/>
    <m/>
    <s v="Tabla 5"/>
    <s v="Mar"/>
    <x v="3"/>
  </r>
  <r>
    <s v="GRANERO SOCIEDAD ANONIMA"/>
    <s v="GRANERO S A"/>
    <n v="1441898"/>
    <s v="Elaboración y conservación de pescado, crustáceos y moluscos"/>
    <x v="17"/>
    <n v="172"/>
    <s v="Aluminio"/>
    <n v="4.0450361999999997E-2"/>
    <x v="2"/>
    <s v="DS90/2000 del MINSEGPRES"/>
    <s v="Aysén"/>
    <s v="Aisén"/>
    <x v="10"/>
    <m/>
    <m/>
    <m/>
    <s v="Tabla 5"/>
    <s v="Mar"/>
    <x v="8"/>
  </r>
  <r>
    <s v="GRANERO SOCIEDAD ANONIMA"/>
    <s v="GRANERO S A"/>
    <n v="1441898"/>
    <s v="Elaboración y conservación de pescado, crustáceos y moluscos"/>
    <x v="17"/>
    <n v="172"/>
    <s v="Fluoruros"/>
    <n v="0.12603544799999999"/>
    <x v="2"/>
    <s v="DS90/2000 del MINSEGPRES"/>
    <s v="Aysén"/>
    <s v="Aisén"/>
    <x v="10"/>
    <m/>
    <m/>
    <m/>
    <s v="Tabla 5"/>
    <s v="Mar"/>
    <x v="6"/>
  </r>
  <r>
    <s v="GRANERO SOCIEDAD ANONIMA"/>
    <s v="GRANERO S A"/>
    <n v="1441898"/>
    <s v="Elaboración y conservación de pescado, crustáceos y moluscos"/>
    <x v="17"/>
    <n v="172"/>
    <s v="Hidrocarburos totales"/>
    <n v="0.28077059999999998"/>
    <x v="2"/>
    <s v="DS90/2000 del MINSEGPRES"/>
    <s v="Aysén"/>
    <s v="Aisén"/>
    <x v="10"/>
    <m/>
    <m/>
    <m/>
    <s v="Tabla 5"/>
    <s v="Mar"/>
    <x v="4"/>
  </r>
  <r>
    <s v="GRANERO SOCIEDAD ANONIMA"/>
    <s v="GRANERO S A"/>
    <n v="1441898"/>
    <s v="Elaboración y conservación de pescado, crustáceos y moluscos"/>
    <x v="17"/>
    <n v="172"/>
    <s v="Sólidos suspendidos totales"/>
    <n v="1.8920391599999999"/>
    <x v="2"/>
    <s v="DS90/2000 del MINSEGPRES"/>
    <s v="Aysén"/>
    <s v="Aisén"/>
    <x v="10"/>
    <m/>
    <m/>
    <m/>
    <s v="Tabla 5"/>
    <s v="Mar"/>
    <x v="2"/>
  </r>
  <r>
    <s v="GRANERO SOCIEDAD ANONIMA"/>
    <s v="GRANERO S A"/>
    <n v="1441898"/>
    <s v="Elaboración y conservación de pescado, crustáceos y moluscos"/>
    <x v="17"/>
    <n v="172"/>
    <s v="Sulfuros"/>
    <n v="3.6264017000000003E-2"/>
    <x v="2"/>
    <s v="DS90/2000 del MINSEGPRES"/>
    <s v="Aysén"/>
    <s v="Aisén"/>
    <x v="10"/>
    <m/>
    <m/>
    <m/>
    <s v="Tabla 5"/>
    <s v="Mar"/>
    <x v="0"/>
  </r>
  <r>
    <s v="GRANERO SOCIEDAD ANONIMA"/>
    <s v="GRANERO S A"/>
    <n v="1441898"/>
    <s v="Elaboración y conservación de pescado, crustáceos y moluscos"/>
    <x v="17"/>
    <n v="172"/>
    <s v="Sustancias Activas de Azul de Metileno"/>
    <n v="3.1403011000000002E-2"/>
    <x v="2"/>
    <s v="DS90/2000 del MINSEGPRES"/>
    <s v="Aysén"/>
    <s v="Aisén"/>
    <x v="10"/>
    <m/>
    <m/>
    <m/>
    <s v="Tabla 5"/>
    <s v="Mar"/>
    <x v="7"/>
  </r>
  <r>
    <s v="GRANERO SOCIEDAD ANONIMA"/>
    <s v="GRANERO S A"/>
    <n v="1441898"/>
    <s v="Elaboración y conservación de pescado, crustáceos y moluscos"/>
    <x v="17"/>
    <n v="172"/>
    <s v="Zinc"/>
    <n v="1.3526705E-2"/>
    <x v="2"/>
    <s v="DS90/2000 del MINSEGPRES"/>
    <s v="Aysén"/>
    <s v="Aisén"/>
    <x v="10"/>
    <m/>
    <m/>
    <m/>
    <s v="Tabla 5"/>
    <s v="Mar"/>
    <x v="8"/>
  </r>
  <r>
    <s v="GRANJAMAR S A"/>
    <s v="GRANJAMAR SA"/>
    <n v="244861"/>
    <s v="Acuicultura marina"/>
    <x v="15"/>
    <n v="285"/>
    <s v="Aceites y grasas"/>
    <n v="0.61782512599999995"/>
    <x v="2"/>
    <s v="DS90/2000 del MINSEGPRES"/>
    <s v="Coquimbo"/>
    <s v="Elqui"/>
    <x v="7"/>
    <m/>
    <m/>
    <m/>
    <s v="Tabla 4"/>
    <s v="Mar"/>
    <x v="3"/>
  </r>
  <r>
    <s v="GRANJAMAR S A"/>
    <s v="GRANJAMAR SA"/>
    <n v="244861"/>
    <s v="Acuicultura marina"/>
    <x v="15"/>
    <n v="285"/>
    <s v="Cobre"/>
    <n v="7.5169140000000004E-3"/>
    <x v="2"/>
    <s v="DS90/2000 del MINSEGPRES"/>
    <s v="Coquimbo"/>
    <s v="Elqui"/>
    <x v="7"/>
    <m/>
    <m/>
    <m/>
    <s v="Tabla 4"/>
    <s v="Mar"/>
    <x v="8"/>
  </r>
  <r>
    <s v="GRANJAMAR S A"/>
    <s v="GRANJAMAR SA"/>
    <n v="244861"/>
    <s v="Acuicultura marina"/>
    <x v="15"/>
    <n v="285"/>
    <s v="Cromo Total"/>
    <n v="4.6306860000000002E-3"/>
    <x v="2"/>
    <s v="DS90/2000 del MINSEGPRES"/>
    <s v="Coquimbo"/>
    <s v="Elqui"/>
    <x v="7"/>
    <m/>
    <m/>
    <m/>
    <s v="Tabla 4"/>
    <s v="Mar"/>
    <x v="8"/>
  </r>
  <r>
    <s v="GRANJAMAR S A"/>
    <s v="GRANJAMAR SA"/>
    <n v="244861"/>
    <s v="Acuicultura marina"/>
    <x v="15"/>
    <n v="285"/>
    <s v="Nitrógeno Total Kjeldahl"/>
    <n v="0.16172920299999999"/>
    <x v="2"/>
    <s v="DS90/2000 del MINSEGPRES"/>
    <s v="Coquimbo"/>
    <s v="Elqui"/>
    <x v="7"/>
    <m/>
    <m/>
    <m/>
    <s v="Tabla 4"/>
    <s v="Mar"/>
    <x v="5"/>
  </r>
  <r>
    <s v="GRANJAMAR S A"/>
    <s v="GRANJAMAR SA"/>
    <n v="244861"/>
    <s v="Acuicultura marina"/>
    <x v="15"/>
    <n v="285"/>
    <s v="Sólidos suspendidos totales"/>
    <n v="0.43556207200000002"/>
    <x v="2"/>
    <s v="DS90/2000 del MINSEGPRES"/>
    <s v="Coquimbo"/>
    <s v="Elqui"/>
    <x v="7"/>
    <m/>
    <m/>
    <m/>
    <s v="Tabla 4"/>
    <s v="Mar"/>
    <x v="2"/>
  </r>
  <r>
    <s v="GRANJAMAR S A"/>
    <s v="GRANJAMAR SA"/>
    <n v="244861"/>
    <s v="Acuicultura marina"/>
    <x v="15"/>
    <n v="285"/>
    <s v="Sustancias Activas de Azul de Metileno"/>
    <n v="3.0698883E-2"/>
    <x v="2"/>
    <s v="DS90/2000 del MINSEGPRES"/>
    <s v="Coquimbo"/>
    <s v="Elqui"/>
    <x v="7"/>
    <m/>
    <m/>
    <m/>
    <s v="Tabla 4"/>
    <s v="Mar"/>
    <x v="7"/>
  </r>
  <r>
    <s v="GRANJAMAR S A"/>
    <s v="GRANJAMAR SA"/>
    <n v="244861"/>
    <s v="Acuicultura marina"/>
    <x v="15"/>
    <n v="286"/>
    <s v="Aceites y grasas"/>
    <n v="1.762286746"/>
    <x v="2"/>
    <s v="DS90/2000 del MINSEGPRES"/>
    <s v="Coquimbo"/>
    <s v="Elqui"/>
    <x v="7"/>
    <m/>
    <m/>
    <m/>
    <s v="Tabla 4"/>
    <s v="Mar"/>
    <x v="3"/>
  </r>
  <r>
    <s v="GRANJAMAR S A"/>
    <s v="GRANJAMAR SA"/>
    <n v="244861"/>
    <s v="Acuicultura marina"/>
    <x v="15"/>
    <n v="286"/>
    <s v="Cobre"/>
    <n v="2.1080338000000001E-2"/>
    <x v="2"/>
    <s v="DS90/2000 del MINSEGPRES"/>
    <s v="Coquimbo"/>
    <s v="Elqui"/>
    <x v="7"/>
    <m/>
    <m/>
    <m/>
    <s v="Tabla 4"/>
    <s v="Mar"/>
    <x v="8"/>
  </r>
  <r>
    <s v="GRANJAMAR S A"/>
    <s v="GRANJAMAR SA"/>
    <n v="244861"/>
    <s v="Acuicultura marina"/>
    <x v="15"/>
    <n v="286"/>
    <s v="Cromo Total"/>
    <n v="1.3702344E-2"/>
    <x v="2"/>
    <s v="DS90/2000 del MINSEGPRES"/>
    <s v="Coquimbo"/>
    <s v="Elqui"/>
    <x v="7"/>
    <m/>
    <m/>
    <m/>
    <s v="Tabla 4"/>
    <s v="Mar"/>
    <x v="8"/>
  </r>
  <r>
    <s v="GRANJAMAR S A"/>
    <s v="GRANJAMAR SA"/>
    <n v="244861"/>
    <s v="Acuicultura marina"/>
    <x v="15"/>
    <n v="286"/>
    <s v="Nitrógeno Total Kjeldahl"/>
    <n v="0.375588492"/>
    <x v="2"/>
    <s v="DS90/2000 del MINSEGPRES"/>
    <s v="Coquimbo"/>
    <s v="Elqui"/>
    <x v="7"/>
    <m/>
    <m/>
    <m/>
    <s v="Tabla 4"/>
    <s v="Mar"/>
    <x v="5"/>
  </r>
  <r>
    <s v="GRANJAMAR S A"/>
    <s v="GRANJAMAR SA"/>
    <n v="244861"/>
    <s v="Acuicultura marina"/>
    <x v="15"/>
    <n v="286"/>
    <s v="Sólidos suspendidos totales"/>
    <n v="6.3075154119999999"/>
    <x v="2"/>
    <s v="DS90/2000 del MINSEGPRES"/>
    <s v="Coquimbo"/>
    <s v="Elqui"/>
    <x v="7"/>
    <m/>
    <m/>
    <m/>
    <s v="Tabla 4"/>
    <s v="Mar"/>
    <x v="2"/>
  </r>
  <r>
    <s v="GRANJAMAR S A"/>
    <s v="GRANJAMAR SA"/>
    <n v="244861"/>
    <s v="Acuicultura marina"/>
    <x v="15"/>
    <n v="286"/>
    <s v="Sustancias Activas de Azul de Metileno"/>
    <n v="3.4978868000000003E-2"/>
    <x v="2"/>
    <s v="DS90/2000 del MINSEGPRES"/>
    <s v="Coquimbo"/>
    <s v="Elqui"/>
    <x v="7"/>
    <m/>
    <m/>
    <m/>
    <s v="Tabla 4"/>
    <s v="Mar"/>
    <x v="7"/>
  </r>
  <r>
    <s v="GRANJAMAR S A"/>
    <s v="GRANJAMAR SA"/>
    <n v="244861"/>
    <s v="Acuicultura marina"/>
    <x v="15"/>
    <n v="286"/>
    <s v="Zinc"/>
    <n v="7.4581430000000004E-3"/>
    <x v="2"/>
    <s v="DS90/2000 del MINSEGPRES"/>
    <s v="Coquimbo"/>
    <s v="Elqui"/>
    <x v="7"/>
    <m/>
    <m/>
    <m/>
    <s v="Tabla 4"/>
    <s v="Mar"/>
    <x v="8"/>
  </r>
  <r>
    <s v="GUACOLDA ENERGIA S.A"/>
    <s v="GUACOLDA"/>
    <n v="6638"/>
    <s v="Generación, transmisión y distribución de energía eléctrica"/>
    <x v="16"/>
    <n v="19"/>
    <s v="Aceites y grasas"/>
    <n v="305.91528"/>
    <x v="2"/>
    <s v="DS90/2000 del MINSEGPRES"/>
    <s v="Huasco"/>
    <s v="Huasco"/>
    <x v="3"/>
    <m/>
    <m/>
    <m/>
    <s v="Tabla 4"/>
    <s v="Mar"/>
    <x v="3"/>
  </r>
  <r>
    <s v="GUACOLDA ENERGIA S.A"/>
    <s v="GUACOLDA"/>
    <n v="6638"/>
    <s v="Generación, transmisión y distribución de energía eléctrica"/>
    <x v="16"/>
    <n v="19"/>
    <s v="Arsénico"/>
    <n v="0.65075287199999998"/>
    <x v="2"/>
    <s v="DS90/2000 del MINSEGPRES"/>
    <s v="Huasco"/>
    <s v="Huasco"/>
    <x v="3"/>
    <m/>
    <m/>
    <m/>
    <s v="Tabla 4"/>
    <s v="Mar"/>
    <x v="8"/>
  </r>
  <r>
    <s v="GUACOLDA ENERGIA S.A"/>
    <s v="GUACOLDA"/>
    <n v="6638"/>
    <s v="Generación, transmisión y distribución de energía eléctrica"/>
    <x v="16"/>
    <n v="19"/>
    <s v="Cadmio"/>
    <n v="7.631976E-2"/>
    <x v="2"/>
    <s v="DS90/2000 del MINSEGPRES"/>
    <s v="Huasco"/>
    <s v="Huasco"/>
    <x v="3"/>
    <m/>
    <m/>
    <m/>
    <s v="Tabla 4"/>
    <s v="Mar"/>
    <x v="8"/>
  </r>
  <r>
    <s v="GUACOLDA ENERGIA S.A"/>
    <s v="GUACOLDA"/>
    <n v="6638"/>
    <s v="Generación, transmisión y distribución de energía eléctrica"/>
    <x v="16"/>
    <n v="19"/>
    <s v="Cobre"/>
    <n v="0.34229448000000001"/>
    <x v="2"/>
    <s v="DS90/2000 del MINSEGPRES"/>
    <s v="Huasco"/>
    <s v="Huasco"/>
    <x v="3"/>
    <m/>
    <m/>
    <m/>
    <s v="Tabla 4"/>
    <s v="Mar"/>
    <x v="8"/>
  </r>
  <r>
    <s v="GUACOLDA ENERGIA S.A"/>
    <s v="GUACOLDA"/>
    <n v="6638"/>
    <s v="Generación, transmisión y distribución de energía eléctrica"/>
    <x v="16"/>
    <n v="19"/>
    <s v="Cromo Total"/>
    <n v="0.27532375199999998"/>
    <x v="2"/>
    <s v="DS90/2000 del MINSEGPRES"/>
    <s v="Huasco"/>
    <s v="Huasco"/>
    <x v="3"/>
    <m/>
    <m/>
    <m/>
    <s v="Tabla 4"/>
    <s v="Mar"/>
    <x v="8"/>
  </r>
  <r>
    <s v="GUACOLDA ENERGIA S.A"/>
    <s v="GUACOLDA"/>
    <n v="6638"/>
    <s v="Generación, transmisión y distribución de energía eléctrica"/>
    <x v="16"/>
    <n v="19"/>
    <s v="Fluoruros"/>
    <n v="27.18612336"/>
    <x v="2"/>
    <s v="DS90/2000 del MINSEGPRES"/>
    <s v="Huasco"/>
    <s v="Huasco"/>
    <x v="3"/>
    <m/>
    <m/>
    <m/>
    <s v="Tabla 4"/>
    <s v="Mar"/>
    <x v="6"/>
  </r>
  <r>
    <s v="GUACOLDA ENERGIA S.A"/>
    <s v="GUACOLDA"/>
    <n v="6638"/>
    <s v="Generación, transmisión y distribución de energía eléctrica"/>
    <x v="16"/>
    <n v="19"/>
    <s v="Hidrocarburos totales"/>
    <n v="305.91528"/>
    <x v="2"/>
    <s v="DS90/2000 del MINSEGPRES"/>
    <s v="Huasco"/>
    <s v="Huasco"/>
    <x v="3"/>
    <m/>
    <m/>
    <m/>
    <s v="Tabla 4"/>
    <s v="Mar"/>
    <x v="4"/>
  </r>
  <r>
    <s v="GUACOLDA ENERGIA S.A"/>
    <s v="GUACOLDA"/>
    <n v="6638"/>
    <s v="Generación, transmisión y distribución de energía eléctrica"/>
    <x v="16"/>
    <n v="19"/>
    <s v="Hierro / hierro disuelto"/>
    <n v="1.637055288"/>
    <x v="2"/>
    <s v="DS90/2000 del MINSEGPRES"/>
    <s v="Huasco"/>
    <s v="Huasco"/>
    <x v="3"/>
    <m/>
    <m/>
    <m/>
    <s v="Tabla 4"/>
    <s v="Mar"/>
    <x v="10"/>
  </r>
  <r>
    <s v="GUACOLDA ENERGIA S.A"/>
    <s v="GUACOLDA"/>
    <n v="6638"/>
    <s v="Generación, transmisión y distribución de energía eléctrica"/>
    <x v="16"/>
    <n v="19"/>
    <s v="Manganeso"/>
    <n v="0.40169896799999999"/>
    <x v="2"/>
    <s v="DS90/2000 del MINSEGPRES"/>
    <s v="Huasco"/>
    <s v="Huasco"/>
    <x v="3"/>
    <m/>
    <m/>
    <m/>
    <s v="Tabla 4"/>
    <s v="Mar"/>
    <x v="8"/>
  </r>
  <r>
    <s v="GUACOLDA ENERGIA S.A"/>
    <s v="GUACOLDA"/>
    <n v="6638"/>
    <s v="Generación, transmisión y distribución de energía eléctrica"/>
    <x v="16"/>
    <n v="19"/>
    <s v="Mercurio"/>
    <n v="5.2688328E-2"/>
    <x v="2"/>
    <s v="DS90/2000 del MINSEGPRES"/>
    <s v="Huasco"/>
    <s v="Huasco"/>
    <x v="3"/>
    <m/>
    <m/>
    <m/>
    <s v="Tabla 4"/>
    <s v="Mar"/>
    <x v="8"/>
  </r>
  <r>
    <s v="GUACOLDA ENERGIA S.A"/>
    <s v="GUACOLDA"/>
    <n v="6638"/>
    <s v="Generación, transmisión y distribución de energía eléctrica"/>
    <x v="16"/>
    <n v="19"/>
    <s v="Níquel"/>
    <n v="0.27532375199999998"/>
    <x v="2"/>
    <s v="DS90/2000 del MINSEGPRES"/>
    <s v="Huasco"/>
    <s v="Huasco"/>
    <x v="3"/>
    <m/>
    <m/>
    <m/>
    <s v="Tabla 4"/>
    <s v="Mar"/>
    <x v="8"/>
  </r>
  <r>
    <s v="GUACOLDA ENERGIA S.A"/>
    <s v="GUACOLDA"/>
    <n v="6638"/>
    <s v="Generación, transmisión y distribución de energía eléctrica"/>
    <x v="16"/>
    <n v="19"/>
    <s v="Nitrógeno Total Kjeldahl"/>
    <n v="35.192727240000004"/>
    <x v="2"/>
    <s v="DS90/2000 del MINSEGPRES"/>
    <s v="Huasco"/>
    <s v="Huasco"/>
    <x v="3"/>
    <m/>
    <m/>
    <m/>
    <s v="Tabla 4"/>
    <s v="Mar"/>
    <x v="5"/>
  </r>
  <r>
    <s v="GUACOLDA ENERGIA S.A"/>
    <s v="GUACOLDA"/>
    <n v="6638"/>
    <s v="Generación, transmisión y distribución de energía eléctrica"/>
    <x v="16"/>
    <n v="19"/>
    <s v="Sólidos suspendidos totales"/>
    <n v="415.011168"/>
    <x v="2"/>
    <s v="DS90/2000 del MINSEGPRES"/>
    <s v="Huasco"/>
    <s v="Huasco"/>
    <x v="3"/>
    <m/>
    <m/>
    <m/>
    <s v="Tabla 4"/>
    <s v="Mar"/>
    <x v="2"/>
  </r>
  <r>
    <s v="GUACOLDA ENERGIA S.A"/>
    <s v="GUACOLDA"/>
    <n v="6638"/>
    <s v="Generación, transmisión y distribución de energía eléctrica"/>
    <x v="16"/>
    <n v="19"/>
    <s v="Sulfuros"/>
    <n v="3.9234254399999999"/>
    <x v="2"/>
    <s v="DS90/2000 del MINSEGPRES"/>
    <s v="Huasco"/>
    <s v="Huasco"/>
    <x v="3"/>
    <m/>
    <m/>
    <m/>
    <s v="Tabla 4"/>
    <s v="Mar"/>
    <x v="0"/>
  </r>
  <r>
    <s v="GUACOLDA ENERGIA S.A"/>
    <s v="GUACOLDA"/>
    <n v="6638"/>
    <s v="Generación, transmisión y distribución de energía eléctrica"/>
    <x v="16"/>
    <n v="19"/>
    <s v="Sustancias Activas de Azul de Metileno"/>
    <n v="3.7832704800000001"/>
    <x v="2"/>
    <s v="DS90/2000 del MINSEGPRES"/>
    <s v="Huasco"/>
    <s v="Huasco"/>
    <x v="3"/>
    <m/>
    <m/>
    <m/>
    <s v="Tabla 4"/>
    <s v="Mar"/>
    <x v="7"/>
  </r>
  <r>
    <s v="GUACOLDA ENERGIA S.A"/>
    <s v="GUACOLDA"/>
    <n v="6638"/>
    <s v="Generación, transmisión y distribución de energía eléctrica"/>
    <x v="16"/>
    <n v="19"/>
    <s v="Zinc"/>
    <n v="1.952943828"/>
    <x v="2"/>
    <s v="DS90/2000 del MINSEGPRES"/>
    <s v="Huasco"/>
    <s v="Huasco"/>
    <x v="3"/>
    <m/>
    <m/>
    <m/>
    <s v="Tabla 4"/>
    <s v="Mar"/>
    <x v="8"/>
  </r>
  <r>
    <s v="GUACOLDA ENERGIA S.A"/>
    <s v="GUACOLDA"/>
    <n v="6638"/>
    <s v="Generación, transmisión y distribución de energía eléctrica"/>
    <x v="16"/>
    <n v="20"/>
    <s v="Aceites y grasas"/>
    <n v="318.95952"/>
    <x v="2"/>
    <s v="DS90/2000 del MINSEGPRES"/>
    <s v="Huasco"/>
    <s v="Huasco"/>
    <x v="3"/>
    <m/>
    <m/>
    <m/>
    <s v="Tabla 4"/>
    <s v="Mar"/>
    <x v="3"/>
  </r>
  <r>
    <s v="GUACOLDA ENERGIA S.A"/>
    <s v="GUACOLDA"/>
    <n v="6638"/>
    <s v="Generación, transmisión y distribución de energía eléctrica"/>
    <x v="16"/>
    <n v="20"/>
    <s v="Arsénico"/>
    <n v="0.28955731200000001"/>
    <x v="2"/>
    <s v="DS90/2000 del MINSEGPRES"/>
    <s v="Huasco"/>
    <s v="Huasco"/>
    <x v="3"/>
    <m/>
    <m/>
    <m/>
    <s v="Tabla 4"/>
    <s v="Mar"/>
    <x v="8"/>
  </r>
  <r>
    <s v="GUACOLDA ENERGIA S.A"/>
    <s v="GUACOLDA"/>
    <n v="6638"/>
    <s v="Generación, transmisión y distribución de energía eléctrica"/>
    <x v="16"/>
    <n v="20"/>
    <s v="Cadmio"/>
    <n v="6.3791903999999996E-2"/>
    <x v="2"/>
    <s v="DS90/2000 del MINSEGPRES"/>
    <s v="Huasco"/>
    <s v="Huasco"/>
    <x v="3"/>
    <m/>
    <m/>
    <m/>
    <s v="Tabla 4"/>
    <s v="Mar"/>
    <x v="8"/>
  </r>
  <r>
    <s v="GUACOLDA ENERGIA S.A"/>
    <s v="GUACOLDA"/>
    <n v="6638"/>
    <s v="Generación, transmisión y distribución de energía eléctrica"/>
    <x v="16"/>
    <n v="20"/>
    <s v="Cobre"/>
    <n v="0.31895952"/>
    <x v="2"/>
    <s v="DS90/2000 del MINSEGPRES"/>
    <s v="Huasco"/>
    <s v="Huasco"/>
    <x v="3"/>
    <m/>
    <m/>
    <m/>
    <s v="Tabla 4"/>
    <s v="Mar"/>
    <x v="8"/>
  </r>
  <r>
    <s v="GUACOLDA ENERGIA S.A"/>
    <s v="GUACOLDA"/>
    <n v="6638"/>
    <s v="Generación, transmisión y distribución de energía eléctrica"/>
    <x v="16"/>
    <n v="20"/>
    <s v="Cromo Total"/>
    <n v="0.28706356799999999"/>
    <x v="2"/>
    <s v="DS90/2000 del MINSEGPRES"/>
    <s v="Huasco"/>
    <s v="Huasco"/>
    <x v="3"/>
    <m/>
    <m/>
    <m/>
    <s v="Tabla 4"/>
    <s v="Mar"/>
    <x v="8"/>
  </r>
  <r>
    <s v="GUACOLDA ENERGIA S.A"/>
    <s v="GUACOLDA"/>
    <n v="6638"/>
    <s v="Generación, transmisión y distribución de energía eléctrica"/>
    <x v="16"/>
    <n v="20"/>
    <s v="Fluoruros"/>
    <n v="27.91091424"/>
    <x v="2"/>
    <s v="DS90/2000 del MINSEGPRES"/>
    <s v="Huasco"/>
    <s v="Huasco"/>
    <x v="3"/>
    <m/>
    <m/>
    <m/>
    <s v="Tabla 4"/>
    <s v="Mar"/>
    <x v="6"/>
  </r>
  <r>
    <s v="GUACOLDA ENERGIA S.A"/>
    <s v="GUACOLDA"/>
    <n v="6638"/>
    <s v="Generación, transmisión y distribución de energía eléctrica"/>
    <x v="16"/>
    <n v="20"/>
    <s v="Hidrocarburos totales"/>
    <n v="318.95952"/>
    <x v="2"/>
    <s v="DS90/2000 del MINSEGPRES"/>
    <s v="Huasco"/>
    <s v="Huasco"/>
    <x v="3"/>
    <m/>
    <m/>
    <m/>
    <s v="Tabla 4"/>
    <s v="Mar"/>
    <x v="4"/>
  </r>
  <r>
    <s v="GUACOLDA ENERGIA S.A"/>
    <s v="GUACOLDA"/>
    <n v="6638"/>
    <s v="Generación, transmisión y distribución de energía eléctrica"/>
    <x v="16"/>
    <n v="20"/>
    <s v="Hierro / hierro disuelto"/>
    <n v="1.0846672319999999"/>
    <x v="2"/>
    <s v="DS90/2000 del MINSEGPRES"/>
    <s v="Huasco"/>
    <s v="Huasco"/>
    <x v="3"/>
    <m/>
    <m/>
    <m/>
    <s v="Tabla 4"/>
    <s v="Mar"/>
    <x v="10"/>
  </r>
  <r>
    <s v="GUACOLDA ENERGIA S.A"/>
    <s v="GUACOLDA"/>
    <n v="6638"/>
    <s v="Generación, transmisión y distribución de energía eléctrica"/>
    <x v="16"/>
    <n v="20"/>
    <s v="Manganeso"/>
    <n v="0.29223321600000002"/>
    <x v="2"/>
    <s v="DS90/2000 del MINSEGPRES"/>
    <s v="Huasco"/>
    <s v="Huasco"/>
    <x v="3"/>
    <m/>
    <m/>
    <m/>
    <s v="Tabla 4"/>
    <s v="Mar"/>
    <x v="8"/>
  </r>
  <r>
    <s v="GUACOLDA ENERGIA S.A"/>
    <s v="GUACOLDA"/>
    <n v="6638"/>
    <s v="Generación, transmisión y distribución de energía eléctrica"/>
    <x v="16"/>
    <n v="20"/>
    <s v="Mercurio"/>
    <n v="5.6606351999999999E-2"/>
    <x v="2"/>
    <s v="DS90/2000 del MINSEGPRES"/>
    <s v="Huasco"/>
    <s v="Huasco"/>
    <x v="3"/>
    <m/>
    <m/>
    <m/>
    <s v="Tabla 4"/>
    <s v="Mar"/>
    <x v="8"/>
  </r>
  <r>
    <s v="GUACOLDA ENERGIA S.A"/>
    <s v="GUACOLDA"/>
    <n v="6638"/>
    <s v="Generación, transmisión y distribución de energía eléctrica"/>
    <x v="16"/>
    <n v="20"/>
    <s v="Níquel"/>
    <n v="0.29530036799999998"/>
    <x v="2"/>
    <s v="DS90/2000 del MINSEGPRES"/>
    <s v="Huasco"/>
    <s v="Huasco"/>
    <x v="3"/>
    <m/>
    <m/>
    <m/>
    <s v="Tabla 4"/>
    <s v="Mar"/>
    <x v="8"/>
  </r>
  <r>
    <s v="GUACOLDA ENERGIA S.A"/>
    <s v="GUACOLDA"/>
    <n v="6638"/>
    <s v="Generación, transmisión y distribución de energía eléctrica"/>
    <x v="16"/>
    <n v="20"/>
    <s v="Nitrógeno Total Kjeldahl"/>
    <n v="29.727741120000001"/>
    <x v="2"/>
    <s v="DS90/2000 del MINSEGPRES"/>
    <s v="Huasco"/>
    <s v="Huasco"/>
    <x v="3"/>
    <m/>
    <m/>
    <m/>
    <s v="Tabla 4"/>
    <s v="Mar"/>
    <x v="5"/>
  </r>
  <r>
    <s v="GUACOLDA ENERGIA S.A"/>
    <s v="GUACOLDA"/>
    <n v="6638"/>
    <s v="Generación, transmisión y distribución de energía eléctrica"/>
    <x v="16"/>
    <n v="20"/>
    <s v="Sólidos suspendidos totales"/>
    <n v="406.85251199999999"/>
    <x v="2"/>
    <s v="DS90/2000 del MINSEGPRES"/>
    <s v="Huasco"/>
    <s v="Huasco"/>
    <x v="3"/>
    <m/>
    <m/>
    <m/>
    <s v="Tabla 4"/>
    <s v="Mar"/>
    <x v="2"/>
  </r>
  <r>
    <s v="GUACOLDA ENERGIA S.A"/>
    <s v="GUACOLDA"/>
    <n v="6638"/>
    <s v="Generación, transmisión y distribución de energía eléctrica"/>
    <x v="16"/>
    <n v="20"/>
    <s v="Sulfuros"/>
    <n v="1.9137571200000001"/>
    <x v="2"/>
    <s v="DS90/2000 del MINSEGPRES"/>
    <s v="Huasco"/>
    <s v="Huasco"/>
    <x v="3"/>
    <m/>
    <m/>
    <m/>
    <s v="Tabla 4"/>
    <s v="Mar"/>
    <x v="0"/>
  </r>
  <r>
    <s v="GUACOLDA ENERGIA S.A"/>
    <s v="GUACOLDA"/>
    <n v="6638"/>
    <s v="Generación, transmisión y distribución de energía eléctrica"/>
    <x v="16"/>
    <n v="20"/>
    <s v="Sustancias Activas de Azul de Metileno"/>
    <n v="48.585234720000003"/>
    <x v="2"/>
    <s v="DS90/2000 del MINSEGPRES"/>
    <s v="Huasco"/>
    <s v="Huasco"/>
    <x v="3"/>
    <m/>
    <m/>
    <m/>
    <s v="Tabla 4"/>
    <s v="Mar"/>
    <x v="7"/>
  </r>
  <r>
    <s v="GUACOLDA ENERGIA S.A"/>
    <s v="GUACOLDA"/>
    <n v="6638"/>
    <s v="Generación, transmisión y distribución de energía eléctrica"/>
    <x v="16"/>
    <n v="20"/>
    <s v="Zinc"/>
    <n v="2.084375568"/>
    <x v="2"/>
    <s v="DS90/2000 del MINSEGPRES"/>
    <s v="Huasco"/>
    <s v="Huasco"/>
    <x v="3"/>
    <m/>
    <m/>
    <m/>
    <s v="Tabla 4"/>
    <s v="Mar"/>
    <x v="8"/>
  </r>
  <r>
    <s v="GUACOLDA ENERGIA S.A"/>
    <s v="GUACOLDA"/>
    <n v="6638"/>
    <s v="Generación, transmisión y distribución de energía eléctrica"/>
    <x v="16"/>
    <n v="21"/>
    <s v="Aceites y grasas"/>
    <n v="347.74740000000003"/>
    <x v="2"/>
    <s v="DS90/2000 del MINSEGPRES"/>
    <s v="Huasco"/>
    <s v="Huasco"/>
    <x v="3"/>
    <m/>
    <m/>
    <m/>
    <s v="Tabla 4"/>
    <s v="Mar"/>
    <x v="3"/>
  </r>
  <r>
    <s v="GUACOLDA ENERGIA S.A"/>
    <s v="GUACOLDA"/>
    <n v="6638"/>
    <s v="Generación, transmisión y distribución de energía eléctrica"/>
    <x v="16"/>
    <n v="21"/>
    <s v="Aluminio"/>
    <n v="2.2672892880000002"/>
    <x v="2"/>
    <s v="DS90/2000 del MINSEGPRES"/>
    <s v="Huasco"/>
    <s v="Huasco"/>
    <x v="3"/>
    <m/>
    <m/>
    <m/>
    <s v="Tabla 4"/>
    <s v="Mar"/>
    <x v="8"/>
  </r>
  <r>
    <s v="GUACOLDA ENERGIA S.A"/>
    <s v="GUACOLDA"/>
    <n v="6638"/>
    <s v="Generación, transmisión y distribución de energía eléctrica"/>
    <x v="16"/>
    <n v="21"/>
    <s v="Arsénico"/>
    <n v="0.21821368799999999"/>
    <x v="2"/>
    <s v="DS90/2000 del MINSEGPRES"/>
    <s v="Huasco"/>
    <s v="Huasco"/>
    <x v="3"/>
    <m/>
    <m/>
    <m/>
    <s v="Tabla 4"/>
    <s v="Mar"/>
    <x v="8"/>
  </r>
  <r>
    <s v="GUACOLDA ENERGIA S.A"/>
    <s v="GUACOLDA"/>
    <n v="6638"/>
    <s v="Generación, transmisión y distribución de energía eléctrica"/>
    <x v="16"/>
    <n v="21"/>
    <s v="Cobre"/>
    <n v="0.60045875999999998"/>
    <x v="2"/>
    <s v="DS90/2000 del MINSEGPRES"/>
    <s v="Huasco"/>
    <s v="Huasco"/>
    <x v="3"/>
    <m/>
    <m/>
    <m/>
    <s v="Tabla 4"/>
    <s v="Mar"/>
    <x v="8"/>
  </r>
  <r>
    <s v="GUACOLDA ENERGIA S.A"/>
    <s v="GUACOLDA"/>
    <n v="6638"/>
    <s v="Generación, transmisión y distribución de energía eléctrica"/>
    <x v="16"/>
    <n v="21"/>
    <s v="Cromo hexavalente"/>
    <n v="1.0432421999999999"/>
    <x v="2"/>
    <s v="DS90/2000 del MINSEGPRES"/>
    <s v="Huasco"/>
    <s v="Huasco"/>
    <x v="3"/>
    <m/>
    <m/>
    <m/>
    <s v="Tabla 4"/>
    <s v="Mar"/>
    <x v="8"/>
  </r>
  <r>
    <s v="GUACOLDA ENERGIA S.A"/>
    <s v="GUACOLDA"/>
    <n v="6638"/>
    <s v="Generación, transmisión y distribución de energía eléctrica"/>
    <x v="16"/>
    <n v="21"/>
    <s v="Fluoruros"/>
    <n v="30.49113672"/>
    <x v="2"/>
    <s v="DS90/2000 del MINSEGPRES"/>
    <s v="Huasco"/>
    <s v="Huasco"/>
    <x v="3"/>
    <m/>
    <m/>
    <m/>
    <s v="Tabla 4"/>
    <s v="Mar"/>
    <x v="6"/>
  </r>
  <r>
    <s v="GUACOLDA ENERGIA S.A"/>
    <s v="GUACOLDA"/>
    <n v="6638"/>
    <s v="Generación, transmisión y distribución de energía eléctrica"/>
    <x v="16"/>
    <n v="21"/>
    <s v="Fósforo Total"/>
    <n v="24.130685039999999"/>
    <x v="2"/>
    <s v="DS90/2000 del MINSEGPRES"/>
    <s v="Huasco"/>
    <s v="Huasco"/>
    <x v="3"/>
    <m/>
    <m/>
    <m/>
    <s v="Tabla 4"/>
    <s v="Mar"/>
    <x v="5"/>
  </r>
  <r>
    <s v="GUACOLDA ENERGIA S.A"/>
    <s v="GUACOLDA"/>
    <n v="6638"/>
    <s v="Generación, transmisión y distribución de energía eléctrica"/>
    <x v="16"/>
    <n v="21"/>
    <s v="Manganeso"/>
    <n v="6.3567155519999998"/>
    <x v="2"/>
    <s v="DS90/2000 del MINSEGPRES"/>
    <s v="Huasco"/>
    <s v="Huasco"/>
    <x v="3"/>
    <m/>
    <m/>
    <m/>
    <s v="Tabla 4"/>
    <s v="Mar"/>
    <x v="8"/>
  </r>
  <r>
    <s v="GUACOLDA ENERGIA S.A"/>
    <s v="GUACOLDA"/>
    <n v="6638"/>
    <s v="Generación, transmisión y distribución de energía eléctrica"/>
    <x v="16"/>
    <n v="21"/>
    <s v="Nitrógeno Total Kjeldahl"/>
    <n v="27.398049759999999"/>
    <x v="2"/>
    <s v="DS90/2000 del MINSEGPRES"/>
    <s v="Huasco"/>
    <s v="Huasco"/>
    <x v="3"/>
    <m/>
    <m/>
    <m/>
    <s v="Tabla 4"/>
    <s v="Mar"/>
    <x v="5"/>
  </r>
  <r>
    <s v="GUACOLDA ENERGIA S.A"/>
    <s v="GUACOLDA"/>
    <n v="6638"/>
    <s v="Generación, transmisión y distribución de energía eléctrica"/>
    <x v="16"/>
    <n v="21"/>
    <s v="Selenio"/>
    <n v="0.197521104"/>
    <x v="2"/>
    <s v="DS90/2000 del MINSEGPRES"/>
    <s v="Huasco"/>
    <s v="Huasco"/>
    <x v="3"/>
    <m/>
    <m/>
    <m/>
    <s v="Tabla 4"/>
    <s v="Mar"/>
    <x v="13"/>
  </r>
  <r>
    <s v="GUACOLDA ENERGIA S.A"/>
    <s v="GUACOLDA"/>
    <n v="6638"/>
    <s v="Generación, transmisión y distribución de energía eléctrica"/>
    <x v="16"/>
    <n v="21"/>
    <s v="Sólidos suspendidos totales"/>
    <n v="418.21578479999999"/>
    <x v="2"/>
    <s v="DS90/2000 del MINSEGPRES"/>
    <s v="Huasco"/>
    <s v="Huasco"/>
    <x v="3"/>
    <m/>
    <m/>
    <m/>
    <s v="Tabla 4"/>
    <s v="Mar"/>
    <x v="2"/>
  </r>
  <r>
    <s v="GUACOLDA ENERGIA S.A"/>
    <s v="GUACOLDA"/>
    <n v="6638"/>
    <s v="Generación, transmisión y distribución de energía eléctrica"/>
    <x v="16"/>
    <n v="22"/>
    <s v="Aceites y grasas"/>
    <n v="375.10176000000001"/>
    <x v="2"/>
    <s v="DS90/2000 del MINSEGPRES"/>
    <s v="Huasco"/>
    <s v="Huasco"/>
    <x v="3"/>
    <m/>
    <m/>
    <m/>
    <s v="Tabla 4"/>
    <s v="Mar"/>
    <x v="3"/>
  </r>
  <r>
    <s v="GUACOLDA ENERGIA S.A"/>
    <s v="GUACOLDA"/>
    <n v="6638"/>
    <s v="Generación, transmisión y distribución de energía eléctrica"/>
    <x v="16"/>
    <n v="22"/>
    <s v="Fluoruros"/>
    <n v="33.083553360000003"/>
    <x v="2"/>
    <s v="DS90/2000 del MINSEGPRES"/>
    <s v="Huasco"/>
    <s v="Huasco"/>
    <x v="3"/>
    <m/>
    <m/>
    <m/>
    <s v="Tabla 4"/>
    <s v="Mar"/>
    <x v="6"/>
  </r>
  <r>
    <s v="GUACOLDA ENERGIA S.A"/>
    <s v="GUACOLDA"/>
    <n v="6638"/>
    <s v="Generación, transmisión y distribución de energía eléctrica"/>
    <x v="16"/>
    <n v="22"/>
    <s v="Fósforo Total"/>
    <n v="27.611580480000001"/>
    <x v="2"/>
    <s v="DS90/2000 del MINSEGPRES"/>
    <s v="Huasco"/>
    <s v="Huasco"/>
    <x v="3"/>
    <m/>
    <m/>
    <m/>
    <s v="Tabla 4"/>
    <s v="Mar"/>
    <x v="5"/>
  </r>
  <r>
    <s v="GUACOLDA ENERGIA S.A"/>
    <s v="GUACOLDA"/>
    <n v="6638"/>
    <s v="Generación, transmisión y distribución de energía eléctrica"/>
    <x v="16"/>
    <n v="22"/>
    <s v="Hierro / hierro disuelto"/>
    <n v="3.3451960079999998"/>
    <x v="2"/>
    <s v="DS90/2000 del MINSEGPRES"/>
    <s v="Huasco"/>
    <s v="Huasco"/>
    <x v="3"/>
    <m/>
    <m/>
    <m/>
    <s v="Tabla 4"/>
    <s v="Mar"/>
    <x v="10"/>
  </r>
  <r>
    <s v="GUACOLDA ENERGIA S.A"/>
    <s v="GUACOLDA"/>
    <n v="6638"/>
    <s v="Generación, transmisión y distribución de energía eléctrica"/>
    <x v="16"/>
    <n v="22"/>
    <s v="Nitrógeno Total Kjeldahl"/>
    <n v="83.818929879999999"/>
    <x v="2"/>
    <s v="DS90/2000 del MINSEGPRES"/>
    <s v="Huasco"/>
    <s v="Huasco"/>
    <x v="3"/>
    <m/>
    <m/>
    <m/>
    <s v="Tabla 4"/>
    <s v="Mar"/>
    <x v="5"/>
  </r>
  <r>
    <s v="GUACOLDA ENERGIA S.A"/>
    <s v="GUACOLDA"/>
    <n v="6638"/>
    <s v="Generación, transmisión y distribución de energía eléctrica"/>
    <x v="16"/>
    <n v="22"/>
    <s v="Sólidos suspendidos totales"/>
    <n v="525.20608800000002"/>
    <x v="2"/>
    <s v="DS90/2000 del MINSEGPRES"/>
    <s v="Huasco"/>
    <s v="Huasco"/>
    <x v="3"/>
    <m/>
    <m/>
    <m/>
    <s v="Tabla 4"/>
    <s v="Mar"/>
    <x v="2"/>
  </r>
  <r>
    <s v="GUACOLDA ENERGIA S.A"/>
    <s v="GUACOLDA"/>
    <n v="6638"/>
    <s v="Generación, transmisión y distribución de energía eléctrica"/>
    <x v="16"/>
    <n v="702"/>
    <s v="Aceites y grasas"/>
    <n v="306.81551999999999"/>
    <x v="2"/>
    <s v="DS90/2000 del MINSEGPRES"/>
    <s v="Huasco"/>
    <s v="Huasco"/>
    <x v="3"/>
    <m/>
    <m/>
    <m/>
    <s v="Tabla 4"/>
    <s v="Mar"/>
    <x v="3"/>
  </r>
  <r>
    <s v="GUACOLDA ENERGIA S.A"/>
    <s v="GUACOLDA"/>
    <n v="6638"/>
    <s v="Generación, transmisión y distribución de energía eléctrica"/>
    <x v="16"/>
    <n v="702"/>
    <s v="Aluminio"/>
    <n v="0.853996176"/>
    <x v="2"/>
    <s v="DS90/2000 del MINSEGPRES"/>
    <s v="Huasco"/>
    <s v="Huasco"/>
    <x v="3"/>
    <m/>
    <m/>
    <m/>
    <s v="Tabla 4"/>
    <s v="Mar"/>
    <x v="8"/>
  </r>
  <r>
    <s v="GUACOLDA ENERGIA S.A"/>
    <s v="GUACOLDA"/>
    <n v="6638"/>
    <s v="Generación, transmisión y distribución de energía eléctrica"/>
    <x v="16"/>
    <n v="702"/>
    <s v="Arsénico"/>
    <n v="0.157773792"/>
    <x v="2"/>
    <s v="DS90/2000 del MINSEGPRES"/>
    <s v="Huasco"/>
    <s v="Huasco"/>
    <x v="3"/>
    <m/>
    <m/>
    <m/>
    <s v="Tabla 4"/>
    <s v="Mar"/>
    <x v="8"/>
  </r>
  <r>
    <s v="GUACOLDA ENERGIA S.A"/>
    <s v="GUACOLDA"/>
    <n v="6638"/>
    <s v="Generación, transmisión y distribución de energía eléctrica"/>
    <x v="16"/>
    <n v="702"/>
    <s v="Cobre"/>
    <n v="0.87757560000000001"/>
    <x v="2"/>
    <s v="DS90/2000 del MINSEGPRES"/>
    <s v="Huasco"/>
    <s v="Huasco"/>
    <x v="3"/>
    <m/>
    <m/>
    <m/>
    <s v="Tabla 4"/>
    <s v="Mar"/>
    <x v="8"/>
  </r>
  <r>
    <s v="GUACOLDA ENERGIA S.A"/>
    <s v="GUACOLDA"/>
    <n v="6638"/>
    <s v="Generación, transmisión y distribución de energía eléctrica"/>
    <x v="16"/>
    <n v="702"/>
    <s v="Cromo Total"/>
    <n v="0.27613396800000001"/>
    <x v="2"/>
    <s v="DS90/2000 del MINSEGPRES"/>
    <s v="Huasco"/>
    <s v="Huasco"/>
    <x v="3"/>
    <m/>
    <m/>
    <m/>
    <s v="Tabla 4"/>
    <s v="Mar"/>
    <x v="8"/>
  </r>
  <r>
    <s v="GUACOLDA ENERGIA S.A"/>
    <s v="GUACOLDA"/>
    <n v="6638"/>
    <s v="Generación, transmisión y distribución de energía eléctrica"/>
    <x v="16"/>
    <n v="702"/>
    <s v="Fluoruros"/>
    <n v="26.87780304"/>
    <x v="2"/>
    <s v="DS90/2000 del MINSEGPRES"/>
    <s v="Huasco"/>
    <s v="Huasco"/>
    <x v="3"/>
    <m/>
    <m/>
    <m/>
    <s v="Tabla 4"/>
    <s v="Mar"/>
    <x v="6"/>
  </r>
  <r>
    <s v="GUACOLDA ENERGIA S.A"/>
    <s v="GUACOLDA"/>
    <n v="6638"/>
    <s v="Generación, transmisión y distribución de energía eléctrica"/>
    <x v="16"/>
    <n v="702"/>
    <s v="Fósforo Total"/>
    <n v="20.476621439999999"/>
    <x v="2"/>
    <s v="DS90/2000 del MINSEGPRES"/>
    <s v="Huasco"/>
    <s v="Huasco"/>
    <x v="3"/>
    <m/>
    <m/>
    <m/>
    <s v="Tabla 4"/>
    <s v="Mar"/>
    <x v="5"/>
  </r>
  <r>
    <s v="GUACOLDA ENERGIA S.A"/>
    <s v="GUACOLDA"/>
    <n v="6638"/>
    <s v="Generación, transmisión y distribución de energía eléctrica"/>
    <x v="16"/>
    <n v="702"/>
    <s v="Hidrocarburos totales"/>
    <n v="306.81551999999999"/>
    <x v="2"/>
    <s v="DS90/2000 del MINSEGPRES"/>
    <s v="Huasco"/>
    <s v="Huasco"/>
    <x v="3"/>
    <m/>
    <m/>
    <m/>
    <s v="Tabla 4"/>
    <s v="Mar"/>
    <x v="4"/>
  </r>
  <r>
    <s v="GUACOLDA ENERGIA S.A"/>
    <s v="GUACOLDA"/>
    <n v="6638"/>
    <s v="Generación, transmisión y distribución de energía eléctrica"/>
    <x v="16"/>
    <n v="702"/>
    <s v="Hidrocarburos volátiles"/>
    <n v="18.791335199999999"/>
    <x v="2"/>
    <s v="DS90/2000 del MINSEGPRES"/>
    <s v="Huasco"/>
    <s v="Huasco"/>
    <x v="3"/>
    <m/>
    <m/>
    <m/>
    <s v="Tabla 4"/>
    <s v="Mar"/>
    <x v="4"/>
  </r>
  <r>
    <s v="GUACOLDA ENERGIA S.A"/>
    <s v="GUACOLDA"/>
    <n v="6638"/>
    <s v="Generación, transmisión y distribución de energía eléctrica"/>
    <x v="16"/>
    <n v="702"/>
    <s v="Hierro / hierro disuelto"/>
    <n v="0.77715396000000003"/>
    <x v="2"/>
    <s v="DS90/2000 del MINSEGPRES"/>
    <s v="Huasco"/>
    <s v="Huasco"/>
    <x v="3"/>
    <m/>
    <m/>
    <m/>
    <s v="Tabla 4"/>
    <s v="Mar"/>
    <x v="10"/>
  </r>
  <r>
    <s v="GUACOLDA ENERGIA S.A"/>
    <s v="GUACOLDA"/>
    <n v="6638"/>
    <s v="Generación, transmisión y distribución de energía eléctrica"/>
    <x v="16"/>
    <n v="702"/>
    <s v="Níquel"/>
    <n v="0.28474934400000002"/>
    <x v="2"/>
    <s v="DS90/2000 del MINSEGPRES"/>
    <s v="Huasco"/>
    <s v="Huasco"/>
    <x v="3"/>
    <m/>
    <m/>
    <m/>
    <s v="Tabla 4"/>
    <s v="Mar"/>
    <x v="8"/>
  </r>
  <r>
    <s v="GUACOLDA ENERGIA S.A"/>
    <s v="GUACOLDA"/>
    <n v="6638"/>
    <s v="Generación, transmisión y distribución de energía eléctrica"/>
    <x v="16"/>
    <n v="702"/>
    <s v="Nitrógeno Total Kjeldahl"/>
    <n v="33.421246850000003"/>
    <x v="2"/>
    <s v="DS90/2000 del MINSEGPRES"/>
    <s v="Huasco"/>
    <s v="Huasco"/>
    <x v="3"/>
    <m/>
    <m/>
    <m/>
    <s v="Tabla 4"/>
    <s v="Mar"/>
    <x v="5"/>
  </r>
  <r>
    <s v="GUACOLDA ENERGIA S.A"/>
    <s v="GUACOLDA"/>
    <n v="6638"/>
    <s v="Generación, transmisión y distribución de energía eléctrica"/>
    <x v="16"/>
    <n v="702"/>
    <s v="Sólidos suspendidos totales"/>
    <n v="439.49875200000002"/>
    <x v="2"/>
    <s v="DS90/2000 del MINSEGPRES"/>
    <s v="Huasco"/>
    <s v="Huasco"/>
    <x v="3"/>
    <m/>
    <m/>
    <m/>
    <s v="Tabla 4"/>
    <s v="Mar"/>
    <x v="2"/>
  </r>
  <r>
    <s v="GUACOLDA ENERGIA S.A"/>
    <s v="GUACOLDA"/>
    <n v="6638"/>
    <s v="Generación, transmisión y distribución de energía eléctrica"/>
    <x v="16"/>
    <n v="702"/>
    <s v="Zinc"/>
    <n v="2.2107708480000001"/>
    <x v="2"/>
    <s v="DS90/2000 del MINSEGPRES"/>
    <s v="Huasco"/>
    <s v="Huasco"/>
    <x v="3"/>
    <m/>
    <m/>
    <m/>
    <s v="Tabla 4"/>
    <s v="Mar"/>
    <x v="8"/>
  </r>
  <r>
    <s v="HIDROCULTIVOS S A"/>
    <s v="HIDROCULTIVOS EL MORRO"/>
    <n v="5441779"/>
    <s v="Acuicultura marina"/>
    <x v="15"/>
    <n v="47"/>
    <s v="Aceites y grasas"/>
    <n v="9.6976000000000007E-3"/>
    <x v="2"/>
    <s v="DS90/2000 del MINSEGPRES"/>
    <s v="Caldera"/>
    <s v="Copiapó"/>
    <x v="3"/>
    <m/>
    <m/>
    <m/>
    <s v="Tabla 5"/>
    <s v="Mar"/>
    <x v="3"/>
  </r>
  <r>
    <s v="HIDROCULTIVOS S A"/>
    <s v="HIDROCULTIVOS EL MORRO"/>
    <n v="5441779"/>
    <s v="Acuicultura marina"/>
    <x v="15"/>
    <n v="47"/>
    <s v="Aluminio"/>
    <n v="1.30887E-4"/>
    <x v="2"/>
    <s v="DS90/2000 del MINSEGPRES"/>
    <s v="Caldera"/>
    <s v="Copiapó"/>
    <x v="3"/>
    <m/>
    <m/>
    <m/>
    <s v="Tabla 5"/>
    <s v="Mar"/>
    <x v="8"/>
  </r>
  <r>
    <s v="HIDROCULTIVOS S A"/>
    <s v="HIDROCULTIVOS EL MORRO"/>
    <n v="5441779"/>
    <s v="Acuicultura marina"/>
    <x v="15"/>
    <n v="47"/>
    <s v="Arsénico"/>
    <n v="1.73E-6"/>
    <x v="2"/>
    <s v="DS90/2000 del MINSEGPRES"/>
    <s v="Caldera"/>
    <s v="Copiapó"/>
    <x v="3"/>
    <m/>
    <m/>
    <m/>
    <s v="Tabla 5"/>
    <s v="Mar"/>
    <x v="8"/>
  </r>
  <r>
    <s v="HIDROCULTIVOS S A"/>
    <s v="HIDROCULTIVOS EL MORRO"/>
    <n v="5441779"/>
    <s v="Acuicultura marina"/>
    <x v="15"/>
    <n v="47"/>
    <s v="Cobre"/>
    <n v="8.6700000000000007E-5"/>
    <x v="2"/>
    <s v="DS90/2000 del MINSEGPRES"/>
    <s v="Caldera"/>
    <s v="Copiapó"/>
    <x v="3"/>
    <m/>
    <m/>
    <m/>
    <s v="Tabla 5"/>
    <s v="Mar"/>
    <x v="8"/>
  </r>
  <r>
    <s v="HIDROCULTIVOS S A"/>
    <s v="HIDROCULTIVOS EL MORRO"/>
    <n v="5441779"/>
    <s v="Acuicultura marina"/>
    <x v="15"/>
    <n v="47"/>
    <s v="Fluoruros"/>
    <n v="8.6700000000000007E-5"/>
    <x v="2"/>
    <s v="DS90/2000 del MINSEGPRES"/>
    <s v="Caldera"/>
    <s v="Copiapó"/>
    <x v="3"/>
    <m/>
    <m/>
    <m/>
    <s v="Tabla 5"/>
    <s v="Mar"/>
    <x v="6"/>
  </r>
  <r>
    <s v="HIDROCULTIVOS S A"/>
    <s v="HIDROCULTIVOS EL MORRO"/>
    <n v="5441779"/>
    <s v="Acuicultura marina"/>
    <x v="15"/>
    <n v="47"/>
    <s v="Fósforo Total"/>
    <n v="2.6000000000000001E-6"/>
    <x v="2"/>
    <s v="DS90/2000 del MINSEGPRES"/>
    <s v="Caldera"/>
    <s v="Copiapó"/>
    <x v="3"/>
    <m/>
    <m/>
    <m/>
    <s v="Tabla 5"/>
    <s v="Mar"/>
    <x v="5"/>
  </r>
  <r>
    <s v="HIDROCULTIVOS S A"/>
    <s v="HIDROCULTIVOS EL MORRO"/>
    <n v="5441779"/>
    <s v="Acuicultura marina"/>
    <x v="15"/>
    <n v="47"/>
    <s v="Hierro / hierro disuelto"/>
    <n v="1.73E-6"/>
    <x v="2"/>
    <s v="DS90/2000 del MINSEGPRES"/>
    <s v="Caldera"/>
    <s v="Copiapó"/>
    <x v="3"/>
    <m/>
    <m/>
    <m/>
    <s v="Tabla 5"/>
    <s v="Mar"/>
    <x v="10"/>
  </r>
  <r>
    <s v="HIDROCULTIVOS S A"/>
    <s v="HIDROCULTIVOS EL MORRO"/>
    <n v="5441779"/>
    <s v="Acuicultura marina"/>
    <x v="15"/>
    <n v="47"/>
    <s v="Nitrógeno Total Kjeldahl"/>
    <n v="1.542904E-2"/>
    <x v="2"/>
    <s v="DS90/2000 del MINSEGPRES"/>
    <s v="Caldera"/>
    <s v="Copiapó"/>
    <x v="3"/>
    <m/>
    <m/>
    <m/>
    <s v="Tabla 5"/>
    <s v="Mar"/>
    <x v="5"/>
  </r>
  <r>
    <s v="HIDROCULTIVOS S A"/>
    <s v="HIDROCULTIVOS EL MORRO"/>
    <n v="5441779"/>
    <s v="Acuicultura marina"/>
    <x v="15"/>
    <n v="47"/>
    <s v="Sólidos suspendidos totales"/>
    <n v="9.2210799999999996E-2"/>
    <x v="2"/>
    <s v="DS90/2000 del MINSEGPRES"/>
    <s v="Caldera"/>
    <s v="Copiapó"/>
    <x v="3"/>
    <m/>
    <m/>
    <m/>
    <s v="Tabla 5"/>
    <s v="Mar"/>
    <x v="2"/>
  </r>
  <r>
    <s v="HIDROCULTIVOS S A"/>
    <s v="HIDROCULTIVOS EL MORRO"/>
    <n v="5441779"/>
    <s v="Acuicultura marina"/>
    <x v="15"/>
    <n v="47"/>
    <s v="Sustancias Activas de Azul de Metileno"/>
    <n v="9.6975999999999996E-4"/>
    <x v="2"/>
    <s v="DS90/2000 del MINSEGPRES"/>
    <s v="Caldera"/>
    <s v="Copiapó"/>
    <x v="3"/>
    <m/>
    <m/>
    <m/>
    <s v="Tabla 5"/>
    <s v="Mar"/>
    <x v="7"/>
  </r>
  <r>
    <s v="HIDROCULTIVOS S A"/>
    <s v="HIDROCULTIVOS EL MORRO"/>
    <n v="5441779"/>
    <s v="Acuicultura marina"/>
    <x v="15"/>
    <n v="47"/>
    <s v="Zinc"/>
    <n v="1.07483E-4"/>
    <x v="2"/>
    <s v="DS90/2000 del MINSEGPRES"/>
    <s v="Caldera"/>
    <s v="Copiapó"/>
    <x v="3"/>
    <m/>
    <m/>
    <m/>
    <s v="Tabla 5"/>
    <s v="Mar"/>
    <x v="8"/>
  </r>
  <r>
    <s v="INDUSTRIA FRIGORIFICA SIMUNOVIC S A"/>
    <s v="FRIGORIFICO SIMUNOVIC S.A."/>
    <n v="5441894"/>
    <s v="Cría de otros animales"/>
    <x v="24"/>
    <n v="164"/>
    <s v="Aceites y grasas"/>
    <n v="0.33449838399999998"/>
    <x v="2"/>
    <s v="DS90/2000 del MINSEGPRES"/>
    <s v="Punta Arenas"/>
    <s v="Magallanes"/>
    <x v="4"/>
    <m/>
    <m/>
    <m/>
    <s v="Tabla 5"/>
    <s v="Mar"/>
    <x v="3"/>
  </r>
  <r>
    <s v="INDUSTRIA FRIGORIFICA SIMUNOVIC S A"/>
    <s v="FRIGORIFICO SIMUNOVIC S.A."/>
    <n v="5441894"/>
    <s v="Cría de otros animales"/>
    <x v="24"/>
    <n v="164"/>
    <s v="Aluminio"/>
    <n v="5.0138539000000003E-2"/>
    <x v="2"/>
    <s v="DS90/2000 del MINSEGPRES"/>
    <s v="Punta Arenas"/>
    <s v="Magallanes"/>
    <x v="4"/>
    <m/>
    <m/>
    <m/>
    <s v="Tabla 5"/>
    <s v="Mar"/>
    <x v="8"/>
  </r>
  <r>
    <s v="INDUSTRIA FRIGORIFICA SIMUNOVIC S A"/>
    <s v="FRIGORIFICO SIMUNOVIC S.A."/>
    <n v="5441894"/>
    <s v="Cría de otros animales"/>
    <x v="24"/>
    <n v="164"/>
    <s v="Arsénico"/>
    <n v="9.4500000000000007E-5"/>
    <x v="2"/>
    <s v="DS90/2000 del MINSEGPRES"/>
    <s v="Punta Arenas"/>
    <s v="Magallanes"/>
    <x v="4"/>
    <m/>
    <m/>
    <m/>
    <s v="Tabla 5"/>
    <s v="Mar"/>
    <x v="8"/>
  </r>
  <r>
    <s v="INDUSTRIA FRIGORIFICA SIMUNOVIC S A"/>
    <s v="FRIGORIFICO SIMUNOVIC S.A."/>
    <n v="5441894"/>
    <s v="Cría de otros animales"/>
    <x v="24"/>
    <n v="164"/>
    <s v="Cobre"/>
    <n v="5.0750020000000003E-3"/>
    <x v="2"/>
    <s v="DS90/2000 del MINSEGPRES"/>
    <s v="Punta Arenas"/>
    <s v="Magallanes"/>
    <x v="4"/>
    <m/>
    <m/>
    <m/>
    <s v="Tabla 5"/>
    <s v="Mar"/>
    <x v="8"/>
  </r>
  <r>
    <s v="INDUSTRIA FRIGORIFICA SIMUNOVIC S A"/>
    <s v="FRIGORIFICO SIMUNOVIC S.A."/>
    <n v="5441894"/>
    <s v="Cría de otros animales"/>
    <x v="24"/>
    <n v="164"/>
    <s v="Fósforo Total"/>
    <n v="0.41665518400000001"/>
    <x v="2"/>
    <s v="DS90/2000 del MINSEGPRES"/>
    <s v="Punta Arenas"/>
    <s v="Magallanes"/>
    <x v="4"/>
    <m/>
    <m/>
    <m/>
    <s v="Tabla 5"/>
    <s v="Mar"/>
    <x v="5"/>
  </r>
  <r>
    <s v="INDUSTRIA FRIGORIFICA SIMUNOVIC S A"/>
    <s v="FRIGORIFICO SIMUNOVIC S.A."/>
    <n v="5441894"/>
    <s v="Cría de otros animales"/>
    <x v="24"/>
    <n v="164"/>
    <s v="Índice de fenol"/>
    <n v="1.60268E-4"/>
    <x v="2"/>
    <s v="DS90/2000 del MINSEGPRES"/>
    <s v="Punta Arenas"/>
    <s v="Magallanes"/>
    <x v="4"/>
    <m/>
    <m/>
    <m/>
    <s v="Tabla 5"/>
    <s v="Mar"/>
    <x v="12"/>
  </r>
  <r>
    <s v="INDUSTRIA FRIGORIFICA SIMUNOVIC S A"/>
    <s v="FRIGORIFICO SIMUNOVIC S.A."/>
    <n v="5441894"/>
    <s v="Cría de otros animales"/>
    <x v="24"/>
    <n v="164"/>
    <s v="Manganeso"/>
    <n v="1.6034784999999999E-2"/>
    <x v="2"/>
    <s v="DS90/2000 del MINSEGPRES"/>
    <s v="Punta Arenas"/>
    <s v="Magallanes"/>
    <x v="4"/>
    <m/>
    <m/>
    <m/>
    <s v="Tabla 5"/>
    <s v="Mar"/>
    <x v="8"/>
  </r>
  <r>
    <s v="INDUSTRIA FRIGORIFICA SIMUNOVIC S A"/>
    <s v="FRIGORIFICO SIMUNOVIC S.A."/>
    <n v="5441894"/>
    <s v="Cría de otros animales"/>
    <x v="24"/>
    <n v="164"/>
    <s v="Plomo"/>
    <n v="1.4471309999999999E-3"/>
    <x v="2"/>
    <s v="DS90/2000 del MINSEGPRES"/>
    <s v="Punta Arenas"/>
    <s v="Magallanes"/>
    <x v="4"/>
    <m/>
    <m/>
    <m/>
    <s v="Tabla 5"/>
    <s v="Mar"/>
    <x v="8"/>
  </r>
  <r>
    <s v="INDUSTRIA FRIGORIFICA SIMUNOVIC S A"/>
    <s v="FRIGORIFICO SIMUNOVIC S.A."/>
    <n v="5441894"/>
    <s v="Cría de otros animales"/>
    <x v="24"/>
    <n v="164"/>
    <s v="Sólidos suspendidos totales"/>
    <n v="10.944243200000001"/>
    <x v="2"/>
    <s v="DS90/2000 del MINSEGPRES"/>
    <s v="Punta Arenas"/>
    <s v="Magallanes"/>
    <x v="4"/>
    <m/>
    <m/>
    <m/>
    <s v="Tabla 5"/>
    <s v="Mar"/>
    <x v="2"/>
  </r>
  <r>
    <s v="INDUSTRIA FRIGORIFICA SIMUNOVIC S A"/>
    <s v="FRIGORIFICO SIMUNOVIC S.A."/>
    <n v="5441894"/>
    <s v="Cría de otros animales"/>
    <x v="24"/>
    <n v="164"/>
    <s v="Sustancias Activas de Azul de Metileno"/>
    <n v="6.871172E-3"/>
    <x v="2"/>
    <s v="DS90/2000 del MINSEGPRES"/>
    <s v="Punta Arenas"/>
    <s v="Magallanes"/>
    <x v="4"/>
    <m/>
    <m/>
    <m/>
    <s v="Tabla 5"/>
    <s v="Mar"/>
    <x v="7"/>
  </r>
  <r>
    <s v="INDUSTRIA FRIGORIFICA SIMUNOVIC S A"/>
    <s v="FRIGORIFICO SIMUNOVIC S.A."/>
    <n v="5441894"/>
    <s v="Cría de otros animales"/>
    <x v="24"/>
    <n v="164"/>
    <s v="Zinc"/>
    <n v="1.2156729999999999E-2"/>
    <x v="2"/>
    <s v="DS90/2000 del MINSEGPRES"/>
    <s v="Punta Arenas"/>
    <s v="Magallanes"/>
    <x v="4"/>
    <m/>
    <m/>
    <m/>
    <s v="Tabla 5"/>
    <s v="Mar"/>
    <x v="8"/>
  </r>
  <r>
    <s v="INDUSTRIAS ISLA QUIHUA S A"/>
    <s v="INDUSTRIAS ISLA QUIHUA SA"/>
    <n v="7047"/>
    <s v="Elaboración y conservación de pescado, crustáceos y moluscos"/>
    <x v="17"/>
    <n v="185"/>
    <s v="Aceites y grasas"/>
    <n v="2.3806968500000001"/>
    <x v="2"/>
    <s v="DS90/2000 del MINSEGPRES"/>
    <s v="Lota"/>
    <s v="Concepción"/>
    <x v="0"/>
    <m/>
    <m/>
    <m/>
    <s v="Tabla 5"/>
    <s v="Mar"/>
    <x v="3"/>
  </r>
  <r>
    <s v="INDUSTRIAS ISLA QUIHUA S A"/>
    <s v="INDUSTRIAS ISLA QUIHUA SA"/>
    <n v="7047"/>
    <s v="Elaboración y conservación de pescado, crustáceos y moluscos"/>
    <x v="17"/>
    <n v="185"/>
    <s v="Aluminio"/>
    <n v="0.46774071099999998"/>
    <x v="2"/>
    <s v="DS90/2000 del MINSEGPRES"/>
    <s v="Lota"/>
    <s v="Concepción"/>
    <x v="0"/>
    <m/>
    <m/>
    <m/>
    <s v="Tabla 5"/>
    <s v="Mar"/>
    <x v="8"/>
  </r>
  <r>
    <s v="INDUSTRIAS ISLA QUIHUA S A"/>
    <s v="INDUSTRIAS ISLA QUIHUA SA"/>
    <n v="7047"/>
    <s v="Elaboración y conservación de pescado, crustáceos y moluscos"/>
    <x v="17"/>
    <n v="185"/>
    <s v="Boro"/>
    <n v="2.8652130000000001E-3"/>
    <x v="2"/>
    <s v="DS90/2000 del MINSEGPRES"/>
    <s v="Lota"/>
    <s v="Concepción"/>
    <x v="0"/>
    <m/>
    <m/>
    <m/>
    <s v="Tabla 5"/>
    <s v="Mar"/>
    <x v="9"/>
  </r>
  <r>
    <s v="INDUSTRIAS ISLA QUIHUA S A"/>
    <s v="INDUSTRIAS ISLA QUIHUA SA"/>
    <n v="7047"/>
    <s v="Elaboración y conservación de pescado, crustáceos y moluscos"/>
    <x v="17"/>
    <n v="185"/>
    <s v="Cloruros"/>
    <n v="2027.8545859999999"/>
    <x v="2"/>
    <s v="DS90/2000 del MINSEGPRES"/>
    <s v="Lota"/>
    <s v="Concepción"/>
    <x v="0"/>
    <m/>
    <m/>
    <m/>
    <s v="Tabla 5"/>
    <s v="Mar"/>
    <x v="1"/>
  </r>
  <r>
    <s v="INDUSTRIAS ISLA QUIHUA S A"/>
    <s v="INDUSTRIAS ISLA QUIHUA SA"/>
    <n v="7047"/>
    <s v="Elaboración y conservación de pescado, crustáceos y moluscos"/>
    <x v="17"/>
    <n v="185"/>
    <s v="Cobre"/>
    <n v="0.155887101"/>
    <x v="2"/>
    <s v="DS90/2000 del MINSEGPRES"/>
    <s v="Lota"/>
    <s v="Concepción"/>
    <x v="0"/>
    <m/>
    <m/>
    <m/>
    <s v="Tabla 5"/>
    <s v="Mar"/>
    <x v="8"/>
  </r>
  <r>
    <s v="INDUSTRIAS ISLA QUIHUA S A"/>
    <s v="INDUSTRIAS ISLA QUIHUA SA"/>
    <n v="7047"/>
    <s v="Elaboración y conservación de pescado, crustáceos y moluscos"/>
    <x v="17"/>
    <n v="185"/>
    <s v="Cromo Total"/>
    <n v="1.5827574000000001E-2"/>
    <x v="2"/>
    <s v="DS90/2000 del MINSEGPRES"/>
    <s v="Lota"/>
    <s v="Concepción"/>
    <x v="0"/>
    <m/>
    <m/>
    <m/>
    <s v="Tabla 5"/>
    <s v="Mar"/>
    <x v="8"/>
  </r>
  <r>
    <s v="INDUSTRIAS ISLA QUIHUA S A"/>
    <s v="INDUSTRIAS ISLA QUIHUA SA"/>
    <n v="7047"/>
    <s v="Elaboración y conservación de pescado, crustáceos y moluscos"/>
    <x v="17"/>
    <n v="185"/>
    <s v="Fluoruros"/>
    <n v="0.73369791699999998"/>
    <x v="2"/>
    <s v="DS90/2000 del MINSEGPRES"/>
    <s v="Lota"/>
    <s v="Concepción"/>
    <x v="0"/>
    <m/>
    <m/>
    <m/>
    <s v="Tabla 5"/>
    <s v="Mar"/>
    <x v="6"/>
  </r>
  <r>
    <s v="INDUSTRIAS ISLA QUIHUA S A"/>
    <s v="INDUSTRIAS ISLA QUIHUA SA"/>
    <n v="7047"/>
    <s v="Elaboración y conservación de pescado, crustáceos y moluscos"/>
    <x v="17"/>
    <n v="185"/>
    <s v="Fósforo Total"/>
    <n v="2.0465807999999999E-2"/>
    <x v="2"/>
    <s v="DS90/2000 del MINSEGPRES"/>
    <s v="Lota"/>
    <s v="Concepción"/>
    <x v="0"/>
    <m/>
    <m/>
    <m/>
    <s v="Tabla 5"/>
    <s v="Mar"/>
    <x v="5"/>
  </r>
  <r>
    <s v="INDUSTRIAS ISLA QUIHUA S A"/>
    <s v="INDUSTRIAS ISLA QUIHUA SA"/>
    <n v="7047"/>
    <s v="Elaboración y conservación de pescado, crustáceos y moluscos"/>
    <x v="17"/>
    <n v="185"/>
    <s v="Hierro / hierro disuelto"/>
    <n v="2.04658E-4"/>
    <x v="2"/>
    <s v="DS90/2000 del MINSEGPRES"/>
    <s v="Lota"/>
    <s v="Concepción"/>
    <x v="0"/>
    <m/>
    <m/>
    <m/>
    <s v="Tabla 5"/>
    <s v="Mar"/>
    <x v="10"/>
  </r>
  <r>
    <s v="INDUSTRIAS ISLA QUIHUA S A"/>
    <s v="INDUSTRIAS ISLA QUIHUA SA"/>
    <n v="7047"/>
    <s v="Elaboración y conservación de pescado, crustáceos y moluscos"/>
    <x v="17"/>
    <n v="185"/>
    <s v="Manganeso"/>
    <n v="4.4834987E-2"/>
    <x v="2"/>
    <s v="DS90/2000 del MINSEGPRES"/>
    <s v="Lota"/>
    <s v="Concepción"/>
    <x v="0"/>
    <m/>
    <m/>
    <m/>
    <s v="Tabla 5"/>
    <s v="Mar"/>
    <x v="8"/>
  </r>
  <r>
    <s v="INDUSTRIAS ISLA QUIHUA S A"/>
    <s v="INDUSTRIAS ISLA QUIHUA SA"/>
    <n v="7047"/>
    <s v="Elaboración y conservación de pescado, crustáceos y moluscos"/>
    <x v="17"/>
    <n v="185"/>
    <s v="Nitrógeno amoniacal (o NH3)"/>
    <n v="4.0931615999999997E-2"/>
    <x v="2"/>
    <s v="DS90/2000 del MINSEGPRES"/>
    <s v="Lota"/>
    <s v="Concepción"/>
    <x v="0"/>
    <m/>
    <m/>
    <m/>
    <s v="Tabla 5"/>
    <s v="Mar"/>
    <x v="11"/>
  </r>
  <r>
    <s v="INDUSTRIAS ISLA QUIHUA S A"/>
    <s v="INDUSTRIAS ISLA QUIHUA SA"/>
    <n v="7047"/>
    <s v="Elaboración y conservación de pescado, crustáceos y moluscos"/>
    <x v="17"/>
    <n v="185"/>
    <s v="Nitrógeno Total Kjeldahl"/>
    <n v="0.38680377100000002"/>
    <x v="2"/>
    <s v="DS90/2000 del MINSEGPRES"/>
    <s v="Lota"/>
    <s v="Concepción"/>
    <x v="0"/>
    <m/>
    <m/>
    <m/>
    <s v="Tabla 5"/>
    <s v="Mar"/>
    <x v="5"/>
  </r>
  <r>
    <s v="INDUSTRIAS ISLA QUIHUA S A"/>
    <s v="INDUSTRIAS ISLA QUIHUA SA"/>
    <n v="7047"/>
    <s v="Elaboración y conservación de pescado, crustáceos y moluscos"/>
    <x v="17"/>
    <n v="185"/>
    <s v="Plomo"/>
    <n v="2.8443293000000001E-2"/>
    <x v="2"/>
    <s v="DS90/2000 del MINSEGPRES"/>
    <s v="Lota"/>
    <s v="Concepción"/>
    <x v="0"/>
    <m/>
    <m/>
    <m/>
    <s v="Tabla 5"/>
    <s v="Mar"/>
    <x v="8"/>
  </r>
  <r>
    <s v="INDUSTRIAS ISLA QUIHUA S A"/>
    <s v="INDUSTRIAS ISLA QUIHUA SA"/>
    <n v="7047"/>
    <s v="Elaboración y conservación de pescado, crustáceos y moluscos"/>
    <x v="17"/>
    <n v="185"/>
    <s v="Sólidos suspendidos totales"/>
    <n v="15.574238129999999"/>
    <x v="2"/>
    <s v="DS90/2000 del MINSEGPRES"/>
    <s v="Lota"/>
    <s v="Concepción"/>
    <x v="0"/>
    <m/>
    <m/>
    <m/>
    <s v="Tabla 5"/>
    <s v="Mar"/>
    <x v="2"/>
  </r>
  <r>
    <s v="INDUSTRIAS ISLA QUIHUA S A"/>
    <s v="INDUSTRIAS ISLA QUIHUA SA"/>
    <n v="7047"/>
    <s v="Elaboración y conservación de pescado, crustáceos y moluscos"/>
    <x v="17"/>
    <n v="185"/>
    <s v="Sulfatos"/>
    <n v="273.73018200000001"/>
    <x v="2"/>
    <s v="DS90/2000 del MINSEGPRES"/>
    <s v="Lota"/>
    <s v="Concepción"/>
    <x v="0"/>
    <m/>
    <m/>
    <m/>
    <s v="Tabla 5"/>
    <s v="Mar"/>
    <x v="0"/>
  </r>
  <r>
    <s v="INDUSTRIAS ISLA QUIHUA S A"/>
    <s v="INDUSTRIAS ISLA QUIHUA SA"/>
    <n v="7047"/>
    <s v="Elaboración y conservación de pescado, crustáceos y moluscos"/>
    <x v="17"/>
    <n v="185"/>
    <s v="Zinc"/>
    <n v="8.0686434000000001E-2"/>
    <x v="2"/>
    <s v="DS90/2000 del MINSEGPRES"/>
    <s v="Lota"/>
    <s v="Concepción"/>
    <x v="0"/>
    <m/>
    <m/>
    <m/>
    <s v="Tabla 5"/>
    <s v="Mar"/>
    <x v="8"/>
  </r>
  <r>
    <s v="INMUEBLES CATALUNA LIMITADA"/>
    <s v="INMUEBLES CATALUNYA LTDA."/>
    <n v="5441874"/>
    <s v="Elaboración y conservación de pescado, crustáceos y moluscos"/>
    <x v="17"/>
    <n v="150"/>
    <s v="Aceites y grasas"/>
    <n v="0.23242750500000001"/>
    <x v="2"/>
    <s v="DS90/2000 del MINSEGPRES"/>
    <s v="Ancud"/>
    <s v="Chiloé"/>
    <x v="6"/>
    <m/>
    <m/>
    <m/>
    <s v="Tabla 5"/>
    <s v="Mar"/>
    <x v="3"/>
  </r>
  <r>
    <s v="INMUEBLES CATALUNA LIMITADA"/>
    <s v="INMUEBLES CATALUNYA LTDA."/>
    <n v="5441874"/>
    <s v="Elaboración y conservación de pescado, crustáceos y moluscos"/>
    <x v="17"/>
    <n v="150"/>
    <s v="Aluminio"/>
    <n v="1.97685E-3"/>
    <x v="2"/>
    <s v="DS90/2000 del MINSEGPRES"/>
    <s v="Ancud"/>
    <s v="Chiloé"/>
    <x v="6"/>
    <m/>
    <m/>
    <m/>
    <s v="Tabla 5"/>
    <s v="Mar"/>
    <x v="8"/>
  </r>
  <r>
    <s v="INMUEBLES CATALUNA LIMITADA"/>
    <s v="INMUEBLES CATALUNYA LTDA."/>
    <n v="5441874"/>
    <s v="Elaboración y conservación de pescado, crustáceos y moluscos"/>
    <x v="17"/>
    <n v="150"/>
    <s v="Arsénico"/>
    <n v="3.5899999999999998E-5"/>
    <x v="2"/>
    <s v="DS90/2000 del MINSEGPRES"/>
    <s v="Ancud"/>
    <s v="Chiloé"/>
    <x v="6"/>
    <m/>
    <m/>
    <m/>
    <s v="Tabla 5"/>
    <s v="Mar"/>
    <x v="8"/>
  </r>
  <r>
    <s v="INMUEBLES CATALUNA LIMITADA"/>
    <s v="INMUEBLES CATALUNYA LTDA."/>
    <n v="5441874"/>
    <s v="Elaboración y conservación de pescado, crustáceos y moluscos"/>
    <x v="17"/>
    <n v="150"/>
    <s v="Cadmio"/>
    <n v="8.9900000000000003E-5"/>
    <x v="2"/>
    <s v="DS90/2000 del MINSEGPRES"/>
    <s v="Ancud"/>
    <s v="Chiloé"/>
    <x v="6"/>
    <m/>
    <m/>
    <m/>
    <s v="Tabla 5"/>
    <s v="Mar"/>
    <x v="8"/>
  </r>
  <r>
    <s v="INMUEBLES CATALUNA LIMITADA"/>
    <s v="INMUEBLES CATALUNYA LTDA."/>
    <n v="5441874"/>
    <s v="Elaboración y conservación de pescado, crustáceos y moluscos"/>
    <x v="17"/>
    <n v="150"/>
    <s v="Cianuro"/>
    <n v="1.7971400000000001E-4"/>
    <x v="2"/>
    <s v="DS90/2000 del MINSEGPRES"/>
    <s v="Ancud"/>
    <s v="Chiloé"/>
    <x v="6"/>
    <m/>
    <m/>
    <m/>
    <s v="Tabla 5"/>
    <s v="Mar"/>
    <x v="14"/>
  </r>
  <r>
    <s v="INMUEBLES CATALUNA LIMITADA"/>
    <s v="INMUEBLES CATALUNYA LTDA."/>
    <n v="5441874"/>
    <s v="Elaboración y conservación de pescado, crustáceos y moluscos"/>
    <x v="17"/>
    <n v="150"/>
    <s v="Cobre"/>
    <n v="4.4928399999999999E-4"/>
    <x v="2"/>
    <s v="DS90/2000 del MINSEGPRES"/>
    <s v="Ancud"/>
    <s v="Chiloé"/>
    <x v="6"/>
    <m/>
    <m/>
    <m/>
    <s v="Tabla 5"/>
    <s v="Mar"/>
    <x v="8"/>
  </r>
  <r>
    <s v="INMUEBLES CATALUNA LIMITADA"/>
    <s v="INMUEBLES CATALUNYA LTDA."/>
    <n v="5441874"/>
    <s v="Elaboración y conservación de pescado, crustáceos y moluscos"/>
    <x v="17"/>
    <n v="150"/>
    <s v="Cromo hexavalente"/>
    <n v="2.6957000000000001E-4"/>
    <x v="2"/>
    <s v="DS90/2000 del MINSEGPRES"/>
    <s v="Ancud"/>
    <s v="Chiloé"/>
    <x v="6"/>
    <m/>
    <m/>
    <m/>
    <s v="Tabla 5"/>
    <s v="Mar"/>
    <x v="8"/>
  </r>
  <r>
    <s v="INMUEBLES CATALUNA LIMITADA"/>
    <s v="INMUEBLES CATALUNYA LTDA."/>
    <n v="5441874"/>
    <s v="Elaboración y conservación de pescado, crustáceos y moluscos"/>
    <x v="17"/>
    <n v="150"/>
    <s v="Cromo Total"/>
    <n v="4.4928399999999999E-4"/>
    <x v="2"/>
    <s v="DS90/2000 del MINSEGPRES"/>
    <s v="Ancud"/>
    <s v="Chiloé"/>
    <x v="6"/>
    <m/>
    <m/>
    <m/>
    <s v="Tabla 5"/>
    <s v="Mar"/>
    <x v="8"/>
  </r>
  <r>
    <s v="INMUEBLES CATALUNA LIMITADA"/>
    <s v="INMUEBLES CATALUNYA LTDA."/>
    <n v="5441874"/>
    <s v="Elaboración y conservación de pescado, crustáceos y moluscos"/>
    <x v="17"/>
    <n v="150"/>
    <s v="Estaño"/>
    <n v="2.6957000000000001E-4"/>
    <x v="2"/>
    <s v="DS90/2000 del MINSEGPRES"/>
    <s v="Ancud"/>
    <s v="Chiloé"/>
    <x v="6"/>
    <m/>
    <m/>
    <m/>
    <s v="Tabla 5"/>
    <s v="Mar"/>
    <x v="8"/>
  </r>
  <r>
    <s v="INMUEBLES CATALUNA LIMITADA"/>
    <s v="INMUEBLES CATALUNYA LTDA."/>
    <n v="5441874"/>
    <s v="Elaboración y conservación de pescado, crustáceos y moluscos"/>
    <x v="17"/>
    <n v="150"/>
    <s v="Fluoruros"/>
    <n v="8.0871120000000005E-3"/>
    <x v="2"/>
    <s v="DS90/2000 del MINSEGPRES"/>
    <s v="Ancud"/>
    <s v="Chiloé"/>
    <x v="6"/>
    <m/>
    <m/>
    <m/>
    <s v="Tabla 5"/>
    <s v="Mar"/>
    <x v="6"/>
  </r>
  <r>
    <s v="INMUEBLES CATALUNA LIMITADA"/>
    <s v="INMUEBLES CATALUNYA LTDA."/>
    <n v="5441874"/>
    <s v="Elaboración y conservación de pescado, crustáceos y moluscos"/>
    <x v="17"/>
    <n v="150"/>
    <s v="Hidrocarburos totales"/>
    <n v="4.49284E-2"/>
    <x v="2"/>
    <s v="DS90/2000 del MINSEGPRES"/>
    <s v="Ancud"/>
    <s v="Chiloé"/>
    <x v="6"/>
    <m/>
    <m/>
    <m/>
    <s v="Tabla 5"/>
    <s v="Mar"/>
    <x v="4"/>
  </r>
  <r>
    <s v="INMUEBLES CATALUNA LIMITADA"/>
    <s v="INMUEBLES CATALUNYA LTDA."/>
    <n v="5441874"/>
    <s v="Elaboración y conservación de pescado, crustáceos y moluscos"/>
    <x v="17"/>
    <n v="150"/>
    <s v="Hidrocarburos volátiles"/>
    <n v="1.1788251E-2"/>
    <x v="2"/>
    <s v="DS90/2000 del MINSEGPRES"/>
    <s v="Ancud"/>
    <s v="Chiloé"/>
    <x v="6"/>
    <m/>
    <m/>
    <m/>
    <s v="Tabla 5"/>
    <s v="Mar"/>
    <x v="4"/>
  </r>
  <r>
    <s v="INMUEBLES CATALUNA LIMITADA"/>
    <s v="INMUEBLES CATALUNYA LTDA."/>
    <n v="5441874"/>
    <s v="Elaboración y conservación de pescado, crustáceos y moluscos"/>
    <x v="17"/>
    <n v="150"/>
    <s v="Índice de fenol"/>
    <n v="8.9900000000000003E-5"/>
    <x v="2"/>
    <s v="DS90/2000 del MINSEGPRES"/>
    <s v="Ancud"/>
    <s v="Chiloé"/>
    <x v="6"/>
    <m/>
    <m/>
    <m/>
    <s v="Tabla 5"/>
    <s v="Mar"/>
    <x v="12"/>
  </r>
  <r>
    <s v="INMUEBLES CATALUNA LIMITADA"/>
    <s v="INMUEBLES CATALUNYA LTDA."/>
    <n v="5441874"/>
    <s v="Elaboración y conservación de pescado, crustáceos y moluscos"/>
    <x v="17"/>
    <n v="150"/>
    <s v="Manganeso"/>
    <n v="2.6957000000000001E-4"/>
    <x v="2"/>
    <s v="DS90/2000 del MINSEGPRES"/>
    <s v="Ancud"/>
    <s v="Chiloé"/>
    <x v="6"/>
    <m/>
    <m/>
    <m/>
    <s v="Tabla 5"/>
    <s v="Mar"/>
    <x v="8"/>
  </r>
  <r>
    <s v="INMUEBLES CATALUNA LIMITADA"/>
    <s v="INMUEBLES CATALUNYA LTDA."/>
    <n v="5441874"/>
    <s v="Elaboración y conservación de pescado, crustáceos y moluscos"/>
    <x v="17"/>
    <n v="150"/>
    <s v="Mercurio"/>
    <n v="4.4900000000000002E-6"/>
    <x v="2"/>
    <s v="DS90/2000 del MINSEGPRES"/>
    <s v="Ancud"/>
    <s v="Chiloé"/>
    <x v="6"/>
    <m/>
    <m/>
    <m/>
    <s v="Tabla 5"/>
    <s v="Mar"/>
    <x v="8"/>
  </r>
  <r>
    <s v="INMUEBLES CATALUNA LIMITADA"/>
    <s v="INMUEBLES CATALUNYA LTDA."/>
    <n v="5441874"/>
    <s v="Elaboración y conservación de pescado, crustáceos y moluscos"/>
    <x v="17"/>
    <n v="150"/>
    <s v="Molibdeno"/>
    <n v="1.7971400000000001E-4"/>
    <x v="2"/>
    <s v="DS90/2000 del MINSEGPRES"/>
    <s v="Ancud"/>
    <s v="Chiloé"/>
    <x v="6"/>
    <m/>
    <m/>
    <m/>
    <s v="Tabla 5"/>
    <s v="Mar"/>
    <x v="8"/>
  </r>
  <r>
    <s v="INMUEBLES CATALUNA LIMITADA"/>
    <s v="INMUEBLES CATALUNYA LTDA."/>
    <n v="5441874"/>
    <s v="Elaboración y conservación de pescado, crustáceos y moluscos"/>
    <x v="17"/>
    <n v="150"/>
    <s v="Níquel"/>
    <n v="4.4928399999999999E-4"/>
    <x v="2"/>
    <s v="DS90/2000 del MINSEGPRES"/>
    <s v="Ancud"/>
    <s v="Chiloé"/>
    <x v="6"/>
    <m/>
    <m/>
    <m/>
    <s v="Tabla 5"/>
    <s v="Mar"/>
    <x v="8"/>
  </r>
  <r>
    <s v="INMUEBLES CATALUNA LIMITADA"/>
    <s v="INMUEBLES CATALUNYA LTDA."/>
    <n v="5441874"/>
    <s v="Elaboración y conservación de pescado, crustáceos y moluscos"/>
    <x v="17"/>
    <n v="150"/>
    <s v="Plomo"/>
    <n v="2.6957000000000001E-4"/>
    <x v="2"/>
    <s v="DS90/2000 del MINSEGPRES"/>
    <s v="Ancud"/>
    <s v="Chiloé"/>
    <x v="6"/>
    <m/>
    <m/>
    <m/>
    <s v="Tabla 5"/>
    <s v="Mar"/>
    <x v="8"/>
  </r>
  <r>
    <s v="INMUEBLES CATALUNA LIMITADA"/>
    <s v="INMUEBLES CATALUNYA LTDA."/>
    <n v="5441874"/>
    <s v="Elaboración y conservación de pescado, crustáceos y moluscos"/>
    <x v="17"/>
    <n v="150"/>
    <s v="Selenio"/>
    <n v="8.9900000000000003E-6"/>
    <x v="2"/>
    <s v="DS90/2000 del MINSEGPRES"/>
    <s v="Ancud"/>
    <s v="Chiloé"/>
    <x v="6"/>
    <m/>
    <m/>
    <m/>
    <s v="Tabla 5"/>
    <s v="Mar"/>
    <x v="13"/>
  </r>
  <r>
    <s v="INMUEBLES CATALUNA LIMITADA"/>
    <s v="INMUEBLES CATALUNYA LTDA."/>
    <n v="5441874"/>
    <s v="Elaboración y conservación de pescado, crustáceos y moluscos"/>
    <x v="17"/>
    <n v="150"/>
    <s v="Sólidos suspendidos totales"/>
    <n v="3.5864171200000001"/>
    <x v="2"/>
    <s v="DS90/2000 del MINSEGPRES"/>
    <s v="Ancud"/>
    <s v="Chiloé"/>
    <x v="6"/>
    <m/>
    <m/>
    <m/>
    <s v="Tabla 5"/>
    <s v="Mar"/>
    <x v="2"/>
  </r>
  <r>
    <s v="INMUEBLES CATALUNA LIMITADA"/>
    <s v="INMUEBLES CATALUNYA LTDA."/>
    <n v="5441874"/>
    <s v="Elaboración y conservación de pescado, crustáceos y moluscos"/>
    <x v="17"/>
    <n v="150"/>
    <s v="Sulfuros"/>
    <n v="1.797136E-3"/>
    <x v="2"/>
    <s v="DS90/2000 del MINSEGPRES"/>
    <s v="Ancud"/>
    <s v="Chiloé"/>
    <x v="6"/>
    <m/>
    <m/>
    <m/>
    <s v="Tabla 5"/>
    <s v="Mar"/>
    <x v="0"/>
  </r>
  <r>
    <s v="INMUEBLES CATALUNA LIMITADA"/>
    <s v="INMUEBLES CATALUNYA LTDA."/>
    <n v="5441874"/>
    <s v="Elaboración y conservación de pescado, crustáceos y moluscos"/>
    <x v="17"/>
    <n v="150"/>
    <s v="Sustancias Activas de Azul de Metileno"/>
    <n v="1.083834E-2"/>
    <x v="2"/>
    <s v="DS90/2000 del MINSEGPRES"/>
    <s v="Ancud"/>
    <s v="Chiloé"/>
    <x v="6"/>
    <m/>
    <m/>
    <m/>
    <s v="Tabla 5"/>
    <s v="Mar"/>
    <x v="7"/>
  </r>
  <r>
    <s v="INMUEBLES CATALUNA LIMITADA"/>
    <s v="INMUEBLES CATALUNYA LTDA."/>
    <n v="5441874"/>
    <s v="Elaboración y conservación de pescado, crustáceos y moluscos"/>
    <x v="17"/>
    <n v="150"/>
    <s v="Zinc"/>
    <n v="5.3914100000000003E-4"/>
    <x v="2"/>
    <s v="DS90/2000 del MINSEGPRES"/>
    <s v="Ancud"/>
    <s v="Chiloé"/>
    <x v="6"/>
    <m/>
    <m/>
    <m/>
    <s v="Tabla 5"/>
    <s v="Mar"/>
    <x v="8"/>
  </r>
  <r>
    <s v="INTERACID TRADING (CHILE) S A"/>
    <s v="INTERACID TRAIDING CHILE SA"/>
    <n v="5441790"/>
    <m/>
    <x v="14"/>
    <n v="64"/>
    <s v="Aluminio"/>
    <n v="3.0402899999999999E-4"/>
    <x v="2"/>
    <s v="DS90/2000 del MINSEGPRES"/>
    <s v="Mejillones"/>
    <s v="Antofagasta"/>
    <x v="2"/>
    <m/>
    <m/>
    <m/>
    <s v="Tabla 4"/>
    <s v="Mar"/>
    <x v="8"/>
  </r>
  <r>
    <s v="INTERACID TRADING (CHILE) S A"/>
    <s v="INTERACID TRAIDING CHILE SA"/>
    <n v="5441790"/>
    <m/>
    <x v="14"/>
    <n v="64"/>
    <s v="Fluoruros"/>
    <n v="3.7041399999999999E-3"/>
    <x v="2"/>
    <s v="DS90/2000 del MINSEGPRES"/>
    <s v="Mejillones"/>
    <s v="Antofagasta"/>
    <x v="2"/>
    <m/>
    <m/>
    <m/>
    <s v="Tabla 4"/>
    <s v="Mar"/>
    <x v="6"/>
  </r>
  <r>
    <s v="INTERACID TRADING (CHILE) S A"/>
    <s v="INTERACID TRAIDING CHILE SA"/>
    <n v="5441790"/>
    <m/>
    <x v="14"/>
    <n v="64"/>
    <s v="Fósforo Total"/>
    <n v="1.1677599999999999E-3"/>
    <x v="2"/>
    <s v="DS90/2000 del MINSEGPRES"/>
    <s v="Mejillones"/>
    <s v="Antofagasta"/>
    <x v="2"/>
    <m/>
    <m/>
    <m/>
    <s v="Tabla 4"/>
    <s v="Mar"/>
    <x v="5"/>
  </r>
  <r>
    <s v="INTERACID TRADING (CHILE) S A"/>
    <s v="INTERACID TRAIDING CHILE SA"/>
    <n v="5441790"/>
    <m/>
    <x v="14"/>
    <n v="64"/>
    <s v="Sólidos suspendidos totales"/>
    <n v="2.6414300000000002E-2"/>
    <x v="2"/>
    <s v="DS90/2000 del MINSEGPRES"/>
    <s v="Mejillones"/>
    <s v="Antofagasta"/>
    <x v="2"/>
    <m/>
    <m/>
    <m/>
    <s v="Tabla 4"/>
    <s v="Mar"/>
    <x v="2"/>
  </r>
  <r>
    <s v="INVERSIONES COIHUIN LIMITADA"/>
    <s v="INVERSIONES COIHUIN LIMITADA"/>
    <n v="5461335"/>
    <s v="Acuicultura marina"/>
    <x v="15"/>
    <n v="147"/>
    <s v="Aceites y grasas"/>
    <n v="0.129265133"/>
    <x v="2"/>
    <s v="DS90/2000 del MINSEGPRES"/>
    <s v="Puerto Montt"/>
    <s v="Llanquihue"/>
    <x v="6"/>
    <m/>
    <m/>
    <m/>
    <s v="Tabla 5"/>
    <s v="Mar"/>
    <x v="3"/>
  </r>
  <r>
    <s v="INVERSIONES COIHUIN LIMITADA"/>
    <s v="INVERSIONES COIHUIN LIMITADA"/>
    <n v="5461335"/>
    <s v="Acuicultura marina"/>
    <x v="15"/>
    <n v="147"/>
    <s v="Aluminio"/>
    <n v="5.5465991999999999E-2"/>
    <x v="2"/>
    <s v="DS90/2000 del MINSEGPRES"/>
    <s v="Puerto Montt"/>
    <s v="Llanquihue"/>
    <x v="6"/>
    <m/>
    <m/>
    <m/>
    <s v="Tabla 5"/>
    <s v="Mar"/>
    <x v="8"/>
  </r>
  <r>
    <s v="INVERSIONES COIHUIN LIMITADA"/>
    <s v="INVERSIONES COIHUIN LIMITADA"/>
    <n v="5461335"/>
    <s v="Acuicultura marina"/>
    <x v="15"/>
    <n v="147"/>
    <s v="Cobre"/>
    <n v="5.3009980000000003E-3"/>
    <x v="2"/>
    <s v="DS90/2000 del MINSEGPRES"/>
    <s v="Puerto Montt"/>
    <s v="Llanquihue"/>
    <x v="6"/>
    <m/>
    <m/>
    <m/>
    <s v="Tabla 5"/>
    <s v="Mar"/>
    <x v="8"/>
  </r>
  <r>
    <s v="INVERSIONES COIHUIN LIMITADA"/>
    <s v="INVERSIONES COIHUIN LIMITADA"/>
    <n v="5461335"/>
    <s v="Acuicultura marina"/>
    <x v="15"/>
    <n v="147"/>
    <s v="Fósforo Total"/>
    <n v="2.03403E-3"/>
    <x v="2"/>
    <s v="DS90/2000 del MINSEGPRES"/>
    <s v="Puerto Montt"/>
    <s v="Llanquihue"/>
    <x v="6"/>
    <m/>
    <m/>
    <m/>
    <s v="Tabla 5"/>
    <s v="Mar"/>
    <x v="5"/>
  </r>
  <r>
    <s v="INVERSIONES COIHUIN LIMITADA"/>
    <s v="INVERSIONES COIHUIN LIMITADA"/>
    <n v="5461335"/>
    <s v="Acuicultura marina"/>
    <x v="15"/>
    <n v="147"/>
    <s v="Manganeso"/>
    <n v="3.5685600000000001E-3"/>
    <x v="2"/>
    <s v="DS90/2000 del MINSEGPRES"/>
    <s v="Puerto Montt"/>
    <s v="Llanquihue"/>
    <x v="6"/>
    <m/>
    <m/>
    <m/>
    <s v="Tabla 5"/>
    <s v="Mar"/>
    <x v="8"/>
  </r>
  <r>
    <s v="INVERSIONES COIHUIN LIMITADA"/>
    <s v="INVERSIONES COIHUIN LIMITADA"/>
    <n v="5461335"/>
    <s v="Acuicultura marina"/>
    <x v="15"/>
    <n v="147"/>
    <s v="Nitrógeno Total Kjeldahl"/>
    <n v="0.43892221999999997"/>
    <x v="2"/>
    <s v="DS90/2000 del MINSEGPRES"/>
    <s v="Puerto Montt"/>
    <s v="Llanquihue"/>
    <x v="6"/>
    <m/>
    <m/>
    <m/>
    <s v="Tabla 5"/>
    <s v="Mar"/>
    <x v="5"/>
  </r>
  <r>
    <s v="INVERSIONES COIHUIN LIMITADA"/>
    <s v="INVERSIONES COIHUIN LIMITADA"/>
    <n v="5461335"/>
    <s v="Acuicultura marina"/>
    <x v="15"/>
    <n v="147"/>
    <s v="Sólidos suspendidos totales"/>
    <n v="16.16685356"/>
    <x v="2"/>
    <s v="DS90/2000 del MINSEGPRES"/>
    <s v="Puerto Montt"/>
    <s v="Llanquihue"/>
    <x v="6"/>
    <m/>
    <m/>
    <m/>
    <s v="Tabla 5"/>
    <s v="Mar"/>
    <x v="2"/>
  </r>
  <r>
    <s v="INVERSIONES COIHUIN LIMITADA"/>
    <s v="INVERSIONES COIHUIN LIMITADA"/>
    <n v="5461335"/>
    <s v="Acuicultura marina"/>
    <x v="15"/>
    <n v="147"/>
    <s v="Sustancias Activas de Azul de Metileno"/>
    <n v="1.1387342E-2"/>
    <x v="2"/>
    <s v="DS90/2000 del MINSEGPRES"/>
    <s v="Puerto Montt"/>
    <s v="Llanquihue"/>
    <x v="6"/>
    <m/>
    <m/>
    <m/>
    <s v="Tabla 5"/>
    <s v="Mar"/>
    <x v="7"/>
  </r>
  <r>
    <s v="INVERSIONES COIHUIN LIMITADA"/>
    <s v="INVERSIONES COIHUIN LIMITADA"/>
    <n v="5461335"/>
    <s v="Acuicultura marina"/>
    <x v="15"/>
    <n v="147"/>
    <s v="Zinc"/>
    <n v="1.2595309000000001E-2"/>
    <x v="2"/>
    <s v="DS90/2000 del MINSEGPRES"/>
    <s v="Puerto Montt"/>
    <s v="Llanquihue"/>
    <x v="6"/>
    <m/>
    <m/>
    <m/>
    <s v="Tabla 5"/>
    <s v="Mar"/>
    <x v="8"/>
  </r>
  <r>
    <s v="KELAR S.A."/>
    <s v="CENTRAL A GAS CICLO COMBINADO KELAR"/>
    <n v="5463833"/>
    <s v="Generación, transmisión y distribución de energía eléctrica"/>
    <x v="16"/>
    <n v="945"/>
    <s v="Aceites y grasas"/>
    <n v="53.542389999999997"/>
    <x v="2"/>
    <s v="DS90/2000 del MINSEGPRES"/>
    <s v="Mejillones"/>
    <s v="Antofagasta"/>
    <x v="2"/>
    <m/>
    <m/>
    <m/>
    <s v="Tabla 5"/>
    <s v="Mar"/>
    <x v="3"/>
  </r>
  <r>
    <s v="KELAR S.A."/>
    <s v="CENTRAL A GAS CICLO COMBINADO KELAR"/>
    <n v="5463833"/>
    <s v="Generación, transmisión y distribución de energía eléctrica"/>
    <x v="16"/>
    <n v="945"/>
    <s v="Aluminio"/>
    <n v="0.30183020999999999"/>
    <x v="2"/>
    <s v="DS90/2000 del MINSEGPRES"/>
    <s v="Mejillones"/>
    <s v="Antofagasta"/>
    <x v="2"/>
    <m/>
    <m/>
    <m/>
    <s v="Tabla 5"/>
    <s v="Mar"/>
    <x v="8"/>
  </r>
  <r>
    <s v="KELAR S.A."/>
    <s v="CENTRAL A GAS CICLO COMBINADO KELAR"/>
    <n v="5463833"/>
    <s v="Generación, transmisión y distribución de energía eléctrica"/>
    <x v="16"/>
    <n v="945"/>
    <s v="Arsénico"/>
    <n v="6.1319060000000003E-3"/>
    <x v="2"/>
    <s v="DS90/2000 del MINSEGPRES"/>
    <s v="Mejillones"/>
    <s v="Antofagasta"/>
    <x v="2"/>
    <m/>
    <m/>
    <m/>
    <s v="Tabla 5"/>
    <s v="Mar"/>
    <x v="8"/>
  </r>
  <r>
    <s v="KELAR S.A."/>
    <s v="CENTRAL A GAS CICLO COMBINADO KELAR"/>
    <n v="5463833"/>
    <s v="Generación, transmisión y distribución de energía eléctrica"/>
    <x v="16"/>
    <n v="945"/>
    <s v="Cadmio"/>
    <n v="4.7443219999999996E-3"/>
    <x v="2"/>
    <s v="DS90/2000 del MINSEGPRES"/>
    <s v="Mejillones"/>
    <s v="Antofagasta"/>
    <x v="2"/>
    <m/>
    <m/>
    <m/>
    <s v="Tabla 5"/>
    <s v="Mar"/>
    <x v="8"/>
  </r>
  <r>
    <s v="KELAR S.A."/>
    <s v="CENTRAL A GAS CICLO COMBINADO KELAR"/>
    <n v="5463833"/>
    <s v="Generación, transmisión y distribución de energía eléctrica"/>
    <x v="16"/>
    <n v="945"/>
    <s v="Cianuro"/>
    <n v="2.1166793999999999E-2"/>
    <x v="2"/>
    <s v="DS90/2000 del MINSEGPRES"/>
    <s v="Mejillones"/>
    <s v="Antofagasta"/>
    <x v="2"/>
    <m/>
    <m/>
    <m/>
    <s v="Tabla 5"/>
    <s v="Mar"/>
    <x v="14"/>
  </r>
  <r>
    <s v="KELAR S.A."/>
    <s v="CENTRAL A GAS CICLO COMBINADO KELAR"/>
    <n v="5463833"/>
    <s v="Generación, transmisión y distribución de energía eléctrica"/>
    <x v="16"/>
    <n v="945"/>
    <s v="Cobre"/>
    <n v="7.9245429999999992E-3"/>
    <x v="2"/>
    <s v="DS90/2000 del MINSEGPRES"/>
    <s v="Mejillones"/>
    <s v="Antofagasta"/>
    <x v="2"/>
    <m/>
    <m/>
    <m/>
    <s v="Tabla 5"/>
    <s v="Mar"/>
    <x v="8"/>
  </r>
  <r>
    <s v="KELAR S.A."/>
    <s v="CENTRAL A GAS CICLO COMBINADO KELAR"/>
    <n v="5463833"/>
    <s v="Generación, transmisión y distribución de energía eléctrica"/>
    <x v="16"/>
    <n v="945"/>
    <s v="Cromo hexavalente"/>
    <n v="1.8507940000000001E-2"/>
    <x v="2"/>
    <s v="DS90/2000 del MINSEGPRES"/>
    <s v="Mejillones"/>
    <s v="Antofagasta"/>
    <x v="2"/>
    <m/>
    <m/>
    <m/>
    <s v="Tabla 5"/>
    <s v="Mar"/>
    <x v="8"/>
  </r>
  <r>
    <s v="KELAR S.A."/>
    <s v="CENTRAL A GAS CICLO COMBINADO KELAR"/>
    <n v="5463833"/>
    <s v="Generación, transmisión y distribución de energía eléctrica"/>
    <x v="16"/>
    <n v="945"/>
    <s v="Cromo Total"/>
    <n v="1.2843336E-2"/>
    <x v="2"/>
    <s v="DS90/2000 del MINSEGPRES"/>
    <s v="Mejillones"/>
    <s v="Antofagasta"/>
    <x v="2"/>
    <m/>
    <m/>
    <m/>
    <s v="Tabla 5"/>
    <s v="Mar"/>
    <x v="8"/>
  </r>
  <r>
    <s v="KELAR S.A."/>
    <s v="CENTRAL A GAS CICLO COMBINADO KELAR"/>
    <n v="5463833"/>
    <s v="Generación, transmisión y distribución de energía eléctrica"/>
    <x v="16"/>
    <n v="945"/>
    <s v="Estaño"/>
    <n v="0.17460909399999999"/>
    <x v="2"/>
    <s v="DS90/2000 del MINSEGPRES"/>
    <s v="Mejillones"/>
    <s v="Antofagasta"/>
    <x v="2"/>
    <m/>
    <m/>
    <m/>
    <s v="Tabla 5"/>
    <s v="Mar"/>
    <x v="8"/>
  </r>
  <r>
    <s v="KELAR S.A."/>
    <s v="CENTRAL A GAS CICLO COMBINADO KELAR"/>
    <n v="5463833"/>
    <s v="Generación, transmisión y distribución de energía eléctrica"/>
    <x v="16"/>
    <n v="945"/>
    <s v="Fluoruros"/>
    <n v="3.97002166"/>
    <x v="2"/>
    <s v="DS90/2000 del MINSEGPRES"/>
    <s v="Mejillones"/>
    <s v="Antofagasta"/>
    <x v="2"/>
    <m/>
    <m/>
    <m/>
    <s v="Tabla 5"/>
    <s v="Mar"/>
    <x v="6"/>
  </r>
  <r>
    <s v="KELAR S.A."/>
    <s v="CENTRAL A GAS CICLO COMBINADO KELAR"/>
    <n v="5463833"/>
    <s v="Generación, transmisión y distribución de energía eléctrica"/>
    <x v="16"/>
    <n v="945"/>
    <s v="Hidrocarburos fijos"/>
    <n v="3.46896"/>
    <x v="2"/>
    <s v="DS90/2000 del MINSEGPRES"/>
    <s v="Mejillones"/>
    <s v="Antofagasta"/>
    <x v="2"/>
    <m/>
    <m/>
    <m/>
    <s v="Tabla 5"/>
    <s v="Mar"/>
    <x v="4"/>
  </r>
  <r>
    <s v="KELAR S.A."/>
    <s v="CENTRAL A GAS CICLO COMBINADO KELAR"/>
    <n v="5463833"/>
    <s v="Generación, transmisión y distribución de energía eléctrica"/>
    <x v="16"/>
    <n v="945"/>
    <s v="Hidrocarburos totales"/>
    <n v="28.042465"/>
    <x v="2"/>
    <s v="DS90/2000 del MINSEGPRES"/>
    <s v="Mejillones"/>
    <s v="Antofagasta"/>
    <x v="2"/>
    <m/>
    <m/>
    <m/>
    <s v="Tabla 5"/>
    <s v="Mar"/>
    <x v="4"/>
  </r>
  <r>
    <s v="KELAR S.A."/>
    <s v="CENTRAL A GAS CICLO COMBINADO KELAR"/>
    <n v="5463833"/>
    <s v="Generación, transmisión y distribución de energía eléctrica"/>
    <x v="16"/>
    <n v="945"/>
    <s v="Hidrocarburos volátiles"/>
    <n v="1.9664005899999999"/>
    <x v="2"/>
    <s v="DS90/2000 del MINSEGPRES"/>
    <s v="Mejillones"/>
    <s v="Antofagasta"/>
    <x v="2"/>
    <m/>
    <m/>
    <m/>
    <s v="Tabla 5"/>
    <s v="Mar"/>
    <x v="4"/>
  </r>
  <r>
    <s v="KELAR S.A."/>
    <s v="CENTRAL A GAS CICLO COMBINADO KELAR"/>
    <n v="5463833"/>
    <s v="Generación, transmisión y distribución de energía eléctrica"/>
    <x v="16"/>
    <n v="945"/>
    <s v="Índice de fenol"/>
    <n v="3.1241099999999998E-3"/>
    <x v="2"/>
    <s v="DS90/2000 del MINSEGPRES"/>
    <s v="Mejillones"/>
    <s v="Antofagasta"/>
    <x v="2"/>
    <m/>
    <m/>
    <m/>
    <s v="Tabla 5"/>
    <s v="Mar"/>
    <x v="12"/>
  </r>
  <r>
    <s v="KELAR S.A."/>
    <s v="CENTRAL A GAS CICLO COMBINADO KELAR"/>
    <n v="5463833"/>
    <s v="Generación, transmisión y distribución de energía eléctrica"/>
    <x v="16"/>
    <n v="945"/>
    <s v="Manganeso"/>
    <n v="1.9610876999999999E-2"/>
    <x v="2"/>
    <s v="DS90/2000 del MINSEGPRES"/>
    <s v="Mejillones"/>
    <s v="Antofagasta"/>
    <x v="2"/>
    <m/>
    <m/>
    <m/>
    <s v="Tabla 5"/>
    <s v="Mar"/>
    <x v="8"/>
  </r>
  <r>
    <s v="KELAR S.A."/>
    <s v="CENTRAL A GAS CICLO COMBINADO KELAR"/>
    <n v="5463833"/>
    <s v="Generación, transmisión y distribución de energía eléctrica"/>
    <x v="16"/>
    <n v="945"/>
    <s v="Mercurio"/>
    <n v="4.6841199999999997E-4"/>
    <x v="2"/>
    <s v="DS90/2000 del MINSEGPRES"/>
    <s v="Mejillones"/>
    <s v="Antofagasta"/>
    <x v="2"/>
    <m/>
    <m/>
    <m/>
    <s v="Tabla 5"/>
    <s v="Mar"/>
    <x v="8"/>
  </r>
  <r>
    <s v="KELAR S.A."/>
    <s v="CENTRAL A GAS CICLO COMBINADO KELAR"/>
    <n v="5463833"/>
    <s v="Generación, transmisión y distribución de energía eléctrica"/>
    <x v="16"/>
    <n v="945"/>
    <s v="Molibdeno"/>
    <n v="7.1236131999999994E-2"/>
    <x v="2"/>
    <s v="DS90/2000 del MINSEGPRES"/>
    <s v="Mejillones"/>
    <s v="Antofagasta"/>
    <x v="2"/>
    <m/>
    <m/>
    <m/>
    <s v="Tabla 5"/>
    <s v="Mar"/>
    <x v="8"/>
  </r>
  <r>
    <s v="KELAR S.A."/>
    <s v="CENTRAL A GAS CICLO COMBINADO KELAR"/>
    <n v="5463833"/>
    <s v="Generación, transmisión y distribución de energía eléctrica"/>
    <x v="16"/>
    <n v="945"/>
    <s v="Níquel"/>
    <n v="1.0413018E-2"/>
    <x v="2"/>
    <s v="DS90/2000 del MINSEGPRES"/>
    <s v="Mejillones"/>
    <s v="Antofagasta"/>
    <x v="2"/>
    <m/>
    <m/>
    <m/>
    <s v="Tabla 5"/>
    <s v="Mar"/>
    <x v="8"/>
  </r>
  <r>
    <s v="KELAR S.A."/>
    <s v="CENTRAL A GAS CICLO COMBINADO KELAR"/>
    <n v="5463833"/>
    <s v="Generación, transmisión y distribución de energía eléctrica"/>
    <x v="16"/>
    <n v="945"/>
    <s v="Plomo"/>
    <n v="2.2205435999999999E-2"/>
    <x v="2"/>
    <s v="DS90/2000 del MINSEGPRES"/>
    <s v="Mejillones"/>
    <s v="Antofagasta"/>
    <x v="2"/>
    <m/>
    <m/>
    <m/>
    <s v="Tabla 5"/>
    <s v="Mar"/>
    <x v="8"/>
  </r>
  <r>
    <s v="KELAR S.A."/>
    <s v="CENTRAL A GAS CICLO COMBINADO KELAR"/>
    <n v="5463833"/>
    <s v="Generación, transmisión y distribución de energía eléctrica"/>
    <x v="16"/>
    <n v="945"/>
    <s v="Selenio"/>
    <n v="2.2030965E-2"/>
    <x v="2"/>
    <s v="DS90/2000 del MINSEGPRES"/>
    <s v="Mejillones"/>
    <s v="Antofagasta"/>
    <x v="2"/>
    <m/>
    <m/>
    <m/>
    <s v="Tabla 5"/>
    <s v="Mar"/>
    <x v="13"/>
  </r>
  <r>
    <s v="KELAR S.A."/>
    <s v="CENTRAL A GAS CICLO COMBINADO KELAR"/>
    <n v="5463833"/>
    <s v="Generación, transmisión y distribución de energía eléctrica"/>
    <x v="16"/>
    <n v="945"/>
    <s v="Sólidos suspendidos totales"/>
    <n v="75.058126000000001"/>
    <x v="2"/>
    <s v="DS90/2000 del MINSEGPRES"/>
    <s v="Mejillones"/>
    <s v="Antofagasta"/>
    <x v="2"/>
    <m/>
    <m/>
    <m/>
    <s v="Tabla 5"/>
    <s v="Mar"/>
    <x v="2"/>
  </r>
  <r>
    <s v="KELAR S.A."/>
    <s v="CENTRAL A GAS CICLO COMBINADO KELAR"/>
    <n v="5463833"/>
    <s v="Generación, transmisión y distribución de energía eléctrica"/>
    <x v="16"/>
    <n v="945"/>
    <s v="Sulfuros"/>
    <n v="0.64992004000000003"/>
    <x v="2"/>
    <s v="DS90/2000 del MINSEGPRES"/>
    <s v="Mejillones"/>
    <s v="Antofagasta"/>
    <x v="2"/>
    <m/>
    <m/>
    <m/>
    <s v="Tabla 5"/>
    <s v="Mar"/>
    <x v="0"/>
  </r>
  <r>
    <s v="KELAR S.A."/>
    <s v="CENTRAL A GAS CICLO COMBINADO KELAR"/>
    <n v="5463833"/>
    <s v="Generación, transmisión y distribución de energía eléctrica"/>
    <x v="16"/>
    <n v="945"/>
    <s v="Sustancias Activas de Azul de Metileno"/>
    <n v="0.53369964999999997"/>
    <x v="2"/>
    <s v="DS90/2000 del MINSEGPRES"/>
    <s v="Mejillones"/>
    <s v="Antofagasta"/>
    <x v="2"/>
    <m/>
    <m/>
    <m/>
    <s v="Tabla 5"/>
    <s v="Mar"/>
    <x v="7"/>
  </r>
  <r>
    <s v="KELAR S.A."/>
    <s v="CENTRAL A GAS CICLO COMBINADO KELAR"/>
    <n v="5463833"/>
    <s v="Generación, transmisión y distribución de energía eléctrica"/>
    <x v="16"/>
    <n v="945"/>
    <s v="Zinc"/>
    <n v="9.2560160000000006E-3"/>
    <x v="2"/>
    <s v="DS90/2000 del MINSEGPRES"/>
    <s v="Mejillones"/>
    <s v="Antofagasta"/>
    <x v="2"/>
    <m/>
    <m/>
    <m/>
    <s v="Tabla 5"/>
    <s v="Mar"/>
    <x v="8"/>
  </r>
  <r>
    <s v="LOS GLACIARES S A"/>
    <s v="LOS GLACIARES"/>
    <n v="4605"/>
    <s v="Elaboración de aceites y grasas de origen vegetal y animal"/>
    <x v="17"/>
    <n v="103"/>
    <s v="Aceites y grasas"/>
    <n v="0.35642211000000001"/>
    <x v="2"/>
    <s v="DS90/2000 del MINSEGPRES"/>
    <s v="Puerto Montt"/>
    <s v="Llanquihue"/>
    <x v="6"/>
    <m/>
    <m/>
    <m/>
    <s v="Tabla 5"/>
    <s v="Mar"/>
    <x v="3"/>
  </r>
  <r>
    <s v="LOS GLACIARES S A"/>
    <s v="LOS GLACIARES"/>
    <n v="4605"/>
    <s v="Elaboración de aceites y grasas de origen vegetal y animal"/>
    <x v="17"/>
    <n v="103"/>
    <s v="Aluminio"/>
    <n v="1.0683801999999999E-2"/>
    <x v="2"/>
    <s v="DS90/2000 del MINSEGPRES"/>
    <s v="Puerto Montt"/>
    <s v="Llanquihue"/>
    <x v="6"/>
    <m/>
    <m/>
    <m/>
    <s v="Tabla 5"/>
    <s v="Mar"/>
    <x v="8"/>
  </r>
  <r>
    <s v="LOS GLACIARES S A"/>
    <s v="LOS GLACIARES"/>
    <n v="4605"/>
    <s v="Elaboración de aceites y grasas de origen vegetal y animal"/>
    <x v="17"/>
    <n v="103"/>
    <s v="Índice de fenol"/>
    <n v="8.9424961999999997E-2"/>
    <x v="2"/>
    <s v="DS90/2000 del MINSEGPRES"/>
    <s v="Puerto Montt"/>
    <s v="Llanquihue"/>
    <x v="6"/>
    <m/>
    <m/>
    <m/>
    <s v="Tabla 5"/>
    <s v="Mar"/>
    <x v="12"/>
  </r>
  <r>
    <s v="LOS GLACIARES S A"/>
    <s v="LOS GLACIARES"/>
    <n v="4605"/>
    <s v="Elaboración de aceites y grasas de origen vegetal y animal"/>
    <x v="17"/>
    <n v="103"/>
    <s v="Manganeso"/>
    <n v="1.6784086E-2"/>
    <x v="2"/>
    <s v="DS90/2000 del MINSEGPRES"/>
    <s v="Puerto Montt"/>
    <s v="Llanquihue"/>
    <x v="6"/>
    <m/>
    <m/>
    <m/>
    <s v="Tabla 5"/>
    <s v="Mar"/>
    <x v="8"/>
  </r>
  <r>
    <s v="LOS GLACIARES S A"/>
    <s v="LOS GLACIARES"/>
    <n v="4605"/>
    <s v="Elaboración de aceites y grasas de origen vegetal y animal"/>
    <x v="17"/>
    <n v="103"/>
    <s v="Sólidos suspendidos totales"/>
    <n v="4.7283609999999996"/>
    <x v="2"/>
    <s v="DS90/2000 del MINSEGPRES"/>
    <s v="Puerto Montt"/>
    <s v="Llanquihue"/>
    <x v="6"/>
    <m/>
    <m/>
    <m/>
    <s v="Tabla 5"/>
    <s v="Mar"/>
    <x v="2"/>
  </r>
  <r>
    <s v="LOS GLACIARES S A"/>
    <s v="LOS GLACIARES"/>
    <n v="4605"/>
    <s v="Elaboración de aceites y grasas de origen vegetal y animal"/>
    <x v="17"/>
    <n v="103"/>
    <s v="Sustancias Activas de Azul de Metileno"/>
    <n v="6.7165999999999997E-3"/>
    <x v="2"/>
    <s v="DS90/2000 del MINSEGPRES"/>
    <s v="Puerto Montt"/>
    <s v="Llanquihue"/>
    <x v="6"/>
    <m/>
    <m/>
    <m/>
    <s v="Tabla 5"/>
    <s v="Mar"/>
    <x v="7"/>
  </r>
  <r>
    <s v="LOTA PROTEIN S A"/>
    <s v="LOTA PROTEIN S.A."/>
    <n v="5441924"/>
    <s v="Pesca marítima"/>
    <x v="15"/>
    <n v="197"/>
    <s v="Aceites y grasas"/>
    <n v="2.7225033000000001"/>
    <x v="2"/>
    <s v="DS90/2000 del MINSEGPRES"/>
    <s v="Lota"/>
    <s v="Concepción"/>
    <x v="0"/>
    <m/>
    <m/>
    <m/>
    <s v="Tabla 5"/>
    <s v="Mar"/>
    <x v="3"/>
  </r>
  <r>
    <s v="LOTA PROTEIN S A"/>
    <s v="LOTA PROTEIN S.A."/>
    <n v="5441924"/>
    <s v="Pesca marítima"/>
    <x v="15"/>
    <n v="197"/>
    <s v="Aluminio"/>
    <n v="8.9813240000000006E-3"/>
    <x v="2"/>
    <s v="DS90/2000 del MINSEGPRES"/>
    <s v="Lota"/>
    <s v="Concepción"/>
    <x v="0"/>
    <m/>
    <m/>
    <m/>
    <s v="Tabla 5"/>
    <s v="Mar"/>
    <x v="8"/>
  </r>
  <r>
    <s v="LOTA PROTEIN S A"/>
    <s v="LOTA PROTEIN S.A."/>
    <n v="5441924"/>
    <s v="Pesca marítima"/>
    <x v="15"/>
    <n v="197"/>
    <s v="Arsénico"/>
    <n v="1.9109199999999999E-4"/>
    <x v="2"/>
    <s v="DS90/2000 del MINSEGPRES"/>
    <s v="Lota"/>
    <s v="Concepción"/>
    <x v="0"/>
    <m/>
    <m/>
    <m/>
    <s v="Tabla 5"/>
    <s v="Mar"/>
    <x v="8"/>
  </r>
  <r>
    <s v="LOTA PROTEIN S A"/>
    <s v="LOTA PROTEIN S.A."/>
    <n v="5441924"/>
    <s v="Pesca marítima"/>
    <x v="15"/>
    <n v="197"/>
    <s v="Cadmio"/>
    <n v="9.5500000000000004E-5"/>
    <x v="2"/>
    <s v="DS90/2000 del MINSEGPRES"/>
    <s v="Lota"/>
    <s v="Concepción"/>
    <x v="0"/>
    <m/>
    <m/>
    <m/>
    <s v="Tabla 5"/>
    <s v="Mar"/>
    <x v="8"/>
  </r>
  <r>
    <s v="LOTA PROTEIN S A"/>
    <s v="LOTA PROTEIN S.A."/>
    <n v="5441924"/>
    <s v="Pesca marítima"/>
    <x v="15"/>
    <n v="197"/>
    <s v="Cianuro"/>
    <n v="1.91092E-3"/>
    <x v="2"/>
    <s v="DS90/2000 del MINSEGPRES"/>
    <s v="Lota"/>
    <s v="Concepción"/>
    <x v="0"/>
    <m/>
    <m/>
    <m/>
    <s v="Tabla 5"/>
    <s v="Mar"/>
    <x v="14"/>
  </r>
  <r>
    <s v="LOTA PROTEIN S A"/>
    <s v="LOTA PROTEIN S.A."/>
    <n v="5441924"/>
    <s v="Pesca marítima"/>
    <x v="15"/>
    <n v="197"/>
    <s v="Cobre"/>
    <n v="9.7615012000000001E-2"/>
    <x v="2"/>
    <s v="DS90/2000 del MINSEGPRES"/>
    <s v="Lota"/>
    <s v="Concepción"/>
    <x v="0"/>
    <m/>
    <m/>
    <m/>
    <s v="Tabla 5"/>
    <s v="Mar"/>
    <x v="8"/>
  </r>
  <r>
    <s v="LOTA PROTEIN S A"/>
    <s v="LOTA PROTEIN S.A."/>
    <n v="5441924"/>
    <s v="Pesca marítima"/>
    <x v="15"/>
    <n v="197"/>
    <s v="Cromo hexavalente"/>
    <n v="9.5545999999999999E-4"/>
    <x v="2"/>
    <s v="DS90/2000 del MINSEGPRES"/>
    <s v="Lota"/>
    <s v="Concepción"/>
    <x v="0"/>
    <m/>
    <m/>
    <m/>
    <s v="Tabla 5"/>
    <s v="Mar"/>
    <x v="8"/>
  </r>
  <r>
    <s v="LOTA PROTEIN S A"/>
    <s v="LOTA PROTEIN S.A."/>
    <n v="5441924"/>
    <s v="Pesca marítima"/>
    <x v="15"/>
    <n v="197"/>
    <s v="Cromo Total"/>
    <n v="4.7772999999999999E-4"/>
    <x v="2"/>
    <s v="DS90/2000 del MINSEGPRES"/>
    <s v="Lota"/>
    <s v="Concepción"/>
    <x v="0"/>
    <m/>
    <m/>
    <m/>
    <s v="Tabla 5"/>
    <s v="Mar"/>
    <x v="8"/>
  </r>
  <r>
    <s v="LOTA PROTEIN S A"/>
    <s v="LOTA PROTEIN S.A."/>
    <n v="5441924"/>
    <s v="Pesca marítima"/>
    <x v="15"/>
    <n v="197"/>
    <s v="Estaño"/>
    <n v="1.2898710000000001E-2"/>
    <x v="2"/>
    <s v="DS90/2000 del MINSEGPRES"/>
    <s v="Lota"/>
    <s v="Concepción"/>
    <x v="0"/>
    <m/>
    <m/>
    <m/>
    <s v="Tabla 5"/>
    <s v="Mar"/>
    <x v="8"/>
  </r>
  <r>
    <s v="LOTA PROTEIN S A"/>
    <s v="LOTA PROTEIN S.A."/>
    <n v="5441924"/>
    <s v="Pesca marítima"/>
    <x v="15"/>
    <n v="197"/>
    <s v="Fluoruros"/>
    <n v="1.74466985"/>
    <x v="2"/>
    <s v="DS90/2000 del MINSEGPRES"/>
    <s v="Lota"/>
    <s v="Concepción"/>
    <x v="0"/>
    <m/>
    <m/>
    <m/>
    <s v="Tabla 5"/>
    <s v="Mar"/>
    <x v="6"/>
  </r>
  <r>
    <s v="LOTA PROTEIN S A"/>
    <s v="LOTA PROTEIN S.A."/>
    <n v="5441924"/>
    <s v="Pesca marítima"/>
    <x v="15"/>
    <n v="197"/>
    <s v="Hidrocarburos fijos"/>
    <n v="9.5546000000000006E-2"/>
    <x v="2"/>
    <s v="DS90/2000 del MINSEGPRES"/>
    <s v="Lota"/>
    <s v="Concepción"/>
    <x v="0"/>
    <m/>
    <m/>
    <m/>
    <s v="Tabla 5"/>
    <s v="Mar"/>
    <x v="4"/>
  </r>
  <r>
    <s v="LOTA PROTEIN S A"/>
    <s v="LOTA PROTEIN S.A."/>
    <n v="5441924"/>
    <s v="Pesca marítima"/>
    <x v="15"/>
    <n v="197"/>
    <s v="Hidrocarburos totales"/>
    <n v="9.5546000000000006E-2"/>
    <x v="2"/>
    <s v="DS90/2000 del MINSEGPRES"/>
    <s v="Lota"/>
    <s v="Concepción"/>
    <x v="0"/>
    <m/>
    <m/>
    <m/>
    <s v="Tabla 5"/>
    <s v="Mar"/>
    <x v="4"/>
  </r>
  <r>
    <s v="LOTA PROTEIN S A"/>
    <s v="LOTA PROTEIN S.A."/>
    <n v="5441924"/>
    <s v="Pesca marítima"/>
    <x v="15"/>
    <n v="197"/>
    <s v="Hidrocarburos volátiles"/>
    <n v="9.5545999999999999E-3"/>
    <x v="2"/>
    <s v="DS90/2000 del MINSEGPRES"/>
    <s v="Lota"/>
    <s v="Concepción"/>
    <x v="0"/>
    <m/>
    <m/>
    <m/>
    <s v="Tabla 5"/>
    <s v="Mar"/>
    <x v="4"/>
  </r>
  <r>
    <s v="LOTA PROTEIN S A"/>
    <s v="LOTA PROTEIN S.A."/>
    <n v="5441924"/>
    <s v="Pesca marítima"/>
    <x v="15"/>
    <n v="197"/>
    <s v="Índice de fenol"/>
    <n v="0.11810232"/>
    <x v="2"/>
    <s v="DS90/2000 del MINSEGPRES"/>
    <s v="Lota"/>
    <s v="Concepción"/>
    <x v="0"/>
    <m/>
    <m/>
    <m/>
    <s v="Tabla 5"/>
    <s v="Mar"/>
    <x v="12"/>
  </r>
  <r>
    <s v="LOTA PROTEIN S A"/>
    <s v="LOTA PROTEIN S.A."/>
    <n v="5441924"/>
    <s v="Pesca marítima"/>
    <x v="15"/>
    <n v="197"/>
    <s v="Manganeso"/>
    <n v="7.5404669999999993E-2"/>
    <x v="2"/>
    <s v="DS90/2000 del MINSEGPRES"/>
    <s v="Lota"/>
    <s v="Concepción"/>
    <x v="0"/>
    <m/>
    <m/>
    <m/>
    <s v="Tabla 5"/>
    <s v="Mar"/>
    <x v="8"/>
  </r>
  <r>
    <s v="LOTA PROTEIN S A"/>
    <s v="LOTA PROTEIN S.A."/>
    <n v="5441924"/>
    <s v="Pesca marítima"/>
    <x v="15"/>
    <n v="197"/>
    <s v="Mercurio"/>
    <n v="9.5500000000000004E-5"/>
    <x v="2"/>
    <s v="DS90/2000 del MINSEGPRES"/>
    <s v="Lota"/>
    <s v="Concepción"/>
    <x v="0"/>
    <m/>
    <m/>
    <m/>
    <s v="Tabla 5"/>
    <s v="Mar"/>
    <x v="8"/>
  </r>
  <r>
    <s v="LOTA PROTEIN S A"/>
    <s v="LOTA PROTEIN S.A."/>
    <n v="5441924"/>
    <s v="Pesca marítima"/>
    <x v="15"/>
    <n v="197"/>
    <s v="Molibdeno"/>
    <n v="4.7772999999999999E-4"/>
    <x v="2"/>
    <s v="DS90/2000 del MINSEGPRES"/>
    <s v="Lota"/>
    <s v="Concepción"/>
    <x v="0"/>
    <m/>
    <m/>
    <m/>
    <s v="Tabla 5"/>
    <s v="Mar"/>
    <x v="8"/>
  </r>
  <r>
    <s v="LOTA PROTEIN S A"/>
    <s v="LOTA PROTEIN S.A."/>
    <n v="5441924"/>
    <s v="Pesca marítima"/>
    <x v="15"/>
    <n v="197"/>
    <s v="Níquel"/>
    <n v="4.7772999999999999E-4"/>
    <x v="2"/>
    <s v="DS90/2000 del MINSEGPRES"/>
    <s v="Lota"/>
    <s v="Concepción"/>
    <x v="0"/>
    <m/>
    <m/>
    <m/>
    <s v="Tabla 5"/>
    <s v="Mar"/>
    <x v="8"/>
  </r>
  <r>
    <s v="LOTA PROTEIN S A"/>
    <s v="LOTA PROTEIN S.A."/>
    <n v="5441924"/>
    <s v="Pesca marítima"/>
    <x v="15"/>
    <n v="197"/>
    <s v="Plomo"/>
    <n v="1.91092E-3"/>
    <x v="2"/>
    <s v="DS90/2000 del MINSEGPRES"/>
    <s v="Lota"/>
    <s v="Concepción"/>
    <x v="0"/>
    <m/>
    <m/>
    <m/>
    <s v="Tabla 5"/>
    <s v="Mar"/>
    <x v="8"/>
  </r>
  <r>
    <s v="LOTA PROTEIN S A"/>
    <s v="LOTA PROTEIN S.A."/>
    <n v="5441924"/>
    <s v="Pesca marítima"/>
    <x v="15"/>
    <n v="197"/>
    <s v="Selenio"/>
    <n v="4.7772999999999999E-4"/>
    <x v="2"/>
    <s v="DS90/2000 del MINSEGPRES"/>
    <s v="Lota"/>
    <s v="Concepción"/>
    <x v="0"/>
    <m/>
    <m/>
    <m/>
    <s v="Tabla 5"/>
    <s v="Mar"/>
    <x v="13"/>
  </r>
  <r>
    <s v="LOTA PROTEIN S A"/>
    <s v="LOTA PROTEIN S.A."/>
    <n v="5441924"/>
    <s v="Pesca marítima"/>
    <x v="15"/>
    <n v="197"/>
    <s v="Sólidos suspendidos totales"/>
    <n v="92.501750000000001"/>
    <x v="2"/>
    <s v="DS90/2000 del MINSEGPRES"/>
    <s v="Lota"/>
    <s v="Concepción"/>
    <x v="0"/>
    <m/>
    <m/>
    <m/>
    <s v="Tabla 5"/>
    <s v="Mar"/>
    <x v="2"/>
  </r>
  <r>
    <s v="LOTA PROTEIN S A"/>
    <s v="LOTA PROTEIN S.A."/>
    <n v="5441924"/>
    <s v="Pesca marítima"/>
    <x v="15"/>
    <n v="197"/>
    <s v="Sulfuros"/>
    <n v="0.38027307999999999"/>
    <x v="2"/>
    <s v="DS90/2000 del MINSEGPRES"/>
    <s v="Lota"/>
    <s v="Concepción"/>
    <x v="0"/>
    <m/>
    <m/>
    <m/>
    <s v="Tabla 5"/>
    <s v="Mar"/>
    <x v="0"/>
  </r>
  <r>
    <s v="LOTA PROTEIN S A"/>
    <s v="LOTA PROTEIN S.A."/>
    <n v="5441924"/>
    <s v="Pesca marítima"/>
    <x v="15"/>
    <n v="197"/>
    <s v="Sustancias Activas de Azul de Metileno"/>
    <n v="0.25656564999999998"/>
    <x v="2"/>
    <s v="DS90/2000 del MINSEGPRES"/>
    <s v="Lota"/>
    <s v="Concepción"/>
    <x v="0"/>
    <m/>
    <m/>
    <m/>
    <s v="Tabla 5"/>
    <s v="Mar"/>
    <x v="7"/>
  </r>
  <r>
    <s v="LOTA PROTEIN S A"/>
    <s v="LOTA PROTEIN S.A."/>
    <n v="5441924"/>
    <s v="Pesca marítima"/>
    <x v="15"/>
    <n v="197"/>
    <s v="Zinc"/>
    <n v="0.23713593199999999"/>
    <x v="2"/>
    <s v="DS90/2000 del MINSEGPRES"/>
    <s v="Lota"/>
    <s v="Concepción"/>
    <x v="0"/>
    <m/>
    <m/>
    <m/>
    <s v="Tabla 5"/>
    <s v="Mar"/>
    <x v="8"/>
  </r>
  <r>
    <s v="MAINSTREAM CHILE S A"/>
    <s v="PLANTA QUEMCHI"/>
    <n v="5441859"/>
    <s v="Elaboración y conservación de pescado, crustáceos y moluscos"/>
    <x v="17"/>
    <n v="135"/>
    <s v="Aceites y grasas"/>
    <n v="0.25156636999999998"/>
    <x v="2"/>
    <s v="DS90/2000 del MINSEGPRES"/>
    <s v="Quemchi"/>
    <s v="Chiloé"/>
    <x v="6"/>
    <m/>
    <m/>
    <m/>
    <s v="Tabla 5"/>
    <s v="Mar"/>
    <x v="3"/>
  </r>
  <r>
    <s v="MAINSTREAM CHILE S A"/>
    <s v="PLANTA QUEMCHI"/>
    <n v="5441859"/>
    <s v="Elaboración y conservación de pescado, crustáceos y moluscos"/>
    <x v="17"/>
    <n v="135"/>
    <s v="Aluminio"/>
    <n v="2.265725E-2"/>
    <x v="2"/>
    <s v="DS90/2000 del MINSEGPRES"/>
    <s v="Quemchi"/>
    <s v="Chiloé"/>
    <x v="6"/>
    <m/>
    <m/>
    <m/>
    <s v="Tabla 5"/>
    <s v="Mar"/>
    <x v="8"/>
  </r>
  <r>
    <s v="MAINSTREAM CHILE S A"/>
    <s v="PLANTA QUEMCHI"/>
    <n v="5441859"/>
    <s v="Elaboración y conservación de pescado, crustáceos y moluscos"/>
    <x v="17"/>
    <n v="135"/>
    <s v="Arsénico"/>
    <n v="2.12E-5"/>
    <x v="2"/>
    <s v="DS90/2000 del MINSEGPRES"/>
    <s v="Quemchi"/>
    <s v="Chiloé"/>
    <x v="6"/>
    <m/>
    <m/>
    <m/>
    <s v="Tabla 5"/>
    <s v="Mar"/>
    <x v="8"/>
  </r>
  <r>
    <s v="MAINSTREAM CHILE S A"/>
    <s v="PLANTA QUEMCHI"/>
    <n v="5441859"/>
    <s v="Elaboración y conservación de pescado, crustáceos y moluscos"/>
    <x v="17"/>
    <n v="135"/>
    <s v="Cadmio"/>
    <n v="2.12E-5"/>
    <x v="2"/>
    <s v="DS90/2000 del MINSEGPRES"/>
    <s v="Quemchi"/>
    <s v="Chiloé"/>
    <x v="6"/>
    <m/>
    <m/>
    <m/>
    <s v="Tabla 5"/>
    <s v="Mar"/>
    <x v="8"/>
  </r>
  <r>
    <s v="MAINSTREAM CHILE S A"/>
    <s v="PLANTA QUEMCHI"/>
    <n v="5441859"/>
    <s v="Elaboración y conservación de pescado, crustáceos y moluscos"/>
    <x v="17"/>
    <n v="135"/>
    <s v="Cianuro"/>
    <n v="4.2349999999999999E-4"/>
    <x v="2"/>
    <s v="DS90/2000 del MINSEGPRES"/>
    <s v="Quemchi"/>
    <s v="Chiloé"/>
    <x v="6"/>
    <m/>
    <m/>
    <m/>
    <s v="Tabla 5"/>
    <s v="Mar"/>
    <x v="14"/>
  </r>
  <r>
    <s v="MAINSTREAM CHILE S A"/>
    <s v="PLANTA QUEMCHI"/>
    <n v="5441859"/>
    <s v="Elaboración y conservación de pescado, crustáceos y moluscos"/>
    <x v="17"/>
    <n v="135"/>
    <s v="Cobre"/>
    <n v="3.8807889999999999E-3"/>
    <x v="2"/>
    <s v="DS90/2000 del MINSEGPRES"/>
    <s v="Quemchi"/>
    <s v="Chiloé"/>
    <x v="6"/>
    <m/>
    <m/>
    <m/>
    <s v="Tabla 5"/>
    <s v="Mar"/>
    <x v="8"/>
  </r>
  <r>
    <s v="MAINSTREAM CHILE S A"/>
    <s v="PLANTA QUEMCHI"/>
    <n v="5441859"/>
    <s v="Elaboración y conservación de pescado, crustáceos y moluscos"/>
    <x v="17"/>
    <n v="135"/>
    <s v="Cromo hexavalente"/>
    <n v="2.1175E-4"/>
    <x v="2"/>
    <s v="DS90/2000 del MINSEGPRES"/>
    <s v="Quemchi"/>
    <s v="Chiloé"/>
    <x v="6"/>
    <m/>
    <m/>
    <m/>
    <s v="Tabla 5"/>
    <s v="Mar"/>
    <x v="8"/>
  </r>
  <r>
    <s v="MAINSTREAM CHILE S A"/>
    <s v="PLANTA QUEMCHI"/>
    <n v="5441859"/>
    <s v="Elaboración y conservación de pescado, crustáceos y moluscos"/>
    <x v="17"/>
    <n v="135"/>
    <s v="Cromo Total"/>
    <n v="1.4227070000000001E-3"/>
    <x v="2"/>
    <s v="DS90/2000 del MINSEGPRES"/>
    <s v="Quemchi"/>
    <s v="Chiloé"/>
    <x v="6"/>
    <m/>
    <m/>
    <m/>
    <s v="Tabla 5"/>
    <s v="Mar"/>
    <x v="8"/>
  </r>
  <r>
    <s v="MAINSTREAM CHILE S A"/>
    <s v="PLANTA QUEMCHI"/>
    <n v="5441859"/>
    <s v="Elaboración y conservación de pescado, crustáceos y moluscos"/>
    <x v="17"/>
    <n v="135"/>
    <s v="Estaño"/>
    <n v="1.05875E-3"/>
    <x v="2"/>
    <s v="DS90/2000 del MINSEGPRES"/>
    <s v="Quemchi"/>
    <s v="Chiloé"/>
    <x v="6"/>
    <m/>
    <m/>
    <m/>
    <s v="Tabla 5"/>
    <s v="Mar"/>
    <x v="8"/>
  </r>
  <r>
    <s v="MAINSTREAM CHILE S A"/>
    <s v="PLANTA QUEMCHI"/>
    <n v="5441859"/>
    <s v="Elaboración y conservación de pescado, crustáceos y moluscos"/>
    <x v="17"/>
    <n v="135"/>
    <s v="Fluoruros"/>
    <n v="2.5788180000000001E-2"/>
    <x v="2"/>
    <s v="DS90/2000 del MINSEGPRES"/>
    <s v="Quemchi"/>
    <s v="Chiloé"/>
    <x v="6"/>
    <m/>
    <m/>
    <m/>
    <s v="Tabla 5"/>
    <s v="Mar"/>
    <x v="6"/>
  </r>
  <r>
    <s v="MAINSTREAM CHILE S A"/>
    <s v="PLANTA QUEMCHI"/>
    <n v="5441859"/>
    <s v="Elaboración y conservación de pescado, crustáceos y moluscos"/>
    <x v="17"/>
    <n v="135"/>
    <s v="Hidrocarburos totales"/>
    <n v="6.1281000000000002E-2"/>
    <x v="2"/>
    <s v="DS90/2000 del MINSEGPRES"/>
    <s v="Quemchi"/>
    <s v="Chiloé"/>
    <x v="6"/>
    <m/>
    <m/>
    <m/>
    <s v="Tabla 5"/>
    <s v="Mar"/>
    <x v="4"/>
  </r>
  <r>
    <s v="MAINSTREAM CHILE S A"/>
    <s v="PLANTA QUEMCHI"/>
    <n v="5441859"/>
    <s v="Elaboración y conservación de pescado, crustáceos y moluscos"/>
    <x v="17"/>
    <n v="135"/>
    <s v="Hidrocarburos volátiles"/>
    <n v="2.1175E-3"/>
    <x v="2"/>
    <s v="DS90/2000 del MINSEGPRES"/>
    <s v="Quemchi"/>
    <s v="Chiloé"/>
    <x v="6"/>
    <m/>
    <m/>
    <m/>
    <s v="Tabla 5"/>
    <s v="Mar"/>
    <x v="4"/>
  </r>
  <r>
    <s v="MAINSTREAM CHILE S A"/>
    <s v="PLANTA QUEMCHI"/>
    <n v="5441859"/>
    <s v="Elaboración y conservación de pescado, crustáceos y moluscos"/>
    <x v="17"/>
    <n v="135"/>
    <s v="Índice de fenol"/>
    <n v="9.9541199999999999E-4"/>
    <x v="2"/>
    <s v="DS90/2000 del MINSEGPRES"/>
    <s v="Quemchi"/>
    <s v="Chiloé"/>
    <x v="6"/>
    <m/>
    <m/>
    <m/>
    <s v="Tabla 5"/>
    <s v="Mar"/>
    <x v="12"/>
  </r>
  <r>
    <s v="MAINSTREAM CHILE S A"/>
    <s v="PLANTA QUEMCHI"/>
    <n v="5441859"/>
    <s v="Elaboración y conservación de pescado, crustáceos y moluscos"/>
    <x v="17"/>
    <n v="135"/>
    <s v="Manganeso"/>
    <n v="5.4848090000000002E-3"/>
    <x v="2"/>
    <s v="DS90/2000 del MINSEGPRES"/>
    <s v="Quemchi"/>
    <s v="Chiloé"/>
    <x v="6"/>
    <m/>
    <m/>
    <m/>
    <s v="Tabla 5"/>
    <s v="Mar"/>
    <x v="8"/>
  </r>
  <r>
    <s v="MAINSTREAM CHILE S A"/>
    <s v="PLANTA QUEMCHI"/>
    <n v="5441859"/>
    <s v="Elaboración y conservación de pescado, crustáceos y moluscos"/>
    <x v="17"/>
    <n v="135"/>
    <s v="Mercurio"/>
    <n v="2.12E-5"/>
    <x v="2"/>
    <s v="DS90/2000 del MINSEGPRES"/>
    <s v="Quemchi"/>
    <s v="Chiloé"/>
    <x v="6"/>
    <m/>
    <m/>
    <m/>
    <s v="Tabla 5"/>
    <s v="Mar"/>
    <x v="8"/>
  </r>
  <r>
    <s v="MAINSTREAM CHILE S A"/>
    <s v="PLANTA QUEMCHI"/>
    <n v="5441859"/>
    <s v="Elaboración y conservación de pescado, crustáceos y moluscos"/>
    <x v="17"/>
    <n v="135"/>
    <s v="Molibdeno"/>
    <n v="1.05875E-4"/>
    <x v="2"/>
    <s v="DS90/2000 del MINSEGPRES"/>
    <s v="Quemchi"/>
    <s v="Chiloé"/>
    <x v="6"/>
    <m/>
    <m/>
    <m/>
    <s v="Tabla 5"/>
    <s v="Mar"/>
    <x v="8"/>
  </r>
  <r>
    <s v="MAINSTREAM CHILE S A"/>
    <s v="PLANTA QUEMCHI"/>
    <n v="5441859"/>
    <s v="Elaboración y conservación de pescado, crustáceos y moluscos"/>
    <x v="17"/>
    <n v="135"/>
    <s v="Níquel"/>
    <n v="1.05875E-4"/>
    <x v="2"/>
    <s v="DS90/2000 del MINSEGPRES"/>
    <s v="Quemchi"/>
    <s v="Chiloé"/>
    <x v="6"/>
    <m/>
    <m/>
    <m/>
    <s v="Tabla 5"/>
    <s v="Mar"/>
    <x v="8"/>
  </r>
  <r>
    <s v="MAINSTREAM CHILE S A"/>
    <s v="PLANTA QUEMCHI"/>
    <n v="5441859"/>
    <s v="Elaboración y conservación de pescado, crustáceos y moluscos"/>
    <x v="17"/>
    <n v="135"/>
    <s v="Pentaclorofenol / PCP"/>
    <n v="2.12575E-4"/>
    <x v="2"/>
    <s v="DS90/2000 del MINSEGPRES"/>
    <s v="Quemchi"/>
    <s v="Chiloé"/>
    <x v="6"/>
    <m/>
    <m/>
    <m/>
    <s v="Tabla 5"/>
    <s v="Mar"/>
    <x v="15"/>
  </r>
  <r>
    <s v="MAINSTREAM CHILE S A"/>
    <s v="PLANTA QUEMCHI"/>
    <n v="5441859"/>
    <s v="Elaboración y conservación de pescado, crustáceos y moluscos"/>
    <x v="17"/>
    <n v="135"/>
    <s v="Plomo"/>
    <n v="5.0819999999999999E-4"/>
    <x v="2"/>
    <s v="DS90/2000 del MINSEGPRES"/>
    <s v="Quemchi"/>
    <s v="Chiloé"/>
    <x v="6"/>
    <m/>
    <m/>
    <m/>
    <s v="Tabla 5"/>
    <s v="Mar"/>
    <x v="8"/>
  </r>
  <r>
    <s v="MAINSTREAM CHILE S A"/>
    <s v="PLANTA QUEMCHI"/>
    <n v="5441859"/>
    <s v="Elaboración y conservación de pescado, crustáceos y moluscos"/>
    <x v="17"/>
    <n v="135"/>
    <s v="Selenio"/>
    <n v="3.0640499999999999E-4"/>
    <x v="2"/>
    <s v="DS90/2000 del MINSEGPRES"/>
    <s v="Quemchi"/>
    <s v="Chiloé"/>
    <x v="6"/>
    <m/>
    <m/>
    <m/>
    <s v="Tabla 5"/>
    <s v="Mar"/>
    <x v="13"/>
  </r>
  <r>
    <s v="MAINSTREAM CHILE S A"/>
    <s v="PLANTA QUEMCHI"/>
    <n v="5441859"/>
    <s v="Elaboración y conservación de pescado, crustáceos y moluscos"/>
    <x v="17"/>
    <n v="135"/>
    <s v="Sólidos suspendidos totales"/>
    <n v="4.3530740000000003"/>
    <x v="2"/>
    <s v="DS90/2000 del MINSEGPRES"/>
    <s v="Quemchi"/>
    <s v="Chiloé"/>
    <x v="6"/>
    <m/>
    <m/>
    <m/>
    <s v="Tabla 5"/>
    <s v="Mar"/>
    <x v="2"/>
  </r>
  <r>
    <s v="MAINSTREAM CHILE S A"/>
    <s v="PLANTA QUEMCHI"/>
    <n v="5441859"/>
    <s v="Elaboración y conservación de pescado, crustáceos y moluscos"/>
    <x v="17"/>
    <n v="135"/>
    <s v="Sulfuros"/>
    <n v="2.0612350000000002E-2"/>
    <x v="2"/>
    <s v="DS90/2000 del MINSEGPRES"/>
    <s v="Quemchi"/>
    <s v="Chiloé"/>
    <x v="6"/>
    <m/>
    <m/>
    <m/>
    <s v="Tabla 5"/>
    <s v="Mar"/>
    <x v="0"/>
  </r>
  <r>
    <s v="MAINSTREAM CHILE S A"/>
    <s v="PLANTA QUEMCHI"/>
    <n v="5441859"/>
    <s v="Elaboración y conservación de pescado, crustáceos y moluscos"/>
    <x v="17"/>
    <n v="135"/>
    <s v="Sustancias Activas de Azul de Metileno"/>
    <n v="2.1257499999999999E-2"/>
    <x v="2"/>
    <s v="DS90/2000 del MINSEGPRES"/>
    <s v="Quemchi"/>
    <s v="Chiloé"/>
    <x v="6"/>
    <m/>
    <m/>
    <m/>
    <s v="Tabla 5"/>
    <s v="Mar"/>
    <x v="7"/>
  </r>
  <r>
    <s v="MAINSTREAM CHILE S A"/>
    <s v="PLANTA QUEMCHI"/>
    <n v="5441859"/>
    <s v="Elaboración y conservación de pescado, crustáceos y moluscos"/>
    <x v="17"/>
    <n v="135"/>
    <s v="Tetracloroeteno"/>
    <n v="1.2694E-3"/>
    <x v="2"/>
    <s v="DS90/2000 del MINSEGPRES"/>
    <s v="Quemchi"/>
    <s v="Chiloé"/>
    <x v="6"/>
    <m/>
    <m/>
    <m/>
    <s v="Tabla 5"/>
    <s v="Mar"/>
    <x v="15"/>
  </r>
  <r>
    <s v="MAINSTREAM CHILE S A"/>
    <s v="PLANTA QUEMCHI"/>
    <n v="5441859"/>
    <s v="Elaboración y conservación de pescado, crustáceos y moluscos"/>
    <x v="17"/>
    <n v="135"/>
    <s v="Triclorometano"/>
    <n v="2.3029159999999999E-3"/>
    <x v="2"/>
    <s v="DS90/2000 del MINSEGPRES"/>
    <s v="Quemchi"/>
    <s v="Chiloé"/>
    <x v="6"/>
    <m/>
    <m/>
    <m/>
    <s v="Tabla 5"/>
    <s v="Mar"/>
    <x v="15"/>
  </r>
  <r>
    <s v="MAINSTREAM CHILE S A"/>
    <s v="PLANTA QUEMCHI"/>
    <n v="5441859"/>
    <s v="Elaboración y conservación de pescado, crustáceos y moluscos"/>
    <x v="17"/>
    <n v="135"/>
    <s v="Zinc"/>
    <n v="23.30806037"/>
    <x v="2"/>
    <s v="DS90/2000 del MINSEGPRES"/>
    <s v="Quemchi"/>
    <s v="Chiloé"/>
    <x v="6"/>
    <m/>
    <m/>
    <m/>
    <s v="Tabla 5"/>
    <s v="Mar"/>
    <x v="8"/>
  </r>
  <r>
    <s v="MANTOS COPPER  S.A."/>
    <s v="PLANTA DESALADORA MANTOVERDE"/>
    <n v="5461514"/>
    <s v="Captación, tratamiento y distribución de agua"/>
    <x v="18"/>
    <n v="265"/>
    <s v="Aceites y grasas"/>
    <n v="6.2537419999999999"/>
    <x v="2"/>
    <s v="DS90/2000 del MINSEGPRES"/>
    <s v="Chañaral"/>
    <s v="Chañaral"/>
    <x v="3"/>
    <m/>
    <m/>
    <m/>
    <s v="Tabla 5"/>
    <s v="Mar"/>
    <x v="3"/>
  </r>
  <r>
    <s v="MANTOS COPPER  S.A."/>
    <s v="PLANTA DESALADORA MANTOVERDE"/>
    <n v="5461514"/>
    <s v="Captación, tratamiento y distribución de agua"/>
    <x v="18"/>
    <n v="265"/>
    <s v="Aluminio"/>
    <n v="0.120414888"/>
    <x v="2"/>
    <s v="DS90/2000 del MINSEGPRES"/>
    <s v="Chañaral"/>
    <s v="Chañaral"/>
    <x v="3"/>
    <m/>
    <m/>
    <m/>
    <s v="Tabla 5"/>
    <s v="Mar"/>
    <x v="8"/>
  </r>
  <r>
    <s v="MANTOS COPPER  S.A."/>
    <s v="PLANTA DESALADORA MANTOVERDE"/>
    <n v="5461514"/>
    <s v="Captación, tratamiento y distribución de agua"/>
    <x v="18"/>
    <n v="265"/>
    <s v="Arsénico"/>
    <n v="1.6196400000000001E-4"/>
    <x v="2"/>
    <s v="DS90/2000 del MINSEGPRES"/>
    <s v="Chañaral"/>
    <s v="Chañaral"/>
    <x v="3"/>
    <m/>
    <m/>
    <m/>
    <s v="Tabla 5"/>
    <s v="Mar"/>
    <x v="8"/>
  </r>
  <r>
    <s v="MANTOS COPPER  S.A."/>
    <s v="PLANTA DESALADORA MANTOVERDE"/>
    <n v="5461514"/>
    <s v="Captación, tratamiento y distribución de agua"/>
    <x v="18"/>
    <n v="265"/>
    <s v="Cadmio"/>
    <n v="8.1000000000000004E-5"/>
    <x v="2"/>
    <s v="DS90/2000 del MINSEGPRES"/>
    <s v="Chañaral"/>
    <s v="Chañaral"/>
    <x v="3"/>
    <m/>
    <m/>
    <m/>
    <s v="Tabla 5"/>
    <s v="Mar"/>
    <x v="8"/>
  </r>
  <r>
    <s v="MANTOS COPPER  S.A."/>
    <s v="PLANTA DESALADORA MANTOVERDE"/>
    <n v="5461514"/>
    <s v="Captación, tratamiento y distribución de agua"/>
    <x v="18"/>
    <n v="265"/>
    <s v="Cianuro"/>
    <n v="4.8589200000000001E-3"/>
    <x v="2"/>
    <s v="DS90/2000 del MINSEGPRES"/>
    <s v="Chañaral"/>
    <s v="Chañaral"/>
    <x v="3"/>
    <m/>
    <m/>
    <m/>
    <s v="Tabla 5"/>
    <s v="Mar"/>
    <x v="14"/>
  </r>
  <r>
    <s v="MANTOS COPPER  S.A."/>
    <s v="PLANTA DESALADORA MANTOVERDE"/>
    <n v="5461514"/>
    <s v="Captación, tratamiento y distribución de agua"/>
    <x v="18"/>
    <n v="265"/>
    <s v="Cobre"/>
    <n v="1.6196400000000001E-4"/>
    <x v="2"/>
    <s v="DS90/2000 del MINSEGPRES"/>
    <s v="Chañaral"/>
    <s v="Chañaral"/>
    <x v="3"/>
    <m/>
    <m/>
    <m/>
    <s v="Tabla 5"/>
    <s v="Mar"/>
    <x v="8"/>
  </r>
  <r>
    <s v="MANTOS COPPER  S.A."/>
    <s v="PLANTA DESALADORA MANTOVERDE"/>
    <n v="5461514"/>
    <s v="Captación, tratamiento y distribución de agua"/>
    <x v="18"/>
    <n v="265"/>
    <s v="Cromo hexavalente"/>
    <n v="8.1000000000000004E-5"/>
    <x v="2"/>
    <s v="DS90/2000 del MINSEGPRES"/>
    <s v="Chañaral"/>
    <s v="Chañaral"/>
    <x v="3"/>
    <m/>
    <m/>
    <m/>
    <s v="Tabla 5"/>
    <s v="Mar"/>
    <x v="8"/>
  </r>
  <r>
    <s v="MANTOS COPPER  S.A."/>
    <s v="PLANTA DESALADORA MANTOVERDE"/>
    <n v="5461514"/>
    <s v="Captación, tratamiento y distribución de agua"/>
    <x v="18"/>
    <n v="265"/>
    <s v="Cromo Total"/>
    <n v="8.1000000000000004E-5"/>
    <x v="2"/>
    <s v="DS90/2000 del MINSEGPRES"/>
    <s v="Chañaral"/>
    <s v="Chañaral"/>
    <x v="3"/>
    <m/>
    <m/>
    <m/>
    <s v="Tabla 5"/>
    <s v="Mar"/>
    <x v="8"/>
  </r>
  <r>
    <s v="MANTOS COPPER  S.A."/>
    <s v="PLANTA DESALADORA MANTOVERDE"/>
    <n v="5461514"/>
    <s v="Captación, tratamiento y distribución de agua"/>
    <x v="18"/>
    <n v="265"/>
    <s v="Estaño"/>
    <n v="8.1000000000000004E-5"/>
    <x v="2"/>
    <s v="DS90/2000 del MINSEGPRES"/>
    <s v="Chañaral"/>
    <s v="Chañaral"/>
    <x v="3"/>
    <m/>
    <m/>
    <m/>
    <s v="Tabla 5"/>
    <s v="Mar"/>
    <x v="8"/>
  </r>
  <r>
    <s v="MANTOS COPPER  S.A."/>
    <s v="PLANTA DESALADORA MANTOVERDE"/>
    <n v="5461514"/>
    <s v="Captación, tratamiento y distribución de agua"/>
    <x v="18"/>
    <n v="265"/>
    <s v="Fluoruros"/>
    <n v="6.0412571999999998E-2"/>
    <x v="2"/>
    <s v="DS90/2000 del MINSEGPRES"/>
    <s v="Chañaral"/>
    <s v="Chañaral"/>
    <x v="3"/>
    <m/>
    <m/>
    <m/>
    <s v="Tabla 5"/>
    <s v="Mar"/>
    <x v="6"/>
  </r>
  <r>
    <s v="MANTOS COPPER  S.A."/>
    <s v="PLANTA DESALADORA MANTOVERDE"/>
    <n v="5461514"/>
    <s v="Captación, tratamiento y distribución de agua"/>
    <x v="18"/>
    <n v="265"/>
    <s v="Fósforo Total"/>
    <n v="0.90033617300000002"/>
    <x v="2"/>
    <s v="DS90/2000 del MINSEGPRES"/>
    <s v="Chañaral"/>
    <s v="Chañaral"/>
    <x v="3"/>
    <m/>
    <m/>
    <m/>
    <s v="Tabla 5"/>
    <s v="Mar"/>
    <x v="5"/>
  </r>
  <r>
    <s v="MANTOS COPPER  S.A."/>
    <s v="PLANTA DESALADORA MANTOVERDE"/>
    <n v="5461514"/>
    <s v="Captación, tratamiento y distribución de agua"/>
    <x v="18"/>
    <n v="265"/>
    <s v="Hidrocarburos fijos"/>
    <n v="8.0981999999999998E-2"/>
    <x v="2"/>
    <s v="DS90/2000 del MINSEGPRES"/>
    <s v="Chañaral"/>
    <s v="Chañaral"/>
    <x v="3"/>
    <m/>
    <m/>
    <m/>
    <s v="Tabla 5"/>
    <s v="Mar"/>
    <x v="4"/>
  </r>
  <r>
    <s v="MANTOS COPPER  S.A."/>
    <s v="PLANTA DESALADORA MANTOVERDE"/>
    <n v="5461514"/>
    <s v="Captación, tratamiento y distribución de agua"/>
    <x v="18"/>
    <n v="265"/>
    <s v="Hidrocarburos totales"/>
    <n v="8.0981999999999998E-2"/>
    <x v="2"/>
    <s v="DS90/2000 del MINSEGPRES"/>
    <s v="Chañaral"/>
    <s v="Chañaral"/>
    <x v="3"/>
    <m/>
    <m/>
    <m/>
    <s v="Tabla 5"/>
    <s v="Mar"/>
    <x v="4"/>
  </r>
  <r>
    <s v="MANTOS COPPER  S.A."/>
    <s v="PLANTA DESALADORA MANTOVERDE"/>
    <n v="5461514"/>
    <s v="Captación, tratamiento y distribución de agua"/>
    <x v="18"/>
    <n v="265"/>
    <s v="Hidrocarburos volátiles"/>
    <n v="1.8625860000000001E-2"/>
    <x v="2"/>
    <s v="DS90/2000 del MINSEGPRES"/>
    <s v="Chañaral"/>
    <s v="Chañaral"/>
    <x v="3"/>
    <m/>
    <m/>
    <m/>
    <s v="Tabla 5"/>
    <s v="Mar"/>
    <x v="4"/>
  </r>
  <r>
    <s v="MANTOS COPPER  S.A."/>
    <s v="PLANTA DESALADORA MANTOVERDE"/>
    <n v="5461514"/>
    <s v="Captación, tratamiento y distribución de agua"/>
    <x v="18"/>
    <n v="265"/>
    <s v="Índice de fenol"/>
    <n v="8.1000000000000004E-5"/>
    <x v="2"/>
    <s v="DS90/2000 del MINSEGPRES"/>
    <s v="Chañaral"/>
    <s v="Chañaral"/>
    <x v="3"/>
    <m/>
    <m/>
    <m/>
    <s v="Tabla 5"/>
    <s v="Mar"/>
    <x v="12"/>
  </r>
  <r>
    <s v="MANTOS COPPER  S.A."/>
    <s v="PLANTA DESALADORA MANTOVERDE"/>
    <n v="5461514"/>
    <s v="Captación, tratamiento y distribución de agua"/>
    <x v="18"/>
    <n v="265"/>
    <s v="Manganeso"/>
    <n v="2.5408240000000001E-3"/>
    <x v="2"/>
    <s v="DS90/2000 del MINSEGPRES"/>
    <s v="Chañaral"/>
    <s v="Chañaral"/>
    <x v="3"/>
    <m/>
    <m/>
    <m/>
    <s v="Tabla 5"/>
    <s v="Mar"/>
    <x v="8"/>
  </r>
  <r>
    <s v="MANTOS COPPER  S.A."/>
    <s v="PLANTA DESALADORA MANTOVERDE"/>
    <n v="5461514"/>
    <s v="Captación, tratamiento y distribución de agua"/>
    <x v="18"/>
    <n v="265"/>
    <s v="Mercurio"/>
    <n v="2.4300000000000001E-5"/>
    <x v="2"/>
    <s v="DS90/2000 del MINSEGPRES"/>
    <s v="Chañaral"/>
    <s v="Chañaral"/>
    <x v="3"/>
    <m/>
    <m/>
    <m/>
    <s v="Tabla 5"/>
    <s v="Mar"/>
    <x v="8"/>
  </r>
  <r>
    <s v="MANTOS COPPER  S.A."/>
    <s v="PLANTA DESALADORA MANTOVERDE"/>
    <n v="5461514"/>
    <s v="Captación, tratamiento y distribución de agua"/>
    <x v="18"/>
    <n v="265"/>
    <s v="Molibdeno"/>
    <n v="1.6196400000000001E-3"/>
    <x v="2"/>
    <s v="DS90/2000 del MINSEGPRES"/>
    <s v="Chañaral"/>
    <s v="Chañaral"/>
    <x v="3"/>
    <m/>
    <m/>
    <m/>
    <s v="Tabla 5"/>
    <s v="Mar"/>
    <x v="8"/>
  </r>
  <r>
    <s v="MANTOS COPPER  S.A."/>
    <s v="PLANTA DESALADORA MANTOVERDE"/>
    <n v="5461514"/>
    <s v="Captación, tratamiento y distribución de agua"/>
    <x v="18"/>
    <n v="265"/>
    <s v="Níquel"/>
    <n v="8.1000000000000004E-5"/>
    <x v="2"/>
    <s v="DS90/2000 del MINSEGPRES"/>
    <s v="Chañaral"/>
    <s v="Chañaral"/>
    <x v="3"/>
    <m/>
    <m/>
    <m/>
    <s v="Tabla 5"/>
    <s v="Mar"/>
    <x v="8"/>
  </r>
  <r>
    <s v="MANTOS COPPER  S.A."/>
    <s v="PLANTA DESALADORA MANTOVERDE"/>
    <n v="5461514"/>
    <s v="Captación, tratamiento y distribución de agua"/>
    <x v="18"/>
    <n v="265"/>
    <s v="Nitrógeno Total Kjeldahl"/>
    <n v="1.7683677"/>
    <x v="2"/>
    <s v="DS90/2000 del MINSEGPRES"/>
    <s v="Chañaral"/>
    <s v="Chañaral"/>
    <x v="3"/>
    <m/>
    <m/>
    <m/>
    <s v="Tabla 5"/>
    <s v="Mar"/>
    <x v="5"/>
  </r>
  <r>
    <s v="MANTOS COPPER  S.A."/>
    <s v="PLANTA DESALADORA MANTOVERDE"/>
    <n v="5461514"/>
    <s v="Captación, tratamiento y distribución de agua"/>
    <x v="18"/>
    <n v="265"/>
    <s v="Plomo"/>
    <n v="8.1000000000000004E-5"/>
    <x v="2"/>
    <s v="DS90/2000 del MINSEGPRES"/>
    <s v="Chañaral"/>
    <s v="Chañaral"/>
    <x v="3"/>
    <m/>
    <m/>
    <m/>
    <s v="Tabla 5"/>
    <s v="Mar"/>
    <x v="8"/>
  </r>
  <r>
    <s v="MANTOS COPPER  S.A."/>
    <s v="PLANTA DESALADORA MANTOVERDE"/>
    <n v="5461514"/>
    <s v="Captación, tratamiento y distribución de agua"/>
    <x v="18"/>
    <n v="265"/>
    <s v="Selenio"/>
    <n v="8.1000000000000004E-5"/>
    <x v="2"/>
    <s v="DS90/2000 del MINSEGPRES"/>
    <s v="Chañaral"/>
    <s v="Chañaral"/>
    <x v="3"/>
    <m/>
    <m/>
    <m/>
    <s v="Tabla 5"/>
    <s v="Mar"/>
    <x v="13"/>
  </r>
  <r>
    <s v="MANTOS COPPER  S.A."/>
    <s v="PLANTA DESALADORA MANTOVERDE"/>
    <n v="5461514"/>
    <s v="Captación, tratamiento y distribución de agua"/>
    <x v="18"/>
    <n v="265"/>
    <s v="Sólidos suspendidos totales"/>
    <n v="49.826633999999999"/>
    <x v="2"/>
    <s v="DS90/2000 del MINSEGPRES"/>
    <s v="Chañaral"/>
    <s v="Chañaral"/>
    <x v="3"/>
    <m/>
    <m/>
    <m/>
    <s v="Tabla 5"/>
    <s v="Mar"/>
    <x v="2"/>
  </r>
  <r>
    <s v="MANTOS COPPER  S.A."/>
    <s v="PLANTA DESALADORA MANTOVERDE"/>
    <n v="5461514"/>
    <s v="Captación, tratamiento y distribución de agua"/>
    <x v="18"/>
    <n v="265"/>
    <s v="Sulfuros"/>
    <n v="4.6294380000000003E-2"/>
    <x v="2"/>
    <s v="DS90/2000 del MINSEGPRES"/>
    <s v="Chañaral"/>
    <s v="Chañaral"/>
    <x v="3"/>
    <m/>
    <m/>
    <m/>
    <s v="Tabla 5"/>
    <s v="Mar"/>
    <x v="0"/>
  </r>
  <r>
    <s v="MANTOS COPPER  S.A."/>
    <s v="PLANTA DESALADORA MANTOVERDE"/>
    <n v="5461514"/>
    <s v="Captación, tratamiento y distribución de agua"/>
    <x v="18"/>
    <n v="265"/>
    <s v="Sustancias Activas de Azul de Metileno"/>
    <n v="0.86521512"/>
    <x v="2"/>
    <s v="DS90/2000 del MINSEGPRES"/>
    <s v="Chañaral"/>
    <s v="Chañaral"/>
    <x v="3"/>
    <m/>
    <m/>
    <m/>
    <s v="Tabla 5"/>
    <s v="Mar"/>
    <x v="7"/>
  </r>
  <r>
    <s v="MANTOS COPPER  S.A."/>
    <s v="PLANTA DESALADORA MANTOVERDE"/>
    <n v="5461514"/>
    <s v="Captación, tratamiento y distribución de agua"/>
    <x v="18"/>
    <n v="265"/>
    <s v="Zinc"/>
    <n v="2.5891777000000001E-2"/>
    <x v="2"/>
    <s v="DS90/2000 del MINSEGPRES"/>
    <s v="Chañaral"/>
    <s v="Chañaral"/>
    <x v="3"/>
    <m/>
    <m/>
    <m/>
    <s v="Tabla 5"/>
    <s v="Mar"/>
    <x v="8"/>
  </r>
  <r>
    <s v="MANUFACTURA DE CUEROS DEL SUR LIMITADA"/>
    <s v="MANUFACTURA DE CUEROS DEL SUR"/>
    <n v="5441898"/>
    <s v="Curtido y adobo de cueros; adobo y teñido de pieles"/>
    <x v="17"/>
    <n v="168"/>
    <s v="Aceites y grasas"/>
    <n v="2.0717480999999999E-2"/>
    <x v="2"/>
    <s v="DS90/2000 del MINSEGPRES"/>
    <s v="Puerto Montt"/>
    <s v="Llanquihue"/>
    <x v="6"/>
    <m/>
    <m/>
    <m/>
    <s v="Tabla 5"/>
    <s v="Mar"/>
    <x v="3"/>
  </r>
  <r>
    <s v="MANUFACTURA DE CUEROS DEL SUR LIMITADA"/>
    <s v="MANUFACTURA DE CUEROS DEL SUR"/>
    <n v="5441898"/>
    <s v="Curtido y adobo de cueros; adobo y teñido de pieles"/>
    <x v="17"/>
    <n v="168"/>
    <s v="Aluminio"/>
    <n v="1.3379298E-2"/>
    <x v="2"/>
    <s v="DS90/2000 del MINSEGPRES"/>
    <s v="Puerto Montt"/>
    <s v="Llanquihue"/>
    <x v="6"/>
    <m/>
    <m/>
    <m/>
    <s v="Tabla 5"/>
    <s v="Mar"/>
    <x v="8"/>
  </r>
  <r>
    <s v="MANUFACTURA DE CUEROS DEL SUR LIMITADA"/>
    <s v="MANUFACTURA DE CUEROS DEL SUR"/>
    <n v="5441898"/>
    <s v="Curtido y adobo de cueros; adobo y teñido de pieles"/>
    <x v="17"/>
    <n v="168"/>
    <s v="Arsénico"/>
    <n v="1.2799999999999999E-5"/>
    <x v="2"/>
    <s v="DS90/2000 del MINSEGPRES"/>
    <s v="Puerto Montt"/>
    <s v="Llanquihue"/>
    <x v="6"/>
    <m/>
    <m/>
    <m/>
    <s v="Tabla 5"/>
    <s v="Mar"/>
    <x v="8"/>
  </r>
  <r>
    <s v="MANUFACTURA DE CUEROS DEL SUR LIMITADA"/>
    <s v="MANUFACTURA DE CUEROS DEL SUR"/>
    <n v="5441898"/>
    <s v="Curtido y adobo de cueros; adobo y teñido de pieles"/>
    <x v="17"/>
    <n v="168"/>
    <s v="Boro"/>
    <n v="2.8036800000000002E-4"/>
    <x v="2"/>
    <s v="DS90/2000 del MINSEGPRES"/>
    <s v="Puerto Montt"/>
    <s v="Llanquihue"/>
    <x v="6"/>
    <m/>
    <m/>
    <m/>
    <s v="Tabla 5"/>
    <s v="Mar"/>
    <x v="9"/>
  </r>
  <r>
    <s v="MANUFACTURA DE CUEROS DEL SUR LIMITADA"/>
    <s v="MANUFACTURA DE CUEROS DEL SUR"/>
    <n v="5441898"/>
    <s v="Curtido y adobo de cueros; adobo y teñido de pieles"/>
    <x v="17"/>
    <n v="168"/>
    <s v="Cloruros"/>
    <n v="0.72943199999999997"/>
    <x v="2"/>
    <s v="DS90/2000 del MINSEGPRES"/>
    <s v="Puerto Montt"/>
    <s v="Llanquihue"/>
    <x v="6"/>
    <m/>
    <m/>
    <m/>
    <s v="Tabla 5"/>
    <s v="Mar"/>
    <x v="1"/>
  </r>
  <r>
    <s v="MANUFACTURA DE CUEROS DEL SUR LIMITADA"/>
    <s v="MANUFACTURA DE CUEROS DEL SUR"/>
    <n v="5441898"/>
    <s v="Curtido y adobo de cueros; adobo y teñido de pieles"/>
    <x v="17"/>
    <n v="168"/>
    <s v="Cobre"/>
    <n v="6.2786700000000005E-4"/>
    <x v="2"/>
    <s v="DS90/2000 del MINSEGPRES"/>
    <s v="Puerto Montt"/>
    <s v="Llanquihue"/>
    <x v="6"/>
    <m/>
    <m/>
    <m/>
    <s v="Tabla 5"/>
    <s v="Mar"/>
    <x v="8"/>
  </r>
  <r>
    <s v="MANUFACTURA DE CUEROS DEL SUR LIMITADA"/>
    <s v="MANUFACTURA DE CUEROS DEL SUR"/>
    <n v="5441898"/>
    <s v="Curtido y adobo de cueros; adobo y teñido de pieles"/>
    <x v="17"/>
    <n v="168"/>
    <s v="Cromo Total"/>
    <n v="2.6454287E-2"/>
    <x v="2"/>
    <s v="DS90/2000 del MINSEGPRES"/>
    <s v="Puerto Montt"/>
    <s v="Llanquihue"/>
    <x v="6"/>
    <m/>
    <m/>
    <m/>
    <s v="Tabla 5"/>
    <s v="Mar"/>
    <x v="8"/>
  </r>
  <r>
    <s v="MANUFACTURA DE CUEROS DEL SUR LIMITADA"/>
    <s v="MANUFACTURA DE CUEROS DEL SUR"/>
    <n v="5441898"/>
    <s v="Curtido y adobo de cueros; adobo y teñido de pieles"/>
    <x v="17"/>
    <n v="168"/>
    <s v="Fluoruros"/>
    <n v="3.333487E-3"/>
    <x v="2"/>
    <s v="DS90/2000 del MINSEGPRES"/>
    <s v="Puerto Montt"/>
    <s v="Llanquihue"/>
    <x v="6"/>
    <m/>
    <m/>
    <m/>
    <s v="Tabla 5"/>
    <s v="Mar"/>
    <x v="6"/>
  </r>
  <r>
    <s v="MANUFACTURA DE CUEROS DEL SUR LIMITADA"/>
    <s v="MANUFACTURA DE CUEROS DEL SUR"/>
    <n v="5441898"/>
    <s v="Curtido y adobo de cueros; adobo y teñido de pieles"/>
    <x v="17"/>
    <n v="168"/>
    <s v="Fósforo Total"/>
    <n v="1.0929600000000001E-4"/>
    <x v="2"/>
    <s v="DS90/2000 del MINSEGPRES"/>
    <s v="Puerto Montt"/>
    <s v="Llanquihue"/>
    <x v="6"/>
    <m/>
    <m/>
    <m/>
    <s v="Tabla 5"/>
    <s v="Mar"/>
    <x v="5"/>
  </r>
  <r>
    <s v="MANUFACTURA DE CUEROS DEL SUR LIMITADA"/>
    <s v="MANUFACTURA DE CUEROS DEL SUR"/>
    <n v="5441898"/>
    <s v="Curtido y adobo de cueros; adobo y teñido de pieles"/>
    <x v="17"/>
    <n v="168"/>
    <s v="Hidrocarburos fijos"/>
    <n v="8.5801239999999997E-3"/>
    <x v="2"/>
    <s v="DS90/2000 del MINSEGPRES"/>
    <s v="Puerto Montt"/>
    <s v="Llanquihue"/>
    <x v="6"/>
    <m/>
    <m/>
    <m/>
    <s v="Tabla 5"/>
    <s v="Mar"/>
    <x v="4"/>
  </r>
  <r>
    <s v="MANUFACTURA DE CUEROS DEL SUR LIMITADA"/>
    <s v="MANUFACTURA DE CUEROS DEL SUR"/>
    <n v="5441898"/>
    <s v="Curtido y adobo de cueros; adobo y teñido de pieles"/>
    <x v="17"/>
    <n v="168"/>
    <s v="Hidrocarburos totales"/>
    <n v="8.5801239999999997E-3"/>
    <x v="2"/>
    <s v="DS90/2000 del MINSEGPRES"/>
    <s v="Puerto Montt"/>
    <s v="Llanquihue"/>
    <x v="6"/>
    <m/>
    <m/>
    <m/>
    <s v="Tabla 5"/>
    <s v="Mar"/>
    <x v="4"/>
  </r>
  <r>
    <s v="MANUFACTURA DE CUEROS DEL SUR LIMITADA"/>
    <s v="MANUFACTURA DE CUEROS DEL SUR"/>
    <n v="5441898"/>
    <s v="Curtido y adobo de cueros; adobo y teñido de pieles"/>
    <x v="17"/>
    <n v="168"/>
    <s v="Hidrocarburos volátiles"/>
    <n v="8.8814899999999997E-4"/>
    <x v="2"/>
    <s v="DS90/2000 del MINSEGPRES"/>
    <s v="Puerto Montt"/>
    <s v="Llanquihue"/>
    <x v="6"/>
    <m/>
    <m/>
    <m/>
    <s v="Tabla 5"/>
    <s v="Mar"/>
    <x v="4"/>
  </r>
  <r>
    <s v="MANUFACTURA DE CUEROS DEL SUR LIMITADA"/>
    <s v="MANUFACTURA DE CUEROS DEL SUR"/>
    <n v="5441898"/>
    <s v="Curtido y adobo de cueros; adobo y teñido de pieles"/>
    <x v="17"/>
    <n v="168"/>
    <s v="Hierro / hierro disuelto"/>
    <n v="1.80101E-4"/>
    <x v="2"/>
    <s v="DS90/2000 del MINSEGPRES"/>
    <s v="Puerto Montt"/>
    <s v="Llanquihue"/>
    <x v="6"/>
    <m/>
    <m/>
    <m/>
    <s v="Tabla 5"/>
    <s v="Mar"/>
    <x v="10"/>
  </r>
  <r>
    <s v="MANUFACTURA DE CUEROS DEL SUR LIMITADA"/>
    <s v="MANUFACTURA DE CUEROS DEL SUR"/>
    <n v="5441898"/>
    <s v="Curtido y adobo de cueros; adobo y teñido de pieles"/>
    <x v="17"/>
    <n v="168"/>
    <s v="Índice de fenol"/>
    <n v="5.9713199999999996E-3"/>
    <x v="2"/>
    <s v="DS90/2000 del MINSEGPRES"/>
    <s v="Puerto Montt"/>
    <s v="Llanquihue"/>
    <x v="6"/>
    <m/>
    <m/>
    <m/>
    <s v="Tabla 5"/>
    <s v="Mar"/>
    <x v="12"/>
  </r>
  <r>
    <s v="MANUFACTURA DE CUEROS DEL SUR LIMITADA"/>
    <s v="MANUFACTURA DE CUEROS DEL SUR"/>
    <n v="5441898"/>
    <s v="Curtido y adobo de cueros; adobo y teñido de pieles"/>
    <x v="17"/>
    <n v="168"/>
    <s v="Manganeso"/>
    <n v="7.1216499999999996E-4"/>
    <x v="2"/>
    <s v="DS90/2000 del MINSEGPRES"/>
    <s v="Puerto Montt"/>
    <s v="Llanquihue"/>
    <x v="6"/>
    <m/>
    <m/>
    <m/>
    <s v="Tabla 5"/>
    <s v="Mar"/>
    <x v="8"/>
  </r>
  <r>
    <s v="MANUFACTURA DE CUEROS DEL SUR LIMITADA"/>
    <s v="MANUFACTURA DE CUEROS DEL SUR"/>
    <n v="5441898"/>
    <s v="Curtido y adobo de cueros; adobo y teñido de pieles"/>
    <x v="17"/>
    <n v="168"/>
    <s v="Mercurio"/>
    <n v="7.3799999999999996E-6"/>
    <x v="2"/>
    <s v="DS90/2000 del MINSEGPRES"/>
    <s v="Puerto Montt"/>
    <s v="Llanquihue"/>
    <x v="6"/>
    <m/>
    <m/>
    <m/>
    <s v="Tabla 5"/>
    <s v="Mar"/>
    <x v="8"/>
  </r>
  <r>
    <s v="MANUFACTURA DE CUEROS DEL SUR LIMITADA"/>
    <s v="MANUFACTURA DE CUEROS DEL SUR"/>
    <n v="5441898"/>
    <s v="Curtido y adobo de cueros; adobo y teñido de pieles"/>
    <x v="17"/>
    <n v="168"/>
    <s v="Nitrógeno Total Kjeldahl"/>
    <n v="3.9679199999999998E-4"/>
    <x v="2"/>
    <s v="DS90/2000 del MINSEGPRES"/>
    <s v="Puerto Montt"/>
    <s v="Llanquihue"/>
    <x v="6"/>
    <m/>
    <m/>
    <m/>
    <s v="Tabla 5"/>
    <s v="Mar"/>
    <x v="5"/>
  </r>
  <r>
    <s v="MANUFACTURA DE CUEROS DEL SUR LIMITADA"/>
    <s v="MANUFACTURA DE CUEROS DEL SUR"/>
    <n v="5441898"/>
    <s v="Curtido y adobo de cueros; adobo y teñido de pieles"/>
    <x v="17"/>
    <n v="168"/>
    <s v="Sólidos suspendidos totales"/>
    <n v="1.0690376399999999"/>
    <x v="2"/>
    <s v="DS90/2000 del MINSEGPRES"/>
    <s v="Puerto Montt"/>
    <s v="Llanquihue"/>
    <x v="6"/>
    <m/>
    <m/>
    <m/>
    <s v="Tabla 5"/>
    <s v="Mar"/>
    <x v="2"/>
  </r>
  <r>
    <s v="MANUFACTURA DE CUEROS DEL SUR LIMITADA"/>
    <s v="MANUFACTURA DE CUEROS DEL SUR"/>
    <n v="5441898"/>
    <s v="Curtido y adobo de cueros; adobo y teñido de pieles"/>
    <x v="17"/>
    <n v="168"/>
    <s v="Sulfatos"/>
    <n v="0.19602"/>
    <x v="2"/>
    <s v="DS90/2000 del MINSEGPRES"/>
    <s v="Puerto Montt"/>
    <s v="Llanquihue"/>
    <x v="6"/>
    <m/>
    <m/>
    <m/>
    <s v="Tabla 5"/>
    <s v="Mar"/>
    <x v="0"/>
  </r>
  <r>
    <s v="MANUFACTURA DE CUEROS DEL SUR LIMITADA"/>
    <s v="MANUFACTURA DE CUEROS DEL SUR"/>
    <n v="5441898"/>
    <s v="Curtido y adobo de cueros; adobo y teñido de pieles"/>
    <x v="17"/>
    <n v="168"/>
    <s v="Sulfuros"/>
    <n v="1.4167396000000001E-2"/>
    <x v="2"/>
    <s v="DS90/2000 del MINSEGPRES"/>
    <s v="Puerto Montt"/>
    <s v="Llanquihue"/>
    <x v="6"/>
    <m/>
    <m/>
    <m/>
    <s v="Tabla 5"/>
    <s v="Mar"/>
    <x v="0"/>
  </r>
  <r>
    <s v="MANUFACTURA DE CUEROS DEL SUR LIMITADA"/>
    <s v="MANUFACTURA DE CUEROS DEL SUR"/>
    <n v="5441898"/>
    <s v="Curtido y adobo de cueros; adobo y teñido de pieles"/>
    <x v="17"/>
    <n v="168"/>
    <s v="Sustancias Activas de Azul de Metileno"/>
    <n v="4.0949530000000001E-3"/>
    <x v="2"/>
    <s v="DS90/2000 del MINSEGPRES"/>
    <s v="Puerto Montt"/>
    <s v="Llanquihue"/>
    <x v="6"/>
    <m/>
    <m/>
    <m/>
    <s v="Tabla 5"/>
    <s v="Mar"/>
    <x v="7"/>
  </r>
  <r>
    <s v="MANUFACTURA DE CUEROS DEL SUR LIMITADA"/>
    <s v="MANUFACTURA DE CUEROS DEL SUR"/>
    <n v="5441898"/>
    <s v="Curtido y adobo de cueros; adobo y teñido de pieles"/>
    <x v="17"/>
    <n v="168"/>
    <s v="Zinc"/>
    <n v="5.3986599999999996E-4"/>
    <x v="2"/>
    <s v="DS90/2000 del MINSEGPRES"/>
    <s v="Puerto Montt"/>
    <s v="Llanquihue"/>
    <x v="6"/>
    <m/>
    <m/>
    <m/>
    <s v="Tabla 5"/>
    <s v="Mar"/>
    <x v="8"/>
  </r>
  <r>
    <s v="MARINE FARMS LIMITADA"/>
    <s v="GRANJA MARINA"/>
    <n v="5441803"/>
    <s v="Acuicultura marina"/>
    <x v="15"/>
    <n v="77"/>
    <s v="Aceites y grasas"/>
    <n v="0.15078830800000001"/>
    <x v="2"/>
    <s v="DS90/2000 del MINSEGPRES"/>
    <s v="Valparaíso"/>
    <s v="Valparaíso"/>
    <x v="1"/>
    <m/>
    <m/>
    <m/>
    <s v="Tabla 4"/>
    <s v="Mar"/>
    <x v="3"/>
  </r>
  <r>
    <s v="MARINE FARMS LIMITADA"/>
    <s v="GRANJA MARINA"/>
    <n v="5441803"/>
    <s v="Acuicultura marina"/>
    <x v="15"/>
    <n v="77"/>
    <s v="Aluminio"/>
    <n v="1.3269040000000001E-3"/>
    <x v="2"/>
    <s v="DS90/2000 del MINSEGPRES"/>
    <s v="Valparaíso"/>
    <s v="Valparaíso"/>
    <x v="1"/>
    <m/>
    <m/>
    <m/>
    <s v="Tabla 4"/>
    <s v="Mar"/>
    <x v="8"/>
  </r>
  <r>
    <s v="MARINE FARMS LIMITADA"/>
    <s v="GRANJA MARINA"/>
    <n v="5441803"/>
    <s v="Acuicultura marina"/>
    <x v="15"/>
    <n v="77"/>
    <s v="Arsénico"/>
    <n v="2.4199999999999999E-5"/>
    <x v="2"/>
    <s v="DS90/2000 del MINSEGPRES"/>
    <s v="Valparaíso"/>
    <s v="Valparaíso"/>
    <x v="1"/>
    <m/>
    <m/>
    <m/>
    <s v="Tabla 4"/>
    <s v="Mar"/>
    <x v="8"/>
  </r>
  <r>
    <s v="MARINE FARMS LIMITADA"/>
    <s v="GRANJA MARINA"/>
    <n v="5441803"/>
    <s v="Acuicultura marina"/>
    <x v="15"/>
    <n v="77"/>
    <s v="Cromo Total"/>
    <n v="3.0249200000000002E-4"/>
    <x v="2"/>
    <s v="DS90/2000 del MINSEGPRES"/>
    <s v="Valparaíso"/>
    <s v="Valparaíso"/>
    <x v="1"/>
    <m/>
    <m/>
    <m/>
    <s v="Tabla 4"/>
    <s v="Mar"/>
    <x v="8"/>
  </r>
  <r>
    <s v="MARINE FARMS LIMITADA"/>
    <s v="GRANJA MARINA"/>
    <n v="5441803"/>
    <s v="Acuicultura marina"/>
    <x v="15"/>
    <n v="77"/>
    <s v="Manganeso"/>
    <n v="1.3084500000000001E-4"/>
    <x v="2"/>
    <s v="DS90/2000 del MINSEGPRES"/>
    <s v="Valparaíso"/>
    <s v="Valparaíso"/>
    <x v="1"/>
    <m/>
    <m/>
    <m/>
    <s v="Tabla 4"/>
    <s v="Mar"/>
    <x v="8"/>
  </r>
  <r>
    <s v="MARINE FARMS LIMITADA"/>
    <s v="GRANJA MARINA"/>
    <n v="5441803"/>
    <s v="Acuicultura marina"/>
    <x v="15"/>
    <n v="77"/>
    <s v="Molibdeno"/>
    <n v="6.4336199999999997E-4"/>
    <x v="2"/>
    <s v="DS90/2000 del MINSEGPRES"/>
    <s v="Valparaíso"/>
    <s v="Valparaíso"/>
    <x v="1"/>
    <m/>
    <m/>
    <m/>
    <s v="Tabla 4"/>
    <s v="Mar"/>
    <x v="8"/>
  </r>
  <r>
    <s v="MARINE FARMS LIMITADA"/>
    <s v="GRANJA MARINA"/>
    <n v="5441803"/>
    <s v="Acuicultura marina"/>
    <x v="15"/>
    <n v="77"/>
    <s v="Níquel"/>
    <n v="3.2043099999999998E-4"/>
    <x v="2"/>
    <s v="DS90/2000 del MINSEGPRES"/>
    <s v="Valparaíso"/>
    <s v="Valparaíso"/>
    <x v="1"/>
    <m/>
    <m/>
    <m/>
    <s v="Tabla 4"/>
    <s v="Mar"/>
    <x v="8"/>
  </r>
  <r>
    <s v="MARINE FARMS LIMITADA"/>
    <s v="GRANJA MARINA"/>
    <n v="5441803"/>
    <s v="Acuicultura marina"/>
    <x v="15"/>
    <n v="77"/>
    <s v="Plomo"/>
    <n v="1.1707899999999999E-4"/>
    <x v="2"/>
    <s v="DS90/2000 del MINSEGPRES"/>
    <s v="Valparaíso"/>
    <s v="Valparaíso"/>
    <x v="1"/>
    <m/>
    <m/>
    <m/>
    <s v="Tabla 4"/>
    <s v="Mar"/>
    <x v="8"/>
  </r>
  <r>
    <s v="MARINE FARMS LIMITADA"/>
    <s v="GRANJA MARINA"/>
    <n v="5441803"/>
    <s v="Acuicultura marina"/>
    <x v="15"/>
    <n v="77"/>
    <s v="Sólidos suspendidos totales"/>
    <n v="0.29949389799999998"/>
    <x v="2"/>
    <s v="DS90/2000 del MINSEGPRES"/>
    <s v="Valparaíso"/>
    <s v="Valparaíso"/>
    <x v="1"/>
    <m/>
    <m/>
    <m/>
    <s v="Tabla 4"/>
    <s v="Mar"/>
    <x v="2"/>
  </r>
  <r>
    <s v="MARINE FARMS LIMITADA"/>
    <s v="GRANJA MARINA"/>
    <n v="5441803"/>
    <s v="Acuicultura marina"/>
    <x v="15"/>
    <n v="77"/>
    <s v="Zinc"/>
    <n v="1.2633699999999999E-4"/>
    <x v="2"/>
    <s v="DS90/2000 del MINSEGPRES"/>
    <s v="Valparaíso"/>
    <s v="Valparaíso"/>
    <x v="1"/>
    <m/>
    <m/>
    <m/>
    <s v="Tabla 4"/>
    <s v="Mar"/>
    <x v="8"/>
  </r>
  <r>
    <s v="MARINE GEL ANTARTIC S.A."/>
    <s v="MARINE GEL ANTARTIC S.A."/>
    <n v="5441883"/>
    <s v="Elaboración y conservación de pescado, crustáceos y moluscos"/>
    <x v="17"/>
    <n v="159"/>
    <s v="Aceites y grasas"/>
    <n v="3.3586152000000001E-2"/>
    <x v="2"/>
    <s v="DS90/2000 del MINSEGPRES"/>
    <s v="Antártica"/>
    <s v="Antártica Chilena"/>
    <x v="4"/>
    <m/>
    <m/>
    <m/>
    <s v="Tabla 5"/>
    <s v="Mar"/>
    <x v="3"/>
  </r>
  <r>
    <s v="MARINE GEL ANTARTIC S.A."/>
    <s v="MARINE GEL ANTARTIC S.A."/>
    <n v="5441883"/>
    <s v="Elaboración y conservación de pescado, crustáceos y moluscos"/>
    <x v="17"/>
    <n v="159"/>
    <s v="Boro"/>
    <n v="2.699492E-3"/>
    <x v="2"/>
    <s v="DS90/2000 del MINSEGPRES"/>
    <s v="Antártica"/>
    <s v="Antártica Chilena"/>
    <x v="4"/>
    <m/>
    <m/>
    <m/>
    <s v="Tabla 5"/>
    <s v="Mar"/>
    <x v="9"/>
  </r>
  <r>
    <s v="MARINE GEL ANTARTIC S.A."/>
    <s v="MARINE GEL ANTARTIC S.A."/>
    <n v="5441883"/>
    <s v="Elaboración y conservación de pescado, crustáceos y moluscos"/>
    <x v="17"/>
    <n v="159"/>
    <s v="Cloruros"/>
    <n v="15.21904151"/>
    <x v="2"/>
    <s v="DS90/2000 del MINSEGPRES"/>
    <s v="Antártica"/>
    <s v="Antártica Chilena"/>
    <x v="4"/>
    <m/>
    <m/>
    <m/>
    <s v="Tabla 5"/>
    <s v="Mar"/>
    <x v="1"/>
  </r>
  <r>
    <s v="MARINE GEL ANTARTIC S.A."/>
    <s v="MARINE GEL ANTARTIC S.A."/>
    <n v="5441883"/>
    <s v="Elaboración y conservación de pescado, crustáceos y moluscos"/>
    <x v="17"/>
    <n v="159"/>
    <s v="Nitrógeno Total Kjeldahl"/>
    <n v="4.1363190000000003E-3"/>
    <x v="2"/>
    <s v="DS90/2000 del MINSEGPRES"/>
    <s v="Antártica"/>
    <s v="Antártica Chilena"/>
    <x v="4"/>
    <m/>
    <m/>
    <m/>
    <s v="Tabla 5"/>
    <s v="Mar"/>
    <x v="5"/>
  </r>
  <r>
    <s v="MARINE GEL ANTARTIC S.A."/>
    <s v="MARINE GEL ANTARTIC S.A."/>
    <n v="5441883"/>
    <s v="Elaboración y conservación de pescado, crustáceos y moluscos"/>
    <x v="17"/>
    <n v="159"/>
    <s v="Pentaclorofenol / PCP"/>
    <n v="8.71E-7"/>
    <x v="2"/>
    <s v="DS90/2000 del MINSEGPRES"/>
    <s v="Antártica"/>
    <s v="Antártica Chilena"/>
    <x v="4"/>
    <m/>
    <m/>
    <m/>
    <s v="Tabla 5"/>
    <s v="Mar"/>
    <x v="15"/>
  </r>
  <r>
    <s v="MARINE GEL ANTARTIC S.A."/>
    <s v="MARINE GEL ANTARTIC S.A."/>
    <n v="5441883"/>
    <s v="Elaboración y conservación de pescado, crustáceos y moluscos"/>
    <x v="17"/>
    <n v="159"/>
    <s v="Selenio"/>
    <n v="1.6266800000000001E-4"/>
    <x v="2"/>
    <s v="DS90/2000 del MINSEGPRES"/>
    <s v="Antártica"/>
    <s v="Antártica Chilena"/>
    <x v="4"/>
    <m/>
    <m/>
    <m/>
    <s v="Tabla 5"/>
    <s v="Mar"/>
    <x v="13"/>
  </r>
  <r>
    <s v="MARINE GEL ANTARTIC S.A."/>
    <s v="MARINE GEL ANTARTIC S.A."/>
    <n v="5441883"/>
    <s v="Elaboración y conservación de pescado, crustáceos y moluscos"/>
    <x v="17"/>
    <n v="159"/>
    <s v="Sólidos suspendidos totales"/>
    <n v="0.55690459000000003"/>
    <x v="2"/>
    <s v="DS90/2000 del MINSEGPRES"/>
    <s v="Antártica"/>
    <s v="Antártica Chilena"/>
    <x v="4"/>
    <m/>
    <m/>
    <m/>
    <s v="Tabla 5"/>
    <s v="Mar"/>
    <x v="2"/>
  </r>
  <r>
    <s v="MARINE GEL ANTARTIC S.A."/>
    <s v="MARINE GEL ANTARTIC S.A."/>
    <n v="5441883"/>
    <s v="Elaboración y conservación de pescado, crustáceos y moluscos"/>
    <x v="17"/>
    <n v="159"/>
    <s v="Sulfuros"/>
    <n v="3.2533530000000001E-3"/>
    <x v="2"/>
    <s v="DS90/2000 del MINSEGPRES"/>
    <s v="Antártica"/>
    <s v="Antártica Chilena"/>
    <x v="4"/>
    <m/>
    <m/>
    <m/>
    <s v="Tabla 5"/>
    <s v="Mar"/>
    <x v="0"/>
  </r>
  <r>
    <s v="MARINE GEL ANTARTIC S.A."/>
    <s v="MARINE GEL ANTARTIC S.A."/>
    <n v="5441883"/>
    <s v="Elaboración y conservación de pescado, crustáceos y moluscos"/>
    <x v="17"/>
    <n v="159"/>
    <s v="Sustancias Activas de Azul de Metileno"/>
    <n v="6.9958080000000001E-3"/>
    <x v="2"/>
    <s v="DS90/2000 del MINSEGPRES"/>
    <s v="Antártica"/>
    <s v="Antártica Chilena"/>
    <x v="4"/>
    <m/>
    <m/>
    <m/>
    <s v="Tabla 5"/>
    <s v="Mar"/>
    <x v="7"/>
  </r>
  <r>
    <s v="MAR VIVO S A"/>
    <s v="KM 12"/>
    <n v="324803"/>
    <s v="Pesca marítima"/>
    <x v="15"/>
    <n v="106"/>
    <s v="Aceites y grasas"/>
    <n v="1.6690300000000002E-2"/>
    <x v="2"/>
    <s v="DS90/2000 del MINSEGPRES"/>
    <s v="Puerto Montt"/>
    <s v="Llanquihue"/>
    <x v="6"/>
    <m/>
    <m/>
    <m/>
    <s v="Tabla 5"/>
    <s v="Mar"/>
    <x v="3"/>
  </r>
  <r>
    <s v="MAR VIVO S A"/>
    <s v="KM 12"/>
    <n v="324803"/>
    <s v="Pesca marítima"/>
    <x v="15"/>
    <n v="106"/>
    <s v="Índice de fenol"/>
    <n v="4.1399999999999997E-5"/>
    <x v="2"/>
    <s v="DS90/2000 del MINSEGPRES"/>
    <s v="Puerto Montt"/>
    <s v="Llanquihue"/>
    <x v="6"/>
    <m/>
    <m/>
    <m/>
    <s v="Tabla 5"/>
    <s v="Mar"/>
    <x v="12"/>
  </r>
  <r>
    <s v="MAR VIVO S A"/>
    <s v="KM 12"/>
    <n v="324803"/>
    <s v="Pesca marítima"/>
    <x v="15"/>
    <n v="106"/>
    <s v="Sólidos suspendidos totales"/>
    <n v="4.3018800000000003E-2"/>
    <x v="2"/>
    <s v="DS90/2000 del MINSEGPRES"/>
    <s v="Puerto Montt"/>
    <s v="Llanquihue"/>
    <x v="6"/>
    <m/>
    <m/>
    <m/>
    <s v="Tabla 5"/>
    <s v="Mar"/>
    <x v="2"/>
  </r>
  <r>
    <s v="MAR VIVO S A"/>
    <s v="KM 12"/>
    <n v="324803"/>
    <s v="Pesca marítima"/>
    <x v="15"/>
    <n v="106"/>
    <s v="Sulfuros"/>
    <n v="2.0471E-3"/>
    <x v="2"/>
    <s v="DS90/2000 del MINSEGPRES"/>
    <s v="Puerto Montt"/>
    <s v="Llanquihue"/>
    <x v="6"/>
    <m/>
    <m/>
    <m/>
    <s v="Tabla 5"/>
    <s v="Mar"/>
    <x v="0"/>
  </r>
  <r>
    <s v="MAR VIVO S A"/>
    <s v="KM 12"/>
    <n v="324803"/>
    <s v="Pesca marítima"/>
    <x v="15"/>
    <n v="106"/>
    <s v="Sustancias Activas de Azul de Metileno"/>
    <n v="1.51844E-3"/>
    <x v="2"/>
    <s v="DS90/2000 del MINSEGPRES"/>
    <s v="Puerto Montt"/>
    <s v="Llanquihue"/>
    <x v="6"/>
    <m/>
    <m/>
    <m/>
    <s v="Tabla 5"/>
    <s v="Mar"/>
    <x v="7"/>
  </r>
  <r>
    <s v="METHANEX CHILE SA"/>
    <s v="METHANEX CHILE S.A."/>
    <n v="5441884"/>
    <s v="Fabricación de otros productos químicos n.c.p."/>
    <x v="23"/>
    <n v="160"/>
    <s v="Cadmio"/>
    <n v="0.266645676"/>
    <x v="2"/>
    <s v="DS90/2000 del MINSEGPRES"/>
    <s v="Punta Arenas"/>
    <s v="Magallanes"/>
    <x v="4"/>
    <m/>
    <m/>
    <m/>
    <s v="Tabla 5"/>
    <s v="Mar"/>
    <x v="8"/>
  </r>
  <r>
    <s v="METHANEX CHILE SA"/>
    <s v="METHANEX CHILE S.A."/>
    <n v="5441884"/>
    <s v="Fabricación de otros productos químicos n.c.p."/>
    <x v="23"/>
    <n v="160"/>
    <s v="Cloruros"/>
    <n v="29273.95592"/>
    <x v="2"/>
    <s v="DS90/2000 del MINSEGPRES"/>
    <s v="Punta Arenas"/>
    <s v="Magallanes"/>
    <x v="4"/>
    <m/>
    <m/>
    <m/>
    <s v="Tabla 5"/>
    <s v="Mar"/>
    <x v="1"/>
  </r>
  <r>
    <s v="METHANEX CHILE SA"/>
    <s v="METHANEX CHILE S.A."/>
    <n v="5441884"/>
    <s v="Fabricación de otros productos químicos n.c.p."/>
    <x v="23"/>
    <n v="160"/>
    <s v="Fluoruros"/>
    <n v="19.892081000000001"/>
    <x v="2"/>
    <s v="DS90/2000 del MINSEGPRES"/>
    <s v="Punta Arenas"/>
    <s v="Magallanes"/>
    <x v="4"/>
    <m/>
    <m/>
    <m/>
    <s v="Tabla 5"/>
    <s v="Mar"/>
    <x v="6"/>
  </r>
  <r>
    <s v="METHANEX CHILE SA"/>
    <s v="METHANEX CHILE S.A."/>
    <n v="5441884"/>
    <s v="Fabricación de otros productos químicos n.c.p."/>
    <x v="23"/>
    <n v="160"/>
    <s v="Manganeso"/>
    <n v="2.4479232440000001"/>
    <x v="2"/>
    <s v="DS90/2000 del MINSEGPRES"/>
    <s v="Punta Arenas"/>
    <s v="Magallanes"/>
    <x v="4"/>
    <m/>
    <m/>
    <m/>
    <s v="Tabla 5"/>
    <s v="Mar"/>
    <x v="8"/>
  </r>
  <r>
    <s v="METHANEX CHILE SA"/>
    <s v="METHANEX CHILE S.A."/>
    <n v="5441884"/>
    <s v="Fabricación de otros productos químicos n.c.p."/>
    <x v="23"/>
    <n v="160"/>
    <s v="Níquel"/>
    <n v="0.150727005"/>
    <x v="2"/>
    <s v="DS90/2000 del MINSEGPRES"/>
    <s v="Punta Arenas"/>
    <s v="Magallanes"/>
    <x v="4"/>
    <m/>
    <m/>
    <m/>
    <s v="Tabla 5"/>
    <s v="Mar"/>
    <x v="8"/>
  </r>
  <r>
    <s v="METHANEX CHILE SA"/>
    <s v="METHANEX CHILE S.A."/>
    <n v="5441884"/>
    <s v="Fabricación de otros productos químicos n.c.p."/>
    <x v="23"/>
    <n v="160"/>
    <s v="Nitrógeno Total Kjeldahl"/>
    <n v="1.7490296999999999"/>
    <x v="2"/>
    <s v="DS90/2000 del MINSEGPRES"/>
    <s v="Punta Arenas"/>
    <s v="Magallanes"/>
    <x v="4"/>
    <m/>
    <m/>
    <m/>
    <s v="Tabla 5"/>
    <s v="Mar"/>
    <x v="5"/>
  </r>
  <r>
    <s v="METHANEX CHILE SA"/>
    <s v="METHANEX CHILE S.A."/>
    <n v="5441884"/>
    <s v="Fabricación de otros productos químicos n.c.p."/>
    <x v="23"/>
    <n v="160"/>
    <s v="Sólidos suspendidos totales"/>
    <n v="213.178845"/>
    <x v="2"/>
    <s v="DS90/2000 del MINSEGPRES"/>
    <s v="Punta Arenas"/>
    <s v="Magallanes"/>
    <x v="4"/>
    <m/>
    <m/>
    <m/>
    <s v="Tabla 5"/>
    <s v="Mar"/>
    <x v="2"/>
  </r>
  <r>
    <s v="METHANEX CHILE SA"/>
    <s v="METHANEX CHILE S.A."/>
    <n v="5441884"/>
    <s v="Fabricación de otros productos químicos n.c.p."/>
    <x v="23"/>
    <n v="160"/>
    <s v="Sulfatos"/>
    <n v="4346.8532249999998"/>
    <x v="2"/>
    <s v="DS90/2000 del MINSEGPRES"/>
    <s v="Punta Arenas"/>
    <s v="Magallanes"/>
    <x v="4"/>
    <m/>
    <m/>
    <m/>
    <s v="Tabla 5"/>
    <s v="Mar"/>
    <x v="0"/>
  </r>
  <r>
    <s v="METHANEX CHILE SA"/>
    <s v="METHANEX CHILE S.A."/>
    <n v="5441884"/>
    <s v="Fabricación de otros productos químicos n.c.p."/>
    <x v="23"/>
    <n v="161"/>
    <s v="Cadmio"/>
    <n v="3.4705E-2"/>
    <x v="2"/>
    <s v="DS90/2000 del MINSEGPRES"/>
    <s v="Punta Arenas"/>
    <s v="Magallanes"/>
    <x v="4"/>
    <m/>
    <m/>
    <m/>
    <s v="Tabla 5"/>
    <s v="Mar"/>
    <x v="8"/>
  </r>
  <r>
    <s v="METHANEX CHILE SA"/>
    <s v="METHANEX CHILE S.A."/>
    <n v="5441884"/>
    <s v="Fabricación de otros productos químicos n.c.p."/>
    <x v="23"/>
    <n v="161"/>
    <s v="Cloruros"/>
    <n v="3491.9279999999999"/>
    <x v="2"/>
    <s v="DS90/2000 del MINSEGPRES"/>
    <s v="Punta Arenas"/>
    <s v="Magallanes"/>
    <x v="4"/>
    <m/>
    <m/>
    <m/>
    <s v="Tabla 5"/>
    <s v="Mar"/>
    <x v="1"/>
  </r>
  <r>
    <s v="METHANEX CHILE SA"/>
    <s v="METHANEX CHILE S.A."/>
    <n v="5441884"/>
    <s v="Fabricación de otros productos químicos n.c.p."/>
    <x v="23"/>
    <n v="161"/>
    <s v="Fluoruros"/>
    <n v="2.638306"/>
    <x v="2"/>
    <s v="DS90/2000 del MINSEGPRES"/>
    <s v="Punta Arenas"/>
    <s v="Magallanes"/>
    <x v="4"/>
    <m/>
    <m/>
    <m/>
    <s v="Tabla 5"/>
    <s v="Mar"/>
    <x v="6"/>
  </r>
  <r>
    <s v="METHANEX CHILE SA"/>
    <s v="METHANEX CHILE S.A."/>
    <n v="5441884"/>
    <s v="Fabricación de otros productos químicos n.c.p."/>
    <x v="23"/>
    <n v="161"/>
    <s v="Níquel"/>
    <n v="4.0917799999999997E-2"/>
    <x v="2"/>
    <s v="DS90/2000 del MINSEGPRES"/>
    <s v="Punta Arenas"/>
    <s v="Magallanes"/>
    <x v="4"/>
    <m/>
    <m/>
    <m/>
    <s v="Tabla 5"/>
    <s v="Mar"/>
    <x v="8"/>
  </r>
  <r>
    <s v="METHANEX CHILE SA"/>
    <s v="METHANEX CHILE S.A."/>
    <n v="5441884"/>
    <s v="Fabricación de otros productos químicos n.c.p."/>
    <x v="23"/>
    <n v="161"/>
    <s v="Sólidos suspendidos totales"/>
    <n v="44.849200000000003"/>
    <x v="2"/>
    <s v="DS90/2000 del MINSEGPRES"/>
    <s v="Punta Arenas"/>
    <s v="Magallanes"/>
    <x v="4"/>
    <m/>
    <m/>
    <m/>
    <s v="Tabla 5"/>
    <s v="Mar"/>
    <x v="2"/>
  </r>
  <r>
    <s v="METHANEX CHILE SA"/>
    <s v="METHANEX CHILE S.A."/>
    <n v="5441884"/>
    <s v="Fabricación de otros productos químicos n.c.p."/>
    <x v="23"/>
    <n v="161"/>
    <s v="Sulfatos"/>
    <n v="494.20800000000003"/>
    <x v="2"/>
    <s v="DS90/2000 del MINSEGPRES"/>
    <s v="Punta Arenas"/>
    <s v="Magallanes"/>
    <x v="4"/>
    <m/>
    <m/>
    <m/>
    <s v="Tabla 5"/>
    <s v="Mar"/>
    <x v="0"/>
  </r>
  <r>
    <s v="MINERA CENTINELA"/>
    <s v="MUELLE CENTINELA"/>
    <n v="3489349"/>
    <s v="Extracción y procesamiento de cobre"/>
    <x v="20"/>
    <n v="66"/>
    <s v="Aluminio"/>
    <n v="4.5528502999999998E-2"/>
    <x v="2"/>
    <s v="DS90/2000 del MINSEGPRES"/>
    <s v="Mejillones"/>
    <s v="Antofagasta"/>
    <x v="2"/>
    <m/>
    <m/>
    <m/>
    <s v="Tabla 5"/>
    <s v="Mar"/>
    <x v="8"/>
  </r>
  <r>
    <s v="MINERA CENTINELA"/>
    <s v="MUELLE CENTINELA"/>
    <n v="3489349"/>
    <s v="Extracción y procesamiento de cobre"/>
    <x v="20"/>
    <n v="66"/>
    <s v="Arsénico"/>
    <n v="4.07639E-4"/>
    <x v="2"/>
    <s v="DS90/2000 del MINSEGPRES"/>
    <s v="Mejillones"/>
    <s v="Antofagasta"/>
    <x v="2"/>
    <m/>
    <m/>
    <m/>
    <s v="Tabla 5"/>
    <s v="Mar"/>
    <x v="8"/>
  </r>
  <r>
    <s v="MINERA CENTINELA"/>
    <s v="MUELLE CENTINELA"/>
    <n v="3489349"/>
    <s v="Extracción y procesamiento de cobre"/>
    <x v="20"/>
    <n v="66"/>
    <s v="Boro"/>
    <n v="0.65090703400000005"/>
    <x v="2"/>
    <s v="DS90/2000 del MINSEGPRES"/>
    <s v="Mejillones"/>
    <s v="Antofagasta"/>
    <x v="2"/>
    <m/>
    <m/>
    <m/>
    <s v="Tabla 5"/>
    <s v="Mar"/>
    <x v="9"/>
  </r>
  <r>
    <s v="MINERA CENTINELA"/>
    <s v="MUELLE CENTINELA"/>
    <n v="3489349"/>
    <s v="Extracción y procesamiento de cobre"/>
    <x v="20"/>
    <n v="66"/>
    <s v="Cloruros"/>
    <n v="3800.0845199999999"/>
    <x v="2"/>
    <s v="DS90/2000 del MINSEGPRES"/>
    <s v="Mejillones"/>
    <s v="Antofagasta"/>
    <x v="2"/>
    <m/>
    <m/>
    <m/>
    <s v="Tabla 5"/>
    <s v="Mar"/>
    <x v="1"/>
  </r>
  <r>
    <s v="MINERA CENTINELA"/>
    <s v="MUELLE CENTINELA"/>
    <n v="3489349"/>
    <s v="Extracción y procesamiento de cobre"/>
    <x v="20"/>
    <n v="66"/>
    <s v="Cobre"/>
    <n v="1.7461856000000001E-2"/>
    <x v="2"/>
    <s v="DS90/2000 del MINSEGPRES"/>
    <s v="Mejillones"/>
    <s v="Antofagasta"/>
    <x v="2"/>
    <m/>
    <m/>
    <m/>
    <s v="Tabla 5"/>
    <s v="Mar"/>
    <x v="8"/>
  </r>
  <r>
    <s v="MINERA CENTINELA"/>
    <s v="MUELLE CENTINELA"/>
    <n v="3489349"/>
    <s v="Extracción y procesamiento de cobre"/>
    <x v="20"/>
    <n v="66"/>
    <s v="Estaño"/>
    <n v="4.2164656000000002E-2"/>
    <x v="2"/>
    <s v="DS90/2000 del MINSEGPRES"/>
    <s v="Mejillones"/>
    <s v="Antofagasta"/>
    <x v="2"/>
    <m/>
    <m/>
    <m/>
    <s v="Tabla 5"/>
    <s v="Mar"/>
    <x v="8"/>
  </r>
  <r>
    <s v="MINERA CENTINELA"/>
    <s v="MUELLE CENTINELA"/>
    <n v="3489349"/>
    <s v="Extracción y procesamiento de cobre"/>
    <x v="20"/>
    <n v="66"/>
    <s v="Fluoruros"/>
    <n v="0.170954247"/>
    <x v="2"/>
    <s v="DS90/2000 del MINSEGPRES"/>
    <s v="Mejillones"/>
    <s v="Antofagasta"/>
    <x v="2"/>
    <m/>
    <m/>
    <m/>
    <s v="Tabla 5"/>
    <s v="Mar"/>
    <x v="6"/>
  </r>
  <r>
    <s v="MINERA CENTINELA"/>
    <s v="MUELLE CENTINELA"/>
    <n v="3489349"/>
    <s v="Extracción y procesamiento de cobre"/>
    <x v="20"/>
    <n v="66"/>
    <s v="Manganeso"/>
    <n v="8.2820399999999992E-3"/>
    <x v="2"/>
    <s v="DS90/2000 del MINSEGPRES"/>
    <s v="Mejillones"/>
    <s v="Antofagasta"/>
    <x v="2"/>
    <m/>
    <m/>
    <m/>
    <s v="Tabla 5"/>
    <s v="Mar"/>
    <x v="8"/>
  </r>
  <r>
    <s v="MINERA CENTINELA"/>
    <s v="MUELLE CENTINELA"/>
    <n v="3489349"/>
    <s v="Extracción y procesamiento de cobre"/>
    <x v="20"/>
    <n v="66"/>
    <s v="Molibdeno"/>
    <n v="3.2448960000000002E-3"/>
    <x v="2"/>
    <s v="DS90/2000 del MINSEGPRES"/>
    <s v="Mejillones"/>
    <s v="Antofagasta"/>
    <x v="2"/>
    <m/>
    <m/>
    <m/>
    <s v="Tabla 5"/>
    <s v="Mar"/>
    <x v="8"/>
  </r>
  <r>
    <s v="MINERA CENTINELA"/>
    <s v="MUELLE CENTINELA"/>
    <n v="3489349"/>
    <s v="Extracción y procesamiento de cobre"/>
    <x v="20"/>
    <n v="66"/>
    <s v="Sólidos suspendidos totales"/>
    <n v="3.3685455759999998"/>
    <x v="2"/>
    <s v="DS90/2000 del MINSEGPRES"/>
    <s v="Mejillones"/>
    <s v="Antofagasta"/>
    <x v="2"/>
    <m/>
    <m/>
    <m/>
    <s v="Tabla 5"/>
    <s v="Mar"/>
    <x v="2"/>
  </r>
  <r>
    <s v="MINERA CENTINELA"/>
    <s v="MUELLE CENTINELA"/>
    <n v="3489349"/>
    <s v="Extracción y procesamiento de cobre"/>
    <x v="20"/>
    <n v="66"/>
    <s v="Zinc"/>
    <n v="2.4836317E-2"/>
    <x v="2"/>
    <s v="DS90/2000 del MINSEGPRES"/>
    <s v="Mejillones"/>
    <s v="Antofagasta"/>
    <x v="2"/>
    <m/>
    <m/>
    <m/>
    <s v="Tabla 5"/>
    <s v="Mar"/>
    <x v="8"/>
  </r>
  <r>
    <s v="MINERA ESCONDIDA LIMITADA"/>
    <s v="PUNTA COLOSO 0"/>
    <n v="64565"/>
    <s v="Extracción y procesamiento de cobre"/>
    <x v="20"/>
    <n v="65"/>
    <s v="Aceites y grasas"/>
    <n v="10.420517800000001"/>
    <x v="2"/>
    <s v="DS90/2000 del MINSEGPRES"/>
    <s v="Antofagasta"/>
    <s v="Antofagasta"/>
    <x v="2"/>
    <m/>
    <m/>
    <m/>
    <s v="Tabla 5"/>
    <s v="Mar"/>
    <x v="3"/>
  </r>
  <r>
    <s v="MINERA ESCONDIDA LIMITADA"/>
    <s v="PUNTA COLOSO 0"/>
    <n v="64565"/>
    <s v="Extracción y procesamiento de cobre"/>
    <x v="20"/>
    <n v="65"/>
    <s v="Aluminio"/>
    <n v="0.32356964199999999"/>
    <x v="2"/>
    <s v="DS90/2000 del MINSEGPRES"/>
    <s v="Antofagasta"/>
    <s v="Antofagasta"/>
    <x v="2"/>
    <m/>
    <m/>
    <m/>
    <s v="Tabla 5"/>
    <s v="Mar"/>
    <x v="8"/>
  </r>
  <r>
    <s v="MINERA ESCONDIDA LIMITADA"/>
    <s v="PUNTA COLOSO 0"/>
    <n v="64565"/>
    <s v="Extracción y procesamiento de cobre"/>
    <x v="20"/>
    <n v="65"/>
    <s v="Arsénico"/>
    <n v="8.2186910000000002E-3"/>
    <x v="2"/>
    <s v="DS90/2000 del MINSEGPRES"/>
    <s v="Antofagasta"/>
    <s v="Antofagasta"/>
    <x v="2"/>
    <m/>
    <m/>
    <m/>
    <s v="Tabla 5"/>
    <s v="Mar"/>
    <x v="8"/>
  </r>
  <r>
    <s v="MINERA ESCONDIDA LIMITADA"/>
    <s v="PUNTA COLOSO 0"/>
    <n v="64565"/>
    <s v="Extracción y procesamiento de cobre"/>
    <x v="20"/>
    <n v="65"/>
    <s v="Boro"/>
    <n v="16.913813909999998"/>
    <x v="2"/>
    <s v="DS90/2000 del MINSEGPRES"/>
    <s v="Antofagasta"/>
    <s v="Antofagasta"/>
    <x v="2"/>
    <m/>
    <m/>
    <m/>
    <s v="Tabla 5"/>
    <s v="Mar"/>
    <x v="9"/>
  </r>
  <r>
    <s v="MINERA ESCONDIDA LIMITADA"/>
    <s v="PUNTA COLOSO 0"/>
    <n v="64565"/>
    <s v="Extracción y procesamiento de cobre"/>
    <x v="20"/>
    <n v="65"/>
    <s v="Cadmio"/>
    <n v="5.7568940000000002E-3"/>
    <x v="2"/>
    <s v="DS90/2000 del MINSEGPRES"/>
    <s v="Antofagasta"/>
    <s v="Antofagasta"/>
    <x v="2"/>
    <m/>
    <m/>
    <m/>
    <s v="Tabla 5"/>
    <s v="Mar"/>
    <x v="8"/>
  </r>
  <r>
    <s v="MINERA ESCONDIDA LIMITADA"/>
    <s v="PUNTA COLOSO 0"/>
    <n v="64565"/>
    <s v="Extracción y procesamiento de cobre"/>
    <x v="20"/>
    <n v="65"/>
    <s v="Cianuro"/>
    <n v="6.3271973999999995E-2"/>
    <x v="2"/>
    <s v="DS90/2000 del MINSEGPRES"/>
    <s v="Antofagasta"/>
    <s v="Antofagasta"/>
    <x v="2"/>
    <m/>
    <m/>
    <m/>
    <s v="Tabla 5"/>
    <s v="Mar"/>
    <x v="14"/>
  </r>
  <r>
    <s v="MINERA ESCONDIDA LIMITADA"/>
    <s v="PUNTA COLOSO 0"/>
    <n v="64565"/>
    <s v="Extracción y procesamiento de cobre"/>
    <x v="20"/>
    <n v="65"/>
    <s v="Cobre"/>
    <n v="0.232715382"/>
    <x v="2"/>
    <s v="DS90/2000 del MINSEGPRES"/>
    <s v="Antofagasta"/>
    <s v="Antofagasta"/>
    <x v="2"/>
    <m/>
    <m/>
    <m/>
    <s v="Tabla 5"/>
    <s v="Mar"/>
    <x v="8"/>
  </r>
  <r>
    <s v="MINERA ESCONDIDA LIMITADA"/>
    <s v="PUNTA COLOSO 0"/>
    <n v="64565"/>
    <s v="Extracción y procesamiento de cobre"/>
    <x v="20"/>
    <n v="65"/>
    <s v="Cromo hexavalente"/>
    <n v="2.878447E-2"/>
    <x v="2"/>
    <s v="DS90/2000 del MINSEGPRES"/>
    <s v="Antofagasta"/>
    <s v="Antofagasta"/>
    <x v="2"/>
    <m/>
    <m/>
    <m/>
    <s v="Tabla 5"/>
    <s v="Mar"/>
    <x v="8"/>
  </r>
  <r>
    <s v="MINERA ESCONDIDA LIMITADA"/>
    <s v="PUNTA COLOSO 0"/>
    <n v="64565"/>
    <s v="Extracción y procesamiento de cobre"/>
    <x v="20"/>
    <n v="65"/>
    <s v="Cromo Total"/>
    <n v="0.132825044"/>
    <x v="2"/>
    <s v="DS90/2000 del MINSEGPRES"/>
    <s v="Antofagasta"/>
    <s v="Antofagasta"/>
    <x v="2"/>
    <m/>
    <m/>
    <m/>
    <s v="Tabla 5"/>
    <s v="Mar"/>
    <x v="8"/>
  </r>
  <r>
    <s v="MINERA ESCONDIDA LIMITADA"/>
    <s v="PUNTA COLOSO 0"/>
    <n v="64565"/>
    <s v="Extracción y procesamiento de cobre"/>
    <x v="20"/>
    <n v="65"/>
    <s v="Fluoruros"/>
    <n v="2.1376362480000002"/>
    <x v="2"/>
    <s v="DS90/2000 del MINSEGPRES"/>
    <s v="Antofagasta"/>
    <s v="Antofagasta"/>
    <x v="2"/>
    <m/>
    <m/>
    <m/>
    <s v="Tabla 5"/>
    <s v="Mar"/>
    <x v="6"/>
  </r>
  <r>
    <s v="MINERA ESCONDIDA LIMITADA"/>
    <s v="PUNTA COLOSO 0"/>
    <n v="64565"/>
    <s v="Extracción y procesamiento de cobre"/>
    <x v="20"/>
    <n v="65"/>
    <s v="Hidrocarburos volátiles"/>
    <n v="4.5726285000000004"/>
    <x v="2"/>
    <s v="DS90/2000 del MINSEGPRES"/>
    <s v="Antofagasta"/>
    <s v="Antofagasta"/>
    <x v="2"/>
    <m/>
    <m/>
    <m/>
    <s v="Tabla 5"/>
    <s v="Mar"/>
    <x v="4"/>
  </r>
  <r>
    <s v="MINERA ESCONDIDA LIMITADA"/>
    <s v="PUNTA COLOSO 0"/>
    <n v="64565"/>
    <s v="Extracción y procesamiento de cobre"/>
    <x v="20"/>
    <n v="65"/>
    <s v="Hierro / hierro disuelto"/>
    <n v="8.6353410000000005E-2"/>
    <x v="2"/>
    <s v="DS90/2000 del MINSEGPRES"/>
    <s v="Antofagasta"/>
    <s v="Antofagasta"/>
    <x v="2"/>
    <m/>
    <m/>
    <m/>
    <s v="Tabla 5"/>
    <s v="Mar"/>
    <x v="10"/>
  </r>
  <r>
    <s v="MINERA ESCONDIDA LIMITADA"/>
    <s v="PUNTA COLOSO 0"/>
    <n v="64565"/>
    <s v="Extracción y procesamiento de cobre"/>
    <x v="20"/>
    <n v="65"/>
    <s v="Manganeso"/>
    <n v="2.9662181999999999E-2"/>
    <x v="2"/>
    <s v="DS90/2000 del MINSEGPRES"/>
    <s v="Antofagasta"/>
    <s v="Antofagasta"/>
    <x v="2"/>
    <m/>
    <m/>
    <m/>
    <s v="Tabla 5"/>
    <s v="Mar"/>
    <x v="8"/>
  </r>
  <r>
    <s v="MINERA ESCONDIDA LIMITADA"/>
    <s v="PUNTA COLOSO 0"/>
    <n v="64565"/>
    <s v="Extracción y procesamiento de cobre"/>
    <x v="20"/>
    <n v="65"/>
    <s v="Mercurio"/>
    <n v="1.439224E-3"/>
    <x v="2"/>
    <s v="DS90/2000 del MINSEGPRES"/>
    <s v="Antofagasta"/>
    <s v="Antofagasta"/>
    <x v="2"/>
    <m/>
    <m/>
    <m/>
    <s v="Tabla 5"/>
    <s v="Mar"/>
    <x v="8"/>
  </r>
  <r>
    <s v="MINERA ESCONDIDA LIMITADA"/>
    <s v="PUNTA COLOSO 0"/>
    <n v="64565"/>
    <s v="Extracción y procesamiento de cobre"/>
    <x v="20"/>
    <n v="65"/>
    <s v="Molibdeno"/>
    <n v="0.20142432199999999"/>
    <x v="2"/>
    <s v="DS90/2000 del MINSEGPRES"/>
    <s v="Antofagasta"/>
    <s v="Antofagasta"/>
    <x v="2"/>
    <m/>
    <m/>
    <m/>
    <s v="Tabla 5"/>
    <s v="Mar"/>
    <x v="8"/>
  </r>
  <r>
    <s v="MINERA ESCONDIDA LIMITADA"/>
    <s v="PUNTA COLOSO 0"/>
    <n v="64565"/>
    <s v="Extracción y procesamiento de cobre"/>
    <x v="20"/>
    <n v="65"/>
    <s v="Níquel"/>
    <n v="0.16240961000000001"/>
    <x v="2"/>
    <s v="DS90/2000 del MINSEGPRES"/>
    <s v="Antofagasta"/>
    <s v="Antofagasta"/>
    <x v="2"/>
    <m/>
    <m/>
    <m/>
    <s v="Tabla 5"/>
    <s v="Mar"/>
    <x v="8"/>
  </r>
  <r>
    <s v="MINERA ESCONDIDA LIMITADA"/>
    <s v="PUNTA COLOSO 0"/>
    <n v="64565"/>
    <s v="Extracción y procesamiento de cobre"/>
    <x v="20"/>
    <n v="65"/>
    <s v="Plomo"/>
    <n v="8.6353410000000005E-2"/>
    <x v="2"/>
    <s v="DS90/2000 del MINSEGPRES"/>
    <s v="Antofagasta"/>
    <s v="Antofagasta"/>
    <x v="2"/>
    <m/>
    <m/>
    <m/>
    <s v="Tabla 5"/>
    <s v="Mar"/>
    <x v="8"/>
  </r>
  <r>
    <s v="MINERA ESCONDIDA LIMITADA"/>
    <s v="PUNTA COLOSO 0"/>
    <n v="64565"/>
    <s v="Extracción y procesamiento de cobre"/>
    <x v="20"/>
    <n v="65"/>
    <s v="Sólidos suspendidos totales"/>
    <n v="26.638926600000001"/>
    <x v="2"/>
    <s v="DS90/2000 del MINSEGPRES"/>
    <s v="Antofagasta"/>
    <s v="Antofagasta"/>
    <x v="2"/>
    <m/>
    <m/>
    <m/>
    <s v="Tabla 5"/>
    <s v="Mar"/>
    <x v="2"/>
  </r>
  <r>
    <s v="MINERA ESCONDIDA LIMITADA"/>
    <s v="PUNTA COLOSO 0"/>
    <n v="64565"/>
    <s v="Extracción y procesamiento de cobre"/>
    <x v="20"/>
    <n v="65"/>
    <s v="Sulfatos"/>
    <n v="12666.138870000001"/>
    <x v="2"/>
    <s v="DS90/2000 del MINSEGPRES"/>
    <s v="Antofagasta"/>
    <s v="Antofagasta"/>
    <x v="2"/>
    <m/>
    <m/>
    <m/>
    <s v="Tabla 5"/>
    <s v="Mar"/>
    <x v="0"/>
  </r>
  <r>
    <s v="MINERA ESCONDIDA LIMITADA"/>
    <s v="PUNTA COLOSO 0"/>
    <n v="64565"/>
    <s v="Extracción y procesamiento de cobre"/>
    <x v="20"/>
    <n v="65"/>
    <s v="Sulfuros"/>
    <n v="0.14929431000000001"/>
    <x v="2"/>
    <s v="DS90/2000 del MINSEGPRES"/>
    <s v="Antofagasta"/>
    <s v="Antofagasta"/>
    <x v="2"/>
    <m/>
    <m/>
    <m/>
    <s v="Tabla 5"/>
    <s v="Mar"/>
    <x v="0"/>
  </r>
  <r>
    <s v="MINERA ESCONDIDA LIMITADA"/>
    <s v="PUNTA COLOSO 0"/>
    <n v="64565"/>
    <s v="Extracción y procesamiento de cobre"/>
    <x v="20"/>
    <n v="65"/>
    <s v="Zinc"/>
    <n v="1.4392235E-2"/>
    <x v="2"/>
    <s v="DS90/2000 del MINSEGPRES"/>
    <s v="Antofagasta"/>
    <s v="Antofagasta"/>
    <x v="2"/>
    <m/>
    <m/>
    <m/>
    <s v="Tabla 5"/>
    <s v="Mar"/>
    <x v="8"/>
  </r>
  <r>
    <s v="MINERA ESCONDIDA LIMITADA"/>
    <s v="PUNTA COLOSO 0"/>
    <n v="64565"/>
    <s v="Extracción y procesamiento de cobre"/>
    <x v="20"/>
    <n v="979"/>
    <s v="Aceites y grasas"/>
    <n v="115.6643862"/>
    <x v="2"/>
    <s v="DS90/2000 del MINSEGPRES"/>
    <s v="Antofagasta"/>
    <s v="Antofagasta"/>
    <x v="2"/>
    <m/>
    <m/>
    <m/>
    <s v="Tabla 5"/>
    <s v="Mar"/>
    <x v="3"/>
  </r>
  <r>
    <s v="MINERA ESCONDIDA LIMITADA"/>
    <s v="PUNTA COLOSO 0"/>
    <n v="64565"/>
    <s v="Extracción y procesamiento de cobre"/>
    <x v="20"/>
    <n v="979"/>
    <s v="Aluminio"/>
    <n v="0.19820394"/>
    <x v="2"/>
    <s v="DS90/2000 del MINSEGPRES"/>
    <s v="Antofagasta"/>
    <s v="Antofagasta"/>
    <x v="2"/>
    <m/>
    <m/>
    <m/>
    <s v="Tabla 5"/>
    <s v="Mar"/>
    <x v="8"/>
  </r>
  <r>
    <s v="MINERA ESCONDIDA LIMITADA"/>
    <s v="PUNTA COLOSO 0"/>
    <n v="64565"/>
    <s v="Extracción y procesamiento de cobre"/>
    <x v="20"/>
    <n v="979"/>
    <s v="Arsénico"/>
    <n v="7.9165596000000005E-2"/>
    <x v="2"/>
    <s v="DS90/2000 del MINSEGPRES"/>
    <s v="Antofagasta"/>
    <s v="Antofagasta"/>
    <x v="2"/>
    <m/>
    <m/>
    <m/>
    <s v="Tabla 5"/>
    <s v="Mar"/>
    <x v="8"/>
  </r>
  <r>
    <s v="MINERA ESCONDIDA LIMITADA"/>
    <s v="PUNTA COLOSO 0"/>
    <n v="64565"/>
    <s v="Extracción y procesamiento de cobre"/>
    <x v="20"/>
    <n v="979"/>
    <s v="Cadmio"/>
    <n v="2.2022659999999999E-2"/>
    <x v="2"/>
    <s v="DS90/2000 del MINSEGPRES"/>
    <s v="Antofagasta"/>
    <s v="Antofagasta"/>
    <x v="2"/>
    <m/>
    <m/>
    <m/>
    <s v="Tabla 5"/>
    <s v="Mar"/>
    <x v="8"/>
  </r>
  <r>
    <s v="MINERA ESCONDIDA LIMITADA"/>
    <s v="PUNTA COLOSO 0"/>
    <n v="64565"/>
    <s v="Extracción y procesamiento de cobre"/>
    <x v="20"/>
    <n v="979"/>
    <s v="Cianuro"/>
    <n v="4.4045319999999999E-2"/>
    <x v="2"/>
    <s v="DS90/2000 del MINSEGPRES"/>
    <s v="Antofagasta"/>
    <s v="Antofagasta"/>
    <x v="2"/>
    <m/>
    <m/>
    <m/>
    <s v="Tabla 5"/>
    <s v="Mar"/>
    <x v="14"/>
  </r>
  <r>
    <s v="MINERA ESCONDIDA LIMITADA"/>
    <s v="PUNTA COLOSO 0"/>
    <n v="64565"/>
    <s v="Extracción y procesamiento de cobre"/>
    <x v="20"/>
    <n v="979"/>
    <s v="Cobre"/>
    <n v="3.164439953"/>
    <x v="2"/>
    <s v="DS90/2000 del MINSEGPRES"/>
    <s v="Antofagasta"/>
    <s v="Antofagasta"/>
    <x v="2"/>
    <m/>
    <m/>
    <m/>
    <s v="Tabla 5"/>
    <s v="Mar"/>
    <x v="8"/>
  </r>
  <r>
    <s v="MINERA ESCONDIDA LIMITADA"/>
    <s v="PUNTA COLOSO 0"/>
    <n v="64565"/>
    <s v="Extracción y procesamiento de cobre"/>
    <x v="20"/>
    <n v="979"/>
    <s v="Cromo hexavalente"/>
    <n v="6.6067979999999998E-2"/>
    <x v="2"/>
    <s v="DS90/2000 del MINSEGPRES"/>
    <s v="Antofagasta"/>
    <s v="Antofagasta"/>
    <x v="2"/>
    <m/>
    <m/>
    <m/>
    <s v="Tabla 5"/>
    <s v="Mar"/>
    <x v="8"/>
  </r>
  <r>
    <s v="MINERA ESCONDIDA LIMITADA"/>
    <s v="PUNTA COLOSO 0"/>
    <n v="64565"/>
    <s v="Extracción y procesamiento de cobre"/>
    <x v="20"/>
    <n v="979"/>
    <s v="Cromo Total"/>
    <n v="0.28629458000000002"/>
    <x v="2"/>
    <s v="DS90/2000 del MINSEGPRES"/>
    <s v="Antofagasta"/>
    <s v="Antofagasta"/>
    <x v="2"/>
    <m/>
    <m/>
    <m/>
    <s v="Tabla 5"/>
    <s v="Mar"/>
    <x v="8"/>
  </r>
  <r>
    <s v="MINERA ESCONDIDA LIMITADA"/>
    <s v="PUNTA COLOSO 0"/>
    <n v="64565"/>
    <s v="Extracción y procesamiento de cobre"/>
    <x v="20"/>
    <n v="979"/>
    <s v="Estaño"/>
    <n v="6.6067979999999998E-2"/>
    <x v="2"/>
    <s v="DS90/2000 del MINSEGPRES"/>
    <s v="Antofagasta"/>
    <s v="Antofagasta"/>
    <x v="2"/>
    <m/>
    <m/>
    <m/>
    <s v="Tabla 5"/>
    <s v="Mar"/>
    <x v="8"/>
  </r>
  <r>
    <s v="MINERA ESCONDIDA LIMITADA"/>
    <s v="PUNTA COLOSO 0"/>
    <n v="64565"/>
    <s v="Extracción y procesamiento de cobre"/>
    <x v="20"/>
    <n v="979"/>
    <s v="Fluoruros"/>
    <n v="19.342517220000001"/>
    <x v="2"/>
    <s v="DS90/2000 del MINSEGPRES"/>
    <s v="Antofagasta"/>
    <s v="Antofagasta"/>
    <x v="2"/>
    <m/>
    <m/>
    <m/>
    <s v="Tabla 5"/>
    <s v="Mar"/>
    <x v="6"/>
  </r>
  <r>
    <s v="MINERA ESCONDIDA LIMITADA"/>
    <s v="PUNTA COLOSO 0"/>
    <n v="64565"/>
    <s v="Extracción y procesamiento de cobre"/>
    <x v="20"/>
    <n v="979"/>
    <s v="Hidrocarburos totales"/>
    <n v="11.011329999999999"/>
    <x v="2"/>
    <s v="DS90/2000 del MINSEGPRES"/>
    <s v="Antofagasta"/>
    <s v="Antofagasta"/>
    <x v="2"/>
    <m/>
    <m/>
    <m/>
    <s v="Tabla 5"/>
    <s v="Mar"/>
    <x v="4"/>
  </r>
  <r>
    <s v="MINERA ESCONDIDA LIMITADA"/>
    <s v="PUNTA COLOSO 0"/>
    <n v="64565"/>
    <s v="Extracción y procesamiento de cobre"/>
    <x v="20"/>
    <n v="979"/>
    <s v="Hidrocarburos volátiles"/>
    <n v="0.44045319999999999"/>
    <x v="2"/>
    <s v="DS90/2000 del MINSEGPRES"/>
    <s v="Antofagasta"/>
    <s v="Antofagasta"/>
    <x v="2"/>
    <m/>
    <m/>
    <m/>
    <s v="Tabla 5"/>
    <s v="Mar"/>
    <x v="4"/>
  </r>
  <r>
    <s v="MINERA ESCONDIDA LIMITADA"/>
    <s v="PUNTA COLOSO 0"/>
    <n v="64565"/>
    <s v="Extracción y procesamiento de cobre"/>
    <x v="20"/>
    <n v="979"/>
    <s v="Índice de fenol"/>
    <n v="2.2022659999999999E-2"/>
    <x v="2"/>
    <s v="DS90/2000 del MINSEGPRES"/>
    <s v="Antofagasta"/>
    <s v="Antofagasta"/>
    <x v="2"/>
    <m/>
    <m/>
    <m/>
    <s v="Tabla 5"/>
    <s v="Mar"/>
    <x v="12"/>
  </r>
  <r>
    <s v="MINERA ESCONDIDA LIMITADA"/>
    <s v="PUNTA COLOSO 0"/>
    <n v="64565"/>
    <s v="Extracción y procesamiento de cobre"/>
    <x v="20"/>
    <n v="979"/>
    <s v="Manganeso"/>
    <n v="4.4045319999999999E-2"/>
    <x v="2"/>
    <s v="DS90/2000 del MINSEGPRES"/>
    <s v="Antofagasta"/>
    <s v="Antofagasta"/>
    <x v="2"/>
    <m/>
    <m/>
    <m/>
    <s v="Tabla 5"/>
    <s v="Mar"/>
    <x v="8"/>
  </r>
  <r>
    <s v="MINERA ESCONDIDA LIMITADA"/>
    <s v="PUNTA COLOSO 0"/>
    <n v="64565"/>
    <s v="Extracción y procesamiento de cobre"/>
    <x v="20"/>
    <n v="979"/>
    <s v="Mercurio"/>
    <n v="1.101133E-3"/>
    <x v="2"/>
    <s v="DS90/2000 del MINSEGPRES"/>
    <s v="Antofagasta"/>
    <s v="Antofagasta"/>
    <x v="2"/>
    <m/>
    <m/>
    <m/>
    <s v="Tabla 5"/>
    <s v="Mar"/>
    <x v="8"/>
  </r>
  <r>
    <s v="MINERA ESCONDIDA LIMITADA"/>
    <s v="PUNTA COLOSO 0"/>
    <n v="64565"/>
    <s v="Extracción y procesamiento de cobre"/>
    <x v="20"/>
    <n v="979"/>
    <s v="Molibdeno"/>
    <n v="1.877056005"/>
    <x v="2"/>
    <s v="DS90/2000 del MINSEGPRES"/>
    <s v="Antofagasta"/>
    <s v="Antofagasta"/>
    <x v="2"/>
    <m/>
    <m/>
    <m/>
    <s v="Tabla 5"/>
    <s v="Mar"/>
    <x v="8"/>
  </r>
  <r>
    <s v="MINERA ESCONDIDA LIMITADA"/>
    <s v="PUNTA COLOSO 0"/>
    <n v="64565"/>
    <s v="Extracción y procesamiento de cobre"/>
    <x v="20"/>
    <n v="979"/>
    <s v="Níquel"/>
    <n v="0.1101133"/>
    <x v="2"/>
    <s v="DS90/2000 del MINSEGPRES"/>
    <s v="Antofagasta"/>
    <s v="Antofagasta"/>
    <x v="2"/>
    <m/>
    <m/>
    <m/>
    <s v="Tabla 5"/>
    <s v="Mar"/>
    <x v="8"/>
  </r>
  <r>
    <s v="MINERA ESCONDIDA LIMITADA"/>
    <s v="PUNTA COLOSO 0"/>
    <n v="64565"/>
    <s v="Extracción y procesamiento de cobre"/>
    <x v="20"/>
    <n v="979"/>
    <s v="Plomo"/>
    <n v="6.6067979999999998E-2"/>
    <x v="2"/>
    <s v="DS90/2000 del MINSEGPRES"/>
    <s v="Antofagasta"/>
    <s v="Antofagasta"/>
    <x v="2"/>
    <m/>
    <m/>
    <m/>
    <s v="Tabla 5"/>
    <s v="Mar"/>
    <x v="8"/>
  </r>
  <r>
    <s v="MINERA ESCONDIDA LIMITADA"/>
    <s v="PUNTA COLOSO 0"/>
    <n v="64565"/>
    <s v="Extracción y procesamiento de cobre"/>
    <x v="20"/>
    <n v="979"/>
    <s v="Selenio"/>
    <n v="2.202266E-3"/>
    <x v="2"/>
    <s v="DS90/2000 del MINSEGPRES"/>
    <s v="Antofagasta"/>
    <s v="Antofagasta"/>
    <x v="2"/>
    <m/>
    <m/>
    <m/>
    <s v="Tabla 5"/>
    <s v="Mar"/>
    <x v="13"/>
  </r>
  <r>
    <s v="MINERA ESCONDIDA LIMITADA"/>
    <s v="PUNTA COLOSO 0"/>
    <n v="64565"/>
    <s v="Extracción y procesamiento de cobre"/>
    <x v="20"/>
    <n v="979"/>
    <s v="Sólidos suspendidos totales"/>
    <n v="19.820394"/>
    <x v="2"/>
    <s v="DS90/2000 del MINSEGPRES"/>
    <s v="Antofagasta"/>
    <s v="Antofagasta"/>
    <x v="2"/>
    <m/>
    <m/>
    <m/>
    <s v="Tabla 5"/>
    <s v="Mar"/>
    <x v="2"/>
  </r>
  <r>
    <s v="MINERA ESCONDIDA LIMITADA"/>
    <s v="PUNTA COLOSO 0"/>
    <n v="64565"/>
    <s v="Extracción y procesamiento de cobre"/>
    <x v="20"/>
    <n v="979"/>
    <s v="Sulfuros"/>
    <n v="0.44045319999999999"/>
    <x v="2"/>
    <s v="DS90/2000 del MINSEGPRES"/>
    <s v="Antofagasta"/>
    <s v="Antofagasta"/>
    <x v="2"/>
    <m/>
    <m/>
    <m/>
    <s v="Tabla 5"/>
    <s v="Mar"/>
    <x v="0"/>
  </r>
  <r>
    <s v="MINERA ESCONDIDA LIMITADA"/>
    <s v="PUNTA COLOSO 0"/>
    <n v="64565"/>
    <s v="Extracción y procesamiento de cobre"/>
    <x v="20"/>
    <n v="979"/>
    <s v="Sustancias Activas de Azul de Metileno"/>
    <n v="0.22022659999999999"/>
    <x v="2"/>
    <s v="DS90/2000 del MINSEGPRES"/>
    <s v="Antofagasta"/>
    <s v="Antofagasta"/>
    <x v="2"/>
    <m/>
    <m/>
    <m/>
    <s v="Tabla 5"/>
    <s v="Mar"/>
    <x v="7"/>
  </r>
  <r>
    <s v="MINERA ESCONDIDA LIMITADA"/>
    <s v="PUNTA COLOSO 0"/>
    <n v="64565"/>
    <s v="Extracción y procesamiento de cobre"/>
    <x v="20"/>
    <n v="979"/>
    <s v="Zinc"/>
    <n v="0.59647524799999996"/>
    <x v="2"/>
    <s v="DS90/2000 del MINSEGPRES"/>
    <s v="Antofagasta"/>
    <s v="Antofagasta"/>
    <x v="2"/>
    <m/>
    <m/>
    <m/>
    <s v="Tabla 5"/>
    <s v="Mar"/>
    <x v="8"/>
  </r>
  <r>
    <s v="MOLY COP CHILE S A"/>
    <s v="MOLY COP CHILE PLANTA MEJILLONES"/>
    <n v="84134"/>
    <s v="Forja, prensado, estampado y laminado de metales; pulvimetalurgia"/>
    <x v="17"/>
    <n v="67"/>
    <s v="Aluminio"/>
    <n v="2.6677129999999999E-3"/>
    <x v="2"/>
    <s v="DS90/2000 del MINSEGPRES"/>
    <s v="Mejillones"/>
    <s v="Antofagasta"/>
    <x v="2"/>
    <m/>
    <m/>
    <m/>
    <s v="Tabla 4"/>
    <s v="Mar"/>
    <x v="8"/>
  </r>
  <r>
    <s v="MOLY COP CHILE S A"/>
    <s v="MOLY COP CHILE PLANTA MEJILLONES"/>
    <n v="84134"/>
    <s v="Forja, prensado, estampado y laminado de metales; pulvimetalurgia"/>
    <x v="17"/>
    <n v="67"/>
    <s v="Estaño"/>
    <n v="9.3963499999999997E-4"/>
    <x v="2"/>
    <s v="DS90/2000 del MINSEGPRES"/>
    <s v="Mejillones"/>
    <s v="Antofagasta"/>
    <x v="2"/>
    <m/>
    <m/>
    <m/>
    <s v="Tabla 4"/>
    <s v="Mar"/>
    <x v="8"/>
  </r>
  <r>
    <s v="MOLY COP CHILE S A"/>
    <s v="MOLY COP CHILE PLANTA MEJILLONES"/>
    <n v="84134"/>
    <s v="Forja, prensado, estampado y laminado de metales; pulvimetalurgia"/>
    <x v="17"/>
    <n v="67"/>
    <s v="Fluoruros"/>
    <n v="3.7076093999999997E-2"/>
    <x v="2"/>
    <s v="DS90/2000 del MINSEGPRES"/>
    <s v="Mejillones"/>
    <s v="Antofagasta"/>
    <x v="2"/>
    <m/>
    <m/>
    <m/>
    <s v="Tabla 4"/>
    <s v="Mar"/>
    <x v="6"/>
  </r>
  <r>
    <s v="MOLY COP CHILE S A"/>
    <s v="MOLY COP CHILE PLANTA MEJILLONES"/>
    <n v="84134"/>
    <s v="Forja, prensado, estampado y laminado de metales; pulvimetalurgia"/>
    <x v="17"/>
    <n v="67"/>
    <s v="Molibdeno"/>
    <n v="7.5816800000000004E-4"/>
    <x v="2"/>
    <s v="DS90/2000 del MINSEGPRES"/>
    <s v="Mejillones"/>
    <s v="Antofagasta"/>
    <x v="2"/>
    <m/>
    <m/>
    <m/>
    <s v="Tabla 4"/>
    <s v="Mar"/>
    <x v="8"/>
  </r>
  <r>
    <s v="MOLY COP CHILE S A"/>
    <s v="MOLY COP CHILE PLANTA MEJILLONES"/>
    <n v="84134"/>
    <s v="Forja, prensado, estampado y laminado de metales; pulvimetalurgia"/>
    <x v="17"/>
    <n v="67"/>
    <s v="Sólidos suspendidos totales"/>
    <n v="0.37924920000000001"/>
    <x v="2"/>
    <s v="DS90/2000 del MINSEGPRES"/>
    <s v="Mejillones"/>
    <s v="Antofagasta"/>
    <x v="2"/>
    <m/>
    <m/>
    <m/>
    <s v="Tabla 4"/>
    <s v="Mar"/>
    <x v="2"/>
  </r>
  <r>
    <s v="MOWI CHILE S.A."/>
    <s v="PLANTA CAICAEN"/>
    <n v="91042"/>
    <s v="Acuicultura marina"/>
    <x v="15"/>
    <n v="146"/>
    <s v="Aceites y grasas"/>
    <n v="5.5902E-2"/>
    <x v="2"/>
    <s v="DS90/2000 del MINSEGPRES"/>
    <s v="Calbuco"/>
    <s v="Llanquihue"/>
    <x v="6"/>
    <m/>
    <m/>
    <m/>
    <s v="Tabla 5"/>
    <s v="Mar"/>
    <x v="3"/>
  </r>
  <r>
    <s v="MOWI CHILE S.A."/>
    <s v="PLANTA CAICAEN"/>
    <n v="91042"/>
    <s v="Acuicultura marina"/>
    <x v="15"/>
    <n v="146"/>
    <s v="Molibdeno"/>
    <n v="2.9733E-4"/>
    <x v="2"/>
    <s v="DS90/2000 del MINSEGPRES"/>
    <s v="Calbuco"/>
    <s v="Llanquihue"/>
    <x v="6"/>
    <m/>
    <m/>
    <m/>
    <s v="Tabla 5"/>
    <s v="Mar"/>
    <x v="8"/>
  </r>
  <r>
    <s v="MOWI CHILE S.A."/>
    <s v="PLANTA CAICAEN"/>
    <n v="91042"/>
    <s v="Acuicultura marina"/>
    <x v="15"/>
    <n v="146"/>
    <s v="Sólidos suspendidos totales"/>
    <n v="0.4472006"/>
    <x v="2"/>
    <s v="DS90/2000 del MINSEGPRES"/>
    <s v="Calbuco"/>
    <s v="Llanquihue"/>
    <x v="6"/>
    <m/>
    <m/>
    <m/>
    <s v="Tabla 5"/>
    <s v="Mar"/>
    <x v="2"/>
  </r>
  <r>
    <s v="MOWI CHILE S.A."/>
    <s v="PLANTA CAICAEN"/>
    <n v="91042"/>
    <s v="Acuicultura marina"/>
    <x v="15"/>
    <n v="146"/>
    <s v="Sustancias Activas de Azul de Metileno"/>
    <n v="6.2724199999999999E-3"/>
    <x v="2"/>
    <s v="DS90/2000 del MINSEGPRES"/>
    <s v="Calbuco"/>
    <s v="Llanquihue"/>
    <x v="6"/>
    <m/>
    <m/>
    <m/>
    <s v="Tabla 5"/>
    <s v="Mar"/>
    <x v="7"/>
  </r>
  <r>
    <s v="MOWI CHILE S.A."/>
    <s v="PLANTA PRIMARIA CHACABUCO"/>
    <n v="5441879"/>
    <s v="Acuicultura marina"/>
    <x v="15"/>
    <n v="155"/>
    <s v="Aceites y grasas"/>
    <n v="1.643575164"/>
    <x v="2"/>
    <s v="DS90/2000 del MINSEGPRES"/>
    <s v="Aysén"/>
    <s v="Aisén"/>
    <x v="10"/>
    <m/>
    <m/>
    <m/>
    <s v="Tabla 4"/>
    <s v="Mar"/>
    <x v="3"/>
  </r>
  <r>
    <s v="MOWI CHILE S.A."/>
    <s v="PLANTA PRIMARIA CHACABUCO"/>
    <n v="5441879"/>
    <s v="Acuicultura marina"/>
    <x v="15"/>
    <n v="155"/>
    <s v="Fósforo Total"/>
    <n v="0.11816605199999999"/>
    <x v="2"/>
    <s v="DS90/2000 del MINSEGPRES"/>
    <s v="Aysén"/>
    <s v="Aisén"/>
    <x v="10"/>
    <m/>
    <m/>
    <m/>
    <s v="Tabla 4"/>
    <s v="Mar"/>
    <x v="5"/>
  </r>
  <r>
    <s v="MOWI CHILE S.A."/>
    <s v="PLANTA PRIMARIA CHACABUCO"/>
    <n v="5441879"/>
    <s v="Acuicultura marina"/>
    <x v="15"/>
    <n v="155"/>
    <s v="Hierro / hierro disuelto"/>
    <n v="4.0302388000000001E-2"/>
    <x v="2"/>
    <s v="DS90/2000 del MINSEGPRES"/>
    <s v="Aysén"/>
    <s v="Aisén"/>
    <x v="10"/>
    <m/>
    <m/>
    <m/>
    <s v="Tabla 4"/>
    <s v="Mar"/>
    <x v="10"/>
  </r>
  <r>
    <s v="MOWI CHILE S.A."/>
    <s v="PLANTA PRIMARIA CHACABUCO"/>
    <n v="5441879"/>
    <s v="Acuicultura marina"/>
    <x v="15"/>
    <n v="155"/>
    <s v="Nitrógeno Total Kjeldahl"/>
    <n v="0.39872354300000001"/>
    <x v="2"/>
    <s v="DS90/2000 del MINSEGPRES"/>
    <s v="Aysén"/>
    <s v="Aisén"/>
    <x v="10"/>
    <m/>
    <m/>
    <m/>
    <s v="Tabla 4"/>
    <s v="Mar"/>
    <x v="5"/>
  </r>
  <r>
    <s v="MOWI CHILE S.A."/>
    <s v="PLANTA PRIMARIA CHACABUCO"/>
    <n v="5441879"/>
    <s v="Acuicultura marina"/>
    <x v="15"/>
    <n v="155"/>
    <s v="Sólidos suspendidos totales"/>
    <n v="1.6314420709999999"/>
    <x v="2"/>
    <s v="DS90/2000 del MINSEGPRES"/>
    <s v="Aysén"/>
    <s v="Aisén"/>
    <x v="10"/>
    <m/>
    <m/>
    <m/>
    <s v="Tabla 4"/>
    <s v="Mar"/>
    <x v="2"/>
  </r>
  <r>
    <s v="MOWI CHILE S.A."/>
    <s v="PLANTA PRIMARIA CHACABUCO"/>
    <n v="5441879"/>
    <s v="Acuicultura marina"/>
    <x v="15"/>
    <n v="155"/>
    <s v="Sustancias Activas de Azul de Metileno"/>
    <n v="2.5005307000000001E-2"/>
    <x v="2"/>
    <s v="DS90/2000 del MINSEGPRES"/>
    <s v="Aysén"/>
    <s v="Aisén"/>
    <x v="10"/>
    <m/>
    <m/>
    <m/>
    <s v="Tabla 4"/>
    <s v="Mar"/>
    <x v="7"/>
  </r>
  <r>
    <s v="MOWI CHILE S.A."/>
    <s v="PLANTA PRIMARIA CHACABUCO"/>
    <n v="5441879"/>
    <s v="Acuicultura marina"/>
    <x v="15"/>
    <n v="155"/>
    <s v="Zinc"/>
    <n v="2.2887188999999999E-2"/>
    <x v="2"/>
    <s v="DS90/2000 del MINSEGPRES"/>
    <s v="Aysén"/>
    <s v="Aisén"/>
    <x v="10"/>
    <m/>
    <m/>
    <m/>
    <s v="Tabla 4"/>
    <s v="Mar"/>
    <x v="8"/>
  </r>
  <r>
    <s v="MOWI CHILE S.A."/>
    <s v="PLANTA TRATAMIENTO DE RILES"/>
    <n v="5441880"/>
    <s v="Acuicultura marina"/>
    <x v="15"/>
    <n v="156"/>
    <s v="Aceites y grasas"/>
    <n v="0.21546620899999999"/>
    <x v="2"/>
    <s v="DS90/2000 del MINSEGPRES"/>
    <s v="Aysén"/>
    <s v="Aisén"/>
    <x v="10"/>
    <m/>
    <m/>
    <m/>
    <s v="Tabla 5"/>
    <s v="Mar"/>
    <x v="3"/>
  </r>
  <r>
    <s v="MOWI CHILE S.A."/>
    <s v="PLANTA TRATAMIENTO DE RILES"/>
    <n v="5441880"/>
    <s v="Acuicultura marina"/>
    <x v="15"/>
    <n v="156"/>
    <s v="Aluminio"/>
    <n v="1.489657E-2"/>
    <x v="2"/>
    <s v="DS90/2000 del MINSEGPRES"/>
    <s v="Aysén"/>
    <s v="Aisén"/>
    <x v="10"/>
    <m/>
    <m/>
    <m/>
    <s v="Tabla 5"/>
    <s v="Mar"/>
    <x v="8"/>
  </r>
  <r>
    <s v="MOWI CHILE S.A."/>
    <s v="PLANTA TRATAMIENTO DE RILES"/>
    <n v="5441880"/>
    <s v="Acuicultura marina"/>
    <x v="15"/>
    <n v="156"/>
    <s v="Arsénico"/>
    <n v="9.1100000000000005E-5"/>
    <x v="2"/>
    <s v="DS90/2000 del MINSEGPRES"/>
    <s v="Aysén"/>
    <s v="Aisén"/>
    <x v="10"/>
    <m/>
    <m/>
    <m/>
    <s v="Tabla 5"/>
    <s v="Mar"/>
    <x v="8"/>
  </r>
  <r>
    <s v="MOWI CHILE S.A."/>
    <s v="PLANTA TRATAMIENTO DE RILES"/>
    <n v="5441880"/>
    <s v="Acuicultura marina"/>
    <x v="15"/>
    <n v="156"/>
    <s v="Cadmio"/>
    <n v="8.7600000000000002E-5"/>
    <x v="2"/>
    <s v="DS90/2000 del MINSEGPRES"/>
    <s v="Aysén"/>
    <s v="Aisén"/>
    <x v="10"/>
    <m/>
    <m/>
    <m/>
    <s v="Tabla 5"/>
    <s v="Mar"/>
    <x v="8"/>
  </r>
  <r>
    <s v="MOWI CHILE S.A."/>
    <s v="PLANTA TRATAMIENTO DE RILES"/>
    <n v="5441880"/>
    <s v="Acuicultura marina"/>
    <x v="15"/>
    <n v="156"/>
    <s v="Cianuro"/>
    <n v="1.7525400000000001E-4"/>
    <x v="2"/>
    <s v="DS90/2000 del MINSEGPRES"/>
    <s v="Aysén"/>
    <s v="Aisén"/>
    <x v="10"/>
    <m/>
    <m/>
    <m/>
    <s v="Tabla 5"/>
    <s v="Mar"/>
    <x v="14"/>
  </r>
  <r>
    <s v="MOWI CHILE S.A."/>
    <s v="PLANTA TRATAMIENTO DE RILES"/>
    <n v="5441880"/>
    <s v="Acuicultura marina"/>
    <x v="15"/>
    <n v="156"/>
    <s v="Cobre"/>
    <n v="3.5050800000000003E-4"/>
    <x v="2"/>
    <s v="DS90/2000 del MINSEGPRES"/>
    <s v="Aysén"/>
    <s v="Aisén"/>
    <x v="10"/>
    <m/>
    <m/>
    <m/>
    <s v="Tabla 5"/>
    <s v="Mar"/>
    <x v="8"/>
  </r>
  <r>
    <s v="MOWI CHILE S.A."/>
    <s v="PLANTA TRATAMIENTO DE RILES"/>
    <n v="5441880"/>
    <s v="Acuicultura marina"/>
    <x v="15"/>
    <n v="156"/>
    <s v="Cromo hexavalente"/>
    <n v="2.6288100000000002E-4"/>
    <x v="2"/>
    <s v="DS90/2000 del MINSEGPRES"/>
    <s v="Aysén"/>
    <s v="Aisén"/>
    <x v="10"/>
    <m/>
    <m/>
    <m/>
    <s v="Tabla 5"/>
    <s v="Mar"/>
    <x v="8"/>
  </r>
  <r>
    <s v="MOWI CHILE S.A."/>
    <s v="PLANTA TRATAMIENTO DE RILES"/>
    <n v="5441880"/>
    <s v="Acuicultura marina"/>
    <x v="15"/>
    <n v="156"/>
    <s v="Cromo Total"/>
    <n v="4.3813400000000002E-4"/>
    <x v="2"/>
    <s v="DS90/2000 del MINSEGPRES"/>
    <s v="Aysén"/>
    <s v="Aisén"/>
    <x v="10"/>
    <m/>
    <m/>
    <m/>
    <s v="Tabla 5"/>
    <s v="Mar"/>
    <x v="8"/>
  </r>
  <r>
    <s v="MOWI CHILE S.A."/>
    <s v="PLANTA TRATAMIENTO DE RILES"/>
    <n v="5441880"/>
    <s v="Acuicultura marina"/>
    <x v="15"/>
    <n v="156"/>
    <s v="Estaño"/>
    <n v="2.6288100000000002E-4"/>
    <x v="2"/>
    <s v="DS90/2000 del MINSEGPRES"/>
    <s v="Aysén"/>
    <s v="Aisén"/>
    <x v="10"/>
    <m/>
    <m/>
    <m/>
    <s v="Tabla 5"/>
    <s v="Mar"/>
    <x v="8"/>
  </r>
  <r>
    <s v="MOWI CHILE S.A."/>
    <s v="PLANTA TRATAMIENTO DE RILES"/>
    <n v="5441880"/>
    <s v="Acuicultura marina"/>
    <x v="15"/>
    <n v="156"/>
    <s v="Fluoruros"/>
    <n v="5.2576130000000004E-3"/>
    <x v="2"/>
    <s v="DS90/2000 del MINSEGPRES"/>
    <s v="Aysén"/>
    <s v="Aisén"/>
    <x v="10"/>
    <m/>
    <m/>
    <m/>
    <s v="Tabla 5"/>
    <s v="Mar"/>
    <x v="6"/>
  </r>
  <r>
    <s v="MOWI CHILE S.A."/>
    <s v="PLANTA TRATAMIENTO DE RILES"/>
    <n v="5441880"/>
    <s v="Acuicultura marina"/>
    <x v="15"/>
    <n v="156"/>
    <s v="Hidrocarburos fijos"/>
    <n v="4.8334528000000002E-2"/>
    <x v="2"/>
    <s v="DS90/2000 del MINSEGPRES"/>
    <s v="Aysén"/>
    <s v="Aisén"/>
    <x v="10"/>
    <m/>
    <m/>
    <m/>
    <s v="Tabla 5"/>
    <s v="Mar"/>
    <x v="4"/>
  </r>
  <r>
    <s v="MOWI CHILE S.A."/>
    <s v="PLANTA TRATAMIENTO DE RILES"/>
    <n v="5441880"/>
    <s v="Acuicultura marina"/>
    <x v="15"/>
    <n v="156"/>
    <s v="Hidrocarburos totales"/>
    <n v="0.13612940000000001"/>
    <x v="2"/>
    <s v="DS90/2000 del MINSEGPRES"/>
    <s v="Aysén"/>
    <s v="Aisén"/>
    <x v="10"/>
    <m/>
    <m/>
    <m/>
    <s v="Tabla 5"/>
    <s v="Mar"/>
    <x v="4"/>
  </r>
  <r>
    <s v="MOWI CHILE S.A."/>
    <s v="PLANTA TRATAMIENTO DE RILES"/>
    <n v="5441880"/>
    <s v="Acuicultura marina"/>
    <x v="15"/>
    <n v="156"/>
    <s v="Hidrocarburos volátiles"/>
    <n v="1.0306101999999999E-2"/>
    <x v="2"/>
    <s v="DS90/2000 del MINSEGPRES"/>
    <s v="Aysén"/>
    <s v="Aisén"/>
    <x v="10"/>
    <m/>
    <m/>
    <m/>
    <s v="Tabla 5"/>
    <s v="Mar"/>
    <x v="4"/>
  </r>
  <r>
    <s v="MOWI CHILE S.A."/>
    <s v="PLANTA TRATAMIENTO DE RILES"/>
    <n v="5441880"/>
    <s v="Acuicultura marina"/>
    <x v="15"/>
    <n v="156"/>
    <s v="Índice de fenol"/>
    <n v="4.0123600000000004E-3"/>
    <x v="2"/>
    <s v="DS90/2000 del MINSEGPRES"/>
    <s v="Aysén"/>
    <s v="Aisén"/>
    <x v="10"/>
    <m/>
    <m/>
    <m/>
    <s v="Tabla 5"/>
    <s v="Mar"/>
    <x v="12"/>
  </r>
  <r>
    <s v="MOWI CHILE S.A."/>
    <s v="PLANTA TRATAMIENTO DE RILES"/>
    <n v="5441880"/>
    <s v="Acuicultura marina"/>
    <x v="15"/>
    <n v="156"/>
    <s v="Manganeso"/>
    <n v="1.7525400000000001E-4"/>
    <x v="2"/>
    <s v="DS90/2000 del MINSEGPRES"/>
    <s v="Aysén"/>
    <s v="Aisén"/>
    <x v="10"/>
    <m/>
    <m/>
    <m/>
    <s v="Tabla 5"/>
    <s v="Mar"/>
    <x v="8"/>
  </r>
  <r>
    <s v="MOWI CHILE S.A."/>
    <s v="PLANTA TRATAMIENTO DE RILES"/>
    <n v="5441880"/>
    <s v="Acuicultura marina"/>
    <x v="15"/>
    <n v="156"/>
    <s v="Mercurio"/>
    <n v="4.3800000000000004E-6"/>
    <x v="2"/>
    <s v="DS90/2000 del MINSEGPRES"/>
    <s v="Aysén"/>
    <s v="Aisén"/>
    <x v="10"/>
    <m/>
    <m/>
    <m/>
    <s v="Tabla 5"/>
    <s v="Mar"/>
    <x v="8"/>
  </r>
  <r>
    <s v="MOWI CHILE S.A."/>
    <s v="PLANTA TRATAMIENTO DE RILES"/>
    <n v="5441880"/>
    <s v="Acuicultura marina"/>
    <x v="15"/>
    <n v="156"/>
    <s v="Molibdeno"/>
    <n v="1.7525400000000001E-4"/>
    <x v="2"/>
    <s v="DS90/2000 del MINSEGPRES"/>
    <s v="Aysén"/>
    <s v="Aisén"/>
    <x v="10"/>
    <m/>
    <m/>
    <m/>
    <s v="Tabla 5"/>
    <s v="Mar"/>
    <x v="8"/>
  </r>
  <r>
    <s v="MOWI CHILE S.A."/>
    <s v="PLANTA TRATAMIENTO DE RILES"/>
    <n v="5441880"/>
    <s v="Acuicultura marina"/>
    <x v="15"/>
    <n v="156"/>
    <s v="Níquel"/>
    <n v="4.3813400000000002E-4"/>
    <x v="2"/>
    <s v="DS90/2000 del MINSEGPRES"/>
    <s v="Aysén"/>
    <s v="Aisén"/>
    <x v="10"/>
    <m/>
    <m/>
    <m/>
    <s v="Tabla 5"/>
    <s v="Mar"/>
    <x v="8"/>
  </r>
  <r>
    <s v="MOWI CHILE S.A."/>
    <s v="PLANTA TRATAMIENTO DE RILES"/>
    <n v="5441880"/>
    <s v="Acuicultura marina"/>
    <x v="15"/>
    <n v="156"/>
    <s v="Plomo"/>
    <n v="2.6288100000000002E-4"/>
    <x v="2"/>
    <s v="DS90/2000 del MINSEGPRES"/>
    <s v="Aysén"/>
    <s v="Aisén"/>
    <x v="10"/>
    <m/>
    <m/>
    <m/>
    <s v="Tabla 5"/>
    <s v="Mar"/>
    <x v="8"/>
  </r>
  <r>
    <s v="MOWI CHILE S.A."/>
    <s v="PLANTA TRATAMIENTO DE RILES"/>
    <n v="5441880"/>
    <s v="Acuicultura marina"/>
    <x v="15"/>
    <n v="156"/>
    <s v="Selenio"/>
    <n v="8.7600000000000008E-6"/>
    <x v="2"/>
    <s v="DS90/2000 del MINSEGPRES"/>
    <s v="Aysén"/>
    <s v="Aisén"/>
    <x v="10"/>
    <m/>
    <m/>
    <m/>
    <s v="Tabla 5"/>
    <s v="Mar"/>
    <x v="13"/>
  </r>
  <r>
    <s v="MOWI CHILE S.A."/>
    <s v="PLANTA TRATAMIENTO DE RILES"/>
    <n v="5441880"/>
    <s v="Acuicultura marina"/>
    <x v="15"/>
    <n v="156"/>
    <s v="Sólidos suspendidos totales"/>
    <n v="10.5577025"/>
    <x v="2"/>
    <s v="DS90/2000 del MINSEGPRES"/>
    <s v="Aysén"/>
    <s v="Aisén"/>
    <x v="10"/>
    <m/>
    <m/>
    <m/>
    <s v="Tabla 5"/>
    <s v="Mar"/>
    <x v="2"/>
  </r>
  <r>
    <s v="MOWI CHILE S.A."/>
    <s v="PLANTA TRATAMIENTO DE RILES"/>
    <n v="5441880"/>
    <s v="Acuicultura marina"/>
    <x v="15"/>
    <n v="156"/>
    <s v="Sulfuros"/>
    <n v="1.0295093999999999E-2"/>
    <x v="2"/>
    <s v="DS90/2000 del MINSEGPRES"/>
    <s v="Aysén"/>
    <s v="Aisén"/>
    <x v="10"/>
    <m/>
    <m/>
    <m/>
    <s v="Tabla 5"/>
    <s v="Mar"/>
    <x v="0"/>
  </r>
  <r>
    <s v="MOWI CHILE S.A."/>
    <s v="PLANTA TRATAMIENTO DE RILES"/>
    <n v="5441880"/>
    <s v="Acuicultura marina"/>
    <x v="15"/>
    <n v="156"/>
    <s v="Sustancias Activas de Azul de Metileno"/>
    <n v="1.1253176E-2"/>
    <x v="2"/>
    <s v="DS90/2000 del MINSEGPRES"/>
    <s v="Aysén"/>
    <s v="Aisén"/>
    <x v="10"/>
    <m/>
    <m/>
    <m/>
    <s v="Tabla 5"/>
    <s v="Mar"/>
    <x v="7"/>
  </r>
  <r>
    <s v="MOWI CHILE S.A."/>
    <s v="PLANTA TRATAMIENTO DE RILES"/>
    <n v="5441880"/>
    <s v="Acuicultura marina"/>
    <x v="15"/>
    <n v="156"/>
    <s v="Zinc"/>
    <n v="1.0836688000000001E-2"/>
    <x v="2"/>
    <s v="DS90/2000 del MINSEGPRES"/>
    <s v="Aysén"/>
    <s v="Aisén"/>
    <x v="10"/>
    <m/>
    <m/>
    <m/>
    <s v="Tabla 5"/>
    <s v="Mar"/>
    <x v="8"/>
  </r>
  <r>
    <s v="NORACID SA"/>
    <s v="PLANTA DE ACIDO SULFURICO MEJILLONES"/>
    <n v="5402069"/>
    <s v="Fabricación de otros productos químicos n.c.p."/>
    <x v="23"/>
    <n v="951"/>
    <s v="Aceites y grasas"/>
    <n v="0.36899837800000002"/>
    <x v="2"/>
    <s v="DS90/2000 del MINSEGPRES"/>
    <s v="Mejillones"/>
    <s v="Antofagasta"/>
    <x v="2"/>
    <m/>
    <m/>
    <m/>
    <s v="Tabla 5"/>
    <s v="Mar"/>
    <x v="3"/>
  </r>
  <r>
    <s v="NORACID SA"/>
    <s v="PLANTA DE ACIDO SULFURICO MEJILLONES"/>
    <n v="5402069"/>
    <s v="Fabricación de otros productos químicos n.c.p."/>
    <x v="23"/>
    <n v="951"/>
    <s v="Aluminio"/>
    <n v="9.7520999999999997E-3"/>
    <x v="2"/>
    <s v="DS90/2000 del MINSEGPRES"/>
    <s v="Mejillones"/>
    <s v="Antofagasta"/>
    <x v="2"/>
    <m/>
    <m/>
    <m/>
    <s v="Tabla 5"/>
    <s v="Mar"/>
    <x v="8"/>
  </r>
  <r>
    <s v="NORACID SA"/>
    <s v="PLANTA DE ACIDO SULFURICO MEJILLONES"/>
    <n v="5402069"/>
    <s v="Fabricación de otros productos químicos n.c.p."/>
    <x v="23"/>
    <n v="951"/>
    <s v="Arsénico"/>
    <n v="2.6357000000000003E-4"/>
    <x v="2"/>
    <s v="DS90/2000 del MINSEGPRES"/>
    <s v="Mejillones"/>
    <s v="Antofagasta"/>
    <x v="2"/>
    <m/>
    <m/>
    <m/>
    <s v="Tabla 5"/>
    <s v="Mar"/>
    <x v="8"/>
  </r>
  <r>
    <s v="NORACID SA"/>
    <s v="PLANTA DE ACIDO SULFURICO MEJILLONES"/>
    <n v="5402069"/>
    <s v="Fabricación de otros productos químicos n.c.p."/>
    <x v="23"/>
    <n v="951"/>
    <s v="Cadmio"/>
    <n v="2.6357000000000003E-4"/>
    <x v="2"/>
    <s v="DS90/2000 del MINSEGPRES"/>
    <s v="Mejillones"/>
    <s v="Antofagasta"/>
    <x v="2"/>
    <m/>
    <m/>
    <m/>
    <s v="Tabla 5"/>
    <s v="Mar"/>
    <x v="8"/>
  </r>
  <r>
    <s v="NORACID SA"/>
    <s v="PLANTA DE ACIDO SULFURICO MEJILLONES"/>
    <n v="5402069"/>
    <s v="Fabricación de otros productos químicos n.c.p."/>
    <x v="23"/>
    <n v="951"/>
    <s v="Cianuro"/>
    <n v="4.7442600000000001E-4"/>
    <x v="2"/>
    <s v="DS90/2000 del MINSEGPRES"/>
    <s v="Mejillones"/>
    <s v="Antofagasta"/>
    <x v="2"/>
    <m/>
    <m/>
    <m/>
    <s v="Tabla 5"/>
    <s v="Mar"/>
    <x v="14"/>
  </r>
  <r>
    <s v="NORACID SA"/>
    <s v="PLANTA DE ACIDO SULFURICO MEJILLONES"/>
    <n v="5402069"/>
    <s v="Fabricación de otros productos químicos n.c.p."/>
    <x v="23"/>
    <n v="951"/>
    <s v="Cobre"/>
    <n v="5.1285910000000001E-3"/>
    <x v="2"/>
    <s v="DS90/2000 del MINSEGPRES"/>
    <s v="Mejillones"/>
    <s v="Antofagasta"/>
    <x v="2"/>
    <m/>
    <m/>
    <m/>
    <s v="Tabla 5"/>
    <s v="Mar"/>
    <x v="8"/>
  </r>
  <r>
    <s v="NORACID SA"/>
    <s v="PLANTA DE ACIDO SULFURICO MEJILLONES"/>
    <n v="5402069"/>
    <s v="Fabricación de otros productos químicos n.c.p."/>
    <x v="23"/>
    <n v="951"/>
    <s v="Cromo hexavalente"/>
    <n v="5.2714099999999996E-4"/>
    <x v="2"/>
    <s v="DS90/2000 del MINSEGPRES"/>
    <s v="Mejillones"/>
    <s v="Antofagasta"/>
    <x v="2"/>
    <m/>
    <m/>
    <m/>
    <s v="Tabla 5"/>
    <s v="Mar"/>
    <x v="8"/>
  </r>
  <r>
    <s v="NORACID SA"/>
    <s v="PLANTA DE ACIDO SULFURICO MEJILLONES"/>
    <n v="5402069"/>
    <s v="Fabricación de otros productos químicos n.c.p."/>
    <x v="23"/>
    <n v="951"/>
    <s v="Cromo Total"/>
    <n v="7.3560589999999999E-3"/>
    <x v="2"/>
    <s v="DS90/2000 del MINSEGPRES"/>
    <s v="Mejillones"/>
    <s v="Antofagasta"/>
    <x v="2"/>
    <m/>
    <m/>
    <m/>
    <s v="Tabla 5"/>
    <s v="Mar"/>
    <x v="8"/>
  </r>
  <r>
    <s v="NORACID SA"/>
    <s v="PLANTA DE ACIDO SULFURICO MEJILLONES"/>
    <n v="5402069"/>
    <s v="Fabricación de otros productos químicos n.c.p."/>
    <x v="23"/>
    <n v="951"/>
    <s v="Estaño"/>
    <n v="3.6899799999999999E-4"/>
    <x v="2"/>
    <s v="DS90/2000 del MINSEGPRES"/>
    <s v="Mejillones"/>
    <s v="Antofagasta"/>
    <x v="2"/>
    <m/>
    <m/>
    <m/>
    <s v="Tabla 5"/>
    <s v="Mar"/>
    <x v="8"/>
  </r>
  <r>
    <s v="NORACID SA"/>
    <s v="PLANTA DE ACIDO SULFURICO MEJILLONES"/>
    <n v="5402069"/>
    <s v="Fabricación de otros productos químicos n.c.p."/>
    <x v="23"/>
    <n v="951"/>
    <s v="Fluoruros"/>
    <n v="1.0674596E-2"/>
    <x v="2"/>
    <s v="DS90/2000 del MINSEGPRES"/>
    <s v="Mejillones"/>
    <s v="Antofagasta"/>
    <x v="2"/>
    <m/>
    <m/>
    <m/>
    <s v="Tabla 5"/>
    <s v="Mar"/>
    <x v="6"/>
  </r>
  <r>
    <s v="NORACID SA"/>
    <s v="PLANTA DE ACIDO SULFURICO MEJILLONES"/>
    <n v="5402069"/>
    <s v="Fabricación de otros productos químicos n.c.p."/>
    <x v="23"/>
    <n v="951"/>
    <s v="Hidrocarburos fijos"/>
    <n v="2.6357027000000002E-2"/>
    <x v="2"/>
    <s v="DS90/2000 del MINSEGPRES"/>
    <s v="Mejillones"/>
    <s v="Antofagasta"/>
    <x v="2"/>
    <m/>
    <m/>
    <m/>
    <s v="Tabla 5"/>
    <s v="Mar"/>
    <x v="4"/>
  </r>
  <r>
    <s v="NORACID SA"/>
    <s v="PLANTA DE ACIDO SULFURICO MEJILLONES"/>
    <n v="5402069"/>
    <s v="Fabricación de otros productos químicos n.c.p."/>
    <x v="23"/>
    <n v="951"/>
    <s v="Hidrocarburos totales"/>
    <n v="2.6357027000000002E-2"/>
    <x v="2"/>
    <s v="DS90/2000 del MINSEGPRES"/>
    <s v="Mejillones"/>
    <s v="Antofagasta"/>
    <x v="2"/>
    <m/>
    <m/>
    <m/>
    <s v="Tabla 5"/>
    <s v="Mar"/>
    <x v="4"/>
  </r>
  <r>
    <s v="NORACID SA"/>
    <s v="PLANTA DE ACIDO SULFURICO MEJILLONES"/>
    <n v="5402069"/>
    <s v="Fabricación de otros productos químicos n.c.p."/>
    <x v="23"/>
    <n v="951"/>
    <s v="Hidrocarburos volátiles"/>
    <n v="6.0621160000000002E-3"/>
    <x v="2"/>
    <s v="DS90/2000 del MINSEGPRES"/>
    <s v="Mejillones"/>
    <s v="Antofagasta"/>
    <x v="2"/>
    <m/>
    <m/>
    <m/>
    <s v="Tabla 5"/>
    <s v="Mar"/>
    <x v="4"/>
  </r>
  <r>
    <s v="NORACID SA"/>
    <s v="PLANTA DE ACIDO SULFURICO MEJILLONES"/>
    <n v="5402069"/>
    <s v="Fabricación de otros productos químicos n.c.p."/>
    <x v="23"/>
    <n v="951"/>
    <s v="Índice de fenol"/>
    <n v="1.58142E-4"/>
    <x v="2"/>
    <s v="DS90/2000 del MINSEGPRES"/>
    <s v="Mejillones"/>
    <s v="Antofagasta"/>
    <x v="2"/>
    <m/>
    <m/>
    <m/>
    <s v="Tabla 5"/>
    <s v="Mar"/>
    <x v="12"/>
  </r>
  <r>
    <s v="NORACID SA"/>
    <s v="PLANTA DE ACIDO SULFURICO MEJILLONES"/>
    <n v="5402069"/>
    <s v="Fabricación de otros productos químicos n.c.p."/>
    <x v="23"/>
    <n v="951"/>
    <s v="Manganeso"/>
    <n v="1.0536294E-2"/>
    <x v="2"/>
    <s v="DS90/2000 del MINSEGPRES"/>
    <s v="Mejillones"/>
    <s v="Antofagasta"/>
    <x v="2"/>
    <m/>
    <m/>
    <m/>
    <s v="Tabla 5"/>
    <s v="Mar"/>
    <x v="8"/>
  </r>
  <r>
    <s v="NORACID SA"/>
    <s v="PLANTA DE ACIDO SULFURICO MEJILLONES"/>
    <n v="5402069"/>
    <s v="Fabricación de otros productos químicos n.c.p."/>
    <x v="23"/>
    <n v="951"/>
    <s v="Mercurio"/>
    <n v="7.9100000000000005E-6"/>
    <x v="2"/>
    <s v="DS90/2000 del MINSEGPRES"/>
    <s v="Mejillones"/>
    <s v="Antofagasta"/>
    <x v="2"/>
    <m/>
    <m/>
    <m/>
    <s v="Tabla 5"/>
    <s v="Mar"/>
    <x v="8"/>
  </r>
  <r>
    <s v="NORACID SA"/>
    <s v="PLANTA DE ACIDO SULFURICO MEJILLONES"/>
    <n v="5402069"/>
    <s v="Fabricación de otros productos químicos n.c.p."/>
    <x v="23"/>
    <n v="951"/>
    <s v="Molibdeno"/>
    <n v="3.0650249999999999E-3"/>
    <x v="2"/>
    <s v="DS90/2000 del MINSEGPRES"/>
    <s v="Mejillones"/>
    <s v="Antofagasta"/>
    <x v="2"/>
    <m/>
    <m/>
    <m/>
    <s v="Tabla 5"/>
    <s v="Mar"/>
    <x v="8"/>
  </r>
  <r>
    <s v="NORACID SA"/>
    <s v="PLANTA DE ACIDO SULFURICO MEJILLONES"/>
    <n v="5402069"/>
    <s v="Fabricación de otros productos químicos n.c.p."/>
    <x v="23"/>
    <n v="951"/>
    <s v="Níquel"/>
    <n v="5.5697580000000002E-3"/>
    <x v="2"/>
    <s v="DS90/2000 del MINSEGPRES"/>
    <s v="Mejillones"/>
    <s v="Antofagasta"/>
    <x v="2"/>
    <m/>
    <m/>
    <m/>
    <s v="Tabla 5"/>
    <s v="Mar"/>
    <x v="8"/>
  </r>
  <r>
    <s v="NORACID SA"/>
    <s v="PLANTA DE ACIDO SULFURICO MEJILLONES"/>
    <n v="5402069"/>
    <s v="Fabricación de otros productos químicos n.c.p."/>
    <x v="23"/>
    <n v="951"/>
    <s v="Plomo"/>
    <n v="3.9325369999999998E-3"/>
    <x v="2"/>
    <s v="DS90/2000 del MINSEGPRES"/>
    <s v="Mejillones"/>
    <s v="Antofagasta"/>
    <x v="2"/>
    <m/>
    <m/>
    <m/>
    <s v="Tabla 5"/>
    <s v="Mar"/>
    <x v="8"/>
  </r>
  <r>
    <s v="NORACID SA"/>
    <s v="PLANTA DE ACIDO SULFURICO MEJILLONES"/>
    <n v="5402069"/>
    <s v="Fabricación de otros productos químicos n.c.p."/>
    <x v="23"/>
    <n v="951"/>
    <s v="Selenio"/>
    <n v="2.3721300000000001E-4"/>
    <x v="2"/>
    <s v="DS90/2000 del MINSEGPRES"/>
    <s v="Mejillones"/>
    <s v="Antofagasta"/>
    <x v="2"/>
    <m/>
    <m/>
    <m/>
    <s v="Tabla 5"/>
    <s v="Mar"/>
    <x v="13"/>
  </r>
  <r>
    <s v="NORACID SA"/>
    <s v="PLANTA DE ACIDO SULFURICO MEJILLONES"/>
    <n v="5402069"/>
    <s v="Fabricación de otros productos químicos n.c.p."/>
    <x v="23"/>
    <n v="951"/>
    <s v="Sólidos suspendidos totales"/>
    <n v="6.3146199630000002"/>
    <x v="2"/>
    <s v="DS90/2000 del MINSEGPRES"/>
    <s v="Mejillones"/>
    <s v="Antofagasta"/>
    <x v="2"/>
    <m/>
    <m/>
    <m/>
    <s v="Tabla 5"/>
    <s v="Mar"/>
    <x v="2"/>
  </r>
  <r>
    <s v="NORACID SA"/>
    <s v="PLANTA DE ACIDO SULFURICO MEJILLONES"/>
    <n v="5402069"/>
    <s v="Fabricación de otros productos químicos n.c.p."/>
    <x v="23"/>
    <n v="951"/>
    <s v="Sulfuros"/>
    <n v="9.1950739999999993E-3"/>
    <x v="2"/>
    <s v="DS90/2000 del MINSEGPRES"/>
    <s v="Mejillones"/>
    <s v="Antofagasta"/>
    <x v="2"/>
    <m/>
    <m/>
    <m/>
    <s v="Tabla 5"/>
    <s v="Mar"/>
    <x v="0"/>
  </r>
  <r>
    <s v="NORACID SA"/>
    <s v="PLANTA DE ACIDO SULFURICO MEJILLONES"/>
    <n v="5402069"/>
    <s v="Fabricación de otros productos químicos n.c.p."/>
    <x v="23"/>
    <n v="951"/>
    <s v="Sustancias Activas de Azul de Metileno"/>
    <n v="4.4806949999999998E-3"/>
    <x v="2"/>
    <s v="DS90/2000 del MINSEGPRES"/>
    <s v="Mejillones"/>
    <s v="Antofagasta"/>
    <x v="2"/>
    <m/>
    <m/>
    <m/>
    <s v="Tabla 5"/>
    <s v="Mar"/>
    <x v="7"/>
  </r>
  <r>
    <s v="NORACID SA"/>
    <s v="PLANTA DE ACIDO SULFURICO MEJILLONES"/>
    <n v="5402069"/>
    <s v="Fabricación de otros productos químicos n.c.p."/>
    <x v="23"/>
    <n v="951"/>
    <s v="Zinc"/>
    <n v="1.58142E-4"/>
    <x v="2"/>
    <s v="DS90/2000 del MINSEGPRES"/>
    <s v="Mejillones"/>
    <s v="Antofagasta"/>
    <x v="2"/>
    <m/>
    <m/>
    <m/>
    <s v="Tabla 5"/>
    <s v="Mar"/>
    <x v="8"/>
  </r>
  <r>
    <s v="NOVOFISH S.A."/>
    <s v="NOVOFISH HUELMO"/>
    <n v="5441831"/>
    <s v="Acuicultura de agua dulce"/>
    <x v="15"/>
    <n v="107"/>
    <s v="Aceites y grasas"/>
    <n v="0.76287393599999997"/>
    <x v="2"/>
    <s v="DS90/2000 del MINSEGPRES"/>
    <s v="Calbuco"/>
    <s v="Llanquihue"/>
    <x v="6"/>
    <m/>
    <m/>
    <m/>
    <s v="Tabla 5"/>
    <s v="Mar"/>
    <x v="3"/>
  </r>
  <r>
    <s v="NOVOFISH S.A."/>
    <s v="NOVOFISH HUELMO"/>
    <n v="5441831"/>
    <s v="Acuicultura de agua dulce"/>
    <x v="15"/>
    <n v="107"/>
    <s v="Fósforo Total"/>
    <n v="4.1250000000000002E-2"/>
    <x v="2"/>
    <s v="DS90/2000 del MINSEGPRES"/>
    <s v="Calbuco"/>
    <s v="Llanquihue"/>
    <x v="6"/>
    <m/>
    <m/>
    <m/>
    <s v="Tabla 5"/>
    <s v="Mar"/>
    <x v="5"/>
  </r>
  <r>
    <s v="NOVOFISH S.A."/>
    <s v="NOVOFISH HUELMO"/>
    <n v="5441831"/>
    <s v="Acuicultura de agua dulce"/>
    <x v="15"/>
    <n v="107"/>
    <s v="Nitrógeno Total Kjeldahl"/>
    <n v="0.17655000000000001"/>
    <x v="2"/>
    <s v="DS90/2000 del MINSEGPRES"/>
    <s v="Calbuco"/>
    <s v="Llanquihue"/>
    <x v="6"/>
    <m/>
    <m/>
    <m/>
    <s v="Tabla 5"/>
    <s v="Mar"/>
    <x v="5"/>
  </r>
  <r>
    <s v="NOVOFISH S.A."/>
    <s v="NOVOFISH HUELMO"/>
    <n v="5441831"/>
    <s v="Acuicultura de agua dulce"/>
    <x v="15"/>
    <n v="107"/>
    <s v="Sólidos suspendidos totales"/>
    <n v="28.23861612"/>
    <x v="2"/>
    <s v="DS90/2000 del MINSEGPRES"/>
    <s v="Calbuco"/>
    <s v="Llanquihue"/>
    <x v="6"/>
    <m/>
    <m/>
    <m/>
    <s v="Tabla 5"/>
    <s v="Mar"/>
    <x v="2"/>
  </r>
  <r>
    <s v="NOVOFISH S.A."/>
    <s v="NOVOFISH HUELMO"/>
    <n v="5441831"/>
    <s v="Acuicultura de agua dulce"/>
    <x v="15"/>
    <n v="107"/>
    <s v="Sulfuros"/>
    <n v="6.1757274000000001E-2"/>
    <x v="2"/>
    <s v="DS90/2000 del MINSEGPRES"/>
    <s v="Calbuco"/>
    <s v="Llanquihue"/>
    <x v="6"/>
    <m/>
    <m/>
    <m/>
    <s v="Tabla 5"/>
    <s v="Mar"/>
    <x v="0"/>
  </r>
  <r>
    <s v="NOVOFISH S.A."/>
    <s v="NOVOFISH HUELMO"/>
    <n v="5441831"/>
    <s v="Acuicultura de agua dulce"/>
    <x v="15"/>
    <n v="107"/>
    <s v="Sustancias Activas de Azul de Metileno"/>
    <n v="9.1478504000000002E-2"/>
    <x v="2"/>
    <s v="DS90/2000 del MINSEGPRES"/>
    <s v="Calbuco"/>
    <s v="Llanquihue"/>
    <x v="6"/>
    <m/>
    <m/>
    <m/>
    <s v="Tabla 5"/>
    <s v="Mar"/>
    <x v="7"/>
  </r>
  <r>
    <s v="NOVOFISH S.A."/>
    <s v="NOVOFISH HUELMO"/>
    <n v="5441831"/>
    <s v="Acuicultura de agua dulce"/>
    <x v="15"/>
    <n v="107"/>
    <s v="Zinc"/>
    <n v="8.9099999999999995E-3"/>
    <x v="2"/>
    <s v="DS90/2000 del MINSEGPRES"/>
    <s v="Calbuco"/>
    <s v="Llanquihue"/>
    <x v="6"/>
    <m/>
    <m/>
    <m/>
    <s v="Tabla 5"/>
    <s v="Mar"/>
    <x v="8"/>
  </r>
  <r>
    <s v="OCCIDENTAL CHEMICAL CHILE LIMITADA"/>
    <s v="OCCIDENTAL CHEMICAL CHILE LIMITADA"/>
    <n v="5441918"/>
    <s v="Fabricación de sustancias químicas básicas"/>
    <x v="23"/>
    <n v="189"/>
    <s v="Aluminio"/>
    <n v="0.68662477600000005"/>
    <x v="2"/>
    <s v="DS90/2000 del MINSEGPRES"/>
    <s v="Talcahuano"/>
    <s v="Concepción"/>
    <x v="0"/>
    <m/>
    <m/>
    <m/>
    <s v="Tabla 5"/>
    <s v="Mar"/>
    <x v="8"/>
  </r>
  <r>
    <s v="OCCIDENTAL CHEMICAL CHILE LIMITADA"/>
    <s v="OCCIDENTAL CHEMICAL CHILE LIMITADA"/>
    <n v="5441918"/>
    <s v="Fabricación de sustancias químicas básicas"/>
    <x v="23"/>
    <n v="189"/>
    <s v="Hidrocarburos totales"/>
    <n v="7.0200570000000004"/>
    <x v="2"/>
    <s v="DS90/2000 del MINSEGPRES"/>
    <s v="Talcahuano"/>
    <s v="Concepción"/>
    <x v="0"/>
    <m/>
    <m/>
    <m/>
    <s v="Tabla 5"/>
    <s v="Mar"/>
    <x v="4"/>
  </r>
  <r>
    <s v="OCCIDENTAL CHEMICAL CHILE LIMITADA"/>
    <s v="OCCIDENTAL CHEMICAL CHILE LIMITADA"/>
    <n v="5441918"/>
    <s v="Fabricación de sustancias químicas básicas"/>
    <x v="23"/>
    <n v="189"/>
    <s v="Sólidos suspendidos totales"/>
    <n v="29.965322199999999"/>
    <x v="2"/>
    <s v="DS90/2000 del MINSEGPRES"/>
    <s v="Talcahuano"/>
    <s v="Concepción"/>
    <x v="0"/>
    <m/>
    <m/>
    <m/>
    <s v="Tabla 5"/>
    <s v="Mar"/>
    <x v="2"/>
  </r>
  <r>
    <s v="OPERACIONES COSTERAS S.A."/>
    <s v="OPERACIONES COSTERAS"/>
    <n v="5452365"/>
    <s v="Elaboración y conservación de pescado, crustáceos y moluscos"/>
    <x v="17"/>
    <n v="950"/>
    <s v="Aceites y grasas"/>
    <n v="0.70081000000000004"/>
    <x v="2"/>
    <s v="DS90/2000 del MINSEGPRES"/>
    <s v="Coronel"/>
    <s v="Concepción"/>
    <x v="0"/>
    <m/>
    <m/>
    <m/>
    <s v="Tabla 5"/>
    <s v="Mar"/>
    <x v="3"/>
  </r>
  <r>
    <s v="OPERACIONES COSTERAS S.A."/>
    <s v="OPERACIONES COSTERAS"/>
    <n v="5452365"/>
    <s v="Elaboración y conservación de pescado, crustáceos y moluscos"/>
    <x v="17"/>
    <n v="950"/>
    <s v="Aluminio"/>
    <n v="7.1224999999999999E-4"/>
    <x v="2"/>
    <s v="DS90/2000 del MINSEGPRES"/>
    <s v="Coronel"/>
    <s v="Concepción"/>
    <x v="0"/>
    <m/>
    <m/>
    <m/>
    <s v="Tabla 5"/>
    <s v="Mar"/>
    <x v="8"/>
  </r>
  <r>
    <s v="OPERACIONES COSTERAS S.A."/>
    <s v="OPERACIONES COSTERAS"/>
    <n v="5452365"/>
    <s v="Elaboración y conservación de pescado, crustáceos y moluscos"/>
    <x v="17"/>
    <n v="950"/>
    <s v="Arsénico"/>
    <n v="3.8500000000000001E-5"/>
    <x v="2"/>
    <s v="DS90/2000 del MINSEGPRES"/>
    <s v="Coronel"/>
    <s v="Concepción"/>
    <x v="0"/>
    <m/>
    <m/>
    <m/>
    <s v="Tabla 5"/>
    <s v="Mar"/>
    <x v="8"/>
  </r>
  <r>
    <s v="OPERACIONES COSTERAS S.A."/>
    <s v="OPERACIONES COSTERAS"/>
    <n v="5452365"/>
    <s v="Elaboración y conservación de pescado, crustáceos y moluscos"/>
    <x v="17"/>
    <n v="950"/>
    <s v="Cadmio"/>
    <n v="3.8500000000000004E-6"/>
    <x v="2"/>
    <s v="DS90/2000 del MINSEGPRES"/>
    <s v="Coronel"/>
    <s v="Concepción"/>
    <x v="0"/>
    <m/>
    <m/>
    <m/>
    <s v="Tabla 5"/>
    <s v="Mar"/>
    <x v="8"/>
  </r>
  <r>
    <s v="OPERACIONES COSTERAS S.A."/>
    <s v="OPERACIONES COSTERAS"/>
    <n v="5452365"/>
    <s v="Elaboración y conservación de pescado, crustáceos y moluscos"/>
    <x v="17"/>
    <n v="950"/>
    <s v="Cianuro"/>
    <n v="6.9300000000000004E-5"/>
    <x v="2"/>
    <s v="DS90/2000 del MINSEGPRES"/>
    <s v="Coronel"/>
    <s v="Concepción"/>
    <x v="0"/>
    <m/>
    <m/>
    <m/>
    <s v="Tabla 5"/>
    <s v="Mar"/>
    <x v="14"/>
  </r>
  <r>
    <s v="OPERACIONES COSTERAS S.A."/>
    <s v="OPERACIONES COSTERAS"/>
    <n v="5452365"/>
    <s v="Elaboración y conservación de pescado, crustáceos y moluscos"/>
    <x v="17"/>
    <n v="950"/>
    <s v="Cobre"/>
    <n v="4.2400000000000001E-5"/>
    <x v="2"/>
    <s v="DS90/2000 del MINSEGPRES"/>
    <s v="Coronel"/>
    <s v="Concepción"/>
    <x v="0"/>
    <m/>
    <m/>
    <m/>
    <s v="Tabla 5"/>
    <s v="Mar"/>
    <x v="8"/>
  </r>
  <r>
    <s v="OPERACIONES COSTERAS S.A."/>
    <s v="OPERACIONES COSTERAS"/>
    <n v="5452365"/>
    <s v="Elaboración y conservación de pescado, crustáceos y moluscos"/>
    <x v="17"/>
    <n v="950"/>
    <s v="Cromo hexavalente"/>
    <n v="7.7000000000000001E-5"/>
    <x v="2"/>
    <s v="DS90/2000 del MINSEGPRES"/>
    <s v="Coronel"/>
    <s v="Concepción"/>
    <x v="0"/>
    <m/>
    <m/>
    <m/>
    <s v="Tabla 5"/>
    <s v="Mar"/>
    <x v="8"/>
  </r>
  <r>
    <s v="OPERACIONES COSTERAS S.A."/>
    <s v="OPERACIONES COSTERAS"/>
    <n v="5452365"/>
    <s v="Elaboración y conservación de pescado, crustáceos y moluscos"/>
    <x v="17"/>
    <n v="950"/>
    <s v="Cromo Total"/>
    <n v="1.9300000000000002E-5"/>
    <x v="2"/>
    <s v="DS90/2000 del MINSEGPRES"/>
    <s v="Coronel"/>
    <s v="Concepción"/>
    <x v="0"/>
    <m/>
    <m/>
    <m/>
    <s v="Tabla 5"/>
    <s v="Mar"/>
    <x v="8"/>
  </r>
  <r>
    <s v="OPERACIONES COSTERAS S.A."/>
    <s v="OPERACIONES COSTERAS"/>
    <n v="5452365"/>
    <s v="Elaboración y conservación de pescado, crustáceos y moluscos"/>
    <x v="17"/>
    <n v="950"/>
    <s v="Estaño"/>
    <n v="5.3900000000000002E-5"/>
    <x v="2"/>
    <s v="DS90/2000 del MINSEGPRES"/>
    <s v="Coronel"/>
    <s v="Concepción"/>
    <x v="0"/>
    <m/>
    <m/>
    <m/>
    <s v="Tabla 5"/>
    <s v="Mar"/>
    <x v="8"/>
  </r>
  <r>
    <s v="OPERACIONES COSTERAS S.A."/>
    <s v="OPERACIONES COSTERAS"/>
    <n v="5452365"/>
    <s v="Elaboración y conservación de pescado, crustáceos y moluscos"/>
    <x v="17"/>
    <n v="950"/>
    <s v="Fluoruros"/>
    <n v="2.5910500000000001E-3"/>
    <x v="2"/>
    <s v="DS90/2000 del MINSEGPRES"/>
    <s v="Coronel"/>
    <s v="Concepción"/>
    <x v="0"/>
    <m/>
    <m/>
    <m/>
    <s v="Tabla 5"/>
    <s v="Mar"/>
    <x v="6"/>
  </r>
  <r>
    <s v="OPERACIONES COSTERAS S.A."/>
    <s v="OPERACIONES COSTERAS"/>
    <n v="5452365"/>
    <s v="Elaboración y conservación de pescado, crustáceos y moluscos"/>
    <x v="17"/>
    <n v="950"/>
    <s v="Fósforo Total"/>
    <n v="5.9682590000000001E-2"/>
    <x v="2"/>
    <s v="DS90/2000 del MINSEGPRES"/>
    <s v="Coronel"/>
    <s v="Concepción"/>
    <x v="0"/>
    <m/>
    <m/>
    <m/>
    <s v="Tabla 5"/>
    <s v="Mar"/>
    <x v="5"/>
  </r>
  <r>
    <s v="OPERACIONES COSTERAS S.A."/>
    <s v="OPERACIONES COSTERAS"/>
    <n v="5452365"/>
    <s v="Elaboración y conservación de pescado, crustáceos y moluscos"/>
    <x v="17"/>
    <n v="950"/>
    <s v="Hidrocarburos totales"/>
    <n v="3.8500000000000001E-3"/>
    <x v="2"/>
    <s v="DS90/2000 del MINSEGPRES"/>
    <s v="Coronel"/>
    <s v="Concepción"/>
    <x v="0"/>
    <m/>
    <m/>
    <m/>
    <s v="Tabla 5"/>
    <s v="Mar"/>
    <x v="4"/>
  </r>
  <r>
    <s v="OPERACIONES COSTERAS S.A."/>
    <s v="OPERACIONES COSTERAS"/>
    <n v="5452365"/>
    <s v="Elaboración y conservación de pescado, crustáceos y moluscos"/>
    <x v="17"/>
    <n v="950"/>
    <s v="Hidrocarburos volátiles"/>
    <n v="7.6999999999999996E-4"/>
    <x v="2"/>
    <s v="DS90/2000 del MINSEGPRES"/>
    <s v="Coronel"/>
    <s v="Concepción"/>
    <x v="0"/>
    <m/>
    <m/>
    <m/>
    <s v="Tabla 5"/>
    <s v="Mar"/>
    <x v="4"/>
  </r>
  <r>
    <s v="OPERACIONES COSTERAS S.A."/>
    <s v="OPERACIONES COSTERAS"/>
    <n v="5452365"/>
    <s v="Elaboración y conservación de pescado, crustáceos y moluscos"/>
    <x v="17"/>
    <n v="950"/>
    <s v="Índice de fenol"/>
    <n v="2.3099999999999999E-5"/>
    <x v="2"/>
    <s v="DS90/2000 del MINSEGPRES"/>
    <s v="Coronel"/>
    <s v="Concepción"/>
    <x v="0"/>
    <m/>
    <m/>
    <m/>
    <s v="Tabla 5"/>
    <s v="Mar"/>
    <x v="12"/>
  </r>
  <r>
    <s v="OPERACIONES COSTERAS S.A."/>
    <s v="OPERACIONES COSTERAS"/>
    <n v="5452365"/>
    <s v="Elaboración y conservación de pescado, crustáceos y moluscos"/>
    <x v="17"/>
    <n v="950"/>
    <s v="Manganeso"/>
    <n v="1.2705E-4"/>
    <x v="2"/>
    <s v="DS90/2000 del MINSEGPRES"/>
    <s v="Coronel"/>
    <s v="Concepción"/>
    <x v="0"/>
    <m/>
    <m/>
    <m/>
    <s v="Tabla 5"/>
    <s v="Mar"/>
    <x v="8"/>
  </r>
  <r>
    <s v="OPERACIONES COSTERAS S.A."/>
    <s v="OPERACIONES COSTERAS"/>
    <n v="5452365"/>
    <s v="Elaboración y conservación de pescado, crustáceos y moluscos"/>
    <x v="17"/>
    <n v="950"/>
    <s v="Mercurio"/>
    <n v="1.1599999999999999E-6"/>
    <x v="2"/>
    <s v="DS90/2000 del MINSEGPRES"/>
    <s v="Coronel"/>
    <s v="Concepción"/>
    <x v="0"/>
    <m/>
    <m/>
    <m/>
    <s v="Tabla 5"/>
    <s v="Mar"/>
    <x v="8"/>
  </r>
  <r>
    <s v="OPERACIONES COSTERAS S.A."/>
    <s v="OPERACIONES COSTERAS"/>
    <n v="5452365"/>
    <s v="Elaboración y conservación de pescado, crustáceos y moluscos"/>
    <x v="17"/>
    <n v="950"/>
    <s v="Molibdeno"/>
    <n v="3.8500000000000001E-5"/>
    <x v="2"/>
    <s v="DS90/2000 del MINSEGPRES"/>
    <s v="Coronel"/>
    <s v="Concepción"/>
    <x v="0"/>
    <m/>
    <m/>
    <m/>
    <s v="Tabla 5"/>
    <s v="Mar"/>
    <x v="8"/>
  </r>
  <r>
    <s v="OPERACIONES COSTERAS S.A."/>
    <s v="OPERACIONES COSTERAS"/>
    <n v="5452365"/>
    <s v="Elaboración y conservación de pescado, crustáceos y moluscos"/>
    <x v="17"/>
    <n v="950"/>
    <s v="Níquel"/>
    <n v="6.9300000000000004E-5"/>
    <x v="2"/>
    <s v="DS90/2000 del MINSEGPRES"/>
    <s v="Coronel"/>
    <s v="Concepción"/>
    <x v="0"/>
    <m/>
    <m/>
    <m/>
    <s v="Tabla 5"/>
    <s v="Mar"/>
    <x v="8"/>
  </r>
  <r>
    <s v="OPERACIONES COSTERAS S.A."/>
    <s v="OPERACIONES COSTERAS"/>
    <n v="5452365"/>
    <s v="Elaboración y conservación de pescado, crustáceos y moluscos"/>
    <x v="17"/>
    <n v="950"/>
    <s v="Nitrógeno Total Kjeldahl"/>
    <n v="0.771034"/>
    <x v="2"/>
    <s v="DS90/2000 del MINSEGPRES"/>
    <s v="Coronel"/>
    <s v="Concepción"/>
    <x v="0"/>
    <m/>
    <m/>
    <m/>
    <s v="Tabla 5"/>
    <s v="Mar"/>
    <x v="5"/>
  </r>
  <r>
    <s v="OPERACIONES COSTERAS S.A."/>
    <s v="OPERACIONES COSTERAS"/>
    <n v="5452365"/>
    <s v="Elaboración y conservación de pescado, crustáceos y moluscos"/>
    <x v="17"/>
    <n v="950"/>
    <s v="Plomo"/>
    <n v="4.6199999999999998E-5"/>
    <x v="2"/>
    <s v="DS90/2000 del MINSEGPRES"/>
    <s v="Coronel"/>
    <s v="Concepción"/>
    <x v="0"/>
    <m/>
    <m/>
    <m/>
    <s v="Tabla 5"/>
    <s v="Mar"/>
    <x v="8"/>
  </r>
  <r>
    <s v="OPERACIONES COSTERAS S.A."/>
    <s v="OPERACIONES COSTERAS"/>
    <n v="5452365"/>
    <s v="Elaboración y conservación de pescado, crustáceos y moluscos"/>
    <x v="17"/>
    <n v="950"/>
    <s v="Selenio"/>
    <n v="3.8500000000000001E-5"/>
    <x v="2"/>
    <s v="DS90/2000 del MINSEGPRES"/>
    <s v="Coronel"/>
    <s v="Concepción"/>
    <x v="0"/>
    <m/>
    <m/>
    <m/>
    <s v="Tabla 5"/>
    <s v="Mar"/>
    <x v="13"/>
  </r>
  <r>
    <s v="OPERACIONES COSTERAS S.A."/>
    <s v="OPERACIONES COSTERAS"/>
    <n v="5452365"/>
    <s v="Elaboración y conservación de pescado, crustáceos y moluscos"/>
    <x v="17"/>
    <n v="950"/>
    <s v="Sólidos suspendidos totales"/>
    <n v="2.7847050000000002"/>
    <x v="2"/>
    <s v="DS90/2000 del MINSEGPRES"/>
    <s v="Coronel"/>
    <s v="Concepción"/>
    <x v="0"/>
    <m/>
    <m/>
    <m/>
    <s v="Tabla 5"/>
    <s v="Mar"/>
    <x v="2"/>
  </r>
  <r>
    <s v="OPERACIONES COSTERAS S.A."/>
    <s v="OPERACIONES COSTERAS"/>
    <n v="5452365"/>
    <s v="Elaboración y conservación de pescado, crustáceos y moluscos"/>
    <x v="17"/>
    <n v="950"/>
    <s v="Sulfuros"/>
    <n v="1.155E-4"/>
    <x v="2"/>
    <s v="DS90/2000 del MINSEGPRES"/>
    <s v="Coronel"/>
    <s v="Concepción"/>
    <x v="0"/>
    <m/>
    <m/>
    <m/>
    <s v="Tabla 5"/>
    <s v="Mar"/>
    <x v="0"/>
  </r>
  <r>
    <s v="OPERACIONES COSTERAS S.A."/>
    <s v="OPERACIONES COSTERAS"/>
    <n v="5452365"/>
    <s v="Elaboración y conservación de pescado, crustáceos y moluscos"/>
    <x v="17"/>
    <n v="950"/>
    <s v="Sustancias Activas de Azul de Metileno"/>
    <n v="4.7273599999999999E-3"/>
    <x v="2"/>
    <s v="DS90/2000 del MINSEGPRES"/>
    <s v="Coronel"/>
    <s v="Concepción"/>
    <x v="0"/>
    <m/>
    <m/>
    <m/>
    <s v="Tabla 5"/>
    <s v="Mar"/>
    <x v="7"/>
  </r>
  <r>
    <s v="OPERACIONES COSTERAS S.A."/>
    <s v="OPERACIONES COSTERAS"/>
    <n v="5452365"/>
    <s v="Elaboración y conservación de pescado, crustáceos y moluscos"/>
    <x v="17"/>
    <n v="950"/>
    <s v="Zinc"/>
    <n v="2.3099999999999999E-5"/>
    <x v="2"/>
    <s v="DS90/2000 del MINSEGPRES"/>
    <s v="Coronel"/>
    <s v="Concepción"/>
    <x v="0"/>
    <m/>
    <m/>
    <m/>
    <s v="Tabla 5"/>
    <s v="Mar"/>
    <x v="8"/>
  </r>
  <r>
    <s v="ORIZON S A"/>
    <s v="PLANTA PONIENTE ORIZON"/>
    <n v="3224"/>
    <s v="Pesca marítima"/>
    <x v="15"/>
    <n v="700"/>
    <s v="Aceites y grasas"/>
    <n v="65.202569299999993"/>
    <x v="2"/>
    <s v="DS90/2000 del MINSEGPRES"/>
    <s v="Coronel"/>
    <s v="Concepción"/>
    <x v="0"/>
    <m/>
    <m/>
    <m/>
    <s v="Tabla 5"/>
    <s v="Mar"/>
    <x v="3"/>
  </r>
  <r>
    <s v="ORIZON S A"/>
    <s v="PLANTA PONIENTE ORIZON"/>
    <n v="3224"/>
    <s v="Pesca marítima"/>
    <x v="15"/>
    <n v="700"/>
    <s v="Boro"/>
    <n v="0.79002939400000005"/>
    <x v="2"/>
    <s v="DS90/2000 del MINSEGPRES"/>
    <s v="Coronel"/>
    <s v="Concepción"/>
    <x v="0"/>
    <m/>
    <m/>
    <m/>
    <s v="Tabla 5"/>
    <s v="Mar"/>
    <x v="9"/>
  </r>
  <r>
    <s v="ORIZON S A"/>
    <s v="PLANTA PONIENTE ORIZON"/>
    <n v="3224"/>
    <s v="Pesca marítima"/>
    <x v="15"/>
    <n v="700"/>
    <s v="Cloruros"/>
    <n v="4856.2451080000001"/>
    <x v="2"/>
    <s v="DS90/2000 del MINSEGPRES"/>
    <s v="Coronel"/>
    <s v="Concepción"/>
    <x v="0"/>
    <m/>
    <m/>
    <m/>
    <s v="Tabla 5"/>
    <s v="Mar"/>
    <x v="1"/>
  </r>
  <r>
    <s v="ORIZON S A"/>
    <s v="PLANTA PONIENTE ORIZON"/>
    <n v="3224"/>
    <s v="Pesca marítima"/>
    <x v="15"/>
    <n v="700"/>
    <s v="Fósforo Total"/>
    <n v="1312.5982759999999"/>
    <x v="2"/>
    <s v="DS90/2000 del MINSEGPRES"/>
    <s v="Coronel"/>
    <s v="Concepción"/>
    <x v="0"/>
    <m/>
    <m/>
    <m/>
    <s v="Tabla 5"/>
    <s v="Mar"/>
    <x v="5"/>
  </r>
  <r>
    <s v="ORIZON S A"/>
    <s v="PLANTA PONIENTE ORIZON"/>
    <n v="3224"/>
    <s v="Pesca marítima"/>
    <x v="15"/>
    <n v="700"/>
    <s v="Nitrógeno Total Kjeldahl"/>
    <n v="136.83171540000001"/>
    <x v="2"/>
    <s v="DS90/2000 del MINSEGPRES"/>
    <s v="Coronel"/>
    <s v="Concepción"/>
    <x v="0"/>
    <m/>
    <m/>
    <m/>
    <s v="Tabla 5"/>
    <s v="Mar"/>
    <x v="5"/>
  </r>
  <r>
    <s v="ORIZON S A"/>
    <s v="PLANTA PONIENTE ORIZON"/>
    <n v="3224"/>
    <s v="Pesca marítima"/>
    <x v="15"/>
    <n v="700"/>
    <s v="Sólidos suspendidos totales"/>
    <n v="314.51066900000001"/>
    <x v="2"/>
    <s v="DS90/2000 del MINSEGPRES"/>
    <s v="Coronel"/>
    <s v="Concepción"/>
    <x v="0"/>
    <m/>
    <m/>
    <m/>
    <s v="Tabla 5"/>
    <s v="Mar"/>
    <x v="2"/>
  </r>
  <r>
    <s v="ORIZON S A"/>
    <s v="PLANTA PONIENTE ORIZON"/>
    <n v="3224"/>
    <s v="Pesca marítima"/>
    <x v="15"/>
    <n v="700"/>
    <s v="Sulfatos"/>
    <n v="275.39065399999998"/>
    <x v="2"/>
    <s v="DS90/2000 del MINSEGPRES"/>
    <s v="Coronel"/>
    <s v="Concepción"/>
    <x v="0"/>
    <m/>
    <m/>
    <m/>
    <s v="Tabla 5"/>
    <s v="Mar"/>
    <x v="0"/>
  </r>
  <r>
    <s v="ORIZON S A"/>
    <s v="PLANTA PONIENTE ORIZON"/>
    <n v="3224"/>
    <s v="Pesca marítima"/>
    <x v="15"/>
    <n v="700"/>
    <s v="Sustancias Activas de Azul de Metileno"/>
    <n v="0.35708584999999998"/>
    <x v="2"/>
    <s v="DS90/2000 del MINSEGPRES"/>
    <s v="Coronel"/>
    <s v="Concepción"/>
    <x v="0"/>
    <m/>
    <m/>
    <m/>
    <s v="Tabla 5"/>
    <s v="Mar"/>
    <x v="7"/>
  </r>
  <r>
    <s v="ORIZON S A"/>
    <s v="ORIZON PLANTA PUERTO MONTT"/>
    <n v="5441832"/>
    <s v="Acuicultura marina"/>
    <x v="15"/>
    <n v="108"/>
    <s v="Aceites y grasas"/>
    <n v="4.2411600000000001E-2"/>
    <x v="2"/>
    <s v="DS90/2000 del MINSEGPRES"/>
    <s v="Puerto Montt"/>
    <s v="Llanquihue"/>
    <x v="6"/>
    <m/>
    <m/>
    <m/>
    <s v="Tabla 5"/>
    <s v="Mar"/>
    <x v="3"/>
  </r>
  <r>
    <s v="ORIZON S A"/>
    <s v="ORIZON PLANTA PUERTO MONTT"/>
    <n v="5441832"/>
    <s v="Acuicultura marina"/>
    <x v="15"/>
    <n v="108"/>
    <s v="Aluminio"/>
    <n v="8.6095549999999996E-3"/>
    <x v="2"/>
    <s v="DS90/2000 del MINSEGPRES"/>
    <s v="Puerto Montt"/>
    <s v="Llanquihue"/>
    <x v="6"/>
    <m/>
    <m/>
    <m/>
    <s v="Tabla 5"/>
    <s v="Mar"/>
    <x v="8"/>
  </r>
  <r>
    <s v="ORIZON S A"/>
    <s v="ORIZON PLANTA PUERTO MONTT"/>
    <n v="5441832"/>
    <s v="Acuicultura marina"/>
    <x v="15"/>
    <n v="108"/>
    <s v="Manganeso"/>
    <n v="1.1027019999999999E-3"/>
    <x v="2"/>
    <s v="DS90/2000 del MINSEGPRES"/>
    <s v="Puerto Montt"/>
    <s v="Llanquihue"/>
    <x v="6"/>
    <m/>
    <m/>
    <m/>
    <s v="Tabla 5"/>
    <s v="Mar"/>
    <x v="8"/>
  </r>
  <r>
    <s v="ORIZON S A"/>
    <s v="ORIZON PLANTA PUERTO MONTT"/>
    <n v="5441832"/>
    <s v="Acuicultura marina"/>
    <x v="15"/>
    <n v="108"/>
    <s v="Sólidos suspendidos totales"/>
    <n v="3.6898092"/>
    <x v="2"/>
    <s v="DS90/2000 del MINSEGPRES"/>
    <s v="Puerto Montt"/>
    <s v="Llanquihue"/>
    <x v="6"/>
    <m/>
    <m/>
    <m/>
    <s v="Tabla 5"/>
    <s v="Mar"/>
    <x v="2"/>
  </r>
  <r>
    <s v="ORIZON S A"/>
    <s v="ORIZON PLANTA PUERTO MONTT"/>
    <n v="5441832"/>
    <s v="Acuicultura marina"/>
    <x v="15"/>
    <n v="108"/>
    <s v="Sustancias Activas de Azul de Metileno"/>
    <n v="4.2411599999999999E-3"/>
    <x v="2"/>
    <s v="DS90/2000 del MINSEGPRES"/>
    <s v="Puerto Montt"/>
    <s v="Llanquihue"/>
    <x v="6"/>
    <m/>
    <m/>
    <m/>
    <s v="Tabla 5"/>
    <s v="Mar"/>
    <x v="7"/>
  </r>
  <r>
    <s v="ORIZON S A"/>
    <s v="ORIZON CULTIVO TONGOY"/>
    <n v="5460024"/>
    <s v="Acuicultura marina"/>
    <x v="15"/>
    <n v="70"/>
    <s v="Boro"/>
    <n v="1.7103363E-2"/>
    <x v="2"/>
    <s v="DS90/2000 del MINSEGPRES"/>
    <s v="Coquimbo"/>
    <s v="Elqui"/>
    <x v="7"/>
    <m/>
    <m/>
    <m/>
    <s v="Tabla 5"/>
    <s v="Mar"/>
    <x v="9"/>
  </r>
  <r>
    <s v="ORIZON S A"/>
    <s v="ORIZON CULTIVO TONGOY"/>
    <n v="5460024"/>
    <s v="Acuicultura marina"/>
    <x v="15"/>
    <n v="70"/>
    <s v="Cloruros"/>
    <n v="71.064072199999998"/>
    <x v="2"/>
    <s v="DS90/2000 del MINSEGPRES"/>
    <s v="Coquimbo"/>
    <s v="Elqui"/>
    <x v="7"/>
    <m/>
    <m/>
    <m/>
    <s v="Tabla 5"/>
    <s v="Mar"/>
    <x v="1"/>
  </r>
  <r>
    <s v="ORIZON S A"/>
    <s v="ORIZON CULTIVO TONGOY"/>
    <n v="5460024"/>
    <s v="Acuicultura marina"/>
    <x v="15"/>
    <n v="70"/>
    <s v="Fósforo Total"/>
    <n v="2.2193930000000001E-2"/>
    <x v="2"/>
    <s v="DS90/2000 del MINSEGPRES"/>
    <s v="Coquimbo"/>
    <s v="Elqui"/>
    <x v="7"/>
    <m/>
    <m/>
    <m/>
    <s v="Tabla 5"/>
    <s v="Mar"/>
    <x v="5"/>
  </r>
  <r>
    <s v="ORIZON S A"/>
    <s v="ORIZON CULTIVO TONGOY"/>
    <n v="5460024"/>
    <s v="Acuicultura marina"/>
    <x v="15"/>
    <n v="70"/>
    <s v="Nitrógeno Total Kjeldahl"/>
    <n v="0.29599658000000001"/>
    <x v="2"/>
    <s v="DS90/2000 del MINSEGPRES"/>
    <s v="Coquimbo"/>
    <s v="Elqui"/>
    <x v="7"/>
    <m/>
    <m/>
    <m/>
    <s v="Tabla 5"/>
    <s v="Mar"/>
    <x v="5"/>
  </r>
  <r>
    <s v="ORIZON S A"/>
    <s v="ORIZON CULTIVO TONGOY"/>
    <n v="5460024"/>
    <s v="Acuicultura marina"/>
    <x v="15"/>
    <n v="70"/>
    <s v="Sólidos suspendidos totales"/>
    <n v="1.15485689"/>
    <x v="2"/>
    <s v="DS90/2000 del MINSEGPRES"/>
    <s v="Coquimbo"/>
    <s v="Elqui"/>
    <x v="7"/>
    <m/>
    <m/>
    <m/>
    <s v="Tabla 5"/>
    <s v="Mar"/>
    <x v="2"/>
  </r>
  <r>
    <s v="ORIZON S A"/>
    <s v="ORIZON CULTIVO TONGOY"/>
    <n v="5460024"/>
    <s v="Acuicultura marina"/>
    <x v="15"/>
    <n v="70"/>
    <s v="Sulfatos"/>
    <n v="9.7529366"/>
    <x v="2"/>
    <s v="DS90/2000 del MINSEGPRES"/>
    <s v="Coquimbo"/>
    <s v="Elqui"/>
    <x v="7"/>
    <m/>
    <m/>
    <m/>
    <s v="Tabla 5"/>
    <s v="Mar"/>
    <x v="0"/>
  </r>
  <r>
    <s v="ORIZON S A"/>
    <s v="ORIZON PLANTA COQUIMBO"/>
    <n v="5460025"/>
    <s v="Pesca marítima"/>
    <x v="15"/>
    <n v="69"/>
    <s v="Aceites y grasas"/>
    <n v="1.9304476399999999"/>
    <x v="2"/>
    <s v="DS90/2000 del MINSEGPRES"/>
    <s v="Coquimbo"/>
    <s v="Elqui"/>
    <x v="7"/>
    <m/>
    <m/>
    <m/>
    <s v="Tabla 5"/>
    <s v="Mar"/>
    <x v="3"/>
  </r>
  <r>
    <s v="ORIZON S A"/>
    <s v="ORIZON PLANTA COQUIMBO"/>
    <n v="5460025"/>
    <s v="Pesca marítima"/>
    <x v="15"/>
    <n v="69"/>
    <s v="Aluminio"/>
    <n v="5.6017144999999997E-2"/>
    <x v="2"/>
    <s v="DS90/2000 del MINSEGPRES"/>
    <s v="Coquimbo"/>
    <s v="Elqui"/>
    <x v="7"/>
    <m/>
    <m/>
    <m/>
    <s v="Tabla 5"/>
    <s v="Mar"/>
    <x v="8"/>
  </r>
  <r>
    <s v="ORIZON S A"/>
    <s v="ORIZON PLANTA COQUIMBO"/>
    <n v="5460025"/>
    <s v="Pesca marítima"/>
    <x v="15"/>
    <n v="69"/>
    <s v="Arsénico"/>
    <n v="1.0427629999999999E-3"/>
    <x v="2"/>
    <s v="DS90/2000 del MINSEGPRES"/>
    <s v="Coquimbo"/>
    <s v="Elqui"/>
    <x v="7"/>
    <m/>
    <m/>
    <m/>
    <s v="Tabla 5"/>
    <s v="Mar"/>
    <x v="8"/>
  </r>
  <r>
    <s v="ORIZON S A"/>
    <s v="ORIZON PLANTA COQUIMBO"/>
    <n v="5460025"/>
    <s v="Pesca marítima"/>
    <x v="15"/>
    <n v="69"/>
    <s v="Boro"/>
    <n v="0.485089928"/>
    <x v="2"/>
    <s v="DS90/2000 del MINSEGPRES"/>
    <s v="Coquimbo"/>
    <s v="Elqui"/>
    <x v="7"/>
    <m/>
    <m/>
    <m/>
    <s v="Tabla 5"/>
    <s v="Mar"/>
    <x v="9"/>
  </r>
  <r>
    <s v="ORIZON S A"/>
    <s v="ORIZON PLANTA COQUIMBO"/>
    <n v="5460025"/>
    <s v="Pesca marítima"/>
    <x v="15"/>
    <n v="69"/>
    <s v="Cadmio"/>
    <n v="3.8246869999999998E-3"/>
    <x v="2"/>
    <s v="DS90/2000 del MINSEGPRES"/>
    <s v="Coquimbo"/>
    <s v="Elqui"/>
    <x v="7"/>
    <m/>
    <m/>
    <m/>
    <s v="Tabla 5"/>
    <s v="Mar"/>
    <x v="8"/>
  </r>
  <r>
    <s v="ORIZON S A"/>
    <s v="ORIZON PLANTA COQUIMBO"/>
    <n v="5460025"/>
    <s v="Pesca marítima"/>
    <x v="15"/>
    <n v="69"/>
    <s v="Cloruros"/>
    <n v="1974.4428439999999"/>
    <x v="2"/>
    <s v="DS90/2000 del MINSEGPRES"/>
    <s v="Coquimbo"/>
    <s v="Elqui"/>
    <x v="7"/>
    <m/>
    <m/>
    <m/>
    <s v="Tabla 5"/>
    <s v="Mar"/>
    <x v="1"/>
  </r>
  <r>
    <s v="ORIZON S A"/>
    <s v="ORIZON PLANTA COQUIMBO"/>
    <n v="5460025"/>
    <s v="Pesca marítima"/>
    <x v="15"/>
    <n v="69"/>
    <s v="Fluoruros"/>
    <n v="0.32866722500000001"/>
    <x v="2"/>
    <s v="DS90/2000 del MINSEGPRES"/>
    <s v="Coquimbo"/>
    <s v="Elqui"/>
    <x v="7"/>
    <m/>
    <m/>
    <m/>
    <s v="Tabla 5"/>
    <s v="Mar"/>
    <x v="6"/>
  </r>
  <r>
    <s v="ORIZON S A"/>
    <s v="ORIZON PLANTA COQUIMBO"/>
    <n v="5460025"/>
    <s v="Pesca marítima"/>
    <x v="15"/>
    <n v="69"/>
    <s v="Fósforo Total"/>
    <n v="5.1268250000000001E-2"/>
    <x v="2"/>
    <s v="DS90/2000 del MINSEGPRES"/>
    <s v="Coquimbo"/>
    <s v="Elqui"/>
    <x v="7"/>
    <m/>
    <m/>
    <m/>
    <s v="Tabla 5"/>
    <s v="Mar"/>
    <x v="5"/>
  </r>
  <r>
    <s v="ORIZON S A"/>
    <s v="ORIZON PLANTA COQUIMBO"/>
    <n v="5460025"/>
    <s v="Pesca marítima"/>
    <x v="15"/>
    <n v="69"/>
    <s v="Hidrocarburos volátiles"/>
    <n v="1.892781E-2"/>
    <x v="2"/>
    <s v="DS90/2000 del MINSEGPRES"/>
    <s v="Coquimbo"/>
    <s v="Elqui"/>
    <x v="7"/>
    <m/>
    <m/>
    <m/>
    <s v="Tabla 5"/>
    <s v="Mar"/>
    <x v="4"/>
  </r>
  <r>
    <s v="ORIZON S A"/>
    <s v="ORIZON PLANTA COQUIMBO"/>
    <n v="5460025"/>
    <s v="Pesca marítima"/>
    <x v="15"/>
    <n v="69"/>
    <s v="Índice de fenol"/>
    <n v="1.7209148000000001E-2"/>
    <x v="2"/>
    <s v="DS90/2000 del MINSEGPRES"/>
    <s v="Coquimbo"/>
    <s v="Elqui"/>
    <x v="7"/>
    <m/>
    <m/>
    <m/>
    <s v="Tabla 5"/>
    <s v="Mar"/>
    <x v="12"/>
  </r>
  <r>
    <s v="ORIZON S A"/>
    <s v="ORIZON PLANTA COQUIMBO"/>
    <n v="5460025"/>
    <s v="Pesca marítima"/>
    <x v="15"/>
    <n v="69"/>
    <s v="Nitrógeno Total Kjeldahl"/>
    <n v="0.51268250000000004"/>
    <x v="2"/>
    <s v="DS90/2000 del MINSEGPRES"/>
    <s v="Coquimbo"/>
    <s v="Elqui"/>
    <x v="7"/>
    <m/>
    <m/>
    <m/>
    <s v="Tabla 5"/>
    <s v="Mar"/>
    <x v="5"/>
  </r>
  <r>
    <s v="ORIZON S A"/>
    <s v="ORIZON PLANTA COQUIMBO"/>
    <n v="5460025"/>
    <s v="Pesca marítima"/>
    <x v="15"/>
    <n v="69"/>
    <s v="Sólidos suspendidos totales"/>
    <n v="7.9456024999999997"/>
    <x v="2"/>
    <s v="DS90/2000 del MINSEGPRES"/>
    <s v="Coquimbo"/>
    <s v="Elqui"/>
    <x v="7"/>
    <m/>
    <m/>
    <m/>
    <s v="Tabla 5"/>
    <s v="Mar"/>
    <x v="2"/>
  </r>
  <r>
    <s v="ORIZON S A"/>
    <s v="ORIZON PLANTA COQUIMBO"/>
    <n v="5460025"/>
    <s v="Pesca marítima"/>
    <x v="15"/>
    <n v="69"/>
    <s v="Sulfatos"/>
    <n v="269.15831250000002"/>
    <x v="2"/>
    <s v="DS90/2000 del MINSEGPRES"/>
    <s v="Coquimbo"/>
    <s v="Elqui"/>
    <x v="7"/>
    <m/>
    <m/>
    <m/>
    <s v="Tabla 5"/>
    <s v="Mar"/>
    <x v="0"/>
  </r>
  <r>
    <s v="ORIZON S A"/>
    <s v="ORIZON PLANTA COQUIMBO"/>
    <n v="5460025"/>
    <s v="Pesca marítima"/>
    <x v="15"/>
    <n v="69"/>
    <s v="Sulfuros"/>
    <n v="0.1892781"/>
    <x v="2"/>
    <s v="DS90/2000 del MINSEGPRES"/>
    <s v="Coquimbo"/>
    <s v="Elqui"/>
    <x v="7"/>
    <m/>
    <m/>
    <m/>
    <s v="Tabla 5"/>
    <s v="Mar"/>
    <x v="0"/>
  </r>
  <r>
    <s v="ORIZON S A"/>
    <s v="ORIZON PLANTA COQUIMBO"/>
    <n v="5460025"/>
    <s v="Pesca marítima"/>
    <x v="15"/>
    <n v="69"/>
    <s v="Sustancias Activas de Azul de Metileno"/>
    <n v="0.23869902100000001"/>
    <x v="2"/>
    <s v="DS90/2000 del MINSEGPRES"/>
    <s v="Coquimbo"/>
    <s v="Elqui"/>
    <x v="7"/>
    <m/>
    <m/>
    <m/>
    <s v="Tabla 5"/>
    <s v="Mar"/>
    <x v="7"/>
  </r>
  <r>
    <s v="ORIZON S A"/>
    <s v="ORIZON PLANTA COQUIMBO"/>
    <n v="5460025"/>
    <s v="Pesca marítima"/>
    <x v="15"/>
    <n v="69"/>
    <s v="Tetracloroeteno"/>
    <n v="1.0253650000000001E-3"/>
    <x v="2"/>
    <s v="DS90/2000 del MINSEGPRES"/>
    <s v="Coquimbo"/>
    <s v="Elqui"/>
    <x v="7"/>
    <m/>
    <m/>
    <m/>
    <s v="Tabla 5"/>
    <s v="Mar"/>
    <x v="15"/>
  </r>
  <r>
    <s v="ORIZON S A"/>
    <s v="ORIZON PLANTA COQUIMBO"/>
    <n v="5460025"/>
    <s v="Pesca marítima"/>
    <x v="15"/>
    <n v="69"/>
    <s v="Triclorometano"/>
    <n v="1.0253650000000001E-3"/>
    <x v="2"/>
    <s v="DS90/2000 del MINSEGPRES"/>
    <s v="Coquimbo"/>
    <s v="Elqui"/>
    <x v="7"/>
    <m/>
    <m/>
    <m/>
    <s v="Tabla 5"/>
    <s v="Mar"/>
    <x v="15"/>
  </r>
  <r>
    <s v="PAQUITO CHILE LIMITADA"/>
    <s v="Sociedad Pesquera Landes SA"/>
    <n v="322405"/>
    <s v="Acuicultura marina"/>
    <x v="15"/>
    <n v="816"/>
    <s v="Aceites y grasas"/>
    <n v="3.5206697000000002E-2"/>
    <x v="2"/>
    <s v="DS90/2000 del MINSEGPRES"/>
    <s v="Dalcahue"/>
    <s v="Chiloé"/>
    <x v="6"/>
    <m/>
    <m/>
    <m/>
    <s v="Tabla 5"/>
    <s v="Mar"/>
    <x v="3"/>
  </r>
  <r>
    <s v="PAQUITO CHILE LIMITADA"/>
    <s v="Sociedad Pesquera Landes SA"/>
    <n v="322405"/>
    <s v="Acuicultura marina"/>
    <x v="15"/>
    <n v="816"/>
    <s v="Aluminio"/>
    <n v="1.7728020000000001E-2"/>
    <x v="2"/>
    <s v="DS90/2000 del MINSEGPRES"/>
    <s v="Dalcahue"/>
    <s v="Chiloé"/>
    <x v="6"/>
    <m/>
    <m/>
    <m/>
    <s v="Tabla 5"/>
    <s v="Mar"/>
    <x v="8"/>
  </r>
  <r>
    <s v="PAQUITO CHILE LIMITADA"/>
    <s v="Sociedad Pesquera Landes SA"/>
    <n v="322405"/>
    <s v="Acuicultura marina"/>
    <x v="15"/>
    <n v="816"/>
    <s v="Fluoruros"/>
    <n v="2.5354374999999998E-2"/>
    <x v="2"/>
    <s v="DS90/2000 del MINSEGPRES"/>
    <s v="Dalcahue"/>
    <s v="Chiloé"/>
    <x v="6"/>
    <m/>
    <m/>
    <m/>
    <s v="Tabla 5"/>
    <s v="Mar"/>
    <x v="6"/>
  </r>
  <r>
    <s v="PAQUITO CHILE LIMITADA"/>
    <s v="Sociedad Pesquera Landes SA"/>
    <n v="322405"/>
    <s v="Acuicultura marina"/>
    <x v="15"/>
    <n v="816"/>
    <s v="Hidrocarburos volátiles"/>
    <n v="3.7505160000000002E-3"/>
    <x v="2"/>
    <s v="DS90/2000 del MINSEGPRES"/>
    <s v="Dalcahue"/>
    <s v="Chiloé"/>
    <x v="6"/>
    <m/>
    <m/>
    <m/>
    <s v="Tabla 5"/>
    <s v="Mar"/>
    <x v="4"/>
  </r>
  <r>
    <s v="PAQUITO CHILE LIMITADA"/>
    <s v="Sociedad Pesquera Landes SA"/>
    <n v="322405"/>
    <s v="Acuicultura marina"/>
    <x v="15"/>
    <n v="816"/>
    <s v="Manganeso"/>
    <n v="2.074673E-3"/>
    <x v="2"/>
    <s v="DS90/2000 del MINSEGPRES"/>
    <s v="Dalcahue"/>
    <s v="Chiloé"/>
    <x v="6"/>
    <m/>
    <m/>
    <m/>
    <s v="Tabla 5"/>
    <s v="Mar"/>
    <x v="8"/>
  </r>
  <r>
    <s v="PAQUITO CHILE LIMITADA"/>
    <s v="Sociedad Pesquera Landes SA"/>
    <n v="322405"/>
    <s v="Acuicultura marina"/>
    <x v="15"/>
    <n v="816"/>
    <s v="Molibdeno"/>
    <n v="1.7477500000000001E-4"/>
    <x v="2"/>
    <s v="DS90/2000 del MINSEGPRES"/>
    <s v="Dalcahue"/>
    <s v="Chiloé"/>
    <x v="6"/>
    <m/>
    <m/>
    <m/>
    <s v="Tabla 5"/>
    <s v="Mar"/>
    <x v="8"/>
  </r>
  <r>
    <s v="PAQUITO CHILE LIMITADA"/>
    <s v="Sociedad Pesquera Landes SA"/>
    <n v="322405"/>
    <s v="Acuicultura marina"/>
    <x v="15"/>
    <n v="816"/>
    <s v="Sólidos suspendidos totales"/>
    <n v="3.9444486400000001"/>
    <x v="2"/>
    <s v="DS90/2000 del MINSEGPRES"/>
    <s v="Dalcahue"/>
    <s v="Chiloé"/>
    <x v="6"/>
    <m/>
    <m/>
    <m/>
    <s v="Tabla 5"/>
    <s v="Mar"/>
    <x v="2"/>
  </r>
  <r>
    <s v="PAQUITO CHILE LIMITADA"/>
    <s v="Sociedad Pesquera Landes SA"/>
    <n v="322405"/>
    <s v="Acuicultura marina"/>
    <x v="15"/>
    <n v="816"/>
    <s v="Sustancias Activas de Azul de Metileno"/>
    <n v="3.5871879999999998E-3"/>
    <x v="2"/>
    <s v="DS90/2000 del MINSEGPRES"/>
    <s v="Dalcahue"/>
    <s v="Chiloé"/>
    <x v="6"/>
    <m/>
    <m/>
    <m/>
    <s v="Tabla 5"/>
    <s v="Mar"/>
    <x v="7"/>
  </r>
  <r>
    <s v="PAQUITO CHILE LIMITADA"/>
    <s v="Sociedad Pesquera Landes SA"/>
    <n v="322405"/>
    <s v="Acuicultura marina"/>
    <x v="15"/>
    <n v="816"/>
    <s v="Zinc"/>
    <n v="4.6756979999999998E-3"/>
    <x v="2"/>
    <s v="DS90/2000 del MINSEGPRES"/>
    <s v="Dalcahue"/>
    <s v="Chiloé"/>
    <x v="6"/>
    <m/>
    <m/>
    <m/>
    <s v="Tabla 5"/>
    <s v="Mar"/>
    <x v="8"/>
  </r>
  <r>
    <s v="PATAGONIA SALMON FARMING S A"/>
    <s v="PATAGONIA SALMON FARMING"/>
    <n v="5441899"/>
    <s v="Acuicultura marina"/>
    <x v="15"/>
    <n v="169"/>
    <s v="Aceites y grasas"/>
    <n v="3.3860422000000001E-2"/>
    <x v="2"/>
    <s v="DS90/2000 del MINSEGPRES"/>
    <s v="Puerto Montt"/>
    <s v="Llanquihue"/>
    <x v="6"/>
    <m/>
    <m/>
    <m/>
    <s v="Tabla 5"/>
    <s v="Mar"/>
    <x v="3"/>
  </r>
  <r>
    <s v="PATAGONIA SALMON FARMING S A"/>
    <s v="PATAGONIA SALMON FARMING"/>
    <n v="5441899"/>
    <s v="Acuicultura marina"/>
    <x v="15"/>
    <n v="169"/>
    <s v="Boro"/>
    <n v="6.8523580000000002E-3"/>
    <x v="2"/>
    <s v="DS90/2000 del MINSEGPRES"/>
    <s v="Puerto Montt"/>
    <s v="Llanquihue"/>
    <x v="6"/>
    <m/>
    <m/>
    <m/>
    <s v="Tabla 5"/>
    <s v="Mar"/>
    <x v="9"/>
  </r>
  <r>
    <s v="PATAGONIA SALMON FARMING S A"/>
    <s v="PATAGONIA SALMON FARMING"/>
    <n v="5441899"/>
    <s v="Acuicultura marina"/>
    <x v="15"/>
    <n v="169"/>
    <s v="Fluoruros"/>
    <n v="1.3476646E-2"/>
    <x v="2"/>
    <s v="DS90/2000 del MINSEGPRES"/>
    <s v="Puerto Montt"/>
    <s v="Llanquihue"/>
    <x v="6"/>
    <m/>
    <m/>
    <m/>
    <s v="Tabla 5"/>
    <s v="Mar"/>
    <x v="6"/>
  </r>
  <r>
    <s v="PATAGONIA SALMON FARMING S A"/>
    <s v="PATAGONIA SALMON FARMING"/>
    <n v="5441899"/>
    <s v="Acuicultura marina"/>
    <x v="15"/>
    <n v="169"/>
    <s v="Fósforo Total"/>
    <n v="0.13507439399999999"/>
    <x v="2"/>
    <s v="DS90/2000 del MINSEGPRES"/>
    <s v="Puerto Montt"/>
    <s v="Llanquihue"/>
    <x v="6"/>
    <m/>
    <m/>
    <m/>
    <s v="Tabla 5"/>
    <s v="Mar"/>
    <x v="5"/>
  </r>
  <r>
    <s v="PATAGONIA SALMON FARMING S A"/>
    <s v="PATAGONIA SALMON FARMING"/>
    <n v="5441899"/>
    <s v="Acuicultura marina"/>
    <x v="15"/>
    <n v="169"/>
    <s v="Hierro / hierro disuelto"/>
    <n v="2.4198134E-2"/>
    <x v="2"/>
    <s v="DS90/2000 del MINSEGPRES"/>
    <s v="Puerto Montt"/>
    <s v="Llanquihue"/>
    <x v="6"/>
    <m/>
    <m/>
    <m/>
    <s v="Tabla 5"/>
    <s v="Mar"/>
    <x v="10"/>
  </r>
  <r>
    <s v="PATAGONIA SALMON FARMING S A"/>
    <s v="PATAGONIA SALMON FARMING"/>
    <n v="5441899"/>
    <s v="Acuicultura marina"/>
    <x v="15"/>
    <n v="169"/>
    <s v="Índice de fenol"/>
    <n v="3.6269700000000002E-3"/>
    <x v="2"/>
    <s v="DS90/2000 del MINSEGPRES"/>
    <s v="Puerto Montt"/>
    <s v="Llanquihue"/>
    <x v="6"/>
    <m/>
    <m/>
    <m/>
    <s v="Tabla 5"/>
    <s v="Mar"/>
    <x v="12"/>
  </r>
  <r>
    <s v="PATAGONIA SALMON FARMING S A"/>
    <s v="PATAGONIA SALMON FARMING"/>
    <n v="5441899"/>
    <s v="Acuicultura marina"/>
    <x v="15"/>
    <n v="169"/>
    <s v="Manganeso"/>
    <n v="2.5276554999999999E-2"/>
    <x v="2"/>
    <s v="DS90/2000 del MINSEGPRES"/>
    <s v="Puerto Montt"/>
    <s v="Llanquihue"/>
    <x v="6"/>
    <m/>
    <m/>
    <m/>
    <s v="Tabla 5"/>
    <s v="Mar"/>
    <x v="8"/>
  </r>
  <r>
    <s v="PATAGONIA SALMON FARMING S A"/>
    <s v="PATAGONIA SALMON FARMING"/>
    <n v="5441899"/>
    <s v="Acuicultura marina"/>
    <x v="15"/>
    <n v="169"/>
    <s v="Nitrógeno Total Kjeldahl"/>
    <n v="0.838250512"/>
    <x v="2"/>
    <s v="DS90/2000 del MINSEGPRES"/>
    <s v="Puerto Montt"/>
    <s v="Llanquihue"/>
    <x v="6"/>
    <m/>
    <m/>
    <m/>
    <s v="Tabla 5"/>
    <s v="Mar"/>
    <x v="5"/>
  </r>
  <r>
    <s v="PATAGONIA SALMON FARMING S A"/>
    <s v="PATAGONIA SALMON FARMING"/>
    <n v="5441899"/>
    <s v="Acuicultura marina"/>
    <x v="15"/>
    <n v="169"/>
    <s v="Sólidos suspendidos totales"/>
    <n v="5.1977891899999999"/>
    <x v="2"/>
    <s v="DS90/2000 del MINSEGPRES"/>
    <s v="Puerto Montt"/>
    <s v="Llanquihue"/>
    <x v="6"/>
    <m/>
    <m/>
    <m/>
    <s v="Tabla 5"/>
    <s v="Mar"/>
    <x v="2"/>
  </r>
  <r>
    <s v="PATAGONIA SALMON FARMING S A"/>
    <s v="PATAGONIA SALMON FARMING"/>
    <n v="5441899"/>
    <s v="Acuicultura marina"/>
    <x v="15"/>
    <n v="169"/>
    <s v="Sulfatos"/>
    <n v="4.81785832"/>
    <x v="2"/>
    <s v="DS90/2000 del MINSEGPRES"/>
    <s v="Puerto Montt"/>
    <s v="Llanquihue"/>
    <x v="6"/>
    <m/>
    <m/>
    <m/>
    <s v="Tabla 5"/>
    <s v="Mar"/>
    <x v="0"/>
  </r>
  <r>
    <s v="PATAGONIA SALMON FARMING S A"/>
    <s v="PATAGONIA SALMON FARMING"/>
    <n v="5441899"/>
    <s v="Acuicultura marina"/>
    <x v="15"/>
    <n v="169"/>
    <s v="Sustancias Activas de Azul de Metileno"/>
    <n v="5.0432799999999998E-3"/>
    <x v="2"/>
    <s v="DS90/2000 del MINSEGPRES"/>
    <s v="Puerto Montt"/>
    <s v="Llanquihue"/>
    <x v="6"/>
    <m/>
    <m/>
    <m/>
    <s v="Tabla 5"/>
    <s v="Mar"/>
    <x v="7"/>
  </r>
  <r>
    <s v="PESBASA S.A."/>
    <s v="PESBASA"/>
    <n v="5441833"/>
    <m/>
    <x v="14"/>
    <n v="109"/>
    <s v="Aceites y grasas"/>
    <n v="3.1591345999999999E-2"/>
    <x v="2"/>
    <s v="DS90/2000 del MINSEGPRES"/>
    <s v="Puerto Montt"/>
    <s v="Llanquihue"/>
    <x v="6"/>
    <m/>
    <m/>
    <m/>
    <s v="Tabla 5"/>
    <s v="Mar"/>
    <x v="3"/>
  </r>
  <r>
    <s v="PESBASA S.A."/>
    <s v="PESBASA"/>
    <n v="5441833"/>
    <m/>
    <x v="14"/>
    <n v="109"/>
    <s v="Aluminio"/>
    <n v="1.0667553E-2"/>
    <x v="2"/>
    <s v="DS90/2000 del MINSEGPRES"/>
    <s v="Puerto Montt"/>
    <s v="Llanquihue"/>
    <x v="6"/>
    <m/>
    <m/>
    <m/>
    <s v="Tabla 5"/>
    <s v="Mar"/>
    <x v="8"/>
  </r>
  <r>
    <s v="PESBASA S.A."/>
    <s v="PESBASA"/>
    <n v="5441833"/>
    <m/>
    <x v="14"/>
    <n v="109"/>
    <s v="Arsénico"/>
    <n v="5.7099999999999999E-5"/>
    <x v="2"/>
    <s v="DS90/2000 del MINSEGPRES"/>
    <s v="Puerto Montt"/>
    <s v="Llanquihue"/>
    <x v="6"/>
    <m/>
    <m/>
    <m/>
    <s v="Tabla 5"/>
    <s v="Mar"/>
    <x v="8"/>
  </r>
  <r>
    <s v="PESBASA S.A."/>
    <s v="PESBASA"/>
    <n v="5441833"/>
    <m/>
    <x v="14"/>
    <n v="109"/>
    <s v="Cobre"/>
    <n v="1.175522E-3"/>
    <x v="2"/>
    <s v="DS90/2000 del MINSEGPRES"/>
    <s v="Puerto Montt"/>
    <s v="Llanquihue"/>
    <x v="6"/>
    <m/>
    <m/>
    <m/>
    <s v="Tabla 5"/>
    <s v="Mar"/>
    <x v="8"/>
  </r>
  <r>
    <s v="PESBASA S.A."/>
    <s v="PESBASA"/>
    <n v="5441833"/>
    <m/>
    <x v="14"/>
    <n v="109"/>
    <s v="Manganeso"/>
    <n v="7.58097E-4"/>
    <x v="2"/>
    <s v="DS90/2000 del MINSEGPRES"/>
    <s v="Puerto Montt"/>
    <s v="Llanquihue"/>
    <x v="6"/>
    <m/>
    <m/>
    <m/>
    <s v="Tabla 5"/>
    <s v="Mar"/>
    <x v="8"/>
  </r>
  <r>
    <s v="PESBASA S.A."/>
    <s v="PESBASA"/>
    <n v="5441833"/>
    <m/>
    <x v="14"/>
    <n v="109"/>
    <s v="Sólidos suspendidos totales"/>
    <n v="1.0691888350000001"/>
    <x v="2"/>
    <s v="DS90/2000 del MINSEGPRES"/>
    <s v="Puerto Montt"/>
    <s v="Llanquihue"/>
    <x v="6"/>
    <m/>
    <m/>
    <m/>
    <s v="Tabla 5"/>
    <s v="Mar"/>
    <x v="2"/>
  </r>
  <r>
    <s v="PESBASA S.A."/>
    <s v="PESBASA"/>
    <n v="5441833"/>
    <m/>
    <x v="14"/>
    <n v="109"/>
    <s v="Sustancias Activas de Azul de Metileno"/>
    <n v="3.4744950000000002E-3"/>
    <x v="2"/>
    <s v="DS90/2000 del MINSEGPRES"/>
    <s v="Puerto Montt"/>
    <s v="Llanquihue"/>
    <x v="6"/>
    <m/>
    <m/>
    <m/>
    <s v="Tabla 5"/>
    <s v="Mar"/>
    <x v="7"/>
  </r>
  <r>
    <s v="PESCA Y CULTIVOS DON JORGE LTDA"/>
    <s v="PESCA Y CULTIVOS DON JORGE LTDA"/>
    <n v="5441853"/>
    <s v="Elaboración y conservación de pescado, crustáceos y moluscos"/>
    <x v="17"/>
    <n v="129"/>
    <s v="Aceites y grasas"/>
    <n v="3.7639800000000001E-2"/>
    <x v="2"/>
    <s v="DS90/2000 del MINSEGPRES"/>
    <s v="Castro"/>
    <s v="Chiloé"/>
    <x v="6"/>
    <m/>
    <m/>
    <m/>
    <s v="Tabla 5"/>
    <s v="Mar"/>
    <x v="3"/>
  </r>
  <r>
    <s v="PESCA Y CULTIVOS DON JORGE LTDA"/>
    <s v="PESCA Y CULTIVOS DON JORGE LTDA"/>
    <n v="5441853"/>
    <s v="Elaboración y conservación de pescado, crustáceos y moluscos"/>
    <x v="17"/>
    <n v="129"/>
    <s v="Boro"/>
    <n v="1.3297680000000001E-3"/>
    <x v="2"/>
    <s v="DS90/2000 del MINSEGPRES"/>
    <s v="Castro"/>
    <s v="Chiloé"/>
    <x v="6"/>
    <m/>
    <m/>
    <m/>
    <s v="Tabla 5"/>
    <s v="Mar"/>
    <x v="9"/>
  </r>
  <r>
    <s v="PESCA Y CULTIVOS DON JORGE LTDA"/>
    <s v="PESCA Y CULTIVOS DON JORGE LTDA"/>
    <n v="5441853"/>
    <s v="Elaboración y conservación de pescado, crustáceos y moluscos"/>
    <x v="17"/>
    <n v="129"/>
    <s v="Cadmio"/>
    <n v="4.1E-5"/>
    <x v="2"/>
    <s v="DS90/2000 del MINSEGPRES"/>
    <s v="Castro"/>
    <s v="Chiloé"/>
    <x v="6"/>
    <m/>
    <m/>
    <m/>
    <s v="Tabla 5"/>
    <s v="Mar"/>
    <x v="8"/>
  </r>
  <r>
    <s v="PESCA Y CULTIVOS DON JORGE LTDA"/>
    <s v="PESCA Y CULTIVOS DON JORGE LTDA"/>
    <n v="5441853"/>
    <s v="Elaboración y conservación de pescado, crustáceos y moluscos"/>
    <x v="17"/>
    <n v="129"/>
    <s v="Cloruros"/>
    <n v="6.0128283600000003"/>
    <x v="2"/>
    <s v="DS90/2000 del MINSEGPRES"/>
    <s v="Castro"/>
    <s v="Chiloé"/>
    <x v="6"/>
    <m/>
    <m/>
    <m/>
    <s v="Tabla 5"/>
    <s v="Mar"/>
    <x v="1"/>
  </r>
  <r>
    <s v="PESCA Y CULTIVOS DON JORGE LTDA"/>
    <s v="PESCA Y CULTIVOS DON JORGE LTDA"/>
    <n v="5441853"/>
    <s v="Elaboración y conservación de pescado, crustáceos y moluscos"/>
    <x v="17"/>
    <n v="129"/>
    <s v="Cobre"/>
    <n v="2.3432300000000001E-4"/>
    <x v="2"/>
    <s v="DS90/2000 del MINSEGPRES"/>
    <s v="Castro"/>
    <s v="Chiloé"/>
    <x v="6"/>
    <m/>
    <m/>
    <m/>
    <s v="Tabla 5"/>
    <s v="Mar"/>
    <x v="8"/>
  </r>
  <r>
    <s v="PESCA Y CULTIVOS DON JORGE LTDA"/>
    <s v="PESCA Y CULTIVOS DON JORGE LTDA"/>
    <n v="5441853"/>
    <s v="Elaboración y conservación de pescado, crustáceos y moluscos"/>
    <x v="17"/>
    <n v="129"/>
    <s v="Hierro / hierro disuelto"/>
    <n v="1.00188E-4"/>
    <x v="2"/>
    <s v="DS90/2000 del MINSEGPRES"/>
    <s v="Castro"/>
    <s v="Chiloé"/>
    <x v="6"/>
    <m/>
    <m/>
    <m/>
    <s v="Tabla 5"/>
    <s v="Mar"/>
    <x v="10"/>
  </r>
  <r>
    <s v="PESCA Y CULTIVOS DON JORGE LTDA"/>
    <s v="PESCA Y CULTIVOS DON JORGE LTDA"/>
    <n v="5441853"/>
    <s v="Elaboración y conservación de pescado, crustáceos y moluscos"/>
    <x v="17"/>
    <n v="129"/>
    <s v="Índice de fenol"/>
    <n v="1.4937199999999999E-4"/>
    <x v="2"/>
    <s v="DS90/2000 del MINSEGPRES"/>
    <s v="Castro"/>
    <s v="Chiloé"/>
    <x v="6"/>
    <m/>
    <m/>
    <m/>
    <s v="Tabla 5"/>
    <s v="Mar"/>
    <x v="12"/>
  </r>
  <r>
    <s v="PESCA Y CULTIVOS DON JORGE LTDA"/>
    <s v="PESCA Y CULTIVOS DON JORGE LTDA"/>
    <n v="5441853"/>
    <s v="Elaboración y conservación de pescado, crustáceos y moluscos"/>
    <x v="17"/>
    <n v="129"/>
    <s v="Molibdeno"/>
    <n v="1.0419799999999999E-4"/>
    <x v="2"/>
    <s v="DS90/2000 del MINSEGPRES"/>
    <s v="Castro"/>
    <s v="Chiloé"/>
    <x v="6"/>
    <m/>
    <m/>
    <m/>
    <s v="Tabla 5"/>
    <s v="Mar"/>
    <x v="8"/>
  </r>
  <r>
    <s v="PESCA Y CULTIVOS DON JORGE LTDA"/>
    <s v="PESCA Y CULTIVOS DON JORGE LTDA"/>
    <n v="5441853"/>
    <s v="Elaboración y conservación de pescado, crustáceos y moluscos"/>
    <x v="17"/>
    <n v="129"/>
    <s v="Nitrógeno Total Kjeldahl"/>
    <n v="1.6020972000000001E-2"/>
    <x v="2"/>
    <s v="DS90/2000 del MINSEGPRES"/>
    <s v="Castro"/>
    <s v="Chiloé"/>
    <x v="6"/>
    <m/>
    <m/>
    <m/>
    <s v="Tabla 5"/>
    <s v="Mar"/>
    <x v="5"/>
  </r>
  <r>
    <s v="PESCA Y CULTIVOS DON JORGE LTDA"/>
    <s v="PESCA Y CULTIVOS DON JORGE LTDA"/>
    <n v="5441853"/>
    <s v="Elaboración y conservación de pescado, crustáceos y moluscos"/>
    <x v="17"/>
    <n v="129"/>
    <s v="Sólidos suspendidos totales"/>
    <n v="0.28523583000000002"/>
    <x v="2"/>
    <s v="DS90/2000 del MINSEGPRES"/>
    <s v="Castro"/>
    <s v="Chiloé"/>
    <x v="6"/>
    <m/>
    <m/>
    <m/>
    <s v="Tabla 5"/>
    <s v="Mar"/>
    <x v="2"/>
  </r>
  <r>
    <s v="PESCA Y CULTIVOS DON JORGE LTDA"/>
    <s v="PESCA Y CULTIVOS DON JORGE LTDA"/>
    <n v="5441853"/>
    <s v="Elaboración y conservación de pescado, crustáceos y moluscos"/>
    <x v="17"/>
    <n v="129"/>
    <s v="Sulfatos"/>
    <n v="0.77103774000000003"/>
    <x v="2"/>
    <s v="DS90/2000 del MINSEGPRES"/>
    <s v="Castro"/>
    <s v="Chiloé"/>
    <x v="6"/>
    <m/>
    <m/>
    <m/>
    <s v="Tabla 5"/>
    <s v="Mar"/>
    <x v="0"/>
  </r>
  <r>
    <s v="PESCA Y CULTIVOS DON JORGE LTDA"/>
    <s v="PESCA Y CULTIVOS DON JORGE LTDA"/>
    <n v="5441853"/>
    <s v="Elaboración y conservación de pescado, crustáceos y moluscos"/>
    <x v="17"/>
    <n v="129"/>
    <s v="Sulfuros"/>
    <n v="3.5652869999999999E-3"/>
    <x v="2"/>
    <s v="DS90/2000 del MINSEGPRES"/>
    <s v="Castro"/>
    <s v="Chiloé"/>
    <x v="6"/>
    <m/>
    <m/>
    <m/>
    <s v="Tabla 5"/>
    <s v="Mar"/>
    <x v="0"/>
  </r>
  <r>
    <s v="PESCA Y CULTIVOS DON JORGE LTDA"/>
    <s v="PESCA Y CULTIVOS DON JORGE LTDA"/>
    <n v="5441853"/>
    <s v="Elaboración y conservación de pescado, crustáceos y moluscos"/>
    <x v="17"/>
    <n v="129"/>
    <s v="Sustancias Activas de Azul de Metileno"/>
    <n v="2.6441809999999998E-3"/>
    <x v="2"/>
    <s v="DS90/2000 del MINSEGPRES"/>
    <s v="Castro"/>
    <s v="Chiloé"/>
    <x v="6"/>
    <m/>
    <m/>
    <m/>
    <s v="Tabla 5"/>
    <s v="Mar"/>
    <x v="7"/>
  </r>
  <r>
    <s v="PESCA Y CULTIVOS DON JORGE LTDA"/>
    <s v="PESCA Y CULTIVOS DON JORGE LTDA"/>
    <n v="5441853"/>
    <s v="Elaboración y conservación de pescado, crustáceos y moluscos"/>
    <x v="17"/>
    <n v="129"/>
    <s v="Zinc"/>
    <n v="2.0493E-4"/>
    <x v="2"/>
    <s v="DS90/2000 del MINSEGPRES"/>
    <s v="Castro"/>
    <s v="Chiloé"/>
    <x v="6"/>
    <m/>
    <m/>
    <m/>
    <s v="Tabla 5"/>
    <s v="Mar"/>
    <x v="8"/>
  </r>
  <r>
    <s v="PESQUERA BAHIA CALDERA S A"/>
    <s v="PESQUERA BAHIA CALDERA SA"/>
    <n v="5441772"/>
    <s v="Elaboración y conservación de pescado, crustáceos y moluscos"/>
    <x v="17"/>
    <n v="40"/>
    <s v="Aceites y grasas"/>
    <n v="2.1870783"/>
    <x v="2"/>
    <s v="DS90/2000 del MINSEGPRES"/>
    <s v="Caldera"/>
    <s v="Copiapó"/>
    <x v="3"/>
    <m/>
    <m/>
    <m/>
    <s v="Tabla 5"/>
    <s v="Mar"/>
    <x v="3"/>
  </r>
  <r>
    <s v="PESQUERA BAHIA CALDERA S A"/>
    <s v="PESQUERA BAHIA CALDERA SA"/>
    <n v="5441772"/>
    <s v="Elaboración y conservación de pescado, crustáceos y moluscos"/>
    <x v="17"/>
    <n v="40"/>
    <s v="Boro"/>
    <n v="4.7652825000000003E-2"/>
    <x v="2"/>
    <s v="DS90/2000 del MINSEGPRES"/>
    <s v="Caldera"/>
    <s v="Copiapó"/>
    <x v="3"/>
    <m/>
    <m/>
    <m/>
    <s v="Tabla 5"/>
    <s v="Mar"/>
    <x v="9"/>
  </r>
  <r>
    <s v="PESQUERA BAHIA CALDERA S A"/>
    <s v="PESQUERA BAHIA CALDERA SA"/>
    <n v="5441772"/>
    <s v="Elaboración y conservación de pescado, crustáceos y moluscos"/>
    <x v="17"/>
    <n v="40"/>
    <s v="Cloruros"/>
    <n v="369.20831199999998"/>
    <x v="2"/>
    <s v="DS90/2000 del MINSEGPRES"/>
    <s v="Caldera"/>
    <s v="Copiapó"/>
    <x v="3"/>
    <m/>
    <m/>
    <m/>
    <s v="Tabla 5"/>
    <s v="Mar"/>
    <x v="1"/>
  </r>
  <r>
    <s v="PESQUERA BAHIA CALDERA S A"/>
    <s v="PESQUERA BAHIA CALDERA SA"/>
    <n v="5441772"/>
    <s v="Elaboración y conservación de pescado, crustáceos y moluscos"/>
    <x v="17"/>
    <n v="40"/>
    <s v="Cobre"/>
    <n v="2.1870779999999999E-3"/>
    <x v="2"/>
    <s v="DS90/2000 del MINSEGPRES"/>
    <s v="Caldera"/>
    <s v="Copiapó"/>
    <x v="3"/>
    <m/>
    <m/>
    <m/>
    <s v="Tabla 5"/>
    <s v="Mar"/>
    <x v="8"/>
  </r>
  <r>
    <s v="PESQUERA BAHIA CALDERA S A"/>
    <s v="PESQUERA BAHIA CALDERA SA"/>
    <n v="5441772"/>
    <s v="Elaboración y conservación de pescado, crustáceos y moluscos"/>
    <x v="17"/>
    <n v="40"/>
    <s v="Fluoruros"/>
    <n v="0.18793004099999999"/>
    <x v="2"/>
    <s v="DS90/2000 del MINSEGPRES"/>
    <s v="Caldera"/>
    <s v="Copiapó"/>
    <x v="3"/>
    <m/>
    <m/>
    <m/>
    <s v="Tabla 5"/>
    <s v="Mar"/>
    <x v="6"/>
  </r>
  <r>
    <s v="PESQUERA BAHIA CALDERA S A"/>
    <s v="PESQUERA BAHIA CALDERA SA"/>
    <n v="5441772"/>
    <s v="Elaboración y conservación de pescado, crustáceos y moluscos"/>
    <x v="17"/>
    <n v="40"/>
    <s v="Fósforo Total"/>
    <n v="0.131224698"/>
    <x v="2"/>
    <s v="DS90/2000 del MINSEGPRES"/>
    <s v="Caldera"/>
    <s v="Copiapó"/>
    <x v="3"/>
    <m/>
    <m/>
    <m/>
    <s v="Tabla 5"/>
    <s v="Mar"/>
    <x v="5"/>
  </r>
  <r>
    <s v="PESQUERA BAHIA CALDERA S A"/>
    <s v="PESQUERA BAHIA CALDERA SA"/>
    <n v="5441772"/>
    <s v="Elaboración y conservación de pescado, crustáceos y moluscos"/>
    <x v="17"/>
    <n v="40"/>
    <s v="Hidrocarburos fijos"/>
    <n v="2.1870783"/>
    <x v="2"/>
    <s v="DS90/2000 del MINSEGPRES"/>
    <s v="Caldera"/>
    <s v="Copiapó"/>
    <x v="3"/>
    <m/>
    <m/>
    <m/>
    <s v="Tabla 5"/>
    <s v="Mar"/>
    <x v="4"/>
  </r>
  <r>
    <s v="PESQUERA BAHIA CALDERA S A"/>
    <s v="PESQUERA BAHIA CALDERA SA"/>
    <n v="5441772"/>
    <s v="Elaboración y conservación de pescado, crustáceos y moluscos"/>
    <x v="17"/>
    <n v="40"/>
    <s v="Hidrocarburos totales"/>
    <n v="2.0028195000000002"/>
    <x v="2"/>
    <s v="DS90/2000 del MINSEGPRES"/>
    <s v="Caldera"/>
    <s v="Copiapó"/>
    <x v="3"/>
    <m/>
    <m/>
    <m/>
    <s v="Tabla 5"/>
    <s v="Mar"/>
    <x v="4"/>
  </r>
  <r>
    <s v="PESQUERA BAHIA CALDERA S A"/>
    <s v="PESQUERA BAHIA CALDERA SA"/>
    <n v="5441772"/>
    <s v="Elaboración y conservación de pescado, crustáceos y moluscos"/>
    <x v="17"/>
    <n v="40"/>
    <s v="Hidrocarburos volátiles"/>
    <n v="7.1339972000000001E-2"/>
    <x v="2"/>
    <s v="DS90/2000 del MINSEGPRES"/>
    <s v="Caldera"/>
    <s v="Copiapó"/>
    <x v="3"/>
    <m/>
    <m/>
    <m/>
    <s v="Tabla 5"/>
    <s v="Mar"/>
    <x v="4"/>
  </r>
  <r>
    <s v="PESQUERA BAHIA CALDERA S A"/>
    <s v="PESQUERA BAHIA CALDERA SA"/>
    <n v="5441772"/>
    <s v="Elaboración y conservación de pescado, crustáceos y moluscos"/>
    <x v="17"/>
    <n v="40"/>
    <s v="Hierro / hierro disuelto"/>
    <n v="2.2382389999999999E-3"/>
    <x v="2"/>
    <s v="DS90/2000 del MINSEGPRES"/>
    <s v="Caldera"/>
    <s v="Copiapó"/>
    <x v="3"/>
    <m/>
    <m/>
    <m/>
    <s v="Tabla 5"/>
    <s v="Mar"/>
    <x v="10"/>
  </r>
  <r>
    <s v="PESQUERA BAHIA CALDERA S A"/>
    <s v="PESQUERA BAHIA CALDERA SA"/>
    <n v="5441772"/>
    <s v="Elaboración y conservación de pescado, crustáceos y moluscos"/>
    <x v="17"/>
    <n v="40"/>
    <s v="Índice de fenol"/>
    <n v="4.6798400000000001E-4"/>
    <x v="2"/>
    <s v="DS90/2000 del MINSEGPRES"/>
    <s v="Caldera"/>
    <s v="Copiapó"/>
    <x v="3"/>
    <m/>
    <m/>
    <m/>
    <s v="Tabla 5"/>
    <s v="Mar"/>
    <x v="12"/>
  </r>
  <r>
    <s v="PESQUERA BAHIA CALDERA S A"/>
    <s v="PESQUERA BAHIA CALDERA SA"/>
    <n v="5441772"/>
    <s v="Elaboración y conservación de pescado, crustáceos y moluscos"/>
    <x v="17"/>
    <n v="40"/>
    <s v="Níquel"/>
    <n v="1.9683700000000001E-3"/>
    <x v="2"/>
    <s v="DS90/2000 del MINSEGPRES"/>
    <s v="Caldera"/>
    <s v="Copiapó"/>
    <x v="3"/>
    <m/>
    <m/>
    <m/>
    <s v="Tabla 5"/>
    <s v="Mar"/>
    <x v="8"/>
  </r>
  <r>
    <s v="PESQUERA BAHIA CALDERA S A"/>
    <s v="PESQUERA BAHIA CALDERA SA"/>
    <n v="5441772"/>
    <s v="Elaboración y conservación de pescado, crustáceos y moluscos"/>
    <x v="17"/>
    <n v="40"/>
    <s v="Nitrógeno Total Kjeldahl"/>
    <n v="0.20946767999999999"/>
    <x v="2"/>
    <s v="DS90/2000 del MINSEGPRES"/>
    <s v="Caldera"/>
    <s v="Copiapó"/>
    <x v="3"/>
    <m/>
    <m/>
    <m/>
    <s v="Tabla 5"/>
    <s v="Mar"/>
    <x v="5"/>
  </r>
  <r>
    <s v="PESQUERA BAHIA CALDERA S A"/>
    <s v="PESQUERA BAHIA CALDERA SA"/>
    <n v="5441772"/>
    <s v="Elaboración y conservación de pescado, crustáceos y moluscos"/>
    <x v="17"/>
    <n v="40"/>
    <s v="Plomo"/>
    <n v="1.0935392E-2"/>
    <x v="2"/>
    <s v="DS90/2000 del MINSEGPRES"/>
    <s v="Caldera"/>
    <s v="Copiapó"/>
    <x v="3"/>
    <m/>
    <m/>
    <m/>
    <s v="Tabla 5"/>
    <s v="Mar"/>
    <x v="8"/>
  </r>
  <r>
    <s v="PESQUERA BAHIA CALDERA S A"/>
    <s v="PESQUERA BAHIA CALDERA SA"/>
    <n v="5441772"/>
    <s v="Elaboración y conservación de pescado, crustáceos y moluscos"/>
    <x v="17"/>
    <n v="40"/>
    <s v="Sólidos suspendidos totales"/>
    <n v="3.3960685000000002"/>
    <x v="2"/>
    <s v="DS90/2000 del MINSEGPRES"/>
    <s v="Caldera"/>
    <s v="Copiapó"/>
    <x v="3"/>
    <m/>
    <m/>
    <m/>
    <s v="Tabla 5"/>
    <s v="Mar"/>
    <x v="2"/>
  </r>
  <r>
    <s v="PESQUERA BAHIA CALDERA S A"/>
    <s v="PESQUERA BAHIA CALDERA SA"/>
    <n v="5441772"/>
    <s v="Elaboración y conservación de pescado, crustáceos y moluscos"/>
    <x v="17"/>
    <n v="40"/>
    <s v="Sulfatos"/>
    <n v="41.010309999999997"/>
    <x v="2"/>
    <s v="DS90/2000 del MINSEGPRES"/>
    <s v="Caldera"/>
    <s v="Copiapó"/>
    <x v="3"/>
    <m/>
    <m/>
    <m/>
    <s v="Tabla 5"/>
    <s v="Mar"/>
    <x v="0"/>
  </r>
  <r>
    <s v="PESQUERA BAHIA CALDERA S A"/>
    <s v="PESQUERA BAHIA CALDERA SA"/>
    <n v="5441772"/>
    <s v="Elaboración y conservación de pescado, crustáceos y moluscos"/>
    <x v="17"/>
    <n v="40"/>
    <s v="Sulfuros"/>
    <n v="1.2094850000000001E-2"/>
    <x v="2"/>
    <s v="DS90/2000 del MINSEGPRES"/>
    <s v="Caldera"/>
    <s v="Copiapó"/>
    <x v="3"/>
    <m/>
    <m/>
    <m/>
    <s v="Tabla 5"/>
    <s v="Mar"/>
    <x v="0"/>
  </r>
  <r>
    <s v="PESQUERA BAHIA CALDERA S A"/>
    <s v="PESQUERA BAHIA CALDERA SA"/>
    <n v="5441772"/>
    <s v="Elaboración y conservación de pescado, crustáceos y moluscos"/>
    <x v="17"/>
    <n v="40"/>
    <s v="Sustancias Activas de Azul de Metileno"/>
    <n v="2.4202264000000001E-2"/>
    <x v="2"/>
    <s v="DS90/2000 del MINSEGPRES"/>
    <s v="Caldera"/>
    <s v="Copiapó"/>
    <x v="3"/>
    <m/>
    <m/>
    <m/>
    <s v="Tabla 5"/>
    <s v="Mar"/>
    <x v="7"/>
  </r>
  <r>
    <s v="PESQUERA BAHIA CALDERA S A"/>
    <s v="PESQUERA BAHIA CALDERA SA"/>
    <n v="5441772"/>
    <s v="Elaboración y conservación de pescado, crustáceos y moluscos"/>
    <x v="17"/>
    <n v="40"/>
    <s v="Zinc"/>
    <n v="1.3414178000000001E-2"/>
    <x v="2"/>
    <s v="DS90/2000 del MINSEGPRES"/>
    <s v="Caldera"/>
    <s v="Copiapó"/>
    <x v="3"/>
    <m/>
    <m/>
    <m/>
    <s v="Tabla 5"/>
    <s v="Mar"/>
    <x v="8"/>
  </r>
  <r>
    <s v="PESQUERA EDEN SPA"/>
    <s v="PESQUERA EDEN LTDA"/>
    <n v="5441886"/>
    <s v="Elaboración y conservación de pescado, crustáceos y moluscos"/>
    <x v="17"/>
    <n v="163"/>
    <s v="Aceites y grasas"/>
    <n v="0.22397582499999999"/>
    <x v="2"/>
    <s v="DS90/2000 del MINSEGPRES"/>
    <s v="Natales"/>
    <s v="Ultima Esperanza"/>
    <x v="4"/>
    <m/>
    <m/>
    <m/>
    <s v="Tabla 5"/>
    <s v="Mar"/>
    <x v="3"/>
  </r>
  <r>
    <s v="PESQUERA EDEN SPA"/>
    <s v="PESQUERA EDEN LTDA"/>
    <n v="5441886"/>
    <s v="Elaboración y conservación de pescado, crustáceos y moluscos"/>
    <x v="17"/>
    <n v="163"/>
    <s v="Aluminio"/>
    <n v="7.2327987999999996E-2"/>
    <x v="2"/>
    <s v="DS90/2000 del MINSEGPRES"/>
    <s v="Natales"/>
    <s v="Ultima Esperanza"/>
    <x v="4"/>
    <m/>
    <m/>
    <m/>
    <s v="Tabla 5"/>
    <s v="Mar"/>
    <x v="8"/>
  </r>
  <r>
    <s v="PESQUERA EDEN SPA"/>
    <s v="PESQUERA EDEN LTDA"/>
    <n v="5441886"/>
    <s v="Elaboración y conservación de pescado, crustáceos y moluscos"/>
    <x v="17"/>
    <n v="163"/>
    <s v="Arsénico"/>
    <n v="1.6099999999999998E-5"/>
    <x v="2"/>
    <s v="DS90/2000 del MINSEGPRES"/>
    <s v="Natales"/>
    <s v="Ultima Esperanza"/>
    <x v="4"/>
    <m/>
    <m/>
    <m/>
    <s v="Tabla 5"/>
    <s v="Mar"/>
    <x v="8"/>
  </r>
  <r>
    <s v="PESQUERA EDEN SPA"/>
    <s v="PESQUERA EDEN LTDA"/>
    <n v="5441886"/>
    <s v="Elaboración y conservación de pescado, crustáceos y moluscos"/>
    <x v="17"/>
    <n v="163"/>
    <s v="Cadmio"/>
    <n v="8.03E-5"/>
    <x v="2"/>
    <s v="DS90/2000 del MINSEGPRES"/>
    <s v="Natales"/>
    <s v="Ultima Esperanza"/>
    <x v="4"/>
    <m/>
    <m/>
    <m/>
    <s v="Tabla 5"/>
    <s v="Mar"/>
    <x v="8"/>
  </r>
  <r>
    <s v="PESQUERA EDEN SPA"/>
    <s v="PESQUERA EDEN LTDA"/>
    <n v="5441886"/>
    <s v="Elaboración y conservación de pescado, crustáceos y moluscos"/>
    <x v="17"/>
    <n v="163"/>
    <s v="Cianuro"/>
    <n v="1.606E-4"/>
    <x v="2"/>
    <s v="DS90/2000 del MINSEGPRES"/>
    <s v="Natales"/>
    <s v="Ultima Esperanza"/>
    <x v="4"/>
    <m/>
    <m/>
    <m/>
    <s v="Tabla 5"/>
    <s v="Mar"/>
    <x v="14"/>
  </r>
  <r>
    <s v="PESQUERA EDEN SPA"/>
    <s v="PESQUERA EDEN LTDA"/>
    <n v="5441886"/>
    <s v="Elaboración y conservación de pescado, crustáceos y moluscos"/>
    <x v="17"/>
    <n v="163"/>
    <s v="Cobre"/>
    <n v="3.9488960000000004E-3"/>
    <x v="2"/>
    <s v="DS90/2000 del MINSEGPRES"/>
    <s v="Natales"/>
    <s v="Ultima Esperanza"/>
    <x v="4"/>
    <m/>
    <m/>
    <m/>
    <s v="Tabla 5"/>
    <s v="Mar"/>
    <x v="8"/>
  </r>
  <r>
    <s v="PESQUERA EDEN SPA"/>
    <s v="PESQUERA EDEN LTDA"/>
    <n v="5441886"/>
    <s v="Elaboración y conservación de pescado, crustáceos y moluscos"/>
    <x v="17"/>
    <n v="163"/>
    <s v="Cromo hexavalente"/>
    <n v="2.409E-4"/>
    <x v="2"/>
    <s v="DS90/2000 del MINSEGPRES"/>
    <s v="Natales"/>
    <s v="Ultima Esperanza"/>
    <x v="4"/>
    <m/>
    <m/>
    <m/>
    <s v="Tabla 5"/>
    <s v="Mar"/>
    <x v="8"/>
  </r>
  <r>
    <s v="PESQUERA EDEN SPA"/>
    <s v="PESQUERA EDEN LTDA"/>
    <n v="5441886"/>
    <s v="Elaboración y conservación de pescado, crustáceos y moluscos"/>
    <x v="17"/>
    <n v="163"/>
    <s v="Cromo Total"/>
    <n v="1.0189559999999999E-3"/>
    <x v="2"/>
    <s v="DS90/2000 del MINSEGPRES"/>
    <s v="Natales"/>
    <s v="Ultima Esperanza"/>
    <x v="4"/>
    <m/>
    <m/>
    <m/>
    <s v="Tabla 5"/>
    <s v="Mar"/>
    <x v="8"/>
  </r>
  <r>
    <s v="PESQUERA EDEN SPA"/>
    <s v="PESQUERA EDEN LTDA"/>
    <n v="5441886"/>
    <s v="Elaboración y conservación de pescado, crustáceos y moluscos"/>
    <x v="17"/>
    <n v="163"/>
    <s v="Estaño"/>
    <n v="4.015E-4"/>
    <x v="2"/>
    <s v="DS90/2000 del MINSEGPRES"/>
    <s v="Natales"/>
    <s v="Ultima Esperanza"/>
    <x v="4"/>
    <m/>
    <m/>
    <m/>
    <s v="Tabla 5"/>
    <s v="Mar"/>
    <x v="8"/>
  </r>
  <r>
    <s v="PESQUERA EDEN SPA"/>
    <s v="PESQUERA EDEN LTDA"/>
    <n v="5441886"/>
    <s v="Elaboración y conservación de pescado, crustáceos y moluscos"/>
    <x v="17"/>
    <n v="163"/>
    <s v="Fluoruros"/>
    <n v="4.1901481999999997E-2"/>
    <x v="2"/>
    <s v="DS90/2000 del MINSEGPRES"/>
    <s v="Natales"/>
    <s v="Ultima Esperanza"/>
    <x v="4"/>
    <m/>
    <m/>
    <m/>
    <s v="Tabla 5"/>
    <s v="Mar"/>
    <x v="6"/>
  </r>
  <r>
    <s v="PESQUERA EDEN SPA"/>
    <s v="PESQUERA EDEN LTDA"/>
    <n v="5441886"/>
    <s v="Elaboración y conservación de pescado, crustáceos y moluscos"/>
    <x v="17"/>
    <n v="163"/>
    <s v="Hidrocarburos totales"/>
    <n v="4.0149999999999998E-2"/>
    <x v="2"/>
    <s v="DS90/2000 del MINSEGPRES"/>
    <s v="Natales"/>
    <s v="Ultima Esperanza"/>
    <x v="4"/>
    <m/>
    <m/>
    <m/>
    <s v="Tabla 5"/>
    <s v="Mar"/>
    <x v="4"/>
  </r>
  <r>
    <s v="PESQUERA EDEN SPA"/>
    <s v="PESQUERA EDEN LTDA"/>
    <n v="5441886"/>
    <s v="Elaboración y conservación de pescado, crustáceos y moluscos"/>
    <x v="17"/>
    <n v="163"/>
    <s v="Hidrocarburos volátiles"/>
    <n v="1.606E-3"/>
    <x v="2"/>
    <s v="DS90/2000 del MINSEGPRES"/>
    <s v="Natales"/>
    <s v="Ultima Esperanza"/>
    <x v="4"/>
    <m/>
    <m/>
    <m/>
    <s v="Tabla 5"/>
    <s v="Mar"/>
    <x v="4"/>
  </r>
  <r>
    <s v="PESQUERA EDEN SPA"/>
    <s v="PESQUERA EDEN LTDA"/>
    <n v="5441886"/>
    <s v="Elaboración y conservación de pescado, crustáceos y moluscos"/>
    <x v="17"/>
    <n v="163"/>
    <s v="Índice de fenol"/>
    <n v="3.40942E-4"/>
    <x v="2"/>
    <s v="DS90/2000 del MINSEGPRES"/>
    <s v="Natales"/>
    <s v="Ultima Esperanza"/>
    <x v="4"/>
    <m/>
    <m/>
    <m/>
    <s v="Tabla 5"/>
    <s v="Mar"/>
    <x v="12"/>
  </r>
  <r>
    <s v="PESQUERA EDEN SPA"/>
    <s v="PESQUERA EDEN LTDA"/>
    <n v="5441886"/>
    <s v="Elaboración y conservación de pescado, crustáceos y moluscos"/>
    <x v="17"/>
    <n v="163"/>
    <s v="Manganeso"/>
    <n v="5.5710619999999999E-3"/>
    <x v="2"/>
    <s v="DS90/2000 del MINSEGPRES"/>
    <s v="Natales"/>
    <s v="Ultima Esperanza"/>
    <x v="4"/>
    <m/>
    <m/>
    <m/>
    <s v="Tabla 5"/>
    <s v="Mar"/>
    <x v="8"/>
  </r>
  <r>
    <s v="PESQUERA EDEN SPA"/>
    <s v="PESQUERA EDEN LTDA"/>
    <n v="5441886"/>
    <s v="Elaboración y conservación de pescado, crustáceos y moluscos"/>
    <x v="17"/>
    <n v="163"/>
    <s v="Mercurio"/>
    <n v="8.0299999999999994E-6"/>
    <x v="2"/>
    <s v="DS90/2000 del MINSEGPRES"/>
    <s v="Natales"/>
    <s v="Ultima Esperanza"/>
    <x v="4"/>
    <m/>
    <m/>
    <m/>
    <s v="Tabla 5"/>
    <s v="Mar"/>
    <x v="8"/>
  </r>
  <r>
    <s v="PESQUERA EDEN SPA"/>
    <s v="PESQUERA EDEN LTDA"/>
    <n v="5441886"/>
    <s v="Elaboración y conservación de pescado, crustáceos y moluscos"/>
    <x v="17"/>
    <n v="163"/>
    <s v="Molibdeno"/>
    <n v="1.606E-4"/>
    <x v="2"/>
    <s v="DS90/2000 del MINSEGPRES"/>
    <s v="Natales"/>
    <s v="Ultima Esperanza"/>
    <x v="4"/>
    <m/>
    <m/>
    <m/>
    <s v="Tabla 5"/>
    <s v="Mar"/>
    <x v="8"/>
  </r>
  <r>
    <s v="PESQUERA EDEN SPA"/>
    <s v="PESQUERA EDEN LTDA"/>
    <n v="5441886"/>
    <s v="Elaboración y conservación de pescado, crustáceos y moluscos"/>
    <x v="17"/>
    <n v="163"/>
    <s v="Níquel"/>
    <n v="4.015E-4"/>
    <x v="2"/>
    <s v="DS90/2000 del MINSEGPRES"/>
    <s v="Natales"/>
    <s v="Ultima Esperanza"/>
    <x v="4"/>
    <m/>
    <m/>
    <m/>
    <s v="Tabla 5"/>
    <s v="Mar"/>
    <x v="8"/>
  </r>
  <r>
    <s v="PESQUERA EDEN SPA"/>
    <s v="PESQUERA EDEN LTDA"/>
    <n v="5441886"/>
    <s v="Elaboración y conservación de pescado, crustáceos y moluscos"/>
    <x v="17"/>
    <n v="163"/>
    <s v="Plomo"/>
    <n v="2.409E-4"/>
    <x v="2"/>
    <s v="DS90/2000 del MINSEGPRES"/>
    <s v="Natales"/>
    <s v="Ultima Esperanza"/>
    <x v="4"/>
    <m/>
    <m/>
    <m/>
    <s v="Tabla 5"/>
    <s v="Mar"/>
    <x v="8"/>
  </r>
  <r>
    <s v="PESQUERA EDEN SPA"/>
    <s v="PESQUERA EDEN LTDA"/>
    <n v="5441886"/>
    <s v="Elaboración y conservación de pescado, crustáceos y moluscos"/>
    <x v="17"/>
    <n v="163"/>
    <s v="Selenio"/>
    <n v="4.0200000000000001E-5"/>
    <x v="2"/>
    <s v="DS90/2000 del MINSEGPRES"/>
    <s v="Natales"/>
    <s v="Ultima Esperanza"/>
    <x v="4"/>
    <m/>
    <m/>
    <m/>
    <s v="Tabla 5"/>
    <s v="Mar"/>
    <x v="13"/>
  </r>
  <r>
    <s v="PESQUERA EDEN SPA"/>
    <s v="PESQUERA EDEN LTDA"/>
    <n v="5441886"/>
    <s v="Elaboración y conservación de pescado, crustáceos y moluscos"/>
    <x v="17"/>
    <n v="163"/>
    <s v="Sólidos suspendidos totales"/>
    <n v="9.8457181899999995"/>
    <x v="2"/>
    <s v="DS90/2000 del MINSEGPRES"/>
    <s v="Natales"/>
    <s v="Ultima Esperanza"/>
    <x v="4"/>
    <m/>
    <m/>
    <m/>
    <s v="Tabla 5"/>
    <s v="Mar"/>
    <x v="2"/>
  </r>
  <r>
    <s v="PESQUERA EDEN SPA"/>
    <s v="PESQUERA EDEN LTDA"/>
    <n v="5441886"/>
    <s v="Elaboración y conservación de pescado, crustáceos y moluscos"/>
    <x v="17"/>
    <n v="163"/>
    <s v="Sulfuros"/>
    <n v="7.9005759999999994E-3"/>
    <x v="2"/>
    <s v="DS90/2000 del MINSEGPRES"/>
    <s v="Natales"/>
    <s v="Ultima Esperanza"/>
    <x v="4"/>
    <m/>
    <m/>
    <m/>
    <s v="Tabla 5"/>
    <s v="Mar"/>
    <x v="0"/>
  </r>
  <r>
    <s v="PESQUERA EDEN SPA"/>
    <s v="PESQUERA EDEN LTDA"/>
    <n v="5441886"/>
    <s v="Elaboración y conservación de pescado, crustáceos y moluscos"/>
    <x v="17"/>
    <n v="163"/>
    <s v="Sustancias Activas de Azul de Metileno"/>
    <n v="8.2754560000000005E-3"/>
    <x v="2"/>
    <s v="DS90/2000 del MINSEGPRES"/>
    <s v="Natales"/>
    <s v="Ultima Esperanza"/>
    <x v="4"/>
    <m/>
    <m/>
    <m/>
    <s v="Tabla 5"/>
    <s v="Mar"/>
    <x v="7"/>
  </r>
  <r>
    <s v="PESQUERA EDEN SPA"/>
    <s v="PESQUERA EDEN LTDA"/>
    <n v="5441886"/>
    <s v="Elaboración y conservación de pescado, crustáceos y moluscos"/>
    <x v="17"/>
    <n v="163"/>
    <s v="Zinc"/>
    <n v="1.0796274999999999E-2"/>
    <x v="2"/>
    <s v="DS90/2000 del MINSEGPRES"/>
    <s v="Natales"/>
    <s v="Ultima Esperanza"/>
    <x v="4"/>
    <m/>
    <m/>
    <m/>
    <s v="Tabla 5"/>
    <s v="Mar"/>
    <x v="8"/>
  </r>
  <r>
    <s v="PESQUERA FIORDO AUSTRAL S.A."/>
    <s v="PESQUERA FIORDO AUSTRAL S A"/>
    <n v="5459124"/>
    <s v="Elaboración y conservación de pescado, crustáceos y moluscos"/>
    <x v="17"/>
    <n v="673"/>
    <s v="Aceites y grasas"/>
    <n v="0.66286033"/>
    <x v="2"/>
    <s v="DS90/2000 del MINSEGPRES"/>
    <s v="Coronel"/>
    <s v="Concepción"/>
    <x v="0"/>
    <m/>
    <m/>
    <m/>
    <s v="Tabla 5"/>
    <s v="Mar"/>
    <x v="3"/>
  </r>
  <r>
    <s v="PESQUERA FIORDO AUSTRAL S.A."/>
    <s v="PESQUERA FIORDO AUSTRAL S A"/>
    <n v="5459124"/>
    <s v="Elaboración y conservación de pescado, crustáceos y moluscos"/>
    <x v="17"/>
    <n v="673"/>
    <s v="Cobre"/>
    <n v="7.2438260000000001E-3"/>
    <x v="2"/>
    <s v="DS90/2000 del MINSEGPRES"/>
    <s v="Coronel"/>
    <s v="Concepción"/>
    <x v="0"/>
    <m/>
    <m/>
    <m/>
    <s v="Tabla 5"/>
    <s v="Mar"/>
    <x v="8"/>
  </r>
  <r>
    <s v="PESQUERA FIORDO AUSTRAL S.A."/>
    <s v="PESQUERA FIORDO AUSTRAL S A"/>
    <n v="5459124"/>
    <s v="Elaboración y conservación de pescado, crustáceos y moluscos"/>
    <x v="17"/>
    <n v="673"/>
    <s v="Cromo hexavalente"/>
    <n v="6.3970939999999999E-3"/>
    <x v="2"/>
    <s v="DS90/2000 del MINSEGPRES"/>
    <s v="Coronel"/>
    <s v="Concepción"/>
    <x v="0"/>
    <m/>
    <m/>
    <m/>
    <s v="Tabla 5"/>
    <s v="Mar"/>
    <x v="8"/>
  </r>
  <r>
    <s v="PESQUERA FIORDO AUSTRAL S.A."/>
    <s v="PESQUERA FIORDO AUSTRAL S A"/>
    <n v="5459124"/>
    <s v="Elaboración y conservación de pescado, crustáceos y moluscos"/>
    <x v="17"/>
    <n v="673"/>
    <s v="Fluoruros"/>
    <n v="0.26850124399999997"/>
    <x v="2"/>
    <s v="DS90/2000 del MINSEGPRES"/>
    <s v="Coronel"/>
    <s v="Concepción"/>
    <x v="0"/>
    <m/>
    <m/>
    <m/>
    <s v="Tabla 5"/>
    <s v="Mar"/>
    <x v="6"/>
  </r>
  <r>
    <s v="PESQUERA FIORDO AUSTRAL S.A."/>
    <s v="PESQUERA FIORDO AUSTRAL S A"/>
    <n v="5459124"/>
    <s v="Elaboración y conservación de pescado, crustáceos y moluscos"/>
    <x v="17"/>
    <n v="673"/>
    <s v="Hidrocarburos totales"/>
    <n v="0.64844559999999996"/>
    <x v="2"/>
    <s v="DS90/2000 del MINSEGPRES"/>
    <s v="Coronel"/>
    <s v="Concepción"/>
    <x v="0"/>
    <m/>
    <m/>
    <m/>
    <s v="Tabla 5"/>
    <s v="Mar"/>
    <x v="4"/>
  </r>
  <r>
    <s v="PESQUERA FIORDO AUSTRAL S.A."/>
    <s v="PESQUERA FIORDO AUSTRAL S A"/>
    <n v="5459124"/>
    <s v="Elaboración y conservación de pescado, crustáceos y moluscos"/>
    <x v="17"/>
    <n v="673"/>
    <s v="Índice de fenol"/>
    <n v="3.1347649999999999E-3"/>
    <x v="2"/>
    <s v="DS90/2000 del MINSEGPRES"/>
    <s v="Coronel"/>
    <s v="Concepción"/>
    <x v="0"/>
    <m/>
    <m/>
    <m/>
    <s v="Tabla 5"/>
    <s v="Mar"/>
    <x v="12"/>
  </r>
  <r>
    <s v="PESQUERA FIORDO AUSTRAL S.A."/>
    <s v="PESQUERA FIORDO AUSTRAL S A"/>
    <n v="5459124"/>
    <s v="Elaboración y conservación de pescado, crustáceos y moluscos"/>
    <x v="17"/>
    <n v="673"/>
    <s v="Manganeso"/>
    <n v="0.53206477100000005"/>
    <x v="2"/>
    <s v="DS90/2000 del MINSEGPRES"/>
    <s v="Coronel"/>
    <s v="Concepción"/>
    <x v="0"/>
    <m/>
    <m/>
    <m/>
    <s v="Tabla 5"/>
    <s v="Mar"/>
    <x v="8"/>
  </r>
  <r>
    <s v="PESQUERA FIORDO AUSTRAL S.A."/>
    <s v="PESQUERA FIORDO AUSTRAL S A"/>
    <n v="5459124"/>
    <s v="Elaboración y conservación de pescado, crustáceos y moluscos"/>
    <x v="17"/>
    <n v="673"/>
    <s v="Níquel"/>
    <n v="3.6776920000000002E-3"/>
    <x v="2"/>
    <s v="DS90/2000 del MINSEGPRES"/>
    <s v="Coronel"/>
    <s v="Concepción"/>
    <x v="0"/>
    <m/>
    <m/>
    <m/>
    <s v="Tabla 5"/>
    <s v="Mar"/>
    <x v="8"/>
  </r>
  <r>
    <s v="PESQUERA FIORDO AUSTRAL S.A."/>
    <s v="PESQUERA FIORDO AUSTRAL S A"/>
    <n v="5459124"/>
    <s v="Elaboración y conservación de pescado, crustáceos y moluscos"/>
    <x v="17"/>
    <n v="673"/>
    <s v="Nitrógeno amoniacal (o NH3)"/>
    <n v="1.590012776"/>
    <x v="2"/>
    <s v="DS90/2000 del MINSEGPRES"/>
    <s v="Coronel"/>
    <s v="Concepción"/>
    <x v="0"/>
    <m/>
    <m/>
    <m/>
    <s v="Tabla 5"/>
    <s v="Mar"/>
    <x v="11"/>
  </r>
  <r>
    <s v="PESQUERA FIORDO AUSTRAL S.A."/>
    <s v="PESQUERA FIORDO AUSTRAL S A"/>
    <n v="5459124"/>
    <s v="Elaboración y conservación de pescado, crustáceos y moluscos"/>
    <x v="17"/>
    <n v="673"/>
    <s v="Sólidos suspendidos totales"/>
    <n v="3.812039"/>
    <x v="2"/>
    <s v="DS90/2000 del MINSEGPRES"/>
    <s v="Coronel"/>
    <s v="Concepción"/>
    <x v="0"/>
    <m/>
    <m/>
    <m/>
    <s v="Tabla 5"/>
    <s v="Mar"/>
    <x v="2"/>
  </r>
  <r>
    <s v="PESQUERA FIORDO AUSTRAL S.A."/>
    <s v="PESQUERA FIORDO AUSTRAL S A"/>
    <n v="5459124"/>
    <s v="Elaboración y conservación de pescado, crustáceos y moluscos"/>
    <x v="17"/>
    <n v="673"/>
    <s v="Sustancias Activas de Azul de Metileno"/>
    <n v="6.3970940000000004E-2"/>
    <x v="2"/>
    <s v="DS90/2000 del MINSEGPRES"/>
    <s v="Coronel"/>
    <s v="Concepción"/>
    <x v="0"/>
    <m/>
    <m/>
    <m/>
    <s v="Tabla 5"/>
    <s v="Mar"/>
    <x v="7"/>
  </r>
  <r>
    <s v="PESQUERA FIORDO AUSTRAL S.A."/>
    <s v="PESQUERA FIORDO AUSTRAL S A"/>
    <n v="5459124"/>
    <s v="Elaboración y conservación de pescado, crustáceos y moluscos"/>
    <x v="17"/>
    <n v="673"/>
    <s v="Zinc"/>
    <n v="2.9724264E-2"/>
    <x v="2"/>
    <s v="DS90/2000 del MINSEGPRES"/>
    <s v="Coronel"/>
    <s v="Concepción"/>
    <x v="0"/>
    <m/>
    <m/>
    <m/>
    <s v="Tabla 5"/>
    <s v="Mar"/>
    <x v="8"/>
  </r>
  <r>
    <s v="PESQUERA FRIOSUR S A"/>
    <s v="PESQUERA FRIOSUR S.A."/>
    <n v="5441878"/>
    <s v="Pesca marítima"/>
    <x v="15"/>
    <n v="154"/>
    <s v="Aceites y grasas"/>
    <n v="0.119363251"/>
    <x v="2"/>
    <s v="DS90/2000 del MINSEGPRES"/>
    <s v="Aysén"/>
    <s v="Aisén"/>
    <x v="10"/>
    <m/>
    <m/>
    <m/>
    <s v="Tabla 5"/>
    <s v="Mar"/>
    <x v="3"/>
  </r>
  <r>
    <s v="PESQUERA FRIOSUR S A"/>
    <s v="PESQUERA FRIOSUR S.A."/>
    <n v="5441878"/>
    <s v="Pesca marítima"/>
    <x v="15"/>
    <n v="154"/>
    <s v="Aluminio"/>
    <n v="1.3654662999999999E-2"/>
    <x v="2"/>
    <s v="DS90/2000 del MINSEGPRES"/>
    <s v="Aysén"/>
    <s v="Aisén"/>
    <x v="10"/>
    <m/>
    <m/>
    <m/>
    <s v="Tabla 5"/>
    <s v="Mar"/>
    <x v="8"/>
  </r>
  <r>
    <s v="PESQUERA FRIOSUR S A"/>
    <s v="PESQUERA FRIOSUR S.A."/>
    <n v="5441878"/>
    <s v="Pesca marítima"/>
    <x v="15"/>
    <n v="154"/>
    <s v="Arsénico"/>
    <n v="6.0800000000000001E-5"/>
    <x v="2"/>
    <s v="DS90/2000 del MINSEGPRES"/>
    <s v="Aysén"/>
    <s v="Aisén"/>
    <x v="10"/>
    <m/>
    <m/>
    <m/>
    <s v="Tabla 5"/>
    <s v="Mar"/>
    <x v="8"/>
  </r>
  <r>
    <s v="PESQUERA FRIOSUR S A"/>
    <s v="PESQUERA FRIOSUR S.A."/>
    <n v="5441878"/>
    <s v="Pesca marítima"/>
    <x v="15"/>
    <n v="154"/>
    <s v="Cloruros"/>
    <n v="0.27918897599999998"/>
    <x v="2"/>
    <s v="DS90/2000 del MINSEGPRES"/>
    <s v="Aysén"/>
    <s v="Aisén"/>
    <x v="10"/>
    <m/>
    <m/>
    <m/>
    <s v="Tabla 5"/>
    <s v="Mar"/>
    <x v="1"/>
  </r>
  <r>
    <s v="PESQUERA FRIOSUR S A"/>
    <s v="PESQUERA FRIOSUR S.A."/>
    <n v="5441878"/>
    <s v="Pesca marítima"/>
    <x v="15"/>
    <n v="154"/>
    <s v="Cobre"/>
    <n v="1.178684E-2"/>
    <x v="2"/>
    <s v="DS90/2000 del MINSEGPRES"/>
    <s v="Aysén"/>
    <s v="Aisén"/>
    <x v="10"/>
    <m/>
    <m/>
    <m/>
    <s v="Tabla 5"/>
    <s v="Mar"/>
    <x v="8"/>
  </r>
  <r>
    <s v="PESQUERA FRIOSUR S A"/>
    <s v="PESQUERA FRIOSUR S.A."/>
    <n v="5441878"/>
    <s v="Pesca marítima"/>
    <x v="15"/>
    <n v="154"/>
    <s v="Fluoruros"/>
    <n v="4.0067861000000003E-2"/>
    <x v="2"/>
    <s v="DS90/2000 del MINSEGPRES"/>
    <s v="Aysén"/>
    <s v="Aisén"/>
    <x v="10"/>
    <m/>
    <m/>
    <m/>
    <s v="Tabla 5"/>
    <s v="Mar"/>
    <x v="6"/>
  </r>
  <r>
    <s v="PESQUERA FRIOSUR S A"/>
    <s v="PESQUERA FRIOSUR S.A."/>
    <n v="5441878"/>
    <s v="Pesca marítima"/>
    <x v="15"/>
    <n v="154"/>
    <s v="Fósforo Total"/>
    <n v="0.223122874"/>
    <x v="2"/>
    <s v="DS90/2000 del MINSEGPRES"/>
    <s v="Aysén"/>
    <s v="Aisén"/>
    <x v="10"/>
    <m/>
    <m/>
    <m/>
    <s v="Tabla 5"/>
    <s v="Mar"/>
    <x v="5"/>
  </r>
  <r>
    <s v="PESQUERA FRIOSUR S A"/>
    <s v="PESQUERA FRIOSUR S.A."/>
    <n v="5441878"/>
    <s v="Pesca marítima"/>
    <x v="15"/>
    <n v="154"/>
    <s v="Hidrocarburos totales"/>
    <n v="7.6533942999999993E-2"/>
    <x v="2"/>
    <s v="DS90/2000 del MINSEGPRES"/>
    <s v="Aysén"/>
    <s v="Aisén"/>
    <x v="10"/>
    <m/>
    <m/>
    <m/>
    <s v="Tabla 5"/>
    <s v="Mar"/>
    <x v="4"/>
  </r>
  <r>
    <s v="PESQUERA FRIOSUR S A"/>
    <s v="PESQUERA FRIOSUR S.A."/>
    <n v="5441878"/>
    <s v="Pesca marítima"/>
    <x v="15"/>
    <n v="154"/>
    <s v="Hidrocarburos volátiles"/>
    <n v="1.2133440000000001E-2"/>
    <x v="2"/>
    <s v="DS90/2000 del MINSEGPRES"/>
    <s v="Aysén"/>
    <s v="Aisén"/>
    <x v="10"/>
    <m/>
    <m/>
    <m/>
    <s v="Tabla 5"/>
    <s v="Mar"/>
    <x v="4"/>
  </r>
  <r>
    <s v="PESQUERA FRIOSUR S A"/>
    <s v="PESQUERA FRIOSUR S.A."/>
    <n v="5441878"/>
    <s v="Pesca marítima"/>
    <x v="15"/>
    <n v="154"/>
    <s v="Hierro / hierro disuelto"/>
    <n v="7.20683E-3"/>
    <x v="2"/>
    <s v="DS90/2000 del MINSEGPRES"/>
    <s v="Aysén"/>
    <s v="Aisén"/>
    <x v="10"/>
    <m/>
    <m/>
    <m/>
    <s v="Tabla 5"/>
    <s v="Mar"/>
    <x v="10"/>
  </r>
  <r>
    <s v="PESQUERA FRIOSUR S A"/>
    <s v="PESQUERA FRIOSUR S.A."/>
    <n v="5441878"/>
    <s v="Pesca marítima"/>
    <x v="15"/>
    <n v="154"/>
    <s v="Manganeso"/>
    <n v="1.3096640000000001E-3"/>
    <x v="2"/>
    <s v="DS90/2000 del MINSEGPRES"/>
    <s v="Aysén"/>
    <s v="Aisén"/>
    <x v="10"/>
    <m/>
    <m/>
    <m/>
    <s v="Tabla 5"/>
    <s v="Mar"/>
    <x v="8"/>
  </r>
  <r>
    <s v="PESQUERA FRIOSUR S A"/>
    <s v="PESQUERA FRIOSUR S.A."/>
    <n v="5441878"/>
    <s v="Pesca marítima"/>
    <x v="15"/>
    <n v="154"/>
    <s v="Nitrógeno Total Kjeldahl"/>
    <n v="0.100532256"/>
    <x v="2"/>
    <s v="DS90/2000 del MINSEGPRES"/>
    <s v="Aysén"/>
    <s v="Aisén"/>
    <x v="10"/>
    <m/>
    <m/>
    <m/>
    <s v="Tabla 5"/>
    <s v="Mar"/>
    <x v="5"/>
  </r>
  <r>
    <s v="PESQUERA FRIOSUR S A"/>
    <s v="PESQUERA FRIOSUR S.A."/>
    <n v="5441878"/>
    <s v="Pesca marítima"/>
    <x v="15"/>
    <n v="154"/>
    <s v="Plomo"/>
    <n v="1.215456E-3"/>
    <x v="2"/>
    <s v="DS90/2000 del MINSEGPRES"/>
    <s v="Aysén"/>
    <s v="Aisén"/>
    <x v="10"/>
    <m/>
    <m/>
    <m/>
    <s v="Tabla 5"/>
    <s v="Mar"/>
    <x v="8"/>
  </r>
  <r>
    <s v="PESQUERA FRIOSUR S A"/>
    <s v="PESQUERA FRIOSUR S.A."/>
    <n v="5441878"/>
    <s v="Pesca marítima"/>
    <x v="15"/>
    <n v="154"/>
    <s v="Sólidos suspendidos totales"/>
    <n v="5.5245643199999996"/>
    <x v="2"/>
    <s v="DS90/2000 del MINSEGPRES"/>
    <s v="Aysén"/>
    <s v="Aisén"/>
    <x v="10"/>
    <m/>
    <m/>
    <m/>
    <s v="Tabla 5"/>
    <s v="Mar"/>
    <x v="2"/>
  </r>
  <r>
    <s v="PESQUERA FRIOSUR S A"/>
    <s v="PESQUERA FRIOSUR S.A."/>
    <n v="5441878"/>
    <s v="Pesca marítima"/>
    <x v="15"/>
    <n v="154"/>
    <s v="Sulfatos"/>
    <n v="3.9910094E-2"/>
    <x v="2"/>
    <s v="DS90/2000 del MINSEGPRES"/>
    <s v="Aysén"/>
    <s v="Aisén"/>
    <x v="10"/>
    <m/>
    <m/>
    <m/>
    <s v="Tabla 5"/>
    <s v="Mar"/>
    <x v="0"/>
  </r>
  <r>
    <s v="PESQUERA FRIOSUR S A"/>
    <s v="PESQUERA FRIOSUR S.A."/>
    <n v="5441878"/>
    <s v="Pesca marítima"/>
    <x v="15"/>
    <n v="154"/>
    <s v="Sulfuros"/>
    <n v="8.0466670000000004E-3"/>
    <x v="2"/>
    <s v="DS90/2000 del MINSEGPRES"/>
    <s v="Aysén"/>
    <s v="Aisén"/>
    <x v="10"/>
    <m/>
    <m/>
    <m/>
    <s v="Tabla 5"/>
    <s v="Mar"/>
    <x v="0"/>
  </r>
  <r>
    <s v="PESQUERA FRIOSUR S A"/>
    <s v="PESQUERA FRIOSUR S.A."/>
    <n v="5441878"/>
    <s v="Pesca marítima"/>
    <x v="15"/>
    <n v="154"/>
    <s v="Sustancias Activas de Azul de Metileno"/>
    <n v="6.1916979999999998E-3"/>
    <x v="2"/>
    <s v="DS90/2000 del MINSEGPRES"/>
    <s v="Aysén"/>
    <s v="Aisén"/>
    <x v="10"/>
    <m/>
    <m/>
    <m/>
    <s v="Tabla 5"/>
    <s v="Mar"/>
    <x v="7"/>
  </r>
  <r>
    <s v="PESQUERA FRIOSUR S A"/>
    <s v="PESQUERA FRIOSUR S.A."/>
    <n v="5441878"/>
    <s v="Pesca marítima"/>
    <x v="15"/>
    <n v="154"/>
    <s v="Zinc"/>
    <n v="9.3639529999999995E-3"/>
    <x v="2"/>
    <s v="DS90/2000 del MINSEGPRES"/>
    <s v="Aysén"/>
    <s v="Aisén"/>
    <x v="10"/>
    <m/>
    <m/>
    <m/>
    <s v="Tabla 5"/>
    <s v="Mar"/>
    <x v="8"/>
  </r>
  <r>
    <s v="PESQUERA GRIMAR S.A."/>
    <s v="PESQUERA GRIMAR"/>
    <n v="5441925"/>
    <s v="Pesca marítima"/>
    <x v="15"/>
    <n v="198"/>
    <s v="Aceites y grasas"/>
    <n v="0.316756396"/>
    <x v="2"/>
    <s v="DS90/2000 del MINSEGPRES"/>
    <s v="Coronel"/>
    <s v="Concepción"/>
    <x v="0"/>
    <m/>
    <m/>
    <m/>
    <s v="Tabla 5"/>
    <s v="Mar"/>
    <x v="3"/>
  </r>
  <r>
    <s v="PESQUERA GRIMAR S.A."/>
    <s v="PESQUERA GRIMAR"/>
    <n v="5441925"/>
    <s v="Pesca marítima"/>
    <x v="15"/>
    <n v="198"/>
    <s v="Aluminio"/>
    <n v="3.201125E-3"/>
    <x v="2"/>
    <s v="DS90/2000 del MINSEGPRES"/>
    <s v="Coronel"/>
    <s v="Concepción"/>
    <x v="0"/>
    <m/>
    <m/>
    <m/>
    <s v="Tabla 5"/>
    <s v="Mar"/>
    <x v="8"/>
  </r>
  <r>
    <s v="PESQUERA GRIMAR S.A."/>
    <s v="PESQUERA GRIMAR"/>
    <n v="5441925"/>
    <s v="Pesca marítima"/>
    <x v="15"/>
    <n v="198"/>
    <s v="Arsénico"/>
    <n v="1.6900000000000001E-5"/>
    <x v="2"/>
    <s v="DS90/2000 del MINSEGPRES"/>
    <s v="Coronel"/>
    <s v="Concepción"/>
    <x v="0"/>
    <m/>
    <m/>
    <m/>
    <s v="Tabla 5"/>
    <s v="Mar"/>
    <x v="8"/>
  </r>
  <r>
    <s v="PESQUERA GRIMAR S.A."/>
    <s v="PESQUERA GRIMAR"/>
    <n v="5441925"/>
    <s v="Pesca marítima"/>
    <x v="15"/>
    <n v="198"/>
    <s v="Cobre"/>
    <n v="1.360876E-3"/>
    <x v="2"/>
    <s v="DS90/2000 del MINSEGPRES"/>
    <s v="Coronel"/>
    <s v="Concepción"/>
    <x v="0"/>
    <m/>
    <m/>
    <m/>
    <s v="Tabla 5"/>
    <s v="Mar"/>
    <x v="8"/>
  </r>
  <r>
    <s v="PESQUERA GRIMAR S.A."/>
    <s v="PESQUERA GRIMAR"/>
    <n v="5441925"/>
    <s v="Pesca marítima"/>
    <x v="15"/>
    <n v="198"/>
    <s v="Cromo Total"/>
    <n v="1.18621E-4"/>
    <x v="2"/>
    <s v="DS90/2000 del MINSEGPRES"/>
    <s v="Coronel"/>
    <s v="Concepción"/>
    <x v="0"/>
    <m/>
    <m/>
    <m/>
    <s v="Tabla 5"/>
    <s v="Mar"/>
    <x v="8"/>
  </r>
  <r>
    <s v="PESQUERA GRIMAR S.A."/>
    <s v="PESQUERA GRIMAR"/>
    <n v="5441925"/>
    <s v="Pesca marítima"/>
    <x v="15"/>
    <n v="198"/>
    <s v="Estaño"/>
    <n v="6.0495700000000004E-4"/>
    <x v="2"/>
    <s v="DS90/2000 del MINSEGPRES"/>
    <s v="Coronel"/>
    <s v="Concepción"/>
    <x v="0"/>
    <m/>
    <m/>
    <m/>
    <s v="Tabla 5"/>
    <s v="Mar"/>
    <x v="8"/>
  </r>
  <r>
    <s v="PESQUERA GRIMAR S.A."/>
    <s v="PESQUERA GRIMAR"/>
    <n v="5441925"/>
    <s v="Pesca marítima"/>
    <x v="15"/>
    <n v="198"/>
    <s v="Fluoruros"/>
    <n v="1.497848E-3"/>
    <x v="2"/>
    <s v="DS90/2000 del MINSEGPRES"/>
    <s v="Coronel"/>
    <s v="Concepción"/>
    <x v="0"/>
    <m/>
    <m/>
    <m/>
    <s v="Tabla 5"/>
    <s v="Mar"/>
    <x v="6"/>
  </r>
  <r>
    <s v="PESQUERA GRIMAR S.A."/>
    <s v="PESQUERA GRIMAR"/>
    <n v="5441925"/>
    <s v="Pesca marítima"/>
    <x v="15"/>
    <n v="198"/>
    <s v="Índice de fenol"/>
    <n v="2.94E-5"/>
    <x v="2"/>
    <s v="DS90/2000 del MINSEGPRES"/>
    <s v="Coronel"/>
    <s v="Concepción"/>
    <x v="0"/>
    <m/>
    <m/>
    <m/>
    <s v="Tabla 5"/>
    <s v="Mar"/>
    <x v="12"/>
  </r>
  <r>
    <s v="PESQUERA GRIMAR S.A."/>
    <s v="PESQUERA GRIMAR"/>
    <n v="5441925"/>
    <s v="Pesca marítima"/>
    <x v="15"/>
    <n v="198"/>
    <s v="Manganeso"/>
    <n v="1.1269229999999999E-3"/>
    <x v="2"/>
    <s v="DS90/2000 del MINSEGPRES"/>
    <s v="Coronel"/>
    <s v="Concepción"/>
    <x v="0"/>
    <m/>
    <m/>
    <m/>
    <s v="Tabla 5"/>
    <s v="Mar"/>
    <x v="8"/>
  </r>
  <r>
    <s v="PESQUERA GRIMAR S.A."/>
    <s v="PESQUERA GRIMAR"/>
    <n v="5441925"/>
    <s v="Pesca marítima"/>
    <x v="15"/>
    <n v="198"/>
    <s v="Selenio"/>
    <n v="2.1651099999999999E-4"/>
    <x v="2"/>
    <s v="DS90/2000 del MINSEGPRES"/>
    <s v="Coronel"/>
    <s v="Concepción"/>
    <x v="0"/>
    <m/>
    <m/>
    <m/>
    <s v="Tabla 5"/>
    <s v="Mar"/>
    <x v="13"/>
  </r>
  <r>
    <s v="PESQUERA GRIMAR S.A."/>
    <s v="PESQUERA GRIMAR"/>
    <n v="5441925"/>
    <s v="Pesca marítima"/>
    <x v="15"/>
    <n v="198"/>
    <s v="Sólidos suspendidos totales"/>
    <n v="3.38672752"/>
    <x v="2"/>
    <s v="DS90/2000 del MINSEGPRES"/>
    <s v="Coronel"/>
    <s v="Concepción"/>
    <x v="0"/>
    <m/>
    <m/>
    <m/>
    <s v="Tabla 5"/>
    <s v="Mar"/>
    <x v="2"/>
  </r>
  <r>
    <s v="PESQUERA GRIMAR S.A."/>
    <s v="PESQUERA GRIMAR"/>
    <n v="5441925"/>
    <s v="Pesca marítima"/>
    <x v="15"/>
    <n v="198"/>
    <s v="Sulfuros"/>
    <n v="4.1045268000000003E-2"/>
    <x v="2"/>
    <s v="DS90/2000 del MINSEGPRES"/>
    <s v="Coronel"/>
    <s v="Concepción"/>
    <x v="0"/>
    <m/>
    <m/>
    <m/>
    <s v="Tabla 5"/>
    <s v="Mar"/>
    <x v="0"/>
  </r>
  <r>
    <s v="PESQUERA GRIMAR S.A."/>
    <s v="PESQUERA GRIMAR"/>
    <n v="5441925"/>
    <s v="Pesca marítima"/>
    <x v="15"/>
    <n v="198"/>
    <s v="Sustancias Activas de Azul de Metileno"/>
    <n v="1.312555E-3"/>
    <x v="2"/>
    <s v="DS90/2000 del MINSEGPRES"/>
    <s v="Coronel"/>
    <s v="Concepción"/>
    <x v="0"/>
    <m/>
    <m/>
    <m/>
    <s v="Tabla 5"/>
    <s v="Mar"/>
    <x v="7"/>
  </r>
  <r>
    <s v="PESQUERA GRIMAR S.A."/>
    <s v="PESQUERA GRIMAR"/>
    <n v="5441925"/>
    <s v="Pesca marítima"/>
    <x v="15"/>
    <n v="198"/>
    <s v="Tetracloroeteno"/>
    <n v="5.91E-5"/>
    <x v="2"/>
    <s v="DS90/2000 del MINSEGPRES"/>
    <s v="Coronel"/>
    <s v="Concepción"/>
    <x v="0"/>
    <m/>
    <m/>
    <m/>
    <s v="Tabla 5"/>
    <s v="Mar"/>
    <x v="15"/>
  </r>
  <r>
    <s v="PESQUERA GRIMAR S.A."/>
    <s v="PESQUERA GRIMAR"/>
    <n v="5441925"/>
    <s v="Pesca marítima"/>
    <x v="15"/>
    <n v="198"/>
    <s v="Triclorometano"/>
    <n v="5.6499999999999998E-5"/>
    <x v="2"/>
    <s v="DS90/2000 del MINSEGPRES"/>
    <s v="Coronel"/>
    <s v="Concepción"/>
    <x v="0"/>
    <m/>
    <m/>
    <m/>
    <s v="Tabla 5"/>
    <s v="Mar"/>
    <x v="15"/>
  </r>
  <r>
    <s v="PESQUERA GRIMAR S.A."/>
    <s v="PESQUERA GRIMAR"/>
    <n v="5441925"/>
    <s v="Pesca marítima"/>
    <x v="15"/>
    <n v="198"/>
    <s v="Zinc"/>
    <n v="1.905468E-3"/>
    <x v="2"/>
    <s v="DS90/2000 del MINSEGPRES"/>
    <s v="Coronel"/>
    <s v="Concepción"/>
    <x v="0"/>
    <m/>
    <m/>
    <m/>
    <s v="Tabla 5"/>
    <s v="Mar"/>
    <x v="8"/>
  </r>
  <r>
    <s v="PESQUERA ISLA DEL REY S A"/>
    <s v="ISLA DEL REY"/>
    <n v="5441818"/>
    <s v="Elaboración y conservación de pescado, crustáceos y moluscos"/>
    <x v="17"/>
    <n v="93"/>
    <s v="Aceites y grasas"/>
    <n v="0.20618048"/>
    <x v="2"/>
    <s v="DS90/2000 del MINSEGPRES"/>
    <s v="Valdivia"/>
    <s v="Valdivia"/>
    <x v="11"/>
    <m/>
    <m/>
    <m/>
    <s v="Tabla 5"/>
    <s v="Mar"/>
    <x v="3"/>
  </r>
  <r>
    <s v="PESQUERA ISLA DEL REY S A"/>
    <s v="ISLA DEL REY"/>
    <n v="5441818"/>
    <s v="Elaboración y conservación de pescado, crustáceos y moluscos"/>
    <x v="17"/>
    <n v="93"/>
    <s v="Aluminio"/>
    <n v="1.8348819999999999E-3"/>
    <x v="2"/>
    <s v="DS90/2000 del MINSEGPRES"/>
    <s v="Valdivia"/>
    <s v="Valdivia"/>
    <x v="11"/>
    <m/>
    <m/>
    <m/>
    <s v="Tabla 5"/>
    <s v="Mar"/>
    <x v="8"/>
  </r>
  <r>
    <s v="PESQUERA ISLA DEL REY S A"/>
    <s v="ISLA DEL REY"/>
    <n v="5441818"/>
    <s v="Elaboración y conservación de pescado, crustáceos y moluscos"/>
    <x v="17"/>
    <n v="93"/>
    <s v="Boro"/>
    <n v="1.04E-6"/>
    <x v="2"/>
    <s v="DS90/2000 del MINSEGPRES"/>
    <s v="Valdivia"/>
    <s v="Valdivia"/>
    <x v="11"/>
    <m/>
    <m/>
    <m/>
    <s v="Tabla 5"/>
    <s v="Mar"/>
    <x v="9"/>
  </r>
  <r>
    <s v="PESQUERA ISLA DEL REY S A"/>
    <s v="ISLA DEL REY"/>
    <n v="5441818"/>
    <s v="Elaboración y conservación de pescado, crustáceos y moluscos"/>
    <x v="17"/>
    <n v="93"/>
    <s v="Cloruros"/>
    <n v="8.3771600000000002E-2"/>
    <x v="2"/>
    <s v="DS90/2000 del MINSEGPRES"/>
    <s v="Valdivia"/>
    <s v="Valdivia"/>
    <x v="11"/>
    <m/>
    <m/>
    <m/>
    <s v="Tabla 5"/>
    <s v="Mar"/>
    <x v="1"/>
  </r>
  <r>
    <s v="PESQUERA ISLA DEL REY S A"/>
    <s v="ISLA DEL REY"/>
    <n v="5441818"/>
    <s v="Elaboración y conservación de pescado, crustáceos y moluscos"/>
    <x v="17"/>
    <n v="93"/>
    <s v="Fósforo Total"/>
    <n v="5.3877999999999999E-4"/>
    <x v="2"/>
    <s v="DS90/2000 del MINSEGPRES"/>
    <s v="Valdivia"/>
    <s v="Valdivia"/>
    <x v="11"/>
    <m/>
    <m/>
    <m/>
    <s v="Tabla 5"/>
    <s v="Mar"/>
    <x v="5"/>
  </r>
  <r>
    <s v="PESQUERA ISLA DEL REY S A"/>
    <s v="ISLA DEL REY"/>
    <n v="5441818"/>
    <s v="Elaboración y conservación de pescado, crustáceos y moluscos"/>
    <x v="17"/>
    <n v="93"/>
    <s v="Hierro / hierro disuelto"/>
    <n v="7.6199999999999995E-5"/>
    <x v="2"/>
    <s v="DS90/2000 del MINSEGPRES"/>
    <s v="Valdivia"/>
    <s v="Valdivia"/>
    <x v="11"/>
    <m/>
    <m/>
    <m/>
    <s v="Tabla 5"/>
    <s v="Mar"/>
    <x v="10"/>
  </r>
  <r>
    <s v="PESQUERA ISLA DEL REY S A"/>
    <s v="ISLA DEL REY"/>
    <n v="5441818"/>
    <s v="Elaboración y conservación de pescado, crustáceos y moluscos"/>
    <x v="17"/>
    <n v="93"/>
    <s v="Nitrógeno Total Kjeldahl"/>
    <n v="2.5201000000000001E-2"/>
    <x v="2"/>
    <s v="DS90/2000 del MINSEGPRES"/>
    <s v="Valdivia"/>
    <s v="Valdivia"/>
    <x v="11"/>
    <m/>
    <m/>
    <m/>
    <s v="Tabla 5"/>
    <s v="Mar"/>
    <x v="5"/>
  </r>
  <r>
    <s v="PESQUERA ISLA DEL REY S A"/>
    <s v="ISLA DEL REY"/>
    <n v="5441818"/>
    <s v="Elaboración y conservación de pescado, crustáceos y moluscos"/>
    <x v="17"/>
    <n v="93"/>
    <s v="Sólidos suspendidos totales"/>
    <n v="3.4182011600000002"/>
    <x v="2"/>
    <s v="DS90/2000 del MINSEGPRES"/>
    <s v="Valdivia"/>
    <s v="Valdivia"/>
    <x v="11"/>
    <m/>
    <m/>
    <m/>
    <s v="Tabla 5"/>
    <s v="Mar"/>
    <x v="2"/>
  </r>
  <r>
    <s v="PESQUERA ISLA DEL REY S A"/>
    <s v="ISLA DEL REY"/>
    <n v="5441818"/>
    <s v="Elaboración y conservación de pescado, crustáceos y moluscos"/>
    <x v="17"/>
    <n v="93"/>
    <s v="Sulfatos"/>
    <n v="9.7327999999999998E-3"/>
    <x v="2"/>
    <s v="DS90/2000 del MINSEGPRES"/>
    <s v="Valdivia"/>
    <s v="Valdivia"/>
    <x v="11"/>
    <m/>
    <m/>
    <m/>
    <s v="Tabla 5"/>
    <s v="Mar"/>
    <x v="0"/>
  </r>
  <r>
    <s v="PESQUERA ISLA DEL REY S A"/>
    <s v="ISLA DEL REY"/>
    <n v="5441818"/>
    <s v="Elaboración y conservación de pescado, crustáceos y moluscos"/>
    <x v="17"/>
    <n v="93"/>
    <s v="Zinc"/>
    <n v="1.8696990000000001E-3"/>
    <x v="2"/>
    <s v="DS90/2000 del MINSEGPRES"/>
    <s v="Valdivia"/>
    <s v="Valdivia"/>
    <x v="11"/>
    <m/>
    <m/>
    <m/>
    <s v="Tabla 5"/>
    <s v="Mar"/>
    <x v="8"/>
  </r>
  <r>
    <s v="PESQUERA PACIFIC  FARMER LIMITADA"/>
    <s v="PACIFIC FARMER"/>
    <n v="5441834"/>
    <s v="Acuicultura marina"/>
    <x v="15"/>
    <n v="110"/>
    <s v="Aceites y grasas"/>
    <n v="0.13274166100000001"/>
    <x v="2"/>
    <s v="DS90/2000 del MINSEGPRES"/>
    <s v="Calbuco"/>
    <s v="Llanquihue"/>
    <x v="6"/>
    <m/>
    <m/>
    <m/>
    <s v="Tabla 5"/>
    <s v="Mar"/>
    <x v="3"/>
  </r>
  <r>
    <s v="PESQUERA PACIFIC  FARMER LIMITADA"/>
    <s v="PACIFIC FARMER"/>
    <n v="5441834"/>
    <s v="Acuicultura marina"/>
    <x v="15"/>
    <n v="110"/>
    <s v="Aluminio"/>
    <n v="1.144506E-3"/>
    <x v="2"/>
    <s v="DS90/2000 del MINSEGPRES"/>
    <s v="Calbuco"/>
    <s v="Llanquihue"/>
    <x v="6"/>
    <m/>
    <m/>
    <m/>
    <s v="Tabla 5"/>
    <s v="Mar"/>
    <x v="8"/>
  </r>
  <r>
    <s v="PESQUERA PACIFIC  FARMER LIMITADA"/>
    <s v="PACIFIC FARMER"/>
    <n v="5441834"/>
    <s v="Acuicultura marina"/>
    <x v="15"/>
    <n v="110"/>
    <s v="Índice de fenol"/>
    <n v="4.9852000000000002E-4"/>
    <x v="2"/>
    <s v="DS90/2000 del MINSEGPRES"/>
    <s v="Calbuco"/>
    <s v="Llanquihue"/>
    <x v="6"/>
    <m/>
    <m/>
    <m/>
    <s v="Tabla 5"/>
    <s v="Mar"/>
    <x v="12"/>
  </r>
  <r>
    <s v="PESQUERA PACIFIC  FARMER LIMITADA"/>
    <s v="PACIFIC FARMER"/>
    <n v="5441834"/>
    <s v="Acuicultura marina"/>
    <x v="15"/>
    <n v="110"/>
    <s v="Manganeso"/>
    <n v="3.1736900000000002E-4"/>
    <x v="2"/>
    <s v="DS90/2000 del MINSEGPRES"/>
    <s v="Calbuco"/>
    <s v="Llanquihue"/>
    <x v="6"/>
    <m/>
    <m/>
    <m/>
    <s v="Tabla 5"/>
    <s v="Mar"/>
    <x v="8"/>
  </r>
  <r>
    <s v="PESQUERA PACIFIC  FARMER LIMITADA"/>
    <s v="PACIFIC FARMER"/>
    <n v="5441834"/>
    <s v="Acuicultura marina"/>
    <x v="15"/>
    <n v="110"/>
    <s v="Sólidos suspendidos totales"/>
    <n v="3.0790555839999998"/>
    <x v="2"/>
    <s v="DS90/2000 del MINSEGPRES"/>
    <s v="Calbuco"/>
    <s v="Llanquihue"/>
    <x v="6"/>
    <m/>
    <m/>
    <m/>
    <s v="Tabla 5"/>
    <s v="Mar"/>
    <x v="2"/>
  </r>
  <r>
    <s v="PESQUERA PACIFIC  FARMER LIMITADA"/>
    <s v="PACIFIC FARMER"/>
    <n v="5441834"/>
    <s v="Acuicultura marina"/>
    <x v="15"/>
    <n v="110"/>
    <s v="Sustancias Activas de Azul de Metileno"/>
    <n v="1.2648057000000001E-2"/>
    <x v="2"/>
    <s v="DS90/2000 del MINSEGPRES"/>
    <s v="Calbuco"/>
    <s v="Llanquihue"/>
    <x v="6"/>
    <m/>
    <m/>
    <m/>
    <s v="Tabla 5"/>
    <s v="Mar"/>
    <x v="7"/>
  </r>
  <r>
    <s v="PESQUERA PACIFIC  FARMER LIMITADA"/>
    <s v="PACIFIC FARMER"/>
    <n v="5441834"/>
    <s v="Acuicultura marina"/>
    <x v="15"/>
    <n v="110"/>
    <s v="Zinc"/>
    <n v="2.0598230000000001E-3"/>
    <x v="2"/>
    <s v="DS90/2000 del MINSEGPRES"/>
    <s v="Calbuco"/>
    <s v="Llanquihue"/>
    <x v="6"/>
    <m/>
    <m/>
    <m/>
    <s v="Tabla 5"/>
    <s v="Mar"/>
    <x v="8"/>
  </r>
  <r>
    <s v="PESQUERA QUINTERO SA"/>
    <s v="PESQUERA QUINTERO S.A."/>
    <n v="5441804"/>
    <s v="Pesca marítima"/>
    <x v="15"/>
    <n v="78"/>
    <s v="Aceites y grasas"/>
    <n v="0.74335291800000003"/>
    <x v="2"/>
    <s v="DS90/2000 del MINSEGPRES"/>
    <s v="Quintero"/>
    <s v="Valparaíso"/>
    <x v="1"/>
    <m/>
    <m/>
    <m/>
    <s v="Tabla 4"/>
    <s v="Mar"/>
    <x v="3"/>
  </r>
  <r>
    <s v="PESQUERA QUINTERO SA"/>
    <s v="PESQUERA QUINTERO S.A."/>
    <n v="5441804"/>
    <s v="Pesca marítima"/>
    <x v="15"/>
    <n v="78"/>
    <s v="Aluminio"/>
    <n v="5.0746400000000001E-4"/>
    <x v="2"/>
    <s v="DS90/2000 del MINSEGPRES"/>
    <s v="Quintero"/>
    <s v="Valparaíso"/>
    <x v="1"/>
    <m/>
    <m/>
    <m/>
    <s v="Tabla 4"/>
    <s v="Mar"/>
    <x v="8"/>
  </r>
  <r>
    <s v="PESQUERA QUINTERO SA"/>
    <s v="PESQUERA QUINTERO S.A."/>
    <n v="5441804"/>
    <s v="Pesca marítima"/>
    <x v="15"/>
    <n v="78"/>
    <s v="Arsénico"/>
    <n v="1E-4"/>
    <x v="2"/>
    <s v="DS90/2000 del MINSEGPRES"/>
    <s v="Quintero"/>
    <s v="Valparaíso"/>
    <x v="1"/>
    <m/>
    <m/>
    <m/>
    <s v="Tabla 4"/>
    <s v="Mar"/>
    <x v="8"/>
  </r>
  <r>
    <s v="PESQUERA QUINTERO SA"/>
    <s v="PESQUERA QUINTERO S.A."/>
    <n v="5441804"/>
    <s v="Pesca marítima"/>
    <x v="15"/>
    <n v="78"/>
    <s v="Cadmio"/>
    <n v="5.2200000000000002E-5"/>
    <x v="2"/>
    <s v="DS90/2000 del MINSEGPRES"/>
    <s v="Quintero"/>
    <s v="Valparaíso"/>
    <x v="1"/>
    <m/>
    <m/>
    <m/>
    <s v="Tabla 4"/>
    <s v="Mar"/>
    <x v="8"/>
  </r>
  <r>
    <s v="PESQUERA QUINTERO SA"/>
    <s v="PESQUERA QUINTERO S.A."/>
    <n v="5441804"/>
    <s v="Pesca marítima"/>
    <x v="15"/>
    <n v="78"/>
    <s v="Cianuro"/>
    <n v="1.6566500000000001E-4"/>
    <x v="2"/>
    <s v="DS90/2000 del MINSEGPRES"/>
    <s v="Quintero"/>
    <s v="Valparaíso"/>
    <x v="1"/>
    <m/>
    <m/>
    <m/>
    <s v="Tabla 4"/>
    <s v="Mar"/>
    <x v="14"/>
  </r>
  <r>
    <s v="PESQUERA QUINTERO SA"/>
    <s v="PESQUERA QUINTERO S.A."/>
    <n v="5441804"/>
    <s v="Pesca marítima"/>
    <x v="15"/>
    <n v="78"/>
    <s v="Cobre"/>
    <n v="3.8356089999999998E-3"/>
    <x v="2"/>
    <s v="DS90/2000 del MINSEGPRES"/>
    <s v="Quintero"/>
    <s v="Valparaíso"/>
    <x v="1"/>
    <m/>
    <m/>
    <m/>
    <s v="Tabla 4"/>
    <s v="Mar"/>
    <x v="8"/>
  </r>
  <r>
    <s v="PESQUERA QUINTERO SA"/>
    <s v="PESQUERA QUINTERO S.A."/>
    <n v="5441804"/>
    <s v="Pesca marítima"/>
    <x v="15"/>
    <n v="78"/>
    <s v="Cromo hexavalente"/>
    <n v="1.8048900000000001E-4"/>
    <x v="2"/>
    <s v="DS90/2000 del MINSEGPRES"/>
    <s v="Quintero"/>
    <s v="Valparaíso"/>
    <x v="1"/>
    <m/>
    <m/>
    <m/>
    <s v="Tabla 4"/>
    <s v="Mar"/>
    <x v="8"/>
  </r>
  <r>
    <s v="PESQUERA QUINTERO SA"/>
    <s v="PESQUERA QUINTERO S.A."/>
    <n v="5441804"/>
    <s v="Pesca marítima"/>
    <x v="15"/>
    <n v="78"/>
    <s v="Cromo Total"/>
    <n v="4.0762900000000001E-4"/>
    <x v="2"/>
    <s v="DS90/2000 del MINSEGPRES"/>
    <s v="Quintero"/>
    <s v="Valparaíso"/>
    <x v="1"/>
    <m/>
    <m/>
    <m/>
    <s v="Tabla 4"/>
    <s v="Mar"/>
    <x v="8"/>
  </r>
  <r>
    <s v="PESQUERA QUINTERO SA"/>
    <s v="PESQUERA QUINTERO S.A."/>
    <n v="5441804"/>
    <s v="Pesca marítima"/>
    <x v="15"/>
    <n v="78"/>
    <s v="Estaño"/>
    <n v="3.16507E-4"/>
    <x v="2"/>
    <s v="DS90/2000 del MINSEGPRES"/>
    <s v="Quintero"/>
    <s v="Valparaíso"/>
    <x v="1"/>
    <m/>
    <m/>
    <m/>
    <s v="Tabla 4"/>
    <s v="Mar"/>
    <x v="8"/>
  </r>
  <r>
    <s v="PESQUERA QUINTERO SA"/>
    <s v="PESQUERA QUINTERO S.A."/>
    <n v="5441804"/>
    <s v="Pesca marítima"/>
    <x v="15"/>
    <n v="78"/>
    <s v="Fluoruros"/>
    <n v="2.8327061000000001E-2"/>
    <x v="2"/>
    <s v="DS90/2000 del MINSEGPRES"/>
    <s v="Quintero"/>
    <s v="Valparaíso"/>
    <x v="1"/>
    <m/>
    <m/>
    <m/>
    <s v="Tabla 4"/>
    <s v="Mar"/>
    <x v="6"/>
  </r>
  <r>
    <s v="PESQUERA QUINTERO SA"/>
    <s v="PESQUERA QUINTERO S.A."/>
    <n v="5441804"/>
    <s v="Pesca marítima"/>
    <x v="15"/>
    <n v="78"/>
    <s v="Fósforo Total"/>
    <n v="2.1310679999999999E-2"/>
    <x v="2"/>
    <s v="DS90/2000 del MINSEGPRES"/>
    <s v="Quintero"/>
    <s v="Valparaíso"/>
    <x v="1"/>
    <m/>
    <m/>
    <m/>
    <s v="Tabla 4"/>
    <s v="Mar"/>
    <x v="5"/>
  </r>
  <r>
    <s v="PESQUERA QUINTERO SA"/>
    <s v="PESQUERA QUINTERO S.A."/>
    <n v="5441804"/>
    <s v="Pesca marítima"/>
    <x v="15"/>
    <n v="78"/>
    <s v="Hidrocarburos fijos"/>
    <n v="0.28072622699999999"/>
    <x v="2"/>
    <s v="DS90/2000 del MINSEGPRES"/>
    <s v="Quintero"/>
    <s v="Valparaíso"/>
    <x v="1"/>
    <m/>
    <m/>
    <m/>
    <s v="Tabla 4"/>
    <s v="Mar"/>
    <x v="4"/>
  </r>
  <r>
    <s v="PESQUERA QUINTERO SA"/>
    <s v="PESQUERA QUINTERO S.A."/>
    <n v="5441804"/>
    <s v="Pesca marítima"/>
    <x v="15"/>
    <n v="78"/>
    <s v="Hidrocarburos totales"/>
    <n v="0.28072622699999999"/>
    <x v="2"/>
    <s v="DS90/2000 del MINSEGPRES"/>
    <s v="Quintero"/>
    <s v="Valparaíso"/>
    <x v="1"/>
    <m/>
    <m/>
    <m/>
    <s v="Tabla 4"/>
    <s v="Mar"/>
    <x v="4"/>
  </r>
  <r>
    <s v="PESQUERA QUINTERO SA"/>
    <s v="PESQUERA QUINTERO S.A."/>
    <n v="5441804"/>
    <s v="Pesca marítima"/>
    <x v="15"/>
    <n v="78"/>
    <s v="Hidrocarburos volátiles"/>
    <n v="3.7365319999999999E-3"/>
    <x v="2"/>
    <s v="DS90/2000 del MINSEGPRES"/>
    <s v="Quintero"/>
    <s v="Valparaíso"/>
    <x v="1"/>
    <m/>
    <m/>
    <m/>
    <s v="Tabla 4"/>
    <s v="Mar"/>
    <x v="4"/>
  </r>
  <r>
    <s v="PESQUERA QUINTERO SA"/>
    <s v="PESQUERA QUINTERO S.A."/>
    <n v="5441804"/>
    <s v="Pesca marítima"/>
    <x v="15"/>
    <n v="78"/>
    <s v="Hierro / hierro disuelto"/>
    <n v="3.4355369999999998E-3"/>
    <x v="2"/>
    <s v="DS90/2000 del MINSEGPRES"/>
    <s v="Quintero"/>
    <s v="Valparaíso"/>
    <x v="1"/>
    <m/>
    <m/>
    <m/>
    <s v="Tabla 4"/>
    <s v="Mar"/>
    <x v="10"/>
  </r>
  <r>
    <s v="PESQUERA QUINTERO SA"/>
    <s v="PESQUERA QUINTERO S.A."/>
    <n v="5441804"/>
    <s v="Pesca marítima"/>
    <x v="15"/>
    <n v="78"/>
    <s v="Índice de fenol"/>
    <n v="1.05401E-4"/>
    <x v="2"/>
    <s v="DS90/2000 del MINSEGPRES"/>
    <s v="Quintero"/>
    <s v="Valparaíso"/>
    <x v="1"/>
    <m/>
    <m/>
    <m/>
    <s v="Tabla 4"/>
    <s v="Mar"/>
    <x v="12"/>
  </r>
  <r>
    <s v="PESQUERA QUINTERO SA"/>
    <s v="PESQUERA QUINTERO S.A."/>
    <n v="5441804"/>
    <s v="Pesca marítima"/>
    <x v="15"/>
    <n v="78"/>
    <s v="Manganeso"/>
    <n v="1.0445799999999999E-4"/>
    <x v="2"/>
    <s v="DS90/2000 del MINSEGPRES"/>
    <s v="Quintero"/>
    <s v="Valparaíso"/>
    <x v="1"/>
    <m/>
    <m/>
    <m/>
    <s v="Tabla 4"/>
    <s v="Mar"/>
    <x v="8"/>
  </r>
  <r>
    <s v="PESQUERA QUINTERO SA"/>
    <s v="PESQUERA QUINTERO S.A."/>
    <n v="5441804"/>
    <s v="Pesca marítima"/>
    <x v="15"/>
    <n v="78"/>
    <s v="Mercurio"/>
    <n v="5.84E-6"/>
    <x v="2"/>
    <s v="DS90/2000 del MINSEGPRES"/>
    <s v="Quintero"/>
    <s v="Valparaíso"/>
    <x v="1"/>
    <m/>
    <m/>
    <m/>
    <s v="Tabla 4"/>
    <s v="Mar"/>
    <x v="8"/>
  </r>
  <r>
    <s v="PESQUERA QUINTERO SA"/>
    <s v="PESQUERA QUINTERO S.A."/>
    <n v="5441804"/>
    <s v="Pesca marítima"/>
    <x v="15"/>
    <n v="78"/>
    <s v="Molibdeno"/>
    <n v="1.14659E-4"/>
    <x v="2"/>
    <s v="DS90/2000 del MINSEGPRES"/>
    <s v="Quintero"/>
    <s v="Valparaíso"/>
    <x v="1"/>
    <m/>
    <m/>
    <m/>
    <s v="Tabla 4"/>
    <s v="Mar"/>
    <x v="8"/>
  </r>
  <r>
    <s v="PESQUERA QUINTERO SA"/>
    <s v="PESQUERA QUINTERO S.A."/>
    <n v="5441804"/>
    <s v="Pesca marítima"/>
    <x v="15"/>
    <n v="78"/>
    <s v="Níquel"/>
    <n v="2.6114399999999999E-4"/>
    <x v="2"/>
    <s v="DS90/2000 del MINSEGPRES"/>
    <s v="Quintero"/>
    <s v="Valparaíso"/>
    <x v="1"/>
    <m/>
    <m/>
    <m/>
    <s v="Tabla 4"/>
    <s v="Mar"/>
    <x v="8"/>
  </r>
  <r>
    <s v="PESQUERA QUINTERO SA"/>
    <s v="PESQUERA QUINTERO S.A."/>
    <n v="5441804"/>
    <s v="Pesca marítima"/>
    <x v="15"/>
    <n v="78"/>
    <s v="Nitrógeno Total Kjeldahl"/>
    <n v="0.18435208"/>
    <x v="2"/>
    <s v="DS90/2000 del MINSEGPRES"/>
    <s v="Quintero"/>
    <s v="Valparaíso"/>
    <x v="1"/>
    <m/>
    <m/>
    <m/>
    <s v="Tabla 4"/>
    <s v="Mar"/>
    <x v="5"/>
  </r>
  <r>
    <s v="PESQUERA QUINTERO SA"/>
    <s v="PESQUERA QUINTERO S.A."/>
    <n v="5441804"/>
    <s v="Pesca marítima"/>
    <x v="15"/>
    <n v="78"/>
    <s v="Plomo"/>
    <n v="6.6262700000000005E-4"/>
    <x v="2"/>
    <s v="DS90/2000 del MINSEGPRES"/>
    <s v="Quintero"/>
    <s v="Valparaíso"/>
    <x v="1"/>
    <m/>
    <m/>
    <m/>
    <s v="Tabla 4"/>
    <s v="Mar"/>
    <x v="8"/>
  </r>
  <r>
    <s v="PESQUERA QUINTERO SA"/>
    <s v="PESQUERA QUINTERO S.A."/>
    <n v="5441804"/>
    <s v="Pesca marítima"/>
    <x v="15"/>
    <n v="78"/>
    <s v="Selenio"/>
    <n v="2.19E-5"/>
    <x v="2"/>
    <s v="DS90/2000 del MINSEGPRES"/>
    <s v="Quintero"/>
    <s v="Valparaíso"/>
    <x v="1"/>
    <m/>
    <m/>
    <m/>
    <s v="Tabla 4"/>
    <s v="Mar"/>
    <x v="13"/>
  </r>
  <r>
    <s v="PESQUERA QUINTERO SA"/>
    <s v="PESQUERA QUINTERO S.A."/>
    <n v="5441804"/>
    <s v="Pesca marítima"/>
    <x v="15"/>
    <n v="78"/>
    <s v="Sólidos suspendidos totales"/>
    <n v="1.15068211"/>
    <x v="2"/>
    <s v="DS90/2000 del MINSEGPRES"/>
    <s v="Quintero"/>
    <s v="Valparaíso"/>
    <x v="1"/>
    <m/>
    <m/>
    <m/>
    <s v="Tabla 4"/>
    <s v="Mar"/>
    <x v="2"/>
  </r>
  <r>
    <s v="PESQUERA QUINTERO SA"/>
    <s v="PESQUERA QUINTERO S.A."/>
    <n v="5441804"/>
    <s v="Pesca marítima"/>
    <x v="15"/>
    <n v="78"/>
    <s v="Sulfuros"/>
    <n v="1.31661E-3"/>
    <x v="2"/>
    <s v="DS90/2000 del MINSEGPRES"/>
    <s v="Quintero"/>
    <s v="Valparaíso"/>
    <x v="1"/>
    <m/>
    <m/>
    <m/>
    <s v="Tabla 4"/>
    <s v="Mar"/>
    <x v="0"/>
  </r>
  <r>
    <s v="PESQUERA QUINTERO SA"/>
    <s v="PESQUERA QUINTERO S.A."/>
    <n v="5441804"/>
    <s v="Pesca marítima"/>
    <x v="15"/>
    <n v="78"/>
    <s v="Sustancias Activas de Azul de Metileno"/>
    <n v="5.1272059999999996E-3"/>
    <x v="2"/>
    <s v="DS90/2000 del MINSEGPRES"/>
    <s v="Quintero"/>
    <s v="Valparaíso"/>
    <x v="1"/>
    <m/>
    <m/>
    <m/>
    <s v="Tabla 4"/>
    <s v="Mar"/>
    <x v="7"/>
  </r>
  <r>
    <s v="PESQUERA QUINTERO SA"/>
    <s v="PESQUERA QUINTERO S.A."/>
    <n v="5441804"/>
    <s v="Pesca marítima"/>
    <x v="15"/>
    <n v="78"/>
    <s v="Zinc"/>
    <n v="7.8912600000000002E-4"/>
    <x v="2"/>
    <s v="DS90/2000 del MINSEGPRES"/>
    <s v="Quintero"/>
    <s v="Valparaíso"/>
    <x v="1"/>
    <m/>
    <m/>
    <m/>
    <s v="Tabla 4"/>
    <s v="Mar"/>
    <x v="8"/>
  </r>
  <r>
    <s v="PESQUERA TRANS ANTARTIC LIMITADA"/>
    <s v="TRANS ANTARTIC"/>
    <n v="5441836"/>
    <s v="Acuicultura marina"/>
    <x v="15"/>
    <n v="112"/>
    <s v="Aceites y grasas"/>
    <n v="0.48712976400000002"/>
    <x v="2"/>
    <s v="DS90/2000 del MINSEGPRES"/>
    <s v="Puerto Montt"/>
    <s v="Llanquihue"/>
    <x v="6"/>
    <m/>
    <m/>
    <m/>
    <s v="Tabla 5"/>
    <s v="Mar"/>
    <x v="3"/>
  </r>
  <r>
    <s v="PESQUERA TRANS ANTARTIC LIMITADA"/>
    <s v="TRANS ANTARTIC"/>
    <n v="5441836"/>
    <s v="Acuicultura marina"/>
    <x v="15"/>
    <n v="112"/>
    <s v="Aluminio"/>
    <n v="9.6806604000000004E-2"/>
    <x v="2"/>
    <s v="DS90/2000 del MINSEGPRES"/>
    <s v="Puerto Montt"/>
    <s v="Llanquihue"/>
    <x v="6"/>
    <m/>
    <m/>
    <m/>
    <s v="Tabla 5"/>
    <s v="Mar"/>
    <x v="8"/>
  </r>
  <r>
    <s v="PESQUERA TRANS ANTARTIC LIMITADA"/>
    <s v="TRANS ANTARTIC"/>
    <n v="5441836"/>
    <s v="Acuicultura marina"/>
    <x v="15"/>
    <n v="112"/>
    <s v="Arsénico"/>
    <n v="2.4899999999999999E-5"/>
    <x v="2"/>
    <s v="DS90/2000 del MINSEGPRES"/>
    <s v="Puerto Montt"/>
    <s v="Llanquihue"/>
    <x v="6"/>
    <m/>
    <m/>
    <m/>
    <s v="Tabla 5"/>
    <s v="Mar"/>
    <x v="8"/>
  </r>
  <r>
    <s v="PESQUERA TRANS ANTARTIC LIMITADA"/>
    <s v="TRANS ANTARTIC"/>
    <n v="5441836"/>
    <s v="Acuicultura marina"/>
    <x v="15"/>
    <n v="112"/>
    <s v="Cadmio"/>
    <n v="1.2441000000000001E-4"/>
    <x v="2"/>
    <s v="DS90/2000 del MINSEGPRES"/>
    <s v="Puerto Montt"/>
    <s v="Llanquihue"/>
    <x v="6"/>
    <m/>
    <m/>
    <m/>
    <s v="Tabla 5"/>
    <s v="Mar"/>
    <x v="8"/>
  </r>
  <r>
    <s v="PESQUERA TRANS ANTARTIC LIMITADA"/>
    <s v="TRANS ANTARTIC"/>
    <n v="5441836"/>
    <s v="Acuicultura marina"/>
    <x v="15"/>
    <n v="112"/>
    <s v="Cianuro"/>
    <n v="2.4882000000000002E-4"/>
    <x v="2"/>
    <s v="DS90/2000 del MINSEGPRES"/>
    <s v="Puerto Montt"/>
    <s v="Llanquihue"/>
    <x v="6"/>
    <m/>
    <m/>
    <m/>
    <s v="Tabla 5"/>
    <s v="Mar"/>
    <x v="14"/>
  </r>
  <r>
    <s v="PESQUERA TRANS ANTARTIC LIMITADA"/>
    <s v="TRANS ANTARTIC"/>
    <n v="5441836"/>
    <s v="Acuicultura marina"/>
    <x v="15"/>
    <n v="112"/>
    <s v="Cobre"/>
    <n v="7.4646000000000001E-4"/>
    <x v="2"/>
    <s v="DS90/2000 del MINSEGPRES"/>
    <s v="Puerto Montt"/>
    <s v="Llanquihue"/>
    <x v="6"/>
    <m/>
    <m/>
    <m/>
    <s v="Tabla 5"/>
    <s v="Mar"/>
    <x v="8"/>
  </r>
  <r>
    <s v="PESQUERA TRANS ANTARTIC LIMITADA"/>
    <s v="TRANS ANTARTIC"/>
    <n v="5441836"/>
    <s v="Acuicultura marina"/>
    <x v="15"/>
    <n v="112"/>
    <s v="Cromo hexavalente"/>
    <n v="3.7323E-4"/>
    <x v="2"/>
    <s v="DS90/2000 del MINSEGPRES"/>
    <s v="Puerto Montt"/>
    <s v="Llanquihue"/>
    <x v="6"/>
    <m/>
    <m/>
    <m/>
    <s v="Tabla 5"/>
    <s v="Mar"/>
    <x v="8"/>
  </r>
  <r>
    <s v="PESQUERA TRANS ANTARTIC LIMITADA"/>
    <s v="TRANS ANTARTIC"/>
    <n v="5441836"/>
    <s v="Acuicultura marina"/>
    <x v="15"/>
    <n v="112"/>
    <s v="Cromo Total"/>
    <n v="6.2204999999999997E-4"/>
    <x v="2"/>
    <s v="DS90/2000 del MINSEGPRES"/>
    <s v="Puerto Montt"/>
    <s v="Llanquihue"/>
    <x v="6"/>
    <m/>
    <m/>
    <m/>
    <s v="Tabla 5"/>
    <s v="Mar"/>
    <x v="8"/>
  </r>
  <r>
    <s v="PESQUERA TRANS ANTARTIC LIMITADA"/>
    <s v="TRANS ANTARTIC"/>
    <n v="5441836"/>
    <s v="Acuicultura marina"/>
    <x v="15"/>
    <n v="112"/>
    <s v="Estaño"/>
    <n v="3.7323E-4"/>
    <x v="2"/>
    <s v="DS90/2000 del MINSEGPRES"/>
    <s v="Puerto Montt"/>
    <s v="Llanquihue"/>
    <x v="6"/>
    <m/>
    <m/>
    <m/>
    <s v="Tabla 5"/>
    <s v="Mar"/>
    <x v="8"/>
  </r>
  <r>
    <s v="PESQUERA TRANS ANTARTIC LIMITADA"/>
    <s v="TRANS ANTARTIC"/>
    <n v="5441836"/>
    <s v="Acuicultura marina"/>
    <x v="15"/>
    <n v="112"/>
    <s v="Fluoruros"/>
    <n v="6.2205000000000003E-3"/>
    <x v="2"/>
    <s v="DS90/2000 del MINSEGPRES"/>
    <s v="Puerto Montt"/>
    <s v="Llanquihue"/>
    <x v="6"/>
    <m/>
    <m/>
    <m/>
    <s v="Tabla 5"/>
    <s v="Mar"/>
    <x v="6"/>
  </r>
  <r>
    <s v="PESQUERA TRANS ANTARTIC LIMITADA"/>
    <s v="TRANS ANTARTIC"/>
    <n v="5441836"/>
    <s v="Acuicultura marina"/>
    <x v="15"/>
    <n v="112"/>
    <s v="Hidrocarburos totales"/>
    <n v="6.2205000000000003E-2"/>
    <x v="2"/>
    <s v="DS90/2000 del MINSEGPRES"/>
    <s v="Puerto Montt"/>
    <s v="Llanquihue"/>
    <x v="6"/>
    <m/>
    <m/>
    <m/>
    <s v="Tabla 5"/>
    <s v="Mar"/>
    <x v="4"/>
  </r>
  <r>
    <s v="PESQUERA TRANS ANTARTIC LIMITADA"/>
    <s v="TRANS ANTARTIC"/>
    <n v="5441836"/>
    <s v="Acuicultura marina"/>
    <x v="15"/>
    <n v="112"/>
    <s v="Hidrocarburos volátiles"/>
    <n v="2.4881999999999999E-3"/>
    <x v="2"/>
    <s v="DS90/2000 del MINSEGPRES"/>
    <s v="Puerto Montt"/>
    <s v="Llanquihue"/>
    <x v="6"/>
    <m/>
    <m/>
    <m/>
    <s v="Tabla 5"/>
    <s v="Mar"/>
    <x v="4"/>
  </r>
  <r>
    <s v="PESQUERA TRANS ANTARTIC LIMITADA"/>
    <s v="TRANS ANTARTIC"/>
    <n v="5441836"/>
    <s v="Acuicultura marina"/>
    <x v="15"/>
    <n v="112"/>
    <s v="Índice de fenol"/>
    <n v="1.2441000000000001E-4"/>
    <x v="2"/>
    <s v="DS90/2000 del MINSEGPRES"/>
    <s v="Puerto Montt"/>
    <s v="Llanquihue"/>
    <x v="6"/>
    <m/>
    <m/>
    <m/>
    <s v="Tabla 5"/>
    <s v="Mar"/>
    <x v="12"/>
  </r>
  <r>
    <s v="PESQUERA TRANS ANTARTIC LIMITADA"/>
    <s v="TRANS ANTARTIC"/>
    <n v="5441836"/>
    <s v="Acuicultura marina"/>
    <x v="15"/>
    <n v="112"/>
    <s v="Manganeso"/>
    <n v="5.7097390000000001E-3"/>
    <x v="2"/>
    <s v="DS90/2000 del MINSEGPRES"/>
    <s v="Puerto Montt"/>
    <s v="Llanquihue"/>
    <x v="6"/>
    <m/>
    <m/>
    <m/>
    <s v="Tabla 5"/>
    <s v="Mar"/>
    <x v="8"/>
  </r>
  <r>
    <s v="PESQUERA TRANS ANTARTIC LIMITADA"/>
    <s v="TRANS ANTARTIC"/>
    <n v="5441836"/>
    <s v="Acuicultura marina"/>
    <x v="15"/>
    <n v="112"/>
    <s v="Mercurio"/>
    <n v="6.2199999999999997E-6"/>
    <x v="2"/>
    <s v="DS90/2000 del MINSEGPRES"/>
    <s v="Puerto Montt"/>
    <s v="Llanquihue"/>
    <x v="6"/>
    <m/>
    <m/>
    <m/>
    <s v="Tabla 5"/>
    <s v="Mar"/>
    <x v="8"/>
  </r>
  <r>
    <s v="PESQUERA TRANS ANTARTIC LIMITADA"/>
    <s v="TRANS ANTARTIC"/>
    <n v="5441836"/>
    <s v="Acuicultura marina"/>
    <x v="15"/>
    <n v="112"/>
    <s v="Molibdeno"/>
    <n v="2.4882000000000002E-4"/>
    <x v="2"/>
    <s v="DS90/2000 del MINSEGPRES"/>
    <s v="Puerto Montt"/>
    <s v="Llanquihue"/>
    <x v="6"/>
    <m/>
    <m/>
    <m/>
    <s v="Tabla 5"/>
    <s v="Mar"/>
    <x v="8"/>
  </r>
  <r>
    <s v="PESQUERA TRANS ANTARTIC LIMITADA"/>
    <s v="TRANS ANTARTIC"/>
    <n v="5441836"/>
    <s v="Acuicultura marina"/>
    <x v="15"/>
    <n v="112"/>
    <s v="Níquel"/>
    <n v="6.2204999999999997E-4"/>
    <x v="2"/>
    <s v="DS90/2000 del MINSEGPRES"/>
    <s v="Puerto Montt"/>
    <s v="Llanquihue"/>
    <x v="6"/>
    <m/>
    <m/>
    <m/>
    <s v="Tabla 5"/>
    <s v="Mar"/>
    <x v="8"/>
  </r>
  <r>
    <s v="PESQUERA TRANS ANTARTIC LIMITADA"/>
    <s v="TRANS ANTARTIC"/>
    <n v="5441836"/>
    <s v="Acuicultura marina"/>
    <x v="15"/>
    <n v="112"/>
    <s v="Plomo"/>
    <n v="3.7323E-4"/>
    <x v="2"/>
    <s v="DS90/2000 del MINSEGPRES"/>
    <s v="Puerto Montt"/>
    <s v="Llanquihue"/>
    <x v="6"/>
    <m/>
    <m/>
    <m/>
    <s v="Tabla 5"/>
    <s v="Mar"/>
    <x v="8"/>
  </r>
  <r>
    <s v="PESQUERA TRANS ANTARTIC LIMITADA"/>
    <s v="TRANS ANTARTIC"/>
    <n v="5441836"/>
    <s v="Acuicultura marina"/>
    <x v="15"/>
    <n v="112"/>
    <s v="Selenio"/>
    <n v="1.24E-5"/>
    <x v="2"/>
    <s v="DS90/2000 del MINSEGPRES"/>
    <s v="Puerto Montt"/>
    <s v="Llanquihue"/>
    <x v="6"/>
    <m/>
    <m/>
    <m/>
    <s v="Tabla 5"/>
    <s v="Mar"/>
    <x v="13"/>
  </r>
  <r>
    <s v="PESQUERA TRANS ANTARTIC LIMITADA"/>
    <s v="TRANS ANTARTIC"/>
    <n v="5441836"/>
    <s v="Acuicultura marina"/>
    <x v="15"/>
    <n v="112"/>
    <s v="Sólidos suspendidos totales"/>
    <n v="22.71301824"/>
    <x v="2"/>
    <s v="DS90/2000 del MINSEGPRES"/>
    <s v="Puerto Montt"/>
    <s v="Llanquihue"/>
    <x v="6"/>
    <m/>
    <m/>
    <m/>
    <s v="Tabla 5"/>
    <s v="Mar"/>
    <x v="2"/>
  </r>
  <r>
    <s v="PESQUERA TRANS ANTARTIC LIMITADA"/>
    <s v="TRANS ANTARTIC"/>
    <n v="5441836"/>
    <s v="Acuicultura marina"/>
    <x v="15"/>
    <n v="112"/>
    <s v="Sulfuros"/>
    <n v="1.9150736000000002E-2"/>
    <x v="2"/>
    <s v="DS90/2000 del MINSEGPRES"/>
    <s v="Puerto Montt"/>
    <s v="Llanquihue"/>
    <x v="6"/>
    <m/>
    <m/>
    <m/>
    <s v="Tabla 5"/>
    <s v="Mar"/>
    <x v="0"/>
  </r>
  <r>
    <s v="PESQUERA TRANS ANTARTIC LIMITADA"/>
    <s v="TRANS ANTARTIC"/>
    <n v="5441836"/>
    <s v="Acuicultura marina"/>
    <x v="15"/>
    <n v="112"/>
    <s v="Sustancias Activas de Azul de Metileno"/>
    <n v="1.6266800000000001E-2"/>
    <x v="2"/>
    <s v="DS90/2000 del MINSEGPRES"/>
    <s v="Puerto Montt"/>
    <s v="Llanquihue"/>
    <x v="6"/>
    <m/>
    <m/>
    <m/>
    <s v="Tabla 5"/>
    <s v="Mar"/>
    <x v="7"/>
  </r>
  <r>
    <s v="PESQUERA TRANS ANTARTIC LIMITADA"/>
    <s v="TRANS ANTARTIC"/>
    <n v="5441836"/>
    <s v="Acuicultura marina"/>
    <x v="15"/>
    <n v="112"/>
    <s v="Zinc"/>
    <n v="4.1055299999999996E-3"/>
    <x v="2"/>
    <s v="DS90/2000 del MINSEGPRES"/>
    <s v="Puerto Montt"/>
    <s v="Llanquihue"/>
    <x v="6"/>
    <m/>
    <m/>
    <m/>
    <s v="Tabla 5"/>
    <s v="Mar"/>
    <x v="8"/>
  </r>
  <r>
    <s v="PESQUERA TUBUL S A"/>
    <s v="PESQUERA TUBUL SA"/>
    <n v="5441907"/>
    <s v="Elaboración y conservación de pescado, crustáceos y moluscos"/>
    <x v="17"/>
    <n v="177"/>
    <s v="Aluminio"/>
    <n v="1.6314901999999999E-2"/>
    <x v="2"/>
    <s v="DS90/2000 del MINSEGPRES"/>
    <s v="Coronel"/>
    <s v="Concepción"/>
    <x v="0"/>
    <m/>
    <m/>
    <m/>
    <s v="Tabla 5"/>
    <s v="Mar"/>
    <x v="8"/>
  </r>
  <r>
    <s v="PESQUERA TUBUL S A"/>
    <s v="PESQUERA TUBUL SA"/>
    <n v="5441907"/>
    <s v="Elaboración y conservación de pescado, crustáceos y moluscos"/>
    <x v="17"/>
    <n v="177"/>
    <s v="Arsénico"/>
    <n v="1.2999999999999999E-5"/>
    <x v="2"/>
    <s v="DS90/2000 del MINSEGPRES"/>
    <s v="Coronel"/>
    <s v="Concepción"/>
    <x v="0"/>
    <m/>
    <m/>
    <m/>
    <s v="Tabla 5"/>
    <s v="Mar"/>
    <x v="8"/>
  </r>
  <r>
    <s v="PESQUERA TUBUL S A"/>
    <s v="PESQUERA TUBUL SA"/>
    <n v="5441907"/>
    <s v="Elaboración y conservación de pescado, crustáceos y moluscos"/>
    <x v="17"/>
    <n v="177"/>
    <s v="Boro"/>
    <n v="1.1E-5"/>
    <x v="2"/>
    <s v="DS90/2000 del MINSEGPRES"/>
    <s v="Coronel"/>
    <s v="Concepción"/>
    <x v="0"/>
    <m/>
    <m/>
    <m/>
    <s v="Tabla 5"/>
    <s v="Mar"/>
    <x v="9"/>
  </r>
  <r>
    <s v="PESQUERA TUBUL S A"/>
    <s v="PESQUERA TUBUL SA"/>
    <n v="5441907"/>
    <s v="Elaboración y conservación de pescado, crustáceos y moluscos"/>
    <x v="17"/>
    <n v="177"/>
    <s v="Cloruros"/>
    <n v="0.11698500000000001"/>
    <x v="2"/>
    <s v="DS90/2000 del MINSEGPRES"/>
    <s v="Coronel"/>
    <s v="Concepción"/>
    <x v="0"/>
    <m/>
    <m/>
    <m/>
    <s v="Tabla 5"/>
    <s v="Mar"/>
    <x v="1"/>
  </r>
  <r>
    <s v="PESQUERA TUBUL S A"/>
    <s v="PESQUERA TUBUL SA"/>
    <n v="5441907"/>
    <s v="Elaboración y conservación de pescado, crustáceos y moluscos"/>
    <x v="17"/>
    <n v="177"/>
    <s v="Cobre"/>
    <n v="2.9056500000000001E-4"/>
    <x v="2"/>
    <s v="DS90/2000 del MINSEGPRES"/>
    <s v="Coronel"/>
    <s v="Concepción"/>
    <x v="0"/>
    <m/>
    <m/>
    <m/>
    <s v="Tabla 5"/>
    <s v="Mar"/>
    <x v="8"/>
  </r>
  <r>
    <s v="PESQUERA TUBUL S A"/>
    <s v="PESQUERA TUBUL SA"/>
    <n v="5441907"/>
    <s v="Elaboración y conservación de pescado, crustáceos y moluscos"/>
    <x v="17"/>
    <n v="177"/>
    <s v="Estaño"/>
    <n v="2.71084E-4"/>
    <x v="2"/>
    <s v="DS90/2000 del MINSEGPRES"/>
    <s v="Coronel"/>
    <s v="Concepción"/>
    <x v="0"/>
    <m/>
    <m/>
    <m/>
    <s v="Tabla 5"/>
    <s v="Mar"/>
    <x v="8"/>
  </r>
  <r>
    <s v="PESQUERA TUBUL S A"/>
    <s v="PESQUERA TUBUL SA"/>
    <n v="5441907"/>
    <s v="Elaboración y conservación de pescado, crustáceos y moluscos"/>
    <x v="17"/>
    <n v="177"/>
    <s v="Fluoruros"/>
    <n v="2.8814499999999998E-3"/>
    <x v="2"/>
    <s v="DS90/2000 del MINSEGPRES"/>
    <s v="Coronel"/>
    <s v="Concepción"/>
    <x v="0"/>
    <m/>
    <m/>
    <m/>
    <s v="Tabla 5"/>
    <s v="Mar"/>
    <x v="6"/>
  </r>
  <r>
    <s v="PESQUERA TUBUL S A"/>
    <s v="PESQUERA TUBUL SA"/>
    <n v="5441907"/>
    <s v="Elaboración y conservación de pescado, crustáceos y moluscos"/>
    <x v="17"/>
    <n v="177"/>
    <s v="Hierro / hierro disuelto"/>
    <n v="1.0505000000000001E-4"/>
    <x v="2"/>
    <s v="DS90/2000 del MINSEGPRES"/>
    <s v="Coronel"/>
    <s v="Concepción"/>
    <x v="0"/>
    <m/>
    <m/>
    <m/>
    <s v="Tabla 5"/>
    <s v="Mar"/>
    <x v="10"/>
  </r>
  <r>
    <s v="PESQUERA TUBUL S A"/>
    <s v="PESQUERA TUBUL SA"/>
    <n v="5441907"/>
    <s v="Elaboración y conservación de pescado, crustáceos y moluscos"/>
    <x v="17"/>
    <n v="177"/>
    <s v="Manganeso"/>
    <n v="1.777428E-3"/>
    <x v="2"/>
    <s v="DS90/2000 del MINSEGPRES"/>
    <s v="Coronel"/>
    <s v="Concepción"/>
    <x v="0"/>
    <m/>
    <m/>
    <m/>
    <s v="Tabla 5"/>
    <s v="Mar"/>
    <x v="8"/>
  </r>
  <r>
    <s v="PESQUERA TUBUL S A"/>
    <s v="PESQUERA TUBUL SA"/>
    <n v="5441907"/>
    <s v="Elaboración y conservación de pescado, crustáceos y moluscos"/>
    <x v="17"/>
    <n v="177"/>
    <s v="Molibdeno"/>
    <n v="1.7288700000000001E-4"/>
    <x v="2"/>
    <s v="DS90/2000 del MINSEGPRES"/>
    <s v="Coronel"/>
    <s v="Concepción"/>
    <x v="0"/>
    <m/>
    <m/>
    <m/>
    <s v="Tabla 5"/>
    <s v="Mar"/>
    <x v="8"/>
  </r>
  <r>
    <s v="PESQUERA TUBUL S A"/>
    <s v="PESQUERA TUBUL SA"/>
    <n v="5441907"/>
    <s v="Elaboración y conservación de pescado, crustáceos y moluscos"/>
    <x v="17"/>
    <n v="177"/>
    <s v="Nitrógeno Total Kjeldahl"/>
    <n v="7.7032999999999997E-3"/>
    <x v="2"/>
    <s v="DS90/2000 del MINSEGPRES"/>
    <s v="Coronel"/>
    <s v="Concepción"/>
    <x v="0"/>
    <m/>
    <m/>
    <m/>
    <s v="Tabla 5"/>
    <s v="Mar"/>
    <x v="5"/>
  </r>
  <r>
    <s v="PESQUERA TUBUL S A"/>
    <s v="PESQUERA TUBUL SA"/>
    <n v="5441907"/>
    <s v="Elaboración y conservación de pescado, crustáceos y moluscos"/>
    <x v="17"/>
    <n v="177"/>
    <s v="Sólidos suspendidos totales"/>
    <n v="0.56597012999999996"/>
    <x v="2"/>
    <s v="DS90/2000 del MINSEGPRES"/>
    <s v="Coronel"/>
    <s v="Concepción"/>
    <x v="0"/>
    <m/>
    <m/>
    <m/>
    <s v="Tabla 5"/>
    <s v="Mar"/>
    <x v="2"/>
  </r>
  <r>
    <s v="PESQUERA TUBUL S A"/>
    <s v="PESQUERA TUBUL SA"/>
    <n v="5441907"/>
    <s v="Elaboración y conservación de pescado, crustáceos y moluscos"/>
    <x v="17"/>
    <n v="177"/>
    <s v="Sulfatos"/>
    <n v="2.3540000000000002E-3"/>
    <x v="2"/>
    <s v="DS90/2000 del MINSEGPRES"/>
    <s v="Coronel"/>
    <s v="Concepción"/>
    <x v="0"/>
    <m/>
    <m/>
    <m/>
    <s v="Tabla 5"/>
    <s v="Mar"/>
    <x v="0"/>
  </r>
  <r>
    <s v="PESQUERA TUBUL S A"/>
    <s v="PESQUERA TUBUL SA"/>
    <n v="5441907"/>
    <s v="Elaboración y conservación de pescado, crustáceos y moluscos"/>
    <x v="17"/>
    <n v="177"/>
    <s v="Sulfuros"/>
    <n v="2.8814499999999998E-3"/>
    <x v="2"/>
    <s v="DS90/2000 del MINSEGPRES"/>
    <s v="Coronel"/>
    <s v="Concepción"/>
    <x v="0"/>
    <m/>
    <m/>
    <m/>
    <s v="Tabla 5"/>
    <s v="Mar"/>
    <x v="0"/>
  </r>
  <r>
    <s v="PESQUERA TUBUL S A"/>
    <s v="PESQUERA TUBUL SA"/>
    <n v="5441907"/>
    <s v="Elaboración y conservación de pescado, crustáceos y moluscos"/>
    <x v="17"/>
    <n v="177"/>
    <s v="Sustancias Activas de Azul de Metileno"/>
    <n v="3.106181E-3"/>
    <x v="2"/>
    <s v="DS90/2000 del MINSEGPRES"/>
    <s v="Coronel"/>
    <s v="Concepción"/>
    <x v="0"/>
    <m/>
    <m/>
    <m/>
    <s v="Tabla 5"/>
    <s v="Mar"/>
    <x v="7"/>
  </r>
  <r>
    <s v="PESQUERA TUBUL S A"/>
    <s v="PESQUERA TUBUL SA"/>
    <n v="5441907"/>
    <s v="Elaboración y conservación de pescado, crustáceos y moluscos"/>
    <x v="17"/>
    <n v="177"/>
    <s v="Zinc"/>
    <n v="2.0979290000000001E-3"/>
    <x v="2"/>
    <s v="DS90/2000 del MINSEGPRES"/>
    <s v="Coronel"/>
    <s v="Concepción"/>
    <x v="0"/>
    <m/>
    <m/>
    <m/>
    <s v="Tabla 5"/>
    <s v="Mar"/>
    <x v="8"/>
  </r>
  <r>
    <s v="PESQUERA Y CONSERVERA ISLA LENNOX  LIMITADA"/>
    <s v="PESQUERA Y CONSERVERA ISLA LENNOX LTDA."/>
    <n v="879"/>
    <s v="Pesca marítima"/>
    <x v="15"/>
    <n v="230"/>
    <s v="Aceites y grasas"/>
    <n v="8.6264819999999996E-3"/>
    <x v="2"/>
    <s v="DS90/2000 del MINSEGPRES"/>
    <s v="Punta Arenas"/>
    <s v="Magallanes"/>
    <x v="4"/>
    <m/>
    <m/>
    <m/>
    <s v="Tabla 5"/>
    <s v="Mar"/>
    <x v="3"/>
  </r>
  <r>
    <s v="PESQUERA Y CONSERVERA ISLA LENNOX  LIMITADA"/>
    <s v="PESQUERA Y CONSERVERA ISLA LENNOX LTDA."/>
    <n v="879"/>
    <s v="Pesca marítima"/>
    <x v="15"/>
    <n v="230"/>
    <s v="Aluminio"/>
    <n v="3.858574E-3"/>
    <x v="2"/>
    <s v="DS90/2000 del MINSEGPRES"/>
    <s v="Punta Arenas"/>
    <s v="Magallanes"/>
    <x v="4"/>
    <m/>
    <m/>
    <m/>
    <s v="Tabla 5"/>
    <s v="Mar"/>
    <x v="8"/>
  </r>
  <r>
    <s v="PESQUERA Y CONSERVERA ISLA LENNOX  LIMITADA"/>
    <s v="PESQUERA Y CONSERVERA ISLA LENNOX LTDA."/>
    <n v="879"/>
    <s v="Pesca marítima"/>
    <x v="15"/>
    <n v="230"/>
    <s v="Arsénico"/>
    <n v="6.4700000000000001E-7"/>
    <x v="2"/>
    <s v="DS90/2000 del MINSEGPRES"/>
    <s v="Punta Arenas"/>
    <s v="Magallanes"/>
    <x v="4"/>
    <m/>
    <m/>
    <m/>
    <s v="Tabla 5"/>
    <s v="Mar"/>
    <x v="8"/>
  </r>
  <r>
    <s v="PESQUERA Y CONSERVERA ISLA LENNOX  LIMITADA"/>
    <s v="PESQUERA Y CONSERVERA ISLA LENNOX LTDA."/>
    <n v="879"/>
    <s v="Pesca marítima"/>
    <x v="15"/>
    <n v="230"/>
    <s v="Cadmio"/>
    <n v="4.8500000000000002E-6"/>
    <x v="2"/>
    <s v="DS90/2000 del MINSEGPRES"/>
    <s v="Punta Arenas"/>
    <s v="Magallanes"/>
    <x v="4"/>
    <m/>
    <m/>
    <m/>
    <s v="Tabla 5"/>
    <s v="Mar"/>
    <x v="8"/>
  </r>
  <r>
    <s v="PESQUERA Y CONSERVERA ISLA LENNOX  LIMITADA"/>
    <s v="PESQUERA Y CONSERVERA ISLA LENNOX LTDA."/>
    <n v="879"/>
    <s v="Pesca marítima"/>
    <x v="15"/>
    <n v="230"/>
    <s v="Cianuro"/>
    <n v="6.4699999999999999E-6"/>
    <x v="2"/>
    <s v="DS90/2000 del MINSEGPRES"/>
    <s v="Punta Arenas"/>
    <s v="Magallanes"/>
    <x v="4"/>
    <m/>
    <m/>
    <m/>
    <s v="Tabla 5"/>
    <s v="Mar"/>
    <x v="14"/>
  </r>
  <r>
    <s v="PESQUERA Y CONSERVERA ISLA LENNOX  LIMITADA"/>
    <s v="PESQUERA Y CONSERVERA ISLA LENNOX LTDA."/>
    <n v="879"/>
    <s v="Pesca marítima"/>
    <x v="15"/>
    <n v="230"/>
    <s v="Cobre"/>
    <n v="3.3000000000000003E-5"/>
    <x v="2"/>
    <s v="DS90/2000 del MINSEGPRES"/>
    <s v="Punta Arenas"/>
    <s v="Magallanes"/>
    <x v="4"/>
    <m/>
    <m/>
    <m/>
    <s v="Tabla 5"/>
    <s v="Mar"/>
    <x v="8"/>
  </r>
  <r>
    <s v="PESQUERA Y CONSERVERA ISLA LENNOX  LIMITADA"/>
    <s v="PESQUERA Y CONSERVERA ISLA LENNOX LTDA."/>
    <n v="879"/>
    <s v="Pesca marítima"/>
    <x v="15"/>
    <n v="230"/>
    <s v="Cromo hexavalente"/>
    <n v="3.2399999999999999E-6"/>
    <x v="2"/>
    <s v="DS90/2000 del MINSEGPRES"/>
    <s v="Punta Arenas"/>
    <s v="Magallanes"/>
    <x v="4"/>
    <m/>
    <m/>
    <m/>
    <s v="Tabla 5"/>
    <s v="Mar"/>
    <x v="8"/>
  </r>
  <r>
    <s v="PESQUERA Y CONSERVERA ISLA LENNOX  LIMITADA"/>
    <s v="PESQUERA Y CONSERVERA ISLA LENNOX LTDA."/>
    <n v="879"/>
    <s v="Pesca marítima"/>
    <x v="15"/>
    <n v="230"/>
    <s v="Cromo Total"/>
    <n v="1.6199999999999999E-6"/>
    <x v="2"/>
    <s v="DS90/2000 del MINSEGPRES"/>
    <s v="Punta Arenas"/>
    <s v="Magallanes"/>
    <x v="4"/>
    <m/>
    <m/>
    <m/>
    <s v="Tabla 5"/>
    <s v="Mar"/>
    <x v="8"/>
  </r>
  <r>
    <s v="PESQUERA Y CONSERVERA ISLA LENNOX  LIMITADA"/>
    <s v="PESQUERA Y CONSERVERA ISLA LENNOX LTDA."/>
    <n v="879"/>
    <s v="Pesca marítima"/>
    <x v="15"/>
    <n v="230"/>
    <s v="Estaño"/>
    <n v="1.6200000000000001E-5"/>
    <x v="2"/>
    <s v="DS90/2000 del MINSEGPRES"/>
    <s v="Punta Arenas"/>
    <s v="Magallanes"/>
    <x v="4"/>
    <m/>
    <m/>
    <m/>
    <s v="Tabla 5"/>
    <s v="Mar"/>
    <x v="8"/>
  </r>
  <r>
    <s v="PESQUERA Y CONSERVERA ISLA LENNOX  LIMITADA"/>
    <s v="PESQUERA Y CONSERVERA ISLA LENNOX LTDA."/>
    <n v="879"/>
    <s v="Pesca marítima"/>
    <x v="15"/>
    <n v="230"/>
    <s v="Fluoruros"/>
    <n v="3.8645160000000001E-3"/>
    <x v="2"/>
    <s v="DS90/2000 del MINSEGPRES"/>
    <s v="Punta Arenas"/>
    <s v="Magallanes"/>
    <x v="4"/>
    <m/>
    <m/>
    <m/>
    <s v="Tabla 5"/>
    <s v="Mar"/>
    <x v="6"/>
  </r>
  <r>
    <s v="PESQUERA Y CONSERVERA ISLA LENNOX  LIMITADA"/>
    <s v="PESQUERA Y CONSERVERA ISLA LENNOX LTDA."/>
    <n v="879"/>
    <s v="Pesca marítima"/>
    <x v="15"/>
    <n v="230"/>
    <s v="Hidrocarburos fijos"/>
    <n v="3.2351E-4"/>
    <x v="2"/>
    <s v="DS90/2000 del MINSEGPRES"/>
    <s v="Punta Arenas"/>
    <s v="Magallanes"/>
    <x v="4"/>
    <m/>
    <m/>
    <m/>
    <s v="Tabla 5"/>
    <s v="Mar"/>
    <x v="4"/>
  </r>
  <r>
    <s v="PESQUERA Y CONSERVERA ISLA LENNOX  LIMITADA"/>
    <s v="PESQUERA Y CONSERVERA ISLA LENNOX LTDA."/>
    <n v="879"/>
    <s v="Pesca marítima"/>
    <x v="15"/>
    <n v="230"/>
    <s v="Hidrocarburos totales"/>
    <n v="3.2351E-4"/>
    <x v="2"/>
    <s v="DS90/2000 del MINSEGPRES"/>
    <s v="Punta Arenas"/>
    <s v="Magallanes"/>
    <x v="4"/>
    <m/>
    <m/>
    <m/>
    <s v="Tabla 5"/>
    <s v="Mar"/>
    <x v="4"/>
  </r>
  <r>
    <s v="PESQUERA Y CONSERVERA ISLA LENNOX  LIMITADA"/>
    <s v="PESQUERA Y CONSERVERA ISLA LENNOX LTDA."/>
    <n v="879"/>
    <s v="Pesca marítima"/>
    <x v="15"/>
    <n v="230"/>
    <s v="Hidrocarburos volátiles"/>
    <n v="3.2400000000000001E-5"/>
    <x v="2"/>
    <s v="DS90/2000 del MINSEGPRES"/>
    <s v="Punta Arenas"/>
    <s v="Magallanes"/>
    <x v="4"/>
    <m/>
    <m/>
    <m/>
    <s v="Tabla 5"/>
    <s v="Mar"/>
    <x v="4"/>
  </r>
  <r>
    <s v="PESQUERA Y CONSERVERA ISLA LENNOX  LIMITADA"/>
    <s v="PESQUERA Y CONSERVERA ISLA LENNOX LTDA."/>
    <n v="879"/>
    <s v="Pesca marítima"/>
    <x v="15"/>
    <n v="230"/>
    <s v="Índice de fenol"/>
    <n v="6.4700000000000001E-7"/>
    <x v="2"/>
    <s v="DS90/2000 del MINSEGPRES"/>
    <s v="Punta Arenas"/>
    <s v="Magallanes"/>
    <x v="4"/>
    <m/>
    <m/>
    <m/>
    <s v="Tabla 5"/>
    <s v="Mar"/>
    <x v="12"/>
  </r>
  <r>
    <s v="PESQUERA Y CONSERVERA ISLA LENNOX  LIMITADA"/>
    <s v="PESQUERA Y CONSERVERA ISLA LENNOX LTDA."/>
    <n v="879"/>
    <s v="Pesca marítima"/>
    <x v="15"/>
    <n v="230"/>
    <s v="Manganeso"/>
    <n v="1.8644500000000001E-4"/>
    <x v="2"/>
    <s v="DS90/2000 del MINSEGPRES"/>
    <s v="Punta Arenas"/>
    <s v="Magallanes"/>
    <x v="4"/>
    <m/>
    <m/>
    <m/>
    <s v="Tabla 5"/>
    <s v="Mar"/>
    <x v="8"/>
  </r>
  <r>
    <s v="PESQUERA Y CONSERVERA ISLA LENNOX  LIMITADA"/>
    <s v="PESQUERA Y CONSERVERA ISLA LENNOX LTDA."/>
    <n v="879"/>
    <s v="Pesca marítima"/>
    <x v="15"/>
    <n v="230"/>
    <s v="Mercurio"/>
    <n v="3.2399999999999999E-7"/>
    <x v="2"/>
    <s v="DS90/2000 del MINSEGPRES"/>
    <s v="Punta Arenas"/>
    <s v="Magallanes"/>
    <x v="4"/>
    <m/>
    <m/>
    <m/>
    <s v="Tabla 5"/>
    <s v="Mar"/>
    <x v="8"/>
  </r>
  <r>
    <s v="PESQUERA Y CONSERVERA ISLA LENNOX  LIMITADA"/>
    <s v="PESQUERA Y CONSERVERA ISLA LENNOX LTDA."/>
    <n v="879"/>
    <s v="Pesca marítima"/>
    <x v="15"/>
    <n v="230"/>
    <s v="Molibdeno"/>
    <n v="3.2399999999999999E-6"/>
    <x v="2"/>
    <s v="DS90/2000 del MINSEGPRES"/>
    <s v="Punta Arenas"/>
    <s v="Magallanes"/>
    <x v="4"/>
    <m/>
    <m/>
    <m/>
    <s v="Tabla 5"/>
    <s v="Mar"/>
    <x v="8"/>
  </r>
  <r>
    <s v="PESQUERA Y CONSERVERA ISLA LENNOX  LIMITADA"/>
    <s v="PESQUERA Y CONSERVERA ISLA LENNOX LTDA."/>
    <n v="879"/>
    <s v="Pesca marítima"/>
    <x v="15"/>
    <n v="230"/>
    <s v="Níquel"/>
    <n v="1.6199999999999999E-6"/>
    <x v="2"/>
    <s v="DS90/2000 del MINSEGPRES"/>
    <s v="Punta Arenas"/>
    <s v="Magallanes"/>
    <x v="4"/>
    <m/>
    <m/>
    <m/>
    <s v="Tabla 5"/>
    <s v="Mar"/>
    <x v="8"/>
  </r>
  <r>
    <s v="PESQUERA Y CONSERVERA ISLA LENNOX  LIMITADA"/>
    <s v="PESQUERA Y CONSERVERA ISLA LENNOX LTDA."/>
    <n v="879"/>
    <s v="Pesca marítima"/>
    <x v="15"/>
    <n v="230"/>
    <s v="Plomo"/>
    <n v="6.4699999999999999E-6"/>
    <x v="2"/>
    <s v="DS90/2000 del MINSEGPRES"/>
    <s v="Punta Arenas"/>
    <s v="Magallanes"/>
    <x v="4"/>
    <m/>
    <m/>
    <m/>
    <s v="Tabla 5"/>
    <s v="Mar"/>
    <x v="8"/>
  </r>
  <r>
    <s v="PESQUERA Y CONSERVERA ISLA LENNOX  LIMITADA"/>
    <s v="PESQUERA Y CONSERVERA ISLA LENNOX LTDA."/>
    <n v="879"/>
    <s v="Pesca marítima"/>
    <x v="15"/>
    <n v="230"/>
    <s v="Selenio"/>
    <n v="1.6199999999999999E-6"/>
    <x v="2"/>
    <s v="DS90/2000 del MINSEGPRES"/>
    <s v="Punta Arenas"/>
    <s v="Magallanes"/>
    <x v="4"/>
    <m/>
    <m/>
    <m/>
    <s v="Tabla 5"/>
    <s v="Mar"/>
    <x v="13"/>
  </r>
  <r>
    <s v="PESQUERA Y CONSERVERA ISLA LENNOX  LIMITADA"/>
    <s v="PESQUERA Y CONSERVERA ISLA LENNOX LTDA."/>
    <n v="879"/>
    <s v="Pesca marítima"/>
    <x v="15"/>
    <n v="230"/>
    <s v="Sólidos suspendidos totales"/>
    <n v="0.33767260999999998"/>
    <x v="2"/>
    <s v="DS90/2000 del MINSEGPRES"/>
    <s v="Punta Arenas"/>
    <s v="Magallanes"/>
    <x v="4"/>
    <m/>
    <m/>
    <m/>
    <s v="Tabla 5"/>
    <s v="Mar"/>
    <x v="2"/>
  </r>
  <r>
    <s v="PESQUERA Y CONSERVERA ISLA LENNOX  LIMITADA"/>
    <s v="PESQUERA Y CONSERVERA ISLA LENNOX LTDA."/>
    <n v="879"/>
    <s v="Pesca marítima"/>
    <x v="15"/>
    <n v="230"/>
    <s v="Sulfuros"/>
    <n v="5.9877800000000001E-4"/>
    <x v="2"/>
    <s v="DS90/2000 del MINSEGPRES"/>
    <s v="Punta Arenas"/>
    <s v="Magallanes"/>
    <x v="4"/>
    <m/>
    <m/>
    <m/>
    <s v="Tabla 5"/>
    <s v="Mar"/>
    <x v="0"/>
  </r>
  <r>
    <s v="PESQUERA Y CONSERVERA ISLA LENNOX  LIMITADA"/>
    <s v="PESQUERA Y CONSERVERA ISLA LENNOX LTDA."/>
    <n v="879"/>
    <s v="Pesca marítima"/>
    <x v="15"/>
    <n v="230"/>
    <s v="Sustancias Activas de Azul de Metileno"/>
    <n v="5.7325400000000004E-4"/>
    <x v="2"/>
    <s v="DS90/2000 del MINSEGPRES"/>
    <s v="Punta Arenas"/>
    <s v="Magallanes"/>
    <x v="4"/>
    <m/>
    <m/>
    <m/>
    <s v="Tabla 5"/>
    <s v="Mar"/>
    <x v="7"/>
  </r>
  <r>
    <s v="PESQUERA Y CONSERVERA ISLA LENNOX  LIMITADA"/>
    <s v="PESQUERA Y CONSERVERA ISLA LENNOX LTDA."/>
    <n v="879"/>
    <s v="Pesca marítima"/>
    <x v="15"/>
    <n v="230"/>
    <s v="Zinc"/>
    <n v="5.4034299999999999E-4"/>
    <x v="2"/>
    <s v="DS90/2000 del MINSEGPRES"/>
    <s v="Punta Arenas"/>
    <s v="Magallanes"/>
    <x v="4"/>
    <m/>
    <m/>
    <m/>
    <s v="Tabla 5"/>
    <s v="Mar"/>
    <x v="8"/>
  </r>
  <r>
    <s v="PESQUERA Y CONSERVERA REAL LTDA"/>
    <s v="PESQUERA Y CONSERVERA REAL"/>
    <n v="5441901"/>
    <s v="Pesca marítima"/>
    <x v="15"/>
    <n v="171"/>
    <s v="Aluminio"/>
    <n v="2.1278089E-2"/>
    <x v="2"/>
    <s v="DS90/2000 del MINSEGPRES"/>
    <s v="Punta Arenas"/>
    <s v="Magallanes"/>
    <x v="4"/>
    <m/>
    <m/>
    <m/>
    <s v="Tabla 5"/>
    <s v="Mar"/>
    <x v="8"/>
  </r>
  <r>
    <s v="PESQUERA Y CONSERVERA REAL LTDA"/>
    <s v="PESQUERA Y CONSERVERA REAL"/>
    <n v="5441901"/>
    <s v="Pesca marítima"/>
    <x v="15"/>
    <n v="171"/>
    <s v="Índice de fenol"/>
    <n v="1.15709E-4"/>
    <x v="2"/>
    <s v="DS90/2000 del MINSEGPRES"/>
    <s v="Punta Arenas"/>
    <s v="Magallanes"/>
    <x v="4"/>
    <m/>
    <m/>
    <m/>
    <s v="Tabla 5"/>
    <s v="Mar"/>
    <x v="12"/>
  </r>
  <r>
    <s v="PESQUERA Y CONSERVERA REAL LTDA"/>
    <s v="PESQUERA Y CONSERVERA REAL"/>
    <n v="5441901"/>
    <s v="Pesca marítima"/>
    <x v="15"/>
    <n v="171"/>
    <s v="Sólidos suspendidos totales"/>
    <n v="5.2495830750000003"/>
    <x v="2"/>
    <s v="DS90/2000 del MINSEGPRES"/>
    <s v="Punta Arenas"/>
    <s v="Magallanes"/>
    <x v="4"/>
    <m/>
    <m/>
    <m/>
    <s v="Tabla 5"/>
    <s v="Mar"/>
    <x v="2"/>
  </r>
  <r>
    <s v="PESQUERA Y CONSERVERA REAL LTDA"/>
    <s v="PESQUERA Y CONSERVERA REAL"/>
    <n v="5441901"/>
    <s v="Pesca marítima"/>
    <x v="15"/>
    <n v="171"/>
    <s v="Zinc"/>
    <n v="1.149654E-3"/>
    <x v="2"/>
    <s v="DS90/2000 del MINSEGPRES"/>
    <s v="Punta Arenas"/>
    <s v="Magallanes"/>
    <x v="4"/>
    <m/>
    <m/>
    <m/>
    <s v="Tabla 5"/>
    <s v="Mar"/>
    <x v="8"/>
  </r>
  <r>
    <s v="PESQUERA Y CONSERVERA TAMAI LTDA"/>
    <s v="PESQUERA TAMAI LTDA"/>
    <n v="322191"/>
    <s v="Elaboración y conservación de pescado, crustáceos y moluscos"/>
    <x v="17"/>
    <n v="754"/>
    <s v="Aceites y grasas"/>
    <n v="0.21258097500000001"/>
    <x v="2"/>
    <s v="DS90/2000 del MINSEGPRES"/>
    <s v="Puerto Montt"/>
    <s v="Llanquihue"/>
    <x v="6"/>
    <m/>
    <m/>
    <m/>
    <s v="Tabla 4"/>
    <s v="Mar"/>
    <x v="3"/>
  </r>
  <r>
    <s v="PESQUERA Y CONSERVERA TAMAI LTDA"/>
    <s v="PESQUERA TAMAI LTDA"/>
    <n v="322191"/>
    <s v="Elaboración y conservación de pescado, crustáceos y moluscos"/>
    <x v="17"/>
    <n v="754"/>
    <s v="Aluminio"/>
    <n v="2.9692260000000002E-3"/>
    <x v="2"/>
    <s v="DS90/2000 del MINSEGPRES"/>
    <s v="Puerto Montt"/>
    <s v="Llanquihue"/>
    <x v="6"/>
    <m/>
    <m/>
    <m/>
    <s v="Tabla 4"/>
    <s v="Mar"/>
    <x v="8"/>
  </r>
  <r>
    <s v="PESQUERA Y CONSERVERA TAMAI LTDA"/>
    <s v="PESQUERA TAMAI LTDA"/>
    <n v="322191"/>
    <s v="Elaboración y conservación de pescado, crustáceos y moluscos"/>
    <x v="17"/>
    <n v="754"/>
    <s v="Arsénico"/>
    <n v="2.5400000000000001E-5"/>
    <x v="2"/>
    <s v="DS90/2000 del MINSEGPRES"/>
    <s v="Puerto Montt"/>
    <s v="Llanquihue"/>
    <x v="6"/>
    <m/>
    <m/>
    <m/>
    <s v="Tabla 4"/>
    <s v="Mar"/>
    <x v="8"/>
  </r>
  <r>
    <s v="PESQUERA Y CONSERVERA TAMAI LTDA"/>
    <s v="PESQUERA TAMAI LTDA"/>
    <n v="322191"/>
    <s v="Elaboración y conservación de pescado, crustáceos y moluscos"/>
    <x v="17"/>
    <n v="754"/>
    <s v="Cadmio"/>
    <n v="1.8700000000000001E-5"/>
    <x v="2"/>
    <s v="DS90/2000 del MINSEGPRES"/>
    <s v="Puerto Montt"/>
    <s v="Llanquihue"/>
    <x v="6"/>
    <m/>
    <m/>
    <m/>
    <s v="Tabla 4"/>
    <s v="Mar"/>
    <x v="8"/>
  </r>
  <r>
    <s v="PESQUERA Y CONSERVERA TAMAI LTDA"/>
    <s v="PESQUERA TAMAI LTDA"/>
    <n v="322191"/>
    <s v="Elaboración y conservación de pescado, crustáceos y moluscos"/>
    <x v="17"/>
    <n v="754"/>
    <s v="Cobre"/>
    <n v="1.7345150000000001E-3"/>
    <x v="2"/>
    <s v="DS90/2000 del MINSEGPRES"/>
    <s v="Puerto Montt"/>
    <s v="Llanquihue"/>
    <x v="6"/>
    <m/>
    <m/>
    <m/>
    <s v="Tabla 4"/>
    <s v="Mar"/>
    <x v="8"/>
  </r>
  <r>
    <s v="PESQUERA Y CONSERVERA TAMAI LTDA"/>
    <s v="PESQUERA TAMAI LTDA"/>
    <n v="322191"/>
    <s v="Elaboración y conservación de pescado, crustáceos y moluscos"/>
    <x v="17"/>
    <n v="754"/>
    <s v="Hierro / hierro disuelto"/>
    <n v="2.77721E-3"/>
    <x v="2"/>
    <s v="DS90/2000 del MINSEGPRES"/>
    <s v="Puerto Montt"/>
    <s v="Llanquihue"/>
    <x v="6"/>
    <m/>
    <m/>
    <m/>
    <s v="Tabla 4"/>
    <s v="Mar"/>
    <x v="10"/>
  </r>
  <r>
    <s v="PESQUERA Y CONSERVERA TAMAI LTDA"/>
    <s v="PESQUERA TAMAI LTDA"/>
    <n v="322191"/>
    <s v="Elaboración y conservación de pescado, crustáceos y moluscos"/>
    <x v="17"/>
    <n v="754"/>
    <s v="Índice de fenol"/>
    <n v="2.29578E-4"/>
    <x v="2"/>
    <s v="DS90/2000 del MINSEGPRES"/>
    <s v="Puerto Montt"/>
    <s v="Llanquihue"/>
    <x v="6"/>
    <m/>
    <m/>
    <m/>
    <s v="Tabla 4"/>
    <s v="Mar"/>
    <x v="12"/>
  </r>
  <r>
    <s v="PESQUERA Y CONSERVERA TAMAI LTDA"/>
    <s v="PESQUERA TAMAI LTDA"/>
    <n v="322191"/>
    <s v="Elaboración y conservación de pescado, crustáceos y moluscos"/>
    <x v="17"/>
    <n v="754"/>
    <s v="Manganeso"/>
    <n v="8.1210899999999999E-4"/>
    <x v="2"/>
    <s v="DS90/2000 del MINSEGPRES"/>
    <s v="Puerto Montt"/>
    <s v="Llanquihue"/>
    <x v="6"/>
    <m/>
    <m/>
    <m/>
    <s v="Tabla 4"/>
    <s v="Mar"/>
    <x v="8"/>
  </r>
  <r>
    <s v="PESQUERA Y CONSERVERA TAMAI LTDA"/>
    <s v="PESQUERA TAMAI LTDA"/>
    <n v="322191"/>
    <s v="Elaboración y conservación de pescado, crustáceos y moluscos"/>
    <x v="17"/>
    <n v="754"/>
    <s v="Nitrógeno Total Kjeldahl"/>
    <n v="0.301149746"/>
    <x v="2"/>
    <s v="DS90/2000 del MINSEGPRES"/>
    <s v="Puerto Montt"/>
    <s v="Llanquihue"/>
    <x v="6"/>
    <m/>
    <m/>
    <m/>
    <s v="Tabla 4"/>
    <s v="Mar"/>
    <x v="5"/>
  </r>
  <r>
    <s v="PESQUERA Y CONSERVERA TAMAI LTDA"/>
    <s v="PESQUERA TAMAI LTDA"/>
    <n v="322191"/>
    <s v="Elaboración y conservación de pescado, crustáceos y moluscos"/>
    <x v="17"/>
    <n v="754"/>
    <s v="Sólidos suspendidos totales"/>
    <n v="4.0223053200000001"/>
    <x v="2"/>
    <s v="DS90/2000 del MINSEGPRES"/>
    <s v="Puerto Montt"/>
    <s v="Llanquihue"/>
    <x v="6"/>
    <m/>
    <m/>
    <m/>
    <s v="Tabla 4"/>
    <s v="Mar"/>
    <x v="2"/>
  </r>
  <r>
    <s v="PESQUERA Y CONSERVERA TAMAI LTDA"/>
    <s v="PESQUERA TAMAI LTDA"/>
    <n v="322191"/>
    <s v="Elaboración y conservación de pescado, crustáceos y moluscos"/>
    <x v="17"/>
    <n v="754"/>
    <s v="Sustancias Activas de Azul de Metileno"/>
    <n v="1.787896E-3"/>
    <x v="2"/>
    <s v="DS90/2000 del MINSEGPRES"/>
    <s v="Puerto Montt"/>
    <s v="Llanquihue"/>
    <x v="6"/>
    <m/>
    <m/>
    <m/>
    <s v="Tabla 4"/>
    <s v="Mar"/>
    <x v="7"/>
  </r>
  <r>
    <s v="PESQUERA Y CONSERVERA TAMAI LTDA"/>
    <s v="PESQUERA TAMAI LTDA"/>
    <n v="322191"/>
    <s v="Elaboración y conservación de pescado, crustáceos y moluscos"/>
    <x v="17"/>
    <n v="754"/>
    <s v="Zinc"/>
    <n v="1.50026E-3"/>
    <x v="2"/>
    <s v="DS90/2000 del MINSEGPRES"/>
    <s v="Puerto Montt"/>
    <s v="Llanquihue"/>
    <x v="6"/>
    <m/>
    <m/>
    <m/>
    <s v="Tabla 4"/>
    <s v="Mar"/>
    <x v="8"/>
  </r>
  <r>
    <s v="PISCICULTURA TIERRA DEL FUEGO S.A."/>
    <s v="PISCICULTURA TIERRA DEL FUEGO"/>
    <n v="5474855"/>
    <s v="Acuicultura de agua dulce"/>
    <x v="15"/>
    <n v="980"/>
    <s v="Aceites y grasas"/>
    <n v="0.26486819900000003"/>
    <x v="2"/>
    <s v="DS90/2000 del MINSEGPRES"/>
    <s v="Primavera"/>
    <s v="Tierra del Fuego"/>
    <x v="4"/>
    <m/>
    <m/>
    <m/>
    <s v="Tabla 5"/>
    <s v="Mar"/>
    <x v="3"/>
  </r>
  <r>
    <s v="PISCICULTURA TIERRA DEL FUEGO S.A."/>
    <s v="PISCICULTURA TIERRA DEL FUEGO"/>
    <n v="5474855"/>
    <s v="Acuicultura de agua dulce"/>
    <x v="15"/>
    <n v="980"/>
    <s v="Sólidos suspendidos totales"/>
    <n v="4.1960014470000004"/>
    <x v="2"/>
    <s v="DS90/2000 del MINSEGPRES"/>
    <s v="Primavera"/>
    <s v="Tierra del Fuego"/>
    <x v="4"/>
    <m/>
    <m/>
    <m/>
    <s v="Tabla 5"/>
    <s v="Mar"/>
    <x v="2"/>
  </r>
  <r>
    <s v="PISCICULTURA TIERRA DEL FUEGO S.A."/>
    <s v="PISCICULTURA TIERRA DEL FUEGO"/>
    <n v="5474855"/>
    <s v="Acuicultura de agua dulce"/>
    <x v="15"/>
    <n v="980"/>
    <s v="Sulfuros"/>
    <n v="2.6581481000000001E-2"/>
    <x v="2"/>
    <s v="DS90/2000 del MINSEGPRES"/>
    <s v="Primavera"/>
    <s v="Tierra del Fuego"/>
    <x v="4"/>
    <m/>
    <m/>
    <m/>
    <s v="Tabla 5"/>
    <s v="Mar"/>
    <x v="0"/>
  </r>
  <r>
    <s v="PISCICULTURA TIERRA DEL FUEGO S.A."/>
    <s v="PISCICULTURA TIERRA DEL FUEGO"/>
    <n v="5474855"/>
    <s v="Acuicultura de agua dulce"/>
    <x v="15"/>
    <n v="980"/>
    <s v="Sustancias Activas de Azul de Metileno"/>
    <n v="3.2801100999999999E-2"/>
    <x v="2"/>
    <s v="DS90/2000 del MINSEGPRES"/>
    <s v="Primavera"/>
    <s v="Tierra del Fuego"/>
    <x v="4"/>
    <m/>
    <m/>
    <m/>
    <s v="Tabla 5"/>
    <s v="Mar"/>
    <x v="7"/>
  </r>
  <r>
    <s v="PONTIFICIA UNIVERSIDAD CATOLICA DE VALPARAISO"/>
    <s v="LABORATORIO EXPERIMENTAL DE ACUICULTURA"/>
    <n v="5441805"/>
    <s v="Acuicultura marina"/>
    <x v="15"/>
    <n v="79"/>
    <s v="Aceites y grasas"/>
    <n v="1.4951805E-2"/>
    <x v="2"/>
    <s v="DS90/2000 del MINSEGPRES"/>
    <s v="Valparaíso"/>
    <s v="Valparaíso"/>
    <x v="1"/>
    <m/>
    <m/>
    <m/>
    <s v="Tabla 4"/>
    <s v="Mar"/>
    <x v="3"/>
  </r>
  <r>
    <s v="PONTIFICIA UNIVERSIDAD CATOLICA DE VALPARAISO"/>
    <s v="LABORATORIO EXPERIMENTAL DE ACUICULTURA"/>
    <n v="5441805"/>
    <s v="Acuicultura marina"/>
    <x v="15"/>
    <n v="79"/>
    <s v="Sólidos suspendidos totales"/>
    <n v="2.1708654000000001E-2"/>
    <x v="2"/>
    <s v="DS90/2000 del MINSEGPRES"/>
    <s v="Valparaíso"/>
    <s v="Valparaíso"/>
    <x v="1"/>
    <m/>
    <m/>
    <m/>
    <s v="Tabla 4"/>
    <s v="Mar"/>
    <x v="2"/>
  </r>
  <r>
    <s v="PONTIFICIA UNIVERSIDAD CATOLICA DE VALPARAISO"/>
    <s v="LABORATORIO EXPERIMENTAL DE ACUICULTURA"/>
    <n v="5441805"/>
    <s v="Acuicultura marina"/>
    <x v="15"/>
    <n v="79"/>
    <s v="Sustancias Activas de Azul de Metileno"/>
    <n v="1.00825E-4"/>
    <x v="2"/>
    <s v="DS90/2000 del MINSEGPRES"/>
    <s v="Valparaíso"/>
    <s v="Valparaíso"/>
    <x v="1"/>
    <m/>
    <m/>
    <m/>
    <s v="Tabla 4"/>
    <s v="Mar"/>
    <x v="7"/>
  </r>
  <r>
    <s v="PROCESADORA AGUAS CLARAS LIMITADA"/>
    <s v="PLANTA AGUAS CLARAS"/>
    <n v="78672"/>
    <s v="Acuicultura marina"/>
    <x v="15"/>
    <n v="12"/>
    <s v="Aceites y grasas"/>
    <n v="0.106293334"/>
    <x v="2"/>
    <s v="DS90/2000 del MINSEGPRES"/>
    <s v="Calbuco"/>
    <s v="Llanquihue"/>
    <x v="6"/>
    <m/>
    <m/>
    <m/>
    <s v="Tabla 5"/>
    <s v="Mar"/>
    <x v="3"/>
  </r>
  <r>
    <s v="PROCESADORA AGUAS CLARAS LIMITADA"/>
    <s v="PLANTA AGUAS CLARAS"/>
    <n v="78672"/>
    <s v="Acuicultura marina"/>
    <x v="15"/>
    <n v="12"/>
    <s v="Aluminio"/>
    <n v="0.15106159799999999"/>
    <x v="2"/>
    <s v="DS90/2000 del MINSEGPRES"/>
    <s v="Calbuco"/>
    <s v="Llanquihue"/>
    <x v="6"/>
    <m/>
    <m/>
    <m/>
    <s v="Tabla 5"/>
    <s v="Mar"/>
    <x v="8"/>
  </r>
  <r>
    <s v="PROCESADORA AGUAS CLARAS LIMITADA"/>
    <s v="PLANTA AGUAS CLARAS"/>
    <n v="78672"/>
    <s v="Acuicultura marina"/>
    <x v="15"/>
    <n v="12"/>
    <s v="Fósforo Total"/>
    <n v="1.565166E-3"/>
    <x v="2"/>
    <s v="DS90/2000 del MINSEGPRES"/>
    <s v="Calbuco"/>
    <s v="Llanquihue"/>
    <x v="6"/>
    <m/>
    <m/>
    <m/>
    <s v="Tabla 5"/>
    <s v="Mar"/>
    <x v="5"/>
  </r>
  <r>
    <s v="PROCESADORA AGUAS CLARAS LIMITADA"/>
    <s v="PLANTA AGUAS CLARAS"/>
    <n v="78672"/>
    <s v="Acuicultura marina"/>
    <x v="15"/>
    <n v="12"/>
    <s v="Nitrógeno Total Kjeldahl"/>
    <n v="0.197210891"/>
    <x v="2"/>
    <s v="DS90/2000 del MINSEGPRES"/>
    <s v="Calbuco"/>
    <s v="Llanquihue"/>
    <x v="6"/>
    <m/>
    <m/>
    <m/>
    <s v="Tabla 5"/>
    <s v="Mar"/>
    <x v="5"/>
  </r>
  <r>
    <s v="PROCESADORA AGUAS CLARAS LIMITADA"/>
    <s v="PLANTA AGUAS CLARAS"/>
    <n v="78672"/>
    <s v="Acuicultura marina"/>
    <x v="15"/>
    <n v="12"/>
    <s v="Pentaclorofenol / PCP"/>
    <n v="7.2200000000000007E-5"/>
    <x v="2"/>
    <s v="DS90/2000 del MINSEGPRES"/>
    <s v="Calbuco"/>
    <s v="Llanquihue"/>
    <x v="6"/>
    <m/>
    <m/>
    <m/>
    <s v="Tabla 5"/>
    <s v="Mar"/>
    <x v="15"/>
  </r>
  <r>
    <s v="PROCESADORA AGUAS CLARAS LIMITADA"/>
    <s v="PLANTA AGUAS CLARAS"/>
    <n v="78672"/>
    <s v="Acuicultura marina"/>
    <x v="15"/>
    <n v="12"/>
    <s v="Sólidos suspendidos totales"/>
    <n v="7.1749768639999996"/>
    <x v="2"/>
    <s v="DS90/2000 del MINSEGPRES"/>
    <s v="Calbuco"/>
    <s v="Llanquihue"/>
    <x v="6"/>
    <m/>
    <m/>
    <m/>
    <s v="Tabla 5"/>
    <s v="Mar"/>
    <x v="2"/>
  </r>
  <r>
    <s v="PROCESADORA AGUAS CLARAS LIMITADA"/>
    <s v="PLANTA AGUAS CLARAS"/>
    <n v="78672"/>
    <s v="Acuicultura marina"/>
    <x v="15"/>
    <n v="12"/>
    <s v="Sustancias Activas de Azul de Metileno"/>
    <n v="1.1962939000000001E-2"/>
    <x v="2"/>
    <s v="DS90/2000 del MINSEGPRES"/>
    <s v="Calbuco"/>
    <s v="Llanquihue"/>
    <x v="6"/>
    <m/>
    <m/>
    <m/>
    <s v="Tabla 5"/>
    <s v="Mar"/>
    <x v="7"/>
  </r>
  <r>
    <s v="PROCESADORA AGUAS CLARAS LIMITADA"/>
    <s v="PLANTA AGUAS CLARAS"/>
    <n v="78672"/>
    <s v="Acuicultura marina"/>
    <x v="15"/>
    <n v="12"/>
    <s v="Tetracloroeteno"/>
    <n v="5.7000000000000003E-5"/>
    <x v="2"/>
    <s v="DS90/2000 del MINSEGPRES"/>
    <s v="Calbuco"/>
    <s v="Llanquihue"/>
    <x v="6"/>
    <m/>
    <m/>
    <m/>
    <s v="Tabla 5"/>
    <s v="Mar"/>
    <x v="15"/>
  </r>
  <r>
    <s v="PROCESADORA AGUAS CLARAS LIMITADA"/>
    <s v="PLANTA AGUAS CLARAS"/>
    <n v="78672"/>
    <s v="Acuicultura marina"/>
    <x v="15"/>
    <n v="12"/>
    <s v="Triclorometano"/>
    <n v="3.9288600000000001E-4"/>
    <x v="2"/>
    <s v="DS90/2000 del MINSEGPRES"/>
    <s v="Calbuco"/>
    <s v="Llanquihue"/>
    <x v="6"/>
    <m/>
    <m/>
    <m/>
    <s v="Tabla 5"/>
    <s v="Mar"/>
    <x v="15"/>
  </r>
  <r>
    <s v="PROCESADORA AGUAS CLARAS LIMITADA"/>
    <s v="PLANTA AGUAS CLARAS"/>
    <n v="78672"/>
    <s v="Acuicultura marina"/>
    <x v="15"/>
    <n v="12"/>
    <s v="Zinc"/>
    <n v="1.415362E-2"/>
    <x v="2"/>
    <s v="DS90/2000 del MINSEGPRES"/>
    <s v="Calbuco"/>
    <s v="Llanquihue"/>
    <x v="6"/>
    <m/>
    <m/>
    <m/>
    <s v="Tabla 5"/>
    <s v="Mar"/>
    <x v="8"/>
  </r>
  <r>
    <s v="PROCESADORA HUENOCOIHUE SPA"/>
    <s v="PLANTA PROCESO HUENOCOIHUE"/>
    <n v="2884"/>
    <s v="Acuicultura marina"/>
    <x v="15"/>
    <n v="13"/>
    <s v="Aceites y grasas"/>
    <n v="0.11163115699999999"/>
    <x v="2"/>
    <s v="DS90/2000 del MINSEGPRES"/>
    <s v="Dalcahue"/>
    <s v="Chiloé"/>
    <x v="6"/>
    <m/>
    <m/>
    <m/>
    <s v="Tabla 5"/>
    <s v="Mar"/>
    <x v="3"/>
  </r>
  <r>
    <s v="PROCESADORA HUENOCOIHUE SPA"/>
    <s v="PLANTA PROCESO HUENOCOIHUE"/>
    <n v="2884"/>
    <s v="Acuicultura marina"/>
    <x v="15"/>
    <n v="13"/>
    <s v="Boro"/>
    <n v="5.0528020000000003E-3"/>
    <x v="2"/>
    <s v="DS90/2000 del MINSEGPRES"/>
    <s v="Dalcahue"/>
    <s v="Chiloé"/>
    <x v="6"/>
    <m/>
    <m/>
    <m/>
    <s v="Tabla 5"/>
    <s v="Mar"/>
    <x v="9"/>
  </r>
  <r>
    <s v="PROCESADORA HUENOCOIHUE SPA"/>
    <s v="PLANTA PROCESO HUENOCOIHUE"/>
    <n v="2884"/>
    <s v="Acuicultura marina"/>
    <x v="15"/>
    <n v="13"/>
    <s v="Cloruros"/>
    <n v="19.993881600000002"/>
    <x v="2"/>
    <s v="DS90/2000 del MINSEGPRES"/>
    <s v="Dalcahue"/>
    <s v="Chiloé"/>
    <x v="6"/>
    <m/>
    <m/>
    <m/>
    <s v="Tabla 5"/>
    <s v="Mar"/>
    <x v="1"/>
  </r>
  <r>
    <s v="PROCESADORA HUENOCOIHUE SPA"/>
    <s v="PLANTA PROCESO HUENOCOIHUE"/>
    <n v="2884"/>
    <s v="Acuicultura marina"/>
    <x v="15"/>
    <n v="13"/>
    <s v="Pentaclorofenol / PCP"/>
    <n v="6.8999999999999997E-5"/>
    <x v="2"/>
    <s v="DS90/2000 del MINSEGPRES"/>
    <s v="Dalcahue"/>
    <s v="Chiloé"/>
    <x v="6"/>
    <m/>
    <m/>
    <m/>
    <s v="Tabla 5"/>
    <s v="Mar"/>
    <x v="15"/>
  </r>
  <r>
    <s v="PROCESADORA HUENOCOIHUE SPA"/>
    <s v="PLANTA PROCESO HUENOCOIHUE"/>
    <n v="2884"/>
    <s v="Acuicultura marina"/>
    <x v="15"/>
    <n v="13"/>
    <s v="Sólidos suspendidos totales"/>
    <n v="6.94686366"/>
    <x v="2"/>
    <s v="DS90/2000 del MINSEGPRES"/>
    <s v="Dalcahue"/>
    <s v="Chiloé"/>
    <x v="6"/>
    <m/>
    <m/>
    <m/>
    <s v="Tabla 5"/>
    <s v="Mar"/>
    <x v="2"/>
  </r>
  <r>
    <s v="PROCESADORA HUENOCOIHUE SPA"/>
    <s v="PLANTA PROCESO HUENOCOIHUE"/>
    <n v="2884"/>
    <s v="Acuicultura marina"/>
    <x v="15"/>
    <n v="13"/>
    <s v="Sulfatos"/>
    <n v="2.7056937599999999"/>
    <x v="2"/>
    <s v="DS90/2000 del MINSEGPRES"/>
    <s v="Dalcahue"/>
    <s v="Chiloé"/>
    <x v="6"/>
    <m/>
    <m/>
    <m/>
    <s v="Tabla 5"/>
    <s v="Mar"/>
    <x v="0"/>
  </r>
  <r>
    <s v="PROCESADORA HUENOCOIHUE SPA"/>
    <s v="PLANTA PROCESO HUENOCOIHUE"/>
    <n v="2884"/>
    <s v="Acuicultura marina"/>
    <x v="15"/>
    <n v="13"/>
    <s v="Sustancias Activas de Azul de Metileno"/>
    <n v="9.7817500000000005E-3"/>
    <x v="2"/>
    <s v="DS90/2000 del MINSEGPRES"/>
    <s v="Dalcahue"/>
    <s v="Chiloé"/>
    <x v="6"/>
    <m/>
    <m/>
    <m/>
    <s v="Tabla 5"/>
    <s v="Mar"/>
    <x v="7"/>
  </r>
  <r>
    <s v="PROCESADORA HUENOCOIHUE SPA"/>
    <s v="PLANTA PROCESO HUENOCOIHUE"/>
    <n v="2884"/>
    <s v="Acuicultura marina"/>
    <x v="15"/>
    <n v="13"/>
    <s v="Tetracloroeteno"/>
    <n v="3.7299999999999999E-5"/>
    <x v="2"/>
    <s v="DS90/2000 del MINSEGPRES"/>
    <s v="Dalcahue"/>
    <s v="Chiloé"/>
    <x v="6"/>
    <m/>
    <m/>
    <m/>
    <s v="Tabla 5"/>
    <s v="Mar"/>
    <x v="15"/>
  </r>
  <r>
    <s v="PROCESADORA HUENOCOIHUE SPA"/>
    <s v="PLANTA PROCESO HUENOCOIHUE"/>
    <n v="2884"/>
    <s v="Acuicultura marina"/>
    <x v="15"/>
    <n v="13"/>
    <s v="Triclorometano"/>
    <n v="6.8648400000000001E-4"/>
    <x v="2"/>
    <s v="DS90/2000 del MINSEGPRES"/>
    <s v="Dalcahue"/>
    <s v="Chiloé"/>
    <x v="6"/>
    <m/>
    <m/>
    <m/>
    <s v="Tabla 5"/>
    <s v="Mar"/>
    <x v="15"/>
  </r>
  <r>
    <s v="PROCESOS INDUSTRIALES CROWAN UNO LIMITADA"/>
    <s v="CROWAN UNO LTDA"/>
    <n v="5441949"/>
    <s v="Tratamiento y eliminación de desechos peligrosos"/>
    <x v="25"/>
    <n v="95"/>
    <s v="Aceites y grasas"/>
    <n v="4.577958E-2"/>
    <x v="2"/>
    <s v="DS90/2000 del MINSEGPRES"/>
    <s v="San Antonio"/>
    <s v="San Antonio"/>
    <x v="1"/>
    <m/>
    <m/>
    <m/>
    <s v="Tabla 4"/>
    <s v="Mar"/>
    <x v="3"/>
  </r>
  <r>
    <s v="PROCESOS INDUSTRIALES CROWAN UNO LIMITADA"/>
    <s v="CROWAN UNO LTDA"/>
    <n v="5441949"/>
    <s v="Tratamiento y eliminación de desechos peligrosos"/>
    <x v="25"/>
    <n v="95"/>
    <s v="Arsénico"/>
    <n v="3.2100000000000001E-5"/>
    <x v="2"/>
    <s v="DS90/2000 del MINSEGPRES"/>
    <s v="San Antonio"/>
    <s v="San Antonio"/>
    <x v="1"/>
    <m/>
    <m/>
    <m/>
    <s v="Tabla 4"/>
    <s v="Mar"/>
    <x v="8"/>
  </r>
  <r>
    <s v="PROCESOS INDUSTRIALES CROWAN UNO LIMITADA"/>
    <s v="CROWAN UNO LTDA"/>
    <n v="5441949"/>
    <s v="Tratamiento y eliminación de desechos peligrosos"/>
    <x v="25"/>
    <n v="95"/>
    <s v="Cadmio"/>
    <n v="1.1943999999999999E-4"/>
    <x v="2"/>
    <s v="DS90/2000 del MINSEGPRES"/>
    <s v="San Antonio"/>
    <s v="San Antonio"/>
    <x v="1"/>
    <m/>
    <m/>
    <m/>
    <s v="Tabla 4"/>
    <s v="Mar"/>
    <x v="8"/>
  </r>
  <r>
    <s v="PROCESOS INDUSTRIALES CROWAN UNO LIMITADA"/>
    <s v="CROWAN UNO LTDA"/>
    <n v="5441949"/>
    <s v="Tratamiento y eliminación de desechos peligrosos"/>
    <x v="25"/>
    <n v="95"/>
    <s v="Cobre"/>
    <n v="5.6993099999999997E-4"/>
    <x v="2"/>
    <s v="DS90/2000 del MINSEGPRES"/>
    <s v="San Antonio"/>
    <s v="San Antonio"/>
    <x v="1"/>
    <m/>
    <m/>
    <m/>
    <s v="Tabla 4"/>
    <s v="Mar"/>
    <x v="8"/>
  </r>
  <r>
    <s v="PROCESOS INDUSTRIALES CROWAN UNO LIMITADA"/>
    <s v="CROWAN UNO LTDA"/>
    <n v="5441949"/>
    <s v="Tratamiento y eliminación de desechos peligrosos"/>
    <x v="25"/>
    <n v="95"/>
    <s v="Estaño"/>
    <n v="1.0910830000000001E-3"/>
    <x v="2"/>
    <s v="DS90/2000 del MINSEGPRES"/>
    <s v="San Antonio"/>
    <s v="San Antonio"/>
    <x v="1"/>
    <m/>
    <m/>
    <m/>
    <s v="Tabla 4"/>
    <s v="Mar"/>
    <x v="8"/>
  </r>
  <r>
    <s v="PROCESOS INDUSTRIALES CROWAN UNO LIMITADA"/>
    <s v="CROWAN UNO LTDA"/>
    <n v="5441949"/>
    <s v="Tratamiento y eliminación de desechos peligrosos"/>
    <x v="25"/>
    <n v="95"/>
    <s v="Fluoruros"/>
    <n v="9.2628559999999999E-3"/>
    <x v="2"/>
    <s v="DS90/2000 del MINSEGPRES"/>
    <s v="San Antonio"/>
    <s v="San Antonio"/>
    <x v="1"/>
    <m/>
    <m/>
    <m/>
    <s v="Tabla 4"/>
    <s v="Mar"/>
    <x v="6"/>
  </r>
  <r>
    <s v="PROCESOS INDUSTRIALES CROWAN UNO LIMITADA"/>
    <s v="CROWAN UNO LTDA"/>
    <n v="5441949"/>
    <s v="Tratamiento y eliminación de desechos peligrosos"/>
    <x v="25"/>
    <n v="95"/>
    <s v="Hidrocarburos fijos"/>
    <n v="7.4289599999999997E-2"/>
    <x v="2"/>
    <s v="DS90/2000 del MINSEGPRES"/>
    <s v="San Antonio"/>
    <s v="San Antonio"/>
    <x v="1"/>
    <m/>
    <m/>
    <m/>
    <s v="Tabla 4"/>
    <s v="Mar"/>
    <x v="4"/>
  </r>
  <r>
    <s v="PROCESOS INDUSTRIALES CROWAN UNO LIMITADA"/>
    <s v="CROWAN UNO LTDA"/>
    <n v="5441949"/>
    <s v="Tratamiento y eliminación de desechos peligrosos"/>
    <x v="25"/>
    <n v="95"/>
    <s v="Hidrocarburos totales"/>
    <n v="0.1030392"/>
    <x v="2"/>
    <s v="DS90/2000 del MINSEGPRES"/>
    <s v="San Antonio"/>
    <s v="San Antonio"/>
    <x v="1"/>
    <m/>
    <m/>
    <m/>
    <s v="Tabla 4"/>
    <s v="Mar"/>
    <x v="4"/>
  </r>
  <r>
    <s v="PROCESOS INDUSTRIALES CROWAN UNO LIMITADA"/>
    <s v="CROWAN UNO LTDA"/>
    <n v="5441949"/>
    <s v="Tratamiento y eliminación de desechos peligrosos"/>
    <x v="25"/>
    <n v="95"/>
    <s v="Hidrocarburos volátiles"/>
    <n v="4.2926400000000003E-3"/>
    <x v="2"/>
    <s v="DS90/2000 del MINSEGPRES"/>
    <s v="San Antonio"/>
    <s v="San Antonio"/>
    <x v="1"/>
    <m/>
    <m/>
    <m/>
    <s v="Tabla 4"/>
    <s v="Mar"/>
    <x v="4"/>
  </r>
  <r>
    <s v="PROCESOS INDUSTRIALES CROWAN UNO LIMITADA"/>
    <s v="CROWAN UNO LTDA"/>
    <n v="5441949"/>
    <s v="Tratamiento y eliminación de desechos peligrosos"/>
    <x v="25"/>
    <n v="95"/>
    <s v="Manganeso"/>
    <n v="1.8990200000000001E-4"/>
    <x v="2"/>
    <s v="DS90/2000 del MINSEGPRES"/>
    <s v="San Antonio"/>
    <s v="San Antonio"/>
    <x v="1"/>
    <m/>
    <m/>
    <m/>
    <s v="Tabla 4"/>
    <s v="Mar"/>
    <x v="8"/>
  </r>
  <r>
    <s v="PROCESOS INDUSTRIALES CROWAN UNO LIMITADA"/>
    <s v="CROWAN UNO LTDA"/>
    <n v="5441949"/>
    <s v="Tratamiento y eliminación de desechos peligrosos"/>
    <x v="25"/>
    <n v="95"/>
    <s v="Molibdeno"/>
    <n v="3.2271200000000001E-4"/>
    <x v="2"/>
    <s v="DS90/2000 del MINSEGPRES"/>
    <s v="San Antonio"/>
    <s v="San Antonio"/>
    <x v="1"/>
    <m/>
    <m/>
    <m/>
    <s v="Tabla 4"/>
    <s v="Mar"/>
    <x v="8"/>
  </r>
  <r>
    <s v="PROCESOS INDUSTRIALES CROWAN UNO LIMITADA"/>
    <s v="CROWAN UNO LTDA"/>
    <n v="5441949"/>
    <s v="Tratamiento y eliminación de desechos peligrosos"/>
    <x v="25"/>
    <n v="95"/>
    <s v="Sólidos suspendidos totales"/>
    <n v="0.23224172400000001"/>
    <x v="2"/>
    <s v="DS90/2000 del MINSEGPRES"/>
    <s v="San Antonio"/>
    <s v="San Antonio"/>
    <x v="1"/>
    <m/>
    <m/>
    <m/>
    <s v="Tabla 4"/>
    <s v="Mar"/>
    <x v="2"/>
  </r>
  <r>
    <s v="PRODUCTOS DEL MAR VENTISQUEROS S A"/>
    <s v="PLANTA  CHINCUI"/>
    <n v="5459670"/>
    <s v="Elaboración y conservación de pescado, crustáceos y moluscos"/>
    <x v="17"/>
    <n v="728"/>
    <s v="Aceites y grasas"/>
    <n v="7.7903786000000003E-2"/>
    <x v="2"/>
    <s v="DS90/2000 del MINSEGPRES"/>
    <s v="Puerto Montt"/>
    <s v="Llanquihue"/>
    <x v="6"/>
    <m/>
    <m/>
    <m/>
    <s v="Tabla 5"/>
    <s v="Mar"/>
    <x v="3"/>
  </r>
  <r>
    <s v="PRODUCTOS DEL MAR VENTISQUEROS S A"/>
    <s v="PLANTA  CHINCUI"/>
    <n v="5459670"/>
    <s v="Elaboración y conservación de pescado, crustáceos y moluscos"/>
    <x v="17"/>
    <n v="728"/>
    <s v="Aluminio"/>
    <n v="9.7448269999999993E-3"/>
    <x v="2"/>
    <s v="DS90/2000 del MINSEGPRES"/>
    <s v="Puerto Montt"/>
    <s v="Llanquihue"/>
    <x v="6"/>
    <m/>
    <m/>
    <m/>
    <s v="Tabla 5"/>
    <s v="Mar"/>
    <x v="8"/>
  </r>
  <r>
    <s v="PRODUCTOS DEL MAR VENTISQUEROS S A"/>
    <s v="PLANTA  CHINCUI"/>
    <n v="5459670"/>
    <s v="Elaboración y conservación de pescado, crustáceos y moluscos"/>
    <x v="17"/>
    <n v="728"/>
    <s v="Sólidos suspendidos totales"/>
    <n v="2.3391855079999999"/>
    <x v="2"/>
    <s v="DS90/2000 del MINSEGPRES"/>
    <s v="Puerto Montt"/>
    <s v="Llanquihue"/>
    <x v="6"/>
    <m/>
    <m/>
    <m/>
    <s v="Tabla 5"/>
    <s v="Mar"/>
    <x v="2"/>
  </r>
  <r>
    <s v="PRODUCTOS DEL MAR VENTISQUEROS S A"/>
    <s v="PLANTA  CHINCUI"/>
    <n v="5459670"/>
    <s v="Elaboración y conservación de pescado, crustáceos y moluscos"/>
    <x v="17"/>
    <n v="728"/>
    <s v="Sustancias Activas de Azul de Metileno"/>
    <n v="5.5641919999999999E-3"/>
    <x v="2"/>
    <s v="DS90/2000 del MINSEGPRES"/>
    <s v="Puerto Montt"/>
    <s v="Llanquihue"/>
    <x v="6"/>
    <m/>
    <m/>
    <m/>
    <s v="Tabla 5"/>
    <s v="Mar"/>
    <x v="7"/>
  </r>
  <r>
    <s v="PUERTO BORIES S.A."/>
    <s v="PUERTO BORIES SA"/>
    <n v="5478926"/>
    <s v="Actividades de alojamiento para estancias cortas"/>
    <x v="4"/>
    <n v="1016"/>
    <s v="Aceites y grasas"/>
    <n v="5.6390399999999997E-3"/>
    <x v="2"/>
    <s v="DS90/2000 del MINSEGPRES"/>
    <s v="Natales"/>
    <s v="Ultima Esperanza"/>
    <x v="4"/>
    <m/>
    <m/>
    <m/>
    <s v="Tabla 5"/>
    <s v="Mar"/>
    <x v="3"/>
  </r>
  <r>
    <s v="PUERTO BORIES S.A."/>
    <s v="PUERTO BORIES SA"/>
    <n v="5478926"/>
    <s v="Actividades de alojamiento para estancias cortas"/>
    <x v="4"/>
    <n v="1016"/>
    <s v="Aluminio"/>
    <n v="3.4333599999999999E-3"/>
    <x v="2"/>
    <s v="DS90/2000 del MINSEGPRES"/>
    <s v="Natales"/>
    <s v="Ultima Esperanza"/>
    <x v="4"/>
    <m/>
    <m/>
    <m/>
    <s v="Tabla 5"/>
    <s v="Mar"/>
    <x v="8"/>
  </r>
  <r>
    <s v="PUERTO BORIES S.A."/>
    <s v="PUERTO BORIES SA"/>
    <n v="5478926"/>
    <s v="Actividades de alojamiento para estancias cortas"/>
    <x v="4"/>
    <n v="1016"/>
    <s v="Hidrocarburos totales"/>
    <n v="5.0773010000000002E-3"/>
    <x v="2"/>
    <s v="DS90/2000 del MINSEGPRES"/>
    <s v="Natales"/>
    <s v="Ultima Esperanza"/>
    <x v="4"/>
    <m/>
    <m/>
    <m/>
    <s v="Tabla 5"/>
    <s v="Mar"/>
    <x v="4"/>
  </r>
  <r>
    <s v="PUERTO BORIES S.A."/>
    <s v="PUERTO BORIES SA"/>
    <n v="5478926"/>
    <s v="Actividades de alojamiento para estancias cortas"/>
    <x v="4"/>
    <n v="1016"/>
    <s v="Índice de fenol"/>
    <n v="5.9599999999999999E-5"/>
    <x v="2"/>
    <s v="DS90/2000 del MINSEGPRES"/>
    <s v="Natales"/>
    <s v="Ultima Esperanza"/>
    <x v="4"/>
    <m/>
    <m/>
    <m/>
    <s v="Tabla 5"/>
    <s v="Mar"/>
    <x v="12"/>
  </r>
  <r>
    <s v="PUERTO BORIES S.A."/>
    <s v="PUERTO BORIES SA"/>
    <n v="5478926"/>
    <s v="Actividades de alojamiento para estancias cortas"/>
    <x v="4"/>
    <n v="1016"/>
    <s v="Sólidos suspendidos totales"/>
    <n v="9.3234239999999996E-2"/>
    <x v="2"/>
    <s v="DS90/2000 del MINSEGPRES"/>
    <s v="Natales"/>
    <s v="Ultima Esperanza"/>
    <x v="4"/>
    <m/>
    <m/>
    <m/>
    <s v="Tabla 5"/>
    <s v="Mar"/>
    <x v="2"/>
  </r>
  <r>
    <s v="PUERTO BORIES S.A."/>
    <s v="PUERTO BORIES SA"/>
    <n v="5478926"/>
    <s v="Actividades de alojamiento para estancias cortas"/>
    <x v="4"/>
    <n v="1016"/>
    <s v="Sustancias Activas de Azul de Metileno"/>
    <n v="4.3295999999999997E-4"/>
    <x v="2"/>
    <s v="DS90/2000 del MINSEGPRES"/>
    <s v="Natales"/>
    <s v="Ultima Esperanza"/>
    <x v="4"/>
    <m/>
    <m/>
    <m/>
    <s v="Tabla 5"/>
    <s v="Mar"/>
    <x v="7"/>
  </r>
  <r>
    <s v="PUERTO BORIES S.A."/>
    <s v="PUERTO BORIES SA"/>
    <n v="5478926"/>
    <s v="Actividades de alojamiento para estancias cortas"/>
    <x v="4"/>
    <n v="1016"/>
    <s v="Zinc"/>
    <n v="3.1619500000000002E-4"/>
    <x v="2"/>
    <s v="DS90/2000 del MINSEGPRES"/>
    <s v="Natales"/>
    <s v="Ultima Esperanza"/>
    <x v="4"/>
    <m/>
    <m/>
    <m/>
    <s v="Tabla 5"/>
    <s v="Mar"/>
    <x v="8"/>
  </r>
  <r>
    <s v="RICO FOODS S A"/>
    <s v="RICO FOODS S.A"/>
    <n v="5441916"/>
    <s v="Acuicultura marina"/>
    <x v="15"/>
    <n v="187"/>
    <s v="Boro"/>
    <n v="2.3700000000000002E-6"/>
    <x v="2"/>
    <s v="DS90/2000 del MINSEGPRES"/>
    <s v="Coronel"/>
    <s v="Concepción"/>
    <x v="0"/>
    <m/>
    <m/>
    <m/>
    <s v="Tabla 5"/>
    <s v="Mar"/>
    <x v="9"/>
  </r>
  <r>
    <s v="RICO FOODS S A"/>
    <s v="RICO FOODS S.A"/>
    <n v="5441916"/>
    <s v="Acuicultura marina"/>
    <x v="15"/>
    <n v="187"/>
    <s v="Cloruros"/>
    <n v="3.3110000000000001E-3"/>
    <x v="2"/>
    <s v="DS90/2000 del MINSEGPRES"/>
    <s v="Coronel"/>
    <s v="Concepción"/>
    <x v="0"/>
    <m/>
    <m/>
    <m/>
    <s v="Tabla 5"/>
    <s v="Mar"/>
    <x v="1"/>
  </r>
  <r>
    <s v="RICO FOODS S A"/>
    <s v="RICO FOODS S.A"/>
    <n v="5441916"/>
    <s v="Acuicultura marina"/>
    <x v="15"/>
    <n v="187"/>
    <s v="Fluoruros"/>
    <n v="1.36766E-4"/>
    <x v="2"/>
    <s v="DS90/2000 del MINSEGPRES"/>
    <s v="Coronel"/>
    <s v="Concepción"/>
    <x v="0"/>
    <m/>
    <m/>
    <m/>
    <s v="Tabla 5"/>
    <s v="Mar"/>
    <x v="6"/>
  </r>
  <r>
    <s v="RICO FOODS S A"/>
    <s v="RICO FOODS S.A"/>
    <n v="5441916"/>
    <s v="Acuicultura marina"/>
    <x v="15"/>
    <n v="187"/>
    <s v="Hierro / hierro disuelto"/>
    <n v="1.5099999999999999E-5"/>
    <x v="2"/>
    <s v="DS90/2000 del MINSEGPRES"/>
    <s v="Coronel"/>
    <s v="Concepción"/>
    <x v="0"/>
    <m/>
    <m/>
    <m/>
    <s v="Tabla 5"/>
    <s v="Mar"/>
    <x v="10"/>
  </r>
  <r>
    <s v="RICO FOODS S A"/>
    <s v="RICO FOODS S.A"/>
    <n v="5441916"/>
    <s v="Acuicultura marina"/>
    <x v="15"/>
    <n v="187"/>
    <s v="Nitritos más Nitratos"/>
    <n v="4.7299999999999996E-6"/>
    <x v="2"/>
    <s v="DS90/2000 del MINSEGPRES"/>
    <s v="Coronel"/>
    <s v="Concepción"/>
    <x v="0"/>
    <m/>
    <m/>
    <m/>
    <s v="Tabla 5"/>
    <s v="Mar"/>
    <x v="5"/>
  </r>
  <r>
    <s v="RICO FOODS S A"/>
    <s v="RICO FOODS S.A"/>
    <n v="5441916"/>
    <s v="Acuicultura marina"/>
    <x v="15"/>
    <n v="187"/>
    <s v="Sulfatos"/>
    <n v="7.0949999999999995E-4"/>
    <x v="2"/>
    <s v="DS90/2000 del MINSEGPRES"/>
    <s v="Coronel"/>
    <s v="Concepción"/>
    <x v="0"/>
    <m/>
    <m/>
    <m/>
    <s v="Tabla 5"/>
    <s v="Mar"/>
    <x v="0"/>
  </r>
  <r>
    <s v="RIO DULCE S A"/>
    <s v="RIO DULCE S.A."/>
    <n v="5441867"/>
    <s v="Acuicultura marina"/>
    <x v="15"/>
    <n v="143"/>
    <s v="Aceites y grasas"/>
    <n v="0.18150286900000001"/>
    <x v="2"/>
    <s v="DS90/2000 del MINSEGPRES"/>
    <s v="Quellón"/>
    <s v="Chiloé"/>
    <x v="6"/>
    <m/>
    <m/>
    <m/>
    <s v="Tabla 5"/>
    <s v="Mar"/>
    <x v="3"/>
  </r>
  <r>
    <s v="RIO DULCE S A"/>
    <s v="RIO DULCE S.A."/>
    <n v="5441867"/>
    <s v="Acuicultura marina"/>
    <x v="15"/>
    <n v="143"/>
    <s v="Aluminio"/>
    <n v="9.2783562999999999E-2"/>
    <x v="2"/>
    <s v="DS90/2000 del MINSEGPRES"/>
    <s v="Quellón"/>
    <s v="Chiloé"/>
    <x v="6"/>
    <m/>
    <m/>
    <m/>
    <s v="Tabla 5"/>
    <s v="Mar"/>
    <x v="8"/>
  </r>
  <r>
    <s v="RIO DULCE S A"/>
    <s v="RIO DULCE S.A."/>
    <n v="5441867"/>
    <s v="Acuicultura marina"/>
    <x v="15"/>
    <n v="143"/>
    <s v="Arsénico"/>
    <n v="2.6498899999999998E-4"/>
    <x v="2"/>
    <s v="DS90/2000 del MINSEGPRES"/>
    <s v="Quellón"/>
    <s v="Chiloé"/>
    <x v="6"/>
    <m/>
    <m/>
    <m/>
    <s v="Tabla 5"/>
    <s v="Mar"/>
    <x v="8"/>
  </r>
  <r>
    <s v="RIO DULCE S A"/>
    <s v="RIO DULCE S.A."/>
    <n v="5441867"/>
    <s v="Acuicultura marina"/>
    <x v="15"/>
    <n v="143"/>
    <s v="Boro"/>
    <n v="1.6004101999999999E-2"/>
    <x v="2"/>
    <s v="DS90/2000 del MINSEGPRES"/>
    <s v="Quellón"/>
    <s v="Chiloé"/>
    <x v="6"/>
    <m/>
    <m/>
    <m/>
    <s v="Tabla 5"/>
    <s v="Mar"/>
    <x v="9"/>
  </r>
  <r>
    <s v="RIO DULCE S A"/>
    <s v="RIO DULCE S.A."/>
    <n v="5441867"/>
    <s v="Acuicultura marina"/>
    <x v="15"/>
    <n v="143"/>
    <s v="Cadmio"/>
    <n v="1.80051E-4"/>
    <x v="2"/>
    <s v="DS90/2000 del MINSEGPRES"/>
    <s v="Quellón"/>
    <s v="Chiloé"/>
    <x v="6"/>
    <m/>
    <m/>
    <m/>
    <s v="Tabla 5"/>
    <s v="Mar"/>
    <x v="8"/>
  </r>
  <r>
    <s v="RIO DULCE S A"/>
    <s v="RIO DULCE S.A."/>
    <n v="5441867"/>
    <s v="Acuicultura marina"/>
    <x v="15"/>
    <n v="143"/>
    <s v="Cloruros"/>
    <n v="73.495762560000003"/>
    <x v="2"/>
    <s v="DS90/2000 del MINSEGPRES"/>
    <s v="Quellón"/>
    <s v="Chiloé"/>
    <x v="6"/>
    <m/>
    <m/>
    <m/>
    <s v="Tabla 5"/>
    <s v="Mar"/>
    <x v="1"/>
  </r>
  <r>
    <s v="RIO DULCE S A"/>
    <s v="RIO DULCE S.A."/>
    <n v="5441867"/>
    <s v="Acuicultura marina"/>
    <x v="15"/>
    <n v="143"/>
    <s v="Cobre"/>
    <n v="1.9133631000000002E-2"/>
    <x v="2"/>
    <s v="DS90/2000 del MINSEGPRES"/>
    <s v="Quellón"/>
    <s v="Chiloé"/>
    <x v="6"/>
    <m/>
    <m/>
    <m/>
    <s v="Tabla 5"/>
    <s v="Mar"/>
    <x v="8"/>
  </r>
  <r>
    <s v="RIO DULCE S A"/>
    <s v="RIO DULCE S.A."/>
    <n v="5441867"/>
    <s v="Acuicultura marina"/>
    <x v="15"/>
    <n v="143"/>
    <s v="Hierro / hierro disuelto"/>
    <n v="3.6009230000000003E-2"/>
    <x v="2"/>
    <s v="DS90/2000 del MINSEGPRES"/>
    <s v="Quellón"/>
    <s v="Chiloé"/>
    <x v="6"/>
    <m/>
    <m/>
    <m/>
    <s v="Tabla 5"/>
    <s v="Mar"/>
    <x v="10"/>
  </r>
  <r>
    <s v="RIO DULCE S A"/>
    <s v="RIO DULCE S.A."/>
    <n v="5441867"/>
    <s v="Acuicultura marina"/>
    <x v="15"/>
    <n v="143"/>
    <s v="Índice de fenol"/>
    <n v="4.4242499999999998E-4"/>
    <x v="2"/>
    <s v="DS90/2000 del MINSEGPRES"/>
    <s v="Quellón"/>
    <s v="Chiloé"/>
    <x v="6"/>
    <m/>
    <m/>
    <m/>
    <s v="Tabla 5"/>
    <s v="Mar"/>
    <x v="12"/>
  </r>
  <r>
    <s v="RIO DULCE S A"/>
    <s v="RIO DULCE S.A."/>
    <n v="5441867"/>
    <s v="Acuicultura marina"/>
    <x v="15"/>
    <n v="143"/>
    <s v="Manganeso"/>
    <n v="4.2163252999999998E-2"/>
    <x v="2"/>
    <s v="DS90/2000 del MINSEGPRES"/>
    <s v="Quellón"/>
    <s v="Chiloé"/>
    <x v="6"/>
    <m/>
    <m/>
    <m/>
    <s v="Tabla 5"/>
    <s v="Mar"/>
    <x v="8"/>
  </r>
  <r>
    <s v="RIO DULCE S A"/>
    <s v="RIO DULCE S.A."/>
    <n v="5441867"/>
    <s v="Acuicultura marina"/>
    <x v="15"/>
    <n v="143"/>
    <s v="Molibdeno"/>
    <n v="1.5060169999999999E-3"/>
    <x v="2"/>
    <s v="DS90/2000 del MINSEGPRES"/>
    <s v="Quellón"/>
    <s v="Chiloé"/>
    <x v="6"/>
    <m/>
    <m/>
    <m/>
    <s v="Tabla 5"/>
    <s v="Mar"/>
    <x v="8"/>
  </r>
  <r>
    <s v="RIO DULCE S A"/>
    <s v="RIO DULCE S.A."/>
    <n v="5441867"/>
    <s v="Acuicultura marina"/>
    <x v="15"/>
    <n v="143"/>
    <s v="Nitrógeno Total Kjeldahl"/>
    <n v="0.38009743200000001"/>
    <x v="2"/>
    <s v="DS90/2000 del MINSEGPRES"/>
    <s v="Quellón"/>
    <s v="Chiloé"/>
    <x v="6"/>
    <m/>
    <m/>
    <m/>
    <s v="Tabla 5"/>
    <s v="Mar"/>
    <x v="5"/>
  </r>
  <r>
    <s v="RIO DULCE S A"/>
    <s v="RIO DULCE S.A."/>
    <n v="5441867"/>
    <s v="Acuicultura marina"/>
    <x v="15"/>
    <n v="143"/>
    <s v="Sólidos suspendidos totales"/>
    <n v="10.43293152"/>
    <x v="2"/>
    <s v="DS90/2000 del MINSEGPRES"/>
    <s v="Quellón"/>
    <s v="Chiloé"/>
    <x v="6"/>
    <m/>
    <m/>
    <m/>
    <s v="Tabla 5"/>
    <s v="Mar"/>
    <x v="2"/>
  </r>
  <r>
    <s v="RIO DULCE S A"/>
    <s v="RIO DULCE S.A."/>
    <n v="5441867"/>
    <s v="Acuicultura marina"/>
    <x v="15"/>
    <n v="143"/>
    <s v="Sulfatos"/>
    <n v="8.4944851200000002"/>
    <x v="2"/>
    <s v="DS90/2000 del MINSEGPRES"/>
    <s v="Quellón"/>
    <s v="Chiloé"/>
    <x v="6"/>
    <m/>
    <m/>
    <m/>
    <s v="Tabla 5"/>
    <s v="Mar"/>
    <x v="0"/>
  </r>
  <r>
    <s v="RIO DULCE S A"/>
    <s v="RIO DULCE S.A."/>
    <n v="5441867"/>
    <s v="Acuicultura marina"/>
    <x v="15"/>
    <n v="143"/>
    <s v="Sulfuros"/>
    <n v="1.6861063999999999E-2"/>
    <x v="2"/>
    <s v="DS90/2000 del MINSEGPRES"/>
    <s v="Quellón"/>
    <s v="Chiloé"/>
    <x v="6"/>
    <m/>
    <m/>
    <m/>
    <s v="Tabla 5"/>
    <s v="Mar"/>
    <x v="0"/>
  </r>
  <r>
    <s v="RIO DULCE S A"/>
    <s v="RIO DULCE S.A."/>
    <n v="5441867"/>
    <s v="Acuicultura marina"/>
    <x v="15"/>
    <n v="143"/>
    <s v="Sustancias Activas de Azul de Metileno"/>
    <n v="1.6861063999999999E-2"/>
    <x v="2"/>
    <s v="DS90/2000 del MINSEGPRES"/>
    <s v="Quellón"/>
    <s v="Chiloé"/>
    <x v="6"/>
    <m/>
    <m/>
    <m/>
    <s v="Tabla 5"/>
    <s v="Mar"/>
    <x v="7"/>
  </r>
  <r>
    <s v="RIO DULCE S A"/>
    <s v="RIO DULCE S.A."/>
    <n v="5441867"/>
    <s v="Acuicultura marina"/>
    <x v="15"/>
    <n v="143"/>
    <s v="Zinc"/>
    <n v="2.3075318000000001E-2"/>
    <x v="2"/>
    <s v="DS90/2000 del MINSEGPRES"/>
    <s v="Quellón"/>
    <s v="Chiloé"/>
    <x v="6"/>
    <m/>
    <m/>
    <m/>
    <s v="Tabla 5"/>
    <s v="Mar"/>
    <x v="8"/>
  </r>
  <r>
    <s v="SAFCOL CHILE S A"/>
    <s v="SAFCOL"/>
    <n v="5441838"/>
    <s v="Acuicultura marina"/>
    <x v="15"/>
    <n v="114"/>
    <s v="Aceites y grasas"/>
    <n v="2.9776999999999998E-3"/>
    <x v="2"/>
    <s v="DS90/2000 del MINSEGPRES"/>
    <s v="Puerto Montt"/>
    <s v="Llanquihue"/>
    <x v="6"/>
    <m/>
    <m/>
    <m/>
    <s v="Tabla 5"/>
    <s v="Mar"/>
    <x v="3"/>
  </r>
  <r>
    <s v="SAFCOL CHILE S A"/>
    <s v="SAFCOL"/>
    <n v="5441838"/>
    <s v="Acuicultura marina"/>
    <x v="15"/>
    <n v="114"/>
    <s v="Aluminio"/>
    <n v="7.9699999999999999E-5"/>
    <x v="2"/>
    <s v="DS90/2000 del MINSEGPRES"/>
    <s v="Puerto Montt"/>
    <s v="Llanquihue"/>
    <x v="6"/>
    <m/>
    <m/>
    <m/>
    <s v="Tabla 5"/>
    <s v="Mar"/>
    <x v="8"/>
  </r>
  <r>
    <s v="SAFCOL CHILE S A"/>
    <s v="SAFCOL"/>
    <n v="5441838"/>
    <s v="Acuicultura marina"/>
    <x v="15"/>
    <n v="114"/>
    <s v="Sólidos suspendidos totales"/>
    <n v="1.254275E-2"/>
    <x v="2"/>
    <s v="DS90/2000 del MINSEGPRES"/>
    <s v="Puerto Montt"/>
    <s v="Llanquihue"/>
    <x v="6"/>
    <m/>
    <m/>
    <m/>
    <s v="Tabla 5"/>
    <s v="Mar"/>
    <x v="2"/>
  </r>
  <r>
    <s v="SAFCOL CHILE S A"/>
    <s v="SAFCOL"/>
    <n v="5441838"/>
    <s v="Acuicultura marina"/>
    <x v="15"/>
    <n v="114"/>
    <s v="Sustancias Activas de Azul de Metileno"/>
    <n v="1.9525E-4"/>
    <x v="2"/>
    <s v="DS90/2000 del MINSEGPRES"/>
    <s v="Puerto Montt"/>
    <s v="Llanquihue"/>
    <x v="6"/>
    <m/>
    <m/>
    <m/>
    <s v="Tabla 5"/>
    <s v="Mar"/>
    <x v="7"/>
  </r>
  <r>
    <s v="SALMONES ANTARTICA S A"/>
    <s v="SALMONES ANTÁRTICA S.A."/>
    <n v="5441862"/>
    <s v="Elaboración y conservación de pescado, crustáceos y moluscos"/>
    <x v="17"/>
    <n v="138"/>
    <s v="Aceites y grasas"/>
    <n v="0.13535720000000001"/>
    <x v="2"/>
    <s v="DS90/2000 del MINSEGPRES"/>
    <s v="Chonchi"/>
    <s v="Chiloé"/>
    <x v="6"/>
    <m/>
    <m/>
    <m/>
    <s v="Tabla 5"/>
    <s v="Mar"/>
    <x v="3"/>
  </r>
  <r>
    <s v="SALMONES ANTARTICA S A"/>
    <s v="SALMONES ANTÁRTICA S.A."/>
    <n v="5441862"/>
    <s v="Elaboración y conservación de pescado, crustáceos y moluscos"/>
    <x v="17"/>
    <n v="138"/>
    <s v="Boro"/>
    <n v="5.8024813000000001E-2"/>
    <x v="2"/>
    <s v="DS90/2000 del MINSEGPRES"/>
    <s v="Chonchi"/>
    <s v="Chiloé"/>
    <x v="6"/>
    <m/>
    <m/>
    <m/>
    <s v="Tabla 5"/>
    <s v="Mar"/>
    <x v="9"/>
  </r>
  <r>
    <s v="SALMONES ANTARTICA S A"/>
    <s v="SALMONES ANTÁRTICA S.A."/>
    <n v="5441862"/>
    <s v="Elaboración y conservación de pescado, crustáceos y moluscos"/>
    <x v="17"/>
    <n v="138"/>
    <s v="Bromoclorometano, Anexo C, Grupo III"/>
    <n v="6.9778500000000003E-4"/>
    <x v="2"/>
    <s v="DS90/2000 del MINSEGPRES"/>
    <s v="Chonchi"/>
    <s v="Chiloé"/>
    <x v="6"/>
    <m/>
    <m/>
    <m/>
    <s v="Tabla 5"/>
    <s v="Mar"/>
    <x v="16"/>
  </r>
  <r>
    <s v="SALMONES ANTARTICA S A"/>
    <s v="SALMONES ANTÁRTICA S.A."/>
    <n v="5441862"/>
    <s v="Elaboración y conservación de pescado, crustáceos y moluscos"/>
    <x v="17"/>
    <n v="138"/>
    <s v="Cloruros"/>
    <n v="238.001555"/>
    <x v="2"/>
    <s v="DS90/2000 del MINSEGPRES"/>
    <s v="Chonchi"/>
    <s v="Chiloé"/>
    <x v="6"/>
    <m/>
    <m/>
    <m/>
    <s v="Tabla 5"/>
    <s v="Mar"/>
    <x v="1"/>
  </r>
  <r>
    <s v="SALMONES ANTARTICA S A"/>
    <s v="SALMONES ANTÁRTICA S.A."/>
    <n v="5441862"/>
    <s v="Elaboración y conservación de pescado, crustáceos y moluscos"/>
    <x v="17"/>
    <n v="138"/>
    <s v="Cobre"/>
    <n v="8.1293189999999994E-3"/>
    <x v="2"/>
    <s v="DS90/2000 del MINSEGPRES"/>
    <s v="Chonchi"/>
    <s v="Chiloé"/>
    <x v="6"/>
    <m/>
    <m/>
    <m/>
    <s v="Tabla 5"/>
    <s v="Mar"/>
    <x v="8"/>
  </r>
  <r>
    <s v="SALMONES ANTARTICA S A"/>
    <s v="SALMONES ANTÁRTICA S.A."/>
    <n v="5441862"/>
    <s v="Elaboración y conservación de pescado, crustáceos y moluscos"/>
    <x v="17"/>
    <n v="138"/>
    <s v="Fluoruros"/>
    <n v="3.7642549999999997E-2"/>
    <x v="2"/>
    <s v="DS90/2000 del MINSEGPRES"/>
    <s v="Chonchi"/>
    <s v="Chiloé"/>
    <x v="6"/>
    <m/>
    <m/>
    <m/>
    <s v="Tabla 5"/>
    <s v="Mar"/>
    <x v="6"/>
  </r>
  <r>
    <s v="SALMONES ANTARTICA S A"/>
    <s v="SALMONES ANTÁRTICA S.A."/>
    <n v="5441862"/>
    <s v="Elaboración y conservación de pescado, crustáceos y moluscos"/>
    <x v="17"/>
    <n v="138"/>
    <s v="Fósforo Total"/>
    <n v="0.15307039"/>
    <x v="2"/>
    <s v="DS90/2000 del MINSEGPRES"/>
    <s v="Chonchi"/>
    <s v="Chiloé"/>
    <x v="6"/>
    <m/>
    <m/>
    <m/>
    <s v="Tabla 5"/>
    <s v="Mar"/>
    <x v="5"/>
  </r>
  <r>
    <s v="SALMONES ANTARTICA S A"/>
    <s v="SALMONES ANTÁRTICA S.A."/>
    <n v="5441862"/>
    <s v="Elaboración y conservación de pescado, crustáceos y moluscos"/>
    <x v="17"/>
    <n v="138"/>
    <s v="Hierro / hierro disuelto"/>
    <n v="0.17738294199999999"/>
    <x v="2"/>
    <s v="DS90/2000 del MINSEGPRES"/>
    <s v="Chonchi"/>
    <s v="Chiloé"/>
    <x v="6"/>
    <m/>
    <m/>
    <m/>
    <s v="Tabla 5"/>
    <s v="Mar"/>
    <x v="10"/>
  </r>
  <r>
    <s v="SALMONES ANTARTICA S A"/>
    <s v="SALMONES ANTÁRTICA S.A."/>
    <n v="5441862"/>
    <s v="Elaboración y conservación de pescado, crustáceos y moluscos"/>
    <x v="17"/>
    <n v="138"/>
    <s v="Índice de fenol"/>
    <n v="5.5392199999999999E-4"/>
    <x v="2"/>
    <s v="DS90/2000 del MINSEGPRES"/>
    <s v="Chonchi"/>
    <s v="Chiloé"/>
    <x v="6"/>
    <m/>
    <m/>
    <m/>
    <s v="Tabla 5"/>
    <s v="Mar"/>
    <x v="12"/>
  </r>
  <r>
    <s v="SALMONES ANTARTICA S A"/>
    <s v="SALMONES ANTÁRTICA S.A."/>
    <n v="5441862"/>
    <s v="Elaboración y conservación de pescado, crustáceos y moluscos"/>
    <x v="17"/>
    <n v="138"/>
    <s v="Manganeso"/>
    <n v="1.9680462999999999E-2"/>
    <x v="2"/>
    <s v="DS90/2000 del MINSEGPRES"/>
    <s v="Chonchi"/>
    <s v="Chiloé"/>
    <x v="6"/>
    <m/>
    <m/>
    <m/>
    <s v="Tabla 5"/>
    <s v="Mar"/>
    <x v="8"/>
  </r>
  <r>
    <s v="SALMONES ANTARTICA S A"/>
    <s v="SALMONES ANTÁRTICA S.A."/>
    <n v="5441862"/>
    <s v="Elaboración y conservación de pescado, crustáceos y moluscos"/>
    <x v="17"/>
    <n v="138"/>
    <s v="Nitrógeno Total Kjeldahl"/>
    <n v="1.0987178399999999"/>
    <x v="2"/>
    <s v="DS90/2000 del MINSEGPRES"/>
    <s v="Chonchi"/>
    <s v="Chiloé"/>
    <x v="6"/>
    <m/>
    <m/>
    <m/>
    <s v="Tabla 5"/>
    <s v="Mar"/>
    <x v="5"/>
  </r>
  <r>
    <s v="SALMONES ANTARTICA S A"/>
    <s v="SALMONES ANTÁRTICA S.A."/>
    <n v="5441862"/>
    <s v="Elaboración y conservación de pescado, crustáceos y moluscos"/>
    <x v="17"/>
    <n v="138"/>
    <s v="Pentaclorofenol / PCP"/>
    <n v="1.16204E-4"/>
    <x v="2"/>
    <s v="DS90/2000 del MINSEGPRES"/>
    <s v="Chonchi"/>
    <s v="Chiloé"/>
    <x v="6"/>
    <m/>
    <m/>
    <m/>
    <s v="Tabla 5"/>
    <s v="Mar"/>
    <x v="15"/>
  </r>
  <r>
    <s v="SALMONES ANTARTICA S A"/>
    <s v="SALMONES ANTÁRTICA S.A."/>
    <n v="5441862"/>
    <s v="Elaboración y conservación de pescado, crustáceos y moluscos"/>
    <x v="17"/>
    <n v="138"/>
    <s v="Sólidos suspendidos totales"/>
    <n v="3.1009220000000002"/>
    <x v="2"/>
    <s v="DS90/2000 del MINSEGPRES"/>
    <s v="Chonchi"/>
    <s v="Chiloé"/>
    <x v="6"/>
    <m/>
    <m/>
    <m/>
    <s v="Tabla 5"/>
    <s v="Mar"/>
    <x v="2"/>
  </r>
  <r>
    <s v="SALMONES ANTARTICA S A"/>
    <s v="SALMONES ANTÁRTICA S.A."/>
    <n v="5441862"/>
    <s v="Elaboración y conservación de pescado, crustáceos y moluscos"/>
    <x v="17"/>
    <n v="138"/>
    <s v="Sulfatos"/>
    <n v="30.62895"/>
    <x v="2"/>
    <s v="DS90/2000 del MINSEGPRES"/>
    <s v="Chonchi"/>
    <s v="Chiloé"/>
    <x v="6"/>
    <m/>
    <m/>
    <m/>
    <s v="Tabla 5"/>
    <s v="Mar"/>
    <x v="0"/>
  </r>
  <r>
    <s v="SALMONES ANTARTICA S A"/>
    <s v="SALMONES ANTÁRTICA S.A."/>
    <n v="5441862"/>
    <s v="Elaboración y conservación de pescado, crustáceos y moluscos"/>
    <x v="17"/>
    <n v="138"/>
    <s v="Sustancias Activas de Azul de Metileno"/>
    <n v="1.4806110000000001E-2"/>
    <x v="2"/>
    <s v="DS90/2000 del MINSEGPRES"/>
    <s v="Chonchi"/>
    <s v="Chiloé"/>
    <x v="6"/>
    <m/>
    <m/>
    <m/>
    <s v="Tabla 5"/>
    <s v="Mar"/>
    <x v="7"/>
  </r>
  <r>
    <s v="SALMONES ANTARTICA S A"/>
    <s v="SALMONES ANTÁRTICA S.A."/>
    <n v="5441862"/>
    <s v="Elaboración y conservación de pescado, crustáceos y moluscos"/>
    <x v="17"/>
    <n v="138"/>
    <s v="Tetracloroeteno"/>
    <n v="5.8102000000000002E-4"/>
    <x v="2"/>
    <s v="DS90/2000 del MINSEGPRES"/>
    <s v="Chonchi"/>
    <s v="Chiloé"/>
    <x v="6"/>
    <m/>
    <m/>
    <m/>
    <s v="Tabla 5"/>
    <s v="Mar"/>
    <x v="15"/>
  </r>
  <r>
    <s v="SALMONES ANTARTICA S A"/>
    <s v="SALMONES ANTÁRTICA S.A."/>
    <n v="5441862"/>
    <s v="Elaboración y conservación de pescado, crustáceos y moluscos"/>
    <x v="17"/>
    <n v="138"/>
    <s v="Triclorometano"/>
    <n v="1.160115E-3"/>
    <x v="2"/>
    <s v="DS90/2000 del MINSEGPRES"/>
    <s v="Chonchi"/>
    <s v="Chiloé"/>
    <x v="6"/>
    <m/>
    <m/>
    <m/>
    <s v="Tabla 5"/>
    <s v="Mar"/>
    <x v="15"/>
  </r>
  <r>
    <s v="SALMONES ANTARTICA S A"/>
    <s v="SALMONES ANTÁRTICA S.A."/>
    <n v="5441862"/>
    <s v="Elaboración y conservación de pescado, crustáceos y moluscos"/>
    <x v="17"/>
    <n v="138"/>
    <s v="Zinc"/>
    <n v="1.1493394000000001E-2"/>
    <x v="2"/>
    <s v="DS90/2000 del MINSEGPRES"/>
    <s v="Chonchi"/>
    <s v="Chiloé"/>
    <x v="6"/>
    <m/>
    <m/>
    <m/>
    <s v="Tabla 5"/>
    <s v="Mar"/>
    <x v="8"/>
  </r>
  <r>
    <s v="SALMONES AUCAR LIMITADA"/>
    <s v="SALMONES AUCAR"/>
    <n v="3104579"/>
    <s v="Acuicultura marina"/>
    <x v="15"/>
    <n v="136"/>
    <s v="Aceites y grasas"/>
    <n v="1.910901696"/>
    <x v="2"/>
    <s v="DS90/2000 del MINSEGPRES"/>
    <s v="Quemchi"/>
    <s v="Chiloé"/>
    <x v="6"/>
    <m/>
    <m/>
    <m/>
    <s v="Tabla 5"/>
    <s v="Mar"/>
    <x v="3"/>
  </r>
  <r>
    <s v="SALMONES AUCAR LIMITADA"/>
    <s v="SALMONES AUCAR"/>
    <n v="3104579"/>
    <s v="Acuicultura marina"/>
    <x v="15"/>
    <n v="136"/>
    <s v="Aluminio"/>
    <n v="0.50515923500000004"/>
    <x v="2"/>
    <s v="DS90/2000 del MINSEGPRES"/>
    <s v="Quemchi"/>
    <s v="Chiloé"/>
    <x v="6"/>
    <m/>
    <m/>
    <m/>
    <s v="Tabla 5"/>
    <s v="Mar"/>
    <x v="8"/>
  </r>
  <r>
    <s v="SALMONES AUCAR LIMITADA"/>
    <s v="SALMONES AUCAR"/>
    <n v="3104579"/>
    <s v="Acuicultura marina"/>
    <x v="15"/>
    <n v="136"/>
    <s v="Arsénico"/>
    <n v="5.3697599999999999E-4"/>
    <x v="2"/>
    <s v="DS90/2000 del MINSEGPRES"/>
    <s v="Quemchi"/>
    <s v="Chiloé"/>
    <x v="6"/>
    <m/>
    <m/>
    <m/>
    <s v="Tabla 5"/>
    <s v="Mar"/>
    <x v="8"/>
  </r>
  <r>
    <s v="SALMONES AUCAR LIMITADA"/>
    <s v="SALMONES AUCAR"/>
    <n v="3104579"/>
    <s v="Acuicultura marina"/>
    <x v="15"/>
    <n v="136"/>
    <s v="Boro"/>
    <n v="4.3949139999999998E-3"/>
    <x v="2"/>
    <s v="DS90/2000 del MINSEGPRES"/>
    <s v="Quemchi"/>
    <s v="Chiloé"/>
    <x v="6"/>
    <m/>
    <m/>
    <m/>
    <s v="Tabla 5"/>
    <s v="Mar"/>
    <x v="9"/>
  </r>
  <r>
    <s v="SALMONES AUCAR LIMITADA"/>
    <s v="SALMONES AUCAR"/>
    <n v="3104579"/>
    <s v="Acuicultura marina"/>
    <x v="15"/>
    <n v="136"/>
    <s v="Cadmio"/>
    <n v="5.3697599999999999E-4"/>
    <x v="2"/>
    <s v="DS90/2000 del MINSEGPRES"/>
    <s v="Quemchi"/>
    <s v="Chiloé"/>
    <x v="6"/>
    <m/>
    <m/>
    <m/>
    <s v="Tabla 5"/>
    <s v="Mar"/>
    <x v="8"/>
  </r>
  <r>
    <s v="SALMONES AUCAR LIMITADA"/>
    <s v="SALMONES AUCAR"/>
    <n v="3104579"/>
    <s v="Acuicultura marina"/>
    <x v="15"/>
    <n v="136"/>
    <s v="Cianuro"/>
    <n v="1.073952E-3"/>
    <x v="2"/>
    <s v="DS90/2000 del MINSEGPRES"/>
    <s v="Quemchi"/>
    <s v="Chiloé"/>
    <x v="6"/>
    <m/>
    <m/>
    <m/>
    <s v="Tabla 5"/>
    <s v="Mar"/>
    <x v="14"/>
  </r>
  <r>
    <s v="SALMONES AUCAR LIMITADA"/>
    <s v="SALMONES AUCAR"/>
    <n v="3104579"/>
    <s v="Acuicultura marina"/>
    <x v="15"/>
    <n v="136"/>
    <s v="Cobre"/>
    <n v="1.073952E-3"/>
    <x v="2"/>
    <s v="DS90/2000 del MINSEGPRES"/>
    <s v="Quemchi"/>
    <s v="Chiloé"/>
    <x v="6"/>
    <m/>
    <m/>
    <m/>
    <s v="Tabla 5"/>
    <s v="Mar"/>
    <x v="8"/>
  </r>
  <r>
    <s v="SALMONES AUCAR LIMITADA"/>
    <s v="SALMONES AUCAR"/>
    <n v="3104579"/>
    <s v="Acuicultura marina"/>
    <x v="15"/>
    <n v="136"/>
    <s v="Cromo hexavalente"/>
    <n v="1.610928E-3"/>
    <x v="2"/>
    <s v="DS90/2000 del MINSEGPRES"/>
    <s v="Quemchi"/>
    <s v="Chiloé"/>
    <x v="6"/>
    <m/>
    <m/>
    <m/>
    <s v="Tabla 5"/>
    <s v="Mar"/>
    <x v="8"/>
  </r>
  <r>
    <s v="SALMONES AUCAR LIMITADA"/>
    <s v="SALMONES AUCAR"/>
    <n v="3104579"/>
    <s v="Acuicultura marina"/>
    <x v="15"/>
    <n v="136"/>
    <s v="Cromo Total"/>
    <n v="2.6848800000000002E-3"/>
    <x v="2"/>
    <s v="DS90/2000 del MINSEGPRES"/>
    <s v="Quemchi"/>
    <s v="Chiloé"/>
    <x v="6"/>
    <m/>
    <m/>
    <m/>
    <s v="Tabla 5"/>
    <s v="Mar"/>
    <x v="8"/>
  </r>
  <r>
    <s v="SALMONES AUCAR LIMITADA"/>
    <s v="SALMONES AUCAR"/>
    <n v="3104579"/>
    <s v="Acuicultura marina"/>
    <x v="15"/>
    <n v="136"/>
    <s v="Estaño"/>
    <n v="1.610928E-3"/>
    <x v="2"/>
    <s v="DS90/2000 del MINSEGPRES"/>
    <s v="Quemchi"/>
    <s v="Chiloé"/>
    <x v="6"/>
    <m/>
    <m/>
    <m/>
    <s v="Tabla 5"/>
    <s v="Mar"/>
    <x v="8"/>
  </r>
  <r>
    <s v="SALMONES AUCAR LIMITADA"/>
    <s v="SALMONES AUCAR"/>
    <n v="3104579"/>
    <s v="Acuicultura marina"/>
    <x v="15"/>
    <n v="136"/>
    <s v="Fluoruros"/>
    <n v="1.0739520000000001E-2"/>
    <x v="2"/>
    <s v="DS90/2000 del MINSEGPRES"/>
    <s v="Quemchi"/>
    <s v="Chiloé"/>
    <x v="6"/>
    <m/>
    <m/>
    <m/>
    <s v="Tabla 5"/>
    <s v="Mar"/>
    <x v="6"/>
  </r>
  <r>
    <s v="SALMONES AUCAR LIMITADA"/>
    <s v="SALMONES AUCAR"/>
    <n v="3104579"/>
    <s v="Acuicultura marina"/>
    <x v="15"/>
    <n v="136"/>
    <s v="Fósforo Total"/>
    <n v="0.50741275200000002"/>
    <x v="2"/>
    <s v="DS90/2000 del MINSEGPRES"/>
    <s v="Quemchi"/>
    <s v="Chiloé"/>
    <x v="6"/>
    <m/>
    <m/>
    <m/>
    <s v="Tabla 5"/>
    <s v="Mar"/>
    <x v="5"/>
  </r>
  <r>
    <s v="SALMONES AUCAR LIMITADA"/>
    <s v="SALMONES AUCAR"/>
    <n v="3104579"/>
    <s v="Acuicultura marina"/>
    <x v="15"/>
    <n v="136"/>
    <s v="Hidrocarburos totales"/>
    <n v="0.268488"/>
    <x v="2"/>
    <s v="DS90/2000 del MINSEGPRES"/>
    <s v="Quemchi"/>
    <s v="Chiloé"/>
    <x v="6"/>
    <m/>
    <m/>
    <m/>
    <s v="Tabla 5"/>
    <s v="Mar"/>
    <x v="4"/>
  </r>
  <r>
    <s v="SALMONES AUCAR LIMITADA"/>
    <s v="SALMONES AUCAR"/>
    <n v="3104579"/>
    <s v="Acuicultura marina"/>
    <x v="15"/>
    <n v="136"/>
    <s v="Hidrocarburos volátiles"/>
    <n v="1.0739520000000001E-2"/>
    <x v="2"/>
    <s v="DS90/2000 del MINSEGPRES"/>
    <s v="Quemchi"/>
    <s v="Chiloé"/>
    <x v="6"/>
    <m/>
    <m/>
    <m/>
    <s v="Tabla 5"/>
    <s v="Mar"/>
    <x v="4"/>
  </r>
  <r>
    <s v="SALMONES AUCAR LIMITADA"/>
    <s v="SALMONES AUCAR"/>
    <n v="3104579"/>
    <s v="Acuicultura marina"/>
    <x v="15"/>
    <n v="136"/>
    <s v="Hierro / hierro disuelto"/>
    <n v="5.4793728E-2"/>
    <x v="2"/>
    <s v="DS90/2000 del MINSEGPRES"/>
    <s v="Quemchi"/>
    <s v="Chiloé"/>
    <x v="6"/>
    <m/>
    <m/>
    <m/>
    <s v="Tabla 5"/>
    <s v="Mar"/>
    <x v="10"/>
  </r>
  <r>
    <s v="SALMONES AUCAR LIMITADA"/>
    <s v="SALMONES AUCAR"/>
    <n v="3104579"/>
    <s v="Acuicultura marina"/>
    <x v="15"/>
    <n v="136"/>
    <s v="Índice de fenol"/>
    <n v="5.3697599999999999E-4"/>
    <x v="2"/>
    <s v="DS90/2000 del MINSEGPRES"/>
    <s v="Quemchi"/>
    <s v="Chiloé"/>
    <x v="6"/>
    <m/>
    <m/>
    <m/>
    <s v="Tabla 5"/>
    <s v="Mar"/>
    <x v="12"/>
  </r>
  <r>
    <s v="SALMONES AUCAR LIMITADA"/>
    <s v="SALMONES AUCAR"/>
    <n v="3104579"/>
    <s v="Acuicultura marina"/>
    <x v="15"/>
    <n v="136"/>
    <s v="Manganeso"/>
    <n v="6.5082507999999997E-2"/>
    <x v="2"/>
    <s v="DS90/2000 del MINSEGPRES"/>
    <s v="Quemchi"/>
    <s v="Chiloé"/>
    <x v="6"/>
    <m/>
    <m/>
    <m/>
    <s v="Tabla 5"/>
    <s v="Mar"/>
    <x v="8"/>
  </r>
  <r>
    <s v="SALMONES AUCAR LIMITADA"/>
    <s v="SALMONES AUCAR"/>
    <n v="3104579"/>
    <s v="Acuicultura marina"/>
    <x v="15"/>
    <n v="136"/>
    <s v="Mercurio"/>
    <n v="2.6800000000000001E-5"/>
    <x v="2"/>
    <s v="DS90/2000 del MINSEGPRES"/>
    <s v="Quemchi"/>
    <s v="Chiloé"/>
    <x v="6"/>
    <m/>
    <m/>
    <m/>
    <s v="Tabla 5"/>
    <s v="Mar"/>
    <x v="8"/>
  </r>
  <r>
    <s v="SALMONES AUCAR LIMITADA"/>
    <s v="SALMONES AUCAR"/>
    <n v="3104579"/>
    <s v="Acuicultura marina"/>
    <x v="15"/>
    <n v="136"/>
    <s v="Molibdeno"/>
    <n v="1.073952E-3"/>
    <x v="2"/>
    <s v="DS90/2000 del MINSEGPRES"/>
    <s v="Quemchi"/>
    <s v="Chiloé"/>
    <x v="6"/>
    <m/>
    <m/>
    <m/>
    <s v="Tabla 5"/>
    <s v="Mar"/>
    <x v="8"/>
  </r>
  <r>
    <s v="SALMONES AUCAR LIMITADA"/>
    <s v="SALMONES AUCAR"/>
    <n v="3104579"/>
    <s v="Acuicultura marina"/>
    <x v="15"/>
    <n v="136"/>
    <s v="Níquel"/>
    <n v="2.6848800000000002E-3"/>
    <x v="2"/>
    <s v="DS90/2000 del MINSEGPRES"/>
    <s v="Quemchi"/>
    <s v="Chiloé"/>
    <x v="6"/>
    <m/>
    <m/>
    <m/>
    <s v="Tabla 5"/>
    <s v="Mar"/>
    <x v="8"/>
  </r>
  <r>
    <s v="SALMONES AUCAR LIMITADA"/>
    <s v="SALMONES AUCAR"/>
    <n v="3104579"/>
    <s v="Acuicultura marina"/>
    <x v="15"/>
    <n v="136"/>
    <s v="Nitrógeno Total Kjeldahl"/>
    <n v="2.6369481600000002"/>
    <x v="2"/>
    <s v="DS90/2000 del MINSEGPRES"/>
    <s v="Quemchi"/>
    <s v="Chiloé"/>
    <x v="6"/>
    <m/>
    <m/>
    <m/>
    <s v="Tabla 5"/>
    <s v="Mar"/>
    <x v="5"/>
  </r>
  <r>
    <s v="SALMONES AUCAR LIMITADA"/>
    <s v="SALMONES AUCAR"/>
    <n v="3104579"/>
    <s v="Acuicultura marina"/>
    <x v="15"/>
    <n v="136"/>
    <s v="Plomo"/>
    <n v="1.610928E-3"/>
    <x v="2"/>
    <s v="DS90/2000 del MINSEGPRES"/>
    <s v="Quemchi"/>
    <s v="Chiloé"/>
    <x v="6"/>
    <m/>
    <m/>
    <m/>
    <s v="Tabla 5"/>
    <s v="Mar"/>
    <x v="8"/>
  </r>
  <r>
    <s v="SALMONES AUCAR LIMITADA"/>
    <s v="SALMONES AUCAR"/>
    <n v="3104579"/>
    <s v="Acuicultura marina"/>
    <x v="15"/>
    <n v="136"/>
    <s v="Selenio"/>
    <n v="5.3699999999999997E-5"/>
    <x v="2"/>
    <s v="DS90/2000 del MINSEGPRES"/>
    <s v="Quemchi"/>
    <s v="Chiloé"/>
    <x v="6"/>
    <m/>
    <m/>
    <m/>
    <s v="Tabla 5"/>
    <s v="Mar"/>
    <x v="13"/>
  </r>
  <r>
    <s v="SALMONES AUCAR LIMITADA"/>
    <s v="SALMONES AUCAR"/>
    <n v="3104579"/>
    <s v="Acuicultura marina"/>
    <x v="15"/>
    <n v="136"/>
    <s v="Sólidos suspendidos totales"/>
    <n v="67.842271199999999"/>
    <x v="2"/>
    <s v="DS90/2000 del MINSEGPRES"/>
    <s v="Quemchi"/>
    <s v="Chiloé"/>
    <x v="6"/>
    <m/>
    <m/>
    <m/>
    <s v="Tabla 5"/>
    <s v="Mar"/>
    <x v="2"/>
  </r>
  <r>
    <s v="SALMONES AUCAR LIMITADA"/>
    <s v="SALMONES AUCAR"/>
    <n v="3104579"/>
    <s v="Acuicultura marina"/>
    <x v="15"/>
    <n v="136"/>
    <s v="Sulfatos"/>
    <n v="1.3127664000000001"/>
    <x v="2"/>
    <s v="DS90/2000 del MINSEGPRES"/>
    <s v="Quemchi"/>
    <s v="Chiloé"/>
    <x v="6"/>
    <m/>
    <m/>
    <m/>
    <s v="Tabla 5"/>
    <s v="Mar"/>
    <x v="0"/>
  </r>
  <r>
    <s v="SALMONES AUCAR LIMITADA"/>
    <s v="SALMONES AUCAR"/>
    <n v="3104579"/>
    <s v="Acuicultura marina"/>
    <x v="15"/>
    <n v="136"/>
    <s v="Sulfuros"/>
    <n v="7.0824600000000001E-2"/>
    <x v="2"/>
    <s v="DS90/2000 del MINSEGPRES"/>
    <s v="Quemchi"/>
    <s v="Chiloé"/>
    <x v="6"/>
    <m/>
    <m/>
    <m/>
    <s v="Tabla 5"/>
    <s v="Mar"/>
    <x v="0"/>
  </r>
  <r>
    <s v="SALMONES AUCAR LIMITADA"/>
    <s v="SALMONES AUCAR"/>
    <n v="3104579"/>
    <s v="Acuicultura marina"/>
    <x v="15"/>
    <n v="136"/>
    <s v="Sustancias Activas de Azul de Metileno"/>
    <n v="9.4432799999999997E-2"/>
    <x v="2"/>
    <s v="DS90/2000 del MINSEGPRES"/>
    <s v="Quemchi"/>
    <s v="Chiloé"/>
    <x v="6"/>
    <m/>
    <m/>
    <m/>
    <s v="Tabla 5"/>
    <s v="Mar"/>
    <x v="7"/>
  </r>
  <r>
    <s v="SALMONES AUCAR LIMITADA"/>
    <s v="SALMONES AUCAR"/>
    <n v="3104579"/>
    <s v="Acuicultura marina"/>
    <x v="15"/>
    <n v="136"/>
    <s v="Zinc"/>
    <n v="11.889379"/>
    <x v="2"/>
    <s v="DS90/2000 del MINSEGPRES"/>
    <s v="Quemchi"/>
    <s v="Chiloé"/>
    <x v="6"/>
    <m/>
    <m/>
    <m/>
    <s v="Tabla 5"/>
    <s v="Mar"/>
    <x v="8"/>
  </r>
  <r>
    <s v="SALMONES CAILIN S.A."/>
    <s v="PLANTA PROCESO CAILIN"/>
    <n v="2584"/>
    <s v="Acuicultura marina"/>
    <x v="15"/>
    <n v="15"/>
    <s v="Aceites y grasas"/>
    <n v="9.7722782999999994E-2"/>
    <x v="2"/>
    <s v="DS90/2000 del MINSEGPRES"/>
    <s v="Quellón"/>
    <s v="Chiloé"/>
    <x v="6"/>
    <m/>
    <m/>
    <m/>
    <s v="Tabla 5"/>
    <s v="Mar"/>
    <x v="3"/>
  </r>
  <r>
    <s v="SALMONES CAILIN S.A."/>
    <s v="PLANTA PROCESO CAILIN"/>
    <n v="2584"/>
    <s v="Acuicultura marina"/>
    <x v="15"/>
    <n v="15"/>
    <s v="Aluminio"/>
    <n v="0.11484541099999999"/>
    <x v="2"/>
    <s v="DS90/2000 del MINSEGPRES"/>
    <s v="Quellón"/>
    <s v="Chiloé"/>
    <x v="6"/>
    <m/>
    <m/>
    <m/>
    <s v="Tabla 5"/>
    <s v="Mar"/>
    <x v="8"/>
  </r>
  <r>
    <s v="SALMONES CAILIN S.A."/>
    <s v="PLANTA PROCESO CAILIN"/>
    <n v="2584"/>
    <s v="Acuicultura marina"/>
    <x v="15"/>
    <n v="15"/>
    <s v="Cobre"/>
    <n v="4.4042150000000004E-3"/>
    <x v="2"/>
    <s v="DS90/2000 del MINSEGPRES"/>
    <s v="Quellón"/>
    <s v="Chiloé"/>
    <x v="6"/>
    <m/>
    <m/>
    <m/>
    <s v="Tabla 5"/>
    <s v="Mar"/>
    <x v="8"/>
  </r>
  <r>
    <s v="SALMONES CAILIN S.A."/>
    <s v="PLANTA PROCESO CAILIN"/>
    <n v="2584"/>
    <s v="Acuicultura marina"/>
    <x v="15"/>
    <n v="15"/>
    <s v="Fósforo Total"/>
    <n v="1.6002941999999999E-2"/>
    <x v="2"/>
    <s v="DS90/2000 del MINSEGPRES"/>
    <s v="Quellón"/>
    <s v="Chiloé"/>
    <x v="6"/>
    <m/>
    <m/>
    <m/>
    <s v="Tabla 5"/>
    <s v="Mar"/>
    <x v="5"/>
  </r>
  <r>
    <s v="SALMONES CAILIN S.A."/>
    <s v="PLANTA PROCESO CAILIN"/>
    <n v="2584"/>
    <s v="Acuicultura marina"/>
    <x v="15"/>
    <n v="15"/>
    <s v="Hierro / hierro disuelto"/>
    <n v="2.9409179999999998E-3"/>
    <x v="2"/>
    <s v="DS90/2000 del MINSEGPRES"/>
    <s v="Quellón"/>
    <s v="Chiloé"/>
    <x v="6"/>
    <m/>
    <m/>
    <m/>
    <s v="Tabla 5"/>
    <s v="Mar"/>
    <x v="10"/>
  </r>
  <r>
    <s v="SALMONES CAILIN S.A."/>
    <s v="PLANTA PROCESO CAILIN"/>
    <n v="2584"/>
    <s v="Acuicultura marina"/>
    <x v="15"/>
    <n v="15"/>
    <s v="Nitrógeno Total Kjeldahl"/>
    <n v="1.6002941999999999E-2"/>
    <x v="2"/>
    <s v="DS90/2000 del MINSEGPRES"/>
    <s v="Quellón"/>
    <s v="Chiloé"/>
    <x v="6"/>
    <m/>
    <m/>
    <m/>
    <s v="Tabla 5"/>
    <s v="Mar"/>
    <x v="5"/>
  </r>
  <r>
    <s v="SALMONES CAILIN S.A."/>
    <s v="PLANTA PROCESO CAILIN"/>
    <n v="2584"/>
    <s v="Acuicultura marina"/>
    <x v="15"/>
    <n v="15"/>
    <s v="Pentaclorofenol / PCP"/>
    <n v="5.41E-5"/>
    <x v="2"/>
    <s v="DS90/2000 del MINSEGPRES"/>
    <s v="Quellón"/>
    <s v="Chiloé"/>
    <x v="6"/>
    <m/>
    <m/>
    <m/>
    <s v="Tabla 5"/>
    <s v="Mar"/>
    <x v="15"/>
  </r>
  <r>
    <s v="SALMONES CAILIN S.A."/>
    <s v="PLANTA PROCESO CAILIN"/>
    <n v="2584"/>
    <s v="Acuicultura marina"/>
    <x v="15"/>
    <n v="15"/>
    <s v="Sólidos suspendidos totales"/>
    <n v="9.3014079840000008"/>
    <x v="2"/>
    <s v="DS90/2000 del MINSEGPRES"/>
    <s v="Quellón"/>
    <s v="Chiloé"/>
    <x v="6"/>
    <m/>
    <m/>
    <m/>
    <s v="Tabla 5"/>
    <s v="Mar"/>
    <x v="2"/>
  </r>
  <r>
    <s v="SALMONES CAILIN S.A."/>
    <s v="PLANTA PROCESO CAILIN"/>
    <n v="2584"/>
    <s v="Acuicultura marina"/>
    <x v="15"/>
    <n v="15"/>
    <s v="Sulfuros"/>
    <n v="6.4412602999999999E-2"/>
    <x v="2"/>
    <s v="DS90/2000 del MINSEGPRES"/>
    <s v="Quellón"/>
    <s v="Chiloé"/>
    <x v="6"/>
    <m/>
    <m/>
    <m/>
    <s v="Tabla 5"/>
    <s v="Mar"/>
    <x v="0"/>
  </r>
  <r>
    <s v="SALMONES CAILIN S.A."/>
    <s v="PLANTA PROCESO CAILIN"/>
    <n v="2584"/>
    <s v="Acuicultura marina"/>
    <x v="15"/>
    <n v="15"/>
    <s v="Sustancias Activas de Azul de Metileno"/>
    <n v="1.1625857E-2"/>
    <x v="2"/>
    <s v="DS90/2000 del MINSEGPRES"/>
    <s v="Quellón"/>
    <s v="Chiloé"/>
    <x v="6"/>
    <m/>
    <m/>
    <m/>
    <s v="Tabla 5"/>
    <s v="Mar"/>
    <x v="7"/>
  </r>
  <r>
    <s v="SALMONES CAILIN S.A."/>
    <s v="PLANTA PROCESO CAILIN"/>
    <n v="2584"/>
    <s v="Acuicultura marina"/>
    <x v="15"/>
    <n v="15"/>
    <s v="Triclorometano"/>
    <n v="6.0508899999999995E-4"/>
    <x v="2"/>
    <s v="DS90/2000 del MINSEGPRES"/>
    <s v="Quellón"/>
    <s v="Chiloé"/>
    <x v="6"/>
    <m/>
    <m/>
    <m/>
    <s v="Tabla 5"/>
    <s v="Mar"/>
    <x v="15"/>
  </r>
  <r>
    <s v="SALMONES CAILIN S.A."/>
    <s v="PLANTA PROCESO CAILIN"/>
    <n v="2584"/>
    <s v="Acuicultura marina"/>
    <x v="15"/>
    <n v="15"/>
    <s v="Zinc"/>
    <n v="1.006048E-2"/>
    <x v="2"/>
    <s v="DS90/2000 del MINSEGPRES"/>
    <s v="Quellón"/>
    <s v="Chiloé"/>
    <x v="6"/>
    <m/>
    <m/>
    <m/>
    <s v="Tabla 5"/>
    <s v="Mar"/>
    <x v="8"/>
  </r>
  <r>
    <s v="SALMONES CAMANCHACA S A"/>
    <s v="PLANTA DE PROCESO TOMÉ"/>
    <n v="2326955"/>
    <s v="Acuicultura marina"/>
    <x v="15"/>
    <n v="225"/>
    <s v="Aceites y grasas"/>
    <n v="0.41361429999999999"/>
    <x v="2"/>
    <s v="DS90/2000 del MINSEGPRES"/>
    <s v="Tomé"/>
    <s v="Concepción"/>
    <x v="0"/>
    <m/>
    <m/>
    <m/>
    <s v="Tabla 5"/>
    <s v="Mar"/>
    <x v="3"/>
  </r>
  <r>
    <s v="SALMONES CAMANCHACA S A"/>
    <s v="PLANTA DE PROCESO TOMÉ"/>
    <n v="2326955"/>
    <s v="Acuicultura marina"/>
    <x v="15"/>
    <n v="225"/>
    <s v="Aluminio"/>
    <n v="4.6188208000000001E-2"/>
    <x v="2"/>
    <s v="DS90/2000 del MINSEGPRES"/>
    <s v="Tomé"/>
    <s v="Concepción"/>
    <x v="0"/>
    <m/>
    <m/>
    <m/>
    <s v="Tabla 5"/>
    <s v="Mar"/>
    <x v="8"/>
  </r>
  <r>
    <s v="SALMONES CAMANCHACA S A"/>
    <s v="PLANTA DE PROCESO TOMÉ"/>
    <n v="2326955"/>
    <s v="Acuicultura marina"/>
    <x v="15"/>
    <n v="225"/>
    <s v="Arsénico"/>
    <n v="2.19E-5"/>
    <x v="2"/>
    <s v="DS90/2000 del MINSEGPRES"/>
    <s v="Tomé"/>
    <s v="Concepción"/>
    <x v="0"/>
    <m/>
    <m/>
    <m/>
    <s v="Tabla 5"/>
    <s v="Mar"/>
    <x v="8"/>
  </r>
  <r>
    <s v="SALMONES CAMANCHACA S A"/>
    <s v="PLANTA DE PROCESO TOMÉ"/>
    <n v="2326955"/>
    <s v="Acuicultura marina"/>
    <x v="15"/>
    <n v="225"/>
    <s v="Cadmio"/>
    <n v="2.19E-5"/>
    <x v="2"/>
    <s v="DS90/2000 del MINSEGPRES"/>
    <s v="Tomé"/>
    <s v="Concepción"/>
    <x v="0"/>
    <m/>
    <m/>
    <m/>
    <s v="Tabla 5"/>
    <s v="Mar"/>
    <x v="8"/>
  </r>
  <r>
    <s v="SALMONES CAMANCHACA S A"/>
    <s v="PLANTA DE PROCESO TOMÉ"/>
    <n v="2326955"/>
    <s v="Acuicultura marina"/>
    <x v="15"/>
    <n v="225"/>
    <s v="Cianuro"/>
    <n v="4.3780000000000002E-4"/>
    <x v="2"/>
    <s v="DS90/2000 del MINSEGPRES"/>
    <s v="Tomé"/>
    <s v="Concepción"/>
    <x v="0"/>
    <m/>
    <m/>
    <m/>
    <s v="Tabla 5"/>
    <s v="Mar"/>
    <x v="14"/>
  </r>
  <r>
    <s v="SALMONES CAMANCHACA S A"/>
    <s v="PLANTA DE PROCESO TOMÉ"/>
    <n v="2326955"/>
    <s v="Acuicultura marina"/>
    <x v="15"/>
    <n v="225"/>
    <s v="Cobre"/>
    <n v="1.72931E-3"/>
    <x v="2"/>
    <s v="DS90/2000 del MINSEGPRES"/>
    <s v="Tomé"/>
    <s v="Concepción"/>
    <x v="0"/>
    <m/>
    <m/>
    <m/>
    <s v="Tabla 5"/>
    <s v="Mar"/>
    <x v="8"/>
  </r>
  <r>
    <s v="SALMONES CAMANCHACA S A"/>
    <s v="PLANTA DE PROCESO TOMÉ"/>
    <n v="2326955"/>
    <s v="Acuicultura marina"/>
    <x v="15"/>
    <n v="225"/>
    <s v="Cromo hexavalente"/>
    <n v="2.1890000000000001E-4"/>
    <x v="2"/>
    <s v="DS90/2000 del MINSEGPRES"/>
    <s v="Tomé"/>
    <s v="Concepción"/>
    <x v="0"/>
    <m/>
    <m/>
    <m/>
    <s v="Tabla 5"/>
    <s v="Mar"/>
    <x v="8"/>
  </r>
  <r>
    <s v="SALMONES CAMANCHACA S A"/>
    <s v="PLANTA DE PROCESO TOMÉ"/>
    <n v="2326955"/>
    <s v="Acuicultura marina"/>
    <x v="15"/>
    <n v="225"/>
    <s v="Cromo Total"/>
    <n v="1.3134E-4"/>
    <x v="2"/>
    <s v="DS90/2000 del MINSEGPRES"/>
    <s v="Tomé"/>
    <s v="Concepción"/>
    <x v="0"/>
    <m/>
    <m/>
    <m/>
    <s v="Tabla 5"/>
    <s v="Mar"/>
    <x v="8"/>
  </r>
  <r>
    <s v="SALMONES CAMANCHACA S A"/>
    <s v="PLANTA DE PROCESO TOMÉ"/>
    <n v="2326955"/>
    <s v="Acuicultura marina"/>
    <x v="15"/>
    <n v="225"/>
    <s v="Estaño"/>
    <n v="5.4068299999999996E-3"/>
    <x v="2"/>
    <s v="DS90/2000 del MINSEGPRES"/>
    <s v="Tomé"/>
    <s v="Concepción"/>
    <x v="0"/>
    <m/>
    <m/>
    <m/>
    <s v="Tabla 5"/>
    <s v="Mar"/>
    <x v="8"/>
  </r>
  <r>
    <s v="SALMONES CAMANCHACA S A"/>
    <s v="PLANTA DE PROCESO TOMÉ"/>
    <n v="2326955"/>
    <s v="Acuicultura marina"/>
    <x v="15"/>
    <n v="225"/>
    <s v="Fluoruros"/>
    <n v="2.6267999999999999E-3"/>
    <x v="2"/>
    <s v="DS90/2000 del MINSEGPRES"/>
    <s v="Tomé"/>
    <s v="Concepción"/>
    <x v="0"/>
    <m/>
    <m/>
    <m/>
    <s v="Tabla 5"/>
    <s v="Mar"/>
    <x v="6"/>
  </r>
  <r>
    <s v="SALMONES CAMANCHACA S A"/>
    <s v="PLANTA DE PROCESO TOMÉ"/>
    <n v="2326955"/>
    <s v="Acuicultura marina"/>
    <x v="15"/>
    <n v="225"/>
    <s v="Hidrocarburos totales"/>
    <n v="2.189E-3"/>
    <x v="2"/>
    <s v="DS90/2000 del MINSEGPRES"/>
    <s v="Tomé"/>
    <s v="Concepción"/>
    <x v="0"/>
    <m/>
    <m/>
    <m/>
    <s v="Tabla 5"/>
    <s v="Mar"/>
    <x v="4"/>
  </r>
  <r>
    <s v="SALMONES CAMANCHACA S A"/>
    <s v="PLANTA DE PROCESO TOMÉ"/>
    <n v="2326955"/>
    <s v="Acuicultura marina"/>
    <x v="15"/>
    <n v="225"/>
    <s v="Hidrocarburos volátiles"/>
    <n v="2.189E-3"/>
    <x v="2"/>
    <s v="DS90/2000 del MINSEGPRES"/>
    <s v="Tomé"/>
    <s v="Concepción"/>
    <x v="0"/>
    <m/>
    <m/>
    <m/>
    <s v="Tabla 5"/>
    <s v="Mar"/>
    <x v="4"/>
  </r>
  <r>
    <s v="SALMONES CAMANCHACA S A"/>
    <s v="PLANTA DE PROCESO TOMÉ"/>
    <n v="2326955"/>
    <s v="Acuicultura marina"/>
    <x v="15"/>
    <n v="225"/>
    <s v="Índice de fenol"/>
    <n v="2.4079E-4"/>
    <x v="2"/>
    <s v="DS90/2000 del MINSEGPRES"/>
    <s v="Tomé"/>
    <s v="Concepción"/>
    <x v="0"/>
    <m/>
    <m/>
    <m/>
    <s v="Tabla 5"/>
    <s v="Mar"/>
    <x v="12"/>
  </r>
  <r>
    <s v="SALMONES CAMANCHACA S A"/>
    <s v="PLANTA DE PROCESO TOMÉ"/>
    <n v="2326955"/>
    <s v="Acuicultura marina"/>
    <x v="15"/>
    <n v="225"/>
    <s v="Manganeso"/>
    <n v="2.1233300000000001E-3"/>
    <x v="2"/>
    <s v="DS90/2000 del MINSEGPRES"/>
    <s v="Tomé"/>
    <s v="Concepción"/>
    <x v="0"/>
    <m/>
    <m/>
    <m/>
    <s v="Tabla 5"/>
    <s v="Mar"/>
    <x v="8"/>
  </r>
  <r>
    <s v="SALMONES CAMANCHACA S A"/>
    <s v="PLANTA DE PROCESO TOMÉ"/>
    <n v="2326955"/>
    <s v="Acuicultura marina"/>
    <x v="15"/>
    <n v="225"/>
    <s v="Mercurio"/>
    <n v="2.19E-5"/>
    <x v="2"/>
    <s v="DS90/2000 del MINSEGPRES"/>
    <s v="Tomé"/>
    <s v="Concepción"/>
    <x v="0"/>
    <m/>
    <m/>
    <m/>
    <s v="Tabla 5"/>
    <s v="Mar"/>
    <x v="8"/>
  </r>
  <r>
    <s v="SALMONES CAMANCHACA S A"/>
    <s v="PLANTA DE PROCESO TOMÉ"/>
    <n v="2326955"/>
    <s v="Acuicultura marina"/>
    <x v="15"/>
    <n v="225"/>
    <s v="Molibdeno"/>
    <n v="1.0945E-4"/>
    <x v="2"/>
    <s v="DS90/2000 del MINSEGPRES"/>
    <s v="Tomé"/>
    <s v="Concepción"/>
    <x v="0"/>
    <m/>
    <m/>
    <m/>
    <s v="Tabla 5"/>
    <s v="Mar"/>
    <x v="8"/>
  </r>
  <r>
    <s v="SALMONES CAMANCHACA S A"/>
    <s v="PLANTA DE PROCESO TOMÉ"/>
    <n v="2326955"/>
    <s v="Acuicultura marina"/>
    <x v="15"/>
    <n v="225"/>
    <s v="Níquel"/>
    <n v="1.0945E-4"/>
    <x v="2"/>
    <s v="DS90/2000 del MINSEGPRES"/>
    <s v="Tomé"/>
    <s v="Concepción"/>
    <x v="0"/>
    <m/>
    <m/>
    <m/>
    <s v="Tabla 5"/>
    <s v="Mar"/>
    <x v="8"/>
  </r>
  <r>
    <s v="SALMONES CAMANCHACA S A"/>
    <s v="PLANTA DE PROCESO TOMÉ"/>
    <n v="2326955"/>
    <s v="Acuicultura marina"/>
    <x v="15"/>
    <n v="225"/>
    <s v="Plomo"/>
    <n v="4.3780000000000002E-4"/>
    <x v="2"/>
    <s v="DS90/2000 del MINSEGPRES"/>
    <s v="Tomé"/>
    <s v="Concepción"/>
    <x v="0"/>
    <m/>
    <m/>
    <m/>
    <s v="Tabla 5"/>
    <s v="Mar"/>
    <x v="8"/>
  </r>
  <r>
    <s v="SALMONES CAMANCHACA S A"/>
    <s v="PLANTA DE PROCESO TOMÉ"/>
    <n v="2326955"/>
    <s v="Acuicultura marina"/>
    <x v="15"/>
    <n v="225"/>
    <s v="Selenio"/>
    <n v="0.10945000000000001"/>
    <x v="2"/>
    <s v="DS90/2000 del MINSEGPRES"/>
    <s v="Tomé"/>
    <s v="Concepción"/>
    <x v="0"/>
    <m/>
    <m/>
    <m/>
    <s v="Tabla 5"/>
    <s v="Mar"/>
    <x v="13"/>
  </r>
  <r>
    <s v="SALMONES CAMANCHACA S A"/>
    <s v="PLANTA DE PROCESO TOMÉ"/>
    <n v="2326955"/>
    <s v="Acuicultura marina"/>
    <x v="15"/>
    <n v="225"/>
    <s v="Sólidos suspendidos totales"/>
    <n v="8.2816580000000002"/>
    <x v="2"/>
    <s v="DS90/2000 del MINSEGPRES"/>
    <s v="Tomé"/>
    <s v="Concepción"/>
    <x v="0"/>
    <m/>
    <m/>
    <m/>
    <s v="Tabla 5"/>
    <s v="Mar"/>
    <x v="2"/>
  </r>
  <r>
    <s v="SALMONES CAMANCHACA S A"/>
    <s v="PLANTA DE PROCESO TOMÉ"/>
    <n v="2326955"/>
    <s v="Acuicultura marina"/>
    <x v="15"/>
    <n v="225"/>
    <s v="Sulfuros"/>
    <n v="2.9079600000000001E-2"/>
    <x v="2"/>
    <s v="DS90/2000 del MINSEGPRES"/>
    <s v="Tomé"/>
    <s v="Concepción"/>
    <x v="0"/>
    <m/>
    <m/>
    <m/>
    <s v="Tabla 5"/>
    <s v="Mar"/>
    <x v="0"/>
  </r>
  <r>
    <s v="SALMONES CAMANCHACA S A"/>
    <s v="PLANTA DE PROCESO TOMÉ"/>
    <n v="2326955"/>
    <s v="Acuicultura marina"/>
    <x v="15"/>
    <n v="225"/>
    <s v="Sustancias Activas de Azul de Metileno"/>
    <n v="2.9079600000000001E-2"/>
    <x v="2"/>
    <s v="DS90/2000 del MINSEGPRES"/>
    <s v="Tomé"/>
    <s v="Concepción"/>
    <x v="0"/>
    <m/>
    <m/>
    <m/>
    <s v="Tabla 5"/>
    <s v="Mar"/>
    <x v="7"/>
  </r>
  <r>
    <s v="SALMONES CAMANCHACA S A"/>
    <s v="PLANTA DE PROCESO TOMÉ"/>
    <n v="2326955"/>
    <s v="Acuicultura marina"/>
    <x v="15"/>
    <n v="225"/>
    <s v="Zinc"/>
    <n v="2.8747741E-2"/>
    <x v="2"/>
    <s v="DS90/2000 del MINSEGPRES"/>
    <s v="Tomé"/>
    <s v="Concepción"/>
    <x v="0"/>
    <m/>
    <m/>
    <m/>
    <s v="Tabla 5"/>
    <s v="Mar"/>
    <x v="8"/>
  </r>
  <r>
    <s v="SALMONES CAMANCHACA S A"/>
    <s v="PROCESOS PRIMARIOS SAN JOSÉ"/>
    <n v="5441839"/>
    <s v="Acuicultura marina"/>
    <x v="15"/>
    <n v="115"/>
    <s v="Aceites y grasas"/>
    <n v="7.1923486999999994E-2"/>
    <x v="2"/>
    <s v="DS90/2000 del MINSEGPRES"/>
    <s v="Calbuco"/>
    <s v="Llanquihue"/>
    <x v="6"/>
    <m/>
    <m/>
    <m/>
    <s v="Tabla 5"/>
    <s v="Mar"/>
    <x v="3"/>
  </r>
  <r>
    <s v="SALMONES CAMANCHACA S A"/>
    <s v="PROCESOS PRIMARIOS SAN JOSÉ"/>
    <n v="5441839"/>
    <s v="Acuicultura marina"/>
    <x v="15"/>
    <n v="115"/>
    <s v="Fluoruros"/>
    <n v="2.8892236000000002E-2"/>
    <x v="2"/>
    <s v="DS90/2000 del MINSEGPRES"/>
    <s v="Calbuco"/>
    <s v="Llanquihue"/>
    <x v="6"/>
    <m/>
    <m/>
    <m/>
    <s v="Tabla 5"/>
    <s v="Mar"/>
    <x v="6"/>
  </r>
  <r>
    <s v="SALMONES CAMANCHACA S A"/>
    <s v="PROCESOS PRIMARIOS SAN JOSÉ"/>
    <n v="5441839"/>
    <s v="Acuicultura marina"/>
    <x v="15"/>
    <n v="115"/>
    <s v="Molibdeno"/>
    <n v="6.0258499999999999E-4"/>
    <x v="2"/>
    <s v="DS90/2000 del MINSEGPRES"/>
    <s v="Calbuco"/>
    <s v="Llanquihue"/>
    <x v="6"/>
    <m/>
    <m/>
    <m/>
    <s v="Tabla 5"/>
    <s v="Mar"/>
    <x v="8"/>
  </r>
  <r>
    <s v="SALMONES CAMANCHACA S A"/>
    <s v="PROCESOS PRIMARIOS SAN JOSÉ"/>
    <n v="5441839"/>
    <s v="Acuicultura marina"/>
    <x v="15"/>
    <n v="115"/>
    <s v="Sólidos suspendidos totales"/>
    <n v="2.8214277079999999"/>
    <x v="2"/>
    <s v="DS90/2000 del MINSEGPRES"/>
    <s v="Calbuco"/>
    <s v="Llanquihue"/>
    <x v="6"/>
    <m/>
    <m/>
    <m/>
    <s v="Tabla 5"/>
    <s v="Mar"/>
    <x v="2"/>
  </r>
  <r>
    <s v="SALMONES CAMANCHACA S A"/>
    <s v="PROCESOS PRIMARIOS SAN JOSÉ"/>
    <n v="5441839"/>
    <s v="Acuicultura marina"/>
    <x v="15"/>
    <n v="115"/>
    <s v="Sustancias Activas de Azul de Metileno"/>
    <n v="5.3732270000000004E-3"/>
    <x v="2"/>
    <s v="DS90/2000 del MINSEGPRES"/>
    <s v="Calbuco"/>
    <s v="Llanquihue"/>
    <x v="6"/>
    <m/>
    <m/>
    <m/>
    <s v="Tabla 5"/>
    <s v="Mar"/>
    <x v="7"/>
  </r>
  <r>
    <s v="SALMONES CAMANCHACA S A"/>
    <s v="PROCESOS PRIMARIOS SAN JOSÉ"/>
    <n v="5441839"/>
    <s v="Acuicultura marina"/>
    <x v="15"/>
    <n v="115"/>
    <s v="Tetracloroeteno"/>
    <n v="2.7963800000000002E-4"/>
    <x v="2"/>
    <s v="DS90/2000 del MINSEGPRES"/>
    <s v="Calbuco"/>
    <s v="Llanquihue"/>
    <x v="6"/>
    <m/>
    <m/>
    <m/>
    <s v="Tabla 5"/>
    <s v="Mar"/>
    <x v="15"/>
  </r>
  <r>
    <s v="SALMONES CAMANCHACA S A"/>
    <s v="PROCESOS PRIMARIOS SAN JOSÉ"/>
    <n v="5441839"/>
    <s v="Acuicultura marina"/>
    <x v="15"/>
    <n v="115"/>
    <s v="Triclorometano"/>
    <n v="2.6984900000000001E-4"/>
    <x v="2"/>
    <s v="DS90/2000 del MINSEGPRES"/>
    <s v="Calbuco"/>
    <s v="Llanquihue"/>
    <x v="6"/>
    <m/>
    <m/>
    <m/>
    <s v="Tabla 5"/>
    <s v="Mar"/>
    <x v="15"/>
  </r>
  <r>
    <s v="SALMONES HUMBOLDT SPA"/>
    <s v="SANTA JUANA 2 (PCC)"/>
    <n v="5461025"/>
    <s v="Acuicultura de agua dulce"/>
    <x v="15"/>
    <n v="691"/>
    <s v="Aceites y grasas"/>
    <n v="2.8109772899999999"/>
    <x v="2"/>
    <s v="DS90/2000 del MINSEGPRES"/>
    <s v="Calbuco"/>
    <s v="Llanquihue"/>
    <x v="6"/>
    <m/>
    <m/>
    <m/>
    <s v="Tabla 5"/>
    <s v="Mar"/>
    <x v="3"/>
  </r>
  <r>
    <s v="SALMONES HUMBOLDT SPA"/>
    <s v="SANTA JUANA 2 (PCC)"/>
    <n v="5461025"/>
    <s v="Acuicultura de agua dulce"/>
    <x v="15"/>
    <n v="691"/>
    <s v="Aluminio"/>
    <n v="1.797714472"/>
    <x v="2"/>
    <s v="DS90/2000 del MINSEGPRES"/>
    <s v="Calbuco"/>
    <s v="Llanquihue"/>
    <x v="6"/>
    <m/>
    <m/>
    <m/>
    <s v="Tabla 5"/>
    <s v="Mar"/>
    <x v="8"/>
  </r>
  <r>
    <s v="SALMONES HUMBOLDT SPA"/>
    <s v="SANTA JUANA 2 (PCC)"/>
    <n v="5461025"/>
    <s v="Acuicultura de agua dulce"/>
    <x v="15"/>
    <n v="691"/>
    <s v="Cobre"/>
    <n v="0.127503113"/>
    <x v="2"/>
    <s v="DS90/2000 del MINSEGPRES"/>
    <s v="Calbuco"/>
    <s v="Llanquihue"/>
    <x v="6"/>
    <m/>
    <m/>
    <m/>
    <s v="Tabla 5"/>
    <s v="Mar"/>
    <x v="8"/>
  </r>
  <r>
    <s v="SALMONES HUMBOLDT SPA"/>
    <s v="SANTA JUANA 2 (PCC)"/>
    <n v="5461025"/>
    <s v="Acuicultura de agua dulce"/>
    <x v="15"/>
    <n v="691"/>
    <s v="Índice de fenol"/>
    <n v="2.7378686999999999E-2"/>
    <x v="2"/>
    <s v="DS90/2000 del MINSEGPRES"/>
    <s v="Calbuco"/>
    <s v="Llanquihue"/>
    <x v="6"/>
    <m/>
    <m/>
    <m/>
    <s v="Tabla 5"/>
    <s v="Mar"/>
    <x v="12"/>
  </r>
  <r>
    <s v="SALMONES HUMBOLDT SPA"/>
    <s v="SANTA JUANA 2 (PCC)"/>
    <n v="5461025"/>
    <s v="Acuicultura de agua dulce"/>
    <x v="15"/>
    <n v="691"/>
    <s v="Sólidos suspendidos totales"/>
    <n v="63.769096490000003"/>
    <x v="2"/>
    <s v="DS90/2000 del MINSEGPRES"/>
    <s v="Calbuco"/>
    <s v="Llanquihue"/>
    <x v="6"/>
    <m/>
    <m/>
    <m/>
    <s v="Tabla 5"/>
    <s v="Mar"/>
    <x v="2"/>
  </r>
  <r>
    <s v="SALMONES HUMBOLDT SPA"/>
    <s v="SANTA JUANA 2 (PCC)"/>
    <n v="5461025"/>
    <s v="Acuicultura de agua dulce"/>
    <x v="15"/>
    <n v="691"/>
    <s v="Sustancias Activas de Azul de Metileno"/>
    <n v="0.32687163299999999"/>
    <x v="2"/>
    <s v="DS90/2000 del MINSEGPRES"/>
    <s v="Calbuco"/>
    <s v="Llanquihue"/>
    <x v="6"/>
    <m/>
    <m/>
    <m/>
    <s v="Tabla 5"/>
    <s v="Mar"/>
    <x v="7"/>
  </r>
  <r>
    <s v="SALMONES HUMBOLDT SPA"/>
    <s v="SANTA JUANA 2 (PCC)"/>
    <n v="5461025"/>
    <s v="Acuicultura de agua dulce"/>
    <x v="15"/>
    <n v="691"/>
    <s v="Zinc"/>
    <n v="0.18752560800000001"/>
    <x v="2"/>
    <s v="DS90/2000 del MINSEGPRES"/>
    <s v="Calbuco"/>
    <s v="Llanquihue"/>
    <x v="6"/>
    <m/>
    <m/>
    <m/>
    <s v="Tabla 5"/>
    <s v="Mar"/>
    <x v="8"/>
  </r>
  <r>
    <s v="SALMONES PACIFIC STAR S A"/>
    <s v="PLANTA DE PROCESO"/>
    <n v="5441857"/>
    <s v="Elaboración y conservación de pescado, crustáceos y moluscos"/>
    <x v="17"/>
    <n v="133"/>
    <s v="Aceites y grasas"/>
    <n v="0.12952931600000001"/>
    <x v="2"/>
    <s v="DS90/2000 del MINSEGPRES"/>
    <s v="Quellón"/>
    <s v="Chiloé"/>
    <x v="6"/>
    <m/>
    <m/>
    <m/>
    <s v="Tabla 5"/>
    <s v="Mar"/>
    <x v="3"/>
  </r>
  <r>
    <s v="SALMONES PACIFIC STAR S A"/>
    <s v="PLANTA DE PROCESO"/>
    <n v="5441857"/>
    <s v="Elaboración y conservación de pescado, crustáceos y moluscos"/>
    <x v="17"/>
    <n v="133"/>
    <s v="Arsénico"/>
    <n v="1.6741099999999999E-4"/>
    <x v="2"/>
    <s v="DS90/2000 del MINSEGPRES"/>
    <s v="Quellón"/>
    <s v="Chiloé"/>
    <x v="6"/>
    <m/>
    <m/>
    <m/>
    <s v="Tabla 5"/>
    <s v="Mar"/>
    <x v="8"/>
  </r>
  <r>
    <s v="SALMONES PACIFIC STAR S A"/>
    <s v="PLANTA DE PROCESO"/>
    <n v="5441857"/>
    <s v="Elaboración y conservación de pescado, crustáceos y moluscos"/>
    <x v="17"/>
    <n v="133"/>
    <s v="Bromoclorometano, Anexo C, Grupo III"/>
    <n v="4.3638100000000001E-4"/>
    <x v="2"/>
    <s v="DS90/2000 del MINSEGPRES"/>
    <s v="Quellón"/>
    <s v="Chiloé"/>
    <x v="6"/>
    <m/>
    <m/>
    <m/>
    <s v="Tabla 5"/>
    <s v="Mar"/>
    <x v="16"/>
  </r>
  <r>
    <s v="SALMONES PACIFIC STAR S A"/>
    <s v="PLANTA DE PROCESO"/>
    <n v="5441857"/>
    <s v="Elaboración y conservación de pescado, crustáceos y moluscos"/>
    <x v="17"/>
    <n v="133"/>
    <s v="Cadmio"/>
    <n v="1.02588E-4"/>
    <x v="2"/>
    <s v="DS90/2000 del MINSEGPRES"/>
    <s v="Quellón"/>
    <s v="Chiloé"/>
    <x v="6"/>
    <m/>
    <m/>
    <m/>
    <s v="Tabla 5"/>
    <s v="Mar"/>
    <x v="8"/>
  </r>
  <r>
    <s v="SALMONES PACIFIC STAR S A"/>
    <s v="PLANTA DE PROCESO"/>
    <n v="5441857"/>
    <s v="Elaboración y conservación de pescado, crustáceos y moluscos"/>
    <x v="17"/>
    <n v="133"/>
    <s v="Cobre"/>
    <n v="5.4535529999999999E-3"/>
    <x v="2"/>
    <s v="DS90/2000 del MINSEGPRES"/>
    <s v="Quellón"/>
    <s v="Chiloé"/>
    <x v="6"/>
    <m/>
    <m/>
    <m/>
    <s v="Tabla 5"/>
    <s v="Mar"/>
    <x v="8"/>
  </r>
  <r>
    <s v="SALMONES PACIFIC STAR S A"/>
    <s v="PLANTA DE PROCESO"/>
    <n v="5441857"/>
    <s v="Elaboración y conservación de pescado, crustáceos y moluscos"/>
    <x v="17"/>
    <n v="133"/>
    <s v="Cromo Total"/>
    <n v="9.48299E-4"/>
    <x v="2"/>
    <s v="DS90/2000 del MINSEGPRES"/>
    <s v="Quellón"/>
    <s v="Chiloé"/>
    <x v="6"/>
    <m/>
    <m/>
    <m/>
    <s v="Tabla 5"/>
    <s v="Mar"/>
    <x v="8"/>
  </r>
  <r>
    <s v="SALMONES PACIFIC STAR S A"/>
    <s v="PLANTA DE PROCESO"/>
    <n v="5441857"/>
    <s v="Elaboración y conservación de pescado, crustáceos y moluscos"/>
    <x v="17"/>
    <n v="133"/>
    <s v="Estaño"/>
    <n v="4.7145429999999999E-3"/>
    <x v="2"/>
    <s v="DS90/2000 del MINSEGPRES"/>
    <s v="Quellón"/>
    <s v="Chiloé"/>
    <x v="6"/>
    <m/>
    <m/>
    <m/>
    <s v="Tabla 5"/>
    <s v="Mar"/>
    <x v="8"/>
  </r>
  <r>
    <s v="SALMONES PACIFIC STAR S A"/>
    <s v="PLANTA DE PROCESO"/>
    <n v="5441857"/>
    <s v="Elaboración y conservación de pescado, crustáceos y moluscos"/>
    <x v="17"/>
    <n v="133"/>
    <s v="Fósforo Total"/>
    <n v="9.3554362000000002E-2"/>
    <x v="2"/>
    <s v="DS90/2000 del MINSEGPRES"/>
    <s v="Quellón"/>
    <s v="Chiloé"/>
    <x v="6"/>
    <m/>
    <m/>
    <m/>
    <s v="Tabla 5"/>
    <s v="Mar"/>
    <x v="5"/>
  </r>
  <r>
    <s v="SALMONES PACIFIC STAR S A"/>
    <s v="PLANTA DE PROCESO"/>
    <n v="5441857"/>
    <s v="Elaboración y conservación de pescado, crustáceos y moluscos"/>
    <x v="17"/>
    <n v="133"/>
    <s v="Índice de fenol"/>
    <n v="3.1162993999999999E-2"/>
    <x v="2"/>
    <s v="DS90/2000 del MINSEGPRES"/>
    <s v="Quellón"/>
    <s v="Chiloé"/>
    <x v="6"/>
    <m/>
    <m/>
    <m/>
    <s v="Tabla 5"/>
    <s v="Mar"/>
    <x v="12"/>
  </r>
  <r>
    <s v="SALMONES PACIFIC STAR S A"/>
    <s v="PLANTA DE PROCESO"/>
    <n v="5441857"/>
    <s v="Elaboración y conservación de pescado, crustáceos y moluscos"/>
    <x v="17"/>
    <n v="133"/>
    <s v="Manganeso"/>
    <n v="1.5387529999999999E-3"/>
    <x v="2"/>
    <s v="DS90/2000 del MINSEGPRES"/>
    <s v="Quellón"/>
    <s v="Chiloé"/>
    <x v="6"/>
    <m/>
    <m/>
    <m/>
    <s v="Tabla 5"/>
    <s v="Mar"/>
    <x v="8"/>
  </r>
  <r>
    <s v="SALMONES PACIFIC STAR S A"/>
    <s v="PLANTA DE PROCESO"/>
    <n v="5441857"/>
    <s v="Elaboración y conservación de pescado, crustáceos y moluscos"/>
    <x v="17"/>
    <n v="133"/>
    <s v="Molibdeno"/>
    <n v="4.4209000000000002E-4"/>
    <x v="2"/>
    <s v="DS90/2000 del MINSEGPRES"/>
    <s v="Quellón"/>
    <s v="Chiloé"/>
    <x v="6"/>
    <m/>
    <m/>
    <m/>
    <s v="Tabla 5"/>
    <s v="Mar"/>
    <x v="8"/>
  </r>
  <r>
    <s v="SALMONES PACIFIC STAR S A"/>
    <s v="PLANTA DE PROCESO"/>
    <n v="5441857"/>
    <s v="Elaboración y conservación de pescado, crustáceos y moluscos"/>
    <x v="17"/>
    <n v="133"/>
    <s v="Nitrógeno amoniacal (o NH3)"/>
    <n v="6.7120632E-2"/>
    <x v="2"/>
    <s v="DS90/2000 del MINSEGPRES"/>
    <s v="Quellón"/>
    <s v="Chiloé"/>
    <x v="6"/>
    <m/>
    <m/>
    <m/>
    <s v="Tabla 5"/>
    <s v="Mar"/>
    <x v="11"/>
  </r>
  <r>
    <s v="SALMONES PACIFIC STAR S A"/>
    <s v="PLANTA DE PROCESO"/>
    <n v="5441857"/>
    <s v="Elaboración y conservación de pescado, crustáceos y moluscos"/>
    <x v="17"/>
    <n v="133"/>
    <s v="Pentaclorofenol / PCP"/>
    <n v="8.7299999999999994E-5"/>
    <x v="2"/>
    <s v="DS90/2000 del MINSEGPRES"/>
    <s v="Quellón"/>
    <s v="Chiloé"/>
    <x v="6"/>
    <m/>
    <m/>
    <m/>
    <s v="Tabla 5"/>
    <s v="Mar"/>
    <x v="15"/>
  </r>
  <r>
    <s v="SALMONES PACIFIC STAR S A"/>
    <s v="PLANTA DE PROCESO"/>
    <n v="5441857"/>
    <s v="Elaboración y conservación de pescado, crustáceos y moluscos"/>
    <x v="17"/>
    <n v="133"/>
    <s v="Selenio"/>
    <n v="4.3638100000000001E-4"/>
    <x v="2"/>
    <s v="DS90/2000 del MINSEGPRES"/>
    <s v="Quellón"/>
    <s v="Chiloé"/>
    <x v="6"/>
    <m/>
    <m/>
    <m/>
    <s v="Tabla 5"/>
    <s v="Mar"/>
    <x v="13"/>
  </r>
  <r>
    <s v="SALMONES PACIFIC STAR S A"/>
    <s v="PLANTA DE PROCESO"/>
    <n v="5441857"/>
    <s v="Elaboración y conservación de pescado, crustáceos y moluscos"/>
    <x v="17"/>
    <n v="133"/>
    <s v="Sólidos suspendidos totales"/>
    <n v="3.84922736"/>
    <x v="2"/>
    <s v="DS90/2000 del MINSEGPRES"/>
    <s v="Quellón"/>
    <s v="Chiloé"/>
    <x v="6"/>
    <m/>
    <m/>
    <m/>
    <s v="Tabla 5"/>
    <s v="Mar"/>
    <x v="2"/>
  </r>
  <r>
    <s v="SALMONES PACIFIC STAR S A"/>
    <s v="PLANTA DE PROCESO"/>
    <n v="5441857"/>
    <s v="Elaboración y conservación de pescado, crustáceos y moluscos"/>
    <x v="17"/>
    <n v="133"/>
    <s v="Sulfuros"/>
    <n v="9.5525539999999996E-3"/>
    <x v="2"/>
    <s v="DS90/2000 del MINSEGPRES"/>
    <s v="Quellón"/>
    <s v="Chiloé"/>
    <x v="6"/>
    <m/>
    <m/>
    <m/>
    <s v="Tabla 5"/>
    <s v="Mar"/>
    <x v="0"/>
  </r>
  <r>
    <s v="SALMONES PACIFIC STAR S A"/>
    <s v="PLANTA DE PROCESO"/>
    <n v="5441857"/>
    <s v="Elaboración y conservación de pescado, crustáceos y moluscos"/>
    <x v="17"/>
    <n v="133"/>
    <s v="Sustancias Activas de Azul de Metileno"/>
    <n v="1.2519003000000001E-2"/>
    <x v="2"/>
    <s v="DS90/2000 del MINSEGPRES"/>
    <s v="Quellón"/>
    <s v="Chiloé"/>
    <x v="6"/>
    <m/>
    <m/>
    <m/>
    <s v="Tabla 5"/>
    <s v="Mar"/>
    <x v="7"/>
  </r>
  <r>
    <s v="SALMONES PACIFIC STAR S A"/>
    <s v="PLANTA DE PROCESO"/>
    <n v="5441857"/>
    <s v="Elaboración y conservación de pescado, crustáceos y moluscos"/>
    <x v="17"/>
    <n v="133"/>
    <s v="Tetracloroeteno"/>
    <n v="4.3638100000000001E-4"/>
    <x v="2"/>
    <s v="DS90/2000 del MINSEGPRES"/>
    <s v="Quellón"/>
    <s v="Chiloé"/>
    <x v="6"/>
    <m/>
    <m/>
    <m/>
    <s v="Tabla 5"/>
    <s v="Mar"/>
    <x v="15"/>
  </r>
  <r>
    <s v="SALMONES PACIFIC STAR S A"/>
    <s v="PLANTA DE PROCESO"/>
    <n v="5441857"/>
    <s v="Elaboración y conservación de pescado, crustáceos y moluscos"/>
    <x v="17"/>
    <n v="133"/>
    <s v="Triclorometano"/>
    <n v="3.62567E-4"/>
    <x v="2"/>
    <s v="DS90/2000 del MINSEGPRES"/>
    <s v="Quellón"/>
    <s v="Chiloé"/>
    <x v="6"/>
    <m/>
    <m/>
    <m/>
    <s v="Tabla 5"/>
    <s v="Mar"/>
    <x v="15"/>
  </r>
  <r>
    <s v="SALMONES PACIFIC STAR S A"/>
    <s v="PLANTA DE PROCESO"/>
    <n v="5441857"/>
    <s v="Elaboración y conservación de pescado, crustáceos y moluscos"/>
    <x v="17"/>
    <n v="133"/>
    <s v="Zinc"/>
    <n v="1.4494796000000001E-2"/>
    <x v="2"/>
    <s v="DS90/2000 del MINSEGPRES"/>
    <s v="Quellón"/>
    <s v="Chiloé"/>
    <x v="6"/>
    <m/>
    <m/>
    <m/>
    <s v="Tabla 5"/>
    <s v="Mar"/>
    <x v="8"/>
  </r>
  <r>
    <s v="SALMONES TECMAR S A"/>
    <s v="PISCICULTURA RAUCO"/>
    <n v="5462348"/>
    <s v="Acuicultura de agua dulce"/>
    <x v="15"/>
    <n v="723"/>
    <s v="Aceites y grasas"/>
    <n v="6.731256514"/>
    <x v="2"/>
    <s v="DS90/2000 del MINSEGPRES"/>
    <s v="Chonchi"/>
    <s v="Chiloé"/>
    <x v="6"/>
    <m/>
    <m/>
    <m/>
    <s v="Tabla 4"/>
    <s v="Mar"/>
    <x v="3"/>
  </r>
  <r>
    <s v="SALMONES TECMAR S A"/>
    <s v="PISCICULTURA RAUCO"/>
    <n v="5462348"/>
    <s v="Acuicultura de agua dulce"/>
    <x v="15"/>
    <n v="723"/>
    <s v="Cromo hexavalente"/>
    <n v="1.5983919999999999E-3"/>
    <x v="2"/>
    <s v="DS90/2000 del MINSEGPRES"/>
    <s v="Chonchi"/>
    <s v="Chiloé"/>
    <x v="6"/>
    <m/>
    <m/>
    <m/>
    <s v="Tabla 4"/>
    <s v="Mar"/>
    <x v="8"/>
  </r>
  <r>
    <s v="SALMONES TECMAR S A"/>
    <s v="PISCICULTURA RAUCO"/>
    <n v="5462348"/>
    <s v="Acuicultura de agua dulce"/>
    <x v="15"/>
    <n v="723"/>
    <s v="Estaño"/>
    <n v="7.991962E-3"/>
    <x v="2"/>
    <s v="DS90/2000 del MINSEGPRES"/>
    <s v="Chonchi"/>
    <s v="Chiloé"/>
    <x v="6"/>
    <m/>
    <m/>
    <m/>
    <s v="Tabla 4"/>
    <s v="Mar"/>
    <x v="8"/>
  </r>
  <r>
    <s v="SALMONES TECMAR S A"/>
    <s v="PISCICULTURA RAUCO"/>
    <n v="5462348"/>
    <s v="Acuicultura de agua dulce"/>
    <x v="15"/>
    <n v="723"/>
    <s v="Fósforo Total"/>
    <n v="2.423974544"/>
    <x v="2"/>
    <s v="DS90/2000 del MINSEGPRES"/>
    <s v="Chonchi"/>
    <s v="Chiloé"/>
    <x v="6"/>
    <m/>
    <m/>
    <m/>
    <s v="Tabla 4"/>
    <s v="Mar"/>
    <x v="5"/>
  </r>
  <r>
    <s v="SALMONES TECMAR S A"/>
    <s v="PISCICULTURA RAUCO"/>
    <n v="5462348"/>
    <s v="Acuicultura de agua dulce"/>
    <x v="15"/>
    <n v="723"/>
    <s v="Hidrocarburos totales"/>
    <n v="0.15983923999999999"/>
    <x v="2"/>
    <s v="DS90/2000 del MINSEGPRES"/>
    <s v="Chonchi"/>
    <s v="Chiloé"/>
    <x v="6"/>
    <m/>
    <m/>
    <m/>
    <s v="Tabla 4"/>
    <s v="Mar"/>
    <x v="4"/>
  </r>
  <r>
    <s v="SALMONES TECMAR S A"/>
    <s v="PISCICULTURA RAUCO"/>
    <n v="5462348"/>
    <s v="Acuicultura de agua dulce"/>
    <x v="15"/>
    <n v="723"/>
    <s v="Mercurio"/>
    <n v="1.59839E-4"/>
    <x v="2"/>
    <s v="DS90/2000 del MINSEGPRES"/>
    <s v="Chonchi"/>
    <s v="Chiloé"/>
    <x v="6"/>
    <m/>
    <m/>
    <m/>
    <s v="Tabla 4"/>
    <s v="Mar"/>
    <x v="8"/>
  </r>
  <r>
    <s v="SALMONES TECMAR S A"/>
    <s v="PISCICULTURA RAUCO"/>
    <n v="5462348"/>
    <s v="Acuicultura de agua dulce"/>
    <x v="15"/>
    <n v="723"/>
    <s v="Nitrógeno Total Kjeldahl"/>
    <n v="15.39765259"/>
    <x v="2"/>
    <s v="DS90/2000 del MINSEGPRES"/>
    <s v="Chonchi"/>
    <s v="Chiloé"/>
    <x v="6"/>
    <m/>
    <m/>
    <m/>
    <s v="Tabla 4"/>
    <s v="Mar"/>
    <x v="5"/>
  </r>
  <r>
    <s v="SALMONES TECMAR S A"/>
    <s v="PISCICULTURA RAUCO"/>
    <n v="5462348"/>
    <s v="Acuicultura de agua dulce"/>
    <x v="15"/>
    <n v="723"/>
    <s v="Selenio"/>
    <n v="7.9919599999999996E-4"/>
    <x v="2"/>
    <s v="DS90/2000 del MINSEGPRES"/>
    <s v="Chonchi"/>
    <s v="Chiloé"/>
    <x v="6"/>
    <m/>
    <m/>
    <m/>
    <s v="Tabla 4"/>
    <s v="Mar"/>
    <x v="13"/>
  </r>
  <r>
    <s v="SALMONES TECMAR S A"/>
    <s v="PISCICULTURA RAUCO"/>
    <n v="5462348"/>
    <s v="Acuicultura de agua dulce"/>
    <x v="15"/>
    <n v="723"/>
    <s v="Sólidos suspendidos totales"/>
    <n v="37.523265559999999"/>
    <x v="2"/>
    <s v="DS90/2000 del MINSEGPRES"/>
    <s v="Chonchi"/>
    <s v="Chiloé"/>
    <x v="6"/>
    <m/>
    <m/>
    <m/>
    <s v="Tabla 4"/>
    <s v="Mar"/>
    <x v="2"/>
  </r>
  <r>
    <s v="SALMONES TECMAR S A"/>
    <s v="PISCICULTURA RAUCO"/>
    <n v="5462348"/>
    <s v="Acuicultura de agua dulce"/>
    <x v="15"/>
    <n v="723"/>
    <s v="Sustancias Activas de Azul de Metileno"/>
    <n v="0.67230020000000001"/>
    <x v="2"/>
    <s v="DS90/2000 del MINSEGPRES"/>
    <s v="Chonchi"/>
    <s v="Chiloé"/>
    <x v="6"/>
    <m/>
    <m/>
    <m/>
    <s v="Tabla 4"/>
    <s v="Mar"/>
    <x v="7"/>
  </r>
  <r>
    <s v="SALMOPROCESOS S A"/>
    <s v="SALMOPROCESOS S.A."/>
    <n v="5441861"/>
    <s v="Elaboración y conservación de pescado, crustáceos y moluscos"/>
    <x v="17"/>
    <n v="137"/>
    <s v="Aceites y grasas"/>
    <n v="0.41127628100000002"/>
    <x v="2"/>
    <s v="DS90/2000 del MINSEGPRES"/>
    <s v="Chonchi"/>
    <s v="Chiloé"/>
    <x v="6"/>
    <m/>
    <m/>
    <m/>
    <s v="Tabla 5"/>
    <s v="Mar"/>
    <x v="3"/>
  </r>
  <r>
    <s v="SALMOPROCESOS S A"/>
    <s v="SALMOPROCESOS S.A."/>
    <n v="5441861"/>
    <s v="Elaboración y conservación de pescado, crustáceos y moluscos"/>
    <x v="17"/>
    <n v="137"/>
    <s v="Aluminio"/>
    <n v="3.4493326999999997E-2"/>
    <x v="2"/>
    <s v="DS90/2000 del MINSEGPRES"/>
    <s v="Chonchi"/>
    <s v="Chiloé"/>
    <x v="6"/>
    <m/>
    <m/>
    <m/>
    <s v="Tabla 5"/>
    <s v="Mar"/>
    <x v="8"/>
  </r>
  <r>
    <s v="SALMOPROCESOS S A"/>
    <s v="SALMOPROCESOS S.A."/>
    <n v="5441861"/>
    <s v="Elaboración y conservación de pescado, crustáceos y moluscos"/>
    <x v="17"/>
    <n v="137"/>
    <s v="Arsénico"/>
    <n v="3.6600000000000001E-6"/>
    <x v="2"/>
    <s v="DS90/2000 del MINSEGPRES"/>
    <s v="Chonchi"/>
    <s v="Chiloé"/>
    <x v="6"/>
    <m/>
    <m/>
    <m/>
    <s v="Tabla 5"/>
    <s v="Mar"/>
    <x v="8"/>
  </r>
  <r>
    <s v="SALMOPROCESOS S A"/>
    <s v="SALMOPROCESOS S.A."/>
    <n v="5441861"/>
    <s v="Elaboración y conservación de pescado, crustáceos y moluscos"/>
    <x v="17"/>
    <n v="137"/>
    <s v="Boro"/>
    <n v="5.3906420000000002E-3"/>
    <x v="2"/>
    <s v="DS90/2000 del MINSEGPRES"/>
    <s v="Chonchi"/>
    <s v="Chiloé"/>
    <x v="6"/>
    <m/>
    <m/>
    <m/>
    <s v="Tabla 5"/>
    <s v="Mar"/>
    <x v="9"/>
  </r>
  <r>
    <s v="SALMOPROCESOS S A"/>
    <s v="SALMOPROCESOS S.A."/>
    <n v="5441861"/>
    <s v="Elaboración y conservación de pescado, crustáceos y moluscos"/>
    <x v="17"/>
    <n v="137"/>
    <s v="Cadmio"/>
    <n v="3.6600000000000002E-5"/>
    <x v="2"/>
    <s v="DS90/2000 del MINSEGPRES"/>
    <s v="Chonchi"/>
    <s v="Chiloé"/>
    <x v="6"/>
    <m/>
    <m/>
    <m/>
    <s v="Tabla 5"/>
    <s v="Mar"/>
    <x v="8"/>
  </r>
  <r>
    <s v="SALMOPROCESOS S A"/>
    <s v="SALMOPROCESOS S.A."/>
    <n v="5441861"/>
    <s v="Elaboración y conservación de pescado, crustáceos y moluscos"/>
    <x v="17"/>
    <n v="137"/>
    <s v="Cianuro"/>
    <n v="7.3100000000000001E-5"/>
    <x v="2"/>
    <s v="DS90/2000 del MINSEGPRES"/>
    <s v="Chonchi"/>
    <s v="Chiloé"/>
    <x v="6"/>
    <m/>
    <m/>
    <m/>
    <s v="Tabla 5"/>
    <s v="Mar"/>
    <x v="14"/>
  </r>
  <r>
    <s v="SALMOPROCESOS S A"/>
    <s v="SALMOPROCESOS S.A."/>
    <n v="5441861"/>
    <s v="Elaboración y conservación de pescado, crustáceos y moluscos"/>
    <x v="17"/>
    <n v="137"/>
    <s v="Cloruros"/>
    <n v="26.953212000000001"/>
    <x v="2"/>
    <s v="DS90/2000 del MINSEGPRES"/>
    <s v="Chonchi"/>
    <s v="Chiloé"/>
    <x v="6"/>
    <m/>
    <m/>
    <m/>
    <s v="Tabla 5"/>
    <s v="Mar"/>
    <x v="1"/>
  </r>
  <r>
    <s v="SALMOPROCESOS S A"/>
    <s v="SALMOPROCESOS S.A."/>
    <n v="5441861"/>
    <s v="Elaboración y conservación de pescado, crustáceos y moluscos"/>
    <x v="17"/>
    <n v="137"/>
    <s v="Cobre"/>
    <n v="7.3100000000000001E-5"/>
    <x v="2"/>
    <s v="DS90/2000 del MINSEGPRES"/>
    <s v="Chonchi"/>
    <s v="Chiloé"/>
    <x v="6"/>
    <m/>
    <m/>
    <m/>
    <s v="Tabla 5"/>
    <s v="Mar"/>
    <x v="8"/>
  </r>
  <r>
    <s v="SALMOPROCESOS S A"/>
    <s v="SALMOPROCESOS S.A."/>
    <n v="5441861"/>
    <s v="Elaboración y conservación de pescado, crustáceos y moluscos"/>
    <x v="17"/>
    <n v="137"/>
    <s v="Cromo hexavalente"/>
    <n v="1.0969200000000001E-4"/>
    <x v="2"/>
    <s v="DS90/2000 del MINSEGPRES"/>
    <s v="Chonchi"/>
    <s v="Chiloé"/>
    <x v="6"/>
    <m/>
    <m/>
    <m/>
    <s v="Tabla 5"/>
    <s v="Mar"/>
    <x v="8"/>
  </r>
  <r>
    <s v="SALMOPROCESOS S A"/>
    <s v="SALMOPROCESOS S.A."/>
    <n v="5441861"/>
    <s v="Elaboración y conservación de pescado, crustáceos y moluscos"/>
    <x v="17"/>
    <n v="137"/>
    <s v="Cromo Total"/>
    <n v="1.8281999999999999E-4"/>
    <x v="2"/>
    <s v="DS90/2000 del MINSEGPRES"/>
    <s v="Chonchi"/>
    <s v="Chiloé"/>
    <x v="6"/>
    <m/>
    <m/>
    <m/>
    <s v="Tabla 5"/>
    <s v="Mar"/>
    <x v="8"/>
  </r>
  <r>
    <s v="SALMOPROCESOS S A"/>
    <s v="SALMOPROCESOS S.A."/>
    <n v="5441861"/>
    <s v="Elaboración y conservación de pescado, crustáceos y moluscos"/>
    <x v="17"/>
    <n v="137"/>
    <s v="Estaño"/>
    <n v="1.0969200000000001E-4"/>
    <x v="2"/>
    <s v="DS90/2000 del MINSEGPRES"/>
    <s v="Chonchi"/>
    <s v="Chiloé"/>
    <x v="6"/>
    <m/>
    <m/>
    <m/>
    <s v="Tabla 5"/>
    <s v="Mar"/>
    <x v="8"/>
  </r>
  <r>
    <s v="SALMOPROCESOS S A"/>
    <s v="SALMOPROCESOS S.A."/>
    <n v="5441861"/>
    <s v="Elaboración y conservación de pescado, crustáceos y moluscos"/>
    <x v="17"/>
    <n v="137"/>
    <s v="Fluoruros"/>
    <n v="6.2612113999999996E-2"/>
    <x v="2"/>
    <s v="DS90/2000 del MINSEGPRES"/>
    <s v="Chonchi"/>
    <s v="Chiloé"/>
    <x v="6"/>
    <m/>
    <m/>
    <m/>
    <s v="Tabla 5"/>
    <s v="Mar"/>
    <x v="6"/>
  </r>
  <r>
    <s v="SALMOPROCESOS S A"/>
    <s v="SALMOPROCESOS S.A."/>
    <n v="5441861"/>
    <s v="Elaboración y conservación de pescado, crustáceos y moluscos"/>
    <x v="17"/>
    <n v="137"/>
    <s v="Fósforo Total"/>
    <n v="0.12784886400000001"/>
    <x v="2"/>
    <s v="DS90/2000 del MINSEGPRES"/>
    <s v="Chonchi"/>
    <s v="Chiloé"/>
    <x v="6"/>
    <m/>
    <m/>
    <m/>
    <s v="Tabla 5"/>
    <s v="Mar"/>
    <x v="5"/>
  </r>
  <r>
    <s v="SALMOPROCESOS S A"/>
    <s v="SALMOPROCESOS S.A."/>
    <n v="5441861"/>
    <s v="Elaboración y conservación de pescado, crustáceos y moluscos"/>
    <x v="17"/>
    <n v="137"/>
    <s v="Hidrocarburos fijos"/>
    <n v="4.7704799999999997E-3"/>
    <x v="2"/>
    <s v="DS90/2000 del MINSEGPRES"/>
    <s v="Chonchi"/>
    <s v="Chiloé"/>
    <x v="6"/>
    <m/>
    <m/>
    <m/>
    <s v="Tabla 5"/>
    <s v="Mar"/>
    <x v="4"/>
  </r>
  <r>
    <s v="SALMOPROCESOS S A"/>
    <s v="SALMOPROCESOS S.A."/>
    <n v="5441861"/>
    <s v="Elaboración y conservación de pescado, crustáceos y moluscos"/>
    <x v="17"/>
    <n v="137"/>
    <s v="Hidrocarburos totales"/>
    <n v="0.126601728"/>
    <x v="2"/>
    <s v="DS90/2000 del MINSEGPRES"/>
    <s v="Chonchi"/>
    <s v="Chiloé"/>
    <x v="6"/>
    <m/>
    <m/>
    <m/>
    <s v="Tabla 5"/>
    <s v="Mar"/>
    <x v="4"/>
  </r>
  <r>
    <s v="SALMOPROCESOS S A"/>
    <s v="SALMOPROCESOS S.A."/>
    <n v="5441861"/>
    <s v="Elaboración y conservación de pescado, crustáceos y moluscos"/>
    <x v="17"/>
    <n v="137"/>
    <s v="Hidrocarburos volátiles"/>
    <n v="7.3127999999999995E-4"/>
    <x v="2"/>
    <s v="DS90/2000 del MINSEGPRES"/>
    <s v="Chonchi"/>
    <s v="Chiloé"/>
    <x v="6"/>
    <m/>
    <m/>
    <m/>
    <s v="Tabla 5"/>
    <s v="Mar"/>
    <x v="4"/>
  </r>
  <r>
    <s v="SALMOPROCESOS S A"/>
    <s v="SALMOPROCESOS S.A."/>
    <n v="5441861"/>
    <s v="Elaboración y conservación de pescado, crustáceos y moluscos"/>
    <x v="17"/>
    <n v="137"/>
    <s v="Hierro / hierro disuelto"/>
    <n v="2.494961E-3"/>
    <x v="2"/>
    <s v="DS90/2000 del MINSEGPRES"/>
    <s v="Chonchi"/>
    <s v="Chiloé"/>
    <x v="6"/>
    <m/>
    <m/>
    <m/>
    <s v="Tabla 5"/>
    <s v="Mar"/>
    <x v="10"/>
  </r>
  <r>
    <s v="SALMOPROCESOS S A"/>
    <s v="SALMOPROCESOS S.A."/>
    <n v="5441861"/>
    <s v="Elaboración y conservación de pescado, crustáceos y moluscos"/>
    <x v="17"/>
    <n v="137"/>
    <s v="Índice de fenol"/>
    <n v="3.6600000000000002E-5"/>
    <x v="2"/>
    <s v="DS90/2000 del MINSEGPRES"/>
    <s v="Chonchi"/>
    <s v="Chiloé"/>
    <x v="6"/>
    <m/>
    <m/>
    <m/>
    <s v="Tabla 5"/>
    <s v="Mar"/>
    <x v="12"/>
  </r>
  <r>
    <s v="SALMOPROCESOS S A"/>
    <s v="SALMOPROCESOS S.A."/>
    <n v="5441861"/>
    <s v="Elaboración y conservación de pescado, crustáceos y moluscos"/>
    <x v="17"/>
    <n v="137"/>
    <s v="Manganeso"/>
    <n v="1.5800160000000001E-3"/>
    <x v="2"/>
    <s v="DS90/2000 del MINSEGPRES"/>
    <s v="Chonchi"/>
    <s v="Chiloé"/>
    <x v="6"/>
    <m/>
    <m/>
    <m/>
    <s v="Tabla 5"/>
    <s v="Mar"/>
    <x v="8"/>
  </r>
  <r>
    <s v="SALMOPROCESOS S A"/>
    <s v="SALMOPROCESOS S.A."/>
    <n v="5441861"/>
    <s v="Elaboración y conservación de pescado, crustáceos y moluscos"/>
    <x v="17"/>
    <n v="137"/>
    <s v="Mercurio"/>
    <n v="1.8300000000000001E-6"/>
    <x v="2"/>
    <s v="DS90/2000 del MINSEGPRES"/>
    <s v="Chonchi"/>
    <s v="Chiloé"/>
    <x v="6"/>
    <m/>
    <m/>
    <m/>
    <s v="Tabla 5"/>
    <s v="Mar"/>
    <x v="8"/>
  </r>
  <r>
    <s v="SALMOPROCESOS S A"/>
    <s v="SALMOPROCESOS S.A."/>
    <n v="5441861"/>
    <s v="Elaboración y conservación de pescado, crustáceos y moluscos"/>
    <x v="17"/>
    <n v="137"/>
    <s v="Molibdeno"/>
    <n v="4.8478799999999999E-4"/>
    <x v="2"/>
    <s v="DS90/2000 del MINSEGPRES"/>
    <s v="Chonchi"/>
    <s v="Chiloé"/>
    <x v="6"/>
    <m/>
    <m/>
    <m/>
    <s v="Tabla 5"/>
    <s v="Mar"/>
    <x v="8"/>
  </r>
  <r>
    <s v="SALMOPROCESOS S A"/>
    <s v="SALMOPROCESOS S.A."/>
    <n v="5441861"/>
    <s v="Elaboración y conservación de pescado, crustáceos y moluscos"/>
    <x v="17"/>
    <n v="137"/>
    <s v="Níquel"/>
    <n v="1.8281999999999999E-4"/>
    <x v="2"/>
    <s v="DS90/2000 del MINSEGPRES"/>
    <s v="Chonchi"/>
    <s v="Chiloé"/>
    <x v="6"/>
    <m/>
    <m/>
    <m/>
    <s v="Tabla 5"/>
    <s v="Mar"/>
    <x v="8"/>
  </r>
  <r>
    <s v="SALMOPROCESOS S A"/>
    <s v="SALMOPROCESOS S.A."/>
    <n v="5441861"/>
    <s v="Elaboración y conservación de pescado, crustáceos y moluscos"/>
    <x v="17"/>
    <n v="137"/>
    <s v="Nitrógeno Total Kjeldahl"/>
    <n v="0.25283544000000002"/>
    <x v="2"/>
    <s v="DS90/2000 del MINSEGPRES"/>
    <s v="Chonchi"/>
    <s v="Chiloé"/>
    <x v="6"/>
    <m/>
    <m/>
    <m/>
    <s v="Tabla 5"/>
    <s v="Mar"/>
    <x v="5"/>
  </r>
  <r>
    <s v="SALMOPROCESOS S A"/>
    <s v="SALMOPROCESOS S.A."/>
    <n v="5441861"/>
    <s v="Elaboración y conservación de pescado, crustáceos y moluscos"/>
    <x v="17"/>
    <n v="137"/>
    <s v="Pentaclorofenol / PCP"/>
    <n v="4.7700000000000001E-6"/>
    <x v="2"/>
    <s v="DS90/2000 del MINSEGPRES"/>
    <s v="Chonchi"/>
    <s v="Chiloé"/>
    <x v="6"/>
    <m/>
    <m/>
    <m/>
    <s v="Tabla 5"/>
    <s v="Mar"/>
    <x v="15"/>
  </r>
  <r>
    <s v="SALMOPROCESOS S A"/>
    <s v="SALMOPROCESOS S.A."/>
    <n v="5441861"/>
    <s v="Elaboración y conservación de pescado, crustáceos y moluscos"/>
    <x v="17"/>
    <n v="137"/>
    <s v="Plomo"/>
    <n v="1.0969200000000001E-4"/>
    <x v="2"/>
    <s v="DS90/2000 del MINSEGPRES"/>
    <s v="Chonchi"/>
    <s v="Chiloé"/>
    <x v="6"/>
    <m/>
    <m/>
    <m/>
    <s v="Tabla 5"/>
    <s v="Mar"/>
    <x v="8"/>
  </r>
  <r>
    <s v="SALMOPROCESOS S A"/>
    <s v="SALMOPROCESOS S.A."/>
    <n v="5441861"/>
    <s v="Elaboración y conservación de pescado, crustáceos y moluscos"/>
    <x v="17"/>
    <n v="137"/>
    <s v="Selenio"/>
    <n v="3.6600000000000001E-6"/>
    <x v="2"/>
    <s v="DS90/2000 del MINSEGPRES"/>
    <s v="Chonchi"/>
    <s v="Chiloé"/>
    <x v="6"/>
    <m/>
    <m/>
    <m/>
    <s v="Tabla 5"/>
    <s v="Mar"/>
    <x v="13"/>
  </r>
  <r>
    <s v="SALMOPROCESOS S A"/>
    <s v="SALMOPROCESOS S.A."/>
    <n v="5441861"/>
    <s v="Elaboración y conservación de pescado, crustáceos y moluscos"/>
    <x v="17"/>
    <n v="137"/>
    <s v="Sólidos suspendidos totales"/>
    <n v="7.3108226399999996"/>
    <x v="2"/>
    <s v="DS90/2000 del MINSEGPRES"/>
    <s v="Chonchi"/>
    <s v="Chiloé"/>
    <x v="6"/>
    <m/>
    <m/>
    <m/>
    <s v="Tabla 5"/>
    <s v="Mar"/>
    <x v="2"/>
  </r>
  <r>
    <s v="SALMOPROCESOS S A"/>
    <s v="SALMOPROCESOS S.A."/>
    <n v="5441861"/>
    <s v="Elaboración y conservación de pescado, crustáceos y moluscos"/>
    <x v="17"/>
    <n v="137"/>
    <s v="Sulfatos"/>
    <n v="2.3947809599999998"/>
    <x v="2"/>
    <s v="DS90/2000 del MINSEGPRES"/>
    <s v="Chonchi"/>
    <s v="Chiloé"/>
    <x v="6"/>
    <m/>
    <m/>
    <m/>
    <s v="Tabla 5"/>
    <s v="Mar"/>
    <x v="0"/>
  </r>
  <r>
    <s v="SALMOPROCESOS S A"/>
    <s v="SALMOPROCESOS S.A."/>
    <n v="5441861"/>
    <s v="Elaboración y conservación de pescado, crustáceos y moluscos"/>
    <x v="17"/>
    <n v="137"/>
    <s v="Sulfuros"/>
    <n v="7.3127999999999995E-4"/>
    <x v="2"/>
    <s v="DS90/2000 del MINSEGPRES"/>
    <s v="Chonchi"/>
    <s v="Chiloé"/>
    <x v="6"/>
    <m/>
    <m/>
    <m/>
    <s v="Tabla 5"/>
    <s v="Mar"/>
    <x v="0"/>
  </r>
  <r>
    <s v="SALMOPROCESOS S A"/>
    <s v="SALMOPROCESOS S.A."/>
    <n v="5441861"/>
    <s v="Elaboración y conservación de pescado, crustáceos y moluscos"/>
    <x v="17"/>
    <n v="137"/>
    <s v="Sustancias Activas de Azul de Metileno"/>
    <n v="6.8024879999999998E-3"/>
    <x v="2"/>
    <s v="DS90/2000 del MINSEGPRES"/>
    <s v="Chonchi"/>
    <s v="Chiloé"/>
    <x v="6"/>
    <m/>
    <m/>
    <m/>
    <s v="Tabla 5"/>
    <s v="Mar"/>
    <x v="7"/>
  </r>
  <r>
    <s v="SALMOPROCESOS S A"/>
    <s v="SALMOPROCESOS S.A."/>
    <n v="5441861"/>
    <s v="Elaboración y conservación de pescado, crustáceos y moluscos"/>
    <x v="17"/>
    <n v="137"/>
    <s v="Triclorometano"/>
    <n v="2.3900000000000002E-5"/>
    <x v="2"/>
    <s v="DS90/2000 del MINSEGPRES"/>
    <s v="Chonchi"/>
    <s v="Chiloé"/>
    <x v="6"/>
    <m/>
    <m/>
    <m/>
    <s v="Tabla 5"/>
    <s v="Mar"/>
    <x v="15"/>
  </r>
  <r>
    <s v="SALMOPROCESOS S A"/>
    <s v="SALMOPROCESOS S.A."/>
    <n v="5441861"/>
    <s v="Elaboración y conservación de pescado, crustáceos y moluscos"/>
    <x v="17"/>
    <n v="137"/>
    <s v="Zinc"/>
    <n v="1.0322529E-2"/>
    <x v="2"/>
    <s v="DS90/2000 del MINSEGPRES"/>
    <s v="Chonchi"/>
    <s v="Chiloé"/>
    <x v="6"/>
    <m/>
    <m/>
    <m/>
    <s v="Tabla 5"/>
    <s v="Mar"/>
    <x v="8"/>
  </r>
  <r>
    <s v="SEAFOOD RESOURCES CHILE S A"/>
    <s v="SRC"/>
    <n v="5441806"/>
    <s v="Acuicultura marina"/>
    <x v="15"/>
    <n v="80"/>
    <s v="Aceites y grasas"/>
    <n v="48.787389419999997"/>
    <x v="2"/>
    <s v="DS90/2000 del MINSEGPRES"/>
    <s v="La Ligua"/>
    <s v="Petorca"/>
    <x v="1"/>
    <m/>
    <m/>
    <m/>
    <s v="Tabla 4"/>
    <s v="Mar"/>
    <x v="3"/>
  </r>
  <r>
    <s v="SEAFOOD RESOURCES CHILE S A"/>
    <s v="SRC"/>
    <n v="5441806"/>
    <s v="Acuicultura marina"/>
    <x v="15"/>
    <n v="80"/>
    <s v="Aluminio"/>
    <n v="0.29316212800000002"/>
    <x v="2"/>
    <s v="DS90/2000 del MINSEGPRES"/>
    <s v="La Ligua"/>
    <s v="Petorca"/>
    <x v="1"/>
    <m/>
    <m/>
    <m/>
    <s v="Tabla 4"/>
    <s v="Mar"/>
    <x v="8"/>
  </r>
  <r>
    <s v="SEAFOOD RESOURCES CHILE S A"/>
    <s v="SRC"/>
    <n v="5441806"/>
    <s v="Acuicultura marina"/>
    <x v="15"/>
    <n v="80"/>
    <s v="Arsénico"/>
    <n v="6.4773529999999999E-3"/>
    <x v="2"/>
    <s v="DS90/2000 del MINSEGPRES"/>
    <s v="La Ligua"/>
    <s v="Petorca"/>
    <x v="1"/>
    <m/>
    <m/>
    <m/>
    <s v="Tabla 4"/>
    <s v="Mar"/>
    <x v="8"/>
  </r>
  <r>
    <s v="SEAFOOD RESOURCES CHILE S A"/>
    <s v="SRC"/>
    <n v="5441806"/>
    <s v="Acuicultura marina"/>
    <x v="15"/>
    <n v="80"/>
    <s v="Boro"/>
    <n v="13.570879590000001"/>
    <x v="2"/>
    <s v="DS90/2000 del MINSEGPRES"/>
    <s v="La Ligua"/>
    <s v="Petorca"/>
    <x v="1"/>
    <m/>
    <m/>
    <m/>
    <s v="Tabla 4"/>
    <s v="Mar"/>
    <x v="9"/>
  </r>
  <r>
    <s v="SEAFOOD RESOURCES CHILE S A"/>
    <s v="SRC"/>
    <n v="5441806"/>
    <s v="Acuicultura marina"/>
    <x v="15"/>
    <n v="80"/>
    <s v="Cloruros"/>
    <n v="70937.728870000006"/>
    <x v="2"/>
    <s v="DS90/2000 del MINSEGPRES"/>
    <s v="La Ligua"/>
    <s v="Petorca"/>
    <x v="1"/>
    <m/>
    <m/>
    <m/>
    <s v="Tabla 4"/>
    <s v="Mar"/>
    <x v="1"/>
  </r>
  <r>
    <s v="SEAFOOD RESOURCES CHILE S A"/>
    <s v="SRC"/>
    <n v="5441806"/>
    <s v="Acuicultura marina"/>
    <x v="15"/>
    <n v="80"/>
    <s v="Cobre"/>
    <n v="0.26073214099999997"/>
    <x v="2"/>
    <s v="DS90/2000 del MINSEGPRES"/>
    <s v="La Ligua"/>
    <s v="Petorca"/>
    <x v="1"/>
    <m/>
    <m/>
    <m/>
    <s v="Tabla 4"/>
    <s v="Mar"/>
    <x v="8"/>
  </r>
  <r>
    <s v="SEAFOOD RESOURCES CHILE S A"/>
    <s v="SRC"/>
    <n v="5441806"/>
    <s v="Acuicultura marina"/>
    <x v="15"/>
    <n v="80"/>
    <s v="Fluoruros"/>
    <n v="1.603295422"/>
    <x v="2"/>
    <s v="DS90/2000 del MINSEGPRES"/>
    <s v="La Ligua"/>
    <s v="Petorca"/>
    <x v="1"/>
    <m/>
    <m/>
    <m/>
    <s v="Tabla 4"/>
    <s v="Mar"/>
    <x v="6"/>
  </r>
  <r>
    <s v="SEAFOOD RESOURCES CHILE S A"/>
    <s v="SRC"/>
    <n v="5441806"/>
    <s v="Acuicultura marina"/>
    <x v="15"/>
    <n v="80"/>
    <s v="Fósforo Total"/>
    <n v="1.654222503"/>
    <x v="2"/>
    <s v="DS90/2000 del MINSEGPRES"/>
    <s v="La Ligua"/>
    <s v="Petorca"/>
    <x v="1"/>
    <m/>
    <m/>
    <m/>
    <s v="Tabla 4"/>
    <s v="Mar"/>
    <x v="5"/>
  </r>
  <r>
    <s v="SEAFOOD RESOURCES CHILE S A"/>
    <s v="SRC"/>
    <n v="5441806"/>
    <s v="Acuicultura marina"/>
    <x v="15"/>
    <n v="80"/>
    <s v="Molibdeno"/>
    <n v="0.20443914599999999"/>
    <x v="2"/>
    <s v="DS90/2000 del MINSEGPRES"/>
    <s v="La Ligua"/>
    <s v="Petorca"/>
    <x v="1"/>
    <m/>
    <m/>
    <m/>
    <s v="Tabla 4"/>
    <s v="Mar"/>
    <x v="8"/>
  </r>
  <r>
    <s v="SEAFOOD RESOURCES CHILE S A"/>
    <s v="SRC"/>
    <n v="5441806"/>
    <s v="Acuicultura marina"/>
    <x v="15"/>
    <n v="80"/>
    <s v="Nitrógeno Total Kjeldahl"/>
    <n v="20.378058580000001"/>
    <x v="2"/>
    <s v="DS90/2000 del MINSEGPRES"/>
    <s v="La Ligua"/>
    <s v="Petorca"/>
    <x v="1"/>
    <m/>
    <m/>
    <m/>
    <s v="Tabla 4"/>
    <s v="Mar"/>
    <x v="5"/>
  </r>
  <r>
    <s v="SEAFOOD RESOURCES CHILE S A"/>
    <s v="SRC"/>
    <n v="5441806"/>
    <s v="Acuicultura marina"/>
    <x v="15"/>
    <n v="80"/>
    <s v="Selenio"/>
    <n v="1.459934E-3"/>
    <x v="2"/>
    <s v="DS90/2000 del MINSEGPRES"/>
    <s v="La Ligua"/>
    <s v="Petorca"/>
    <x v="1"/>
    <m/>
    <m/>
    <m/>
    <s v="Tabla 4"/>
    <s v="Mar"/>
    <x v="13"/>
  </r>
  <r>
    <s v="SEAFOOD RESOURCES CHILE S A"/>
    <s v="SRC"/>
    <n v="5441806"/>
    <s v="Acuicultura marina"/>
    <x v="15"/>
    <n v="80"/>
    <s v="Sólidos suspendidos totales"/>
    <n v="76.602393669999998"/>
    <x v="2"/>
    <s v="DS90/2000 del MINSEGPRES"/>
    <s v="La Ligua"/>
    <s v="Petorca"/>
    <x v="1"/>
    <m/>
    <m/>
    <m/>
    <s v="Tabla 4"/>
    <s v="Mar"/>
    <x v="2"/>
  </r>
  <r>
    <s v="SEAFOOD RESOURCES CHILE S A"/>
    <s v="SRC"/>
    <n v="5441806"/>
    <s v="Acuicultura marina"/>
    <x v="15"/>
    <n v="80"/>
    <s v="Sulfatos"/>
    <n v="8068.0948420000004"/>
    <x v="2"/>
    <s v="DS90/2000 del MINSEGPRES"/>
    <s v="La Ligua"/>
    <s v="Petorca"/>
    <x v="1"/>
    <m/>
    <m/>
    <m/>
    <s v="Tabla 4"/>
    <s v="Mar"/>
    <x v="0"/>
  </r>
  <r>
    <s v="SEAFOOD RESOURCES CHILE S A"/>
    <s v="SEAFOOD RESOURCES CHILE S.A. LAS CRUCES"/>
    <n v="5441927"/>
    <s v="Acuicultura marina"/>
    <x v="15"/>
    <n v="207"/>
    <s v="Aluminio"/>
    <n v="0.24525026599999999"/>
    <x v="2"/>
    <s v="DS90/2000 del MINSEGPRES"/>
    <s v="El Tabo"/>
    <s v="San Antonio"/>
    <x v="1"/>
    <m/>
    <m/>
    <m/>
    <s v="Tabla 4"/>
    <s v="Mar"/>
    <x v="8"/>
  </r>
  <r>
    <s v="SEAFOOD RESOURCES CHILE S A"/>
    <s v="SEAFOOD RESOURCES CHILE S.A. LAS CRUCES"/>
    <n v="5441927"/>
    <s v="Acuicultura marina"/>
    <x v="15"/>
    <n v="207"/>
    <s v="Fluoruros"/>
    <n v="1.2813771549999999"/>
    <x v="2"/>
    <s v="DS90/2000 del MINSEGPRES"/>
    <s v="El Tabo"/>
    <s v="San Antonio"/>
    <x v="1"/>
    <m/>
    <m/>
    <m/>
    <s v="Tabla 4"/>
    <s v="Mar"/>
    <x v="6"/>
  </r>
  <r>
    <s v="SEAFOOD RESOURCES CHILE S A"/>
    <s v="SEAFOOD RESOURCES CHILE S.A. LAS CRUCES"/>
    <n v="5441927"/>
    <s v="Acuicultura marina"/>
    <x v="15"/>
    <n v="207"/>
    <s v="Fósforo Total"/>
    <n v="0.84562312399999995"/>
    <x v="2"/>
    <s v="DS90/2000 del MINSEGPRES"/>
    <s v="El Tabo"/>
    <s v="San Antonio"/>
    <x v="1"/>
    <m/>
    <m/>
    <m/>
    <s v="Tabla 4"/>
    <s v="Mar"/>
    <x v="5"/>
  </r>
  <r>
    <s v="SEAFOOD RESOURCES CHILE S A"/>
    <s v="SEAFOOD RESOURCES CHILE S.A. LAS CRUCES"/>
    <n v="5441927"/>
    <s v="Acuicultura marina"/>
    <x v="15"/>
    <n v="207"/>
    <s v="Hierro / hierro disuelto"/>
    <n v="0.138922358"/>
    <x v="2"/>
    <s v="DS90/2000 del MINSEGPRES"/>
    <s v="El Tabo"/>
    <s v="San Antonio"/>
    <x v="1"/>
    <m/>
    <m/>
    <m/>
    <s v="Tabla 4"/>
    <s v="Mar"/>
    <x v="10"/>
  </r>
  <r>
    <s v="SEAFOOD RESOURCES CHILE S A"/>
    <s v="SEAFOOD RESOURCES CHILE S.A. LAS CRUCES"/>
    <n v="5441927"/>
    <s v="Acuicultura marina"/>
    <x v="15"/>
    <n v="207"/>
    <s v="Mercurio"/>
    <n v="5.4622099999999995E-4"/>
    <x v="2"/>
    <s v="DS90/2000 del MINSEGPRES"/>
    <s v="El Tabo"/>
    <s v="San Antonio"/>
    <x v="1"/>
    <m/>
    <m/>
    <m/>
    <s v="Tabla 4"/>
    <s v="Mar"/>
    <x v="8"/>
  </r>
  <r>
    <s v="SEAFOOD RESOURCES CHILE S A"/>
    <s v="SEAFOOD RESOURCES CHILE S.A. LAS CRUCES"/>
    <n v="5441927"/>
    <s v="Acuicultura marina"/>
    <x v="15"/>
    <n v="207"/>
    <s v="Molibdeno"/>
    <n v="0.141398731"/>
    <x v="2"/>
    <s v="DS90/2000 del MINSEGPRES"/>
    <s v="El Tabo"/>
    <s v="San Antonio"/>
    <x v="1"/>
    <m/>
    <m/>
    <m/>
    <s v="Tabla 4"/>
    <s v="Mar"/>
    <x v="8"/>
  </r>
  <r>
    <s v="SEAFOOD RESOURCES CHILE S A"/>
    <s v="SEAFOOD RESOURCES CHILE S.A. LAS CRUCES"/>
    <n v="5441927"/>
    <s v="Acuicultura marina"/>
    <x v="15"/>
    <n v="207"/>
    <s v="Nitrógeno Total Kjeldahl"/>
    <n v="14.147865230000001"/>
    <x v="2"/>
    <s v="DS90/2000 del MINSEGPRES"/>
    <s v="El Tabo"/>
    <s v="San Antonio"/>
    <x v="1"/>
    <m/>
    <m/>
    <m/>
    <s v="Tabla 4"/>
    <s v="Mar"/>
    <x v="5"/>
  </r>
  <r>
    <s v="SEAFOOD RESOURCES CHILE S A"/>
    <s v="SEAFOOD RESOURCES CHILE S.A. LAS CRUCES"/>
    <n v="5441927"/>
    <s v="Acuicultura marina"/>
    <x v="15"/>
    <n v="207"/>
    <s v="Selenio"/>
    <n v="5.0562800000000005E-4"/>
    <x v="2"/>
    <s v="DS90/2000 del MINSEGPRES"/>
    <s v="El Tabo"/>
    <s v="San Antonio"/>
    <x v="1"/>
    <m/>
    <m/>
    <m/>
    <s v="Tabla 4"/>
    <s v="Mar"/>
    <x v="13"/>
  </r>
  <r>
    <s v="SEAFOOD RESOURCES CHILE S A"/>
    <s v="SEAFOOD RESOURCES CHILE S.A. LAS CRUCES"/>
    <n v="5441927"/>
    <s v="Acuicultura marina"/>
    <x v="15"/>
    <n v="207"/>
    <s v="Sólidos suspendidos totales"/>
    <n v="54.873172650000001"/>
    <x v="2"/>
    <s v="DS90/2000 del MINSEGPRES"/>
    <s v="El Tabo"/>
    <s v="San Antonio"/>
    <x v="1"/>
    <m/>
    <m/>
    <m/>
    <s v="Tabla 4"/>
    <s v="Mar"/>
    <x v="2"/>
  </r>
  <r>
    <s v="SEAFOOD RESOURCES CHILE S A"/>
    <s v="SEAFOOD RESOURCES CHILE S.A. LAS CRUCES"/>
    <n v="5441927"/>
    <s v="Acuicultura marina"/>
    <x v="15"/>
    <n v="207"/>
    <s v="Sustancias Activas de Azul de Metileno"/>
    <n v="0.120030445"/>
    <x v="2"/>
    <s v="DS90/2000 del MINSEGPRES"/>
    <s v="El Tabo"/>
    <s v="San Antonio"/>
    <x v="1"/>
    <m/>
    <m/>
    <m/>
    <s v="Tabla 4"/>
    <s v="Mar"/>
    <x v="7"/>
  </r>
  <r>
    <s v="SEALAND AQUACULTURE S.A"/>
    <s v="SEALAND AQUACULTURE"/>
    <n v="5441841"/>
    <s v="Acuicultura marina"/>
    <x v="15"/>
    <n v="117"/>
    <s v="Aceites y grasas"/>
    <n v="19.799013080000002"/>
    <x v="2"/>
    <s v="DS90/2000 del MINSEGPRES"/>
    <s v="Calbuco"/>
    <s v="Llanquihue"/>
    <x v="6"/>
    <m/>
    <m/>
    <m/>
    <s v="Tabla 5"/>
    <s v="Mar"/>
    <x v="3"/>
  </r>
  <r>
    <s v="SEALAND AQUACULTURE S.A"/>
    <s v="SEALAND AQUACULTURE"/>
    <n v="5441841"/>
    <s v="Acuicultura marina"/>
    <x v="15"/>
    <n v="117"/>
    <s v="Boro"/>
    <n v="9.2063091999999999E-2"/>
    <x v="2"/>
    <s v="DS90/2000 del MINSEGPRES"/>
    <s v="Calbuco"/>
    <s v="Llanquihue"/>
    <x v="6"/>
    <m/>
    <m/>
    <m/>
    <s v="Tabla 5"/>
    <s v="Mar"/>
    <x v="9"/>
  </r>
  <r>
    <s v="SEALAND AQUACULTURE S.A"/>
    <s v="SEALAND AQUACULTURE"/>
    <n v="5441841"/>
    <s v="Acuicultura marina"/>
    <x v="15"/>
    <n v="117"/>
    <s v="Cloruros"/>
    <n v="378.39584639999998"/>
    <x v="2"/>
    <s v="DS90/2000 del MINSEGPRES"/>
    <s v="Calbuco"/>
    <s v="Llanquihue"/>
    <x v="6"/>
    <m/>
    <m/>
    <m/>
    <s v="Tabla 5"/>
    <s v="Mar"/>
    <x v="1"/>
  </r>
  <r>
    <s v="SEALAND AQUACULTURE S.A"/>
    <s v="SEALAND AQUACULTURE"/>
    <n v="5441841"/>
    <s v="Acuicultura marina"/>
    <x v="15"/>
    <n v="117"/>
    <s v="Fósforo Total"/>
    <n v="0.88204159999999998"/>
    <x v="2"/>
    <s v="DS90/2000 del MINSEGPRES"/>
    <s v="Calbuco"/>
    <s v="Llanquihue"/>
    <x v="6"/>
    <m/>
    <m/>
    <m/>
    <s v="Tabla 5"/>
    <s v="Mar"/>
    <x v="5"/>
  </r>
  <r>
    <s v="SEALAND AQUACULTURE S.A"/>
    <s v="SEALAND AQUACULTURE"/>
    <n v="5441841"/>
    <s v="Acuicultura marina"/>
    <x v="15"/>
    <n v="117"/>
    <s v="Nitrógeno Total Kjeldahl"/>
    <n v="1.0198605999999999"/>
    <x v="2"/>
    <s v="DS90/2000 del MINSEGPRES"/>
    <s v="Calbuco"/>
    <s v="Llanquihue"/>
    <x v="6"/>
    <m/>
    <m/>
    <m/>
    <s v="Tabla 5"/>
    <s v="Mar"/>
    <x v="5"/>
  </r>
  <r>
    <s v="SEALAND AQUACULTURE S.A"/>
    <s v="SEALAND AQUACULTURE"/>
    <n v="5441841"/>
    <s v="Acuicultura marina"/>
    <x v="15"/>
    <n v="117"/>
    <s v="Sólidos suspendidos totales"/>
    <n v="132.93961909999999"/>
    <x v="2"/>
    <s v="DS90/2000 del MINSEGPRES"/>
    <s v="Calbuco"/>
    <s v="Llanquihue"/>
    <x v="6"/>
    <m/>
    <m/>
    <m/>
    <s v="Tabla 5"/>
    <s v="Mar"/>
    <x v="2"/>
  </r>
  <r>
    <s v="SEALAND AQUACULTURE S.A"/>
    <s v="SEALAND AQUACULTURE"/>
    <n v="5441841"/>
    <s v="Acuicultura marina"/>
    <x v="15"/>
    <n v="117"/>
    <s v="Sulfatos"/>
    <n v="69.240265600000001"/>
    <x v="2"/>
    <s v="DS90/2000 del MINSEGPRES"/>
    <s v="Calbuco"/>
    <s v="Llanquihue"/>
    <x v="6"/>
    <m/>
    <m/>
    <m/>
    <s v="Tabla 5"/>
    <s v="Mar"/>
    <x v="0"/>
  </r>
  <r>
    <s v="SEALAND AQUACULTURE S.A"/>
    <s v="SEALAND AQUACULTURE"/>
    <n v="5441841"/>
    <s v="Acuicultura marina"/>
    <x v="15"/>
    <n v="117"/>
    <s v="Sustancias Activas de Azul de Metileno"/>
    <n v="8.2159143000000004E-2"/>
    <x v="2"/>
    <s v="DS90/2000 del MINSEGPRES"/>
    <s v="Calbuco"/>
    <s v="Llanquihue"/>
    <x v="6"/>
    <m/>
    <m/>
    <m/>
    <s v="Tabla 5"/>
    <s v="Mar"/>
    <x v="7"/>
  </r>
  <r>
    <s v="SERVICIOS DE ACUICULTURA ACUIMAG SOCIEDAD ANONIMA"/>
    <s v="PISCICULTURA HOLLEMBERG (120125)"/>
    <n v="5458408"/>
    <s v="Acuicultura de agua dulce"/>
    <x v="15"/>
    <n v="229"/>
    <s v="Aceites y grasas"/>
    <n v="0.48581699900000003"/>
    <x v="2"/>
    <s v="DS90/2000 del MINSEGPRES"/>
    <s v="Natales"/>
    <s v="Ultima Esperanza"/>
    <x v="4"/>
    <m/>
    <m/>
    <m/>
    <s v="Tabla 5"/>
    <s v="Mar"/>
    <x v="3"/>
  </r>
  <r>
    <s v="SERVICIOS DE ACUICULTURA ACUIMAG SOCIEDAD ANONIMA"/>
    <s v="PISCICULTURA HOLLEMBERG (120125)"/>
    <n v="5458408"/>
    <s v="Acuicultura de agua dulce"/>
    <x v="15"/>
    <n v="229"/>
    <s v="Aluminio"/>
    <n v="9.9302295999999998E-2"/>
    <x v="2"/>
    <s v="DS90/2000 del MINSEGPRES"/>
    <s v="Natales"/>
    <s v="Ultima Esperanza"/>
    <x v="4"/>
    <m/>
    <m/>
    <m/>
    <s v="Tabla 5"/>
    <s v="Mar"/>
    <x v="8"/>
  </r>
  <r>
    <s v="SERVICIOS DE ACUICULTURA ACUIMAG SOCIEDAD ANONIMA"/>
    <s v="PISCICULTURA HOLLEMBERG (120125)"/>
    <n v="5458408"/>
    <s v="Acuicultura de agua dulce"/>
    <x v="15"/>
    <n v="229"/>
    <s v="Arsénico"/>
    <n v="2.51E-5"/>
    <x v="2"/>
    <s v="DS90/2000 del MINSEGPRES"/>
    <s v="Natales"/>
    <s v="Ultima Esperanza"/>
    <x v="4"/>
    <m/>
    <m/>
    <m/>
    <s v="Tabla 5"/>
    <s v="Mar"/>
    <x v="8"/>
  </r>
  <r>
    <s v="SERVICIOS DE ACUICULTURA ACUIMAG SOCIEDAD ANONIMA"/>
    <s v="PISCICULTURA HOLLEMBERG (120125)"/>
    <n v="5458408"/>
    <s v="Acuicultura de agua dulce"/>
    <x v="15"/>
    <n v="229"/>
    <s v="Cadmio"/>
    <n v="2.51E-5"/>
    <x v="2"/>
    <s v="DS90/2000 del MINSEGPRES"/>
    <s v="Natales"/>
    <s v="Ultima Esperanza"/>
    <x v="4"/>
    <m/>
    <m/>
    <m/>
    <s v="Tabla 5"/>
    <s v="Mar"/>
    <x v="8"/>
  </r>
  <r>
    <s v="SERVICIOS DE ACUICULTURA ACUIMAG SOCIEDAD ANONIMA"/>
    <s v="PISCICULTURA HOLLEMBERG (120125)"/>
    <n v="5458408"/>
    <s v="Acuicultura de agua dulce"/>
    <x v="15"/>
    <n v="229"/>
    <s v="Cianuro"/>
    <n v="5.0153600000000002E-4"/>
    <x v="2"/>
    <s v="DS90/2000 del MINSEGPRES"/>
    <s v="Natales"/>
    <s v="Ultima Esperanza"/>
    <x v="4"/>
    <m/>
    <m/>
    <m/>
    <s v="Tabla 5"/>
    <s v="Mar"/>
    <x v="14"/>
  </r>
  <r>
    <s v="SERVICIOS DE ACUICULTURA ACUIMAG SOCIEDAD ANONIMA"/>
    <s v="PISCICULTURA HOLLEMBERG (120125)"/>
    <n v="5458408"/>
    <s v="Acuicultura de agua dulce"/>
    <x v="15"/>
    <n v="229"/>
    <s v="Cobre"/>
    <n v="1.4652458E-2"/>
    <x v="2"/>
    <s v="DS90/2000 del MINSEGPRES"/>
    <s v="Natales"/>
    <s v="Ultima Esperanza"/>
    <x v="4"/>
    <m/>
    <m/>
    <m/>
    <s v="Tabla 5"/>
    <s v="Mar"/>
    <x v="8"/>
  </r>
  <r>
    <s v="SERVICIOS DE ACUICULTURA ACUIMAG SOCIEDAD ANONIMA"/>
    <s v="PISCICULTURA HOLLEMBERG (120125)"/>
    <n v="5458408"/>
    <s v="Acuicultura de agua dulce"/>
    <x v="15"/>
    <n v="229"/>
    <s v="Cromo hexavalente"/>
    <n v="2.5076800000000001E-4"/>
    <x v="2"/>
    <s v="DS90/2000 del MINSEGPRES"/>
    <s v="Natales"/>
    <s v="Ultima Esperanza"/>
    <x v="4"/>
    <m/>
    <m/>
    <m/>
    <s v="Tabla 5"/>
    <s v="Mar"/>
    <x v="8"/>
  </r>
  <r>
    <s v="SERVICIOS DE ACUICULTURA ACUIMAG SOCIEDAD ANONIMA"/>
    <s v="PISCICULTURA HOLLEMBERG (120125)"/>
    <n v="5458408"/>
    <s v="Acuicultura de agua dulce"/>
    <x v="15"/>
    <n v="229"/>
    <s v="Cromo Total"/>
    <n v="1.25384E-4"/>
    <x v="2"/>
    <s v="DS90/2000 del MINSEGPRES"/>
    <s v="Natales"/>
    <s v="Ultima Esperanza"/>
    <x v="4"/>
    <m/>
    <m/>
    <m/>
    <s v="Tabla 5"/>
    <s v="Mar"/>
    <x v="8"/>
  </r>
  <r>
    <s v="SERVICIOS DE ACUICULTURA ACUIMAG SOCIEDAD ANONIMA"/>
    <s v="PISCICULTURA HOLLEMBERG (120125)"/>
    <n v="5458408"/>
    <s v="Acuicultura de agua dulce"/>
    <x v="15"/>
    <n v="229"/>
    <s v="Estaño"/>
    <n v="1.2538409999999999E-3"/>
    <x v="2"/>
    <s v="DS90/2000 del MINSEGPRES"/>
    <s v="Natales"/>
    <s v="Ultima Esperanza"/>
    <x v="4"/>
    <m/>
    <m/>
    <m/>
    <s v="Tabla 5"/>
    <s v="Mar"/>
    <x v="8"/>
  </r>
  <r>
    <s v="SERVICIOS DE ACUICULTURA ACUIMAG SOCIEDAD ANONIMA"/>
    <s v="PISCICULTURA HOLLEMBERG (120125)"/>
    <n v="5458408"/>
    <s v="Acuicultura de agua dulce"/>
    <x v="15"/>
    <n v="229"/>
    <s v="Fluoruros"/>
    <n v="9.2784200000000008E-3"/>
    <x v="2"/>
    <s v="DS90/2000 del MINSEGPRES"/>
    <s v="Natales"/>
    <s v="Ultima Esperanza"/>
    <x v="4"/>
    <m/>
    <m/>
    <m/>
    <s v="Tabla 5"/>
    <s v="Mar"/>
    <x v="6"/>
  </r>
  <r>
    <s v="SERVICIOS DE ACUICULTURA ACUIMAG SOCIEDAD ANONIMA"/>
    <s v="PISCICULTURA HOLLEMBERG (120125)"/>
    <n v="5458408"/>
    <s v="Acuicultura de agua dulce"/>
    <x v="15"/>
    <n v="229"/>
    <s v="Hidrocarburos totales"/>
    <n v="2.5076810000000001E-2"/>
    <x v="2"/>
    <s v="DS90/2000 del MINSEGPRES"/>
    <s v="Natales"/>
    <s v="Ultima Esperanza"/>
    <x v="4"/>
    <m/>
    <m/>
    <m/>
    <s v="Tabla 5"/>
    <s v="Mar"/>
    <x v="4"/>
  </r>
  <r>
    <s v="SERVICIOS DE ACUICULTURA ACUIMAG SOCIEDAD ANONIMA"/>
    <s v="PISCICULTURA HOLLEMBERG (120125)"/>
    <n v="5458408"/>
    <s v="Acuicultura de agua dulce"/>
    <x v="15"/>
    <n v="229"/>
    <s v="Hidrocarburos volátiles"/>
    <n v="2.5076809999999999E-3"/>
    <x v="2"/>
    <s v="DS90/2000 del MINSEGPRES"/>
    <s v="Natales"/>
    <s v="Ultima Esperanza"/>
    <x v="4"/>
    <m/>
    <m/>
    <m/>
    <s v="Tabla 5"/>
    <s v="Mar"/>
    <x v="4"/>
  </r>
  <r>
    <s v="SERVICIOS DE ACUICULTURA ACUIMAG SOCIEDAD ANONIMA"/>
    <s v="PISCICULTURA HOLLEMBERG (120125)"/>
    <n v="5458408"/>
    <s v="Acuicultura de agua dulce"/>
    <x v="15"/>
    <n v="229"/>
    <s v="Índice de fenol"/>
    <n v="5.02E-5"/>
    <x v="2"/>
    <s v="DS90/2000 del MINSEGPRES"/>
    <s v="Natales"/>
    <s v="Ultima Esperanza"/>
    <x v="4"/>
    <m/>
    <m/>
    <m/>
    <s v="Tabla 5"/>
    <s v="Mar"/>
    <x v="12"/>
  </r>
  <r>
    <s v="SERVICIOS DE ACUICULTURA ACUIMAG SOCIEDAD ANONIMA"/>
    <s v="PISCICULTURA HOLLEMBERG (120125)"/>
    <n v="5458408"/>
    <s v="Acuicultura de agua dulce"/>
    <x v="15"/>
    <n v="229"/>
    <s v="Manganeso"/>
    <n v="2.25691E-4"/>
    <x v="2"/>
    <s v="DS90/2000 del MINSEGPRES"/>
    <s v="Natales"/>
    <s v="Ultima Esperanza"/>
    <x v="4"/>
    <m/>
    <m/>
    <m/>
    <s v="Tabla 5"/>
    <s v="Mar"/>
    <x v="8"/>
  </r>
  <r>
    <s v="SERVICIOS DE ACUICULTURA ACUIMAG SOCIEDAD ANONIMA"/>
    <s v="PISCICULTURA HOLLEMBERG (120125)"/>
    <n v="5458408"/>
    <s v="Acuicultura de agua dulce"/>
    <x v="15"/>
    <n v="229"/>
    <s v="Mercurio"/>
    <n v="2.51E-5"/>
    <x v="2"/>
    <s v="DS90/2000 del MINSEGPRES"/>
    <s v="Natales"/>
    <s v="Ultima Esperanza"/>
    <x v="4"/>
    <m/>
    <m/>
    <m/>
    <s v="Tabla 5"/>
    <s v="Mar"/>
    <x v="8"/>
  </r>
  <r>
    <s v="SERVICIOS DE ACUICULTURA ACUIMAG SOCIEDAD ANONIMA"/>
    <s v="PISCICULTURA HOLLEMBERG (120125)"/>
    <n v="5458408"/>
    <s v="Acuicultura de agua dulce"/>
    <x v="15"/>
    <n v="229"/>
    <s v="Molibdeno"/>
    <n v="1.25384E-4"/>
    <x v="2"/>
    <s v="DS90/2000 del MINSEGPRES"/>
    <s v="Natales"/>
    <s v="Ultima Esperanza"/>
    <x v="4"/>
    <m/>
    <m/>
    <m/>
    <s v="Tabla 5"/>
    <s v="Mar"/>
    <x v="8"/>
  </r>
  <r>
    <s v="SERVICIOS DE ACUICULTURA ACUIMAG SOCIEDAD ANONIMA"/>
    <s v="PISCICULTURA HOLLEMBERG (120125)"/>
    <n v="5458408"/>
    <s v="Acuicultura de agua dulce"/>
    <x v="15"/>
    <n v="229"/>
    <s v="Níquel"/>
    <n v="2.25691E-4"/>
    <x v="2"/>
    <s v="DS90/2000 del MINSEGPRES"/>
    <s v="Natales"/>
    <s v="Ultima Esperanza"/>
    <x v="4"/>
    <m/>
    <m/>
    <m/>
    <s v="Tabla 5"/>
    <s v="Mar"/>
    <x v="8"/>
  </r>
  <r>
    <s v="SERVICIOS DE ACUICULTURA ACUIMAG SOCIEDAD ANONIMA"/>
    <s v="PISCICULTURA HOLLEMBERG (120125)"/>
    <n v="5458408"/>
    <s v="Acuicultura de agua dulce"/>
    <x v="15"/>
    <n v="229"/>
    <s v="Plomo"/>
    <n v="5.0153600000000002E-4"/>
    <x v="2"/>
    <s v="DS90/2000 del MINSEGPRES"/>
    <s v="Natales"/>
    <s v="Ultima Esperanza"/>
    <x v="4"/>
    <m/>
    <m/>
    <m/>
    <s v="Tabla 5"/>
    <s v="Mar"/>
    <x v="8"/>
  </r>
  <r>
    <s v="SERVICIOS DE ACUICULTURA ACUIMAG SOCIEDAD ANONIMA"/>
    <s v="PISCICULTURA HOLLEMBERG (120125)"/>
    <n v="5458408"/>
    <s v="Acuicultura de agua dulce"/>
    <x v="15"/>
    <n v="229"/>
    <s v="Selenio"/>
    <n v="1.25384E-4"/>
    <x v="2"/>
    <s v="DS90/2000 del MINSEGPRES"/>
    <s v="Natales"/>
    <s v="Ultima Esperanza"/>
    <x v="4"/>
    <m/>
    <m/>
    <m/>
    <s v="Tabla 5"/>
    <s v="Mar"/>
    <x v="13"/>
  </r>
  <r>
    <s v="SERVICIOS DE ACUICULTURA ACUIMAG SOCIEDAD ANONIMA"/>
    <s v="PISCICULTURA HOLLEMBERG (120125)"/>
    <n v="5458408"/>
    <s v="Acuicultura de agua dulce"/>
    <x v="15"/>
    <n v="229"/>
    <s v="Sólidos suspendidos totales"/>
    <n v="6.5283594200000001"/>
    <x v="2"/>
    <s v="DS90/2000 del MINSEGPRES"/>
    <s v="Natales"/>
    <s v="Ultima Esperanza"/>
    <x v="4"/>
    <m/>
    <m/>
    <m/>
    <s v="Tabla 5"/>
    <s v="Mar"/>
    <x v="2"/>
  </r>
  <r>
    <s v="SERVICIOS DE ACUICULTURA ACUIMAG SOCIEDAD ANONIMA"/>
    <s v="PISCICULTURA HOLLEMBERG (120125)"/>
    <n v="5458408"/>
    <s v="Acuicultura de agua dulce"/>
    <x v="15"/>
    <n v="229"/>
    <s v="Sulfuros"/>
    <n v="2.5076809999999999E-3"/>
    <x v="2"/>
    <s v="DS90/2000 del MINSEGPRES"/>
    <s v="Natales"/>
    <s v="Ultima Esperanza"/>
    <x v="4"/>
    <m/>
    <m/>
    <m/>
    <s v="Tabla 5"/>
    <s v="Mar"/>
    <x v="0"/>
  </r>
  <r>
    <s v="SERVICIOS DE ACUICULTURA ACUIMAG SOCIEDAD ANONIMA"/>
    <s v="PISCICULTURA HOLLEMBERG (120125)"/>
    <n v="5458408"/>
    <s v="Acuicultura de agua dulce"/>
    <x v="15"/>
    <n v="229"/>
    <s v="Sustancias Activas de Azul de Metileno"/>
    <n v="3.6479154999999999E-2"/>
    <x v="2"/>
    <s v="DS90/2000 del MINSEGPRES"/>
    <s v="Natales"/>
    <s v="Ultima Esperanza"/>
    <x v="4"/>
    <m/>
    <m/>
    <m/>
    <s v="Tabla 5"/>
    <s v="Mar"/>
    <x v="7"/>
  </r>
  <r>
    <s v="SERVICIOS DE ACUICULTURA ACUIMAG SOCIEDAD ANONIMA"/>
    <s v="PISCICULTURA HOLLEMBERG (120125)"/>
    <n v="5458408"/>
    <s v="Acuicultura de agua dulce"/>
    <x v="15"/>
    <n v="229"/>
    <s v="Zinc"/>
    <n v="2.9903804999999999E-2"/>
    <x v="2"/>
    <s v="DS90/2000 del MINSEGPRES"/>
    <s v="Natales"/>
    <s v="Ultima Esperanza"/>
    <x v="4"/>
    <m/>
    <m/>
    <m/>
    <s v="Tabla 5"/>
    <s v="Mar"/>
    <x v="8"/>
  </r>
  <r>
    <s v="SERVICIOS Y REFINERIAS DEL NORTE S A"/>
    <s v="SERVICIOS Y REFINERIAS DEL NORTE S.A. SERENOR"/>
    <n v="5441762"/>
    <s v="Pesca marítima"/>
    <x v="15"/>
    <n v="32"/>
    <s v="Aceites y grasas"/>
    <n v="0.26075973000000002"/>
    <x v="2"/>
    <s v="DS90/2000 del MINSEGPRES"/>
    <s v="Iquique"/>
    <s v="Iquique"/>
    <x v="5"/>
    <m/>
    <m/>
    <m/>
    <s v="Tabla 4"/>
    <s v="Mar"/>
    <x v="3"/>
  </r>
  <r>
    <s v="SERVICIOS Y REFINERIAS DEL NORTE S A"/>
    <s v="SERVICIOS Y REFINERIAS DEL NORTE S.A. SERENOR"/>
    <n v="5441762"/>
    <s v="Pesca marítima"/>
    <x v="15"/>
    <n v="32"/>
    <s v="Aluminio"/>
    <n v="3.2131009999999999E-3"/>
    <x v="2"/>
    <s v="DS90/2000 del MINSEGPRES"/>
    <s v="Iquique"/>
    <s v="Iquique"/>
    <x v="5"/>
    <m/>
    <m/>
    <m/>
    <s v="Tabla 4"/>
    <s v="Mar"/>
    <x v="8"/>
  </r>
  <r>
    <s v="SERVICIOS Y REFINERIAS DEL NORTE S A"/>
    <s v="SERVICIOS Y REFINERIAS DEL NORTE S.A. SERENOR"/>
    <n v="5441762"/>
    <s v="Pesca marítima"/>
    <x v="15"/>
    <n v="32"/>
    <s v="Arsénico"/>
    <n v="1.99958E-4"/>
    <x v="2"/>
    <s v="DS90/2000 del MINSEGPRES"/>
    <s v="Iquique"/>
    <s v="Iquique"/>
    <x v="5"/>
    <m/>
    <m/>
    <m/>
    <s v="Tabla 4"/>
    <s v="Mar"/>
    <x v="8"/>
  </r>
  <r>
    <s v="SERVICIOS Y REFINERIAS DEL NORTE S A"/>
    <s v="SERVICIOS Y REFINERIAS DEL NORTE S.A. SERENOR"/>
    <n v="5441762"/>
    <s v="Pesca marítima"/>
    <x v="15"/>
    <n v="32"/>
    <s v="Cadmio"/>
    <n v="8.0630899999999995E-4"/>
    <x v="2"/>
    <s v="DS90/2000 del MINSEGPRES"/>
    <s v="Iquique"/>
    <s v="Iquique"/>
    <x v="5"/>
    <m/>
    <m/>
    <m/>
    <s v="Tabla 4"/>
    <s v="Mar"/>
    <x v="8"/>
  </r>
  <r>
    <s v="SERVICIOS Y REFINERIAS DEL NORTE S A"/>
    <s v="SERVICIOS Y REFINERIAS DEL NORTE S.A. SERENOR"/>
    <n v="5441762"/>
    <s v="Pesca marítima"/>
    <x v="15"/>
    <n v="32"/>
    <s v="Cianuro"/>
    <n v="4.4363659999999997E-3"/>
    <x v="2"/>
    <s v="DS90/2000 del MINSEGPRES"/>
    <s v="Iquique"/>
    <s v="Iquique"/>
    <x v="5"/>
    <m/>
    <m/>
    <m/>
    <s v="Tabla 4"/>
    <s v="Mar"/>
    <x v="14"/>
  </r>
  <r>
    <s v="SERVICIOS Y REFINERIAS DEL NORTE S A"/>
    <s v="SERVICIOS Y REFINERIAS DEL NORTE S.A. SERENOR"/>
    <n v="5441762"/>
    <s v="Pesca marítima"/>
    <x v="15"/>
    <n v="32"/>
    <s v="Cobre"/>
    <n v="2.5328410000000001E-3"/>
    <x v="2"/>
    <s v="DS90/2000 del MINSEGPRES"/>
    <s v="Iquique"/>
    <s v="Iquique"/>
    <x v="5"/>
    <m/>
    <m/>
    <m/>
    <s v="Tabla 4"/>
    <s v="Mar"/>
    <x v="8"/>
  </r>
  <r>
    <s v="SERVICIOS Y REFINERIAS DEL NORTE S A"/>
    <s v="SERVICIOS Y REFINERIAS DEL NORTE S.A. SERENOR"/>
    <n v="5441762"/>
    <s v="Pesca marítima"/>
    <x v="15"/>
    <n v="32"/>
    <s v="Cromo hexavalente"/>
    <n v="2.2181829999999999E-3"/>
    <x v="2"/>
    <s v="DS90/2000 del MINSEGPRES"/>
    <s v="Iquique"/>
    <s v="Iquique"/>
    <x v="5"/>
    <m/>
    <m/>
    <m/>
    <s v="Tabla 4"/>
    <s v="Mar"/>
    <x v="8"/>
  </r>
  <r>
    <s v="SERVICIOS Y REFINERIAS DEL NORTE S A"/>
    <s v="SERVICIOS Y REFINERIAS DEL NORTE S.A. SERENOR"/>
    <n v="5441762"/>
    <s v="Pesca marítima"/>
    <x v="15"/>
    <n v="32"/>
    <s v="Cromo Total"/>
    <n v="2.4481400000000001E-3"/>
    <x v="2"/>
    <s v="DS90/2000 del MINSEGPRES"/>
    <s v="Iquique"/>
    <s v="Iquique"/>
    <x v="5"/>
    <m/>
    <m/>
    <m/>
    <s v="Tabla 4"/>
    <s v="Mar"/>
    <x v="8"/>
  </r>
  <r>
    <s v="SERVICIOS Y REFINERIAS DEL NORTE S A"/>
    <s v="SERVICIOS Y REFINERIAS DEL NORTE S.A. SERENOR"/>
    <n v="5441762"/>
    <s v="Pesca marítima"/>
    <x v="15"/>
    <n v="32"/>
    <s v="Estaño"/>
    <n v="2.6894739999999999E-3"/>
    <x v="2"/>
    <s v="DS90/2000 del MINSEGPRES"/>
    <s v="Iquique"/>
    <s v="Iquique"/>
    <x v="5"/>
    <m/>
    <m/>
    <m/>
    <s v="Tabla 4"/>
    <s v="Mar"/>
    <x v="8"/>
  </r>
  <r>
    <s v="SERVICIOS Y REFINERIAS DEL NORTE S A"/>
    <s v="SERVICIOS Y REFINERIAS DEL NORTE S.A. SERENOR"/>
    <n v="5441762"/>
    <s v="Pesca marítima"/>
    <x v="15"/>
    <n v="32"/>
    <s v="Fluoruros"/>
    <n v="3.5853112999999999E-2"/>
    <x v="2"/>
    <s v="DS90/2000 del MINSEGPRES"/>
    <s v="Iquique"/>
    <s v="Iquique"/>
    <x v="5"/>
    <m/>
    <m/>
    <m/>
    <s v="Tabla 4"/>
    <s v="Mar"/>
    <x v="6"/>
  </r>
  <r>
    <s v="SERVICIOS Y REFINERIAS DEL NORTE S A"/>
    <s v="SERVICIOS Y REFINERIAS DEL NORTE S.A. SERENOR"/>
    <n v="5441762"/>
    <s v="Pesca marítima"/>
    <x v="15"/>
    <n v="32"/>
    <s v="Fósforo Total"/>
    <n v="1.9785865E-2"/>
    <x v="2"/>
    <s v="DS90/2000 del MINSEGPRES"/>
    <s v="Iquique"/>
    <s v="Iquique"/>
    <x v="5"/>
    <m/>
    <m/>
    <m/>
    <s v="Tabla 4"/>
    <s v="Mar"/>
    <x v="5"/>
  </r>
  <r>
    <s v="SERVICIOS Y REFINERIAS DEL NORTE S A"/>
    <s v="SERVICIOS Y REFINERIAS DEL NORTE S.A. SERENOR"/>
    <n v="5441762"/>
    <s v="Pesca marítima"/>
    <x v="15"/>
    <n v="32"/>
    <s v="Hidrocarburos totales"/>
    <n v="0.43558789999999997"/>
    <x v="2"/>
    <s v="DS90/2000 del MINSEGPRES"/>
    <s v="Iquique"/>
    <s v="Iquique"/>
    <x v="5"/>
    <m/>
    <m/>
    <m/>
    <s v="Tabla 4"/>
    <s v="Mar"/>
    <x v="4"/>
  </r>
  <r>
    <s v="SERVICIOS Y REFINERIAS DEL NORTE S A"/>
    <s v="SERVICIOS Y REFINERIAS DEL NORTE S.A. SERENOR"/>
    <n v="5441762"/>
    <s v="Pesca marítima"/>
    <x v="15"/>
    <n v="32"/>
    <s v="Hidrocarburos volátiles"/>
    <n v="2.2181829999999999E-3"/>
    <x v="2"/>
    <s v="DS90/2000 del MINSEGPRES"/>
    <s v="Iquique"/>
    <s v="Iquique"/>
    <x v="5"/>
    <m/>
    <m/>
    <m/>
    <s v="Tabla 4"/>
    <s v="Mar"/>
    <x v="4"/>
  </r>
  <r>
    <s v="SERVICIOS Y REFINERIAS DEL NORTE S A"/>
    <s v="SERVICIOS Y REFINERIAS DEL NORTE S.A. SERENOR"/>
    <n v="5441762"/>
    <s v="Pesca marítima"/>
    <x v="15"/>
    <n v="32"/>
    <s v="Hierro / hierro disuelto"/>
    <n v="1.2416197E-2"/>
    <x v="2"/>
    <s v="DS90/2000 del MINSEGPRES"/>
    <s v="Iquique"/>
    <s v="Iquique"/>
    <x v="5"/>
    <m/>
    <m/>
    <m/>
    <s v="Tabla 4"/>
    <s v="Mar"/>
    <x v="10"/>
  </r>
  <r>
    <s v="SERVICIOS Y REFINERIAS DEL NORTE S A"/>
    <s v="SERVICIOS Y REFINERIAS DEL NORTE S.A. SERENOR"/>
    <n v="5441762"/>
    <s v="Pesca marítima"/>
    <x v="15"/>
    <n v="32"/>
    <s v="Índice de fenol"/>
    <n v="4.4363699999999998E-4"/>
    <x v="2"/>
    <s v="DS90/2000 del MINSEGPRES"/>
    <s v="Iquique"/>
    <s v="Iquique"/>
    <x v="5"/>
    <m/>
    <m/>
    <m/>
    <s v="Tabla 4"/>
    <s v="Mar"/>
    <x v="12"/>
  </r>
  <r>
    <s v="SERVICIOS Y REFINERIAS DEL NORTE S A"/>
    <s v="SERVICIOS Y REFINERIAS DEL NORTE S.A. SERENOR"/>
    <n v="5441762"/>
    <s v="Pesca marítima"/>
    <x v="15"/>
    <n v="32"/>
    <s v="Manganeso"/>
    <n v="1.479508E-3"/>
    <x v="2"/>
    <s v="DS90/2000 del MINSEGPRES"/>
    <s v="Iquique"/>
    <s v="Iquique"/>
    <x v="5"/>
    <m/>
    <m/>
    <m/>
    <s v="Tabla 4"/>
    <s v="Mar"/>
    <x v="8"/>
  </r>
  <r>
    <s v="SERVICIOS Y REFINERIAS DEL NORTE S A"/>
    <s v="SERVICIOS Y REFINERIAS DEL NORTE S.A. SERENOR"/>
    <n v="5441762"/>
    <s v="Pesca marítima"/>
    <x v="15"/>
    <n v="32"/>
    <s v="Mercurio"/>
    <n v="4.4400000000000002E-5"/>
    <x v="2"/>
    <s v="DS90/2000 del MINSEGPRES"/>
    <s v="Iquique"/>
    <s v="Iquique"/>
    <x v="5"/>
    <m/>
    <m/>
    <m/>
    <s v="Tabla 4"/>
    <s v="Mar"/>
    <x v="8"/>
  </r>
  <r>
    <s v="SERVICIOS Y REFINERIAS DEL NORTE S A"/>
    <s v="SERVICIOS Y REFINERIAS DEL NORTE S.A. SERENOR"/>
    <n v="5441762"/>
    <s v="Pesca marítima"/>
    <x v="15"/>
    <n v="32"/>
    <s v="Molibdeno"/>
    <n v="2.076058E-3"/>
    <x v="2"/>
    <s v="DS90/2000 del MINSEGPRES"/>
    <s v="Iquique"/>
    <s v="Iquique"/>
    <x v="5"/>
    <m/>
    <m/>
    <m/>
    <s v="Tabla 4"/>
    <s v="Mar"/>
    <x v="8"/>
  </r>
  <r>
    <s v="SERVICIOS Y REFINERIAS DEL NORTE S A"/>
    <s v="SERVICIOS Y REFINERIAS DEL NORTE S.A. SERENOR"/>
    <n v="5441762"/>
    <s v="Pesca marítima"/>
    <x v="15"/>
    <n v="32"/>
    <s v="Níquel"/>
    <n v="6.1301519999999998E-3"/>
    <x v="2"/>
    <s v="DS90/2000 del MINSEGPRES"/>
    <s v="Iquique"/>
    <s v="Iquique"/>
    <x v="5"/>
    <m/>
    <m/>
    <m/>
    <s v="Tabla 4"/>
    <s v="Mar"/>
    <x v="8"/>
  </r>
  <r>
    <s v="SERVICIOS Y REFINERIAS DEL NORTE S A"/>
    <s v="SERVICIOS Y REFINERIAS DEL NORTE S.A. SERENOR"/>
    <n v="5441762"/>
    <s v="Pesca marítima"/>
    <x v="15"/>
    <n v="32"/>
    <s v="Nitrógeno Total Kjeldahl"/>
    <n v="0.25076458000000001"/>
    <x v="2"/>
    <s v="DS90/2000 del MINSEGPRES"/>
    <s v="Iquique"/>
    <s v="Iquique"/>
    <x v="5"/>
    <m/>
    <m/>
    <m/>
    <s v="Tabla 4"/>
    <s v="Mar"/>
    <x v="5"/>
  </r>
  <r>
    <s v="SERVICIOS Y REFINERIAS DEL NORTE S A"/>
    <s v="SERVICIOS Y REFINERIAS DEL NORTE S.A. SERENOR"/>
    <n v="5441762"/>
    <s v="Pesca marítima"/>
    <x v="15"/>
    <n v="32"/>
    <s v="Plomo"/>
    <n v="7.5525899999999999E-4"/>
    <x v="2"/>
    <s v="DS90/2000 del MINSEGPRES"/>
    <s v="Iquique"/>
    <s v="Iquique"/>
    <x v="5"/>
    <m/>
    <m/>
    <m/>
    <s v="Tabla 4"/>
    <s v="Mar"/>
    <x v="8"/>
  </r>
  <r>
    <s v="SERVICIOS Y REFINERIAS DEL NORTE S A"/>
    <s v="SERVICIOS Y REFINERIAS DEL NORTE S.A. SERENOR"/>
    <n v="5441762"/>
    <s v="Pesca marítima"/>
    <x v="15"/>
    <n v="32"/>
    <s v="Selenio"/>
    <n v="2.6111500000000002E-4"/>
    <x v="2"/>
    <s v="DS90/2000 del MINSEGPRES"/>
    <s v="Iquique"/>
    <s v="Iquique"/>
    <x v="5"/>
    <m/>
    <m/>
    <m/>
    <s v="Tabla 4"/>
    <s v="Mar"/>
    <x v="13"/>
  </r>
  <r>
    <s v="SERVICIOS Y REFINERIAS DEL NORTE S A"/>
    <s v="SERVICIOS Y REFINERIAS DEL NORTE S.A. SERENOR"/>
    <n v="5441762"/>
    <s v="Pesca marítima"/>
    <x v="15"/>
    <n v="32"/>
    <s v="Sólidos suspendidos totales"/>
    <n v="0.46139103999999997"/>
    <x v="2"/>
    <s v="DS90/2000 del MINSEGPRES"/>
    <s v="Iquique"/>
    <s v="Iquique"/>
    <x v="5"/>
    <m/>
    <m/>
    <m/>
    <s v="Tabla 4"/>
    <s v="Mar"/>
    <x v="2"/>
  </r>
  <r>
    <s v="SERVICIOS Y REFINERIAS DEL NORTE S A"/>
    <s v="SERVICIOS Y REFINERIAS DEL NORTE S.A. SERENOR"/>
    <n v="5441762"/>
    <s v="Pesca marítima"/>
    <x v="15"/>
    <n v="32"/>
    <s v="Sulfuros"/>
    <n v="2.218183E-2"/>
    <x v="2"/>
    <s v="DS90/2000 del MINSEGPRES"/>
    <s v="Iquique"/>
    <s v="Iquique"/>
    <x v="5"/>
    <m/>
    <m/>
    <m/>
    <s v="Tabla 4"/>
    <s v="Mar"/>
    <x v="0"/>
  </r>
  <r>
    <s v="SERVICIOS Y REFINERIAS DEL NORTE S A"/>
    <s v="SERVICIOS Y REFINERIAS DEL NORTE S.A. SERENOR"/>
    <n v="5441762"/>
    <s v="Pesca marítima"/>
    <x v="15"/>
    <n v="32"/>
    <s v="Sustancias Activas de Azul de Metileno"/>
    <n v="2.026915E-2"/>
    <x v="2"/>
    <s v="DS90/2000 del MINSEGPRES"/>
    <s v="Iquique"/>
    <s v="Iquique"/>
    <x v="5"/>
    <m/>
    <m/>
    <m/>
    <s v="Tabla 4"/>
    <s v="Mar"/>
    <x v="7"/>
  </r>
  <r>
    <s v="SERVICIOS Y REFINERIAS DEL NORTE S A"/>
    <s v="SERVICIOS Y REFINERIAS DEL NORTE S.A. SERENOR"/>
    <n v="5441762"/>
    <s v="Pesca marítima"/>
    <x v="15"/>
    <n v="32"/>
    <s v="Zinc"/>
    <n v="3.3784169999999999E-3"/>
    <x v="2"/>
    <s v="DS90/2000 del MINSEGPRES"/>
    <s v="Iquique"/>
    <s v="Iquique"/>
    <x v="5"/>
    <m/>
    <m/>
    <m/>
    <s v="Tabla 4"/>
    <s v="Mar"/>
    <x v="8"/>
  </r>
  <r>
    <s v="SOC COMERCIAL E INDUSTRIAL AGROMAR LIMITADA"/>
    <s v="PESQUERA AGROMAR"/>
    <n v="5441845"/>
    <s v="Venta al por mayor de alimentos, bebidas y tabaco"/>
    <x v="21"/>
    <n v="121"/>
    <s v="Aceites y grasas"/>
    <n v="1.873345E-3"/>
    <x v="2"/>
    <s v="DS90/2000 del MINSEGPRES"/>
    <s v="Dalcahue"/>
    <s v="Chiloé"/>
    <x v="6"/>
    <m/>
    <m/>
    <m/>
    <s v="Tabla 5"/>
    <s v="Mar"/>
    <x v="3"/>
  </r>
  <r>
    <s v="SOC COMERCIAL E INDUSTRIAL AGROMAR LIMITADA"/>
    <s v="PESQUERA AGROMAR"/>
    <n v="5441845"/>
    <s v="Venta al por mayor de alimentos, bebidas y tabaco"/>
    <x v="21"/>
    <n v="121"/>
    <s v="Aluminio"/>
    <n v="3.6340899999999998E-4"/>
    <x v="2"/>
    <s v="DS90/2000 del MINSEGPRES"/>
    <s v="Dalcahue"/>
    <s v="Chiloé"/>
    <x v="6"/>
    <m/>
    <m/>
    <m/>
    <s v="Tabla 5"/>
    <s v="Mar"/>
    <x v="8"/>
  </r>
  <r>
    <s v="SOC COMERCIAL E INDUSTRIAL AGROMAR LIMITADA"/>
    <s v="PESQUERA AGROMAR"/>
    <n v="5441845"/>
    <s v="Venta al por mayor de alimentos, bebidas y tabaco"/>
    <x v="21"/>
    <n v="121"/>
    <s v="Fluoruros"/>
    <n v="4.81652E-4"/>
    <x v="2"/>
    <s v="DS90/2000 del MINSEGPRES"/>
    <s v="Dalcahue"/>
    <s v="Chiloé"/>
    <x v="6"/>
    <m/>
    <m/>
    <m/>
    <s v="Tabla 5"/>
    <s v="Mar"/>
    <x v="6"/>
  </r>
  <r>
    <s v="SOC COMERCIAL E INDUSTRIAL AGROMAR LIMITADA"/>
    <s v="PESQUERA AGROMAR"/>
    <n v="5441845"/>
    <s v="Venta al por mayor de alimentos, bebidas y tabaco"/>
    <x v="21"/>
    <n v="121"/>
    <s v="Hidrocarburos volátiles"/>
    <n v="5.9200000000000002E-5"/>
    <x v="2"/>
    <s v="DS90/2000 del MINSEGPRES"/>
    <s v="Dalcahue"/>
    <s v="Chiloé"/>
    <x v="6"/>
    <m/>
    <m/>
    <m/>
    <s v="Tabla 5"/>
    <s v="Mar"/>
    <x v="4"/>
  </r>
  <r>
    <s v="SOC COMERCIAL E INDUSTRIAL AGROMAR LIMITADA"/>
    <s v="PESQUERA AGROMAR"/>
    <n v="5441845"/>
    <s v="Venta al por mayor de alimentos, bebidas y tabaco"/>
    <x v="21"/>
    <n v="121"/>
    <s v="Índice de fenol"/>
    <n v="1.72E-6"/>
    <x v="2"/>
    <s v="DS90/2000 del MINSEGPRES"/>
    <s v="Dalcahue"/>
    <s v="Chiloé"/>
    <x v="6"/>
    <m/>
    <m/>
    <m/>
    <s v="Tabla 5"/>
    <s v="Mar"/>
    <x v="12"/>
  </r>
  <r>
    <s v="SOC COMERCIAL E INDUSTRIAL AGROMAR LIMITADA"/>
    <s v="PESQUERA AGROMAR"/>
    <n v="5441845"/>
    <s v="Venta al por mayor de alimentos, bebidas y tabaco"/>
    <x v="21"/>
    <n v="121"/>
    <s v="Manganeso"/>
    <n v="2.97E-5"/>
    <x v="2"/>
    <s v="DS90/2000 del MINSEGPRES"/>
    <s v="Dalcahue"/>
    <s v="Chiloé"/>
    <x v="6"/>
    <m/>
    <m/>
    <m/>
    <s v="Tabla 5"/>
    <s v="Mar"/>
    <x v="8"/>
  </r>
  <r>
    <s v="SOC COMERCIAL E INDUSTRIAL AGROMAR LIMITADA"/>
    <s v="PESQUERA AGROMAR"/>
    <n v="5441845"/>
    <s v="Venta al por mayor de alimentos, bebidas y tabaco"/>
    <x v="21"/>
    <n v="121"/>
    <s v="Mercurio"/>
    <n v="1.2E-5"/>
    <x v="2"/>
    <s v="DS90/2000 del MINSEGPRES"/>
    <s v="Dalcahue"/>
    <s v="Chiloé"/>
    <x v="6"/>
    <m/>
    <m/>
    <m/>
    <s v="Tabla 5"/>
    <s v="Mar"/>
    <x v="8"/>
  </r>
  <r>
    <s v="SOC COMERCIAL E INDUSTRIAL AGROMAR LIMITADA"/>
    <s v="PESQUERA AGROMAR"/>
    <n v="5441845"/>
    <s v="Venta al por mayor de alimentos, bebidas y tabaco"/>
    <x v="21"/>
    <n v="121"/>
    <s v="Sólidos suspendidos totales"/>
    <n v="2.545356E-2"/>
    <x v="2"/>
    <s v="DS90/2000 del MINSEGPRES"/>
    <s v="Dalcahue"/>
    <s v="Chiloé"/>
    <x v="6"/>
    <m/>
    <m/>
    <m/>
    <s v="Tabla 5"/>
    <s v="Mar"/>
    <x v="2"/>
  </r>
  <r>
    <s v="SOC COMERCIAL E INDUSTRIAL AGROMAR LIMITADA"/>
    <s v="PESQUERA AGROMAR"/>
    <n v="5441845"/>
    <s v="Venta al por mayor de alimentos, bebidas y tabaco"/>
    <x v="21"/>
    <n v="121"/>
    <s v="Sulfuros"/>
    <n v="1.04058E-4"/>
    <x v="2"/>
    <s v="DS90/2000 del MINSEGPRES"/>
    <s v="Dalcahue"/>
    <s v="Chiloé"/>
    <x v="6"/>
    <m/>
    <m/>
    <m/>
    <s v="Tabla 5"/>
    <s v="Mar"/>
    <x v="0"/>
  </r>
  <r>
    <s v="SOC COMERCIAL E INDUSTRIAL AGROMAR LIMITADA"/>
    <s v="PESQUERA AGROMAR"/>
    <n v="5441845"/>
    <s v="Venta al por mayor de alimentos, bebidas y tabaco"/>
    <x v="21"/>
    <n v="121"/>
    <s v="Sustancias Activas de Azul de Metileno"/>
    <n v="7.25E-5"/>
    <x v="2"/>
    <s v="DS90/2000 del MINSEGPRES"/>
    <s v="Dalcahue"/>
    <s v="Chiloé"/>
    <x v="6"/>
    <m/>
    <m/>
    <m/>
    <s v="Tabla 5"/>
    <s v="Mar"/>
    <x v="7"/>
  </r>
  <r>
    <s v="SOC COMERCIAL E INDUSTRIAL AGROMAR LIMITADA"/>
    <s v="PESQUERA AGROMAR"/>
    <n v="5441845"/>
    <s v="Venta al por mayor de alimentos, bebidas y tabaco"/>
    <x v="21"/>
    <n v="121"/>
    <s v="Zinc"/>
    <n v="9.2299999999999994E-5"/>
    <x v="2"/>
    <s v="DS90/2000 del MINSEGPRES"/>
    <s v="Dalcahue"/>
    <s v="Chiloé"/>
    <x v="6"/>
    <m/>
    <m/>
    <m/>
    <s v="Tabla 5"/>
    <s v="Mar"/>
    <x v="8"/>
  </r>
  <r>
    <s v="SOCIEDAD PESQUERA LANDES SOCIEDAD ANONIMA"/>
    <s v="PESQUERA LANDES ISLA ROCUANT"/>
    <n v="669"/>
    <s v="Elaboración y conservación de pescado, crustáceos y moluscos"/>
    <x v="17"/>
    <n v="174"/>
    <s v="Aceites y grasas"/>
    <n v="18.87424"/>
    <x v="2"/>
    <s v="DS90/2000 del MINSEGPRES"/>
    <s v="Talcahuano"/>
    <s v="Concepción"/>
    <x v="0"/>
    <m/>
    <m/>
    <m/>
    <s v="Tabla 5"/>
    <s v="Mar"/>
    <x v="3"/>
  </r>
  <r>
    <s v="SOCIEDAD PESQUERA LANDES SOCIEDAD ANONIMA"/>
    <s v="PESQUERA LANDES ISLA ROCUANT"/>
    <n v="669"/>
    <s v="Elaboración y conservación de pescado, crustáceos y moluscos"/>
    <x v="17"/>
    <n v="174"/>
    <s v="Aluminio"/>
    <n v="0.27829340000000002"/>
    <x v="2"/>
    <s v="DS90/2000 del MINSEGPRES"/>
    <s v="Talcahuano"/>
    <s v="Concepción"/>
    <x v="0"/>
    <m/>
    <m/>
    <m/>
    <s v="Tabla 5"/>
    <s v="Mar"/>
    <x v="8"/>
  </r>
  <r>
    <s v="SOCIEDAD PESQUERA LANDES SOCIEDAD ANONIMA"/>
    <s v="PESQUERA LANDES ISLA ROCUANT"/>
    <n v="669"/>
    <s v="Elaboración y conservación de pescado, crustáceos y moluscos"/>
    <x v="17"/>
    <n v="174"/>
    <s v="Arsénico"/>
    <n v="1.2782E-2"/>
    <x v="2"/>
    <s v="DS90/2000 del MINSEGPRES"/>
    <s v="Talcahuano"/>
    <s v="Concepción"/>
    <x v="0"/>
    <m/>
    <m/>
    <m/>
    <s v="Tabla 5"/>
    <s v="Mar"/>
    <x v="8"/>
  </r>
  <r>
    <s v="SOCIEDAD PESQUERA LANDES SOCIEDAD ANONIMA"/>
    <s v="PESQUERA LANDES ISLA ROCUANT"/>
    <n v="669"/>
    <s v="Elaboración y conservación de pescado, crustáceos y moluscos"/>
    <x v="17"/>
    <n v="174"/>
    <s v="Boro"/>
    <n v="0.173404"/>
    <x v="2"/>
    <s v="DS90/2000 del MINSEGPRES"/>
    <s v="Talcahuano"/>
    <s v="Concepción"/>
    <x v="0"/>
    <m/>
    <m/>
    <m/>
    <s v="Tabla 5"/>
    <s v="Mar"/>
    <x v="9"/>
  </r>
  <r>
    <s v="SOCIEDAD PESQUERA LANDES SOCIEDAD ANONIMA"/>
    <s v="PESQUERA LANDES ISLA ROCUANT"/>
    <n v="669"/>
    <s v="Elaboración y conservación de pescado, crustáceos y moluscos"/>
    <x v="17"/>
    <n v="174"/>
    <s v="Cloruros"/>
    <n v="563.85559999999998"/>
    <x v="2"/>
    <s v="DS90/2000 del MINSEGPRES"/>
    <s v="Talcahuano"/>
    <s v="Concepción"/>
    <x v="0"/>
    <m/>
    <m/>
    <m/>
    <s v="Tabla 5"/>
    <s v="Mar"/>
    <x v="1"/>
  </r>
  <r>
    <s v="SOCIEDAD PESQUERA LANDES SOCIEDAD ANONIMA"/>
    <s v="PESQUERA LANDES ISLA ROCUANT"/>
    <n v="669"/>
    <s v="Elaboración y conservación de pescado, crustáceos y moluscos"/>
    <x v="17"/>
    <n v="174"/>
    <s v="Cobre"/>
    <n v="1.40602E-2"/>
    <x v="2"/>
    <s v="DS90/2000 del MINSEGPRES"/>
    <s v="Talcahuano"/>
    <s v="Concepción"/>
    <x v="0"/>
    <m/>
    <m/>
    <m/>
    <s v="Tabla 5"/>
    <s v="Mar"/>
    <x v="8"/>
  </r>
  <r>
    <s v="SOCIEDAD PESQUERA LANDES SOCIEDAD ANONIMA"/>
    <s v="PESQUERA LANDES ISLA ROCUANT"/>
    <n v="669"/>
    <s v="Elaboración y conservación de pescado, crustáceos y moluscos"/>
    <x v="17"/>
    <n v="174"/>
    <s v="Cromo hexavalente"/>
    <n v="2.6488000000000001E-2"/>
    <x v="2"/>
    <s v="DS90/2000 del MINSEGPRES"/>
    <s v="Talcahuano"/>
    <s v="Concepción"/>
    <x v="0"/>
    <m/>
    <m/>
    <m/>
    <s v="Tabla 5"/>
    <s v="Mar"/>
    <x v="8"/>
  </r>
  <r>
    <s v="SOCIEDAD PESQUERA LANDES SOCIEDAD ANONIMA"/>
    <s v="PESQUERA LANDES ISLA ROCUANT"/>
    <n v="669"/>
    <s v="Elaboración y conservación de pescado, crustáceos y moluscos"/>
    <x v="17"/>
    <n v="174"/>
    <s v="Cromo Total"/>
    <n v="1.31208E-2"/>
    <x v="2"/>
    <s v="DS90/2000 del MINSEGPRES"/>
    <s v="Talcahuano"/>
    <s v="Concepción"/>
    <x v="0"/>
    <m/>
    <m/>
    <m/>
    <s v="Tabla 5"/>
    <s v="Mar"/>
    <x v="8"/>
  </r>
  <r>
    <s v="SOCIEDAD PESQUERA LANDES SOCIEDAD ANONIMA"/>
    <s v="PESQUERA LANDES ISLA ROCUANT"/>
    <n v="669"/>
    <s v="Elaboración y conservación de pescado, crustáceos y moluscos"/>
    <x v="17"/>
    <n v="174"/>
    <s v="Hidrocarburos fijos"/>
    <n v="7.6999999999999999E-2"/>
    <x v="2"/>
    <s v="DS90/2000 del MINSEGPRES"/>
    <s v="Talcahuano"/>
    <s v="Concepción"/>
    <x v="0"/>
    <m/>
    <m/>
    <m/>
    <s v="Tabla 5"/>
    <s v="Mar"/>
    <x v="4"/>
  </r>
  <r>
    <s v="SOCIEDAD PESQUERA LANDES SOCIEDAD ANONIMA"/>
    <s v="PESQUERA LANDES ISLA ROCUANT"/>
    <n v="669"/>
    <s v="Elaboración y conservación de pescado, crustáceos y moluscos"/>
    <x v="17"/>
    <n v="174"/>
    <s v="Hidrocarburos totales"/>
    <n v="1.2782"/>
    <x v="2"/>
    <s v="DS90/2000 del MINSEGPRES"/>
    <s v="Talcahuano"/>
    <s v="Concepción"/>
    <x v="0"/>
    <m/>
    <m/>
    <m/>
    <s v="Tabla 5"/>
    <s v="Mar"/>
    <x v="4"/>
  </r>
  <r>
    <s v="SOCIEDAD PESQUERA LANDES SOCIEDAD ANONIMA"/>
    <s v="PESQUERA LANDES ISLA ROCUANT"/>
    <n v="669"/>
    <s v="Elaboración y conservación de pescado, crustáceos y moluscos"/>
    <x v="17"/>
    <n v="174"/>
    <s v="Hierro / hierro disuelto"/>
    <n v="1.7802399999999999E-2"/>
    <x v="2"/>
    <s v="DS90/2000 del MINSEGPRES"/>
    <s v="Talcahuano"/>
    <s v="Concepción"/>
    <x v="0"/>
    <m/>
    <m/>
    <m/>
    <s v="Tabla 5"/>
    <s v="Mar"/>
    <x v="10"/>
  </r>
  <r>
    <s v="SOCIEDAD PESQUERA LANDES SOCIEDAD ANONIMA"/>
    <s v="PESQUERA LANDES ISLA ROCUANT"/>
    <n v="669"/>
    <s v="Elaboración y conservación de pescado, crustáceos y moluscos"/>
    <x v="17"/>
    <n v="174"/>
    <s v="Nitrógeno Total Kjeldahl"/>
    <n v="1.4568399999999999"/>
    <x v="2"/>
    <s v="DS90/2000 del MINSEGPRES"/>
    <s v="Talcahuano"/>
    <s v="Concepción"/>
    <x v="0"/>
    <m/>
    <m/>
    <m/>
    <s v="Tabla 5"/>
    <s v="Mar"/>
    <x v="5"/>
  </r>
  <r>
    <s v="SOCIEDAD PESQUERA LANDES SOCIEDAD ANONIMA"/>
    <s v="PESQUERA LANDES ISLA ROCUANT"/>
    <n v="669"/>
    <s v="Elaboración y conservación de pescado, crustáceos y moluscos"/>
    <x v="17"/>
    <n v="174"/>
    <s v="Sólidos suspendidos totales"/>
    <n v="46.893000000000001"/>
    <x v="2"/>
    <s v="DS90/2000 del MINSEGPRES"/>
    <s v="Talcahuano"/>
    <s v="Concepción"/>
    <x v="0"/>
    <m/>
    <m/>
    <m/>
    <s v="Tabla 5"/>
    <s v="Mar"/>
    <x v="2"/>
  </r>
  <r>
    <s v="SOCIEDAD PESQUERA LANDES SOCIEDAD ANONIMA"/>
    <s v="PESQUERA LANDES ISLA ROCUANT"/>
    <n v="669"/>
    <s v="Elaboración y conservación de pescado, crustáceos y moluscos"/>
    <x v="17"/>
    <n v="174"/>
    <s v="Sulfatos"/>
    <n v="59.936799999999998"/>
    <x v="2"/>
    <s v="DS90/2000 del MINSEGPRES"/>
    <s v="Talcahuano"/>
    <s v="Concepción"/>
    <x v="0"/>
    <m/>
    <m/>
    <m/>
    <s v="Tabla 5"/>
    <s v="Mar"/>
    <x v="0"/>
  </r>
  <r>
    <s v="SOCIEDAD PESQUERA LANDES SOCIEDAD ANONIMA"/>
    <s v="PESQUERA LANDES ISLA ROCUANT"/>
    <n v="669"/>
    <s v="Elaboración y conservación de pescado, crustáceos y moluscos"/>
    <x v="17"/>
    <n v="174"/>
    <s v="Sustancias Activas de Azul de Metileno"/>
    <n v="0.212674"/>
    <x v="2"/>
    <s v="DS90/2000 del MINSEGPRES"/>
    <s v="Talcahuano"/>
    <s v="Concepción"/>
    <x v="0"/>
    <m/>
    <m/>
    <m/>
    <s v="Tabla 5"/>
    <s v="Mar"/>
    <x v="7"/>
  </r>
  <r>
    <s v="SOCIEDAD PROA LTDA"/>
    <s v="SOCIEDAD PROA DALCAHUE"/>
    <n v="5471279"/>
    <s v="Acuicultura marina"/>
    <x v="15"/>
    <n v="977"/>
    <s v="Aceites y grasas"/>
    <n v="3.4210659999999997E-2"/>
    <x v="2"/>
    <s v="DS90/2000 del MINSEGPRES"/>
    <s v="Dalcahue"/>
    <s v="Chiloé"/>
    <x v="6"/>
    <m/>
    <m/>
    <m/>
    <s v="Tabla 5"/>
    <s v="Mar"/>
    <x v="3"/>
  </r>
  <r>
    <s v="SOCIEDAD PROA LTDA"/>
    <s v="SOCIEDAD PROA DALCAHUE"/>
    <n v="5471279"/>
    <s v="Acuicultura marina"/>
    <x v="15"/>
    <n v="977"/>
    <s v="Sólidos suspendidos totales"/>
    <n v="1.930104"/>
    <x v="2"/>
    <s v="DS90/2000 del MINSEGPRES"/>
    <s v="Dalcahue"/>
    <s v="Chiloé"/>
    <x v="6"/>
    <m/>
    <m/>
    <m/>
    <s v="Tabla 5"/>
    <s v="Mar"/>
    <x v="2"/>
  </r>
  <r>
    <s v="SOCIEDAD PROA LTDA"/>
    <s v="SOCIEDAD PROA DALCAHUE"/>
    <n v="5471279"/>
    <s v="Acuicultura marina"/>
    <x v="15"/>
    <n v="977"/>
    <s v="Sustancias Activas de Azul de Metileno"/>
    <n v="1.6736500000000001E-3"/>
    <x v="2"/>
    <s v="DS90/2000 del MINSEGPRES"/>
    <s v="Dalcahue"/>
    <s v="Chiloé"/>
    <x v="6"/>
    <m/>
    <m/>
    <m/>
    <s v="Tabla 5"/>
    <s v="Mar"/>
    <x v="7"/>
  </r>
  <r>
    <s v="SOC PESQUERA SILGAR LIMITADA"/>
    <s v="SOCIEDAD PESQUERA SILGAR LIMITADA."/>
    <n v="5441863"/>
    <s v="Elaboración y conservación de pescado, crustáceos y moluscos"/>
    <x v="17"/>
    <n v="139"/>
    <s v="Aceites y grasas"/>
    <n v="4.0160234000000003E-2"/>
    <x v="2"/>
    <s v="DS90/2000 del MINSEGPRES"/>
    <s v="Ancud"/>
    <s v="Chiloé"/>
    <x v="6"/>
    <m/>
    <m/>
    <m/>
    <s v="Tabla 5"/>
    <s v="Mar"/>
    <x v="3"/>
  </r>
  <r>
    <s v="SOC PESQUERA SILGAR LIMITADA"/>
    <s v="SOCIEDAD PESQUERA SILGAR LIMITADA."/>
    <n v="5441863"/>
    <s v="Elaboración y conservación de pescado, crustáceos y moluscos"/>
    <x v="17"/>
    <n v="139"/>
    <s v="Fósforo Total"/>
    <n v="6.97E-5"/>
    <x v="2"/>
    <s v="DS90/2000 del MINSEGPRES"/>
    <s v="Ancud"/>
    <s v="Chiloé"/>
    <x v="6"/>
    <m/>
    <m/>
    <m/>
    <s v="Tabla 5"/>
    <s v="Mar"/>
    <x v="5"/>
  </r>
  <r>
    <s v="SOC PESQUERA SILGAR LIMITADA"/>
    <s v="SOCIEDAD PESQUERA SILGAR LIMITADA."/>
    <n v="5441863"/>
    <s v="Elaboración y conservación de pescado, crustáceos y moluscos"/>
    <x v="17"/>
    <n v="139"/>
    <s v="Nitrógeno Total Kjeldahl"/>
    <n v="1.6921639999999999E-3"/>
    <x v="2"/>
    <s v="DS90/2000 del MINSEGPRES"/>
    <s v="Ancud"/>
    <s v="Chiloé"/>
    <x v="6"/>
    <m/>
    <m/>
    <m/>
    <s v="Tabla 5"/>
    <s v="Mar"/>
    <x v="5"/>
  </r>
  <r>
    <s v="SOC PESQUERA SILGAR LIMITADA"/>
    <s v="SOCIEDAD PESQUERA SILGAR LIMITADA."/>
    <n v="5441863"/>
    <s v="Elaboración y conservación de pescado, crustáceos y moluscos"/>
    <x v="17"/>
    <n v="139"/>
    <s v="Sólidos suspendidos totales"/>
    <n v="0.10079744"/>
    <x v="2"/>
    <s v="DS90/2000 del MINSEGPRES"/>
    <s v="Ancud"/>
    <s v="Chiloé"/>
    <x v="6"/>
    <m/>
    <m/>
    <m/>
    <s v="Tabla 5"/>
    <s v="Mar"/>
    <x v="2"/>
  </r>
  <r>
    <s v="SOC PESQUERA SILGAR LIMITADA"/>
    <s v="SOCIEDAD PESQUERA SILGAR LIMITADA."/>
    <n v="5441863"/>
    <s v="Elaboración y conservación de pescado, crustáceos y moluscos"/>
    <x v="17"/>
    <n v="139"/>
    <s v="Sulfuros"/>
    <n v="1.09109E-4"/>
    <x v="2"/>
    <s v="DS90/2000 del MINSEGPRES"/>
    <s v="Ancud"/>
    <s v="Chiloé"/>
    <x v="6"/>
    <m/>
    <m/>
    <m/>
    <s v="Tabla 5"/>
    <s v="Mar"/>
    <x v="0"/>
  </r>
  <r>
    <s v="SOC PESQUERA SILGAR LIMITADA"/>
    <s v="SOCIEDAD PESQUERA SILGAR LIMITADA."/>
    <n v="5441863"/>
    <s v="Elaboración y conservación de pescado, crustáceos y moluscos"/>
    <x v="17"/>
    <n v="139"/>
    <s v="Sustancias Activas de Azul de Metileno"/>
    <n v="1.2743100000000001E-4"/>
    <x v="2"/>
    <s v="DS90/2000 del MINSEGPRES"/>
    <s v="Ancud"/>
    <s v="Chiloé"/>
    <x v="6"/>
    <m/>
    <m/>
    <m/>
    <s v="Tabla 5"/>
    <s v="Mar"/>
    <x v="7"/>
  </r>
  <r>
    <s v="SOPESA S A"/>
    <s v="SOPESA S.A."/>
    <n v="5441821"/>
    <s v="Elaboración y conservación de pescado, crustáceos y moluscos"/>
    <x v="17"/>
    <n v="96"/>
    <s v="Aceites y grasas"/>
    <n v="4.4511885219999998"/>
    <x v="2"/>
    <s v="DS90/2000 del MINSEGPRES"/>
    <s v="San Antonio"/>
    <s v="San Antonio"/>
    <x v="1"/>
    <m/>
    <m/>
    <m/>
    <s v="Tabla 4"/>
    <s v="Mar"/>
    <x v="3"/>
  </r>
  <r>
    <s v="SOPESA S A"/>
    <s v="SOPESA S.A."/>
    <n v="5441821"/>
    <s v="Elaboración y conservación de pescado, crustáceos y moluscos"/>
    <x v="17"/>
    <n v="96"/>
    <s v="Aluminio"/>
    <n v="1.8533191000000001E-2"/>
    <x v="2"/>
    <s v="DS90/2000 del MINSEGPRES"/>
    <s v="San Antonio"/>
    <s v="San Antonio"/>
    <x v="1"/>
    <m/>
    <m/>
    <m/>
    <s v="Tabla 4"/>
    <s v="Mar"/>
    <x v="8"/>
  </r>
  <r>
    <s v="SOPESA S A"/>
    <s v="SOPESA S.A."/>
    <n v="5441821"/>
    <s v="Elaboración y conservación de pescado, crustáceos y moluscos"/>
    <x v="17"/>
    <n v="96"/>
    <s v="Arsénico"/>
    <n v="9.5000000000000005E-5"/>
    <x v="2"/>
    <s v="DS90/2000 del MINSEGPRES"/>
    <s v="San Antonio"/>
    <s v="San Antonio"/>
    <x v="1"/>
    <m/>
    <m/>
    <m/>
    <s v="Tabla 4"/>
    <s v="Mar"/>
    <x v="8"/>
  </r>
  <r>
    <s v="SOPESA S A"/>
    <s v="SOPESA S.A."/>
    <n v="5441821"/>
    <s v="Elaboración y conservación de pescado, crustáceos y moluscos"/>
    <x v="17"/>
    <n v="96"/>
    <s v="Cadmio"/>
    <n v="3.1650299999999999E-4"/>
    <x v="2"/>
    <s v="DS90/2000 del MINSEGPRES"/>
    <s v="San Antonio"/>
    <s v="San Antonio"/>
    <x v="1"/>
    <m/>
    <m/>
    <m/>
    <s v="Tabla 4"/>
    <s v="Mar"/>
    <x v="8"/>
  </r>
  <r>
    <s v="SOPESA S A"/>
    <s v="SOPESA S.A."/>
    <n v="5441821"/>
    <s v="Elaboración y conservación de pescado, crustáceos y moluscos"/>
    <x v="17"/>
    <n v="96"/>
    <s v="Cianuro"/>
    <n v="6.3300599999999998E-4"/>
    <x v="2"/>
    <s v="DS90/2000 del MINSEGPRES"/>
    <s v="San Antonio"/>
    <s v="San Antonio"/>
    <x v="1"/>
    <m/>
    <m/>
    <m/>
    <s v="Tabla 4"/>
    <s v="Mar"/>
    <x v="14"/>
  </r>
  <r>
    <s v="SOPESA S A"/>
    <s v="SOPESA S.A."/>
    <n v="5441821"/>
    <s v="Elaboración y conservación de pescado, crustáceos y moluscos"/>
    <x v="17"/>
    <n v="96"/>
    <s v="Cobre"/>
    <n v="2.2155209999999998E-3"/>
    <x v="2"/>
    <s v="DS90/2000 del MINSEGPRES"/>
    <s v="San Antonio"/>
    <s v="San Antonio"/>
    <x v="1"/>
    <m/>
    <m/>
    <m/>
    <s v="Tabla 4"/>
    <s v="Mar"/>
    <x v="8"/>
  </r>
  <r>
    <s v="SOPESA S A"/>
    <s v="SOPESA S.A."/>
    <n v="5441821"/>
    <s v="Elaboración y conservación de pescado, crustáceos y moluscos"/>
    <x v="17"/>
    <n v="96"/>
    <s v="Cromo hexavalente"/>
    <n v="9.4950899999999997E-4"/>
    <x v="2"/>
    <s v="DS90/2000 del MINSEGPRES"/>
    <s v="San Antonio"/>
    <s v="San Antonio"/>
    <x v="1"/>
    <m/>
    <m/>
    <m/>
    <s v="Tabla 4"/>
    <s v="Mar"/>
    <x v="8"/>
  </r>
  <r>
    <s v="SOPESA S A"/>
    <s v="SOPESA S.A."/>
    <n v="5441821"/>
    <s v="Elaboración y conservación de pescado, crustáceos y moluscos"/>
    <x v="17"/>
    <n v="96"/>
    <s v="Cromo Total"/>
    <n v="1.5825150000000001E-3"/>
    <x v="2"/>
    <s v="DS90/2000 del MINSEGPRES"/>
    <s v="San Antonio"/>
    <s v="San Antonio"/>
    <x v="1"/>
    <m/>
    <m/>
    <m/>
    <s v="Tabla 4"/>
    <s v="Mar"/>
    <x v="8"/>
  </r>
  <r>
    <s v="SOPESA S A"/>
    <s v="SOPESA S.A."/>
    <n v="5441821"/>
    <s v="Elaboración y conservación de pescado, crustáceos y moluscos"/>
    <x v="17"/>
    <n v="96"/>
    <s v="Estaño"/>
    <n v="9.4950899999999997E-4"/>
    <x v="2"/>
    <s v="DS90/2000 del MINSEGPRES"/>
    <s v="San Antonio"/>
    <s v="San Antonio"/>
    <x v="1"/>
    <m/>
    <m/>
    <m/>
    <s v="Tabla 4"/>
    <s v="Mar"/>
    <x v="8"/>
  </r>
  <r>
    <s v="SOPESA S A"/>
    <s v="SOPESA S.A."/>
    <n v="5441821"/>
    <s v="Elaboración y conservación de pescado, crustáceos y moluscos"/>
    <x v="17"/>
    <n v="96"/>
    <s v="Fluoruros"/>
    <n v="2.848527E-2"/>
    <x v="2"/>
    <s v="DS90/2000 del MINSEGPRES"/>
    <s v="San Antonio"/>
    <s v="San Antonio"/>
    <x v="1"/>
    <m/>
    <m/>
    <m/>
    <s v="Tabla 4"/>
    <s v="Mar"/>
    <x v="6"/>
  </r>
  <r>
    <s v="SOPESA S A"/>
    <s v="SOPESA S.A."/>
    <n v="5441821"/>
    <s v="Elaboración y conservación de pescado, crustáceos y moluscos"/>
    <x v="17"/>
    <n v="96"/>
    <s v="Fósforo Total"/>
    <n v="2.5630623000000002E-2"/>
    <x v="2"/>
    <s v="DS90/2000 del MINSEGPRES"/>
    <s v="San Antonio"/>
    <s v="San Antonio"/>
    <x v="1"/>
    <m/>
    <m/>
    <m/>
    <s v="Tabla 4"/>
    <s v="Mar"/>
    <x v="5"/>
  </r>
  <r>
    <s v="SOPESA S A"/>
    <s v="SOPESA S.A."/>
    <n v="5441821"/>
    <s v="Elaboración y conservación de pescado, crustáceos y moluscos"/>
    <x v="17"/>
    <n v="96"/>
    <s v="Hidrocarburos totales"/>
    <n v="0.15825149999999999"/>
    <x v="2"/>
    <s v="DS90/2000 del MINSEGPRES"/>
    <s v="San Antonio"/>
    <s v="San Antonio"/>
    <x v="1"/>
    <m/>
    <m/>
    <m/>
    <s v="Tabla 4"/>
    <s v="Mar"/>
    <x v="4"/>
  </r>
  <r>
    <s v="SOPESA S A"/>
    <s v="SOPESA S.A."/>
    <n v="5441821"/>
    <s v="Elaboración y conservación de pescado, crustáceos y moluscos"/>
    <x v="17"/>
    <n v="96"/>
    <s v="Hidrocarburos volátiles"/>
    <n v="6.3300600000000002E-3"/>
    <x v="2"/>
    <s v="DS90/2000 del MINSEGPRES"/>
    <s v="San Antonio"/>
    <s v="San Antonio"/>
    <x v="1"/>
    <m/>
    <m/>
    <m/>
    <s v="Tabla 4"/>
    <s v="Mar"/>
    <x v="4"/>
  </r>
  <r>
    <s v="SOPESA S A"/>
    <s v="SOPESA S.A."/>
    <n v="5441821"/>
    <s v="Elaboración y conservación de pescado, crustáceos y moluscos"/>
    <x v="17"/>
    <n v="96"/>
    <s v="Hierro / hierro disuelto"/>
    <n v="8.9928869999999998E-3"/>
    <x v="2"/>
    <s v="DS90/2000 del MINSEGPRES"/>
    <s v="San Antonio"/>
    <s v="San Antonio"/>
    <x v="1"/>
    <m/>
    <m/>
    <m/>
    <s v="Tabla 4"/>
    <s v="Mar"/>
    <x v="10"/>
  </r>
  <r>
    <s v="SOPESA S A"/>
    <s v="SOPESA S.A."/>
    <n v="5441821"/>
    <s v="Elaboración y conservación de pescado, crustáceos y moluscos"/>
    <x v="17"/>
    <n v="96"/>
    <s v="Índice de fenol"/>
    <n v="1.112313E-3"/>
    <x v="2"/>
    <s v="DS90/2000 del MINSEGPRES"/>
    <s v="San Antonio"/>
    <s v="San Antonio"/>
    <x v="1"/>
    <m/>
    <m/>
    <m/>
    <s v="Tabla 4"/>
    <s v="Mar"/>
    <x v="12"/>
  </r>
  <r>
    <s v="SOPESA S A"/>
    <s v="SOPESA S.A."/>
    <n v="5441821"/>
    <s v="Elaboración y conservación de pescado, crustáceos y moluscos"/>
    <x v="17"/>
    <n v="96"/>
    <s v="Manganeso"/>
    <n v="2.560405E-3"/>
    <x v="2"/>
    <s v="DS90/2000 del MINSEGPRES"/>
    <s v="San Antonio"/>
    <s v="San Antonio"/>
    <x v="1"/>
    <m/>
    <m/>
    <m/>
    <s v="Tabla 4"/>
    <s v="Mar"/>
    <x v="8"/>
  </r>
  <r>
    <s v="SOPESA S A"/>
    <s v="SOPESA S.A."/>
    <n v="5441821"/>
    <s v="Elaboración y conservación de pescado, crustáceos y moluscos"/>
    <x v="17"/>
    <n v="96"/>
    <s v="Mercurio"/>
    <n v="1.5800000000000001E-5"/>
    <x v="2"/>
    <s v="DS90/2000 del MINSEGPRES"/>
    <s v="San Antonio"/>
    <s v="San Antonio"/>
    <x v="1"/>
    <m/>
    <m/>
    <m/>
    <s v="Tabla 4"/>
    <s v="Mar"/>
    <x v="8"/>
  </r>
  <r>
    <s v="SOPESA S A"/>
    <s v="SOPESA S.A."/>
    <n v="5441821"/>
    <s v="Elaboración y conservación de pescado, crustáceos y moluscos"/>
    <x v="17"/>
    <n v="96"/>
    <s v="Molibdeno"/>
    <n v="6.3300599999999998E-4"/>
    <x v="2"/>
    <s v="DS90/2000 del MINSEGPRES"/>
    <s v="San Antonio"/>
    <s v="San Antonio"/>
    <x v="1"/>
    <m/>
    <m/>
    <m/>
    <s v="Tabla 4"/>
    <s v="Mar"/>
    <x v="8"/>
  </r>
  <r>
    <s v="SOPESA S A"/>
    <s v="SOPESA S.A."/>
    <n v="5441821"/>
    <s v="Elaboración y conservación de pescado, crustáceos y moluscos"/>
    <x v="17"/>
    <n v="96"/>
    <s v="Níquel"/>
    <n v="1.5825150000000001E-3"/>
    <x v="2"/>
    <s v="DS90/2000 del MINSEGPRES"/>
    <s v="San Antonio"/>
    <s v="San Antonio"/>
    <x v="1"/>
    <m/>
    <m/>
    <m/>
    <s v="Tabla 4"/>
    <s v="Mar"/>
    <x v="8"/>
  </r>
  <r>
    <s v="SOPESA S A"/>
    <s v="SOPESA S.A."/>
    <n v="5441821"/>
    <s v="Elaboración y conservación de pescado, crustáceos y moluscos"/>
    <x v="17"/>
    <n v="96"/>
    <s v="Nitrógeno Total Kjeldahl"/>
    <n v="0.572314612"/>
    <x v="2"/>
    <s v="DS90/2000 del MINSEGPRES"/>
    <s v="San Antonio"/>
    <s v="San Antonio"/>
    <x v="1"/>
    <m/>
    <m/>
    <m/>
    <s v="Tabla 4"/>
    <s v="Mar"/>
    <x v="5"/>
  </r>
  <r>
    <s v="SOPESA S A"/>
    <s v="SOPESA S.A."/>
    <n v="5441821"/>
    <s v="Elaboración y conservación de pescado, crustáceos y moluscos"/>
    <x v="17"/>
    <n v="96"/>
    <s v="Plomo"/>
    <n v="9.4950899999999997E-4"/>
    <x v="2"/>
    <s v="DS90/2000 del MINSEGPRES"/>
    <s v="San Antonio"/>
    <s v="San Antonio"/>
    <x v="1"/>
    <m/>
    <m/>
    <m/>
    <s v="Tabla 4"/>
    <s v="Mar"/>
    <x v="8"/>
  </r>
  <r>
    <s v="SOPESA S A"/>
    <s v="SOPESA S.A."/>
    <n v="5441821"/>
    <s v="Elaboración y conservación de pescado, crustáceos y moluscos"/>
    <x v="17"/>
    <n v="96"/>
    <s v="Selenio"/>
    <n v="3.1699999999999998E-5"/>
    <x v="2"/>
    <s v="DS90/2000 del MINSEGPRES"/>
    <s v="San Antonio"/>
    <s v="San Antonio"/>
    <x v="1"/>
    <m/>
    <m/>
    <m/>
    <s v="Tabla 4"/>
    <s v="Mar"/>
    <x v="13"/>
  </r>
  <r>
    <s v="SOPESA S A"/>
    <s v="SOPESA S.A."/>
    <n v="5441821"/>
    <s v="Elaboración y conservación de pescado, crustáceos y moluscos"/>
    <x v="17"/>
    <n v="96"/>
    <s v="Sólidos suspendidos totales"/>
    <n v="19.50761593"/>
    <x v="2"/>
    <s v="DS90/2000 del MINSEGPRES"/>
    <s v="San Antonio"/>
    <s v="San Antonio"/>
    <x v="1"/>
    <m/>
    <m/>
    <m/>
    <s v="Tabla 4"/>
    <s v="Mar"/>
    <x v="2"/>
  </r>
  <r>
    <s v="SOPESA S A"/>
    <s v="SOPESA S.A."/>
    <n v="5441821"/>
    <s v="Elaboración y conservación de pescado, crustáceos y moluscos"/>
    <x v="17"/>
    <n v="96"/>
    <s v="Sulfuros"/>
    <n v="6.3300600000000002E-3"/>
    <x v="2"/>
    <s v="DS90/2000 del MINSEGPRES"/>
    <s v="San Antonio"/>
    <s v="San Antonio"/>
    <x v="1"/>
    <m/>
    <m/>
    <m/>
    <s v="Tabla 4"/>
    <s v="Mar"/>
    <x v="0"/>
  </r>
  <r>
    <s v="SOPESA S A"/>
    <s v="SOPESA S.A."/>
    <n v="5441821"/>
    <s v="Elaboración y conservación de pescado, crustáceos y moluscos"/>
    <x v="17"/>
    <n v="96"/>
    <s v="Sustancias Activas de Azul de Metileno"/>
    <n v="3.1650300000000001E-3"/>
    <x v="2"/>
    <s v="DS90/2000 del MINSEGPRES"/>
    <s v="San Antonio"/>
    <s v="San Antonio"/>
    <x v="1"/>
    <m/>
    <m/>
    <m/>
    <s v="Tabla 4"/>
    <s v="Mar"/>
    <x v="7"/>
  </r>
  <r>
    <s v="SOPESA S A"/>
    <s v="SOPESA S.A."/>
    <n v="5441821"/>
    <s v="Elaboración y conservación de pescado, crustáceos y moluscos"/>
    <x v="17"/>
    <n v="96"/>
    <s v="Zinc"/>
    <n v="3.6584740000000001E-3"/>
    <x v="2"/>
    <s v="DS90/2000 del MINSEGPRES"/>
    <s v="San Antonio"/>
    <s v="San Antonio"/>
    <x v="1"/>
    <m/>
    <m/>
    <m/>
    <s v="Tabla 4"/>
    <s v="Mar"/>
    <x v="8"/>
  </r>
  <r>
    <s v="STANDARD WOOL CHILE S A"/>
    <s v="STANDARD WOOL CHILE S.A."/>
    <n v="5441900"/>
    <s v="Fabricación de otros productos textiles n.c.p."/>
    <x v="17"/>
    <n v="170"/>
    <s v="Aceites y grasas"/>
    <n v="0.19904965099999999"/>
    <x v="2"/>
    <s v="DS90/2000 del MINSEGPRES"/>
    <s v="Punta Arenas"/>
    <s v="Magallanes"/>
    <x v="4"/>
    <m/>
    <m/>
    <m/>
    <s v="Tabla 5"/>
    <s v="Mar"/>
    <x v="3"/>
  </r>
  <r>
    <s v="STANDARD WOOL CHILE S A"/>
    <s v="STANDARD WOOL CHILE S.A."/>
    <n v="5441900"/>
    <s v="Fabricación de otros productos textiles n.c.p."/>
    <x v="17"/>
    <n v="170"/>
    <s v="Aluminio"/>
    <n v="0.15888250600000001"/>
    <x v="2"/>
    <s v="DS90/2000 del MINSEGPRES"/>
    <s v="Punta Arenas"/>
    <s v="Magallanes"/>
    <x v="4"/>
    <m/>
    <m/>
    <m/>
    <s v="Tabla 5"/>
    <s v="Mar"/>
    <x v="8"/>
  </r>
  <r>
    <s v="STANDARD WOOL CHILE S A"/>
    <s v="STANDARD WOOL CHILE S.A."/>
    <n v="5441900"/>
    <s v="Fabricación de otros productos textiles n.c.p."/>
    <x v="17"/>
    <n v="170"/>
    <s v="Arsénico"/>
    <n v="7.3899999999999994E-5"/>
    <x v="2"/>
    <s v="DS90/2000 del MINSEGPRES"/>
    <s v="Punta Arenas"/>
    <s v="Magallanes"/>
    <x v="4"/>
    <m/>
    <m/>
    <m/>
    <s v="Tabla 5"/>
    <s v="Mar"/>
    <x v="8"/>
  </r>
  <r>
    <s v="STANDARD WOOL CHILE S A"/>
    <s v="STANDARD WOOL CHILE S.A."/>
    <n v="5441900"/>
    <s v="Fabricación de otros productos textiles n.c.p."/>
    <x v="17"/>
    <n v="170"/>
    <s v="Cadmio"/>
    <n v="4.6799999999999999E-5"/>
    <x v="2"/>
    <s v="DS90/2000 del MINSEGPRES"/>
    <s v="Punta Arenas"/>
    <s v="Magallanes"/>
    <x v="4"/>
    <m/>
    <m/>
    <m/>
    <s v="Tabla 5"/>
    <s v="Mar"/>
    <x v="8"/>
  </r>
  <r>
    <s v="STANDARD WOOL CHILE S A"/>
    <s v="STANDARD WOOL CHILE S.A."/>
    <n v="5441900"/>
    <s v="Fabricación de otros productos textiles n.c.p."/>
    <x v="17"/>
    <n v="170"/>
    <s v="Cobre"/>
    <n v="2.9516479999999999E-3"/>
    <x v="2"/>
    <s v="DS90/2000 del MINSEGPRES"/>
    <s v="Punta Arenas"/>
    <s v="Magallanes"/>
    <x v="4"/>
    <m/>
    <m/>
    <m/>
    <s v="Tabla 5"/>
    <s v="Mar"/>
    <x v="8"/>
  </r>
  <r>
    <s v="STANDARD WOOL CHILE S A"/>
    <s v="STANDARD WOOL CHILE S.A."/>
    <n v="5441900"/>
    <s v="Fabricación de otros productos textiles n.c.p."/>
    <x v="17"/>
    <n v="170"/>
    <s v="Hidrocarburos totales"/>
    <n v="6.4939581999999996E-2"/>
    <x v="2"/>
    <s v="DS90/2000 del MINSEGPRES"/>
    <s v="Punta Arenas"/>
    <s v="Magallanes"/>
    <x v="4"/>
    <m/>
    <m/>
    <m/>
    <s v="Tabla 5"/>
    <s v="Mar"/>
    <x v="4"/>
  </r>
  <r>
    <s v="STANDARD WOOL CHILE S A"/>
    <s v="STANDARD WOOL CHILE S.A."/>
    <n v="5441900"/>
    <s v="Fabricación de otros productos textiles n.c.p."/>
    <x v="17"/>
    <n v="170"/>
    <s v="Hidrocarburos volátiles"/>
    <n v="4.2194679999999997E-3"/>
    <x v="2"/>
    <s v="DS90/2000 del MINSEGPRES"/>
    <s v="Punta Arenas"/>
    <s v="Magallanes"/>
    <x v="4"/>
    <m/>
    <m/>
    <m/>
    <s v="Tabla 5"/>
    <s v="Mar"/>
    <x v="4"/>
  </r>
  <r>
    <s v="STANDARD WOOL CHILE S A"/>
    <s v="STANDARD WOOL CHILE S.A."/>
    <n v="5441900"/>
    <s v="Fabricación de otros productos textiles n.c.p."/>
    <x v="17"/>
    <n v="170"/>
    <s v="Manganeso"/>
    <n v="1.5347413000000001E-2"/>
    <x v="2"/>
    <s v="DS90/2000 del MINSEGPRES"/>
    <s v="Punta Arenas"/>
    <s v="Magallanes"/>
    <x v="4"/>
    <m/>
    <m/>
    <m/>
    <s v="Tabla 5"/>
    <s v="Mar"/>
    <x v="8"/>
  </r>
  <r>
    <s v="STANDARD WOOL CHILE S A"/>
    <s v="STANDARD WOOL CHILE S.A."/>
    <n v="5441900"/>
    <s v="Fabricación de otros productos textiles n.c.p."/>
    <x v="17"/>
    <n v="170"/>
    <s v="Molibdeno"/>
    <n v="2.9301700000000002E-4"/>
    <x v="2"/>
    <s v="DS90/2000 del MINSEGPRES"/>
    <s v="Punta Arenas"/>
    <s v="Magallanes"/>
    <x v="4"/>
    <m/>
    <m/>
    <m/>
    <s v="Tabla 5"/>
    <s v="Mar"/>
    <x v="8"/>
  </r>
  <r>
    <s v="STANDARD WOOL CHILE S A"/>
    <s v="STANDARD WOOL CHILE S.A."/>
    <n v="5441900"/>
    <s v="Fabricación de otros productos textiles n.c.p."/>
    <x v="17"/>
    <n v="170"/>
    <s v="Sólidos suspendidos totales"/>
    <n v="6.8690155600000002"/>
    <x v="2"/>
    <s v="DS90/2000 del MINSEGPRES"/>
    <s v="Punta Arenas"/>
    <s v="Magallanes"/>
    <x v="4"/>
    <m/>
    <m/>
    <m/>
    <s v="Tabla 5"/>
    <s v="Mar"/>
    <x v="2"/>
  </r>
  <r>
    <s v="STANDARD WOOL CHILE S A"/>
    <s v="STANDARD WOOL CHILE S.A."/>
    <n v="5441900"/>
    <s v="Fabricación de otros productos textiles n.c.p."/>
    <x v="17"/>
    <n v="170"/>
    <s v="Sulfuros"/>
    <n v="4.678036E-3"/>
    <x v="2"/>
    <s v="DS90/2000 del MINSEGPRES"/>
    <s v="Punta Arenas"/>
    <s v="Magallanes"/>
    <x v="4"/>
    <m/>
    <m/>
    <m/>
    <s v="Tabla 5"/>
    <s v="Mar"/>
    <x v="0"/>
  </r>
  <r>
    <s v="ST ANDREWS SMOKY DELICACIES S A"/>
    <s v="ST ANDREWS SA"/>
    <n v="5441957"/>
    <s v="Acuicultura marina"/>
    <x v="15"/>
    <n v="696"/>
    <s v="Aceites y grasas"/>
    <n v="0.19834847999999999"/>
    <x v="2"/>
    <s v="DS90/2000 del MINSEGPRES"/>
    <s v="Chonchi"/>
    <s v="Chiloé"/>
    <x v="6"/>
    <m/>
    <m/>
    <m/>
    <s v="Tabla 5"/>
    <s v="Mar"/>
    <x v="3"/>
  </r>
  <r>
    <s v="ST ANDREWS SMOKY DELICACIES S A"/>
    <s v="ST ANDREWS SA"/>
    <n v="5441957"/>
    <s v="Acuicultura marina"/>
    <x v="15"/>
    <n v="696"/>
    <s v="Boro"/>
    <n v="1.9009710999999999E-2"/>
    <x v="2"/>
    <s v="DS90/2000 del MINSEGPRES"/>
    <s v="Chonchi"/>
    <s v="Chiloé"/>
    <x v="6"/>
    <m/>
    <m/>
    <m/>
    <s v="Tabla 5"/>
    <s v="Mar"/>
    <x v="9"/>
  </r>
  <r>
    <s v="ST ANDREWS SMOKY DELICACIES S A"/>
    <s v="ST ANDREWS SA"/>
    <n v="5441957"/>
    <s v="Acuicultura marina"/>
    <x v="15"/>
    <n v="696"/>
    <s v="Cobre"/>
    <n v="2.2718647000000002E-2"/>
    <x v="2"/>
    <s v="DS90/2000 del MINSEGPRES"/>
    <s v="Chonchi"/>
    <s v="Chiloé"/>
    <x v="6"/>
    <m/>
    <m/>
    <m/>
    <s v="Tabla 5"/>
    <s v="Mar"/>
    <x v="8"/>
  </r>
  <r>
    <s v="ST ANDREWS SMOKY DELICACIES S A"/>
    <s v="ST ANDREWS SA"/>
    <n v="5441957"/>
    <s v="Acuicultura marina"/>
    <x v="15"/>
    <n v="696"/>
    <s v="Fósforo Total"/>
    <n v="0.17935378599999999"/>
    <x v="2"/>
    <s v="DS90/2000 del MINSEGPRES"/>
    <s v="Chonchi"/>
    <s v="Chiloé"/>
    <x v="6"/>
    <m/>
    <m/>
    <m/>
    <s v="Tabla 5"/>
    <s v="Mar"/>
    <x v="5"/>
  </r>
  <r>
    <s v="ST ANDREWS SMOKY DELICACIES S A"/>
    <s v="ST ANDREWS SA"/>
    <n v="5441957"/>
    <s v="Acuicultura marina"/>
    <x v="15"/>
    <n v="696"/>
    <s v="Hierro / hierro disuelto"/>
    <n v="2.5216962999999998E-2"/>
    <x v="2"/>
    <s v="DS90/2000 del MINSEGPRES"/>
    <s v="Chonchi"/>
    <s v="Chiloé"/>
    <x v="6"/>
    <m/>
    <m/>
    <m/>
    <s v="Tabla 5"/>
    <s v="Mar"/>
    <x v="10"/>
  </r>
  <r>
    <s v="ST ANDREWS SMOKY DELICACIES S A"/>
    <s v="ST ANDREWS SA"/>
    <n v="5441957"/>
    <s v="Acuicultura marina"/>
    <x v="15"/>
    <n v="696"/>
    <s v="Nitrógeno Total Kjeldahl"/>
    <n v="0.36109497600000001"/>
    <x v="2"/>
    <s v="DS90/2000 del MINSEGPRES"/>
    <s v="Chonchi"/>
    <s v="Chiloé"/>
    <x v="6"/>
    <m/>
    <m/>
    <m/>
    <s v="Tabla 5"/>
    <s v="Mar"/>
    <x v="5"/>
  </r>
  <r>
    <s v="ST ANDREWS SMOKY DELICACIES S A"/>
    <s v="ST ANDREWS SA"/>
    <n v="5441957"/>
    <s v="Acuicultura marina"/>
    <x v="15"/>
    <n v="696"/>
    <s v="Sólidos suspendidos totales"/>
    <n v="17.756608320000002"/>
    <x v="2"/>
    <s v="DS90/2000 del MINSEGPRES"/>
    <s v="Chonchi"/>
    <s v="Chiloé"/>
    <x v="6"/>
    <m/>
    <m/>
    <m/>
    <s v="Tabla 5"/>
    <s v="Mar"/>
    <x v="2"/>
  </r>
  <r>
    <s v="ST ANDREWS SMOKY DELICACIES S A"/>
    <s v="ST ANDREWS SA"/>
    <n v="5441957"/>
    <s v="Acuicultura marina"/>
    <x v="15"/>
    <n v="696"/>
    <s v="Sulfatos"/>
    <n v="1.6711833599999999"/>
    <x v="2"/>
    <s v="DS90/2000 del MINSEGPRES"/>
    <s v="Chonchi"/>
    <s v="Chiloé"/>
    <x v="6"/>
    <m/>
    <m/>
    <m/>
    <s v="Tabla 5"/>
    <s v="Mar"/>
    <x v="0"/>
  </r>
  <r>
    <s v="ST ANDREWS SMOKY DELICACIES S A"/>
    <s v="ST ANDREWS SA"/>
    <n v="5441957"/>
    <s v="Acuicultura marina"/>
    <x v="15"/>
    <n v="696"/>
    <s v="Sustancias Activas de Azul de Metileno"/>
    <n v="2.4615359999999998E-3"/>
    <x v="2"/>
    <s v="DS90/2000 del MINSEGPRES"/>
    <s v="Chonchi"/>
    <s v="Chiloé"/>
    <x v="6"/>
    <m/>
    <m/>
    <m/>
    <s v="Tabla 5"/>
    <s v="Mar"/>
    <x v="7"/>
  </r>
  <r>
    <s v="ST ANDREWS SMOKY DELICACIES S A"/>
    <s v="ST ANDREWS SA"/>
    <n v="5441957"/>
    <s v="Acuicultura marina"/>
    <x v="15"/>
    <n v="696"/>
    <s v="Zinc"/>
    <n v="2.3042353000000002E-2"/>
    <x v="2"/>
    <s v="DS90/2000 del MINSEGPRES"/>
    <s v="Chonchi"/>
    <s v="Chiloé"/>
    <x v="6"/>
    <m/>
    <m/>
    <m/>
    <s v="Tabla 5"/>
    <s v="Mar"/>
    <x v="8"/>
  </r>
  <r>
    <s v="SURPROCESO S.A."/>
    <s v="SURPROCESO S.A."/>
    <n v="317776"/>
    <s v="Acuicultura marina"/>
    <x v="15"/>
    <n v="142"/>
    <s v="Aceites y grasas"/>
    <n v="0.154771668"/>
    <x v="2"/>
    <s v="DS90/2000 del MINSEGPRES"/>
    <s v="Quellón"/>
    <s v="Chiloé"/>
    <x v="6"/>
    <m/>
    <m/>
    <m/>
    <s v="Tabla 5"/>
    <s v="Mar"/>
    <x v="3"/>
  </r>
  <r>
    <s v="SURPROCESO S.A."/>
    <s v="SURPROCESO S.A."/>
    <n v="317776"/>
    <s v="Acuicultura marina"/>
    <x v="15"/>
    <n v="142"/>
    <s v="Aluminio"/>
    <n v="3.8622478000000002E-2"/>
    <x v="2"/>
    <s v="DS90/2000 del MINSEGPRES"/>
    <s v="Quellón"/>
    <s v="Chiloé"/>
    <x v="6"/>
    <m/>
    <m/>
    <m/>
    <s v="Tabla 5"/>
    <s v="Mar"/>
    <x v="8"/>
  </r>
  <r>
    <s v="SURPROCESO S.A."/>
    <s v="SURPROCESO S.A."/>
    <n v="317776"/>
    <s v="Acuicultura marina"/>
    <x v="15"/>
    <n v="142"/>
    <s v="Cobre"/>
    <n v="1.3066259E-2"/>
    <x v="2"/>
    <s v="DS90/2000 del MINSEGPRES"/>
    <s v="Quellón"/>
    <s v="Chiloé"/>
    <x v="6"/>
    <m/>
    <m/>
    <m/>
    <s v="Tabla 5"/>
    <s v="Mar"/>
    <x v="8"/>
  </r>
  <r>
    <s v="SURPROCESO S.A."/>
    <s v="SURPROCESO S.A."/>
    <n v="317776"/>
    <s v="Acuicultura marina"/>
    <x v="15"/>
    <n v="142"/>
    <s v="Estaño"/>
    <n v="6.9221020000000003E-3"/>
    <x v="2"/>
    <s v="DS90/2000 del MINSEGPRES"/>
    <s v="Quellón"/>
    <s v="Chiloé"/>
    <x v="6"/>
    <m/>
    <m/>
    <m/>
    <s v="Tabla 5"/>
    <s v="Mar"/>
    <x v="8"/>
  </r>
  <r>
    <s v="SURPROCESO S.A."/>
    <s v="SURPROCESO S.A."/>
    <n v="317776"/>
    <s v="Acuicultura marina"/>
    <x v="15"/>
    <n v="142"/>
    <s v="Índice de fenol"/>
    <n v="3.7658800000000002E-4"/>
    <x v="2"/>
    <s v="DS90/2000 del MINSEGPRES"/>
    <s v="Quellón"/>
    <s v="Chiloé"/>
    <x v="6"/>
    <m/>
    <m/>
    <m/>
    <s v="Tabla 5"/>
    <s v="Mar"/>
    <x v="12"/>
  </r>
  <r>
    <s v="SURPROCESO S.A."/>
    <s v="SURPROCESO S.A."/>
    <n v="317776"/>
    <s v="Acuicultura marina"/>
    <x v="15"/>
    <n v="142"/>
    <s v="Manganeso"/>
    <n v="2.3214990000000001E-2"/>
    <x v="2"/>
    <s v="DS90/2000 del MINSEGPRES"/>
    <s v="Quellón"/>
    <s v="Chiloé"/>
    <x v="6"/>
    <m/>
    <m/>
    <m/>
    <s v="Tabla 5"/>
    <s v="Mar"/>
    <x v="8"/>
  </r>
  <r>
    <s v="SURPROCESO S.A."/>
    <s v="SURPROCESO S.A."/>
    <n v="317776"/>
    <s v="Acuicultura marina"/>
    <x v="15"/>
    <n v="142"/>
    <s v="Molibdeno"/>
    <n v="7.0165099999999997E-4"/>
    <x v="2"/>
    <s v="DS90/2000 del MINSEGPRES"/>
    <s v="Quellón"/>
    <s v="Chiloé"/>
    <x v="6"/>
    <m/>
    <m/>
    <m/>
    <s v="Tabla 5"/>
    <s v="Mar"/>
    <x v="8"/>
  </r>
  <r>
    <s v="SURPROCESO S.A."/>
    <s v="SURPROCESO S.A."/>
    <n v="317776"/>
    <s v="Acuicultura marina"/>
    <x v="15"/>
    <n v="142"/>
    <s v="Níquel"/>
    <n v="8.7796200000000003E-4"/>
    <x v="2"/>
    <s v="DS90/2000 del MINSEGPRES"/>
    <s v="Quellón"/>
    <s v="Chiloé"/>
    <x v="6"/>
    <m/>
    <m/>
    <m/>
    <s v="Tabla 5"/>
    <s v="Mar"/>
    <x v="8"/>
  </r>
  <r>
    <s v="SURPROCESO S.A."/>
    <s v="SURPROCESO S.A."/>
    <n v="317776"/>
    <s v="Acuicultura marina"/>
    <x v="15"/>
    <n v="142"/>
    <s v="Sólidos suspendidos totales"/>
    <n v="11.308841279999999"/>
    <x v="2"/>
    <s v="DS90/2000 del MINSEGPRES"/>
    <s v="Quellón"/>
    <s v="Chiloé"/>
    <x v="6"/>
    <m/>
    <m/>
    <m/>
    <s v="Tabla 5"/>
    <s v="Mar"/>
    <x v="2"/>
  </r>
  <r>
    <s v="SURPROCESO S.A."/>
    <s v="SURPROCESO S.A."/>
    <n v="317776"/>
    <s v="Acuicultura marina"/>
    <x v="15"/>
    <n v="142"/>
    <s v="Sulfuros"/>
    <n v="1.4506184E-2"/>
    <x v="2"/>
    <s v="DS90/2000 del MINSEGPRES"/>
    <s v="Quellón"/>
    <s v="Chiloé"/>
    <x v="6"/>
    <m/>
    <m/>
    <m/>
    <s v="Tabla 5"/>
    <s v="Mar"/>
    <x v="0"/>
  </r>
  <r>
    <s v="SURPROCESO S.A."/>
    <s v="SURPROCESO S.A."/>
    <n v="317776"/>
    <s v="Acuicultura marina"/>
    <x v="15"/>
    <n v="142"/>
    <s v="Sustancias Activas de Azul de Metileno"/>
    <n v="1.4787036E-2"/>
    <x v="2"/>
    <s v="DS90/2000 del MINSEGPRES"/>
    <s v="Quellón"/>
    <s v="Chiloé"/>
    <x v="6"/>
    <m/>
    <m/>
    <m/>
    <s v="Tabla 5"/>
    <s v="Mar"/>
    <x v="7"/>
  </r>
  <r>
    <s v="SURPROCESO S.A."/>
    <s v="SURPROCESO S.A."/>
    <n v="317776"/>
    <s v="Acuicultura marina"/>
    <x v="15"/>
    <n v="142"/>
    <s v="Zinc"/>
    <n v="1.6922771E-2"/>
    <x v="2"/>
    <s v="DS90/2000 del MINSEGPRES"/>
    <s v="Quellón"/>
    <s v="Chiloé"/>
    <x v="6"/>
    <m/>
    <m/>
    <m/>
    <s v="Tabla 5"/>
    <s v="Mar"/>
    <x v="8"/>
  </r>
  <r>
    <s v="TORALLA SOCIEDAD ANONIMA"/>
    <s v="TORALLA S.A."/>
    <n v="5441864"/>
    <s v="Elaboración y conservación de pescado, crustáceos y moluscos"/>
    <x v="17"/>
    <n v="140"/>
    <s v="Aceites y grasas"/>
    <n v="2.5092957999999999"/>
    <x v="2"/>
    <s v="DS90/2000 del MINSEGPRES"/>
    <s v="Chonchi"/>
    <s v="Chiloé"/>
    <x v="6"/>
    <m/>
    <m/>
    <m/>
    <s v="Tabla 5"/>
    <s v="Mar"/>
    <x v="3"/>
  </r>
  <r>
    <s v="TORALLA SOCIEDAD ANONIMA"/>
    <s v="TORALLA S.A."/>
    <n v="5441864"/>
    <s v="Elaboración y conservación de pescado, crustáceos y moluscos"/>
    <x v="17"/>
    <n v="140"/>
    <s v="Aluminio"/>
    <n v="7.5384317000000006E-2"/>
    <x v="2"/>
    <s v="DS90/2000 del MINSEGPRES"/>
    <s v="Chonchi"/>
    <s v="Chiloé"/>
    <x v="6"/>
    <m/>
    <m/>
    <m/>
    <s v="Tabla 5"/>
    <s v="Mar"/>
    <x v="8"/>
  </r>
  <r>
    <s v="TORALLA SOCIEDAD ANONIMA"/>
    <s v="TORALLA S.A."/>
    <n v="5441864"/>
    <s v="Elaboración y conservación de pescado, crustáceos y moluscos"/>
    <x v="17"/>
    <n v="140"/>
    <s v="Boro"/>
    <n v="1.7787449E-2"/>
    <x v="2"/>
    <s v="DS90/2000 del MINSEGPRES"/>
    <s v="Chonchi"/>
    <s v="Chiloé"/>
    <x v="6"/>
    <m/>
    <m/>
    <m/>
    <s v="Tabla 5"/>
    <s v="Mar"/>
    <x v="9"/>
  </r>
  <r>
    <s v="TORALLA SOCIEDAD ANONIMA"/>
    <s v="TORALLA S.A."/>
    <n v="5441864"/>
    <s v="Elaboración y conservación de pescado, crustáceos y moluscos"/>
    <x v="17"/>
    <n v="140"/>
    <s v="Cloruros"/>
    <n v="132.53717660000001"/>
    <x v="2"/>
    <s v="DS90/2000 del MINSEGPRES"/>
    <s v="Chonchi"/>
    <s v="Chiloé"/>
    <x v="6"/>
    <m/>
    <m/>
    <m/>
    <s v="Tabla 5"/>
    <s v="Mar"/>
    <x v="1"/>
  </r>
  <r>
    <s v="TORALLA SOCIEDAD ANONIMA"/>
    <s v="TORALLA S.A."/>
    <n v="5441864"/>
    <s v="Elaboración y conservación de pescado, crustáceos y moluscos"/>
    <x v="17"/>
    <n v="140"/>
    <s v="Cobre"/>
    <n v="1.9412226000000001E-2"/>
    <x v="2"/>
    <s v="DS90/2000 del MINSEGPRES"/>
    <s v="Chonchi"/>
    <s v="Chiloé"/>
    <x v="6"/>
    <m/>
    <m/>
    <m/>
    <s v="Tabla 5"/>
    <s v="Mar"/>
    <x v="8"/>
  </r>
  <r>
    <s v="TORALLA SOCIEDAD ANONIMA"/>
    <s v="TORALLA S.A."/>
    <n v="5441864"/>
    <s v="Elaboración y conservación de pescado, crustáceos y moluscos"/>
    <x v="17"/>
    <n v="140"/>
    <s v="Fluoruros"/>
    <n v="0.17312944899999999"/>
    <x v="2"/>
    <s v="DS90/2000 del MINSEGPRES"/>
    <s v="Chonchi"/>
    <s v="Chiloé"/>
    <x v="6"/>
    <m/>
    <m/>
    <m/>
    <s v="Tabla 5"/>
    <s v="Mar"/>
    <x v="6"/>
  </r>
  <r>
    <s v="TORALLA SOCIEDAD ANONIMA"/>
    <s v="TORALLA S.A."/>
    <n v="5441864"/>
    <s v="Elaboración y conservación de pescado, crustáceos y moluscos"/>
    <x v="17"/>
    <n v="140"/>
    <s v="Fósforo Total"/>
    <n v="2.7577439999999999E-3"/>
    <x v="2"/>
    <s v="DS90/2000 del MINSEGPRES"/>
    <s v="Chonchi"/>
    <s v="Chiloé"/>
    <x v="6"/>
    <m/>
    <m/>
    <m/>
    <s v="Tabla 5"/>
    <s v="Mar"/>
    <x v="5"/>
  </r>
  <r>
    <s v="TORALLA SOCIEDAD ANONIMA"/>
    <s v="TORALLA S.A."/>
    <n v="5441864"/>
    <s v="Elaboración y conservación de pescado, crustáceos y moluscos"/>
    <x v="17"/>
    <n v="140"/>
    <s v="Hidrocarburos volátiles"/>
    <n v="3.8175939999999998E-2"/>
    <x v="2"/>
    <s v="DS90/2000 del MINSEGPRES"/>
    <s v="Chonchi"/>
    <s v="Chiloé"/>
    <x v="6"/>
    <m/>
    <m/>
    <m/>
    <s v="Tabla 5"/>
    <s v="Mar"/>
    <x v="4"/>
  </r>
  <r>
    <s v="TORALLA SOCIEDAD ANONIMA"/>
    <s v="TORALLA S.A."/>
    <n v="5441864"/>
    <s v="Elaboración y conservación de pescado, crustáceos y moluscos"/>
    <x v="17"/>
    <n v="140"/>
    <s v="Hierro / hierro disuelto"/>
    <n v="4.6330099999999999E-3"/>
    <x v="2"/>
    <s v="DS90/2000 del MINSEGPRES"/>
    <s v="Chonchi"/>
    <s v="Chiloé"/>
    <x v="6"/>
    <m/>
    <m/>
    <m/>
    <s v="Tabla 5"/>
    <s v="Mar"/>
    <x v="10"/>
  </r>
  <r>
    <s v="TORALLA SOCIEDAD ANONIMA"/>
    <s v="TORALLA S.A."/>
    <n v="5441864"/>
    <s v="Elaboración y conservación de pescado, crustáceos y moluscos"/>
    <x v="17"/>
    <n v="140"/>
    <s v="Índice de fenol"/>
    <n v="2.1618190000000002E-3"/>
    <x v="2"/>
    <s v="DS90/2000 del MINSEGPRES"/>
    <s v="Chonchi"/>
    <s v="Chiloé"/>
    <x v="6"/>
    <m/>
    <m/>
    <m/>
    <s v="Tabla 5"/>
    <s v="Mar"/>
    <x v="12"/>
  </r>
  <r>
    <s v="TORALLA SOCIEDAD ANONIMA"/>
    <s v="TORALLA S.A."/>
    <n v="5441864"/>
    <s v="Elaboración y conservación de pescado, crustáceos y moluscos"/>
    <x v="17"/>
    <n v="140"/>
    <s v="Manganeso"/>
    <n v="8.6659690000000008E-3"/>
    <x v="2"/>
    <s v="DS90/2000 del MINSEGPRES"/>
    <s v="Chonchi"/>
    <s v="Chiloé"/>
    <x v="6"/>
    <m/>
    <m/>
    <m/>
    <s v="Tabla 5"/>
    <s v="Mar"/>
    <x v="8"/>
  </r>
  <r>
    <s v="TORALLA SOCIEDAD ANONIMA"/>
    <s v="TORALLA S.A."/>
    <n v="5441864"/>
    <s v="Elaboración y conservación de pescado, crustáceos y moluscos"/>
    <x v="17"/>
    <n v="140"/>
    <s v="Molibdeno"/>
    <n v="3.6817439999999998E-3"/>
    <x v="2"/>
    <s v="DS90/2000 del MINSEGPRES"/>
    <s v="Chonchi"/>
    <s v="Chiloé"/>
    <x v="6"/>
    <m/>
    <m/>
    <m/>
    <s v="Tabla 5"/>
    <s v="Mar"/>
    <x v="8"/>
  </r>
  <r>
    <s v="TORALLA SOCIEDAD ANONIMA"/>
    <s v="TORALLA S.A."/>
    <n v="5441864"/>
    <s v="Elaboración y conservación de pescado, crustáceos y moluscos"/>
    <x v="17"/>
    <n v="140"/>
    <s v="Nitrógeno Total Kjeldahl"/>
    <n v="3.658166424"/>
    <x v="2"/>
    <s v="DS90/2000 del MINSEGPRES"/>
    <s v="Chonchi"/>
    <s v="Chiloé"/>
    <x v="6"/>
    <m/>
    <m/>
    <m/>
    <s v="Tabla 5"/>
    <s v="Mar"/>
    <x v="5"/>
  </r>
  <r>
    <s v="TORALLA SOCIEDAD ANONIMA"/>
    <s v="TORALLA S.A."/>
    <n v="5441864"/>
    <s v="Elaboración y conservación de pescado, crustáceos y moluscos"/>
    <x v="17"/>
    <n v="140"/>
    <s v="Sólidos suspendidos totales"/>
    <n v="40.384126199999997"/>
    <x v="2"/>
    <s v="DS90/2000 del MINSEGPRES"/>
    <s v="Chonchi"/>
    <s v="Chiloé"/>
    <x v="6"/>
    <m/>
    <m/>
    <m/>
    <s v="Tabla 5"/>
    <s v="Mar"/>
    <x v="2"/>
  </r>
  <r>
    <s v="TORALLA SOCIEDAD ANONIMA"/>
    <s v="TORALLA S.A."/>
    <n v="5441864"/>
    <s v="Elaboración y conservación de pescado, crustáceos y moluscos"/>
    <x v="17"/>
    <n v="140"/>
    <s v="Sulfatos"/>
    <n v="15.5812536"/>
    <x v="2"/>
    <s v="DS90/2000 del MINSEGPRES"/>
    <s v="Chonchi"/>
    <s v="Chiloé"/>
    <x v="6"/>
    <m/>
    <m/>
    <m/>
    <s v="Tabla 5"/>
    <s v="Mar"/>
    <x v="0"/>
  </r>
  <r>
    <s v="TORALLA SOCIEDAD ANONIMA"/>
    <s v="TORALLA S.A."/>
    <n v="5441864"/>
    <s v="Elaboración y conservación de pescado, crustáceos y moluscos"/>
    <x v="17"/>
    <n v="140"/>
    <s v="Sustancias Activas de Azul de Metileno"/>
    <n v="3.1897910000000002E-2"/>
    <x v="2"/>
    <s v="DS90/2000 del MINSEGPRES"/>
    <s v="Chonchi"/>
    <s v="Chiloé"/>
    <x v="6"/>
    <m/>
    <m/>
    <m/>
    <s v="Tabla 5"/>
    <s v="Mar"/>
    <x v="7"/>
  </r>
  <r>
    <s v="TORALLA SOCIEDAD ANONIMA"/>
    <s v="TORALLA S.A."/>
    <n v="5441864"/>
    <s v="Elaboración y conservación de pescado, crustáceos y moluscos"/>
    <x v="17"/>
    <n v="140"/>
    <s v="Triclorometano"/>
    <n v="3.5850699999999999E-4"/>
    <x v="2"/>
    <s v="DS90/2000 del MINSEGPRES"/>
    <s v="Chonchi"/>
    <s v="Chiloé"/>
    <x v="6"/>
    <m/>
    <m/>
    <m/>
    <s v="Tabla 5"/>
    <s v="Mar"/>
    <x v="15"/>
  </r>
  <r>
    <s v="TORALLA SOCIEDAD ANONIMA"/>
    <s v="TORALLA S.A."/>
    <n v="5441864"/>
    <s v="Elaboración y conservación de pescado, crustáceos y moluscos"/>
    <x v="17"/>
    <n v="140"/>
    <s v="Zinc"/>
    <n v="1.0482296E-2"/>
    <x v="2"/>
    <s v="DS90/2000 del MINSEGPRES"/>
    <s v="Chonchi"/>
    <s v="Chiloé"/>
    <x v="6"/>
    <m/>
    <m/>
    <m/>
    <s v="Tabla 5"/>
    <s v="Mar"/>
    <x v="8"/>
  </r>
  <r>
    <s v="UNIVERSIDAD AUSTRAL DE CHILE"/>
    <s v="HATCHERY DE INVERTEBRADOS MARINOS"/>
    <n v="5441844"/>
    <s v="Acuicultura marina"/>
    <x v="15"/>
    <n v="120"/>
    <s v="Aceites y grasas"/>
    <n v="0.15976576000000001"/>
    <x v="2"/>
    <s v="DS90/2000 del MINSEGPRES"/>
    <s v="Puerto Montt"/>
    <s v="Llanquihue"/>
    <x v="6"/>
    <m/>
    <m/>
    <m/>
    <s v="Tabla 4"/>
    <s v="Mar"/>
    <x v="3"/>
  </r>
  <r>
    <s v="UNIVERSIDAD AUSTRAL DE CHILE"/>
    <s v="HATCHERY DE INVERTEBRADOS MARINOS"/>
    <n v="5441844"/>
    <s v="Acuicultura marina"/>
    <x v="15"/>
    <n v="120"/>
    <s v="Cobre"/>
    <n v="1.21384E-4"/>
    <x v="2"/>
    <s v="DS90/2000 del MINSEGPRES"/>
    <s v="Puerto Montt"/>
    <s v="Llanquihue"/>
    <x v="6"/>
    <m/>
    <m/>
    <m/>
    <s v="Tabla 4"/>
    <s v="Mar"/>
    <x v="8"/>
  </r>
  <r>
    <s v="UNIVERSIDAD AUSTRAL DE CHILE"/>
    <s v="HATCHERY DE INVERTEBRADOS MARINOS"/>
    <n v="5441844"/>
    <s v="Acuicultura marina"/>
    <x v="15"/>
    <n v="120"/>
    <s v="Nitrógeno Total Kjeldahl"/>
    <n v="4.5626440999999997E-2"/>
    <x v="2"/>
    <s v="DS90/2000 del MINSEGPRES"/>
    <s v="Puerto Montt"/>
    <s v="Llanquihue"/>
    <x v="6"/>
    <m/>
    <m/>
    <m/>
    <s v="Tabla 4"/>
    <s v="Mar"/>
    <x v="5"/>
  </r>
  <r>
    <s v="UNIVERSIDAD AUSTRAL DE CHILE"/>
    <s v="HATCHERY DE INVERTEBRADOS MARINOS"/>
    <n v="5441844"/>
    <s v="Acuicultura marina"/>
    <x v="15"/>
    <n v="120"/>
    <s v="Sólidos suspendidos totales"/>
    <n v="0.72257053000000004"/>
    <x v="2"/>
    <s v="DS90/2000 del MINSEGPRES"/>
    <s v="Puerto Montt"/>
    <s v="Llanquihue"/>
    <x v="6"/>
    <m/>
    <m/>
    <m/>
    <s v="Tabla 4"/>
    <s v="Mar"/>
    <x v="2"/>
  </r>
  <r>
    <s v="UNIVERSIDAD CATOLICA DEL NORTE"/>
    <s v="UCN SEDE COQUIMBO"/>
    <n v="5441797"/>
    <s v="Enseñanza superior en universidades"/>
    <x v="4"/>
    <n v="71"/>
    <s v="Aceites y grasas"/>
    <n v="5.5930599999999997E-2"/>
    <x v="2"/>
    <s v="DS90/2000 del MINSEGPRES"/>
    <s v="Coquimbo"/>
    <s v="Elqui"/>
    <x v="7"/>
    <m/>
    <m/>
    <m/>
    <s v="Tabla 4"/>
    <s v="Mar"/>
    <x v="3"/>
  </r>
  <r>
    <s v="UNIVERSIDAD CATOLICA DEL NORTE"/>
    <s v="UCN SEDE COQUIMBO"/>
    <n v="5441797"/>
    <s v="Enseñanza superior en universidades"/>
    <x v="4"/>
    <n v="71"/>
    <s v="Aluminio"/>
    <n v="3.1917600000000001E-4"/>
    <x v="2"/>
    <s v="DS90/2000 del MINSEGPRES"/>
    <s v="Coquimbo"/>
    <s v="Elqui"/>
    <x v="7"/>
    <m/>
    <m/>
    <m/>
    <s v="Tabla 4"/>
    <s v="Mar"/>
    <x v="8"/>
  </r>
  <r>
    <s v="UNIVERSIDAD CATOLICA DEL NORTE"/>
    <s v="UCN SEDE COQUIMBO"/>
    <n v="5441797"/>
    <s v="Enseñanza superior en universidades"/>
    <x v="4"/>
    <n v="71"/>
    <s v="Arsénico"/>
    <n v="2.4600000000000002E-6"/>
    <x v="2"/>
    <s v="DS90/2000 del MINSEGPRES"/>
    <s v="Coquimbo"/>
    <s v="Elqui"/>
    <x v="7"/>
    <m/>
    <m/>
    <m/>
    <s v="Tabla 4"/>
    <s v="Mar"/>
    <x v="8"/>
  </r>
  <r>
    <s v="UNIVERSIDAD CATOLICA DEL NORTE"/>
    <s v="UCN SEDE COQUIMBO"/>
    <n v="5441797"/>
    <s v="Enseñanza superior en universidades"/>
    <x v="4"/>
    <n v="71"/>
    <s v="Boro"/>
    <n v="7.4474399999999996E-3"/>
    <x v="2"/>
    <s v="DS90/2000 del MINSEGPRES"/>
    <s v="Coquimbo"/>
    <s v="Elqui"/>
    <x v="7"/>
    <m/>
    <m/>
    <m/>
    <s v="Tabla 4"/>
    <s v="Mar"/>
    <x v="9"/>
  </r>
  <r>
    <s v="UNIVERSIDAD CATOLICA DEL NORTE"/>
    <s v="UCN SEDE COQUIMBO"/>
    <n v="5441797"/>
    <s v="Enseñanza superior en universidades"/>
    <x v="4"/>
    <n v="71"/>
    <s v="Cadmio"/>
    <n v="2.4600000000000002E-5"/>
    <x v="2"/>
    <s v="DS90/2000 del MINSEGPRES"/>
    <s v="Coquimbo"/>
    <s v="Elqui"/>
    <x v="7"/>
    <m/>
    <m/>
    <m/>
    <s v="Tabla 4"/>
    <s v="Mar"/>
    <x v="8"/>
  </r>
  <r>
    <s v="UNIVERSIDAD CATOLICA DEL NORTE"/>
    <s v="UCN SEDE COQUIMBO"/>
    <n v="5441797"/>
    <s v="Enseñanza superior en universidades"/>
    <x v="4"/>
    <n v="71"/>
    <s v="Cianuro"/>
    <n v="4.9100000000000001E-5"/>
    <x v="2"/>
    <s v="DS90/2000 del MINSEGPRES"/>
    <s v="Coquimbo"/>
    <s v="Elqui"/>
    <x v="7"/>
    <m/>
    <m/>
    <m/>
    <s v="Tabla 4"/>
    <s v="Mar"/>
    <x v="14"/>
  </r>
  <r>
    <s v="UNIVERSIDAD CATOLICA DEL NORTE"/>
    <s v="UCN SEDE COQUIMBO"/>
    <n v="5441797"/>
    <s v="Enseñanza superior en universidades"/>
    <x v="4"/>
    <n v="71"/>
    <s v="Cloruros"/>
    <n v="34.677720000000001"/>
    <x v="2"/>
    <s v="DS90/2000 del MINSEGPRES"/>
    <s v="Coquimbo"/>
    <s v="Elqui"/>
    <x v="7"/>
    <m/>
    <m/>
    <m/>
    <s v="Tabla 4"/>
    <s v="Mar"/>
    <x v="1"/>
  </r>
  <r>
    <s v="UNIVERSIDAD CATOLICA DEL NORTE"/>
    <s v="UCN SEDE COQUIMBO"/>
    <n v="5441797"/>
    <s v="Enseñanza superior en universidades"/>
    <x v="4"/>
    <n v="71"/>
    <s v="Cobre"/>
    <n v="1.7186400000000001E-4"/>
    <x v="2"/>
    <s v="DS90/2000 del MINSEGPRES"/>
    <s v="Coquimbo"/>
    <s v="Elqui"/>
    <x v="7"/>
    <m/>
    <m/>
    <m/>
    <s v="Tabla 4"/>
    <s v="Mar"/>
    <x v="8"/>
  </r>
  <r>
    <s v="UNIVERSIDAD CATOLICA DEL NORTE"/>
    <s v="UCN SEDE COQUIMBO"/>
    <n v="5441797"/>
    <s v="Enseñanza superior en universidades"/>
    <x v="4"/>
    <n v="71"/>
    <s v="Cromo hexavalente"/>
    <n v="7.3700000000000002E-5"/>
    <x v="2"/>
    <s v="DS90/2000 del MINSEGPRES"/>
    <s v="Coquimbo"/>
    <s v="Elqui"/>
    <x v="7"/>
    <m/>
    <m/>
    <m/>
    <s v="Tabla 4"/>
    <s v="Mar"/>
    <x v="8"/>
  </r>
  <r>
    <s v="UNIVERSIDAD CATOLICA DEL NORTE"/>
    <s v="UCN SEDE COQUIMBO"/>
    <n v="5441797"/>
    <s v="Enseñanza superior en universidades"/>
    <x v="4"/>
    <n v="71"/>
    <s v="Cromo Total"/>
    <n v="1.7186400000000001E-4"/>
    <x v="2"/>
    <s v="DS90/2000 del MINSEGPRES"/>
    <s v="Coquimbo"/>
    <s v="Elqui"/>
    <x v="7"/>
    <m/>
    <m/>
    <m/>
    <s v="Tabla 4"/>
    <s v="Mar"/>
    <x v="8"/>
  </r>
  <r>
    <s v="UNIVERSIDAD CATOLICA DEL NORTE"/>
    <s v="UCN SEDE COQUIMBO"/>
    <n v="5441797"/>
    <s v="Enseñanza superior en universidades"/>
    <x v="4"/>
    <n v="71"/>
    <s v="Estaño"/>
    <n v="7.3700000000000002E-5"/>
    <x v="2"/>
    <s v="DS90/2000 del MINSEGPRES"/>
    <s v="Coquimbo"/>
    <s v="Elqui"/>
    <x v="7"/>
    <m/>
    <m/>
    <m/>
    <s v="Tabla 4"/>
    <s v="Mar"/>
    <x v="8"/>
  </r>
  <r>
    <s v="UNIVERSIDAD CATOLICA DEL NORTE"/>
    <s v="UCN SEDE COQUIMBO"/>
    <n v="5441797"/>
    <s v="Enseñanza superior en universidades"/>
    <x v="4"/>
    <n v="71"/>
    <s v="Fluoruros"/>
    <n v="1.9929513999999999E-2"/>
    <x v="2"/>
    <s v="DS90/2000 del MINSEGPRES"/>
    <s v="Coquimbo"/>
    <s v="Elqui"/>
    <x v="7"/>
    <m/>
    <m/>
    <m/>
    <s v="Tabla 4"/>
    <s v="Mar"/>
    <x v="6"/>
  </r>
  <r>
    <s v="UNIVERSIDAD CATOLICA DEL NORTE"/>
    <s v="UCN SEDE COQUIMBO"/>
    <n v="5441797"/>
    <s v="Enseñanza superior en universidades"/>
    <x v="4"/>
    <n v="71"/>
    <s v="Hidrocarburos totales"/>
    <n v="1.2276E-2"/>
    <x v="2"/>
    <s v="DS90/2000 del MINSEGPRES"/>
    <s v="Coquimbo"/>
    <s v="Elqui"/>
    <x v="7"/>
    <m/>
    <m/>
    <m/>
    <s v="Tabla 4"/>
    <s v="Mar"/>
    <x v="4"/>
  </r>
  <r>
    <s v="UNIVERSIDAD CATOLICA DEL NORTE"/>
    <s v="UCN SEDE COQUIMBO"/>
    <n v="5441797"/>
    <s v="Enseñanza superior en universidades"/>
    <x v="4"/>
    <n v="71"/>
    <s v="Hidrocarburos volátiles"/>
    <n v="4.9103999999999999E-4"/>
    <x v="2"/>
    <s v="DS90/2000 del MINSEGPRES"/>
    <s v="Coquimbo"/>
    <s v="Elqui"/>
    <x v="7"/>
    <m/>
    <m/>
    <m/>
    <s v="Tabla 4"/>
    <s v="Mar"/>
    <x v="4"/>
  </r>
  <r>
    <s v="UNIVERSIDAD CATOLICA DEL NORTE"/>
    <s v="UCN SEDE COQUIMBO"/>
    <n v="5441797"/>
    <s v="Enseñanza superior en universidades"/>
    <x v="4"/>
    <n v="71"/>
    <s v="Índice de fenol"/>
    <n v="2.4600000000000002E-5"/>
    <x v="2"/>
    <s v="DS90/2000 del MINSEGPRES"/>
    <s v="Coquimbo"/>
    <s v="Elqui"/>
    <x v="7"/>
    <m/>
    <m/>
    <m/>
    <s v="Tabla 4"/>
    <s v="Mar"/>
    <x v="12"/>
  </r>
  <r>
    <s v="UNIVERSIDAD CATOLICA DEL NORTE"/>
    <s v="UCN SEDE COQUIMBO"/>
    <n v="5441797"/>
    <s v="Enseñanza superior en universidades"/>
    <x v="4"/>
    <n v="71"/>
    <s v="Manganeso"/>
    <n v="4.9100000000000001E-5"/>
    <x v="2"/>
    <s v="DS90/2000 del MINSEGPRES"/>
    <s v="Coquimbo"/>
    <s v="Elqui"/>
    <x v="7"/>
    <m/>
    <m/>
    <m/>
    <s v="Tabla 4"/>
    <s v="Mar"/>
    <x v="8"/>
  </r>
  <r>
    <s v="UNIVERSIDAD CATOLICA DEL NORTE"/>
    <s v="UCN SEDE COQUIMBO"/>
    <n v="5441797"/>
    <s v="Enseñanza superior en universidades"/>
    <x v="4"/>
    <n v="71"/>
    <s v="Mercurio"/>
    <n v="1.2300000000000001E-6"/>
    <x v="2"/>
    <s v="DS90/2000 del MINSEGPRES"/>
    <s v="Coquimbo"/>
    <s v="Elqui"/>
    <x v="7"/>
    <m/>
    <m/>
    <m/>
    <s v="Tabla 4"/>
    <s v="Mar"/>
    <x v="8"/>
  </r>
  <r>
    <s v="UNIVERSIDAD CATOLICA DEL NORTE"/>
    <s v="UCN SEDE COQUIMBO"/>
    <n v="5441797"/>
    <s v="Enseñanza superior en universidades"/>
    <x v="4"/>
    <n v="71"/>
    <s v="Molibdeno"/>
    <n v="4.9100000000000001E-5"/>
    <x v="2"/>
    <s v="DS90/2000 del MINSEGPRES"/>
    <s v="Coquimbo"/>
    <s v="Elqui"/>
    <x v="7"/>
    <m/>
    <m/>
    <m/>
    <s v="Tabla 4"/>
    <s v="Mar"/>
    <x v="8"/>
  </r>
  <r>
    <s v="UNIVERSIDAD CATOLICA DEL NORTE"/>
    <s v="UCN SEDE COQUIMBO"/>
    <n v="5441797"/>
    <s v="Enseñanza superior en universidades"/>
    <x v="4"/>
    <n v="71"/>
    <s v="Níquel"/>
    <n v="1.9641600000000001E-4"/>
    <x v="2"/>
    <s v="DS90/2000 del MINSEGPRES"/>
    <s v="Coquimbo"/>
    <s v="Elqui"/>
    <x v="7"/>
    <m/>
    <m/>
    <m/>
    <s v="Tabla 4"/>
    <s v="Mar"/>
    <x v="8"/>
  </r>
  <r>
    <s v="UNIVERSIDAD CATOLICA DEL NORTE"/>
    <s v="UCN SEDE COQUIMBO"/>
    <n v="5441797"/>
    <s v="Enseñanza superior en universidades"/>
    <x v="4"/>
    <n v="71"/>
    <s v="Plomo"/>
    <n v="7.3700000000000002E-5"/>
    <x v="2"/>
    <s v="DS90/2000 del MINSEGPRES"/>
    <s v="Coquimbo"/>
    <s v="Elqui"/>
    <x v="7"/>
    <m/>
    <m/>
    <m/>
    <s v="Tabla 4"/>
    <s v="Mar"/>
    <x v="8"/>
  </r>
  <r>
    <s v="UNIVERSIDAD CATOLICA DEL NORTE"/>
    <s v="UCN SEDE COQUIMBO"/>
    <n v="5441797"/>
    <s v="Enseñanza superior en universidades"/>
    <x v="4"/>
    <n v="71"/>
    <s v="Selenio"/>
    <n v="2.4600000000000002E-6"/>
    <x v="2"/>
    <s v="DS90/2000 del MINSEGPRES"/>
    <s v="Coquimbo"/>
    <s v="Elqui"/>
    <x v="7"/>
    <m/>
    <m/>
    <m/>
    <s v="Tabla 4"/>
    <s v="Mar"/>
    <x v="13"/>
  </r>
  <r>
    <s v="UNIVERSIDAD CATOLICA DEL NORTE"/>
    <s v="UCN SEDE COQUIMBO"/>
    <n v="5441797"/>
    <s v="Enseñanza superior en universidades"/>
    <x v="4"/>
    <n v="71"/>
    <s v="Sólidos suspendidos totales"/>
    <n v="0.20768880000000001"/>
    <x v="2"/>
    <s v="DS90/2000 del MINSEGPRES"/>
    <s v="Coquimbo"/>
    <s v="Elqui"/>
    <x v="7"/>
    <m/>
    <m/>
    <m/>
    <s v="Tabla 4"/>
    <s v="Mar"/>
    <x v="2"/>
  </r>
  <r>
    <s v="UNIVERSIDAD CATOLICA DEL NORTE"/>
    <s v="UCN SEDE COQUIMBO"/>
    <n v="5441797"/>
    <s v="Enseñanza superior en universidades"/>
    <x v="4"/>
    <n v="71"/>
    <s v="Sulfuros"/>
    <n v="4.9103999999999999E-4"/>
    <x v="2"/>
    <s v="DS90/2000 del MINSEGPRES"/>
    <s v="Coquimbo"/>
    <s v="Elqui"/>
    <x v="7"/>
    <m/>
    <m/>
    <m/>
    <s v="Tabla 4"/>
    <s v="Mar"/>
    <x v="0"/>
  </r>
  <r>
    <s v="UNIVERSIDAD CATOLICA DEL NORTE"/>
    <s v="UCN SEDE COQUIMBO"/>
    <n v="5441797"/>
    <s v="Enseñanza superior en universidades"/>
    <x v="4"/>
    <n v="71"/>
    <s v="Sustancias Activas de Azul de Metileno"/>
    <n v="4.9103999999999999E-4"/>
    <x v="2"/>
    <s v="DS90/2000 del MINSEGPRES"/>
    <s v="Coquimbo"/>
    <s v="Elqui"/>
    <x v="7"/>
    <m/>
    <m/>
    <m/>
    <s v="Tabla 4"/>
    <s v="Mar"/>
    <x v="7"/>
  </r>
  <r>
    <s v="UNIVERSIDAD CATOLICA DEL NORTE"/>
    <s v="UCN SEDE COQUIMBO"/>
    <n v="5441797"/>
    <s v="Enseñanza superior en universidades"/>
    <x v="4"/>
    <n v="71"/>
    <s v="Zinc"/>
    <n v="4.9100000000000001E-5"/>
    <x v="2"/>
    <s v="DS90/2000 del MINSEGPRES"/>
    <s v="Coquimbo"/>
    <s v="Elqui"/>
    <x v="7"/>
    <m/>
    <m/>
    <m/>
    <s v="Tabla 4"/>
    <s v="Mar"/>
    <x v="8"/>
  </r>
  <r>
    <s v="UNIVERSIDAD DE LOS LAGOS"/>
    <s v="CENTRO METRI"/>
    <n v="5441843"/>
    <s v="Enseñanza superior en universidades"/>
    <x v="4"/>
    <n v="119"/>
    <s v="Aceites y grasas"/>
    <n v="0.56164327999999997"/>
    <x v="2"/>
    <s v="DS90/2000 del MINSEGPRES"/>
    <s v="Puerto Montt"/>
    <s v="Llanquihue"/>
    <x v="6"/>
    <m/>
    <m/>
    <m/>
    <s v="Tabla 4"/>
    <s v="Mar"/>
    <x v="3"/>
  </r>
  <r>
    <s v="UNIVERSIDAD DE LOS LAGOS"/>
    <s v="CENTRO METRI"/>
    <n v="5441843"/>
    <s v="Enseñanza superior en universidades"/>
    <x v="4"/>
    <n v="119"/>
    <s v="Aluminio"/>
    <n v="0.34155796300000002"/>
    <x v="2"/>
    <s v="DS90/2000 del MINSEGPRES"/>
    <s v="Puerto Montt"/>
    <s v="Llanquihue"/>
    <x v="6"/>
    <m/>
    <m/>
    <m/>
    <s v="Tabla 4"/>
    <s v="Mar"/>
    <x v="8"/>
  </r>
  <r>
    <s v="UNIVERSIDAD DE LOS LAGOS"/>
    <s v="CENTRO METRI"/>
    <n v="5441843"/>
    <s v="Enseñanza superior en universidades"/>
    <x v="4"/>
    <n v="119"/>
    <s v="Hierro / hierro disuelto"/>
    <n v="1.738706E-3"/>
    <x v="2"/>
    <s v="DS90/2000 del MINSEGPRES"/>
    <s v="Puerto Montt"/>
    <s v="Llanquihue"/>
    <x v="6"/>
    <m/>
    <m/>
    <m/>
    <s v="Tabla 4"/>
    <s v="Mar"/>
    <x v="10"/>
  </r>
  <r>
    <s v="UNIVERSIDAD DE LOS LAGOS"/>
    <s v="CENTRO METRI"/>
    <n v="5441843"/>
    <s v="Enseñanza superior en universidades"/>
    <x v="4"/>
    <n v="119"/>
    <s v="Manganeso"/>
    <n v="0.13000400600000001"/>
    <x v="2"/>
    <s v="DS90/2000 del MINSEGPRES"/>
    <s v="Puerto Montt"/>
    <s v="Llanquihue"/>
    <x v="6"/>
    <m/>
    <m/>
    <m/>
    <s v="Tabla 4"/>
    <s v="Mar"/>
    <x v="8"/>
  </r>
  <r>
    <s v="UNIVERSIDAD DE LOS LAGOS"/>
    <s v="CENTRO METRI"/>
    <n v="5441843"/>
    <s v="Enseñanza superior en universidades"/>
    <x v="4"/>
    <n v="119"/>
    <s v="Sólidos suspendidos totales"/>
    <n v="2.9570683999999998"/>
    <x v="2"/>
    <s v="DS90/2000 del MINSEGPRES"/>
    <s v="Puerto Montt"/>
    <s v="Llanquihue"/>
    <x v="6"/>
    <m/>
    <m/>
    <m/>
    <s v="Tabla 4"/>
    <s v="Mar"/>
    <x v="2"/>
  </r>
  <r>
    <s v="UNIVERSIDAD DE LOS LAGOS"/>
    <s v="CENTRO METRI"/>
    <n v="5441843"/>
    <s v="Enseñanza superior en universidades"/>
    <x v="4"/>
    <n v="119"/>
    <s v="Sustancias Activas de Azul de Metileno"/>
    <n v="5.6164327999999999E-2"/>
    <x v="2"/>
    <s v="DS90/2000 del MINSEGPRES"/>
    <s v="Puerto Montt"/>
    <s v="Llanquihue"/>
    <x v="6"/>
    <m/>
    <m/>
    <m/>
    <s v="Tabla 4"/>
    <s v="Mar"/>
    <x v="7"/>
  </r>
  <r>
    <s v="YADRAN QUELLON S A"/>
    <s v="YADRAN QUELLON (2)"/>
    <n v="11294"/>
    <s v="Acuicultura marina"/>
    <x v="15"/>
    <n v="141"/>
    <s v="Aceites y grasas"/>
    <n v="0.117064896"/>
    <x v="2"/>
    <s v="DS90/2000 del MINSEGPRES"/>
    <s v="Quellón"/>
    <s v="Chiloé"/>
    <x v="6"/>
    <m/>
    <m/>
    <m/>
    <s v="Tabla 5"/>
    <s v="Mar"/>
    <x v="3"/>
  </r>
  <r>
    <s v="YADRAN QUELLON S A"/>
    <s v="YADRAN QUELLON (2)"/>
    <n v="11294"/>
    <s v="Acuicultura marina"/>
    <x v="15"/>
    <n v="141"/>
    <s v="Boro"/>
    <n v="2.7685140000000001E-3"/>
    <x v="2"/>
    <s v="DS90/2000 del MINSEGPRES"/>
    <s v="Quellón"/>
    <s v="Chiloé"/>
    <x v="6"/>
    <m/>
    <m/>
    <m/>
    <s v="Tabla 5"/>
    <s v="Mar"/>
    <x v="9"/>
  </r>
  <r>
    <s v="YADRAN QUELLON S A"/>
    <s v="YADRAN QUELLON (2)"/>
    <n v="11294"/>
    <s v="Acuicultura marina"/>
    <x v="15"/>
    <n v="141"/>
    <s v="Fósforo Total"/>
    <n v="3.9111969999999999E-3"/>
    <x v="2"/>
    <s v="DS90/2000 del MINSEGPRES"/>
    <s v="Quellón"/>
    <s v="Chiloé"/>
    <x v="6"/>
    <m/>
    <m/>
    <m/>
    <s v="Tabla 5"/>
    <s v="Mar"/>
    <x v="5"/>
  </r>
  <r>
    <s v="YADRAN QUELLON S A"/>
    <s v="YADRAN QUELLON (2)"/>
    <n v="11294"/>
    <s v="Acuicultura marina"/>
    <x v="15"/>
    <n v="141"/>
    <s v="Nitrógeno Total Kjeldahl"/>
    <n v="0.12040350399999999"/>
    <x v="2"/>
    <s v="DS90/2000 del MINSEGPRES"/>
    <s v="Quellón"/>
    <s v="Chiloé"/>
    <x v="6"/>
    <m/>
    <m/>
    <m/>
    <s v="Tabla 5"/>
    <s v="Mar"/>
    <x v="5"/>
  </r>
  <r>
    <s v="YADRAN QUELLON S A"/>
    <s v="YADRAN QUELLON (2)"/>
    <n v="11294"/>
    <s v="Acuicultura marina"/>
    <x v="15"/>
    <n v="141"/>
    <s v="Sólidos suspendidos totales"/>
    <n v="3.9360752969999999"/>
    <x v="2"/>
    <s v="DS90/2000 del MINSEGPRES"/>
    <s v="Quellón"/>
    <s v="Chiloé"/>
    <x v="6"/>
    <m/>
    <m/>
    <m/>
    <s v="Tabla 5"/>
    <s v="Mar"/>
    <x v="2"/>
  </r>
  <r>
    <s v="YADRAN QUELLON S A"/>
    <s v="YADRAN QUELLON (2)"/>
    <n v="11294"/>
    <s v="Acuicultura marina"/>
    <x v="15"/>
    <n v="141"/>
    <s v="Sulfatos"/>
    <n v="1.955598315"/>
    <x v="2"/>
    <s v="DS90/2000 del MINSEGPRES"/>
    <s v="Quellón"/>
    <s v="Chiloé"/>
    <x v="6"/>
    <m/>
    <m/>
    <m/>
    <s v="Tabla 5"/>
    <s v="Mar"/>
    <x v="0"/>
  </r>
  <r>
    <s v="YADRAN QUELLON S A"/>
    <s v="YADRAN QUELLON (2)"/>
    <n v="11294"/>
    <s v="Acuicultura marina"/>
    <x v="15"/>
    <n v="141"/>
    <s v="Sustancias Activas de Azul de Metileno"/>
    <n v="1.1293535E-2"/>
    <x v="2"/>
    <s v="DS90/2000 del MINSEGPRES"/>
    <s v="Quellón"/>
    <s v="Chiloé"/>
    <x v="6"/>
    <m/>
    <m/>
    <m/>
    <s v="Tabla 5"/>
    <s v="Mar"/>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0">
  <r>
    <n v="0"/>
    <x v="0"/>
    <s v="Litoral  - Norte grande"/>
    <n v="1.78714"/>
    <s v="Marina continental"/>
    <n v="36"/>
    <s v="Morro Moreno"/>
    <x v="0"/>
    <n v="73.138900000000007"/>
    <s v="WDPA-031"/>
    <n v="0.17918200000000001"/>
  </r>
  <r>
    <n v="1"/>
    <x v="0"/>
    <s v="Litoral  - Norte grande"/>
    <n v="18.895399999999999"/>
    <s v="Marina continental"/>
    <n v="0"/>
    <s v="La Portada"/>
    <x v="1"/>
    <n v="0.31269999999999998"/>
    <s v="WDPA-011"/>
    <n v="0.17307"/>
  </r>
  <r>
    <n v="2"/>
    <x v="0"/>
    <s v="Litoral  - Norte grande"/>
    <n v="18.895399999999999"/>
    <s v="Marina continental"/>
    <n v="126"/>
    <s v="Bahía Moreno - La Rinconada"/>
    <x v="2"/>
    <n v="3.3995660000000001"/>
    <s v="WDPA-062"/>
    <n v="0.77649000000000001"/>
  </r>
  <r>
    <n v="3"/>
    <x v="1"/>
    <s v="Litoral Duro - Paposo Taltal"/>
    <n v="2.88056"/>
    <s v="Marina continental"/>
    <n v="100"/>
    <s v="Paposo Norte"/>
    <x v="1"/>
    <n v="75.325599999999994"/>
    <s v="WDPA-157"/>
    <n v="7.4945999999999999E-2"/>
  </r>
  <r>
    <n v="4"/>
    <x v="2"/>
    <s v="Litoral Duro - Atacama"/>
    <n v="4.0919600000000003"/>
    <s v="Marina continental"/>
    <n v="34"/>
    <s v="Llanos del Challe"/>
    <x v="0"/>
    <n v="457.08"/>
    <s v="WDPA-032"/>
    <n v="0.102531"/>
  </r>
  <r>
    <n v="5"/>
    <x v="3"/>
    <s v="Mesobentonico  - Pacifico Sudeste"/>
    <n v="19830.7"/>
    <s v="Marina continental"/>
    <n v="138"/>
    <s v="Punta Morro - Desembocadura río Copiapó - Isla grande de Atacama"/>
    <x v="3"/>
    <n v="39.935200000000002"/>
    <s v="WDPA-001"/>
    <n v="0.67712899999999998"/>
  </r>
  <r>
    <n v="6"/>
    <x v="2"/>
    <s v="Litoral  - Atacama"/>
    <n v="0.32353399999999999"/>
    <s v="Marina continental"/>
    <n v="38"/>
    <s v="Pan de Azúcar"/>
    <x v="0"/>
    <n v="437.54"/>
    <s v="WDPA-060"/>
    <n v="0.31975100000000001"/>
  </r>
  <r>
    <n v="7"/>
    <x v="4"/>
    <s v="Litoral  - Los Molles"/>
    <n v="0.47189799999999998"/>
    <s v="Marina continental"/>
    <n v="90"/>
    <s v="Laguna Conchalí"/>
    <x v="4"/>
    <n v="0.50900000000000001"/>
    <s v="WDPA-122"/>
    <n v="7.9389999999999999E-3"/>
  </r>
  <r>
    <n v="8"/>
    <x v="0"/>
    <s v="Litoral Duro - Norte grande"/>
    <n v="21.637599999999999"/>
    <s v="Marina continental"/>
    <n v="36"/>
    <s v="Morro Moreno"/>
    <x v="0"/>
    <n v="73.138900000000007"/>
    <s v="WDPA-031"/>
    <n v="0.93574900000000005"/>
  </r>
  <r>
    <n v="9"/>
    <x v="0"/>
    <s v="Litoral Duro - Norte grande"/>
    <n v="21.637599999999999"/>
    <s v="Marina continental"/>
    <n v="126"/>
    <s v="Bahía Moreno - La Rinconada"/>
    <x v="2"/>
    <n v="3.3995660000000001"/>
    <s v="WDPA-062"/>
    <n v="2.5312999999999999E-2"/>
  </r>
  <r>
    <n v="10"/>
    <x v="0"/>
    <s v="Litoral Blando - Norte grande"/>
    <n v="39.619799999999998"/>
    <s v="Marina continental"/>
    <n v="126"/>
    <s v="Bahía Moreno - La Rinconada"/>
    <x v="2"/>
    <n v="3.3995660000000001"/>
    <s v="WDPA-062"/>
    <n v="1.240821"/>
  </r>
  <r>
    <n v="11"/>
    <x v="0"/>
    <s v="Litoral Duro - Norte grande"/>
    <n v="1.4650000000000001"/>
    <s v="Marina continental"/>
    <n v="126"/>
    <s v="Bahía Moreno - La Rinconada"/>
    <x v="2"/>
    <n v="3.3995660000000001"/>
    <s v="WDPA-062"/>
    <n v="1.338346"/>
  </r>
  <r>
    <n v="12"/>
    <x v="0"/>
    <s v="Epibentonico Duro - Norte grande"/>
    <n v="8.3516100000000009"/>
    <s v="Marina continental"/>
    <n v="126"/>
    <s v="Bahía Moreno - La Rinconada"/>
    <x v="2"/>
    <n v="3.3995660000000001"/>
    <s v="WDPA-062"/>
    <n v="1.8637000000000001E-2"/>
  </r>
  <r>
    <n v="13"/>
    <x v="1"/>
    <s v="Litoral Duro - Paposo Taltal"/>
    <n v="31.895800000000001"/>
    <s v="Marina continental"/>
    <n v="100"/>
    <s v="Paposo Norte"/>
    <x v="1"/>
    <n v="75.325599999999994"/>
    <s v="WDPA-157"/>
    <n v="5.9271999999999998E-2"/>
  </r>
  <r>
    <n v="14"/>
    <x v="1"/>
    <s v="Epibentonico Duro - Paposo Taltal"/>
    <n v="193.577"/>
    <s v="Marina continental"/>
    <n v="100"/>
    <s v="Paposo Norte"/>
    <x v="1"/>
    <n v="75.325599999999994"/>
    <s v="WDPA-157"/>
    <n v="7.7800000000000005E-4"/>
  </r>
  <r>
    <n v="15"/>
    <x v="1"/>
    <s v="Litoral Duro - Paposo Taltal"/>
    <n v="49.198500000000003"/>
    <s v="Marina continental"/>
    <n v="100"/>
    <s v="Paposo Norte"/>
    <x v="1"/>
    <n v="75.325599999999994"/>
    <s v="WDPA-157"/>
    <n v="5.9706000000000002E-2"/>
  </r>
  <r>
    <n v="16"/>
    <x v="2"/>
    <s v="Litoral Blando - Atacama"/>
    <n v="17.581700000000001"/>
    <s v="Marina continental"/>
    <n v="38"/>
    <s v="Pan de Azúcar"/>
    <x v="0"/>
    <n v="437.54"/>
    <s v="WDPA-060"/>
    <n v="0.42013499999999998"/>
  </r>
  <r>
    <n v="17"/>
    <x v="2"/>
    <s v="Litoral Duro - Atacama"/>
    <n v="22.978300000000001"/>
    <s v="Marina continental"/>
    <n v="38"/>
    <s v="Pan de Azúcar"/>
    <x v="0"/>
    <n v="437.54"/>
    <s v="WDPA-060"/>
    <n v="0.71510300000000004"/>
  </r>
  <r>
    <n v="18"/>
    <x v="2"/>
    <s v="Litoral Duro - Atacama"/>
    <n v="22.183599999999998"/>
    <s v="Marina continental"/>
    <n v="138"/>
    <s v="Punta Morro - Desembocadura río Copiapó - Isla grande de Atacama"/>
    <x v="3"/>
    <n v="39.935200000000002"/>
    <s v="WDPA-001"/>
    <n v="17.990576999999998"/>
  </r>
  <r>
    <n v="19"/>
    <x v="2"/>
    <s v="Epibentonico Duro - Atacama"/>
    <n v="38.173400000000001"/>
    <s v="Marina continental"/>
    <n v="138"/>
    <s v="Punta Morro - Desembocadura río Copiapó - Isla grande de Atacama"/>
    <x v="3"/>
    <n v="39.935200000000002"/>
    <s v="WDPA-001"/>
    <n v="4.4118180000000002"/>
  </r>
  <r>
    <n v="20"/>
    <x v="2"/>
    <s v="Litoral Blando - Atacama"/>
    <n v="55.296999999999997"/>
    <s v="Marina continental"/>
    <n v="138"/>
    <s v="Punta Morro - Desembocadura río Copiapó - Isla grande de Atacama"/>
    <x v="3"/>
    <n v="39.935200000000002"/>
    <s v="WDPA-001"/>
    <n v="7.6220610000000004"/>
  </r>
  <r>
    <n v="21"/>
    <x v="2"/>
    <s v="Litoral Blando - Atacama"/>
    <n v="21.620899999999999"/>
    <s v="Marina continental"/>
    <n v="34"/>
    <s v="Llanos del Challe"/>
    <x v="0"/>
    <n v="457.08"/>
    <s v="WDPA-032"/>
    <n v="3.0134999999999999E-2"/>
  </r>
  <r>
    <n v="22"/>
    <x v="2"/>
    <s v="Epibentonico Duro - Atacama"/>
    <n v="35.066699999999997"/>
    <s v="Marina continental"/>
    <n v="138"/>
    <s v="Punta Morro - Desembocadura río Copiapó - Isla grande de Atacama"/>
    <x v="3"/>
    <n v="39.935200000000002"/>
    <s v="WDPA-001"/>
    <n v="3.0189110000000001"/>
  </r>
  <r>
    <n v="23"/>
    <x v="4"/>
    <s v="Litoral Duro - Los Molles"/>
    <n v="52.851500000000001"/>
    <s v="Marina continental"/>
    <n v="8"/>
    <s v="Bosque Fray Jorge"/>
    <x v="0"/>
    <n v="99.59"/>
    <s v="WDPA-033"/>
    <n v="1.021917"/>
  </r>
  <r>
    <n v="24"/>
    <x v="4"/>
    <s v="Litoral Duro - Los Molles"/>
    <n v="12.3873"/>
    <s v="Marina continental"/>
    <n v="93"/>
    <s v="Roca Oceánica"/>
    <x v="4"/>
    <n v="8.6999999999999994E-3"/>
    <s v="WDPA-130"/>
    <n v="8.6800000000000002E-3"/>
  </r>
  <r>
    <n v="25"/>
    <x v="4"/>
    <s v="Litoral Duro - Los Molles"/>
    <n v="12.3873"/>
    <s v="Marina continental"/>
    <n v="125"/>
    <s v="Campo dunar de la punta de Concón"/>
    <x v="4"/>
    <n v="0.30080000000000001"/>
    <s v="WDPA-129"/>
    <n v="2.751E-2"/>
  </r>
  <r>
    <n v="26"/>
    <x v="5"/>
    <s v="Litoral Duro - Chile central"/>
    <n v="109.96899999999999"/>
    <s v="Marina continental"/>
    <n v="96"/>
    <s v="Islote Pájaros Niños"/>
    <x v="4"/>
    <n v="6.1699999999999998E-2"/>
    <s v="WDPA-126"/>
    <n v="3.9392999999999997E-2"/>
  </r>
  <r>
    <n v="27"/>
    <x v="5"/>
    <s v="Litoral Duro - Chile central"/>
    <n v="109.96899999999999"/>
    <s v="Marina continental"/>
    <n v="121"/>
    <s v="Islote o Peñón de Peña Blanca y las formaciones rocosas de la Punta de Peña Blanca"/>
    <x v="4"/>
    <n v="2.0799999999999999E-2"/>
    <s v="WDPA-125"/>
    <n v="1.8703999999999998E-2"/>
  </r>
  <r>
    <n v="28"/>
    <x v="5"/>
    <s v="Litoral Duro - Chile central"/>
    <n v="109.96899999999999"/>
    <s v="Marina continental"/>
    <n v="132"/>
    <s v="Las Cruces"/>
    <x v="3"/>
    <n v="0.17804500000000001"/>
    <s v="WDPA-002"/>
    <n v="0.17804500000000001"/>
  </r>
  <r>
    <n v="29"/>
    <x v="5"/>
    <s v="Litoral Blando - Chile central"/>
    <n v="366.11900000000003"/>
    <s v="Marina continental"/>
    <n v="54"/>
    <s v="El Yali"/>
    <x v="5"/>
    <n v="5.2037000000000004"/>
    <s v="WDPA-073"/>
    <n v="0.53866899999999995"/>
  </r>
  <r>
    <n v="30"/>
    <x v="5"/>
    <s v="Litoral Blando - Chile central"/>
    <n v="366.11900000000003"/>
    <s v="Marina continental"/>
    <n v="123"/>
    <s v="Bosque de Calabacillo de Navidad"/>
    <x v="4"/>
    <n v="0.11113000000000001"/>
    <s v="WDPA-156"/>
    <n v="9.0345999999999996E-2"/>
  </r>
  <r>
    <n v="31"/>
    <x v="5"/>
    <s v="Litoral Duro - Chile central"/>
    <n v="37.174300000000002"/>
    <s v="Marina continental"/>
    <n v="111"/>
    <s v="Rocas de Constitución"/>
    <x v="4"/>
    <n v="1.0840000000000001"/>
    <s v="WDPA-144"/>
    <n v="0.9819"/>
  </r>
  <r>
    <n v="32"/>
    <x v="5"/>
    <s v="Litoral Blando - Chile central"/>
    <n v="3.7352300000000001"/>
    <s v="Marina continental"/>
    <n v="101"/>
    <s v="Península de Hualpén"/>
    <x v="4"/>
    <n v="23.377700000000001"/>
    <s v="WDPA-146"/>
    <n v="0.200487"/>
  </r>
  <r>
    <n v="33"/>
    <x v="5"/>
    <s v="Litoral Blando - Chile central"/>
    <n v="10.258900000000001"/>
    <s v="Marina continental"/>
    <n v="101"/>
    <s v="Península de Hualpén"/>
    <x v="4"/>
    <n v="23.377700000000001"/>
    <s v="WDPA-146"/>
    <n v="0.15007599999999999"/>
  </r>
  <r>
    <n v="34"/>
    <x v="6"/>
    <s v="Litoral Duro - Centro sur"/>
    <n v="335.34500000000003"/>
    <s v="Marina continental"/>
    <n v="136"/>
    <s v="Lafken Mapu Lahual"/>
    <x v="3"/>
    <n v="44.637500000000003"/>
    <s v="WDPA-007"/>
    <n v="24.273565000000001"/>
  </r>
  <r>
    <n v="35"/>
    <x v="6"/>
    <s v="Litoral Blando - Centro sur"/>
    <n v="0.65225100000000003"/>
    <s v="Marina continental"/>
    <n v="136"/>
    <s v="Lafken Mapu Lahual"/>
    <x v="3"/>
    <n v="44.637500000000003"/>
    <s v="WDPA-007"/>
    <n v="2.6941E-2"/>
  </r>
  <r>
    <n v="36"/>
    <x v="6"/>
    <s v="Litoral Blando - Centro sur"/>
    <n v="0.652169"/>
    <s v="Marina continental"/>
    <n v="136"/>
    <s v="Lafken Mapu Lahual"/>
    <x v="3"/>
    <n v="44.637500000000003"/>
    <s v="WDPA-007"/>
    <n v="0.60797800000000002"/>
  </r>
  <r>
    <n v="37"/>
    <x v="6"/>
    <s v="Litoral Blando - Centro sur"/>
    <n v="1.7320500000000001"/>
    <s v="Marina continental"/>
    <n v="136"/>
    <s v="Lafken Mapu Lahual"/>
    <x v="3"/>
    <n v="44.637500000000003"/>
    <s v="WDPA-007"/>
    <n v="0.92296699999999998"/>
  </r>
  <r>
    <n v="38"/>
    <x v="6"/>
    <s v="Litoral Blando - Centro sur"/>
    <n v="9.8928100000000008"/>
    <s v="Marina continental"/>
    <n v="136"/>
    <s v="Lafken Mapu Lahual"/>
    <x v="3"/>
    <n v="44.637500000000003"/>
    <s v="WDPA-007"/>
    <n v="8.4918189999999996"/>
  </r>
  <r>
    <n v="39"/>
    <x v="6"/>
    <s v="Litoral Blando - Centro sur"/>
    <n v="0.253913"/>
    <s v="Marina continental"/>
    <n v="136"/>
    <s v="Lafken Mapu Lahual"/>
    <x v="3"/>
    <n v="44.637500000000003"/>
    <s v="WDPA-007"/>
    <n v="0.25476700000000002"/>
  </r>
  <r>
    <n v="40"/>
    <x v="6"/>
    <s v="Litoral Duro - Centro sur"/>
    <n v="1.2927599999999999"/>
    <s v="Marina continental"/>
    <n v="136"/>
    <s v="Lafken Mapu Lahual"/>
    <x v="3"/>
    <n v="44.637500000000003"/>
    <s v="WDPA-007"/>
    <n v="2.8869999999999998E-3"/>
  </r>
  <r>
    <n v="41"/>
    <x v="6"/>
    <s v="Epibentonico Blando - Centro sur"/>
    <n v="3419.3"/>
    <s v="Marina continental"/>
    <n v="136"/>
    <s v="Lafken Mapu Lahual"/>
    <x v="3"/>
    <n v="44.637500000000003"/>
    <s v="WDPA-007"/>
    <n v="7.5594260000000002"/>
  </r>
  <r>
    <n v="42"/>
    <x v="6"/>
    <s v="Epibentonico Duro - Centro sur"/>
    <n v="0.26372099999999998"/>
    <s v="Marina continental"/>
    <n v="136"/>
    <s v="Lafken Mapu Lahual"/>
    <x v="3"/>
    <n v="44.637500000000003"/>
    <s v="WDPA-007"/>
    <n v="0.26461299999999999"/>
  </r>
  <r>
    <n v="43"/>
    <x v="6"/>
    <s v="Epibentonico Duro - Centro sur"/>
    <n v="0.55988499999999997"/>
    <s v="Marina continental"/>
    <n v="136"/>
    <s v="Lafken Mapu Lahual"/>
    <x v="3"/>
    <n v="44.637500000000003"/>
    <s v="WDPA-007"/>
    <n v="0.536049"/>
  </r>
  <r>
    <n v="44"/>
    <x v="0"/>
    <s v="Litoral Blando - Norte grande"/>
    <n v="41.585700000000003"/>
    <s v="Marina continental"/>
    <n v="36"/>
    <s v="Morro Moreno"/>
    <x v="0"/>
    <n v="73.138900000000007"/>
    <s v="WDPA-031"/>
    <n v="4.1E-5"/>
  </r>
  <r>
    <n v="45"/>
    <x v="2"/>
    <s v="Litoral Blando - Atacama"/>
    <n v="23.975000000000001"/>
    <s v="Marina continental"/>
    <n v="38"/>
    <s v="Pan de Azúcar"/>
    <x v="0"/>
    <n v="437.54"/>
    <s v="WDPA-060"/>
    <n v="5.5929999999999999E-3"/>
  </r>
  <r>
    <n v="46"/>
    <x v="2"/>
    <s v="Litoral Duro - Atacama"/>
    <n v="52.0077"/>
    <s v="Marina continental"/>
    <n v="190"/>
    <s v="Humedal costero Carrizal Bajo"/>
    <x v="4"/>
    <n v="0.46800000000000003"/>
    <s v="WDPA-199"/>
    <n v="5.2199999999999998E-3"/>
  </r>
  <r>
    <n v="47"/>
    <x v="4"/>
    <s v="Litoral Duro - Los Molles"/>
    <n v="57.9236"/>
    <s v="Marina continental"/>
    <n v="14"/>
    <s v="Isla Cachagua"/>
    <x v="1"/>
    <n v="4.4999999999999998E-2"/>
    <s v="WDPA-013"/>
    <n v="1.7895999999999999E-2"/>
  </r>
  <r>
    <n v="48"/>
    <x v="4"/>
    <s v="Litoral Duro - Los Molles"/>
    <n v="57.9236"/>
    <s v="Marina continental"/>
    <n v="128"/>
    <s v="Isla de Cachagua"/>
    <x v="4"/>
    <n v="6.2700000000000006E-2"/>
    <s v="WDPA-124"/>
    <n v="1.4142E-2"/>
  </r>
  <r>
    <n v="49"/>
    <x v="5"/>
    <s v="Zona de Surgencia  - Chile central"/>
    <n v="385.322"/>
    <s v="Marina continental"/>
    <n v="115"/>
    <s v="Acantilados Federico Santa María"/>
    <x v="4"/>
    <n v="2.9550000000000001"/>
    <s v="WDPA-132"/>
    <n v="0.73872599999999999"/>
  </r>
  <r>
    <n v="50"/>
    <x v="5"/>
    <s v="Litoral Blando - Chile central"/>
    <n v="393.50299999999999"/>
    <s v="Marina continental"/>
    <n v="111"/>
    <s v="Rocas de Constitución"/>
    <x v="4"/>
    <n v="1.0840000000000001"/>
    <s v="WDPA-144"/>
    <n v="0.223076"/>
  </r>
  <r>
    <n v="51"/>
    <x v="5"/>
    <s v="Litoral Duro - Chile central"/>
    <n v="2.4029699999999998"/>
    <s v="Marina continental"/>
    <n v="101"/>
    <s v="Península de Hualpén"/>
    <x v="4"/>
    <n v="23.377700000000001"/>
    <s v="WDPA-146"/>
    <n v="4.9284000000000001E-2"/>
  </r>
  <r>
    <n v="52"/>
    <x v="5"/>
    <s v="Litoral Blando - Chile central"/>
    <n v="530.846"/>
    <s v="Marina continental"/>
    <n v="130"/>
    <s v="Islotes Lobería y Lobería Iglesia de Piedra de Cobquecura"/>
    <x v="4"/>
    <n v="2.5"/>
    <s v="WDPA-147"/>
    <n v="2.4158140000000001"/>
  </r>
  <r>
    <n v="53"/>
    <x v="3"/>
    <s v="Mesobentonico  - Pacifico Sudeste"/>
    <n v="24193"/>
    <s v="Marina continental"/>
    <n v="140"/>
    <s v="Isla Chañaral"/>
    <x v="2"/>
    <n v="26.956277"/>
    <s v="WDPA-063"/>
    <n v="4.9950000000000003E-3"/>
  </r>
  <r>
    <n v="54"/>
    <x v="2"/>
    <s v="Zona de Surgencia  - Atacama"/>
    <n v="726.42499999999995"/>
    <s v="Marina continental"/>
    <n v="69"/>
    <s v="Pingüino de Humboldt"/>
    <x v="5"/>
    <n v="8.593"/>
    <s v="WDPA-115"/>
    <n v="1.051016"/>
  </r>
  <r>
    <n v="55"/>
    <x v="2"/>
    <s v="Zona de Surgencia  - Atacama"/>
    <n v="726.42499999999995"/>
    <s v="Marina continental"/>
    <n v="140"/>
    <s v="Isla Chañaral"/>
    <x v="2"/>
    <n v="26.956277"/>
    <s v="WDPA-063"/>
    <n v="25.962160999999998"/>
  </r>
  <r>
    <n v="56"/>
    <x v="2"/>
    <s v="Zona de Surgencia  - Atacama"/>
    <n v="726.42499999999995"/>
    <s v="Marina continental"/>
    <n v="141"/>
    <s v="Islas Choros - Damas"/>
    <x v="2"/>
    <n v="37.783161"/>
    <s v="WDPA-064"/>
    <n v="37.616667"/>
  </r>
  <r>
    <n v="57"/>
    <x v="2"/>
    <s v="Epibentonico Duro - Atacama"/>
    <n v="82.197999999999993"/>
    <s v="Marina continental"/>
    <n v="38"/>
    <s v="Pan de Azúcar"/>
    <x v="0"/>
    <n v="437.54"/>
    <s v="WDPA-060"/>
    <n v="7.7051999999999995E-2"/>
  </r>
  <r>
    <n v="58"/>
    <x v="7"/>
    <s v="Batibentonico  - Pacifico Austral Oceanico"/>
    <n v="0.40021000000000001"/>
    <s v="Marina continental"/>
    <n v="168"/>
    <s v="Tortel"/>
    <x v="3"/>
    <n v="6702.1"/>
    <s v="WDPA-185"/>
    <n v="0.36473899999999998"/>
  </r>
  <r>
    <n v="59"/>
    <x v="7"/>
    <s v="Abisal  - Pacifico Austral Oceanico"/>
    <n v="0.331756"/>
    <s v="Marina continental"/>
    <n v="173"/>
    <s v="Islas Diego Ramírez y Paso Drake"/>
    <x v="6"/>
    <n v="1443.9059999999999"/>
    <s v="WDPA-189"/>
    <n v="0.33176299999999997"/>
  </r>
  <r>
    <n v="60"/>
    <x v="7"/>
    <s v="Batibentonico  - Pacifico Austral Oceanico"/>
    <n v="0.32552999999999999"/>
    <s v="Marina continental"/>
    <n v="173"/>
    <s v="Islas Diego Ramírez y Paso Drake"/>
    <x v="6"/>
    <n v="1443.9059999999999"/>
    <s v="WDPA-189"/>
    <n v="0.32529999999999998"/>
  </r>
  <r>
    <n v="61"/>
    <x v="7"/>
    <s v="Mesobentonico  - Pacifico Austral Oceanico"/>
    <n v="16101.1"/>
    <s v="Marina continental"/>
    <n v="168"/>
    <s v="Tortel"/>
    <x v="3"/>
    <n v="6702.1"/>
    <s v="WDPA-185"/>
    <n v="554.52016200000003"/>
  </r>
  <r>
    <n v="62"/>
    <x v="7"/>
    <s v="Mesobentonico  - Pacifico Austral Oceanico"/>
    <n v="16101.1"/>
    <s v="Marina continental"/>
    <n v="173"/>
    <s v="Islas Diego Ramírez y Paso Drake"/>
    <x v="6"/>
    <n v="1443.9059999999999"/>
    <s v="WDPA-189"/>
    <n v="224.149869"/>
  </r>
  <r>
    <n v="63"/>
    <x v="7"/>
    <s v="Mesobentonico  - Pacifico Austral Oceanico"/>
    <n v="16101.1"/>
    <s v="Marina continental"/>
    <n v="192"/>
    <s v="Kawésqar"/>
    <x v="0"/>
    <n v="23138.75"/>
    <s v="WDPA-190"/>
    <n v="1.1670000000000001E-3"/>
  </r>
  <r>
    <n v="64"/>
    <x v="7"/>
    <s v="Mesobentonico  - Pacifico Austral Oceanico"/>
    <n v="16101.1"/>
    <s v="Marina continental"/>
    <n v="193"/>
    <s v="Kawésqar"/>
    <x v="5"/>
    <n v="26284.292000000001"/>
    <s v="WDPA-191"/>
    <n v="18.894469999999998"/>
  </r>
  <r>
    <n v="65"/>
    <x v="7"/>
    <s v="Batibentonico  - Pacifico Austral Oceanico"/>
    <n v="1.1003000000000001"/>
    <s v="Marina continental"/>
    <n v="173"/>
    <s v="Islas Diego Ramírez y Paso Drake"/>
    <x v="6"/>
    <n v="1443.9059999999999"/>
    <s v="WDPA-189"/>
    <n v="1.0993740000000001"/>
  </r>
  <r>
    <n v="66"/>
    <x v="7"/>
    <s v="Batibentonico  - Pacifico Austral Oceanico"/>
    <n v="0.32089499999999999"/>
    <s v="Marina continental"/>
    <n v="173"/>
    <s v="Islas Diego Ramírez y Paso Drake"/>
    <x v="6"/>
    <n v="1443.9059999999999"/>
    <s v="WDPA-189"/>
    <n v="0.32064900000000002"/>
  </r>
  <r>
    <n v="67"/>
    <x v="7"/>
    <s v="Batibentonico  - Pacifico Austral Oceanico"/>
    <n v="2.4142899999999998"/>
    <s v="Marina continental"/>
    <n v="173"/>
    <s v="Islas Diego Ramírez y Paso Drake"/>
    <x v="6"/>
    <n v="1443.9059999999999"/>
    <s v="WDPA-189"/>
    <n v="2.41262"/>
  </r>
  <r>
    <n v="68"/>
    <x v="7"/>
    <s v="Batibentonico  - Pacifico Austral Oceanico"/>
    <n v="0.320108"/>
    <s v="Marina continental"/>
    <n v="173"/>
    <s v="Islas Diego Ramírez y Paso Drake"/>
    <x v="6"/>
    <n v="1443.9059999999999"/>
    <s v="WDPA-189"/>
    <n v="0.31989699999999999"/>
  </r>
  <r>
    <n v="69"/>
    <x v="7"/>
    <s v="Batibentonico  - Pacifico Austral Oceanico"/>
    <n v="1.65574"/>
    <s v="Marina continental"/>
    <n v="173"/>
    <s v="Islas Diego Ramírez y Paso Drake"/>
    <x v="6"/>
    <n v="1443.9059999999999"/>
    <s v="WDPA-189"/>
    <n v="1.6556919999999999"/>
  </r>
  <r>
    <n v="70"/>
    <x v="7"/>
    <s v="Batibentonico  - Pacifico Austral Oceanico"/>
    <n v="29.250800000000002"/>
    <s v="Marina continental"/>
    <n v="173"/>
    <s v="Islas Diego Ramírez y Paso Drake"/>
    <x v="6"/>
    <n v="1443.9059999999999"/>
    <s v="WDPA-189"/>
    <n v="29.247184000000001"/>
  </r>
  <r>
    <n v="71"/>
    <x v="7"/>
    <s v="Batibentonico  - Pacifico Austral Oceanico"/>
    <n v="78960.2"/>
    <s v="Marina continental"/>
    <n v="168"/>
    <s v="Tortel"/>
    <x v="3"/>
    <n v="6702.1"/>
    <s v="WDPA-185"/>
    <n v="77.333813000000006"/>
  </r>
  <r>
    <n v="72"/>
    <x v="7"/>
    <s v="Batibentonico  - Pacifico Austral Oceanico"/>
    <n v="78960.2"/>
    <s v="Marina continental"/>
    <n v="173"/>
    <s v="Islas Diego Ramírez y Paso Drake"/>
    <x v="6"/>
    <n v="1443.9059999999999"/>
    <s v="WDPA-189"/>
    <n v="4666.0567430000001"/>
  </r>
  <r>
    <n v="73"/>
    <x v="7"/>
    <s v="Batibentonico  - Pacifico Austral Oceanico"/>
    <n v="79.656700000000001"/>
    <s v="Marina continental"/>
    <n v="173"/>
    <s v="Islas Diego Ramírez y Paso Drake"/>
    <x v="6"/>
    <n v="1443.9059999999999"/>
    <s v="WDPA-189"/>
    <n v="79.594888999999995"/>
  </r>
  <r>
    <n v="74"/>
    <x v="7"/>
    <s v="Batibentonico  - Pacifico Austral Oceanico"/>
    <n v="47.548400000000001"/>
    <s v="Marina continental"/>
    <n v="173"/>
    <s v="Islas Diego Ramírez y Paso Drake"/>
    <x v="6"/>
    <n v="1443.9059999999999"/>
    <s v="WDPA-189"/>
    <n v="47.509210000000003"/>
  </r>
  <r>
    <n v="75"/>
    <x v="7"/>
    <s v="Batibentonico  - Pacifico Austral Oceanico"/>
    <n v="1.0607599999999999"/>
    <s v="Marina continental"/>
    <n v="173"/>
    <s v="Islas Diego Ramírez y Paso Drake"/>
    <x v="6"/>
    <n v="1443.9059999999999"/>
    <s v="WDPA-189"/>
    <n v="1.059823"/>
  </r>
  <r>
    <n v="76"/>
    <x v="7"/>
    <s v="Batibentonico  - Pacifico Austral Oceanico"/>
    <n v="188.221"/>
    <s v="Marina continental"/>
    <n v="173"/>
    <s v="Islas Diego Ramírez y Paso Drake"/>
    <x v="6"/>
    <n v="1443.9059999999999"/>
    <s v="WDPA-189"/>
    <n v="188.070323"/>
  </r>
  <r>
    <n v="77"/>
    <x v="7"/>
    <s v="Batibentonico  - Pacifico Austral Oceanico"/>
    <n v="0.307977"/>
    <s v="Marina continental"/>
    <n v="173"/>
    <s v="Islas Diego Ramírez y Paso Drake"/>
    <x v="6"/>
    <n v="1443.9059999999999"/>
    <s v="WDPA-189"/>
    <n v="0.30772100000000002"/>
  </r>
  <r>
    <n v="78"/>
    <x v="7"/>
    <s v="Batibentonico  - Pacifico Austral Oceanico"/>
    <n v="3.3385400000000001"/>
    <s v="Marina continental"/>
    <n v="173"/>
    <s v="Islas Diego Ramírez y Paso Drake"/>
    <x v="6"/>
    <n v="1443.9059999999999"/>
    <s v="WDPA-189"/>
    <n v="3.3358989999999999"/>
  </r>
  <r>
    <n v="79"/>
    <x v="7"/>
    <s v="Batibentonico  - Pacifico Austral Oceanico"/>
    <n v="150.035"/>
    <s v="Marina continental"/>
    <n v="173"/>
    <s v="Islas Diego Ramírez y Paso Drake"/>
    <x v="6"/>
    <n v="1443.9059999999999"/>
    <s v="WDPA-189"/>
    <n v="149.920682"/>
  </r>
  <r>
    <n v="80"/>
    <x v="7"/>
    <s v="Abisal  - Pacifico Austral Oceanico"/>
    <n v="666236"/>
    <s v="Marina continental"/>
    <n v="173"/>
    <s v="Islas Diego Ramírez y Paso Drake"/>
    <x v="6"/>
    <n v="1443.9059999999999"/>
    <s v="WDPA-189"/>
    <n v="132698.01170599999"/>
  </r>
  <r>
    <n v="81"/>
    <x v="7"/>
    <s v="Montes submarinos  - Pacifico Austral Oceanico"/>
    <n v="442.00400000000002"/>
    <s v="Marina continental"/>
    <n v="173"/>
    <s v="Islas Diego Ramírez y Paso Drake"/>
    <x v="6"/>
    <n v="1443.9059999999999"/>
    <s v="WDPA-189"/>
    <n v="441.93097699999998"/>
  </r>
  <r>
    <n v="82"/>
    <x v="7"/>
    <s v="Montes submarinos  - Pacifico Austral Oceanico"/>
    <n v="1105.81"/>
    <s v="Marina continental"/>
    <n v="173"/>
    <s v="Islas Diego Ramírez y Paso Drake"/>
    <x v="6"/>
    <n v="1443.9059999999999"/>
    <s v="WDPA-189"/>
    <n v="1105.652701"/>
  </r>
  <r>
    <n v="83"/>
    <x v="7"/>
    <s v="Montes submarinos  - Pacifico Austral Oceanico"/>
    <n v="0.33027600000000001"/>
    <s v="Marina continental"/>
    <n v="173"/>
    <s v="Islas Diego Ramírez y Paso Drake"/>
    <x v="6"/>
    <n v="1443.9059999999999"/>
    <s v="WDPA-189"/>
    <n v="0.33020500000000003"/>
  </r>
  <r>
    <n v="84"/>
    <x v="8"/>
    <s v="Canales de la Patagonia Central - Kawesqar"/>
    <n v="13289.9"/>
    <s v="Marina continental"/>
    <n v="59"/>
    <s v="Katalalixar"/>
    <x v="7"/>
    <n v="6745"/>
    <s v="WDPA-105"/>
    <n v="45.787545999999999"/>
  </r>
  <r>
    <n v="85"/>
    <x v="8"/>
    <s v="Canales de la Patagonia Central - Kawesqar"/>
    <n v="13289.9"/>
    <s v="Marina continental"/>
    <n v="191"/>
    <s v="Bernardo O'Higgins"/>
    <x v="0"/>
    <n v="35259.012000000002"/>
    <s v="WDPA-059"/>
    <n v="697.00434800000005"/>
  </r>
  <r>
    <n v="86"/>
    <x v="8"/>
    <s v="Canales de la Patagonia Central - Kawesqar"/>
    <n v="13289.9"/>
    <s v="Marina continental"/>
    <n v="192"/>
    <s v="Kawésqar"/>
    <x v="0"/>
    <n v="23138.75"/>
    <s v="WDPA-190"/>
    <n v="263.20087999999998"/>
  </r>
  <r>
    <n v="87"/>
    <x v="8"/>
    <s v="Canales de la Patagonia Central - Kawesqar"/>
    <n v="13289.9"/>
    <s v="Marina continental"/>
    <n v="193"/>
    <s v="Kawésqar"/>
    <x v="5"/>
    <n v="26284.292000000001"/>
    <s v="WDPA-191"/>
    <n v="7485.6139590000002"/>
  </r>
  <r>
    <n v="88"/>
    <x v="9"/>
    <s v="Fiordos de la Patagonia Sur  - Magallanes"/>
    <n v="433.25900000000001"/>
    <s v="Marina continental"/>
    <n v="192"/>
    <s v="Kawésqar"/>
    <x v="0"/>
    <n v="23138.75"/>
    <s v="WDPA-190"/>
    <n v="23.755077"/>
  </r>
  <r>
    <n v="89"/>
    <x v="9"/>
    <s v="Fiordos de la Patagonia Sur  - Magallanes"/>
    <n v="433.25900000000001"/>
    <s v="Marina continental"/>
    <n v="193"/>
    <s v="Kawésqar"/>
    <x v="5"/>
    <n v="26284.292000000001"/>
    <s v="WDPA-191"/>
    <n v="408.07604600000002"/>
  </r>
  <r>
    <n v="90"/>
    <x v="10"/>
    <s v="Costa Este de Chiloe  - Chiloe Taitao"/>
    <n v="7603.91"/>
    <s v="Marina continental"/>
    <n v="139"/>
    <s v="Putemún"/>
    <x v="2"/>
    <n v="7.5309559999999998"/>
    <s v="WDPA-066"/>
    <n v="7.1569830000000003"/>
  </r>
  <r>
    <n v="91"/>
    <x v="10"/>
    <s v="Fiordos de Chiloe Continental  - Chiloe Taitao"/>
    <n v="172.619"/>
    <s v="Marina continental"/>
    <n v="29"/>
    <s v="Alerce Andino"/>
    <x v="0"/>
    <n v="392.55"/>
    <s v="WDPA-046"/>
    <n v="2.9765E-2"/>
  </r>
  <r>
    <n v="92"/>
    <x v="10"/>
    <s v="Costa de Chiloe Continental  - Chiloe Taitao"/>
    <n v="4644.21"/>
    <s v="Marina continental"/>
    <n v="110"/>
    <s v="Parque Pumalín"/>
    <x v="4"/>
    <n v="2886.8899900000001"/>
    <s v="WDPA-152"/>
    <n v="1.1162999999999999E-2"/>
  </r>
  <r>
    <n v="93"/>
    <x v="10"/>
    <s v="Costa de Chiloe Continental  - Chiloe Taitao"/>
    <n v="4644.21"/>
    <s v="Marina continental"/>
    <n v="185"/>
    <s v="Corcovado"/>
    <x v="0"/>
    <n v="2939.8643999999999"/>
    <s v="WDPA-048"/>
    <n v="0.456397"/>
  </r>
  <r>
    <n v="94"/>
    <x v="10"/>
    <s v="Fiordos de Chiloe Continental  - Chiloe Taitao"/>
    <n v="439.536"/>
    <s v="Marina continental"/>
    <n v="110"/>
    <s v="Parque Pumalín"/>
    <x v="4"/>
    <n v="2886.8899900000001"/>
    <s v="WDPA-152"/>
    <n v="2.5436070000000002"/>
  </r>
  <r>
    <n v="95"/>
    <x v="10"/>
    <s v="Fiordos de Chiloe Continental  - Chiloe Taitao"/>
    <n v="439.536"/>
    <s v="Marina continental"/>
    <n v="137"/>
    <s v="Fiordo Comau- San Ignacio de Huinay"/>
    <x v="3"/>
    <n v="4.1455109999999999"/>
    <s v="WDPA-006"/>
    <n v="3.2191369999999999"/>
  </r>
  <r>
    <n v="96"/>
    <x v="10"/>
    <s v="Fiordos de Chiloe Continental  - Chiloe Taitao"/>
    <n v="439.536"/>
    <s v="Marina continental"/>
    <n v="183"/>
    <s v="Pumalín Douglas Tompkins"/>
    <x v="0"/>
    <n v="4023.92"/>
    <s v="WDPA-184"/>
    <n v="1.5979810000000001"/>
  </r>
  <r>
    <n v="97"/>
    <x v="10"/>
    <s v="Fiordos de Chiloe Continental  - Chiloe Taitao"/>
    <n v="147.33500000000001"/>
    <s v="Marina continental"/>
    <n v="110"/>
    <s v="Parque Pumalín"/>
    <x v="4"/>
    <n v="2886.8899900000001"/>
    <s v="WDPA-152"/>
    <n v="0.87118600000000002"/>
  </r>
  <r>
    <n v="98"/>
    <x v="10"/>
    <s v="Fiordos de Chiloe Continental  - Chiloe Taitao"/>
    <n v="147.33500000000001"/>
    <s v="Marina continental"/>
    <n v="183"/>
    <s v="Pumalín Douglas Tompkins"/>
    <x v="0"/>
    <n v="4023.92"/>
    <s v="WDPA-184"/>
    <n v="0.369836"/>
  </r>
  <r>
    <n v="99"/>
    <x v="10"/>
    <s v="Costa expuesta Patagonia Norte  - Chiloe Taitao"/>
    <n v="34223.699999999997"/>
    <s v="Marina continental"/>
    <n v="3"/>
    <s v="Chiloé"/>
    <x v="0"/>
    <n v="425.67779999999999"/>
    <s v="WDPA-045"/>
    <n v="2.4599549999999999"/>
  </r>
  <r>
    <n v="100"/>
    <x v="10"/>
    <s v="Costa expuesta Patagonia Norte  - Chiloe Taitao"/>
    <n v="34223.699999999997"/>
    <s v="Marina continental"/>
    <n v="12"/>
    <s v="Isla Guamblin"/>
    <x v="0"/>
    <n v="106.25"/>
    <s v="WDPA-051"/>
    <n v="1.8315000000000001E-2"/>
  </r>
  <r>
    <n v="101"/>
    <x v="10"/>
    <s v="Costa expuesta Patagonia Norte  - Chiloe Taitao"/>
    <n v="34223.699999999997"/>
    <s v="Marina continental"/>
    <n v="15"/>
    <s v="Islotes de Puñihuil"/>
    <x v="1"/>
    <n v="8.6400000000000005E-2"/>
    <s v="WDPA-017"/>
    <n v="6.6284999999999997E-2"/>
  </r>
  <r>
    <n v="102"/>
    <x v="10"/>
    <s v="Costa expuesta Patagonia Norte  - Chiloe Taitao"/>
    <n v="34223.699999999997"/>
    <s v="Marina continental"/>
    <n v="71"/>
    <s v="Las Guaitecas"/>
    <x v="7"/>
    <n v="10979.75"/>
    <s v="WDPA-101"/>
    <n v="28.832578999999999"/>
  </r>
  <r>
    <n v="103"/>
    <x v="10"/>
    <s v="Costa expuesta Patagonia Norte  - Chiloe Taitao"/>
    <n v="34223.699999999997"/>
    <s v="Marina continental"/>
    <n v="145"/>
    <s v="Pitipalena-Añihue"/>
    <x v="3"/>
    <n v="238.62"/>
    <s v="WDPA-161"/>
    <n v="9.2991000000000004E-2"/>
  </r>
  <r>
    <n v="104"/>
    <x v="10"/>
    <s v="Costa expuesta Patagonia Norte  - Chiloe Taitao"/>
    <n v="34223.699999999997"/>
    <s v="Marina continental"/>
    <n v="161"/>
    <s v="Pullinque"/>
    <x v="2"/>
    <n v="7.73"/>
    <s v="WDPA-065"/>
    <n v="7.4574410000000002"/>
  </r>
  <r>
    <n v="105"/>
    <x v="10"/>
    <s v="Costa expuesta Patagonia Norte  - Chiloe Taitao"/>
    <n v="34223.699999999997"/>
    <s v="Marina continental"/>
    <n v="167"/>
    <s v="Melimoyu"/>
    <x v="0"/>
    <n v="1054.9978000000001"/>
    <s v="WDPA-183"/>
    <n v="0.179592"/>
  </r>
  <r>
    <n v="106"/>
    <x v="10"/>
    <s v="Costa expuesta Patagonia Norte  - Chiloe Taitao"/>
    <n v="34223.699999999997"/>
    <s v="Marina continental"/>
    <n v="185"/>
    <s v="Corcovado"/>
    <x v="0"/>
    <n v="2939.8643999999999"/>
    <s v="WDPA-048"/>
    <n v="5.8876220000000004"/>
  </r>
  <r>
    <n v="107"/>
    <x v="10"/>
    <s v="Costa expuesta Patagonia Norte  - Chiloe Taitao"/>
    <n v="34223.699999999997"/>
    <s v="Marina continental"/>
    <n v="189"/>
    <s v="Laguna San Rafael"/>
    <x v="0"/>
    <n v="17420"/>
    <s v="WDPA-054"/>
    <n v="44.018245999999998"/>
  </r>
  <r>
    <n v="108"/>
    <x v="10"/>
    <s v="Fiordos de la Patagonia Norte  - Chiloe Taitao"/>
    <n v="68.459599999999995"/>
    <s v="Marina continental"/>
    <n v="71"/>
    <s v="Las Guaitecas"/>
    <x v="7"/>
    <n v="10979.75"/>
    <s v="WDPA-101"/>
    <n v="6.6144439999999998"/>
  </r>
  <r>
    <n v="109"/>
    <x v="10"/>
    <s v="Fiordos de la Patagonia Norte  - Chiloe Taitao"/>
    <n v="78.400400000000005"/>
    <s v="Marina continental"/>
    <n v="71"/>
    <s v="Las Guaitecas"/>
    <x v="7"/>
    <n v="10979.75"/>
    <s v="WDPA-101"/>
    <n v="0.74730799999999997"/>
  </r>
  <r>
    <n v="110"/>
    <x v="10"/>
    <s v="Fiordos de la Patagonia Norte  - Chiloe Taitao"/>
    <n v="523.221"/>
    <s v="Marina continental"/>
    <n v="189"/>
    <s v="Laguna San Rafael"/>
    <x v="0"/>
    <n v="17420"/>
    <s v="WDPA-054"/>
    <n v="151.08650700000001"/>
  </r>
  <r>
    <n v="111"/>
    <x v="10"/>
    <s v="Fiordos de la Patagonia Norte  - Chiloe Taitao"/>
    <n v="161.108"/>
    <s v="Marina continental"/>
    <n v="104"/>
    <s v="Estero Quitralco"/>
    <x v="4"/>
    <n v="176"/>
    <s v="WDPA-153"/>
    <n v="144.33683300000001"/>
  </r>
  <r>
    <n v="112"/>
    <x v="10"/>
    <s v="Fiordos de la Patagonia Norte  - Chiloe Taitao"/>
    <n v="366.75200000000001"/>
    <s v="Marina continental"/>
    <n v="2"/>
    <s v="Cinco Hermanas"/>
    <x v="1"/>
    <n v="2.2799999999999998"/>
    <s v="WDPA-019"/>
    <n v="5.9243999999999998E-2"/>
  </r>
  <r>
    <n v="113"/>
    <x v="10"/>
    <s v="Fiordos de la Patagonia Norte  - Chiloe Taitao"/>
    <n v="985.15099999999995"/>
    <s v="Marina continental"/>
    <n v="40"/>
    <s v="Queulat"/>
    <x v="0"/>
    <n v="1540.93"/>
    <s v="WDPA-053"/>
    <n v="1.4721E-2"/>
  </r>
  <r>
    <n v="114"/>
    <x v="10"/>
    <s v="Fiordos de la Patagonia Norte  - Chiloe Taitao"/>
    <n v="985.15099999999995"/>
    <s v="Marina continental"/>
    <n v="167"/>
    <s v="Melimoyu"/>
    <x v="0"/>
    <n v="1054.9978000000001"/>
    <s v="WDPA-183"/>
    <n v="1.207757"/>
  </r>
  <r>
    <n v="115"/>
    <x v="10"/>
    <s v="Fiordos de la Patagonia Norte  - Chiloe Taitao"/>
    <n v="985.15099999999995"/>
    <s v="Marina continental"/>
    <n v="187"/>
    <s v="Isla Magdalena"/>
    <x v="0"/>
    <n v="1576.4"/>
    <s v="WDPA-052"/>
    <n v="218.83569199999999"/>
  </r>
  <r>
    <n v="116"/>
    <x v="10"/>
    <s v="Canales de la Patagonia Norte  - Chiloe Taitao"/>
    <n v="10922.5"/>
    <s v="Marina continental"/>
    <n v="71"/>
    <s v="Las Guaitecas"/>
    <x v="7"/>
    <n v="10979.75"/>
    <s v="WDPA-101"/>
    <n v="52.055067999999999"/>
  </r>
  <r>
    <n v="117"/>
    <x v="10"/>
    <s v="Canales de la Patagonia Norte  - Chiloe Taitao"/>
    <n v="10922.5"/>
    <s v="Marina continental"/>
    <n v="104"/>
    <s v="Estero Quitralco"/>
    <x v="4"/>
    <n v="176"/>
    <s v="WDPA-153"/>
    <n v="1.5460000000000001E-3"/>
  </r>
  <r>
    <n v="118"/>
    <x v="10"/>
    <s v="Canales de la Patagonia Norte  - Chiloe Taitao"/>
    <n v="10922.5"/>
    <s v="Marina continental"/>
    <n v="145"/>
    <s v="Pitipalena-Añihue"/>
    <x v="3"/>
    <n v="238.62"/>
    <s v="WDPA-161"/>
    <n v="226.91199599999999"/>
  </r>
  <r>
    <n v="119"/>
    <x v="10"/>
    <s v="Canales de la Patagonia Norte  - Chiloe Taitao"/>
    <n v="10922.5"/>
    <s v="Marina continental"/>
    <n v="167"/>
    <s v="Melimoyu"/>
    <x v="0"/>
    <n v="1054.9978000000001"/>
    <s v="WDPA-183"/>
    <n v="2.7801330000000002"/>
  </r>
  <r>
    <n v="120"/>
    <x v="10"/>
    <s v="Canales de la Patagonia Norte  - Chiloe Taitao"/>
    <n v="10922.5"/>
    <s v="Marina continental"/>
    <n v="185"/>
    <s v="Corcovado"/>
    <x v="0"/>
    <n v="2939.8643999999999"/>
    <s v="WDPA-048"/>
    <n v="0.91324899999999998"/>
  </r>
  <r>
    <n v="121"/>
    <x v="10"/>
    <s v="Canales de la Patagonia Norte  - Chiloe Taitao"/>
    <n v="10922.5"/>
    <s v="Marina continental"/>
    <n v="187"/>
    <s v="Isla Magdalena"/>
    <x v="0"/>
    <n v="1576.4"/>
    <s v="WDPA-052"/>
    <n v="240.88955999999999"/>
  </r>
  <r>
    <n v="122"/>
    <x v="10"/>
    <s v="Senos del Golfo de Penas  - Chiloe Taitao"/>
    <n v="561.87400000000002"/>
    <s v="Marina continental"/>
    <n v="189"/>
    <s v="Laguna San Rafael"/>
    <x v="0"/>
    <n v="17420"/>
    <s v="WDPA-054"/>
    <n v="53.435988999999999"/>
  </r>
  <r>
    <n v="123"/>
    <x v="10"/>
    <s v="Senos del Golfo de Penas  - Chiloe Taitao"/>
    <n v="241.96600000000001"/>
    <s v="Marina continental"/>
    <n v="189"/>
    <s v="Laguna San Rafael"/>
    <x v="0"/>
    <n v="17420"/>
    <s v="WDPA-054"/>
    <n v="23.495515999999999"/>
  </r>
  <r>
    <n v="124"/>
    <x v="10"/>
    <s v="Costa expuesta de Golfo de Penas  - Chiloe Taitao"/>
    <n v="7854.37"/>
    <s v="Marina continental"/>
    <n v="59"/>
    <s v="Katalalixar"/>
    <x v="7"/>
    <n v="6745"/>
    <s v="WDPA-105"/>
    <n v="0.35676600000000003"/>
  </r>
  <r>
    <n v="125"/>
    <x v="10"/>
    <s v="Costa expuesta de Golfo de Penas  - Chiloe Taitao"/>
    <n v="7854.37"/>
    <s v="Marina continental"/>
    <n v="168"/>
    <s v="Tortel"/>
    <x v="3"/>
    <n v="6702.1"/>
    <s v="WDPA-185"/>
    <n v="5022.4337919999998"/>
  </r>
  <r>
    <n v="126"/>
    <x v="10"/>
    <s v="Costa expuesta de Golfo de Penas  - Chiloe Taitao"/>
    <n v="7854.37"/>
    <s v="Marina continental"/>
    <n v="189"/>
    <s v="Laguna San Rafael"/>
    <x v="0"/>
    <n v="17420"/>
    <s v="WDPA-054"/>
    <n v="35.802093999999997"/>
  </r>
  <r>
    <n v="127"/>
    <x v="10"/>
    <s v="Canales de la Patagonia Central - Chiloe Taitao"/>
    <n v="58.935499999999998"/>
    <s v="Marina continental"/>
    <n v="189"/>
    <s v="Laguna San Rafael"/>
    <x v="0"/>
    <n v="17420"/>
    <s v="WDPA-054"/>
    <n v="4.6089019999999996"/>
  </r>
  <r>
    <n v="128"/>
    <x v="10"/>
    <s v="Fiordos de la Patagonia Central - Chiloe Taitao"/>
    <n v="132.268"/>
    <s v="Marina continental"/>
    <n v="189"/>
    <s v="Laguna San Rafael"/>
    <x v="0"/>
    <n v="17420"/>
    <s v="WDPA-054"/>
    <n v="30.448136999999999"/>
  </r>
  <r>
    <n v="129"/>
    <x v="10"/>
    <s v="Fiordos de la Patagonia Central - Chiloe Taitao"/>
    <n v="319.85399999999998"/>
    <s v="Marina continental"/>
    <n v="59"/>
    <s v="Katalalixar"/>
    <x v="7"/>
    <n v="6745"/>
    <s v="WDPA-105"/>
    <n v="2.3596819999999998"/>
  </r>
  <r>
    <n v="130"/>
    <x v="10"/>
    <s v="Fiordos de la Patagonia Central - Chiloe Taitao"/>
    <n v="319.85399999999998"/>
    <s v="Marina continental"/>
    <n v="168"/>
    <s v="Tortel"/>
    <x v="3"/>
    <n v="6702.1"/>
    <s v="WDPA-185"/>
    <n v="2.6943999999999999E-2"/>
  </r>
  <r>
    <n v="131"/>
    <x v="10"/>
    <s v="Fiordos de la Patagonia Central - Chiloe Taitao"/>
    <n v="319.85399999999998"/>
    <s v="Marina continental"/>
    <n v="189"/>
    <s v="Laguna San Rafael"/>
    <x v="0"/>
    <n v="17420"/>
    <s v="WDPA-054"/>
    <n v="23.510123"/>
  </r>
  <r>
    <n v="132"/>
    <x v="8"/>
    <s v="Fiordos de la Patagonia Central - Kawesqar"/>
    <n v="1405.14"/>
    <s v="Marina continental"/>
    <n v="59"/>
    <s v="Katalalixar"/>
    <x v="7"/>
    <n v="6745"/>
    <s v="WDPA-105"/>
    <n v="4.5027590000000002"/>
  </r>
  <r>
    <n v="133"/>
    <x v="8"/>
    <s v="Fiordos de la Patagonia Central - Kawesqar"/>
    <n v="1405.14"/>
    <s v="Marina continental"/>
    <n v="168"/>
    <s v="Tortel"/>
    <x v="3"/>
    <n v="6702.1"/>
    <s v="WDPA-185"/>
    <n v="525.133419"/>
  </r>
  <r>
    <n v="134"/>
    <x v="8"/>
    <s v="Fiordos de la Patagonia Central - Kawesqar"/>
    <n v="1405.14"/>
    <s v="Marina continental"/>
    <n v="191"/>
    <s v="Bernardo O'Higgins"/>
    <x v="0"/>
    <n v="35259.012000000002"/>
    <s v="WDPA-059"/>
    <n v="322.10566999999998"/>
  </r>
  <r>
    <n v="135"/>
    <x v="8"/>
    <s v="Fiordos de la Patagonia Central - Kawesqar"/>
    <n v="392.346"/>
    <s v="Marina continental"/>
    <n v="191"/>
    <s v="Bernardo O'Higgins"/>
    <x v="0"/>
    <n v="35259.012000000002"/>
    <s v="WDPA-059"/>
    <n v="393.48060900000002"/>
  </r>
  <r>
    <n v="136"/>
    <x v="8"/>
    <s v="Fiordos de la Patagonia Central - Kawesqar"/>
    <n v="78.516499999999994"/>
    <s v="Marina continental"/>
    <n v="191"/>
    <s v="Bernardo O'Higgins"/>
    <x v="0"/>
    <n v="35259.012000000002"/>
    <s v="WDPA-059"/>
    <n v="58.328266999999997"/>
  </r>
  <r>
    <n v="137"/>
    <x v="8"/>
    <s v="Costa Expuesta de Patagonia Central  - Kawesqar"/>
    <n v="24090.400000000001"/>
    <s v="Marina continental"/>
    <n v="59"/>
    <s v="Katalalixar"/>
    <x v="7"/>
    <n v="6745"/>
    <s v="WDPA-105"/>
    <n v="2.695703"/>
  </r>
  <r>
    <n v="138"/>
    <x v="8"/>
    <s v="Costa Expuesta de Patagonia Central  - Kawesqar"/>
    <n v="24090.400000000001"/>
    <s v="Marina continental"/>
    <n v="168"/>
    <s v="Tortel"/>
    <x v="3"/>
    <n v="6702.1"/>
    <s v="WDPA-185"/>
    <n v="510.71568300000001"/>
  </r>
  <r>
    <n v="139"/>
    <x v="8"/>
    <s v="Costa Expuesta de Patagonia Central  - Kawesqar"/>
    <n v="24090.400000000001"/>
    <s v="Marina continental"/>
    <n v="191"/>
    <s v="Bernardo O'Higgins"/>
    <x v="0"/>
    <n v="35259.012000000002"/>
    <s v="WDPA-059"/>
    <n v="39.858426000000001"/>
  </r>
  <r>
    <n v="140"/>
    <x v="8"/>
    <s v="Costa Expuesta de Patagonia Central  - Kawesqar"/>
    <n v="24090.400000000001"/>
    <s v="Marina continental"/>
    <n v="192"/>
    <s v="Kawésqar"/>
    <x v="0"/>
    <n v="23138.75"/>
    <s v="WDPA-190"/>
    <n v="73.742921999999993"/>
  </r>
  <r>
    <n v="141"/>
    <x v="8"/>
    <s v="Costa Expuesta de Patagonia Central  - Kawesqar"/>
    <n v="24090.400000000001"/>
    <s v="Marina continental"/>
    <n v="193"/>
    <s v="Kawésqar"/>
    <x v="5"/>
    <n v="26284.292000000001"/>
    <s v="WDPA-191"/>
    <n v="5075.1293969999997"/>
  </r>
  <r>
    <n v="142"/>
    <x v="8"/>
    <s v="Canales de la Patagonia Central - Kawesqar"/>
    <n v="22.354600000000001"/>
    <s v="Marina continental"/>
    <n v="59"/>
    <s v="Katalalixar"/>
    <x v="7"/>
    <n v="6745"/>
    <s v="WDPA-105"/>
    <n v="0.58318899999999996"/>
  </r>
  <r>
    <n v="143"/>
    <x v="8"/>
    <s v="Canales de la Patagonia Central - Kawesqar"/>
    <n v="31.034099999999999"/>
    <s v="Marina continental"/>
    <n v="59"/>
    <s v="Katalalixar"/>
    <x v="7"/>
    <n v="6745"/>
    <s v="WDPA-105"/>
    <n v="0.72781300000000004"/>
  </r>
  <r>
    <n v="144"/>
    <x v="8"/>
    <s v="Fiordos de la Patagonia Central - Kawesqar"/>
    <n v="63.894199999999998"/>
    <s v="Marina continental"/>
    <n v="191"/>
    <s v="Bernardo O'Higgins"/>
    <x v="0"/>
    <n v="35259.012000000002"/>
    <s v="WDPA-059"/>
    <n v="12.003273999999999"/>
  </r>
  <r>
    <n v="145"/>
    <x v="8"/>
    <s v="Fiordos de la Patagonia Central - Kawesqar"/>
    <n v="376.04500000000002"/>
    <s v="Marina continental"/>
    <n v="191"/>
    <s v="Bernardo O'Higgins"/>
    <x v="0"/>
    <n v="35259.012000000002"/>
    <s v="WDPA-059"/>
    <n v="49.201611"/>
  </r>
  <r>
    <n v="146"/>
    <x v="8"/>
    <s v="Fiordos de la Patagonia Central - Kawesqar"/>
    <n v="185.54499999999999"/>
    <s v="Marina continental"/>
    <n v="191"/>
    <s v="Bernardo O'Higgins"/>
    <x v="0"/>
    <n v="35259.012000000002"/>
    <s v="WDPA-059"/>
    <n v="39.595146999999997"/>
  </r>
  <r>
    <n v="147"/>
    <x v="8"/>
    <s v="Fiordos de la Patagonia Central - Kawesqar"/>
    <n v="207.85300000000001"/>
    <s v="Marina continental"/>
    <n v="191"/>
    <s v="Bernardo O'Higgins"/>
    <x v="0"/>
    <n v="35259.012000000002"/>
    <s v="WDPA-059"/>
    <n v="19.454426999999999"/>
  </r>
  <r>
    <n v="148"/>
    <x v="8"/>
    <s v="Fiordos de la Patagonia Central - Kawesqar"/>
    <n v="42.447400000000002"/>
    <s v="Marina continental"/>
    <n v="191"/>
    <s v="Bernardo O'Higgins"/>
    <x v="0"/>
    <n v="35259.012000000002"/>
    <s v="WDPA-059"/>
    <n v="5.9375309999999999"/>
  </r>
  <r>
    <n v="149"/>
    <x v="8"/>
    <s v="Fiordos de la Patagonia Central - Kawesqar"/>
    <n v="1.66066"/>
    <s v="Marina continental"/>
    <n v="191"/>
    <s v="Bernardo O'Higgins"/>
    <x v="0"/>
    <n v="35259.012000000002"/>
    <s v="WDPA-059"/>
    <n v="0.89657299999999995"/>
  </r>
  <r>
    <n v="150"/>
    <x v="8"/>
    <s v="Fiordos de la Patagonia Central - Kawesqar"/>
    <n v="134.13999999999999"/>
    <s v="Marina continental"/>
    <n v="191"/>
    <s v="Bernardo O'Higgins"/>
    <x v="0"/>
    <n v="35259.012000000002"/>
    <s v="WDPA-059"/>
    <n v="20.003636"/>
  </r>
  <r>
    <n v="151"/>
    <x v="8"/>
    <s v="Fiordos de la Patagonia Central - Kawesqar"/>
    <n v="12.574"/>
    <s v="Marina continental"/>
    <n v="191"/>
    <s v="Bernardo O'Higgins"/>
    <x v="0"/>
    <n v="35259.012000000002"/>
    <s v="WDPA-059"/>
    <n v="4.1245349999999998"/>
  </r>
  <r>
    <n v="152"/>
    <x v="8"/>
    <s v="Fiordos de la Patagonia Central - Kawesqar"/>
    <n v="23.299199999999999"/>
    <s v="Marina continental"/>
    <n v="191"/>
    <s v="Bernardo O'Higgins"/>
    <x v="0"/>
    <n v="35259.012000000002"/>
    <s v="WDPA-059"/>
    <n v="2.9640840000000002"/>
  </r>
  <r>
    <n v="153"/>
    <x v="8"/>
    <s v="Fiordos de la Patagonia Central - Kawesqar"/>
    <n v="390.72"/>
    <s v="Marina continental"/>
    <n v="191"/>
    <s v="Bernardo O'Higgins"/>
    <x v="0"/>
    <n v="35259.012000000002"/>
    <s v="WDPA-059"/>
    <n v="81.285987000000006"/>
  </r>
  <r>
    <n v="154"/>
    <x v="8"/>
    <s v="Fiordos de la Patagonia Central - Kawesqar"/>
    <n v="375.78100000000001"/>
    <s v="Marina continental"/>
    <n v="191"/>
    <s v="Bernardo O'Higgins"/>
    <x v="0"/>
    <n v="35259.012000000002"/>
    <s v="WDPA-059"/>
    <n v="37.778222"/>
  </r>
  <r>
    <n v="155"/>
    <x v="8"/>
    <s v="Fiordos de la Patagonia Central - Kawesqar"/>
    <n v="375.78100000000001"/>
    <s v="Marina continental"/>
    <n v="192"/>
    <s v="Kawésqar"/>
    <x v="0"/>
    <n v="23138.75"/>
    <s v="WDPA-190"/>
    <n v="4.1186049999999996"/>
  </r>
  <r>
    <n v="156"/>
    <x v="8"/>
    <s v="Fiordos de la Patagonia Central - Kawesqar"/>
    <n v="375.78100000000001"/>
    <s v="Marina continental"/>
    <n v="193"/>
    <s v="Kawésqar"/>
    <x v="5"/>
    <n v="26284.292000000001"/>
    <s v="WDPA-191"/>
    <n v="93.176117000000005"/>
  </r>
  <r>
    <n v="157"/>
    <x v="8"/>
    <s v="Fiordos de la Patagonia Central - Kawesqar"/>
    <n v="30.198399999999999"/>
    <s v="Marina continental"/>
    <n v="191"/>
    <s v="Bernardo O'Higgins"/>
    <x v="0"/>
    <n v="35259.012000000002"/>
    <s v="WDPA-059"/>
    <n v="5.4303280000000003"/>
  </r>
  <r>
    <n v="158"/>
    <x v="8"/>
    <s v="Fiordos de la Patagonia Central - Kawesqar"/>
    <n v="30.198399999999999"/>
    <s v="Marina continental"/>
    <n v="193"/>
    <s v="Kawésqar"/>
    <x v="5"/>
    <n v="26284.292000000001"/>
    <s v="WDPA-191"/>
    <n v="4.8585000000000003E-2"/>
  </r>
  <r>
    <n v="159"/>
    <x v="8"/>
    <s v="Canales de la Patagonia Central - Kawesqar"/>
    <n v="38.106900000000003"/>
    <s v="Marina continental"/>
    <n v="192"/>
    <s v="Kawésqar"/>
    <x v="0"/>
    <n v="23138.75"/>
    <s v="WDPA-190"/>
    <n v="4.969614"/>
  </r>
  <r>
    <n v="160"/>
    <x v="8"/>
    <s v="Canales de la Patagonia Central - Kawesqar"/>
    <n v="38.106900000000003"/>
    <s v="Marina continental"/>
    <n v="193"/>
    <s v="Kawésqar"/>
    <x v="5"/>
    <n v="26284.292000000001"/>
    <s v="WDPA-191"/>
    <n v="33.263787000000001"/>
  </r>
  <r>
    <n v="161"/>
    <x v="8"/>
    <s v="Fiordos de la Patagonia Central - Kawesqar"/>
    <n v="2295.59"/>
    <s v="Marina continental"/>
    <n v="191"/>
    <s v="Bernardo O'Higgins"/>
    <x v="0"/>
    <n v="35259.012000000002"/>
    <s v="WDPA-059"/>
    <n v="5.6124070000000001"/>
  </r>
  <r>
    <n v="162"/>
    <x v="8"/>
    <s v="Fiordos de la Patagonia Central - Kawesqar"/>
    <n v="2295.59"/>
    <s v="Marina continental"/>
    <n v="192"/>
    <s v="Kawésqar"/>
    <x v="0"/>
    <n v="23138.75"/>
    <s v="WDPA-190"/>
    <n v="22.562407"/>
  </r>
  <r>
    <n v="163"/>
    <x v="8"/>
    <s v="Fiordos de la Patagonia Central - Kawesqar"/>
    <n v="2295.59"/>
    <s v="Marina continental"/>
    <n v="193"/>
    <s v="Kawésqar"/>
    <x v="5"/>
    <n v="26284.292000000001"/>
    <s v="WDPA-191"/>
    <n v="1140.67922"/>
  </r>
  <r>
    <n v="164"/>
    <x v="9"/>
    <s v="Canales de la Patagonia Central - Magallanes"/>
    <n v="434.483"/>
    <s v="Marina continental"/>
    <n v="192"/>
    <s v="Kawésqar"/>
    <x v="0"/>
    <n v="23138.75"/>
    <s v="WDPA-190"/>
    <n v="11.152963"/>
  </r>
  <r>
    <n v="165"/>
    <x v="9"/>
    <s v="Canales de la Patagonia Central - Magallanes"/>
    <n v="434.483"/>
    <s v="Marina continental"/>
    <n v="193"/>
    <s v="Kawésqar"/>
    <x v="5"/>
    <n v="26284.292000000001"/>
    <s v="WDPA-191"/>
    <n v="412.846881"/>
  </r>
  <r>
    <n v="166"/>
    <x v="9"/>
    <s v="Canales de la Patagonia Central - Magallanes"/>
    <n v="93.425200000000004"/>
    <s v="Marina continental"/>
    <n v="192"/>
    <s v="Kawésqar"/>
    <x v="0"/>
    <n v="23138.75"/>
    <s v="WDPA-190"/>
    <n v="0.34906599999999999"/>
  </r>
  <r>
    <n v="167"/>
    <x v="9"/>
    <s v="Canales de la Patagonia Central - Magallanes"/>
    <n v="93.425200000000004"/>
    <s v="Marina continental"/>
    <n v="193"/>
    <s v="Kawésqar"/>
    <x v="5"/>
    <n v="26284.292000000001"/>
    <s v="WDPA-191"/>
    <n v="90.687117999999998"/>
  </r>
  <r>
    <n v="168"/>
    <x v="9"/>
    <s v="Estrecho de Magallanes Oeste  - Magallanes"/>
    <n v="3400.85"/>
    <s v="Marina continental"/>
    <n v="131"/>
    <s v="Francisco Coloane"/>
    <x v="3"/>
    <n v="653.27"/>
    <s v="WDPA-008"/>
    <n v="122.726094"/>
  </r>
  <r>
    <n v="169"/>
    <x v="9"/>
    <s v="Estrecho de Magallanes Oeste  - Magallanes"/>
    <n v="3400.85"/>
    <s v="Marina continental"/>
    <n v="142"/>
    <s v="Francisco Coloane"/>
    <x v="6"/>
    <n v="15.630526"/>
    <s v="WDPA-025"/>
    <n v="8.40137"/>
  </r>
  <r>
    <n v="170"/>
    <x v="9"/>
    <s v="Estrecho de Magallanes Oeste  - Magallanes"/>
    <n v="3400.85"/>
    <s v="Marina continental"/>
    <n v="192"/>
    <s v="Kawésqar"/>
    <x v="0"/>
    <n v="23138.75"/>
    <s v="WDPA-190"/>
    <n v="37.551537000000003"/>
  </r>
  <r>
    <n v="171"/>
    <x v="9"/>
    <s v="Estrecho de Magallanes Oeste  - Magallanes"/>
    <n v="3400.85"/>
    <s v="Marina continental"/>
    <n v="193"/>
    <s v="Kawésqar"/>
    <x v="5"/>
    <n v="26284.292000000001"/>
    <s v="WDPA-191"/>
    <n v="3221.2603009999998"/>
  </r>
  <r>
    <n v="172"/>
    <x v="9"/>
    <s v="Fiordos de la Patagonia Sur  - Magallanes"/>
    <n v="59.1965"/>
    <s v="Marina continental"/>
    <n v="192"/>
    <s v="Kawésqar"/>
    <x v="0"/>
    <n v="23138.75"/>
    <s v="WDPA-190"/>
    <n v="4.371461"/>
  </r>
  <r>
    <n v="173"/>
    <x v="9"/>
    <s v="Fiordos de la Patagonia Sur  - Magallanes"/>
    <n v="59.1965"/>
    <s v="Marina continental"/>
    <n v="193"/>
    <s v="Kawésqar"/>
    <x v="5"/>
    <n v="26284.292000000001"/>
    <s v="WDPA-191"/>
    <n v="54.859518000000001"/>
  </r>
  <r>
    <n v="174"/>
    <x v="9"/>
    <s v="Fiordos de la Patagonia Sur  - Magallanes"/>
    <n v="15.9087"/>
    <s v="Marina continental"/>
    <n v="192"/>
    <s v="Kawésqar"/>
    <x v="0"/>
    <n v="23138.75"/>
    <s v="WDPA-190"/>
    <n v="1.2134290000000001"/>
  </r>
  <r>
    <n v="175"/>
    <x v="9"/>
    <s v="Fiordos de la Patagonia Sur  - Magallanes"/>
    <n v="15.9087"/>
    <s v="Marina continental"/>
    <n v="193"/>
    <s v="Kawésqar"/>
    <x v="5"/>
    <n v="26284.292000000001"/>
    <s v="WDPA-191"/>
    <n v="14.675402999999999"/>
  </r>
  <r>
    <n v="176"/>
    <x v="9"/>
    <s v="Fiordos de la Patagonia Sur  - Magallanes"/>
    <n v="455.71499999999997"/>
    <s v="Marina continental"/>
    <n v="192"/>
    <s v="Kawésqar"/>
    <x v="0"/>
    <n v="23138.75"/>
    <s v="WDPA-190"/>
    <n v="25.974240000000002"/>
  </r>
  <r>
    <n v="177"/>
    <x v="9"/>
    <s v="Fiordos de la Patagonia Sur  - Magallanes"/>
    <n v="455.71499999999997"/>
    <s v="Marina continental"/>
    <n v="193"/>
    <s v="Kawésqar"/>
    <x v="5"/>
    <n v="26284.292000000001"/>
    <s v="WDPA-191"/>
    <n v="429.83338700000002"/>
  </r>
  <r>
    <n v="178"/>
    <x v="9"/>
    <s v="Fiordos de la Patagonia Sur  - Magallanes"/>
    <n v="40.570399999999999"/>
    <s v="Marina continental"/>
    <n v="192"/>
    <s v="Kawésqar"/>
    <x v="0"/>
    <n v="23138.75"/>
    <s v="WDPA-190"/>
    <n v="2.360376"/>
  </r>
  <r>
    <n v="179"/>
    <x v="9"/>
    <s v="Fiordos de la Patagonia Sur  - Magallanes"/>
    <n v="40.570399999999999"/>
    <s v="Marina continental"/>
    <n v="193"/>
    <s v="Kawésqar"/>
    <x v="5"/>
    <n v="26284.292000000001"/>
    <s v="WDPA-191"/>
    <n v="38.147101999999997"/>
  </r>
  <r>
    <n v="180"/>
    <x v="9"/>
    <s v="Fiordos de la Patagonia Sur  - Magallanes"/>
    <n v="93.322900000000004"/>
    <s v="Marina continental"/>
    <n v="131"/>
    <s v="Francisco Coloane"/>
    <x v="3"/>
    <n v="653.27"/>
    <s v="WDPA-008"/>
    <n v="67.749375000000001"/>
  </r>
  <r>
    <n v="181"/>
    <x v="9"/>
    <s v="Fiordos de la Patagonia Sur  - Magallanes"/>
    <n v="93.322900000000004"/>
    <s v="Marina continental"/>
    <n v="192"/>
    <s v="Kawésqar"/>
    <x v="0"/>
    <n v="23138.75"/>
    <s v="WDPA-190"/>
    <n v="5.1184580000000004"/>
  </r>
  <r>
    <n v="182"/>
    <x v="9"/>
    <s v="Fiordos de la Patagonia Central - Magallanes"/>
    <n v="1963.35"/>
    <s v="Marina continental"/>
    <n v="192"/>
    <s v="Kawésqar"/>
    <x v="0"/>
    <n v="23138.75"/>
    <s v="WDPA-190"/>
    <n v="7.4071800000000003"/>
  </r>
  <r>
    <n v="183"/>
    <x v="9"/>
    <s v="Fiordos de la Patagonia Central - Magallanes"/>
    <n v="1963.35"/>
    <s v="Marina continental"/>
    <n v="193"/>
    <s v="Kawésqar"/>
    <x v="5"/>
    <n v="26284.292000000001"/>
    <s v="WDPA-191"/>
    <n v="724.462628"/>
  </r>
  <r>
    <n v="184"/>
    <x v="9"/>
    <s v="Otway Jeronimo  - Magallanes"/>
    <n v="2445.0700000000002"/>
    <s v="Marina continental"/>
    <n v="131"/>
    <s v="Francisco Coloane"/>
    <x v="3"/>
    <n v="653.27"/>
    <s v="WDPA-008"/>
    <n v="87.981763000000001"/>
  </r>
  <r>
    <n v="185"/>
    <x v="9"/>
    <s v="Otway Jeronimo  - Magallanes"/>
    <n v="2445.0700000000002"/>
    <s v="Marina continental"/>
    <n v="192"/>
    <s v="Kawésqar"/>
    <x v="0"/>
    <n v="23138.75"/>
    <s v="WDPA-190"/>
    <n v="0.21523300000000001"/>
  </r>
  <r>
    <n v="186"/>
    <x v="9"/>
    <s v="Otway Jeronimo  - Magallanes"/>
    <n v="2445.0700000000002"/>
    <s v="Marina continental"/>
    <n v="193"/>
    <s v="Kawésqar"/>
    <x v="5"/>
    <n v="26284.292000000001"/>
    <s v="WDPA-191"/>
    <n v="227.662442"/>
  </r>
  <r>
    <n v="187"/>
    <x v="9"/>
    <s v="Costa Expuesta de Patagonia Sur  - Magallanes"/>
    <n v="41784.400000000001"/>
    <s v="Marina continental"/>
    <n v="21"/>
    <s v="Alberto D'Agostini"/>
    <x v="0"/>
    <n v="14600"/>
    <s v="WDPA-056"/>
    <n v="45.142626"/>
  </r>
  <r>
    <n v="188"/>
    <x v="9"/>
    <s v="Costa Expuesta de Patagonia Sur  - Magallanes"/>
    <n v="41784.400000000001"/>
    <s v="Marina continental"/>
    <n v="173"/>
    <s v="Islas Diego Ramírez y Paso Drake"/>
    <x v="6"/>
    <n v="1443.9059999999999"/>
    <s v="WDPA-189"/>
    <n v="2079.7236280000002"/>
  </r>
  <r>
    <n v="189"/>
    <x v="9"/>
    <s v="Costa Expuesta de Patagonia Sur  - Magallanes"/>
    <n v="41784.400000000001"/>
    <s v="Marina continental"/>
    <n v="192"/>
    <s v="Kawésqar"/>
    <x v="0"/>
    <n v="23138.75"/>
    <s v="WDPA-190"/>
    <n v="111.780413"/>
  </r>
  <r>
    <n v="190"/>
    <x v="9"/>
    <s v="Costa Expuesta de Patagonia Sur  - Magallanes"/>
    <n v="41784.400000000001"/>
    <s v="Marina continental"/>
    <n v="193"/>
    <s v="Kawésqar"/>
    <x v="5"/>
    <n v="26284.292000000001"/>
    <s v="WDPA-191"/>
    <n v="4951.4417890000004"/>
  </r>
  <r>
    <n v="191"/>
    <x v="9"/>
    <s v="Cockburn Magdalena  - Magallanes"/>
    <n v="2280.9"/>
    <s v="Marina continental"/>
    <n v="21"/>
    <s v="Alberto D'Agostini"/>
    <x v="0"/>
    <n v="14600"/>
    <s v="WDPA-056"/>
    <n v="62.715322999999998"/>
  </r>
  <r>
    <n v="192"/>
    <x v="9"/>
    <s v="Cockburn Magdalena  - Magallanes"/>
    <n v="2280.9"/>
    <s v="Marina continental"/>
    <n v="131"/>
    <s v="Francisco Coloane"/>
    <x v="3"/>
    <n v="653.27"/>
    <s v="WDPA-008"/>
    <n v="20.898752000000002"/>
  </r>
  <r>
    <n v="193"/>
    <x v="9"/>
    <s v="Cockburn Magdalena  - Magallanes"/>
    <n v="2280.9"/>
    <s v="Marina continental"/>
    <n v="192"/>
    <s v="Kawésqar"/>
    <x v="0"/>
    <n v="23138.75"/>
    <s v="WDPA-190"/>
    <n v="33.991895"/>
  </r>
  <r>
    <n v="194"/>
    <x v="9"/>
    <s v="Cockburn Magdalena  - Magallanes"/>
    <n v="2280.9"/>
    <s v="Marina continental"/>
    <n v="193"/>
    <s v="Kawésqar"/>
    <x v="5"/>
    <n v="26284.292000000001"/>
    <s v="WDPA-191"/>
    <n v="639.65435300000001"/>
  </r>
  <r>
    <n v="195"/>
    <x v="9"/>
    <s v="Canales de la Patagonia Sur  - Magallanes"/>
    <n v="1240.01"/>
    <s v="Marina continental"/>
    <n v="21"/>
    <s v="Alberto D'Agostini"/>
    <x v="0"/>
    <n v="14600"/>
    <s v="WDPA-056"/>
    <n v="36.900136000000003"/>
  </r>
  <r>
    <n v="196"/>
    <x v="9"/>
    <s v="Fiordos de la Patagonia Sur  - Magallanes"/>
    <n v="27.8643"/>
    <s v="Marina continental"/>
    <n v="21"/>
    <s v="Alberto D'Agostini"/>
    <x v="0"/>
    <n v="14600"/>
    <s v="WDPA-056"/>
    <n v="1.405627"/>
  </r>
  <r>
    <n v="197"/>
    <x v="9"/>
    <s v="Fiordos de la Patagonia Sur  - Magallanes"/>
    <n v="100.98699999999999"/>
    <s v="Marina continental"/>
    <n v="21"/>
    <s v="Alberto D'Agostini"/>
    <x v="0"/>
    <n v="14600"/>
    <s v="WDPA-056"/>
    <n v="8.8543559999999992"/>
  </r>
  <r>
    <n v="198"/>
    <x v="9"/>
    <s v="Beagle Ballenero  - Magallanes"/>
    <n v="2759.07"/>
    <s v="Marina continental"/>
    <n v="21"/>
    <s v="Alberto D'Agostini"/>
    <x v="0"/>
    <n v="14600"/>
    <s v="WDPA-056"/>
    <n v="143.836195"/>
  </r>
  <r>
    <n v="199"/>
    <x v="9"/>
    <s v="Beagle Ballenero  - Magallanes"/>
    <n v="2759.07"/>
    <s v="Marina continental"/>
    <n v="182"/>
    <s v="Yendegaia"/>
    <x v="0"/>
    <n v="1508.873"/>
    <s v="WDPA-159"/>
    <n v="0.96560999999999997"/>
  </r>
  <r>
    <n v="200"/>
    <x v="9"/>
    <s v="Fiordos de la Patagonia Sur  - Magallanes"/>
    <n v="600.04700000000003"/>
    <s v="Marina continental"/>
    <n v="21"/>
    <s v="Alberto D'Agostini"/>
    <x v="0"/>
    <n v="14600"/>
    <s v="WDPA-056"/>
    <n v="7.9425460000000001"/>
  </r>
  <r>
    <n v="201"/>
    <x v="9"/>
    <s v="Nassau Hornos  - Magallanes"/>
    <n v="8113.71"/>
    <s v="Marina continental"/>
    <n v="21"/>
    <s v="Alberto D'Agostini"/>
    <x v="0"/>
    <n v="14600"/>
    <s v="WDPA-056"/>
    <n v="2.13916"/>
  </r>
  <r>
    <n v="202"/>
    <x v="9"/>
    <s v="Nassau Hornos  - Magallanes"/>
    <n v="8113.71"/>
    <s v="Marina continental"/>
    <n v="28"/>
    <s v="Cabo de Hornos"/>
    <x v="0"/>
    <n v="589.17240000000004"/>
    <s v="WDPA-055"/>
    <n v="6.9812349999999999"/>
  </r>
  <r>
    <n v="203"/>
    <x v="9"/>
    <s v="Whitesidel  - Magallanes"/>
    <n v="1676.99"/>
    <s v="Marina continental"/>
    <n v="21"/>
    <s v="Alberto D'Agostini"/>
    <x v="0"/>
    <n v="14600"/>
    <s v="WDPA-056"/>
    <n v="2.2600449999999999"/>
  </r>
  <r>
    <n v="204"/>
    <x v="9"/>
    <s v="Almirantazgo  - Magallanes"/>
    <n v="1017.53"/>
    <s v="Marina continental"/>
    <n v="21"/>
    <s v="Alberto D'Agostini"/>
    <x v="0"/>
    <n v="14600"/>
    <s v="WDPA-056"/>
    <n v="2.3124859999999998"/>
  </r>
  <r>
    <n v="205"/>
    <x v="9"/>
    <s v="Almirantazgo  - Magallanes"/>
    <n v="1017.53"/>
    <s v="Marina continental"/>
    <n v="166"/>
    <s v="Seno Almirantazgo"/>
    <x v="3"/>
    <n v="764"/>
    <s v="WDPA-182"/>
    <n v="725.42913999999996"/>
  </r>
  <r>
    <n v="206"/>
    <x v="9"/>
    <s v="Almirantazgo  - Magallanes"/>
    <n v="1017.53"/>
    <s v="Marina continental"/>
    <n v="182"/>
    <s v="Yendegaia"/>
    <x v="0"/>
    <n v="1508.873"/>
    <s v="WDPA-159"/>
    <n v="1.2589779999999999"/>
  </r>
  <r>
    <n v="207"/>
    <x v="9"/>
    <s v="Estrecho de Magallanes Este  - Magallanes"/>
    <n v="3848.78"/>
    <s v="Marina continental"/>
    <n v="178"/>
    <s v="Bahía Lomas"/>
    <x v="4"/>
    <n v="589.46"/>
    <s v="WDPA-196"/>
    <n v="574.286067"/>
  </r>
  <r>
    <n v="208"/>
    <x v="9"/>
    <s v="Estrecho de Magallanes Central  - Magallanes"/>
    <n v="5867"/>
    <s v="Marina continental"/>
    <n v="10"/>
    <s v="Los Pingüinos"/>
    <x v="1"/>
    <n v="0.97"/>
    <s v="WDPA-021"/>
    <n v="9.2855999999999994E-2"/>
  </r>
  <r>
    <n v="209"/>
    <x v="9"/>
    <s v="Estrecho de Magallanes Central  - Magallanes"/>
    <n v="5867"/>
    <s v="Marina continental"/>
    <n v="21"/>
    <s v="Alberto D'Agostini"/>
    <x v="0"/>
    <n v="14600"/>
    <s v="WDPA-056"/>
    <n v="2.361221"/>
  </r>
  <r>
    <n v="210"/>
    <x v="9"/>
    <s v="Estrecho de Magallanes Central  - Magallanes"/>
    <n v="5867"/>
    <s v="Marina continental"/>
    <n v="131"/>
    <s v="Francisco Coloane"/>
    <x v="3"/>
    <n v="653.27"/>
    <s v="WDPA-008"/>
    <n v="286.56063599999999"/>
  </r>
  <r>
    <n v="211"/>
    <x v="9"/>
    <s v="Estrecho de Magallanes Central  - Magallanes"/>
    <n v="5867"/>
    <s v="Marina continental"/>
    <n v="142"/>
    <s v="Francisco Coloane"/>
    <x v="6"/>
    <n v="15.630526"/>
    <s v="WDPA-025"/>
    <n v="5.9347690000000002"/>
  </r>
  <r>
    <n v="212"/>
    <x v="9"/>
    <s v="Estrecho de Magallanes Central  - Magallanes"/>
    <n v="5867"/>
    <s v="Marina continental"/>
    <n v="192"/>
    <s v="Kawésqar"/>
    <x v="0"/>
    <n v="23138.75"/>
    <s v="WDPA-190"/>
    <n v="8.0254899999999996"/>
  </r>
  <r>
    <n v="213"/>
    <x v="9"/>
    <s v="Estrecho de Magallanes Central  - Magallanes"/>
    <n v="5867"/>
    <s v="Marina continental"/>
    <n v="193"/>
    <s v="Kawésqar"/>
    <x v="5"/>
    <n v="26284.292000000001"/>
    <s v="WDPA-191"/>
    <n v="296.78685200000001"/>
  </r>
  <r>
    <n v="214"/>
    <x v="7"/>
    <s v="Montes submarinos  - Pacifico Austral Oceanico"/>
    <n v="373.51900000000001"/>
    <s v="Marina continental"/>
    <n v="173"/>
    <s v="Islas Diego Ramírez y Paso Drake"/>
    <x v="6"/>
    <n v="1443.9059999999999"/>
    <s v="WDPA-189"/>
    <n v="373.22900800000002"/>
  </r>
  <r>
    <n v="215"/>
    <x v="7"/>
    <s v="Montes submarinos  - Pacifico Austral Oceanico"/>
    <n v="1258.76"/>
    <s v="Marina continental"/>
    <n v="173"/>
    <s v="Islas Diego Ramírez y Paso Drake"/>
    <x v="6"/>
    <n v="1443.9059999999999"/>
    <s v="WDPA-189"/>
    <n v="1258.1492479999999"/>
  </r>
  <r>
    <n v="216"/>
    <x v="7"/>
    <s v="Montes submarinos  - Pacifico Austral Oceanico"/>
    <n v="685.10900000000004"/>
    <s v="Marina continental"/>
    <n v="173"/>
    <s v="Islas Diego Ramírez y Paso Drake"/>
    <x v="6"/>
    <n v="1443.9059999999999"/>
    <s v="WDPA-189"/>
    <n v="684.56966999999997"/>
  </r>
  <r>
    <n v="217"/>
    <x v="11"/>
    <s v="Batibentonico - Islas Desventuradas"/>
    <n v="0.783443"/>
    <s v="Marina insular"/>
    <n v="144"/>
    <s v="Nazca-Desventuradas"/>
    <x v="6"/>
    <n v="300035"/>
    <s v="WDPA-165"/>
    <n v="0.81892399999999999"/>
  </r>
  <r>
    <n v="218"/>
    <x v="11"/>
    <s v="Batibentonico - Islas Desventuradas"/>
    <n v="0.78339400000000003"/>
    <s v="Marina insular"/>
    <n v="144"/>
    <s v="Nazca-Desventuradas"/>
    <x v="6"/>
    <n v="300035"/>
    <s v="WDPA-165"/>
    <n v="0.81891400000000003"/>
  </r>
  <r>
    <n v="219"/>
    <x v="11"/>
    <s v="Batibentonico - Islas Desventuradas"/>
    <n v="0.78334499999999996"/>
    <s v="Marina insular"/>
    <n v="144"/>
    <s v="Nazca-Desventuradas"/>
    <x v="6"/>
    <n v="300035"/>
    <s v="WDPA-165"/>
    <n v="0.81890499999999999"/>
  </r>
  <r>
    <n v="220"/>
    <x v="11"/>
    <s v="Batibentonico - Islas Desventuradas"/>
    <n v="1.5665899999999999"/>
    <s v="Marina insular"/>
    <n v="144"/>
    <s v="Nazca-Desventuradas"/>
    <x v="6"/>
    <n v="300035"/>
    <s v="WDPA-165"/>
    <n v="1.637837"/>
  </r>
  <r>
    <n v="221"/>
    <x v="11"/>
    <s v="Batibentonico - Islas Desventuradas"/>
    <n v="0.783246"/>
    <s v="Marina insular"/>
    <n v="144"/>
    <s v="Nazca-Desventuradas"/>
    <x v="6"/>
    <n v="300035"/>
    <s v="WDPA-165"/>
    <n v="0.81893199999999999"/>
  </r>
  <r>
    <n v="222"/>
    <x v="11"/>
    <s v="Batibentonico - Islas Desventuradas"/>
    <n v="0.78319700000000003"/>
    <s v="Marina insular"/>
    <n v="144"/>
    <s v="Nazca-Desventuradas"/>
    <x v="6"/>
    <n v="300035"/>
    <s v="WDPA-165"/>
    <n v="0.81892299999999996"/>
  </r>
  <r>
    <n v="223"/>
    <x v="11"/>
    <s v="Batibentonico - Islas Desventuradas"/>
    <n v="0.52937000000000001"/>
    <s v="Marina insular"/>
    <n v="144"/>
    <s v="Nazca-Desventuradas"/>
    <x v="6"/>
    <n v="300035"/>
    <s v="WDPA-165"/>
    <n v="0.53833299999999995"/>
  </r>
  <r>
    <n v="224"/>
    <x v="11"/>
    <s v="Batibentonico - Islas Desventuradas"/>
    <n v="0.52929899999999996"/>
    <s v="Marina insular"/>
    <n v="144"/>
    <s v="Nazca-Desventuradas"/>
    <x v="6"/>
    <n v="300035"/>
    <s v="WDPA-165"/>
    <n v="0.53823799999999999"/>
  </r>
  <r>
    <n v="225"/>
    <x v="11"/>
    <s v="Abisal - Islas Desventuradas"/>
    <n v="5433.6"/>
    <s v="Marina insular"/>
    <n v="144"/>
    <s v="Nazca-Desventuradas"/>
    <x v="6"/>
    <n v="300035"/>
    <s v="WDPA-165"/>
    <n v="5700.710693"/>
  </r>
  <r>
    <n v="226"/>
    <x v="11"/>
    <s v="Batibentonico - Islas Desventuradas"/>
    <n v="95.8553"/>
    <s v="Marina insular"/>
    <n v="144"/>
    <s v="Nazca-Desventuradas"/>
    <x v="6"/>
    <n v="300035"/>
    <s v="WDPA-165"/>
    <n v="97.260823000000002"/>
  </r>
  <r>
    <n v="227"/>
    <x v="11"/>
    <s v="Mesobentonico - Islas Desventuradas"/>
    <n v="47.164700000000003"/>
    <s v="Marina insular"/>
    <n v="144"/>
    <s v="Nazca-Desventuradas"/>
    <x v="6"/>
    <n v="300035"/>
    <s v="WDPA-165"/>
    <n v="49.606436000000002"/>
  </r>
  <r>
    <n v="228"/>
    <x v="11"/>
    <s v="Batibentonico - Islas Desventuradas"/>
    <n v="823.24400000000003"/>
    <s v="Marina insular"/>
    <n v="144"/>
    <s v="Nazca-Desventuradas"/>
    <x v="6"/>
    <n v="300035"/>
    <s v="WDPA-165"/>
    <n v="864.25420299999996"/>
  </r>
  <r>
    <n v="229"/>
    <x v="11"/>
    <s v="Batibentonico - Islas Desventuradas"/>
    <n v="0.52704700000000004"/>
    <s v="Marina insular"/>
    <n v="144"/>
    <s v="Nazca-Desventuradas"/>
    <x v="6"/>
    <n v="300035"/>
    <s v="WDPA-165"/>
    <n v="0.53463000000000005"/>
  </r>
  <r>
    <n v="230"/>
    <x v="11"/>
    <s v="Batibentonico - Islas Desventuradas"/>
    <n v="1.05105"/>
    <s v="Marina insular"/>
    <n v="144"/>
    <s v="Nazca-Desventuradas"/>
    <x v="6"/>
    <n v="300035"/>
    <s v="WDPA-165"/>
    <n v="1.066111"/>
  </r>
  <r>
    <n v="231"/>
    <x v="11"/>
    <s v="Batibentonico - Islas Desventuradas"/>
    <n v="3.3355999999999999"/>
    <s v="Marina insular"/>
    <n v="144"/>
    <s v="Nazca-Desventuradas"/>
    <x v="6"/>
    <n v="300035"/>
    <s v="WDPA-165"/>
    <n v="3.3835730000000002"/>
  </r>
  <r>
    <n v="232"/>
    <x v="11"/>
    <s v="Batibentonico - Islas Desventuradas"/>
    <n v="0.25337599999999999"/>
    <s v="Marina insular"/>
    <n v="144"/>
    <s v="Nazca-Desventuradas"/>
    <x v="6"/>
    <n v="300035"/>
    <s v="WDPA-165"/>
    <n v="0.26316200000000001"/>
  </r>
  <r>
    <n v="233"/>
    <x v="11"/>
    <s v="Batibentonico - Islas Desventuradas"/>
    <n v="11.1214"/>
    <s v="Marina insular"/>
    <n v="144"/>
    <s v="Nazca-Desventuradas"/>
    <x v="6"/>
    <n v="300035"/>
    <s v="WDPA-165"/>
    <n v="11.502950999999999"/>
  </r>
  <r>
    <n v="234"/>
    <x v="11"/>
    <s v="Batibentonico - Islas Desventuradas"/>
    <n v="4.9935799999999997"/>
    <s v="Marina insular"/>
    <n v="144"/>
    <s v="Nazca-Desventuradas"/>
    <x v="6"/>
    <n v="300035"/>
    <s v="WDPA-165"/>
    <n v="5.1634440000000001"/>
  </r>
  <r>
    <n v="235"/>
    <x v="11"/>
    <s v="Batibentonico - Islas Desventuradas"/>
    <n v="4.6097799999999998"/>
    <s v="Marina insular"/>
    <n v="144"/>
    <s v="Nazca-Desventuradas"/>
    <x v="6"/>
    <n v="300035"/>
    <s v="WDPA-165"/>
    <n v="4.8159090000000004"/>
  </r>
  <r>
    <n v="236"/>
    <x v="11"/>
    <s v="Batibentonico - Islas Desventuradas"/>
    <n v="209.50299999999999"/>
    <s v="Marina insular"/>
    <n v="144"/>
    <s v="Nazca-Desventuradas"/>
    <x v="6"/>
    <n v="300035"/>
    <s v="WDPA-165"/>
    <n v="212.376813"/>
  </r>
  <r>
    <n v="237"/>
    <x v="11"/>
    <s v="Batibentonico - Islas Desventuradas"/>
    <n v="0.52549699999999999"/>
    <s v="Marina insular"/>
    <n v="144"/>
    <s v="Nazca-Desventuradas"/>
    <x v="6"/>
    <n v="300035"/>
    <s v="WDPA-165"/>
    <n v="0.53356400000000004"/>
  </r>
  <r>
    <n v="238"/>
    <x v="11"/>
    <s v="Batibentonico - Islas Desventuradas"/>
    <n v="0.52545799999999998"/>
    <s v="Marina insular"/>
    <n v="144"/>
    <s v="Nazca-Desventuradas"/>
    <x v="6"/>
    <n v="300035"/>
    <s v="WDPA-165"/>
    <n v="0.53355399999999997"/>
  </r>
  <r>
    <n v="239"/>
    <x v="11"/>
    <s v="Batibentonico - Islas Desventuradas"/>
    <n v="32.192"/>
    <s v="Marina insular"/>
    <n v="144"/>
    <s v="Nazca-Desventuradas"/>
    <x v="6"/>
    <n v="300035"/>
    <s v="WDPA-165"/>
    <n v="33.657744999999998"/>
  </r>
  <r>
    <n v="240"/>
    <x v="11"/>
    <s v="Batibentonico - Islas Desventuradas"/>
    <n v="1.58169"/>
    <s v="Marina insular"/>
    <n v="144"/>
    <s v="Nazca-Desventuradas"/>
    <x v="6"/>
    <n v="300035"/>
    <s v="WDPA-165"/>
    <n v="1.6466860000000001"/>
  </r>
  <r>
    <n v="241"/>
    <x v="11"/>
    <s v="Batibentonico - Islas Desventuradas"/>
    <n v="6.76952"/>
    <s v="Marina insular"/>
    <n v="144"/>
    <s v="Nazca-Desventuradas"/>
    <x v="6"/>
    <n v="300035"/>
    <s v="WDPA-165"/>
    <n v="6.9600650000000002"/>
  </r>
  <r>
    <n v="242"/>
    <x v="11"/>
    <s v="Batibentonico - Islas Desventuradas"/>
    <n v="1.5809800000000001"/>
    <s v="Marina insular"/>
    <n v="144"/>
    <s v="Nazca-Desventuradas"/>
    <x v="6"/>
    <n v="300035"/>
    <s v="WDPA-165"/>
    <n v="1.61103"/>
  </r>
  <r>
    <n v="243"/>
    <x v="11"/>
    <s v="Batibentonico - Islas Desventuradas"/>
    <n v="12.1648"/>
    <s v="Marina insular"/>
    <n v="144"/>
    <s v="Nazca-Desventuradas"/>
    <x v="6"/>
    <n v="300035"/>
    <s v="WDPA-165"/>
    <n v="12.658541"/>
  </r>
  <r>
    <n v="244"/>
    <x v="11"/>
    <s v="Batibentonico - Islas Desventuradas"/>
    <n v="128.01599999999999"/>
    <s v="Marina insular"/>
    <n v="144"/>
    <s v="Nazca-Desventuradas"/>
    <x v="6"/>
    <n v="300035"/>
    <s v="WDPA-165"/>
    <n v="74.462057999999999"/>
  </r>
  <r>
    <n v="245"/>
    <x v="11"/>
    <s v="Batibentonico - Islas Desventuradas"/>
    <n v="34.230800000000002"/>
    <s v="Marina insular"/>
    <n v="144"/>
    <s v="Nazca-Desventuradas"/>
    <x v="6"/>
    <n v="300035"/>
    <s v="WDPA-165"/>
    <n v="35.795662"/>
  </r>
  <r>
    <n v="246"/>
    <x v="11"/>
    <s v="Batibentonico - Islas Desventuradas"/>
    <n v="1.0426"/>
    <s v="Marina insular"/>
    <n v="144"/>
    <s v="Nazca-Desventuradas"/>
    <x v="6"/>
    <n v="300035"/>
    <s v="WDPA-165"/>
    <n v="1.084104"/>
  </r>
  <r>
    <n v="247"/>
    <x v="11"/>
    <s v="Batibentonico - Islas Desventuradas"/>
    <n v="1.7582800000000001"/>
    <s v="Marina insular"/>
    <n v="144"/>
    <s v="Nazca-Desventuradas"/>
    <x v="6"/>
    <n v="300035"/>
    <s v="WDPA-165"/>
    <n v="1.8364929999999999"/>
  </r>
  <r>
    <n v="248"/>
    <x v="11"/>
    <s v="Batibentonico - Islas Desventuradas"/>
    <n v="0.51952299999999996"/>
    <s v="Marina insular"/>
    <n v="144"/>
    <s v="Nazca-Desventuradas"/>
    <x v="6"/>
    <n v="300035"/>
    <s v="WDPA-165"/>
    <n v="0.54262699999999997"/>
  </r>
  <r>
    <n v="249"/>
    <x v="11"/>
    <s v="Batibentonico - Islas Desventuradas"/>
    <n v="1.7524599999999999"/>
    <s v="Marina insular"/>
    <n v="144"/>
    <s v="Nazca-Desventuradas"/>
    <x v="6"/>
    <n v="300035"/>
    <s v="WDPA-165"/>
    <n v="1.832762"/>
  </r>
  <r>
    <n v="250"/>
    <x v="11"/>
    <s v="Abisal - Islas Desventuradas"/>
    <n v="355452"/>
    <s v="Marina insular"/>
    <n v="144"/>
    <s v="Nazca-Desventuradas"/>
    <x v="6"/>
    <n v="300035"/>
    <s v="WDPA-165"/>
    <n v="238881.61241"/>
  </r>
  <r>
    <n v="251"/>
    <x v="12"/>
    <s v="Batibentonico - Archielago de Juan Fernandez"/>
    <n v="24.314900000000002"/>
    <s v="Marina insular"/>
    <n v="171"/>
    <s v="Mar de Juan Fernández"/>
    <x v="6"/>
    <n v="264442.8"/>
    <s v="WDPA-187"/>
    <n v="25.422605000000001"/>
  </r>
  <r>
    <n v="252"/>
    <x v="12"/>
    <s v="Batibentonico - Archielago de Juan Fernandez"/>
    <n v="5.6506600000000002"/>
    <s v="Marina insular"/>
    <n v="171"/>
    <s v="Mar de Juan Fernández"/>
    <x v="6"/>
    <n v="264442.8"/>
    <s v="WDPA-187"/>
    <n v="5.8327390000000001"/>
  </r>
  <r>
    <n v="253"/>
    <x v="12"/>
    <s v="Litoral - Archielago de Juan Fernandez"/>
    <n v="0.97616800000000004"/>
    <s v="Marina insular"/>
    <n v="170"/>
    <s v="Mar de Juan Fernández"/>
    <x v="3"/>
    <n v="24000"/>
    <s v="WDPA-166"/>
    <n v="0.99623200000000001"/>
  </r>
  <r>
    <n v="254"/>
    <x v="12"/>
    <s v="Mesobentonico - Archielago de Juan Fernandez"/>
    <n v="0.48946499999999998"/>
    <s v="Marina insular"/>
    <n v="170"/>
    <s v="Mar de Juan Fernández"/>
    <x v="3"/>
    <n v="24000"/>
    <s v="WDPA-166"/>
    <n v="0.49934200000000001"/>
  </r>
  <r>
    <n v="255"/>
    <x v="12"/>
    <s v="Mesobentonico - Archielago de Juan Fernandez"/>
    <n v="0.71467599999999998"/>
    <s v="Marina insular"/>
    <n v="170"/>
    <s v="Mar de Juan Fernández"/>
    <x v="3"/>
    <n v="24000"/>
    <s v="WDPA-166"/>
    <n v="3.9800000000000002E-2"/>
  </r>
  <r>
    <n v="256"/>
    <x v="12"/>
    <s v="Litoral - Archielago de Juan Fernandez"/>
    <n v="3.6589"/>
    <s v="Marina insular"/>
    <n v="170"/>
    <s v="Mar de Juan Fernández"/>
    <x v="3"/>
    <n v="24000"/>
    <s v="WDPA-166"/>
    <n v="3.579126"/>
  </r>
  <r>
    <n v="257"/>
    <x v="12"/>
    <s v="Mesobentonico - Archielago de Juan Fernandez"/>
    <n v="0.83033800000000002"/>
    <s v="Marina insular"/>
    <n v="170"/>
    <s v="Mar de Juan Fernández"/>
    <x v="3"/>
    <n v="24000"/>
    <s v="WDPA-166"/>
    <n v="0.84720700000000004"/>
  </r>
  <r>
    <n v="258"/>
    <x v="12"/>
    <s v="Litoral - Archielago de Juan Fernandez"/>
    <n v="2.8578899999999998"/>
    <s v="Marina insular"/>
    <n v="27"/>
    <s v="Archipiélago Juan Fernández"/>
    <x v="0"/>
    <n v="95.705500000000001"/>
    <s v="WDPA-036"/>
    <n v="1.6949999999999999E-3"/>
  </r>
  <r>
    <n v="259"/>
    <x v="12"/>
    <s v="Litoral - Archielago de Juan Fernandez"/>
    <n v="2.8578899999999998"/>
    <s v="Marina insular"/>
    <n v="170"/>
    <s v="Mar de Juan Fernández"/>
    <x v="3"/>
    <n v="24000"/>
    <s v="WDPA-166"/>
    <n v="2.2402660000000001"/>
  </r>
  <r>
    <n v="260"/>
    <x v="12"/>
    <s v="Litoral - Archielago de Juan Fernandez"/>
    <n v="0.71426900000000004"/>
    <s v="Marina insular"/>
    <n v="170"/>
    <s v="Mar de Juan Fernández"/>
    <x v="3"/>
    <n v="24000"/>
    <s v="WDPA-166"/>
    <n v="0.714893"/>
  </r>
  <r>
    <n v="261"/>
    <x v="12"/>
    <s v="Litoral - Archielago de Juan Fernandez"/>
    <n v="1.6773400000000001"/>
    <s v="Marina insular"/>
    <n v="170"/>
    <s v="Mar de Juan Fernández"/>
    <x v="3"/>
    <n v="24000"/>
    <s v="WDPA-166"/>
    <n v="1.6726829999999999"/>
  </r>
  <r>
    <n v="262"/>
    <x v="12"/>
    <s v="Litoral - Archielago de Juan Fernandez"/>
    <n v="3.4292799999999999"/>
    <s v="Marina insular"/>
    <n v="170"/>
    <s v="Mar de Juan Fernández"/>
    <x v="3"/>
    <n v="24000"/>
    <s v="WDPA-166"/>
    <n v="3.4584510000000002"/>
  </r>
  <r>
    <n v="263"/>
    <x v="12"/>
    <s v="Litoral - Archielago de Juan Fernandez"/>
    <n v="0.996502"/>
    <s v="Marina insular"/>
    <n v="170"/>
    <s v="Mar de Juan Fernández"/>
    <x v="3"/>
    <n v="24000"/>
    <s v="WDPA-166"/>
    <n v="0.98085"/>
  </r>
  <r>
    <n v="264"/>
    <x v="12"/>
    <s v="Mesobentonico - Archielago de Juan Fernandez"/>
    <n v="12.4161"/>
    <s v="Marina insular"/>
    <n v="170"/>
    <s v="Mar de Juan Fernández"/>
    <x v="3"/>
    <n v="24000"/>
    <s v="WDPA-166"/>
    <n v="12.669022"/>
  </r>
  <r>
    <n v="265"/>
    <x v="12"/>
    <s v="Epibentonico - Archielago de Juan Fernandez"/>
    <n v="1.4283300000000001"/>
    <s v="Marina insular"/>
    <n v="170"/>
    <s v="Mar de Juan Fernández"/>
    <x v="3"/>
    <n v="24000"/>
    <s v="WDPA-166"/>
    <n v="1.4299550000000001"/>
  </r>
  <r>
    <n v="266"/>
    <x v="12"/>
    <s v="Litoral - Archielago de Juan Fernandez"/>
    <n v="1.4282699999999999"/>
    <s v="Marina insular"/>
    <n v="170"/>
    <s v="Mar de Juan Fernández"/>
    <x v="3"/>
    <n v="24000"/>
    <s v="WDPA-166"/>
    <n v="1.45722"/>
  </r>
  <r>
    <n v="267"/>
    <x v="12"/>
    <s v="Litoral - Archielago de Juan Fernandez"/>
    <n v="3.7913700000000001"/>
    <s v="Marina insular"/>
    <n v="27"/>
    <s v="Archipiélago Juan Fernández"/>
    <x v="0"/>
    <n v="95.705500000000001"/>
    <s v="WDPA-036"/>
    <n v="6.7333000000000004E-2"/>
  </r>
  <r>
    <n v="268"/>
    <x v="12"/>
    <s v="Litoral - Archielago de Juan Fernandez"/>
    <n v="3.7913700000000001"/>
    <s v="Marina insular"/>
    <n v="170"/>
    <s v="Mar de Juan Fernández"/>
    <x v="3"/>
    <n v="24000"/>
    <s v="WDPA-166"/>
    <n v="3.6350310000000001"/>
  </r>
  <r>
    <n v="269"/>
    <x v="12"/>
    <s v="Superficie terrestre - Archielago de Juan Fernandez"/>
    <n v="76.381900000000002"/>
    <s v="Marina insular"/>
    <n v="27"/>
    <s v="Archipiélago Juan Fernández"/>
    <x v="0"/>
    <n v="95.705500000000001"/>
    <s v="WDPA-036"/>
    <n v="28.933893999999999"/>
  </r>
  <r>
    <n v="270"/>
    <x v="12"/>
    <s v="Superficie terrestre - Archielago de Juan Fernandez"/>
    <n v="76.381900000000002"/>
    <s v="Marina insular"/>
    <n v="152"/>
    <s v="El Arenal"/>
    <x v="6"/>
    <n v="0.44"/>
    <s v="WDPA-168"/>
    <n v="0.46531499999999998"/>
  </r>
  <r>
    <n v="271"/>
    <x v="12"/>
    <s v="Superficie terrestre - Archielago de Juan Fernandez"/>
    <n v="76.381900000000002"/>
    <s v="Marina insular"/>
    <n v="154"/>
    <s v="El Palillo"/>
    <x v="6"/>
    <n v="0.04"/>
    <s v="WDPA-170"/>
    <n v="2.5547E-2"/>
  </r>
  <r>
    <n v="272"/>
    <x v="12"/>
    <s v="Superficie terrestre - Archielago de Juan Fernandez"/>
    <n v="76.381900000000002"/>
    <s v="Marina insular"/>
    <n v="155"/>
    <s v="Tierra Blanca"/>
    <x v="6"/>
    <n v="0.39"/>
    <s v="WDPA-171"/>
    <n v="0.35928399999999999"/>
  </r>
  <r>
    <n v="273"/>
    <x v="12"/>
    <s v="Superficie terrestre - Archielago de Juan Fernandez"/>
    <n v="76.381900000000002"/>
    <s v="Marina insular"/>
    <n v="170"/>
    <s v="Mar de Juan Fernández"/>
    <x v="3"/>
    <n v="24000"/>
    <s v="WDPA-166"/>
    <n v="16.883772"/>
  </r>
  <r>
    <n v="274"/>
    <x v="12"/>
    <s v="Litoral - Archielago de Juan Fernandez"/>
    <n v="0.96384000000000003"/>
    <s v="Marina insular"/>
    <n v="170"/>
    <s v="Mar de Juan Fernández"/>
    <x v="3"/>
    <n v="24000"/>
    <s v="WDPA-166"/>
    <n v="0.98396300000000003"/>
  </r>
  <r>
    <n v="275"/>
    <x v="12"/>
    <s v="Mesobentonico - Archielago de Juan Fernandez"/>
    <n v="0.48890800000000001"/>
    <s v="Marina insular"/>
    <n v="170"/>
    <s v="Mar de Juan Fernández"/>
    <x v="3"/>
    <n v="24000"/>
    <s v="WDPA-166"/>
    <n v="0.49871399999999999"/>
  </r>
  <r>
    <n v="276"/>
    <x v="12"/>
    <s v="Epibentonico - Archielago de Juan Fernandez"/>
    <n v="3.8677100000000002"/>
    <s v="Marina insular"/>
    <n v="170"/>
    <s v="Mar de Juan Fernández"/>
    <x v="3"/>
    <n v="24000"/>
    <s v="WDPA-166"/>
    <n v="3.9469500000000002"/>
  </r>
  <r>
    <n v="277"/>
    <x v="12"/>
    <s v="Litoral - Archielago de Juan Fernandez"/>
    <n v="4.43614"/>
    <s v="Marina insular"/>
    <n v="27"/>
    <s v="Archipiélago Juan Fernández"/>
    <x v="0"/>
    <n v="95.705500000000001"/>
    <s v="WDPA-036"/>
    <n v="1.7129999999999999E-3"/>
  </r>
  <r>
    <n v="278"/>
    <x v="12"/>
    <s v="Litoral - Archielago de Juan Fernandez"/>
    <n v="4.43614"/>
    <s v="Marina insular"/>
    <n v="170"/>
    <s v="Mar de Juan Fernández"/>
    <x v="3"/>
    <n v="24000"/>
    <s v="WDPA-166"/>
    <n v="3.2319710000000001"/>
  </r>
  <r>
    <n v="279"/>
    <x v="12"/>
    <s v="Mesobentonico - Archielago de Juan Fernandez"/>
    <n v="0.45722699999999999"/>
    <s v="Marina insular"/>
    <n v="170"/>
    <s v="Mar de Juan Fernández"/>
    <x v="3"/>
    <n v="24000"/>
    <s v="WDPA-166"/>
    <n v="0.46620800000000001"/>
  </r>
  <r>
    <n v="280"/>
    <x v="12"/>
    <s v="Superficie terrestre - Archielago de Juan Fernandez"/>
    <n v="1.78108"/>
    <s v="Marina insular"/>
    <n v="170"/>
    <s v="Mar de Juan Fernández"/>
    <x v="3"/>
    <n v="24000"/>
    <s v="WDPA-166"/>
    <n v="1.8180130000000001"/>
  </r>
  <r>
    <n v="281"/>
    <x v="12"/>
    <s v="Litoral - Archielago de Juan Fernandez"/>
    <n v="0.71392900000000004"/>
    <s v="Marina insular"/>
    <n v="170"/>
    <s v="Mar de Juan Fernández"/>
    <x v="3"/>
    <n v="24000"/>
    <s v="WDPA-166"/>
    <n v="0.495203"/>
  </r>
  <r>
    <n v="282"/>
    <x v="12"/>
    <s v="Litoral - Archielago de Juan Fernandez"/>
    <n v="0.45714300000000002"/>
    <s v="Marina insular"/>
    <n v="170"/>
    <s v="Mar de Juan Fernández"/>
    <x v="3"/>
    <n v="24000"/>
    <s v="WDPA-166"/>
    <n v="0.46639599999999998"/>
  </r>
  <r>
    <n v="283"/>
    <x v="12"/>
    <s v="Mesobentonico - Archielago de Juan Fernandez"/>
    <n v="31.372199999999999"/>
    <s v="Marina insular"/>
    <n v="170"/>
    <s v="Mar de Juan Fernández"/>
    <x v="3"/>
    <n v="24000"/>
    <s v="WDPA-166"/>
    <n v="32.019129"/>
  </r>
  <r>
    <n v="284"/>
    <x v="12"/>
    <s v="Mesobentonico - Archielago de Juan Fernandez"/>
    <n v="3.0623200000000002"/>
    <s v="Marina insular"/>
    <n v="170"/>
    <s v="Mar de Juan Fernández"/>
    <x v="3"/>
    <n v="24000"/>
    <s v="WDPA-166"/>
    <n v="3.1250469999999999"/>
  </r>
  <r>
    <n v="285"/>
    <x v="12"/>
    <s v="Batibentonico - Archielago de Juan Fernandez"/>
    <n v="11.379899999999999"/>
    <s v="Marina insular"/>
    <n v="170"/>
    <s v="Mar de Juan Fernández"/>
    <x v="3"/>
    <n v="24000"/>
    <s v="WDPA-166"/>
    <n v="11.607006"/>
  </r>
  <r>
    <n v="286"/>
    <x v="12"/>
    <s v="Epibentonico - Archielago de Juan Fernandez"/>
    <n v="9.5544499999999992"/>
    <s v="Marina insular"/>
    <n v="170"/>
    <s v="Mar de Juan Fernández"/>
    <x v="3"/>
    <n v="24000"/>
    <s v="WDPA-166"/>
    <n v="9.8288290000000007"/>
  </r>
  <r>
    <n v="287"/>
    <x v="12"/>
    <s v="Litoral - Archielago de Juan Fernandez"/>
    <n v="2.59056"/>
    <s v="Marina insular"/>
    <n v="170"/>
    <s v="Mar de Juan Fernández"/>
    <x v="3"/>
    <n v="24000"/>
    <s v="WDPA-166"/>
    <n v="2.642998"/>
  </r>
  <r>
    <n v="288"/>
    <x v="12"/>
    <s v="Mesobentonico - Archielago de Juan Fernandez"/>
    <n v="0.45705899999999999"/>
    <s v="Marina insular"/>
    <n v="170"/>
    <s v="Mar de Juan Fernández"/>
    <x v="3"/>
    <n v="24000"/>
    <s v="WDPA-166"/>
    <n v="0.46633799999999997"/>
  </r>
  <r>
    <n v="289"/>
    <x v="12"/>
    <s v="Batibentonico - Archielago de Juan Fernandez"/>
    <n v="0.224996"/>
    <s v="Marina insular"/>
    <n v="170"/>
    <s v="Mar de Juan Fernández"/>
    <x v="3"/>
    <n v="24000"/>
    <s v="WDPA-166"/>
    <n v="0.23091999999999999"/>
  </r>
  <r>
    <n v="290"/>
    <x v="12"/>
    <s v="Epibentonico - Archielago de Juan Fernandez"/>
    <n v="0.48858499999999999"/>
    <s v="Marina insular"/>
    <n v="170"/>
    <s v="Mar de Juan Fernández"/>
    <x v="3"/>
    <n v="24000"/>
    <s v="WDPA-166"/>
    <n v="0.50327999999999995"/>
  </r>
  <r>
    <n v="291"/>
    <x v="12"/>
    <s v="Abisal - Archielago de Juan Fernandez"/>
    <n v="0.48858499999999999"/>
    <s v="Marina insular"/>
    <n v="170"/>
    <s v="Mar de Juan Fernández"/>
    <x v="3"/>
    <n v="24000"/>
    <s v="WDPA-166"/>
    <n v="0.50304599999999999"/>
  </r>
  <r>
    <n v="292"/>
    <x v="12"/>
    <s v="Epibentonico - Archielago de Juan Fernandez"/>
    <n v="0.96320300000000003"/>
    <s v="Marina insular"/>
    <n v="170"/>
    <s v="Mar de Juan Fernández"/>
    <x v="3"/>
    <n v="24000"/>
    <s v="WDPA-166"/>
    <n v="0.99079700000000004"/>
  </r>
  <r>
    <n v="293"/>
    <x v="12"/>
    <s v="Batibentonico - Archielago de Juan Fernandez"/>
    <n v="0.48858499999999999"/>
    <s v="Marina insular"/>
    <n v="170"/>
    <s v="Mar de Juan Fernández"/>
    <x v="3"/>
    <n v="24000"/>
    <s v="WDPA-166"/>
    <n v="0.50252300000000005"/>
  </r>
  <r>
    <n v="294"/>
    <x v="12"/>
    <s v="Epibentonico - Archielago de Juan Fernandez"/>
    <n v="0.456928"/>
    <s v="Marina insular"/>
    <n v="170"/>
    <s v="Mar de Juan Fernández"/>
    <x v="3"/>
    <n v="24000"/>
    <s v="WDPA-166"/>
    <n v="0.46996399999999999"/>
  </r>
  <r>
    <n v="295"/>
    <x v="12"/>
    <s v="Epibentonico - Archielago de Juan Fernandez"/>
    <n v="3.55504"/>
    <s v="Marina insular"/>
    <n v="170"/>
    <s v="Mar de Juan Fernández"/>
    <x v="3"/>
    <n v="24000"/>
    <s v="WDPA-166"/>
    <n v="3.6256490000000001"/>
  </r>
  <r>
    <n v="296"/>
    <x v="12"/>
    <s v="Epibentonico - Archielago de Juan Fernandez"/>
    <n v="0.48844599999999999"/>
    <s v="Marina insular"/>
    <n v="170"/>
    <s v="Mar de Juan Fernández"/>
    <x v="3"/>
    <n v="24000"/>
    <s v="WDPA-166"/>
    <n v="0.50241199999999997"/>
  </r>
  <r>
    <n v="297"/>
    <x v="12"/>
    <s v="Epibentonico - Archielago de Juan Fernandez"/>
    <n v="0.48844599999999999"/>
    <s v="Marina insular"/>
    <n v="170"/>
    <s v="Mar de Juan Fernández"/>
    <x v="3"/>
    <n v="24000"/>
    <s v="WDPA-166"/>
    <n v="0.50234999999999996"/>
  </r>
  <r>
    <n v="298"/>
    <x v="12"/>
    <s v="Epibentonico - Archielago de Juan Fernandez"/>
    <n v="286.50599999999997"/>
    <s v="Marina insular"/>
    <n v="27"/>
    <s v="Archipiélago Juan Fernández"/>
    <x v="0"/>
    <n v="95.705500000000001"/>
    <s v="WDPA-036"/>
    <n v="8.3483000000000002E-2"/>
  </r>
  <r>
    <n v="299"/>
    <x v="12"/>
    <s v="Epibentonico - Archielago de Juan Fernandez"/>
    <n v="286.50599999999997"/>
    <s v="Marina insular"/>
    <n v="170"/>
    <s v="Mar de Juan Fernández"/>
    <x v="3"/>
    <n v="24000"/>
    <s v="WDPA-166"/>
    <n v="290.13422200000002"/>
  </r>
  <r>
    <n v="300"/>
    <x v="12"/>
    <s v="Mesobentonico - Archielago de Juan Fernandez"/>
    <n v="43.127299999999998"/>
    <s v="Marina insular"/>
    <n v="170"/>
    <s v="Mar de Juan Fernández"/>
    <x v="3"/>
    <n v="24000"/>
    <s v="WDPA-166"/>
    <n v="44.419505999999998"/>
  </r>
  <r>
    <n v="301"/>
    <x v="12"/>
    <s v="Mesobentonico - Archielago de Juan Fernandez"/>
    <n v="6.4768800000000004"/>
    <s v="Marina insular"/>
    <n v="27"/>
    <s v="Archipiélago Juan Fernández"/>
    <x v="0"/>
    <n v="95.705500000000001"/>
    <s v="WDPA-036"/>
    <n v="6.3888740000000004"/>
  </r>
  <r>
    <n v="302"/>
    <x v="12"/>
    <s v="Mesobentonico - Archielago de Juan Fernandez"/>
    <n v="6.4768800000000004"/>
    <s v="Marina insular"/>
    <n v="153"/>
    <s v="Lobería Selkirk"/>
    <x v="6"/>
    <n v="2.58"/>
    <s v="WDPA-169"/>
    <n v="1.4907E-2"/>
  </r>
  <r>
    <n v="303"/>
    <x v="12"/>
    <s v="Superficie terrestre - Archielago de Juan Fernandez"/>
    <n v="62.726799999999997"/>
    <s v="Marina insular"/>
    <n v="27"/>
    <s v="Archipiélago Juan Fernández"/>
    <x v="0"/>
    <n v="95.705500000000001"/>
    <s v="WDPA-036"/>
    <n v="43.262797999999997"/>
  </r>
  <r>
    <n v="304"/>
    <x v="12"/>
    <s v="Superficie terrestre - Archielago de Juan Fernandez"/>
    <n v="62.726799999999997"/>
    <s v="Marina insular"/>
    <n v="153"/>
    <s v="Lobería Selkirk"/>
    <x v="6"/>
    <n v="2.58"/>
    <s v="WDPA-169"/>
    <n v="1.4537089999999999"/>
  </r>
  <r>
    <n v="305"/>
    <x v="12"/>
    <s v="Superficie terrestre - Archielago de Juan Fernandez"/>
    <n v="62.726799999999997"/>
    <s v="Marina insular"/>
    <n v="170"/>
    <s v="Mar de Juan Fernández"/>
    <x v="3"/>
    <n v="24000"/>
    <s v="WDPA-166"/>
    <n v="11.544639999999999"/>
  </r>
  <r>
    <n v="306"/>
    <x v="12"/>
    <s v="Mesobentonico - Archielago de Juan Fernandez"/>
    <n v="342.41699999999997"/>
    <s v="Marina insular"/>
    <n v="170"/>
    <s v="Mar de Juan Fernández"/>
    <x v="3"/>
    <n v="24000"/>
    <s v="WDPA-166"/>
    <n v="349.35661299999998"/>
  </r>
  <r>
    <n v="307"/>
    <x v="12"/>
    <s v="Batibentonico - Archielago de Juan Fernandez"/>
    <n v="5.7029899999999998"/>
    <s v="Marina insular"/>
    <n v="171"/>
    <s v="Mar de Juan Fernández"/>
    <x v="6"/>
    <n v="264442.8"/>
    <s v="WDPA-187"/>
    <n v="5.8945160000000003"/>
  </r>
  <r>
    <n v="308"/>
    <x v="12"/>
    <s v="Epibentonico - Archielago de Juan Fernandez"/>
    <n v="0.71270299999999998"/>
    <s v="Marina insular"/>
    <n v="170"/>
    <s v="Mar de Juan Fernández"/>
    <x v="3"/>
    <n v="24000"/>
    <s v="WDPA-166"/>
    <n v="0.73307999999999995"/>
  </r>
  <r>
    <n v="309"/>
    <x v="12"/>
    <s v="Batibentonico - Archielago de Juan Fernandez"/>
    <n v="0.48797299999999999"/>
    <s v="Marina insular"/>
    <n v="170"/>
    <s v="Mar de Juan Fernández"/>
    <x v="3"/>
    <n v="24000"/>
    <s v="WDPA-166"/>
    <n v="0.50017199999999995"/>
  </r>
  <r>
    <n v="310"/>
    <x v="12"/>
    <s v="Batibentonico - Archielago de Juan Fernandez"/>
    <n v="96.948300000000003"/>
    <s v="Marina insular"/>
    <n v="171"/>
    <s v="Mar de Juan Fernández"/>
    <x v="6"/>
    <n v="264442.8"/>
    <s v="WDPA-187"/>
    <n v="100.246842"/>
  </r>
  <r>
    <n v="311"/>
    <x v="12"/>
    <s v="Litoral - Archielago de Juan Fernandez"/>
    <n v="13.0261"/>
    <s v="Marina insular"/>
    <n v="170"/>
    <s v="Mar de Juan Fernández"/>
    <x v="3"/>
    <n v="24000"/>
    <s v="WDPA-166"/>
    <n v="13.398692"/>
  </r>
  <r>
    <n v="312"/>
    <x v="12"/>
    <s v="Batibentonico - Archielago de Juan Fernandez"/>
    <n v="28.591699999999999"/>
    <s v="Marina insular"/>
    <n v="150"/>
    <s v="Montes submarinos Crusoe y Selkirk"/>
    <x v="6"/>
    <n v="1078"/>
    <s v="WDPA-167"/>
    <n v="7.5346489999999999"/>
  </r>
  <r>
    <n v="313"/>
    <x v="12"/>
    <s v="Batibentonico - Archielago de Juan Fernandez"/>
    <n v="28.591699999999999"/>
    <s v="Marina insular"/>
    <n v="170"/>
    <s v="Mar de Juan Fernández"/>
    <x v="3"/>
    <n v="24000"/>
    <s v="WDPA-166"/>
    <n v="21.751628"/>
  </r>
  <r>
    <n v="314"/>
    <x v="12"/>
    <s v="Epibentonico - Archielago de Juan Fernandez"/>
    <n v="23.645"/>
    <s v="Marina insular"/>
    <n v="170"/>
    <s v="Mar de Juan Fernández"/>
    <x v="3"/>
    <n v="24000"/>
    <s v="WDPA-166"/>
    <n v="24.317333999999999"/>
  </r>
  <r>
    <n v="315"/>
    <x v="12"/>
    <s v="Mesobentonico - Archielago de Juan Fernandez"/>
    <n v="217.35499999999999"/>
    <s v="Marina insular"/>
    <n v="153"/>
    <s v="Lobería Selkirk"/>
    <x v="6"/>
    <n v="2.58"/>
    <s v="WDPA-169"/>
    <n v="0.51889399999999997"/>
  </r>
  <r>
    <n v="316"/>
    <x v="12"/>
    <s v="Mesobentonico - Archielago de Juan Fernandez"/>
    <n v="217.35499999999999"/>
    <s v="Marina insular"/>
    <n v="170"/>
    <s v="Mar de Juan Fernández"/>
    <x v="3"/>
    <n v="24000"/>
    <s v="WDPA-166"/>
    <n v="222.45755700000001"/>
  </r>
  <r>
    <n v="317"/>
    <x v="12"/>
    <s v="Batibentonico - Archielago de Juan Fernandez"/>
    <n v="0.22947600000000001"/>
    <s v="Marina insular"/>
    <n v="170"/>
    <s v="Mar de Juan Fernández"/>
    <x v="3"/>
    <n v="24000"/>
    <s v="WDPA-166"/>
    <n v="0.235763"/>
  </r>
  <r>
    <n v="318"/>
    <x v="12"/>
    <s v="Batibentonico - Archielago de Juan Fernandez"/>
    <n v="30.2514"/>
    <s v="Marina insular"/>
    <n v="171"/>
    <s v="Mar de Juan Fernández"/>
    <x v="6"/>
    <n v="264442.8"/>
    <s v="WDPA-187"/>
    <n v="31.293765"/>
  </r>
  <r>
    <n v="319"/>
    <x v="12"/>
    <s v="Batibentonico - Archielago de Juan Fernandez"/>
    <n v="1443.2"/>
    <s v="Marina insular"/>
    <n v="153"/>
    <s v="Lobería Selkirk"/>
    <x v="6"/>
    <n v="2.58"/>
    <s v="WDPA-169"/>
    <n v="0.389289"/>
  </r>
  <r>
    <n v="320"/>
    <x v="12"/>
    <s v="Batibentonico - Archielago de Juan Fernandez"/>
    <n v="1443.2"/>
    <s v="Marina insular"/>
    <n v="170"/>
    <s v="Mar de Juan Fernández"/>
    <x v="3"/>
    <n v="24000"/>
    <s v="WDPA-166"/>
    <n v="1369.0706090000001"/>
  </r>
  <r>
    <n v="321"/>
    <x v="12"/>
    <s v="Batibentonico - Archielago de Juan Fernandez"/>
    <n v="1443.2"/>
    <s v="Marina insular"/>
    <n v="171"/>
    <s v="Mar de Juan Fernández"/>
    <x v="6"/>
    <n v="264442.8"/>
    <s v="WDPA-187"/>
    <n v="115.340538"/>
  </r>
  <r>
    <n v="322"/>
    <x v="12"/>
    <s v="Batibentonico - Archielago de Juan Fernandez"/>
    <n v="1659.23"/>
    <s v="Marina insular"/>
    <n v="170"/>
    <s v="Mar de Juan Fernández"/>
    <x v="3"/>
    <n v="24000"/>
    <s v="WDPA-166"/>
    <n v="1447.800495"/>
  </r>
  <r>
    <n v="323"/>
    <x v="12"/>
    <s v="Batibentonico - Archielago de Juan Fernandez"/>
    <n v="1659.23"/>
    <s v="Marina insular"/>
    <n v="171"/>
    <s v="Mar de Juan Fernández"/>
    <x v="6"/>
    <n v="264442.8"/>
    <s v="WDPA-187"/>
    <n v="245.28962300000001"/>
  </r>
  <r>
    <n v="324"/>
    <x v="12"/>
    <s v="Batibentonico - Archielago de Juan Fernandez"/>
    <n v="0.48046800000000001"/>
    <s v="Marina insular"/>
    <n v="171"/>
    <s v="Mar de Juan Fernández"/>
    <x v="6"/>
    <n v="264442.8"/>
    <s v="WDPA-187"/>
    <n v="0.49566199999999999"/>
  </r>
  <r>
    <n v="325"/>
    <x v="12"/>
    <s v="Abisal - Archielago de Juan Fernandez"/>
    <n v="454563"/>
    <s v="Marina insular"/>
    <n v="150"/>
    <s v="Montes submarinos Crusoe y Selkirk"/>
    <x v="6"/>
    <n v="1078"/>
    <s v="WDPA-167"/>
    <n v="6.075215"/>
  </r>
  <r>
    <n v="326"/>
    <x v="12"/>
    <s v="Abisal - Archielago de Juan Fernandez"/>
    <n v="454563"/>
    <s v="Marina insular"/>
    <n v="170"/>
    <s v="Mar de Juan Fernández"/>
    <x v="3"/>
    <n v="24000"/>
    <s v="WDPA-166"/>
    <n v="9166.2216910000006"/>
  </r>
  <r>
    <n v="327"/>
    <x v="12"/>
    <s v="Abisal - Archielago de Juan Fernandez"/>
    <n v="454563"/>
    <s v="Marina insular"/>
    <n v="171"/>
    <s v="Mar de Juan Fernández"/>
    <x v="6"/>
    <n v="264442.8"/>
    <s v="WDPA-187"/>
    <n v="254517.671764"/>
  </r>
  <r>
    <n v="328"/>
    <x v="12"/>
    <s v="Montes Submarinos - Archielago de Juan Fernandez"/>
    <n v="8180.24"/>
    <s v="Marina insular"/>
    <n v="27"/>
    <s v="Archipiélago Juan Fernández"/>
    <x v="0"/>
    <n v="95.705500000000001"/>
    <s v="WDPA-036"/>
    <n v="6.4135999999999999E-2"/>
  </r>
  <r>
    <n v="329"/>
    <x v="12"/>
    <s v="Montes Submarinos - Archielago de Juan Fernandez"/>
    <n v="8180.24"/>
    <s v="Marina insular"/>
    <n v="170"/>
    <s v="Mar de Juan Fernández"/>
    <x v="3"/>
    <n v="24000"/>
    <s v="WDPA-166"/>
    <n v="8187.685399"/>
  </r>
  <r>
    <n v="330"/>
    <x v="12"/>
    <s v="Montes Submarinos - Archielago de Juan Fernandez"/>
    <n v="8180.24"/>
    <s v="Marina insular"/>
    <n v="171"/>
    <s v="Mar de Juan Fernández"/>
    <x v="6"/>
    <n v="264442.8"/>
    <s v="WDPA-187"/>
    <n v="3.3425060000000002"/>
  </r>
  <r>
    <n v="331"/>
    <x v="12"/>
    <s v="Montes Submarinos - Archielago de Juan Fernandez"/>
    <n v="1691.16"/>
    <s v="Marina insular"/>
    <n v="170"/>
    <s v="Mar de Juan Fernández"/>
    <x v="3"/>
    <n v="24000"/>
    <s v="WDPA-166"/>
    <n v="1478.70748"/>
  </r>
  <r>
    <n v="332"/>
    <x v="12"/>
    <s v="Montes Submarinos - Archielago de Juan Fernandez"/>
    <n v="3181.16"/>
    <s v="Marina insular"/>
    <n v="150"/>
    <s v="Montes submarinos Crusoe y Selkirk"/>
    <x v="6"/>
    <n v="1078"/>
    <s v="WDPA-167"/>
    <n v="1090.547951"/>
  </r>
  <r>
    <n v="333"/>
    <x v="12"/>
    <s v="Montes Submarinos - Archielago de Juan Fernandez"/>
    <n v="3181.16"/>
    <s v="Marina insular"/>
    <n v="170"/>
    <s v="Mar de Juan Fernández"/>
    <x v="3"/>
    <n v="24000"/>
    <s v="WDPA-166"/>
    <n v="1493.464428"/>
  </r>
  <r>
    <n v="334"/>
    <x v="12"/>
    <s v="Montes Submarinos - Archielago de Juan Fernandez"/>
    <n v="3181.16"/>
    <s v="Marina insular"/>
    <n v="171"/>
    <s v="Mar de Juan Fernández"/>
    <x v="6"/>
    <n v="264442.8"/>
    <s v="WDPA-187"/>
    <n v="677.55914499999994"/>
  </r>
  <r>
    <n v="335"/>
    <x v="11"/>
    <s v="Montes Submarinos - Islas Desventuradas"/>
    <n v="673.46299999999997"/>
    <s v="Marina insular"/>
    <n v="144"/>
    <s v="Nazca-Desventuradas"/>
    <x v="6"/>
    <n v="300035"/>
    <s v="WDPA-165"/>
    <n v="706.39172900000005"/>
  </r>
  <r>
    <n v="336"/>
    <x v="11"/>
    <s v="Montes Submarinos - Islas Desventuradas"/>
    <n v="14451.4"/>
    <s v="Marina insular"/>
    <n v="144"/>
    <s v="Nazca-Desventuradas"/>
    <x v="6"/>
    <n v="300035"/>
    <s v="WDPA-165"/>
    <n v="15114.413837"/>
  </r>
  <r>
    <n v="337"/>
    <x v="11"/>
    <s v="Montes Submarinos - Islas Desventuradas"/>
    <n v="2316.27"/>
    <s v="Marina insular"/>
    <n v="144"/>
    <s v="Nazca-Desventuradas"/>
    <x v="6"/>
    <n v="300035"/>
    <s v="WDPA-165"/>
    <n v="2403.4561859999999"/>
  </r>
  <r>
    <n v="338"/>
    <x v="11"/>
    <s v="Montes Submarinos - Islas Desventuradas"/>
    <n v="1928.93"/>
    <s v="Marina insular"/>
    <n v="144"/>
    <s v="Nazca-Desventuradas"/>
    <x v="6"/>
    <n v="300035"/>
    <s v="WDPA-165"/>
    <n v="1960.6906750000001"/>
  </r>
  <r>
    <n v="339"/>
    <x v="11"/>
    <s v="Montes Submarinos - Islas Desventuradas"/>
    <n v="4347.67"/>
    <s v="Marina insular"/>
    <n v="144"/>
    <s v="Nazca-Desventuradas"/>
    <x v="6"/>
    <n v="300035"/>
    <s v="WDPA-165"/>
    <n v="4437.7698890000001"/>
  </r>
  <r>
    <n v="340"/>
    <x v="11"/>
    <s v="Montes Submarinos - Islas Desventuradas"/>
    <n v="4203.82"/>
    <s v="Marina insular"/>
    <n v="144"/>
    <s v="Nazca-Desventuradas"/>
    <x v="6"/>
    <n v="300035"/>
    <s v="WDPA-165"/>
    <n v="3922.2699769999999"/>
  </r>
  <r>
    <n v="341"/>
    <x v="11"/>
    <s v="Montes Submarinos - Islas Desventuradas"/>
    <n v="1484.21"/>
    <s v="Marina insular"/>
    <n v="144"/>
    <s v="Nazca-Desventuradas"/>
    <x v="6"/>
    <n v="300035"/>
    <s v="WDPA-165"/>
    <n v="1540.5512369999999"/>
  </r>
  <r>
    <n v="342"/>
    <x v="11"/>
    <s v="Montes Submarinos - Islas Desventuradas"/>
    <n v="1269.57"/>
    <s v="Marina insular"/>
    <n v="144"/>
    <s v="Nazca-Desventuradas"/>
    <x v="6"/>
    <n v="300035"/>
    <s v="WDPA-165"/>
    <n v="378.165482"/>
  </r>
  <r>
    <n v="343"/>
    <x v="13"/>
    <s v="Montes Submarinos - Isla de Pascua"/>
    <n v="56316.7"/>
    <s v="Marina insular"/>
    <n v="43"/>
    <s v="Rapa Nui"/>
    <x v="0"/>
    <n v="71.299800000000005"/>
    <s v="WDPA-034"/>
    <n v="3.3530000000000001E-3"/>
  </r>
  <r>
    <n v="344"/>
    <x v="13"/>
    <s v="Montes Submarinos - Isla de Pascua"/>
    <n v="56316.7"/>
    <s v="Marina insular"/>
    <n v="116"/>
    <s v="Isla de Sala y Gómez e islotes adyacentes a la Isla de Pascua"/>
    <x v="4"/>
    <n v="2.3725999999999998"/>
    <s v="WDPA-123"/>
    <n v="9.502E-3"/>
  </r>
  <r>
    <n v="345"/>
    <x v="13"/>
    <s v="Montes Submarinos - Isla de Pascua"/>
    <n v="56316.7"/>
    <s v="Marina insular"/>
    <n v="133"/>
    <s v="Coral Nui Nui"/>
    <x v="3"/>
    <n v="9.7600000000000006E-2"/>
    <s v="WDPA-003"/>
    <n v="0.14685200000000001"/>
  </r>
  <r>
    <n v="346"/>
    <x v="13"/>
    <s v="Montes Submarinos - Isla de Pascua"/>
    <n v="56316.7"/>
    <s v="Marina insular"/>
    <n v="134"/>
    <s v="Hanga Oteo"/>
    <x v="3"/>
    <n v="2.3165"/>
    <s v="WDPA-005"/>
    <n v="1.6743840000000001"/>
  </r>
  <r>
    <n v="347"/>
    <x v="13"/>
    <s v="Montes Submarinos - Isla de Pascua"/>
    <n v="56316.7"/>
    <s v="Marina insular"/>
    <n v="135"/>
    <s v="Motu Tautara"/>
    <x v="3"/>
    <n v="0.10767699999999999"/>
    <s v="WDPA-004"/>
    <n v="0.10767699999999999"/>
  </r>
  <r>
    <n v="348"/>
    <x v="13"/>
    <s v="Montes Submarinos - Isla de Pascua"/>
    <n v="56316.7"/>
    <s v="Marina insular"/>
    <n v="143"/>
    <s v="Motu Motiro Hiva"/>
    <x v="6"/>
    <n v="150000"/>
    <s v="WDPA-024"/>
    <n v="13032.547500999999"/>
  </r>
  <r>
    <n v="349"/>
    <x v="13"/>
    <s v="Montes Submarinos - Isla de Pascua"/>
    <n v="56316.7"/>
    <s v="Marina insular"/>
    <n v="163"/>
    <s v="Rapa Nui"/>
    <x v="3"/>
    <n v="579368"/>
    <s v="WDPA-179"/>
    <n v="68979.016256000003"/>
  </r>
  <r>
    <n v="350"/>
    <x v="13"/>
    <s v="Insular - Isla de Pascua"/>
    <n v="3.8301000000000002E-2"/>
    <s v="Marina insular"/>
    <n v="116"/>
    <s v="Isla de Sala y Gómez e islotes adyacentes a la Isla de Pascua"/>
    <x v="4"/>
    <n v="2.3725999999999998"/>
    <s v="WDPA-123"/>
    <n v="5.2526000000000003E-2"/>
  </r>
  <r>
    <n v="351"/>
    <x v="13"/>
    <s v="Insular - Isla de Pascua"/>
    <n v="3.8301000000000002E-2"/>
    <s v="Marina insular"/>
    <n v="163"/>
    <s v="Rapa Nui"/>
    <x v="3"/>
    <n v="579368"/>
    <s v="WDPA-179"/>
    <n v="9.3499999999999996E-4"/>
  </r>
  <r>
    <n v="352"/>
    <x v="13"/>
    <s v="Insular - Isla de Pascua"/>
    <n v="1.5520000000000001E-2"/>
    <s v="Marina insular"/>
    <n v="116"/>
    <s v="Isla de Sala y Gómez e islotes adyacentes a la Isla de Pascua"/>
    <x v="4"/>
    <n v="2.3725999999999998"/>
    <s v="WDPA-123"/>
    <n v="2.1795999999999999E-2"/>
  </r>
  <r>
    <n v="353"/>
    <x v="13"/>
    <s v="Insular - Isla de Pascua"/>
    <n v="1.5520000000000001E-2"/>
    <s v="Marina insular"/>
    <n v="163"/>
    <s v="Rapa Nui"/>
    <x v="3"/>
    <n v="579368"/>
    <s v="WDPA-179"/>
    <n v="6.0999999999999999E-5"/>
  </r>
  <r>
    <n v="354"/>
    <x v="13"/>
    <s v="Insular - Isla de Pascua"/>
    <n v="1.346E-3"/>
    <s v="Marina insular"/>
    <n v="116"/>
    <s v="Isla de Sala y Gómez e islotes adyacentes a la Isla de Pascua"/>
    <x v="4"/>
    <n v="2.3725999999999998"/>
    <s v="WDPA-123"/>
    <n v="1.7459999999999999E-3"/>
  </r>
  <r>
    <n v="355"/>
    <x v="13"/>
    <s v="Insular - Isla de Pascua"/>
    <n v="1.346E-3"/>
    <s v="Marina insular"/>
    <n v="163"/>
    <s v="Rapa Nui"/>
    <x v="3"/>
    <n v="579368"/>
    <s v="WDPA-179"/>
    <n v="3.0000000000000001E-5"/>
  </r>
  <r>
    <n v="356"/>
    <x v="13"/>
    <s v="Insular - Isla de Pascua"/>
    <n v="2.1440000000000001E-3"/>
    <s v="Marina insular"/>
    <n v="163"/>
    <s v="Rapa Nui"/>
    <x v="3"/>
    <n v="579368"/>
    <s v="WDPA-179"/>
    <n v="3.2200000000000002E-3"/>
  </r>
  <r>
    <n v="357"/>
    <x v="13"/>
    <s v="Insular - Isla de Pascua"/>
    <n v="3.9100000000000002E-4"/>
    <s v="Marina insular"/>
    <n v="163"/>
    <s v="Rapa Nui"/>
    <x v="3"/>
    <n v="579368"/>
    <s v="WDPA-179"/>
    <n v="5.8699999999999996E-4"/>
  </r>
  <r>
    <n v="358"/>
    <x v="13"/>
    <s v="Insular - Isla de Pascua"/>
    <n v="8.3799999999999999E-4"/>
    <s v="Marina insular"/>
    <n v="163"/>
    <s v="Rapa Nui"/>
    <x v="3"/>
    <n v="579368"/>
    <s v="WDPA-179"/>
    <n v="1.2589999999999999E-3"/>
  </r>
  <r>
    <n v="359"/>
    <x v="13"/>
    <s v="Insular - Isla de Pascua"/>
    <n v="2.0790000000000001E-3"/>
    <s v="Marina insular"/>
    <n v="163"/>
    <s v="Rapa Nui"/>
    <x v="3"/>
    <n v="579368"/>
    <s v="WDPA-179"/>
    <n v="3.1159999999999998E-3"/>
  </r>
  <r>
    <n v="360"/>
    <x v="13"/>
    <s v="Insular - Isla de Pascua"/>
    <n v="165.02699999999999"/>
    <s v="Marina insular"/>
    <n v="43"/>
    <s v="Rapa Nui"/>
    <x v="0"/>
    <n v="71.299800000000005"/>
    <s v="WDPA-034"/>
    <n v="70.922497000000007"/>
  </r>
  <r>
    <n v="361"/>
    <x v="13"/>
    <s v="Insular - Isla de Pascua"/>
    <n v="165.02699999999999"/>
    <s v="Marina insular"/>
    <n v="134"/>
    <s v="Hanga Oteo"/>
    <x v="3"/>
    <n v="2.3165"/>
    <s v="WDPA-005"/>
    <n v="1.8040670000000001"/>
  </r>
  <r>
    <n v="362"/>
    <x v="13"/>
    <s v="Insular - Isla de Pascua"/>
    <n v="165.02699999999999"/>
    <s v="Marina insular"/>
    <n v="163"/>
    <s v="Rapa Nui"/>
    <x v="3"/>
    <n v="579368"/>
    <s v="WDPA-179"/>
    <n v="2.2936930000000002"/>
  </r>
  <r>
    <n v="363"/>
    <x v="13"/>
    <s v="Insular - Isla de Pascua"/>
    <n v="1.4760000000000001E-3"/>
    <s v="Marina insular"/>
    <n v="163"/>
    <s v="Rapa Nui"/>
    <x v="3"/>
    <n v="579368"/>
    <s v="WDPA-179"/>
    <n v="2.2179999999999999E-3"/>
  </r>
  <r>
    <n v="364"/>
    <x v="13"/>
    <s v="Insular - Isla de Pascua"/>
    <n v="7.7399999999999995E-4"/>
    <s v="Marina insular"/>
    <n v="163"/>
    <s v="Rapa Nui"/>
    <x v="3"/>
    <n v="579368"/>
    <s v="WDPA-179"/>
    <n v="1.1640000000000001E-3"/>
  </r>
  <r>
    <n v="365"/>
    <x v="13"/>
    <s v="Insular - Isla de Pascua"/>
    <n v="0.17396200000000001"/>
    <s v="Marina insular"/>
    <n v="143"/>
    <s v="Motu Motiro Hiva"/>
    <x v="6"/>
    <n v="150000"/>
    <s v="WDPA-024"/>
    <n v="0.242587"/>
  </r>
  <r>
    <n v="366"/>
    <x v="13"/>
    <s v="Batibentonico - Isla de Pascua"/>
    <n v="29.377500000000001"/>
    <s v="Marina insular"/>
    <n v="163"/>
    <s v="Rapa Nui"/>
    <x v="3"/>
    <n v="579368"/>
    <s v="WDPA-179"/>
    <n v="44.896388999999999"/>
  </r>
  <r>
    <n v="367"/>
    <x v="13"/>
    <s v="Batibentonico - Isla de Pascua"/>
    <n v="0.78125900000000004"/>
    <s v="Marina insular"/>
    <n v="163"/>
    <s v="Rapa Nui"/>
    <x v="3"/>
    <n v="579368"/>
    <s v="WDPA-179"/>
    <n v="1.259306"/>
  </r>
  <r>
    <n v="368"/>
    <x v="13"/>
    <s v="Batibentonico - Isla de Pascua"/>
    <n v="5.2363799999999996"/>
    <s v="Marina insular"/>
    <n v="163"/>
    <s v="Rapa Nui"/>
    <x v="3"/>
    <n v="579368"/>
    <s v="WDPA-179"/>
    <n v="8.4446349999999999"/>
  </r>
  <r>
    <n v="369"/>
    <x v="13"/>
    <s v="Batibentonico - Isla de Pascua"/>
    <n v="139.57900000000001"/>
    <s v="Marina insular"/>
    <n v="163"/>
    <s v="Rapa Nui"/>
    <x v="3"/>
    <n v="579368"/>
    <s v="WDPA-179"/>
    <n v="223.941418"/>
  </r>
  <r>
    <n v="370"/>
    <x v="13"/>
    <s v="Batibentonico - Isla de Pascua"/>
    <n v="2.0983100000000001"/>
    <s v="Marina insular"/>
    <n v="163"/>
    <s v="Rapa Nui"/>
    <x v="3"/>
    <n v="579368"/>
    <s v="WDPA-179"/>
    <n v="3.3231609999999998"/>
  </r>
  <r>
    <n v="371"/>
    <x v="13"/>
    <s v="Abisal - Isla de Pascua"/>
    <n v="0.78045699999999996"/>
    <s v="Marina insular"/>
    <n v="163"/>
    <s v="Rapa Nui"/>
    <x v="3"/>
    <n v="579368"/>
    <s v="WDPA-179"/>
    <n v="1.2631479999999999"/>
  </r>
  <r>
    <n v="372"/>
    <x v="13"/>
    <s v="Abisal - Isla de Pascua"/>
    <n v="0.53434599999999999"/>
    <s v="Marina insular"/>
    <n v="163"/>
    <s v="Rapa Nui"/>
    <x v="3"/>
    <n v="579368"/>
    <s v="WDPA-179"/>
    <n v="0.86242799999999997"/>
  </r>
  <r>
    <n v="373"/>
    <x v="13"/>
    <s v="Batibentonico - Isla de Pascua"/>
    <n v="7.88124"/>
    <s v="Marina insular"/>
    <n v="163"/>
    <s v="Rapa Nui"/>
    <x v="3"/>
    <n v="579368"/>
    <s v="WDPA-179"/>
    <n v="12.429323999999999"/>
  </r>
  <r>
    <n v="374"/>
    <x v="13"/>
    <s v="Batibentonico - Isla de Pascua"/>
    <n v="1.0651200000000001"/>
    <s v="Marina insular"/>
    <n v="163"/>
    <s v="Rapa Nui"/>
    <x v="3"/>
    <n v="579368"/>
    <s v="WDPA-179"/>
    <n v="1.6959869999999999"/>
  </r>
  <r>
    <n v="375"/>
    <x v="13"/>
    <s v="Abisal - Isla de Pascua"/>
    <n v="2.2076799999999999"/>
    <s v="Marina insular"/>
    <n v="163"/>
    <s v="Rapa Nui"/>
    <x v="3"/>
    <n v="579368"/>
    <s v="WDPA-179"/>
    <n v="3.5654029999999999"/>
  </r>
  <r>
    <n v="376"/>
    <x v="13"/>
    <s v="Abisal - Isla de Pascua"/>
    <n v="1.8063400000000001"/>
    <s v="Marina insular"/>
    <n v="163"/>
    <s v="Rapa Nui"/>
    <x v="3"/>
    <n v="579368"/>
    <s v="WDPA-179"/>
    <n v="2.9248479999999999"/>
  </r>
  <r>
    <n v="377"/>
    <x v="13"/>
    <s v="Abisal - Isla de Pascua"/>
    <n v="0.53379399999999999"/>
    <s v="Marina insular"/>
    <n v="163"/>
    <s v="Rapa Nui"/>
    <x v="3"/>
    <n v="579368"/>
    <s v="WDPA-179"/>
    <n v="0.85992500000000005"/>
  </r>
  <r>
    <n v="378"/>
    <x v="13"/>
    <s v="Batibentonico - Isla de Pascua"/>
    <n v="0.53365499999999999"/>
    <s v="Marina insular"/>
    <n v="163"/>
    <s v="Rapa Nui"/>
    <x v="3"/>
    <n v="579368"/>
    <s v="WDPA-179"/>
    <n v="0.85807500000000003"/>
  </r>
  <r>
    <n v="379"/>
    <x v="13"/>
    <s v="Abisal - Isla de Pascua"/>
    <n v="3.2374900000000002"/>
    <s v="Marina insular"/>
    <n v="163"/>
    <s v="Rapa Nui"/>
    <x v="3"/>
    <n v="579368"/>
    <s v="WDPA-179"/>
    <n v="5.2205640000000004"/>
  </r>
  <r>
    <n v="380"/>
    <x v="13"/>
    <s v="Batibentonico - Isla de Pascua"/>
    <n v="76.121600000000001"/>
    <s v="Marina insular"/>
    <n v="163"/>
    <s v="Rapa Nui"/>
    <x v="3"/>
    <n v="579368"/>
    <s v="WDPA-179"/>
    <n v="122.33128000000001"/>
  </r>
  <r>
    <n v="381"/>
    <x v="13"/>
    <s v="Batibentonico - Isla de Pascua"/>
    <n v="0.53317000000000003"/>
    <s v="Marina insular"/>
    <n v="163"/>
    <s v="Rapa Nui"/>
    <x v="3"/>
    <n v="579368"/>
    <s v="WDPA-179"/>
    <n v="0.86242399999999997"/>
  </r>
  <r>
    <n v="382"/>
    <x v="13"/>
    <s v="Abisal - Isla de Pascua"/>
    <n v="10.6433"/>
    <s v="Marina insular"/>
    <n v="163"/>
    <s v="Rapa Nui"/>
    <x v="3"/>
    <n v="579368"/>
    <s v="WDPA-179"/>
    <n v="17.151948999999998"/>
  </r>
  <r>
    <n v="383"/>
    <x v="13"/>
    <s v="Abisal - Isla de Pascua"/>
    <n v="1.0507"/>
    <s v="Marina insular"/>
    <n v="163"/>
    <s v="Rapa Nui"/>
    <x v="3"/>
    <n v="579368"/>
    <s v="WDPA-179"/>
    <n v="1.7068380000000001"/>
  </r>
  <r>
    <n v="384"/>
    <x v="13"/>
    <s v="Batibentonico - Isla de Pascua"/>
    <n v="1.0507"/>
    <s v="Marina insular"/>
    <n v="163"/>
    <s v="Rapa Nui"/>
    <x v="3"/>
    <n v="579368"/>
    <s v="WDPA-179"/>
    <n v="1.6828149999999999"/>
  </r>
  <r>
    <n v="385"/>
    <x v="13"/>
    <s v="Abisal - Isla de Pascua"/>
    <n v="445.19299999999998"/>
    <s v="Marina insular"/>
    <n v="163"/>
    <s v="Rapa Nui"/>
    <x v="3"/>
    <n v="579368"/>
    <s v="WDPA-179"/>
    <n v="720.02281100000005"/>
  </r>
  <r>
    <n v="386"/>
    <x v="13"/>
    <s v="Abisal - Isla de Pascua"/>
    <n v="2.0669400000000002"/>
    <s v="Marina insular"/>
    <n v="163"/>
    <s v="Rapa Nui"/>
    <x v="3"/>
    <n v="579368"/>
    <s v="WDPA-179"/>
    <n v="3.3710200000000001"/>
  </r>
  <r>
    <n v="387"/>
    <x v="13"/>
    <s v="Abisal - Isla de Pascua"/>
    <n v="9.8681900000000002"/>
    <s v="Marina insular"/>
    <n v="163"/>
    <s v="Rapa Nui"/>
    <x v="3"/>
    <n v="579368"/>
    <s v="WDPA-179"/>
    <n v="15.899846"/>
  </r>
  <r>
    <n v="388"/>
    <x v="13"/>
    <s v="Abisal - Isla de Pascua"/>
    <n v="3.1511300000000002"/>
    <s v="Marina insular"/>
    <n v="163"/>
    <s v="Rapa Nui"/>
    <x v="3"/>
    <n v="579368"/>
    <s v="WDPA-179"/>
    <n v="5.1410809999999998"/>
  </r>
  <r>
    <n v="389"/>
    <x v="13"/>
    <s v="Batibentonico - Isla de Pascua"/>
    <n v="2.09015"/>
    <s v="Marina insular"/>
    <n v="163"/>
    <s v="Rapa Nui"/>
    <x v="3"/>
    <n v="579368"/>
    <s v="WDPA-179"/>
    <n v="3.2244440000000001"/>
  </r>
  <r>
    <n v="390"/>
    <x v="13"/>
    <s v="Mesobentonico - Isla de Pascua"/>
    <n v="2.0895899999999998"/>
    <s v="Marina insular"/>
    <n v="163"/>
    <s v="Rapa Nui"/>
    <x v="3"/>
    <n v="579368"/>
    <s v="WDPA-179"/>
    <n v="3.3746770000000001"/>
  </r>
  <r>
    <n v="391"/>
    <x v="13"/>
    <s v="Abisal - Isla de Pascua"/>
    <n v="100.712"/>
    <s v="Marina insular"/>
    <n v="163"/>
    <s v="Rapa Nui"/>
    <x v="3"/>
    <n v="579368"/>
    <s v="WDPA-179"/>
    <n v="163.10625200000001"/>
  </r>
  <r>
    <n v="392"/>
    <x v="13"/>
    <s v="Batibentonico - Isla de Pascua"/>
    <n v="8.2655600000000007"/>
    <s v="Marina insular"/>
    <n v="163"/>
    <s v="Rapa Nui"/>
    <x v="3"/>
    <n v="579368"/>
    <s v="WDPA-179"/>
    <n v="13.246643000000001"/>
  </r>
  <r>
    <n v="393"/>
    <x v="13"/>
    <s v="Abisal - Isla de Pascua"/>
    <n v="37.060299999999998"/>
    <s v="Marina insular"/>
    <n v="163"/>
    <s v="Rapa Nui"/>
    <x v="3"/>
    <n v="579368"/>
    <s v="WDPA-179"/>
    <n v="60.111521000000003"/>
  </r>
  <r>
    <n v="394"/>
    <x v="13"/>
    <s v="Batibentonico - Isla de Pascua"/>
    <n v="4.0456799999999999"/>
    <s v="Marina insular"/>
    <n v="163"/>
    <s v="Rapa Nui"/>
    <x v="3"/>
    <n v="579368"/>
    <s v="WDPA-179"/>
    <n v="6.4813470000000004"/>
  </r>
  <r>
    <n v="395"/>
    <x v="13"/>
    <s v="Batibentonico - Isla de Pascua"/>
    <n v="0.53180499999999997"/>
    <s v="Marina insular"/>
    <n v="163"/>
    <s v="Rapa Nui"/>
    <x v="3"/>
    <n v="579368"/>
    <s v="WDPA-179"/>
    <n v="0.85213300000000003"/>
  </r>
  <r>
    <n v="396"/>
    <x v="13"/>
    <s v="Batibentonico - Isla de Pascua"/>
    <n v="1.06053"/>
    <s v="Marina insular"/>
    <n v="163"/>
    <s v="Rapa Nui"/>
    <x v="3"/>
    <n v="579368"/>
    <s v="WDPA-179"/>
    <n v="1.69861"/>
  </r>
  <r>
    <n v="397"/>
    <x v="13"/>
    <s v="Batibentonico - Isla de Pascua"/>
    <n v="13.337400000000001"/>
    <s v="Marina insular"/>
    <n v="163"/>
    <s v="Rapa Nui"/>
    <x v="3"/>
    <n v="579368"/>
    <s v="WDPA-179"/>
    <n v="21.385860999999998"/>
  </r>
  <r>
    <n v="398"/>
    <x v="13"/>
    <s v="Batibentonico - Isla de Pascua"/>
    <n v="7.4745400000000002"/>
    <s v="Marina insular"/>
    <n v="163"/>
    <s v="Rapa Nui"/>
    <x v="3"/>
    <n v="579368"/>
    <s v="WDPA-179"/>
    <n v="12.225111999999999"/>
  </r>
  <r>
    <n v="399"/>
    <x v="13"/>
    <s v="Batibentonico - Isla de Pascua"/>
    <n v="28.862300000000001"/>
    <s v="Marina insular"/>
    <n v="163"/>
    <s v="Rapa Nui"/>
    <x v="3"/>
    <n v="579368"/>
    <s v="WDPA-179"/>
    <n v="46.334519999999998"/>
  </r>
  <r>
    <n v="400"/>
    <x v="13"/>
    <s v="Batibentonico - Isla de Pascua"/>
    <n v="2.8530899999999999"/>
    <s v="Marina insular"/>
    <n v="163"/>
    <s v="Rapa Nui"/>
    <x v="3"/>
    <n v="579368"/>
    <s v="WDPA-179"/>
    <n v="4.6563990000000004"/>
  </r>
  <r>
    <n v="401"/>
    <x v="13"/>
    <s v="Abisal - Isla de Pascua"/>
    <n v="27.966899999999999"/>
    <s v="Marina insular"/>
    <n v="163"/>
    <s v="Rapa Nui"/>
    <x v="3"/>
    <n v="579368"/>
    <s v="WDPA-179"/>
    <n v="45.193998000000001"/>
  </r>
  <r>
    <n v="402"/>
    <x v="13"/>
    <s v="Batibentonico - Isla de Pascua"/>
    <n v="1.0469900000000001"/>
    <s v="Marina insular"/>
    <n v="163"/>
    <s v="Rapa Nui"/>
    <x v="3"/>
    <n v="579368"/>
    <s v="WDPA-179"/>
    <n v="1.6979439999999999"/>
  </r>
  <r>
    <n v="403"/>
    <x v="13"/>
    <s v="Batibentonico - Isla de Pascua"/>
    <n v="0.530999"/>
    <s v="Marina insular"/>
    <n v="163"/>
    <s v="Rapa Nui"/>
    <x v="3"/>
    <n v="579368"/>
    <s v="WDPA-179"/>
    <n v="0.86130300000000004"/>
  </r>
  <r>
    <n v="404"/>
    <x v="13"/>
    <s v="Batibentonico - Isla de Pascua"/>
    <n v="0.53093000000000001"/>
    <s v="Marina insular"/>
    <n v="163"/>
    <s v="Rapa Nui"/>
    <x v="3"/>
    <n v="579368"/>
    <s v="WDPA-179"/>
    <n v="0.85197999999999996"/>
  </r>
  <r>
    <n v="405"/>
    <x v="13"/>
    <s v="Batibentonico - Isla de Pascua"/>
    <n v="0.53093900000000005"/>
    <s v="Marina insular"/>
    <n v="163"/>
    <s v="Rapa Nui"/>
    <x v="3"/>
    <n v="579368"/>
    <s v="WDPA-179"/>
    <n v="0.84640400000000005"/>
  </r>
  <r>
    <n v="406"/>
    <x v="13"/>
    <s v="Batibentonico - Isla de Pascua"/>
    <n v="25.536799999999999"/>
    <s v="Marina insular"/>
    <n v="163"/>
    <s v="Rapa Nui"/>
    <x v="3"/>
    <n v="579368"/>
    <s v="WDPA-179"/>
    <n v="40.4651"/>
  </r>
  <r>
    <n v="407"/>
    <x v="13"/>
    <s v="Abisal - Isla de Pascua"/>
    <n v="2.0833499999999998"/>
    <s v="Marina insular"/>
    <n v="163"/>
    <s v="Rapa Nui"/>
    <x v="3"/>
    <n v="579368"/>
    <s v="WDPA-179"/>
    <n v="3.374568"/>
  </r>
  <r>
    <n v="408"/>
    <x v="13"/>
    <s v="Abisal - Isla de Pascua"/>
    <n v="1.60046"/>
    <s v="Marina insular"/>
    <n v="163"/>
    <s v="Rapa Nui"/>
    <x v="3"/>
    <n v="579368"/>
    <s v="WDPA-179"/>
    <n v="2.5905309999999999"/>
  </r>
  <r>
    <n v="409"/>
    <x v="13"/>
    <s v="Batibentonico - Isla de Pascua"/>
    <n v="9.5160800000000005"/>
    <s v="Marina insular"/>
    <n v="163"/>
    <s v="Rapa Nui"/>
    <x v="3"/>
    <n v="579368"/>
    <s v="WDPA-179"/>
    <n v="15.121525999999999"/>
  </r>
  <r>
    <n v="410"/>
    <x v="13"/>
    <s v="Batibentonico - Isla de Pascua"/>
    <n v="1.8192900000000001"/>
    <s v="Marina insular"/>
    <n v="143"/>
    <s v="Motu Motiro Hiva"/>
    <x v="6"/>
    <n v="150000"/>
    <s v="WDPA-024"/>
    <n v="2.446475"/>
  </r>
  <r>
    <n v="411"/>
    <x v="13"/>
    <s v="Abisal - Isla de Pascua"/>
    <n v="6.2079399999999998"/>
    <s v="Marina insular"/>
    <n v="163"/>
    <s v="Rapa Nui"/>
    <x v="3"/>
    <n v="579368"/>
    <s v="WDPA-179"/>
    <n v="10.016237"/>
  </r>
  <r>
    <n v="412"/>
    <x v="13"/>
    <s v="Abisal - Isla de Pascua"/>
    <n v="6.2013400000000001"/>
    <s v="Marina insular"/>
    <n v="163"/>
    <s v="Rapa Nui"/>
    <x v="3"/>
    <n v="579368"/>
    <s v="WDPA-179"/>
    <n v="9.9885110000000008"/>
  </r>
  <r>
    <n v="413"/>
    <x v="13"/>
    <s v="Abisal - Isla de Pascua"/>
    <n v="0.53057399999999999"/>
    <s v="Marina insular"/>
    <n v="163"/>
    <s v="Rapa Nui"/>
    <x v="3"/>
    <n v="579368"/>
    <s v="WDPA-179"/>
    <n v="0.85552799999999996"/>
  </r>
  <r>
    <n v="414"/>
    <x v="13"/>
    <s v="Batibentonico - Isla de Pascua"/>
    <n v="1.0578399999999999"/>
    <s v="Marina insular"/>
    <n v="163"/>
    <s v="Rapa Nui"/>
    <x v="3"/>
    <n v="579368"/>
    <s v="WDPA-179"/>
    <n v="1.6691450000000001"/>
  </r>
  <r>
    <n v="415"/>
    <x v="13"/>
    <s v="Abisal - Isla de Pascua"/>
    <n v="189.577"/>
    <s v="Marina insular"/>
    <n v="163"/>
    <s v="Rapa Nui"/>
    <x v="3"/>
    <n v="579368"/>
    <s v="WDPA-179"/>
    <n v="307.61312800000002"/>
  </r>
  <r>
    <n v="416"/>
    <x v="13"/>
    <s v="Abisal - Isla de Pascua"/>
    <n v="0.53014600000000001"/>
    <s v="Marina insular"/>
    <n v="163"/>
    <s v="Rapa Nui"/>
    <x v="3"/>
    <n v="579368"/>
    <s v="WDPA-179"/>
    <n v="0.85348400000000002"/>
  </r>
  <r>
    <n v="417"/>
    <x v="13"/>
    <s v="Abisal - Isla de Pascua"/>
    <n v="17.426600000000001"/>
    <s v="Marina insular"/>
    <n v="163"/>
    <s v="Rapa Nui"/>
    <x v="3"/>
    <n v="579368"/>
    <s v="WDPA-179"/>
    <n v="28.212731999999999"/>
  </r>
  <r>
    <n v="418"/>
    <x v="13"/>
    <s v="Abisal - Isla de Pascua"/>
    <n v="16.285900000000002"/>
    <s v="Marina insular"/>
    <n v="163"/>
    <s v="Rapa Nui"/>
    <x v="3"/>
    <n v="579368"/>
    <s v="WDPA-179"/>
    <n v="26.239182"/>
  </r>
  <r>
    <n v="419"/>
    <x v="13"/>
    <s v="Batibentonico - Isla de Pascua"/>
    <n v="8.3968900000000009"/>
    <s v="Marina insular"/>
    <n v="163"/>
    <s v="Rapa Nui"/>
    <x v="3"/>
    <n v="579368"/>
    <s v="WDPA-179"/>
    <n v="13.279724999999999"/>
  </r>
  <r>
    <n v="420"/>
    <x v="13"/>
    <s v="Abisal - Isla de Pascua"/>
    <n v="67.726100000000002"/>
    <s v="Marina insular"/>
    <n v="163"/>
    <s v="Rapa Nui"/>
    <x v="3"/>
    <n v="579368"/>
    <s v="WDPA-179"/>
    <n v="108.783323"/>
  </r>
  <r>
    <n v="421"/>
    <x v="13"/>
    <s v="Batibentonico - Isla de Pascua"/>
    <n v="0.53000499999999995"/>
    <s v="Marina insular"/>
    <n v="163"/>
    <s v="Rapa Nui"/>
    <x v="3"/>
    <n v="579368"/>
    <s v="WDPA-179"/>
    <n v="0.84443900000000005"/>
  </r>
  <r>
    <n v="422"/>
    <x v="13"/>
    <s v="Abisal - Isla de Pascua"/>
    <n v="556.73199999999997"/>
    <s v="Marina insular"/>
    <n v="163"/>
    <s v="Rapa Nui"/>
    <x v="3"/>
    <n v="579368"/>
    <s v="WDPA-179"/>
    <n v="910.54170399999998"/>
  </r>
  <r>
    <n v="423"/>
    <x v="13"/>
    <s v="Abisal - Isla de Pascua"/>
    <n v="2.07985"/>
    <s v="Marina insular"/>
    <n v="163"/>
    <s v="Rapa Nui"/>
    <x v="3"/>
    <n v="579368"/>
    <s v="WDPA-179"/>
    <n v="3.3177620000000001"/>
  </r>
  <r>
    <n v="424"/>
    <x v="13"/>
    <s v="Abisal - Isla de Pascua"/>
    <n v="1.04478"/>
    <s v="Marina insular"/>
    <n v="163"/>
    <s v="Rapa Nui"/>
    <x v="3"/>
    <n v="579368"/>
    <s v="WDPA-179"/>
    <n v="1.705905"/>
  </r>
  <r>
    <n v="425"/>
    <x v="13"/>
    <s v="Abisal - Isla de Pascua"/>
    <n v="4.0391700000000004"/>
    <s v="Marina insular"/>
    <n v="163"/>
    <s v="Rapa Nui"/>
    <x v="3"/>
    <n v="579368"/>
    <s v="WDPA-179"/>
    <n v="6.4825439999999999"/>
  </r>
  <r>
    <n v="426"/>
    <x v="13"/>
    <s v="Batibentonico - Isla de Pascua"/>
    <n v="0.52993299999999999"/>
    <s v="Marina insular"/>
    <n v="163"/>
    <s v="Rapa Nui"/>
    <x v="3"/>
    <n v="579368"/>
    <s v="WDPA-179"/>
    <n v="0.84418700000000002"/>
  </r>
  <r>
    <n v="427"/>
    <x v="13"/>
    <s v="Abisal - Isla de Pascua"/>
    <n v="1.04478"/>
    <s v="Marina insular"/>
    <n v="163"/>
    <s v="Rapa Nui"/>
    <x v="3"/>
    <n v="579368"/>
    <s v="WDPA-179"/>
    <n v="1.644307"/>
  </r>
  <r>
    <n v="428"/>
    <x v="13"/>
    <s v="Batibentonico - Isla de Pascua"/>
    <n v="1.05677"/>
    <s v="Marina insular"/>
    <n v="143"/>
    <s v="Motu Motiro Hiva"/>
    <x v="6"/>
    <n v="150000"/>
    <s v="WDPA-024"/>
    <n v="1.429287"/>
  </r>
  <r>
    <n v="429"/>
    <x v="13"/>
    <s v="Batibentonico - Isla de Pascua"/>
    <n v="2.0791499999999998"/>
    <s v="Marina insular"/>
    <n v="163"/>
    <s v="Rapa Nui"/>
    <x v="3"/>
    <n v="579368"/>
    <s v="WDPA-179"/>
    <n v="3.2775470000000002"/>
  </r>
  <r>
    <n v="430"/>
    <x v="13"/>
    <s v="Batibentonico - Isla de Pascua"/>
    <n v="1.0564800000000001"/>
    <s v="Marina insular"/>
    <n v="163"/>
    <s v="Rapa Nui"/>
    <x v="3"/>
    <n v="579368"/>
    <s v="WDPA-179"/>
    <n v="1.677224"/>
  </r>
  <r>
    <n v="431"/>
    <x v="13"/>
    <s v="Abisal - Isla de Pascua"/>
    <n v="1.04436"/>
    <s v="Marina insular"/>
    <n v="163"/>
    <s v="Rapa Nui"/>
    <x v="3"/>
    <n v="579368"/>
    <s v="WDPA-179"/>
    <n v="1.7023090000000001"/>
  </r>
  <r>
    <n v="432"/>
    <x v="13"/>
    <s v="Abisal - Isla de Pascua"/>
    <n v="19.543500000000002"/>
    <s v="Marina insular"/>
    <n v="163"/>
    <s v="Rapa Nui"/>
    <x v="3"/>
    <n v="579368"/>
    <s v="WDPA-179"/>
    <n v="31.812646000000001"/>
  </r>
  <r>
    <n v="433"/>
    <x v="13"/>
    <s v="Abisal - Isla de Pascua"/>
    <n v="8.7015700000000002"/>
    <s v="Marina insular"/>
    <n v="163"/>
    <s v="Rapa Nui"/>
    <x v="3"/>
    <n v="579368"/>
    <s v="WDPA-179"/>
    <n v="13.987420999999999"/>
  </r>
  <r>
    <n v="434"/>
    <x v="13"/>
    <s v="Abisal - Isla de Pascua"/>
    <n v="6.1883999999999997"/>
    <s v="Marina insular"/>
    <n v="163"/>
    <s v="Rapa Nui"/>
    <x v="3"/>
    <n v="579368"/>
    <s v="WDPA-179"/>
    <n v="10.002183"/>
  </r>
  <r>
    <n v="435"/>
    <x v="13"/>
    <s v="Abisal - Isla de Pascua"/>
    <n v="0.52957299999999996"/>
    <s v="Marina insular"/>
    <n v="163"/>
    <s v="Rapa Nui"/>
    <x v="3"/>
    <n v="579368"/>
    <s v="WDPA-179"/>
    <n v="0.85541"/>
  </r>
  <r>
    <n v="436"/>
    <x v="13"/>
    <s v="Abisal - Isla de Pascua"/>
    <n v="0.52953700000000004"/>
    <s v="Marina insular"/>
    <n v="163"/>
    <s v="Rapa Nui"/>
    <x v="3"/>
    <n v="579368"/>
    <s v="WDPA-179"/>
    <n v="0.85096499999999997"/>
  </r>
  <r>
    <n v="437"/>
    <x v="13"/>
    <s v="Batibentonico - Isla de Pascua"/>
    <n v="0.52951000000000004"/>
    <s v="Marina insular"/>
    <n v="163"/>
    <s v="Rapa Nui"/>
    <x v="3"/>
    <n v="579368"/>
    <s v="WDPA-179"/>
    <n v="0.83771700000000004"/>
  </r>
  <r>
    <n v="438"/>
    <x v="13"/>
    <s v="Abisal - Isla de Pascua"/>
    <n v="0.52946499999999996"/>
    <s v="Marina insular"/>
    <n v="163"/>
    <s v="Rapa Nui"/>
    <x v="3"/>
    <n v="579368"/>
    <s v="WDPA-179"/>
    <n v="0.85736100000000004"/>
  </r>
  <r>
    <n v="439"/>
    <x v="13"/>
    <s v="Abisal - Isla de Pascua"/>
    <n v="125.298"/>
    <s v="Marina insular"/>
    <n v="163"/>
    <s v="Rapa Nui"/>
    <x v="3"/>
    <n v="579368"/>
    <s v="WDPA-179"/>
    <n v="199.51100700000001"/>
  </r>
  <r>
    <n v="440"/>
    <x v="13"/>
    <s v="Batibentonico - Isla de Pascua"/>
    <n v="10.9421"/>
    <s v="Marina insular"/>
    <n v="163"/>
    <s v="Rapa Nui"/>
    <x v="3"/>
    <n v="579368"/>
    <s v="WDPA-179"/>
    <n v="17.329059000000001"/>
  </r>
  <r>
    <n v="441"/>
    <x v="13"/>
    <s v="Batibentonico - Isla de Pascua"/>
    <n v="16.0654"/>
    <s v="Marina insular"/>
    <n v="163"/>
    <s v="Rapa Nui"/>
    <x v="3"/>
    <n v="579368"/>
    <s v="WDPA-179"/>
    <n v="25.006497"/>
  </r>
  <r>
    <n v="442"/>
    <x v="13"/>
    <s v="Batibentonico - Isla de Pascua"/>
    <n v="5.3784799999999997"/>
    <s v="Marina insular"/>
    <n v="163"/>
    <s v="Rapa Nui"/>
    <x v="3"/>
    <n v="579368"/>
    <s v="WDPA-179"/>
    <n v="8.4628610000000002"/>
  </r>
  <r>
    <n v="443"/>
    <x v="13"/>
    <s v="Abisal - Isla de Pascua"/>
    <n v="0.52935699999999997"/>
    <s v="Marina insular"/>
    <n v="163"/>
    <s v="Rapa Nui"/>
    <x v="3"/>
    <n v="579368"/>
    <s v="WDPA-179"/>
    <n v="0.84475999999999996"/>
  </r>
  <r>
    <n v="444"/>
    <x v="13"/>
    <s v="Abisal - Isla de Pascua"/>
    <n v="26.337"/>
    <s v="Marina insular"/>
    <n v="163"/>
    <s v="Rapa Nui"/>
    <x v="3"/>
    <n v="579368"/>
    <s v="WDPA-179"/>
    <n v="42.839467999999997"/>
  </r>
  <r>
    <n v="445"/>
    <x v="13"/>
    <s v="Batibentonico - Isla de Pascua"/>
    <n v="70.502799999999993"/>
    <s v="Marina insular"/>
    <n v="163"/>
    <s v="Rapa Nui"/>
    <x v="3"/>
    <n v="579368"/>
    <s v="WDPA-179"/>
    <n v="111.36221399999999"/>
  </r>
  <r>
    <n v="446"/>
    <x v="13"/>
    <s v="Batibentonico - Isla de Pascua"/>
    <n v="1.05541"/>
    <s v="Marina insular"/>
    <n v="163"/>
    <s v="Rapa Nui"/>
    <x v="3"/>
    <n v="579368"/>
    <s v="WDPA-179"/>
    <n v="1.3883270000000001"/>
  </r>
  <r>
    <n v="447"/>
    <x v="13"/>
    <s v="Batibentonico - Isla de Pascua"/>
    <n v="39.370699999999999"/>
    <s v="Marina insular"/>
    <n v="163"/>
    <s v="Rapa Nui"/>
    <x v="3"/>
    <n v="579368"/>
    <s v="WDPA-179"/>
    <n v="57.688614000000001"/>
  </r>
  <r>
    <n v="448"/>
    <x v="13"/>
    <s v="Batibentonico - Isla de Pascua"/>
    <n v="19.2561"/>
    <s v="Marina insular"/>
    <n v="143"/>
    <s v="Motu Motiro Hiva"/>
    <x v="6"/>
    <n v="150000"/>
    <s v="WDPA-024"/>
    <n v="26.396142999999999"/>
  </r>
  <r>
    <n v="449"/>
    <x v="13"/>
    <s v="Abisal - Isla de Pascua"/>
    <n v="0.52908200000000005"/>
    <s v="Marina insular"/>
    <n v="143"/>
    <s v="Motu Motiro Hiva"/>
    <x v="6"/>
    <n v="150000"/>
    <s v="WDPA-024"/>
    <n v="0.71996700000000002"/>
  </r>
  <r>
    <n v="450"/>
    <x v="13"/>
    <s v="Batibentonico - Isla de Pascua"/>
    <n v="0.52904600000000002"/>
    <s v="Marina insular"/>
    <n v="143"/>
    <s v="Motu Motiro Hiva"/>
    <x v="6"/>
    <n v="150000"/>
    <s v="WDPA-024"/>
    <n v="0.72620399999999996"/>
  </r>
  <r>
    <n v="451"/>
    <x v="13"/>
    <s v="Batibentonico - Isla de Pascua"/>
    <n v="0.52904600000000002"/>
    <s v="Marina insular"/>
    <n v="143"/>
    <s v="Motu Motiro Hiva"/>
    <x v="6"/>
    <n v="150000"/>
    <s v="WDPA-024"/>
    <n v="0.72575599999999996"/>
  </r>
  <r>
    <n v="452"/>
    <x v="13"/>
    <s v="Batibentonico - Isla de Pascua"/>
    <n v="13.5861"/>
    <s v="Marina insular"/>
    <n v="143"/>
    <s v="Motu Motiro Hiva"/>
    <x v="6"/>
    <n v="150000"/>
    <s v="WDPA-024"/>
    <n v="18.605321"/>
  </r>
  <r>
    <n v="453"/>
    <x v="13"/>
    <s v="Abisal - Isla de Pascua"/>
    <n v="1.54531"/>
    <s v="Marina insular"/>
    <n v="163"/>
    <s v="Rapa Nui"/>
    <x v="3"/>
    <n v="579368"/>
    <s v="WDPA-179"/>
    <n v="2.539364"/>
  </r>
  <r>
    <n v="454"/>
    <x v="13"/>
    <s v="Batibentonico - Isla de Pascua"/>
    <n v="10.573600000000001"/>
    <s v="Marina insular"/>
    <n v="163"/>
    <s v="Rapa Nui"/>
    <x v="3"/>
    <n v="579368"/>
    <s v="WDPA-179"/>
    <n v="16.728438000000001"/>
  </r>
  <r>
    <n v="455"/>
    <x v="13"/>
    <s v="Batibentonico - Isla de Pascua"/>
    <n v="1.05497"/>
    <s v="Marina insular"/>
    <n v="163"/>
    <s v="Rapa Nui"/>
    <x v="3"/>
    <n v="579368"/>
    <s v="WDPA-179"/>
    <n v="1.6543779999999999"/>
  </r>
  <r>
    <n v="456"/>
    <x v="13"/>
    <s v="Batibentonico - Isla de Pascua"/>
    <n v="0.52900999999999998"/>
    <s v="Marina insular"/>
    <n v="143"/>
    <s v="Motu Motiro Hiva"/>
    <x v="6"/>
    <n v="150000"/>
    <s v="WDPA-024"/>
    <n v="0.71750599999999998"/>
  </r>
  <r>
    <n v="457"/>
    <x v="13"/>
    <s v="Batibentonico - Isla de Pascua"/>
    <n v="382.596"/>
    <s v="Marina insular"/>
    <n v="163"/>
    <s v="Rapa Nui"/>
    <x v="3"/>
    <n v="579368"/>
    <s v="WDPA-179"/>
    <n v="602.51974600000005"/>
  </r>
  <r>
    <n v="458"/>
    <x v="13"/>
    <s v="Batibentonico - Isla de Pascua"/>
    <n v="5.8604000000000003"/>
    <s v="Marina insular"/>
    <n v="163"/>
    <s v="Rapa Nui"/>
    <x v="3"/>
    <n v="579368"/>
    <s v="WDPA-179"/>
    <n v="8.3170800000000007"/>
  </r>
  <r>
    <n v="459"/>
    <x v="13"/>
    <s v="Abisal - Isla de Pascua"/>
    <n v="1.5450999999999999"/>
    <s v="Marina insular"/>
    <n v="163"/>
    <s v="Rapa Nui"/>
    <x v="3"/>
    <n v="579368"/>
    <s v="WDPA-179"/>
    <n v="2.539072"/>
  </r>
  <r>
    <n v="460"/>
    <x v="13"/>
    <s v="Batibentonico - Isla de Pascua"/>
    <n v="0.77252399999999999"/>
    <s v="Marina insular"/>
    <n v="163"/>
    <s v="Rapa Nui"/>
    <x v="3"/>
    <n v="579368"/>
    <s v="WDPA-179"/>
    <n v="1.211662"/>
  </r>
  <r>
    <n v="461"/>
    <x v="13"/>
    <s v="Abisal - Isla de Pascua"/>
    <n v="6.1989700000000001"/>
    <s v="Marina insular"/>
    <n v="163"/>
    <s v="Rapa Nui"/>
    <x v="3"/>
    <n v="579368"/>
    <s v="WDPA-179"/>
    <n v="9.9867749999999997"/>
  </r>
  <r>
    <n v="462"/>
    <x v="13"/>
    <s v="Batibentonico - Isla de Pascua"/>
    <n v="150.36099999999999"/>
    <s v="Marina insular"/>
    <n v="143"/>
    <s v="Motu Motiro Hiva"/>
    <x v="6"/>
    <n v="150000"/>
    <s v="WDPA-024"/>
    <n v="204.96377200000001"/>
  </r>
  <r>
    <n v="463"/>
    <x v="13"/>
    <s v="Abisal - Isla de Pascua"/>
    <n v="8.0355100000000004"/>
    <s v="Marina insular"/>
    <n v="163"/>
    <s v="Rapa Nui"/>
    <x v="3"/>
    <n v="579368"/>
    <s v="WDPA-179"/>
    <n v="12.957385"/>
  </r>
  <r>
    <n v="464"/>
    <x v="13"/>
    <s v="Batibentonico - Isla de Pascua"/>
    <n v="486.423"/>
    <s v="Marina insular"/>
    <n v="143"/>
    <s v="Motu Motiro Hiva"/>
    <x v="6"/>
    <n v="150000"/>
    <s v="WDPA-024"/>
    <n v="658.67884100000003"/>
  </r>
  <r>
    <n v="465"/>
    <x v="13"/>
    <s v="Abisal - Isla de Pascua"/>
    <n v="32.058900000000001"/>
    <s v="Marina insular"/>
    <n v="163"/>
    <s v="Rapa Nui"/>
    <x v="3"/>
    <n v="579368"/>
    <s v="WDPA-179"/>
    <n v="51.900250999999997"/>
  </r>
  <r>
    <n v="466"/>
    <x v="13"/>
    <s v="Abisal - Isla de Pascua"/>
    <n v="0.52871599999999996"/>
    <s v="Marina insular"/>
    <n v="163"/>
    <s v="Rapa Nui"/>
    <x v="3"/>
    <n v="579368"/>
    <s v="WDPA-179"/>
    <n v="0.83784000000000003"/>
  </r>
  <r>
    <n v="467"/>
    <x v="13"/>
    <s v="Abisal - Isla de Pascua"/>
    <n v="0.52860799999999997"/>
    <s v="Marina insular"/>
    <n v="163"/>
    <s v="Rapa Nui"/>
    <x v="3"/>
    <n v="579368"/>
    <s v="WDPA-179"/>
    <n v="0.83555900000000005"/>
  </r>
  <r>
    <n v="468"/>
    <x v="13"/>
    <s v="Batibentonico - Isla de Pascua"/>
    <n v="1.0421499999999999"/>
    <s v="Marina insular"/>
    <n v="163"/>
    <s v="Rapa Nui"/>
    <x v="3"/>
    <n v="579368"/>
    <s v="WDPA-179"/>
    <n v="1.5878840000000001"/>
  </r>
  <r>
    <n v="469"/>
    <x v="13"/>
    <s v="Batibentonico - Isla de Pascua"/>
    <n v="1.0541100000000001"/>
    <s v="Marina insular"/>
    <n v="143"/>
    <s v="Motu Motiro Hiva"/>
    <x v="6"/>
    <n v="150000"/>
    <s v="WDPA-024"/>
    <n v="1.4581850000000001"/>
  </r>
  <r>
    <n v="470"/>
    <x v="13"/>
    <s v="Abisal - Isla de Pascua"/>
    <n v="0.52853499999999998"/>
    <s v="Marina insular"/>
    <n v="163"/>
    <s v="Rapa Nui"/>
    <x v="3"/>
    <n v="579368"/>
    <s v="WDPA-179"/>
    <n v="0.83705399999999996"/>
  </r>
  <r>
    <n v="471"/>
    <x v="13"/>
    <s v="Batibentonico - Isla de Pascua"/>
    <n v="205.25899999999999"/>
    <s v="Marina insular"/>
    <n v="143"/>
    <s v="Motu Motiro Hiva"/>
    <x v="6"/>
    <n v="150000"/>
    <s v="WDPA-024"/>
    <n v="275.17009400000001"/>
  </r>
  <r>
    <n v="472"/>
    <x v="13"/>
    <s v="Abisal - Isla de Pascua"/>
    <n v="25.0029"/>
    <s v="Marina insular"/>
    <n v="163"/>
    <s v="Rapa Nui"/>
    <x v="3"/>
    <n v="579368"/>
    <s v="WDPA-179"/>
    <n v="41.076028000000001"/>
  </r>
  <r>
    <n v="473"/>
    <x v="13"/>
    <s v="Abisal - Isla de Pascua"/>
    <n v="2.3315700000000001"/>
    <s v="Marina insular"/>
    <n v="163"/>
    <s v="Rapa Nui"/>
    <x v="3"/>
    <n v="579368"/>
    <s v="WDPA-179"/>
    <n v="3.7819150000000001"/>
  </r>
  <r>
    <n v="474"/>
    <x v="13"/>
    <s v="Abisal - Isla de Pascua"/>
    <n v="5.0181699999999996"/>
    <s v="Marina insular"/>
    <n v="163"/>
    <s v="Rapa Nui"/>
    <x v="3"/>
    <n v="579368"/>
    <s v="WDPA-179"/>
    <n v="8.1155310000000007"/>
  </r>
  <r>
    <n v="475"/>
    <x v="13"/>
    <s v="Abisal - Isla de Pascua"/>
    <n v="0.528416"/>
    <s v="Marina insular"/>
    <n v="163"/>
    <s v="Rapa Nui"/>
    <x v="3"/>
    <n v="579368"/>
    <s v="WDPA-179"/>
    <n v="0.85723099999999997"/>
  </r>
  <r>
    <n v="476"/>
    <x v="13"/>
    <s v="Batibentonico - Isla de Pascua"/>
    <n v="896.49900000000002"/>
    <s v="Marina insular"/>
    <n v="143"/>
    <s v="Motu Motiro Hiva"/>
    <x v="6"/>
    <n v="150000"/>
    <s v="WDPA-024"/>
    <n v="1241.5147179999999"/>
  </r>
  <r>
    <n v="477"/>
    <x v="13"/>
    <s v="Abisal - Isla de Pascua"/>
    <n v="0.52835399999999999"/>
    <s v="Marina insular"/>
    <n v="163"/>
    <s v="Rapa Nui"/>
    <x v="3"/>
    <n v="579368"/>
    <s v="WDPA-179"/>
    <n v="0.83626800000000001"/>
  </r>
  <r>
    <n v="478"/>
    <x v="13"/>
    <s v="Abisal - Isla de Pascua"/>
    <n v="4.6302199999999996"/>
    <s v="Marina insular"/>
    <n v="163"/>
    <s v="Rapa Nui"/>
    <x v="3"/>
    <n v="579368"/>
    <s v="WDPA-179"/>
    <n v="7.3122990000000003"/>
  </r>
  <r>
    <n v="479"/>
    <x v="13"/>
    <s v="Batibentonico - Isla de Pascua"/>
    <n v="302.25299999999999"/>
    <s v="Marina insular"/>
    <n v="143"/>
    <s v="Motu Motiro Hiva"/>
    <x v="6"/>
    <n v="150000"/>
    <s v="WDPA-024"/>
    <n v="422.485253"/>
  </r>
  <r>
    <n v="480"/>
    <x v="13"/>
    <s v="Batibentonico - Isla de Pascua"/>
    <n v="14.447100000000001"/>
    <s v="Marina insular"/>
    <n v="163"/>
    <s v="Rapa Nui"/>
    <x v="3"/>
    <n v="579368"/>
    <s v="WDPA-179"/>
    <n v="22.522748"/>
  </r>
  <r>
    <n v="481"/>
    <x v="13"/>
    <s v="Batibentonico - Isla de Pascua"/>
    <n v="0.52827199999999996"/>
    <s v="Marina insular"/>
    <n v="163"/>
    <s v="Rapa Nui"/>
    <x v="3"/>
    <n v="579368"/>
    <s v="WDPA-179"/>
    <n v="0.84922799999999998"/>
  </r>
  <r>
    <n v="482"/>
    <x v="13"/>
    <s v="Batibentonico - Isla de Pascua"/>
    <n v="16.2959"/>
    <s v="Marina insular"/>
    <n v="163"/>
    <s v="Rapa Nui"/>
    <x v="3"/>
    <n v="579368"/>
    <s v="WDPA-179"/>
    <n v="26.059577999999998"/>
  </r>
  <r>
    <n v="483"/>
    <x v="13"/>
    <s v="Abisal - Isla de Pascua"/>
    <n v="1.05331"/>
    <s v="Marina insular"/>
    <n v="163"/>
    <s v="Rapa Nui"/>
    <x v="3"/>
    <n v="579368"/>
    <s v="WDPA-179"/>
    <n v="1.645392"/>
  </r>
  <r>
    <n v="484"/>
    <x v="13"/>
    <s v="Abisal - Isla de Pascua"/>
    <n v="2.95384"/>
    <s v="Marina insular"/>
    <n v="163"/>
    <s v="Rapa Nui"/>
    <x v="3"/>
    <n v="579368"/>
    <s v="WDPA-179"/>
    <n v="4.6591880000000003"/>
  </r>
  <r>
    <n v="485"/>
    <x v="13"/>
    <s v="Batibentonico - Isla de Pascua"/>
    <n v="117.898"/>
    <s v="Marina insular"/>
    <n v="163"/>
    <s v="Rapa Nui"/>
    <x v="3"/>
    <n v="579368"/>
    <s v="WDPA-179"/>
    <n v="184.45571699999999"/>
  </r>
  <r>
    <n v="486"/>
    <x v="13"/>
    <s v="Batibentonico - Isla de Pascua"/>
    <n v="1.0530900000000001"/>
    <s v="Marina insular"/>
    <n v="163"/>
    <s v="Rapa Nui"/>
    <x v="3"/>
    <n v="579368"/>
    <s v="WDPA-179"/>
    <n v="1.6830369999999999"/>
  </r>
  <r>
    <n v="487"/>
    <x v="13"/>
    <s v="Batibentonico - Isla de Pascua"/>
    <n v="0.52806699999999995"/>
    <s v="Marina insular"/>
    <n v="143"/>
    <s v="Motu Motiro Hiva"/>
    <x v="6"/>
    <n v="150000"/>
    <s v="WDPA-024"/>
    <n v="0.72394800000000004"/>
  </r>
  <r>
    <n v="488"/>
    <x v="13"/>
    <s v="Batibentonico - Isla de Pascua"/>
    <n v="0.52798999999999996"/>
    <s v="Marina insular"/>
    <n v="163"/>
    <s v="Rapa Nui"/>
    <x v="3"/>
    <n v="579368"/>
    <s v="WDPA-179"/>
    <n v="0.821515"/>
  </r>
  <r>
    <n v="489"/>
    <x v="13"/>
    <s v="Batibentonico - Isla de Pascua"/>
    <n v="14.4656"/>
    <s v="Marina insular"/>
    <n v="163"/>
    <s v="Rapa Nui"/>
    <x v="3"/>
    <n v="579368"/>
    <s v="WDPA-179"/>
    <n v="22.175115000000002"/>
  </r>
  <r>
    <n v="490"/>
    <x v="13"/>
    <s v="Batibentonico - Isla de Pascua"/>
    <n v="3.8559999999999999"/>
    <s v="Marina insular"/>
    <n v="163"/>
    <s v="Rapa Nui"/>
    <x v="3"/>
    <n v="579368"/>
    <s v="WDPA-179"/>
    <n v="3.483228"/>
  </r>
  <r>
    <n v="491"/>
    <x v="13"/>
    <s v="Abisal - Isla de Pascua"/>
    <n v="1.0526599999999999"/>
    <s v="Marina insular"/>
    <n v="163"/>
    <s v="Rapa Nui"/>
    <x v="3"/>
    <n v="579368"/>
    <s v="WDPA-179"/>
    <n v="1.7266049999999999"/>
  </r>
  <r>
    <n v="492"/>
    <x v="13"/>
    <s v="Abisal - Isla de Pascua"/>
    <n v="0.52784399999999998"/>
    <s v="Marina insular"/>
    <n v="163"/>
    <s v="Rapa Nui"/>
    <x v="3"/>
    <n v="579368"/>
    <s v="WDPA-179"/>
    <n v="0.83199400000000001"/>
  </r>
  <r>
    <n v="493"/>
    <x v="13"/>
    <s v="Batibentonico - Isla de Pascua"/>
    <n v="4.6256000000000004"/>
    <s v="Marina insular"/>
    <n v="163"/>
    <s v="Rapa Nui"/>
    <x v="3"/>
    <n v="579368"/>
    <s v="WDPA-179"/>
    <n v="7.1426679999999996"/>
  </r>
  <r>
    <n v="494"/>
    <x v="13"/>
    <s v="Abisal - Isla de Pascua"/>
    <n v="0.52781"/>
    <s v="Marina insular"/>
    <n v="143"/>
    <s v="Motu Motiro Hiva"/>
    <x v="6"/>
    <n v="150000"/>
    <s v="WDPA-024"/>
    <n v="0.725688"/>
  </r>
  <r>
    <n v="495"/>
    <x v="13"/>
    <s v="Abisal - Isla de Pascua"/>
    <n v="124.50700000000001"/>
    <s v="Marina insular"/>
    <n v="163"/>
    <s v="Rapa Nui"/>
    <x v="3"/>
    <n v="579368"/>
    <s v="WDPA-179"/>
    <n v="200.10121699999999"/>
  </r>
  <r>
    <n v="496"/>
    <x v="13"/>
    <s v="Batibentonico - Isla de Pascua"/>
    <n v="12.063499999999999"/>
    <s v="Marina insular"/>
    <n v="163"/>
    <s v="Rapa Nui"/>
    <x v="3"/>
    <n v="579368"/>
    <s v="WDPA-179"/>
    <n v="18.751425999999999"/>
  </r>
  <r>
    <n v="497"/>
    <x v="13"/>
    <s v="Abisal - Isla de Pascua"/>
    <n v="1.0523100000000001"/>
    <s v="Marina insular"/>
    <n v="143"/>
    <s v="Motu Motiro Hiva"/>
    <x v="6"/>
    <n v="150000"/>
    <s v="WDPA-024"/>
    <n v="1.448323"/>
  </r>
  <r>
    <n v="498"/>
    <x v="13"/>
    <s v="Mesobentonico - Isla de Pascua"/>
    <n v="51.816899999999997"/>
    <s v="Marina insular"/>
    <n v="163"/>
    <s v="Rapa Nui"/>
    <x v="3"/>
    <n v="579368"/>
    <s v="WDPA-179"/>
    <n v="68.197254999999998"/>
  </r>
  <r>
    <n v="499"/>
    <x v="13"/>
    <s v="Abisal - Isla de Pascua"/>
    <n v="14.7247"/>
    <s v="Marina insular"/>
    <n v="163"/>
    <s v="Rapa Nui"/>
    <x v="3"/>
    <n v="579368"/>
    <s v="WDPA-179"/>
    <n v="23.202059999999999"/>
  </r>
  <r>
    <n v="500"/>
    <x v="13"/>
    <s v="Batibentonico - Isla de Pascua"/>
    <n v="28.053999999999998"/>
    <s v="Marina insular"/>
    <n v="163"/>
    <s v="Rapa Nui"/>
    <x v="3"/>
    <n v="579368"/>
    <s v="WDPA-179"/>
    <n v="41.316938999999998"/>
  </r>
  <r>
    <n v="501"/>
    <x v="13"/>
    <s v="Batibentonico - Isla de Pascua"/>
    <n v="330.75700000000001"/>
    <s v="Marina insular"/>
    <n v="143"/>
    <s v="Motu Motiro Hiva"/>
    <x v="6"/>
    <n v="150000"/>
    <s v="WDPA-024"/>
    <n v="454.98798199999999"/>
  </r>
  <r>
    <n v="502"/>
    <x v="13"/>
    <s v="Batibentonico - Isla de Pascua"/>
    <n v="8.0316100000000006"/>
    <s v="Marina insular"/>
    <n v="163"/>
    <s v="Rapa Nui"/>
    <x v="3"/>
    <n v="579368"/>
    <s v="WDPA-179"/>
    <n v="8.6427230000000002"/>
  </r>
  <r>
    <n v="503"/>
    <x v="13"/>
    <s v="Abisal - Isla de Pascua"/>
    <n v="1.0400700000000001"/>
    <s v="Marina insular"/>
    <n v="163"/>
    <s v="Rapa Nui"/>
    <x v="3"/>
    <n v="579368"/>
    <s v="WDPA-179"/>
    <n v="1.6660950000000001"/>
  </r>
  <r>
    <n v="504"/>
    <x v="13"/>
    <s v="Abisal - Isla de Pascua"/>
    <n v="0.49338399999999999"/>
    <s v="Marina insular"/>
    <n v="163"/>
    <s v="Rapa Nui"/>
    <x v="3"/>
    <n v="579368"/>
    <s v="WDPA-179"/>
    <n v="0.77563700000000002"/>
  </r>
  <r>
    <n v="505"/>
    <x v="13"/>
    <s v="Batibentonico - Isla de Pascua"/>
    <n v="0.49338399999999999"/>
    <s v="Marina insular"/>
    <n v="163"/>
    <s v="Rapa Nui"/>
    <x v="3"/>
    <n v="579368"/>
    <s v="WDPA-179"/>
    <n v="0.77552500000000002"/>
  </r>
  <r>
    <n v="506"/>
    <x v="13"/>
    <s v="Batibentonico - Isla de Pascua"/>
    <n v="1.5409600000000001"/>
    <s v="Marina insular"/>
    <n v="163"/>
    <s v="Rapa Nui"/>
    <x v="3"/>
    <n v="579368"/>
    <s v="WDPA-179"/>
    <n v="0.98254699999999995"/>
  </r>
  <r>
    <n v="507"/>
    <x v="13"/>
    <s v="Batibentonico - Isla de Pascua"/>
    <n v="6.01511"/>
    <s v="Marina insular"/>
    <n v="163"/>
    <s v="Rapa Nui"/>
    <x v="3"/>
    <n v="579368"/>
    <s v="WDPA-179"/>
    <n v="9.0191079999999992"/>
  </r>
  <r>
    <n v="508"/>
    <x v="13"/>
    <s v="Batibentonico - Isla de Pascua"/>
    <n v="2.9499599999999999"/>
    <s v="Marina insular"/>
    <n v="163"/>
    <s v="Rapa Nui"/>
    <x v="3"/>
    <n v="579368"/>
    <s v="WDPA-179"/>
    <n v="4.3633119999999996"/>
  </r>
  <r>
    <n v="509"/>
    <x v="13"/>
    <s v="Batibentonico - Isla de Pascua"/>
    <n v="0.52736899999999998"/>
    <s v="Marina insular"/>
    <n v="163"/>
    <s v="Rapa Nui"/>
    <x v="3"/>
    <n v="579368"/>
    <s v="WDPA-179"/>
    <n v="0.81494699999999998"/>
  </r>
  <r>
    <n v="510"/>
    <x v="13"/>
    <s v="Batibentonico - Isla de Pascua"/>
    <n v="4.6217600000000001"/>
    <s v="Marina insular"/>
    <n v="163"/>
    <s v="Rapa Nui"/>
    <x v="3"/>
    <n v="579368"/>
    <s v="WDPA-179"/>
    <n v="6.9626140000000003"/>
  </r>
  <r>
    <n v="511"/>
    <x v="13"/>
    <s v="Batibentonico - Isla de Pascua"/>
    <n v="4.6217600000000001"/>
    <s v="Marina insular"/>
    <n v="163"/>
    <s v="Rapa Nui"/>
    <x v="3"/>
    <n v="579368"/>
    <s v="WDPA-179"/>
    <n v="6.8500120000000004"/>
  </r>
  <r>
    <n v="512"/>
    <x v="13"/>
    <s v="Abisal - Isla de Pascua"/>
    <n v="0.52728699999999995"/>
    <s v="Marina insular"/>
    <n v="163"/>
    <s v="Rapa Nui"/>
    <x v="3"/>
    <n v="579368"/>
    <s v="WDPA-179"/>
    <n v="0.83782400000000001"/>
  </r>
  <r>
    <n v="513"/>
    <x v="13"/>
    <s v="Batibentonico - Isla de Pascua"/>
    <n v="3.73807"/>
    <s v="Marina insular"/>
    <n v="163"/>
    <s v="Rapa Nui"/>
    <x v="3"/>
    <n v="579368"/>
    <s v="WDPA-179"/>
    <n v="5.8149319999999998"/>
  </r>
  <r>
    <n v="514"/>
    <x v="13"/>
    <s v="Abisal - Isla de Pascua"/>
    <n v="6.1612799999999996"/>
    <s v="Marina insular"/>
    <n v="163"/>
    <s v="Rapa Nui"/>
    <x v="3"/>
    <n v="579368"/>
    <s v="WDPA-179"/>
    <n v="9.8757319999999993"/>
  </r>
  <r>
    <n v="515"/>
    <x v="13"/>
    <s v="Abisal - Isla de Pascua"/>
    <n v="0.52725"/>
    <s v="Marina insular"/>
    <n v="163"/>
    <s v="Rapa Nui"/>
    <x v="3"/>
    <n v="579368"/>
    <s v="WDPA-179"/>
    <n v="0.84201599999999999"/>
  </r>
  <r>
    <n v="516"/>
    <x v="13"/>
    <s v="Abisal - Isla de Pascua"/>
    <n v="0.52725999999999995"/>
    <s v="Marina insular"/>
    <n v="163"/>
    <s v="Rapa Nui"/>
    <x v="3"/>
    <n v="579368"/>
    <s v="WDPA-179"/>
    <n v="0.83171399999999995"/>
  </r>
  <r>
    <n v="517"/>
    <x v="13"/>
    <s v="Batibentonico - Isla de Pascua"/>
    <n v="2.9398599999999999"/>
    <s v="Marina insular"/>
    <n v="163"/>
    <s v="Rapa Nui"/>
    <x v="3"/>
    <n v="579368"/>
    <s v="WDPA-179"/>
    <n v="4.5695459999999999"/>
  </r>
  <r>
    <n v="518"/>
    <x v="13"/>
    <s v="Batibentonico - Isla de Pascua"/>
    <n v="22.525600000000001"/>
    <s v="Marina insular"/>
    <n v="163"/>
    <s v="Rapa Nui"/>
    <x v="3"/>
    <n v="579368"/>
    <s v="WDPA-179"/>
    <n v="34.958399999999997"/>
  </r>
  <r>
    <n v="519"/>
    <x v="13"/>
    <s v="Batibentonico - Isla de Pascua"/>
    <n v="0.52718200000000004"/>
    <s v="Marina insular"/>
    <n v="163"/>
    <s v="Rapa Nui"/>
    <x v="3"/>
    <n v="579368"/>
    <s v="WDPA-179"/>
    <n v="0.79279599999999995"/>
  </r>
  <r>
    <n v="520"/>
    <x v="13"/>
    <s v="Abisal - Isla de Pascua"/>
    <n v="58.732599999999998"/>
    <s v="Marina insular"/>
    <n v="163"/>
    <s v="Rapa Nui"/>
    <x v="3"/>
    <n v="579368"/>
    <s v="WDPA-179"/>
    <n v="94.413708999999997"/>
  </r>
  <r>
    <n v="521"/>
    <x v="13"/>
    <s v="Batibentonico - Isla de Pascua"/>
    <n v="0.527146"/>
    <s v="Marina insular"/>
    <n v="163"/>
    <s v="Rapa Nui"/>
    <x v="3"/>
    <n v="579368"/>
    <s v="WDPA-179"/>
    <n v="0.76567700000000005"/>
  </r>
  <r>
    <n v="522"/>
    <x v="13"/>
    <s v="Batibentonico - Isla de Pascua"/>
    <n v="0.527146"/>
    <s v="Marina insular"/>
    <n v="163"/>
    <s v="Rapa Nui"/>
    <x v="3"/>
    <n v="579368"/>
    <s v="WDPA-179"/>
    <n v="0.75060199999999999"/>
  </r>
  <r>
    <n v="523"/>
    <x v="13"/>
    <s v="Batibentonico - Isla de Pascua"/>
    <n v="105.85299999999999"/>
    <s v="Marina insular"/>
    <n v="163"/>
    <s v="Rapa Nui"/>
    <x v="3"/>
    <n v="579368"/>
    <s v="WDPA-179"/>
    <n v="153.44301999999999"/>
  </r>
  <r>
    <n v="524"/>
    <x v="13"/>
    <s v="Abisal - Isla de Pascua"/>
    <n v="51.4148"/>
    <s v="Marina insular"/>
    <n v="163"/>
    <s v="Rapa Nui"/>
    <x v="3"/>
    <n v="579368"/>
    <s v="WDPA-179"/>
    <n v="81.314715000000007"/>
  </r>
  <r>
    <n v="525"/>
    <x v="13"/>
    <s v="Batibentonico - Isla de Pascua"/>
    <n v="3.3887399999999999"/>
    <s v="Marina insular"/>
    <n v="163"/>
    <s v="Rapa Nui"/>
    <x v="3"/>
    <n v="579368"/>
    <s v="WDPA-179"/>
    <n v="4.9323329999999999"/>
  </r>
  <r>
    <n v="526"/>
    <x v="13"/>
    <s v="Batibentonico - Isla de Pascua"/>
    <n v="0.52700100000000005"/>
    <s v="Marina insular"/>
    <n v="163"/>
    <s v="Rapa Nui"/>
    <x v="3"/>
    <n v="579368"/>
    <s v="WDPA-179"/>
    <n v="0.81705799999999995"/>
  </r>
  <r>
    <n v="527"/>
    <x v="13"/>
    <s v="Batibentonico - Isla de Pascua"/>
    <n v="318.11700000000002"/>
    <s v="Marina insular"/>
    <n v="143"/>
    <s v="Motu Motiro Hiva"/>
    <x v="6"/>
    <n v="150000"/>
    <s v="WDPA-024"/>
    <n v="428.92454600000002"/>
  </r>
  <r>
    <n v="528"/>
    <x v="13"/>
    <s v="Batibentonico - Isla de Pascua"/>
    <n v="13.772600000000001"/>
    <s v="Marina insular"/>
    <n v="163"/>
    <s v="Rapa Nui"/>
    <x v="3"/>
    <n v="579368"/>
    <s v="WDPA-179"/>
    <n v="21.342110999999999"/>
  </r>
  <r>
    <n v="529"/>
    <x v="13"/>
    <s v="Batibentonico - Isla de Pascua"/>
    <n v="48.777900000000002"/>
    <s v="Marina insular"/>
    <n v="163"/>
    <s v="Rapa Nui"/>
    <x v="3"/>
    <n v="579368"/>
    <s v="WDPA-179"/>
    <n v="71.168882999999994"/>
  </r>
  <r>
    <n v="530"/>
    <x v="13"/>
    <s v="Batibentonico - Isla de Pascua"/>
    <n v="1.0506899999999999"/>
    <s v="Marina insular"/>
    <n v="163"/>
    <s v="Rapa Nui"/>
    <x v="3"/>
    <n v="579368"/>
    <s v="WDPA-179"/>
    <n v="1.6261140000000001"/>
  </r>
  <r>
    <n v="531"/>
    <x v="13"/>
    <s v="Batibentonico - Isla de Pascua"/>
    <n v="8.8663900000000009"/>
    <s v="Marina insular"/>
    <n v="143"/>
    <s v="Motu Motiro Hiva"/>
    <x v="6"/>
    <n v="150000"/>
    <s v="WDPA-024"/>
    <n v="12.151845"/>
  </r>
  <r>
    <n v="532"/>
    <x v="13"/>
    <s v="Abisal - Isla de Pascua"/>
    <n v="391.35399999999998"/>
    <s v="Marina insular"/>
    <n v="163"/>
    <s v="Rapa Nui"/>
    <x v="3"/>
    <n v="579368"/>
    <s v="WDPA-179"/>
    <n v="512.99070700000004"/>
  </r>
  <r>
    <n v="533"/>
    <x v="13"/>
    <s v="Batibentonico - Isla de Pascua"/>
    <n v="26.3644"/>
    <s v="Marina insular"/>
    <n v="163"/>
    <s v="Rapa Nui"/>
    <x v="3"/>
    <n v="579368"/>
    <s v="WDPA-179"/>
    <n v="40.957895000000001"/>
  </r>
  <r>
    <n v="534"/>
    <x v="13"/>
    <s v="Batibentonico - Isla de Pascua"/>
    <n v="84.382400000000004"/>
    <s v="Marina insular"/>
    <n v="163"/>
    <s v="Rapa Nui"/>
    <x v="3"/>
    <n v="579368"/>
    <s v="WDPA-179"/>
    <n v="126.13615299999999"/>
  </r>
  <r>
    <n v="535"/>
    <x v="13"/>
    <s v="Batibentonico - Isla de Pascua"/>
    <n v="23.6449"/>
    <s v="Marina insular"/>
    <n v="163"/>
    <s v="Rapa Nui"/>
    <x v="3"/>
    <n v="579368"/>
    <s v="WDPA-179"/>
    <n v="35.139684000000003"/>
  </r>
  <r>
    <n v="536"/>
    <x v="13"/>
    <s v="Batibentonico - Isla de Pascua"/>
    <n v="0.52674500000000002"/>
    <s v="Marina insular"/>
    <n v="163"/>
    <s v="Rapa Nui"/>
    <x v="3"/>
    <n v="579368"/>
    <s v="WDPA-179"/>
    <n v="0.82948699999999997"/>
  </r>
  <r>
    <n v="537"/>
    <x v="13"/>
    <s v="Abisal - Isla de Pascua"/>
    <n v="6.1548400000000001"/>
    <s v="Marina insular"/>
    <n v="163"/>
    <s v="Rapa Nui"/>
    <x v="3"/>
    <n v="579368"/>
    <s v="WDPA-179"/>
    <n v="10.063224999999999"/>
  </r>
  <r>
    <n v="538"/>
    <x v="13"/>
    <s v="Abisal - Isla de Pascua"/>
    <n v="21.336600000000001"/>
    <s v="Marina insular"/>
    <n v="143"/>
    <s v="Motu Motiro Hiva"/>
    <x v="6"/>
    <n v="150000"/>
    <s v="WDPA-024"/>
    <n v="28.091562"/>
  </r>
  <r>
    <n v="539"/>
    <x v="13"/>
    <s v="Abisal - Isla de Pascua"/>
    <n v="22.504799999999999"/>
    <s v="Marina insular"/>
    <n v="163"/>
    <s v="Rapa Nui"/>
    <x v="3"/>
    <n v="579368"/>
    <s v="WDPA-179"/>
    <n v="35.703082000000002"/>
  </r>
  <r>
    <n v="540"/>
    <x v="13"/>
    <s v="Batibentonico - Isla de Pascua"/>
    <n v="1.0381899999999999"/>
    <s v="Marina insular"/>
    <n v="163"/>
    <s v="Rapa Nui"/>
    <x v="3"/>
    <n v="579368"/>
    <s v="WDPA-179"/>
    <n v="1.659421"/>
  </r>
  <r>
    <n v="541"/>
    <x v="13"/>
    <s v="Batibentonico - Isla de Pascua"/>
    <n v="12.7949"/>
    <s v="Marina insular"/>
    <n v="163"/>
    <s v="Rapa Nui"/>
    <x v="3"/>
    <n v="579368"/>
    <s v="WDPA-179"/>
    <n v="19.769195"/>
  </r>
  <r>
    <n v="542"/>
    <x v="13"/>
    <s v="Batibentonico - Isla de Pascua"/>
    <n v="2.0663100000000001"/>
    <s v="Marina insular"/>
    <n v="163"/>
    <s v="Rapa Nui"/>
    <x v="3"/>
    <n v="579368"/>
    <s v="WDPA-179"/>
    <n v="3.0278830000000001"/>
  </r>
  <r>
    <n v="543"/>
    <x v="13"/>
    <s v="Mesobentonico - Isla de Pascua"/>
    <n v="49.945"/>
    <s v="Marina insular"/>
    <n v="143"/>
    <s v="Motu Motiro Hiva"/>
    <x v="6"/>
    <n v="150000"/>
    <s v="WDPA-024"/>
    <n v="66.159930000000003"/>
  </r>
  <r>
    <n v="544"/>
    <x v="13"/>
    <s v="Batibentonico - Isla de Pascua"/>
    <n v="2.0661700000000001"/>
    <s v="Marina insular"/>
    <n v="163"/>
    <s v="Rapa Nui"/>
    <x v="3"/>
    <n v="579368"/>
    <s v="WDPA-179"/>
    <n v="3.1348639999999999"/>
  </r>
  <r>
    <n v="545"/>
    <x v="13"/>
    <s v="Batibentonico - Isla de Pascua"/>
    <n v="3.7670499999999998"/>
    <s v="Marina insular"/>
    <n v="163"/>
    <s v="Rapa Nui"/>
    <x v="3"/>
    <n v="579368"/>
    <s v="WDPA-179"/>
    <n v="5.5162230000000001"/>
  </r>
  <r>
    <n v="546"/>
    <x v="13"/>
    <s v="Abisal - Isla de Pascua"/>
    <n v="0.52644199999999997"/>
    <s v="Marina insular"/>
    <n v="163"/>
    <s v="Rapa Nui"/>
    <x v="3"/>
    <n v="579368"/>
    <s v="WDPA-179"/>
    <n v="0.83805099999999999"/>
  </r>
  <r>
    <n v="547"/>
    <x v="13"/>
    <s v="Abisal - Isla de Pascua"/>
    <n v="0.526451"/>
    <s v="Marina insular"/>
    <n v="163"/>
    <s v="Rapa Nui"/>
    <x v="3"/>
    <n v="579368"/>
    <s v="WDPA-179"/>
    <n v="0.82972400000000002"/>
  </r>
  <r>
    <n v="548"/>
    <x v="13"/>
    <s v="Batibentonico - Isla de Pascua"/>
    <n v="9.3808399999999992"/>
    <s v="Marina insular"/>
    <n v="163"/>
    <s v="Rapa Nui"/>
    <x v="3"/>
    <n v="579368"/>
    <s v="WDPA-179"/>
    <n v="13.757671"/>
  </r>
  <r>
    <n v="549"/>
    <x v="13"/>
    <s v="Batibentonico - Isla de Pascua"/>
    <n v="0.52645500000000001"/>
    <s v="Marina insular"/>
    <n v="143"/>
    <s v="Motu Motiro Hiva"/>
    <x v="6"/>
    <n v="150000"/>
    <s v="WDPA-024"/>
    <n v="0.72831900000000005"/>
  </r>
  <r>
    <n v="550"/>
    <x v="13"/>
    <s v="Abisal - Isla de Pascua"/>
    <n v="1.7813099999999999"/>
    <s v="Marina insular"/>
    <n v="163"/>
    <s v="Rapa Nui"/>
    <x v="3"/>
    <n v="579368"/>
    <s v="WDPA-179"/>
    <n v="2.8289399999999998"/>
  </r>
  <r>
    <n v="551"/>
    <x v="13"/>
    <s v="Abisal - Isla de Pascua"/>
    <n v="1.0497300000000001"/>
    <s v="Marina insular"/>
    <n v="163"/>
    <s v="Rapa Nui"/>
    <x v="3"/>
    <n v="579368"/>
    <s v="WDPA-179"/>
    <n v="1.65116"/>
  </r>
  <r>
    <n v="552"/>
    <x v="13"/>
    <s v="Batibentonico - Isla de Pascua"/>
    <n v="4.6127399999999996"/>
    <s v="Marina insular"/>
    <n v="163"/>
    <s v="Rapa Nui"/>
    <x v="3"/>
    <n v="579368"/>
    <s v="WDPA-179"/>
    <n v="7.1269169999999997"/>
  </r>
  <r>
    <n v="553"/>
    <x v="13"/>
    <s v="Batibentonico - Isla de Pascua"/>
    <n v="2.9347300000000001"/>
    <s v="Marina insular"/>
    <n v="163"/>
    <s v="Rapa Nui"/>
    <x v="3"/>
    <n v="579368"/>
    <s v="WDPA-179"/>
    <n v="4.4451939999999999"/>
  </r>
  <r>
    <n v="554"/>
    <x v="13"/>
    <s v="Abisal - Isla de Pascua"/>
    <n v="77.872600000000006"/>
    <s v="Marina insular"/>
    <n v="163"/>
    <s v="Rapa Nui"/>
    <x v="3"/>
    <n v="579368"/>
    <s v="WDPA-179"/>
    <n v="122.59545799999999"/>
  </r>
  <r>
    <n v="555"/>
    <x v="13"/>
    <s v="Batibentonico - Isla de Pascua"/>
    <n v="1.8040099999999999"/>
    <s v="Marina insular"/>
    <n v="163"/>
    <s v="Rapa Nui"/>
    <x v="3"/>
    <n v="579368"/>
    <s v="WDPA-179"/>
    <n v="2.7402660000000001"/>
  </r>
  <r>
    <n v="556"/>
    <x v="13"/>
    <s v="Batibentonico - Isla de Pascua"/>
    <n v="47.932400000000001"/>
    <s v="Marina insular"/>
    <n v="163"/>
    <s v="Rapa Nui"/>
    <x v="3"/>
    <n v="579368"/>
    <s v="WDPA-179"/>
    <n v="70.016925999999998"/>
  </r>
  <r>
    <n v="557"/>
    <x v="13"/>
    <s v="Batibentonico - Isla de Pascua"/>
    <n v="16.291799999999999"/>
    <s v="Marina insular"/>
    <n v="163"/>
    <s v="Rapa Nui"/>
    <x v="3"/>
    <n v="579368"/>
    <s v="WDPA-179"/>
    <n v="25.112055000000002"/>
  </r>
  <r>
    <n v="558"/>
    <x v="13"/>
    <s v="Batibentonico - Isla de Pascua"/>
    <n v="69.333500000000001"/>
    <s v="Marina insular"/>
    <n v="163"/>
    <s v="Rapa Nui"/>
    <x v="3"/>
    <n v="579368"/>
    <s v="WDPA-179"/>
    <n v="101.84204200000001"/>
  </r>
  <r>
    <n v="559"/>
    <x v="13"/>
    <s v="Abisal - Isla de Pascua"/>
    <n v="80.484300000000005"/>
    <s v="Marina insular"/>
    <n v="163"/>
    <s v="Rapa Nui"/>
    <x v="3"/>
    <n v="579368"/>
    <s v="WDPA-179"/>
    <n v="114.242874"/>
  </r>
  <r>
    <n v="560"/>
    <x v="13"/>
    <s v="Abisal - Isla de Pascua"/>
    <n v="117.04900000000001"/>
    <s v="Marina insular"/>
    <n v="163"/>
    <s v="Rapa Nui"/>
    <x v="3"/>
    <n v="579368"/>
    <s v="WDPA-179"/>
    <n v="188.291325"/>
  </r>
  <r>
    <n v="561"/>
    <x v="13"/>
    <s v="Abisal - Isla de Pascua"/>
    <n v="13.847300000000001"/>
    <s v="Marina insular"/>
    <n v="163"/>
    <s v="Rapa Nui"/>
    <x v="3"/>
    <n v="579368"/>
    <s v="WDPA-179"/>
    <n v="21.74324"/>
  </r>
  <r>
    <n v="562"/>
    <x v="13"/>
    <s v="Batibentonico - Isla de Pascua"/>
    <n v="0.52611399999999997"/>
    <s v="Marina insular"/>
    <n v="163"/>
    <s v="Rapa Nui"/>
    <x v="3"/>
    <n v="579368"/>
    <s v="WDPA-179"/>
    <n v="0.78582200000000002"/>
  </r>
  <r>
    <n v="563"/>
    <x v="13"/>
    <s v="Batibentonico - Isla de Pascua"/>
    <n v="1.6839"/>
    <s v="Marina insular"/>
    <n v="163"/>
    <s v="Rapa Nui"/>
    <x v="3"/>
    <n v="579368"/>
    <s v="WDPA-179"/>
    <n v="2.4612349999999998"/>
  </r>
  <r>
    <n v="564"/>
    <x v="13"/>
    <s v="Batibentonico - Isla de Pascua"/>
    <n v="68.992699999999999"/>
    <s v="Marina insular"/>
    <n v="163"/>
    <s v="Rapa Nui"/>
    <x v="3"/>
    <n v="579368"/>
    <s v="WDPA-179"/>
    <n v="99.271575999999996"/>
  </r>
  <r>
    <n v="565"/>
    <x v="13"/>
    <s v="Abisal - Isla de Pascua"/>
    <n v="2.9333100000000001"/>
    <s v="Marina insular"/>
    <n v="163"/>
    <s v="Rapa Nui"/>
    <x v="3"/>
    <n v="579368"/>
    <s v="WDPA-179"/>
    <n v="4.6673819999999999"/>
  </r>
  <r>
    <n v="566"/>
    <x v="13"/>
    <s v="Batibentonico - Isla de Pascua"/>
    <n v="1.04914"/>
    <s v="Marina insular"/>
    <n v="163"/>
    <s v="Rapa Nui"/>
    <x v="3"/>
    <n v="579368"/>
    <s v="WDPA-179"/>
    <n v="1.6201810000000001"/>
  </r>
  <r>
    <n v="567"/>
    <x v="13"/>
    <s v="Batibentonico - Isla de Pascua"/>
    <n v="1.04914"/>
    <s v="Marina insular"/>
    <n v="163"/>
    <s v="Rapa Nui"/>
    <x v="3"/>
    <n v="579368"/>
    <s v="WDPA-179"/>
    <n v="1.591216"/>
  </r>
  <r>
    <n v="568"/>
    <x v="13"/>
    <s v="Abisal - Isla de Pascua"/>
    <n v="11.209199999999999"/>
    <s v="Marina insular"/>
    <n v="163"/>
    <s v="Rapa Nui"/>
    <x v="3"/>
    <n v="579368"/>
    <s v="WDPA-179"/>
    <n v="17.789892999999999"/>
  </r>
  <r>
    <n v="569"/>
    <x v="13"/>
    <s v="Abisal - Isla de Pascua"/>
    <n v="0.52599799999999997"/>
    <s v="Marina insular"/>
    <n v="163"/>
    <s v="Rapa Nui"/>
    <x v="3"/>
    <n v="579368"/>
    <s v="WDPA-179"/>
    <n v="0.84079999999999999"/>
  </r>
  <r>
    <n v="570"/>
    <x v="13"/>
    <s v="Batibentonico - Isla de Pascua"/>
    <n v="1.0370299999999999"/>
    <s v="Marina insular"/>
    <n v="143"/>
    <s v="Motu Motiro Hiva"/>
    <x v="6"/>
    <n v="150000"/>
    <s v="WDPA-024"/>
    <n v="1.413321"/>
  </r>
  <r>
    <n v="571"/>
    <x v="13"/>
    <s v="Batibentonico - Isla de Pascua"/>
    <n v="137.52799999999999"/>
    <s v="Marina insular"/>
    <n v="163"/>
    <s v="Rapa Nui"/>
    <x v="3"/>
    <n v="579368"/>
    <s v="WDPA-179"/>
    <n v="202.50747200000001"/>
  </r>
  <r>
    <n v="572"/>
    <x v="13"/>
    <s v="Abisal - Isla de Pascua"/>
    <n v="64.224999999999994"/>
    <s v="Marina insular"/>
    <n v="163"/>
    <s v="Rapa Nui"/>
    <x v="3"/>
    <n v="579368"/>
    <s v="WDPA-179"/>
    <n v="101.367221"/>
  </r>
  <r>
    <n v="573"/>
    <x v="13"/>
    <s v="Batibentonico - Isla de Pascua"/>
    <n v="61.832599999999999"/>
    <s v="Marina insular"/>
    <n v="163"/>
    <s v="Rapa Nui"/>
    <x v="3"/>
    <n v="579368"/>
    <s v="WDPA-179"/>
    <n v="95.903862000000004"/>
  </r>
  <r>
    <n v="574"/>
    <x v="13"/>
    <s v="Batibentonico - Isla de Pascua"/>
    <n v="57.735100000000003"/>
    <s v="Marina insular"/>
    <n v="163"/>
    <s v="Rapa Nui"/>
    <x v="3"/>
    <n v="579368"/>
    <s v="WDPA-179"/>
    <n v="89.324740000000006"/>
  </r>
  <r>
    <n v="575"/>
    <x v="13"/>
    <s v="Batibentonico - Isla de Pascua"/>
    <n v="0.52581800000000001"/>
    <s v="Marina insular"/>
    <n v="163"/>
    <s v="Rapa Nui"/>
    <x v="3"/>
    <n v="579368"/>
    <s v="WDPA-179"/>
    <n v="0.77430399999999999"/>
  </r>
  <r>
    <n v="576"/>
    <x v="13"/>
    <s v="Abisal - Isla de Pascua"/>
    <n v="1355.81"/>
    <s v="Marina insular"/>
    <n v="163"/>
    <s v="Rapa Nui"/>
    <x v="3"/>
    <n v="579368"/>
    <s v="WDPA-179"/>
    <n v="2167.7337040000002"/>
  </r>
  <r>
    <n v="577"/>
    <x v="13"/>
    <s v="Batibentonico - Isla de Pascua"/>
    <n v="1.0485500000000001"/>
    <s v="Marina insular"/>
    <n v="163"/>
    <s v="Rapa Nui"/>
    <x v="3"/>
    <n v="579368"/>
    <s v="WDPA-179"/>
    <n v="1.6200300000000001"/>
  </r>
  <r>
    <n v="578"/>
    <x v="13"/>
    <s v="Batibentonico - Isla de Pascua"/>
    <n v="64.364599999999996"/>
    <s v="Marina insular"/>
    <n v="163"/>
    <s v="Rapa Nui"/>
    <x v="3"/>
    <n v="579368"/>
    <s v="WDPA-179"/>
    <n v="99.046915999999996"/>
  </r>
  <r>
    <n v="579"/>
    <x v="13"/>
    <s v="Batibentonico - Isla de Pascua"/>
    <n v="0.52578100000000005"/>
    <s v="Marina insular"/>
    <n v="163"/>
    <s v="Rapa Nui"/>
    <x v="3"/>
    <n v="579368"/>
    <s v="WDPA-179"/>
    <n v="0.78578199999999998"/>
  </r>
  <r>
    <n v="580"/>
    <x v="13"/>
    <s v="Batibentonico - Isla de Pascua"/>
    <n v="1.04853"/>
    <s v="Marina insular"/>
    <n v="163"/>
    <s v="Rapa Nui"/>
    <x v="3"/>
    <n v="579368"/>
    <s v="WDPA-179"/>
    <n v="1.538867"/>
  </r>
  <r>
    <n v="581"/>
    <x v="13"/>
    <s v="Batibentonico - Isla de Pascua"/>
    <n v="7.6599399999999997"/>
    <s v="Marina insular"/>
    <n v="163"/>
    <s v="Rapa Nui"/>
    <x v="3"/>
    <n v="579368"/>
    <s v="WDPA-179"/>
    <n v="11.082167999999999"/>
  </r>
  <r>
    <n v="582"/>
    <x v="13"/>
    <s v="Abisal - Isla de Pascua"/>
    <n v="0.52578000000000003"/>
    <s v="Marina insular"/>
    <n v="143"/>
    <s v="Motu Motiro Hiva"/>
    <x v="6"/>
    <n v="150000"/>
    <s v="WDPA-024"/>
    <n v="0.72813499999999998"/>
  </r>
  <r>
    <n v="583"/>
    <x v="13"/>
    <s v="Batibentonico - Isla de Pascua"/>
    <n v="1.81925"/>
    <s v="Marina insular"/>
    <n v="163"/>
    <s v="Rapa Nui"/>
    <x v="3"/>
    <n v="579368"/>
    <s v="WDPA-179"/>
    <n v="2.780478"/>
  </r>
  <r>
    <n v="584"/>
    <x v="13"/>
    <s v="Batibentonico - Isla de Pascua"/>
    <n v="0.52574399999999999"/>
    <s v="Marina insular"/>
    <n v="163"/>
    <s v="Rapa Nui"/>
    <x v="3"/>
    <n v="579368"/>
    <s v="WDPA-179"/>
    <n v="0.77834999999999999"/>
  </r>
  <r>
    <n v="585"/>
    <x v="13"/>
    <s v="Abisal - Isla de Pascua"/>
    <n v="1.6826300000000001"/>
    <s v="Marina insular"/>
    <n v="163"/>
    <s v="Rapa Nui"/>
    <x v="3"/>
    <n v="579368"/>
    <s v="WDPA-179"/>
    <n v="2.6515520000000001"/>
  </r>
  <r>
    <n v="586"/>
    <x v="13"/>
    <s v="Batibentonico - Isla de Pascua"/>
    <n v="7.1182699999999999"/>
    <s v="Marina insular"/>
    <n v="163"/>
    <s v="Rapa Nui"/>
    <x v="3"/>
    <n v="579368"/>
    <s v="WDPA-179"/>
    <n v="10.452420999999999"/>
  </r>
  <r>
    <n v="587"/>
    <x v="13"/>
    <s v="Batibentonico - Isla de Pascua"/>
    <n v="260.642"/>
    <s v="Marina insular"/>
    <n v="163"/>
    <s v="Rapa Nui"/>
    <x v="3"/>
    <n v="579368"/>
    <s v="WDPA-179"/>
    <n v="379.70073600000001"/>
  </r>
  <r>
    <n v="588"/>
    <x v="13"/>
    <s v="Abisal - Isla de Pascua"/>
    <n v="17.198499999999999"/>
    <s v="Marina insular"/>
    <n v="163"/>
    <s v="Rapa Nui"/>
    <x v="3"/>
    <n v="579368"/>
    <s v="WDPA-179"/>
    <n v="26.944583999999999"/>
  </r>
  <r>
    <n v="589"/>
    <x v="13"/>
    <s v="Batibentonico - Isla de Pascua"/>
    <n v="2.06298"/>
    <s v="Marina insular"/>
    <n v="163"/>
    <s v="Rapa Nui"/>
    <x v="3"/>
    <n v="579368"/>
    <s v="WDPA-179"/>
    <n v="3.0871520000000001"/>
  </r>
  <r>
    <n v="590"/>
    <x v="13"/>
    <s v="Abisal - Isla de Pascua"/>
    <n v="1.80186"/>
    <s v="Marina insular"/>
    <n v="163"/>
    <s v="Rapa Nui"/>
    <x v="3"/>
    <n v="579368"/>
    <s v="WDPA-179"/>
    <n v="2.588543"/>
  </r>
  <r>
    <n v="591"/>
    <x v="13"/>
    <s v="Abisal - Isla de Pascua"/>
    <n v="0.52567600000000003"/>
    <s v="Marina insular"/>
    <n v="143"/>
    <s v="Motu Motiro Hiva"/>
    <x v="6"/>
    <n v="150000"/>
    <s v="WDPA-024"/>
    <n v="0.71700900000000001"/>
  </r>
  <r>
    <n v="592"/>
    <x v="13"/>
    <s v="Batibentonico - Isla de Pascua"/>
    <n v="15.975300000000001"/>
    <s v="Marina insular"/>
    <n v="163"/>
    <s v="Rapa Nui"/>
    <x v="3"/>
    <n v="579368"/>
    <s v="WDPA-179"/>
    <n v="24.177973000000001"/>
  </r>
  <r>
    <n v="593"/>
    <x v="13"/>
    <s v="Batibentonico - Isla de Pascua"/>
    <n v="587.41700000000003"/>
    <s v="Marina insular"/>
    <n v="163"/>
    <s v="Rapa Nui"/>
    <x v="3"/>
    <n v="579368"/>
    <s v="WDPA-179"/>
    <n v="873.40339700000004"/>
  </r>
  <r>
    <n v="594"/>
    <x v="13"/>
    <s v="Batibentonico - Isla de Pascua"/>
    <n v="1.53861"/>
    <s v="Marina insular"/>
    <n v="163"/>
    <s v="Rapa Nui"/>
    <x v="3"/>
    <n v="579368"/>
    <s v="WDPA-179"/>
    <n v="2.2593740000000002"/>
  </r>
  <r>
    <n v="595"/>
    <x v="13"/>
    <s v="Batibentonico - Isla de Pascua"/>
    <n v="1.5385"/>
    <s v="Marina insular"/>
    <n v="163"/>
    <s v="Rapa Nui"/>
    <x v="3"/>
    <n v="579368"/>
    <s v="WDPA-179"/>
    <n v="2.2236340000000001"/>
  </r>
  <r>
    <n v="596"/>
    <x v="13"/>
    <s v="Abisal - Isla de Pascua"/>
    <n v="1.04803"/>
    <s v="Marina insular"/>
    <n v="163"/>
    <s v="Rapa Nui"/>
    <x v="3"/>
    <n v="579368"/>
    <s v="WDPA-179"/>
    <n v="1.673799"/>
  </r>
  <r>
    <n v="597"/>
    <x v="13"/>
    <s v="Batibentonico - Isla de Pascua"/>
    <n v="6.9084099999999999"/>
    <s v="Marina insular"/>
    <n v="143"/>
    <s v="Motu Motiro Hiva"/>
    <x v="6"/>
    <n v="150000"/>
    <s v="WDPA-024"/>
    <n v="9.2166460000000008"/>
  </r>
  <r>
    <n v="598"/>
    <x v="13"/>
    <s v="Abisal - Isla de Pascua"/>
    <n v="46.893000000000001"/>
    <s v="Marina insular"/>
    <n v="163"/>
    <s v="Rapa Nui"/>
    <x v="3"/>
    <n v="579368"/>
    <s v="WDPA-179"/>
    <n v="73.616754999999998"/>
  </r>
  <r>
    <n v="599"/>
    <x v="13"/>
    <s v="Batibentonico - Isla de Pascua"/>
    <n v="4.2676499999999997"/>
    <s v="Marina insular"/>
    <n v="163"/>
    <s v="Rapa Nui"/>
    <x v="3"/>
    <n v="579368"/>
    <s v="WDPA-179"/>
    <n v="6.2340159999999996"/>
  </r>
  <r>
    <n v="600"/>
    <x v="13"/>
    <s v="Batibentonico - Isla de Pascua"/>
    <n v="2.5909499999999999"/>
    <s v="Marina insular"/>
    <n v="163"/>
    <s v="Rapa Nui"/>
    <x v="3"/>
    <n v="579368"/>
    <s v="WDPA-179"/>
    <n v="3.9757229999999999"/>
  </r>
  <r>
    <n v="601"/>
    <x v="13"/>
    <s v="Batibentonico - Isla de Pascua"/>
    <n v="0.52540299999999995"/>
    <s v="Marina insular"/>
    <n v="163"/>
    <s v="Rapa Nui"/>
    <x v="3"/>
    <n v="579368"/>
    <s v="WDPA-179"/>
    <n v="0.83114600000000005"/>
  </r>
  <r>
    <n v="602"/>
    <x v="13"/>
    <s v="Abisal - Isla de Pascua"/>
    <n v="1.0478099999999999"/>
    <s v="Marina insular"/>
    <n v="163"/>
    <s v="Rapa Nui"/>
    <x v="3"/>
    <n v="579368"/>
    <s v="WDPA-179"/>
    <n v="1.6173230000000001"/>
  </r>
  <r>
    <n v="603"/>
    <x v="13"/>
    <s v="Batibentonico - Isla de Pascua"/>
    <n v="1.0478000000000001"/>
    <s v="Marina insular"/>
    <n v="163"/>
    <s v="Rapa Nui"/>
    <x v="3"/>
    <n v="579368"/>
    <s v="WDPA-179"/>
    <n v="1.5392399999999999"/>
  </r>
  <r>
    <n v="604"/>
    <x v="13"/>
    <s v="Batibentonico - Isla de Pascua"/>
    <n v="2.9295800000000001"/>
    <s v="Marina insular"/>
    <n v="163"/>
    <s v="Rapa Nui"/>
    <x v="3"/>
    <n v="579368"/>
    <s v="WDPA-179"/>
    <n v="4.3011650000000001"/>
  </r>
  <r>
    <n v="605"/>
    <x v="13"/>
    <s v="Abisal - Isla de Pascua"/>
    <n v="2.4941900000000001"/>
    <s v="Marina insular"/>
    <n v="163"/>
    <s v="Rapa Nui"/>
    <x v="3"/>
    <n v="579368"/>
    <s v="WDPA-179"/>
    <n v="3.9103859999999999"/>
  </r>
  <r>
    <n v="606"/>
    <x v="13"/>
    <s v="Batibentonico - Isla de Pascua"/>
    <n v="0.52537299999999998"/>
    <s v="Marina insular"/>
    <n v="163"/>
    <s v="Rapa Nui"/>
    <x v="3"/>
    <n v="579368"/>
    <s v="WDPA-179"/>
    <n v="0.78224099999999996"/>
  </r>
  <r>
    <n v="607"/>
    <x v="13"/>
    <s v="Batibentonico - Isla de Pascua"/>
    <n v="42.089799999999997"/>
    <s v="Marina insular"/>
    <n v="163"/>
    <s v="Rapa Nui"/>
    <x v="3"/>
    <n v="579368"/>
    <s v="WDPA-179"/>
    <n v="61.900618999999999"/>
  </r>
  <r>
    <n v="608"/>
    <x v="13"/>
    <s v="Batibentonico - Isla de Pascua"/>
    <n v="6.7472300000000001"/>
    <s v="Marina insular"/>
    <n v="163"/>
    <s v="Rapa Nui"/>
    <x v="3"/>
    <n v="579368"/>
    <s v="WDPA-179"/>
    <n v="10.178338"/>
  </r>
  <r>
    <n v="609"/>
    <x v="13"/>
    <s v="Batibentonico - Isla de Pascua"/>
    <n v="0.52533399999999997"/>
    <s v="Marina insular"/>
    <n v="163"/>
    <s v="Rapa Nui"/>
    <x v="3"/>
    <n v="579368"/>
    <s v="WDPA-179"/>
    <n v="0.78199700000000005"/>
  </r>
  <r>
    <n v="610"/>
    <x v="13"/>
    <s v="Batibentonico - Isla de Pascua"/>
    <n v="1.0356399999999999"/>
    <s v="Marina insular"/>
    <n v="163"/>
    <s v="Rapa Nui"/>
    <x v="3"/>
    <n v="579368"/>
    <s v="WDPA-179"/>
    <n v="1.584125"/>
  </r>
  <r>
    <n v="611"/>
    <x v="13"/>
    <s v="Batibentonico - Isla de Pascua"/>
    <n v="0.52526099999999998"/>
    <s v="Marina insular"/>
    <n v="163"/>
    <s v="Rapa Nui"/>
    <x v="3"/>
    <n v="579368"/>
    <s v="WDPA-179"/>
    <n v="0.76876599999999995"/>
  </r>
  <r>
    <n v="612"/>
    <x v="13"/>
    <s v="Batibentonico - Isla de Pascua"/>
    <n v="6.21014"/>
    <s v="Marina insular"/>
    <n v="163"/>
    <s v="Rapa Nui"/>
    <x v="3"/>
    <n v="579368"/>
    <s v="WDPA-179"/>
    <n v="9.3938410000000001"/>
  </r>
  <r>
    <n v="613"/>
    <x v="13"/>
    <s v="Batibentonico - Isla de Pascua"/>
    <n v="7.7631899999999998"/>
    <s v="Marina insular"/>
    <n v="163"/>
    <s v="Rapa Nui"/>
    <x v="3"/>
    <n v="579368"/>
    <s v="WDPA-179"/>
    <n v="11.440443"/>
  </r>
  <r>
    <n v="614"/>
    <x v="13"/>
    <s v="Batibentonico - Isla de Pascua"/>
    <n v="19.9282"/>
    <s v="Marina insular"/>
    <n v="163"/>
    <s v="Rapa Nui"/>
    <x v="3"/>
    <n v="579368"/>
    <s v="WDPA-179"/>
    <n v="29.028801999999999"/>
  </r>
  <r>
    <n v="615"/>
    <x v="13"/>
    <s v="Abisal - Isla de Pascua"/>
    <n v="0.52510699999999999"/>
    <s v="Marina insular"/>
    <n v="163"/>
    <s v="Rapa Nui"/>
    <x v="3"/>
    <n v="579368"/>
    <s v="WDPA-179"/>
    <n v="0.84325099999999997"/>
  </r>
  <r>
    <n v="616"/>
    <x v="13"/>
    <s v="Abisal - Isla de Pascua"/>
    <n v="9.6185700000000001"/>
    <s v="Marina insular"/>
    <n v="163"/>
    <s v="Rapa Nui"/>
    <x v="3"/>
    <n v="579368"/>
    <s v="WDPA-179"/>
    <n v="15.372207"/>
  </r>
  <r>
    <n v="617"/>
    <x v="13"/>
    <s v="Abisal - Isla de Pascua"/>
    <n v="143.12"/>
    <s v="Marina insular"/>
    <n v="163"/>
    <s v="Rapa Nui"/>
    <x v="3"/>
    <n v="579368"/>
    <s v="WDPA-179"/>
    <n v="226.62186"/>
  </r>
  <r>
    <n v="618"/>
    <x v="13"/>
    <s v="Batibentonico - Isla de Pascua"/>
    <n v="2.7264400000000002"/>
    <s v="Marina insular"/>
    <n v="163"/>
    <s v="Rapa Nui"/>
    <x v="3"/>
    <n v="579368"/>
    <s v="WDPA-179"/>
    <n v="4.1763719999999998"/>
  </r>
  <r>
    <n v="619"/>
    <x v="13"/>
    <s v="Batibentonico - Isla de Pascua"/>
    <n v="185.07599999999999"/>
    <s v="Marina insular"/>
    <n v="163"/>
    <s v="Rapa Nui"/>
    <x v="3"/>
    <n v="579368"/>
    <s v="WDPA-179"/>
    <n v="268.685338"/>
  </r>
  <r>
    <n v="620"/>
    <x v="13"/>
    <s v="Abisal - Isla de Pascua"/>
    <n v="0.52511200000000002"/>
    <s v="Marina insular"/>
    <n v="163"/>
    <s v="Rapa Nui"/>
    <x v="3"/>
    <n v="579368"/>
    <s v="WDPA-179"/>
    <n v="0.754749"/>
  </r>
  <r>
    <n v="621"/>
    <x v="13"/>
    <s v="Abisal - Isla de Pascua"/>
    <n v="0.52503200000000005"/>
    <s v="Marina insular"/>
    <n v="163"/>
    <s v="Rapa Nui"/>
    <x v="3"/>
    <n v="579368"/>
    <s v="WDPA-179"/>
    <n v="0.84266200000000002"/>
  </r>
  <r>
    <n v="622"/>
    <x v="13"/>
    <s v="Batibentonico - Isla de Pascua"/>
    <n v="1.03505"/>
    <s v="Marina insular"/>
    <n v="163"/>
    <s v="Rapa Nui"/>
    <x v="3"/>
    <n v="579368"/>
    <s v="WDPA-179"/>
    <n v="1.583963"/>
  </r>
  <r>
    <n v="623"/>
    <x v="13"/>
    <s v="Abisal - Isla de Pascua"/>
    <n v="4.4898800000000003"/>
    <s v="Marina insular"/>
    <n v="163"/>
    <s v="Rapa Nui"/>
    <x v="3"/>
    <n v="579368"/>
    <s v="WDPA-179"/>
    <n v="6.4536899999999999"/>
  </r>
  <r>
    <n v="624"/>
    <x v="13"/>
    <s v="Batibentonico - Isla de Pascua"/>
    <n v="5.5766"/>
    <s v="Marina insular"/>
    <n v="143"/>
    <s v="Motu Motiro Hiva"/>
    <x v="6"/>
    <n v="150000"/>
    <s v="WDPA-024"/>
    <n v="7.6369680000000004"/>
  </r>
  <r>
    <n v="625"/>
    <x v="13"/>
    <s v="Batibentonico - Isla de Pascua"/>
    <n v="0.52492899999999998"/>
    <s v="Marina insular"/>
    <n v="163"/>
    <s v="Rapa Nui"/>
    <x v="3"/>
    <n v="579368"/>
    <s v="WDPA-179"/>
    <n v="0.80326399999999998"/>
  </r>
  <r>
    <n v="626"/>
    <x v="13"/>
    <s v="Batibentonico - Isla de Pascua"/>
    <n v="0.52489200000000003"/>
    <s v="Marina insular"/>
    <n v="163"/>
    <s v="Rapa Nui"/>
    <x v="3"/>
    <n v="579368"/>
    <s v="WDPA-179"/>
    <n v="0.80604399999999998"/>
  </r>
  <r>
    <n v="627"/>
    <x v="13"/>
    <s v="Batibentonico - Isla de Pascua"/>
    <n v="0.52488999999999997"/>
    <s v="Marina insular"/>
    <n v="163"/>
    <s v="Rapa Nui"/>
    <x v="3"/>
    <n v="579368"/>
    <s v="WDPA-179"/>
    <n v="0.80300300000000002"/>
  </r>
  <r>
    <n v="628"/>
    <x v="13"/>
    <s v="Batibentonico - Isla de Pascua"/>
    <n v="7.8439100000000002"/>
    <s v="Marina insular"/>
    <n v="163"/>
    <s v="Rapa Nui"/>
    <x v="3"/>
    <n v="579368"/>
    <s v="WDPA-179"/>
    <n v="11.786094"/>
  </r>
  <r>
    <n v="629"/>
    <x v="13"/>
    <s v="Batibentonico - Isla de Pascua"/>
    <n v="9.5253800000000002"/>
    <s v="Marina insular"/>
    <n v="163"/>
    <s v="Rapa Nui"/>
    <x v="3"/>
    <n v="579368"/>
    <s v="WDPA-179"/>
    <n v="14.708368"/>
  </r>
  <r>
    <n v="630"/>
    <x v="13"/>
    <s v="Batibentonico - Isla de Pascua"/>
    <n v="34.462600000000002"/>
    <s v="Marina insular"/>
    <n v="143"/>
    <s v="Motu Motiro Hiva"/>
    <x v="6"/>
    <n v="150000"/>
    <s v="WDPA-024"/>
    <n v="47.250332"/>
  </r>
  <r>
    <n v="631"/>
    <x v="13"/>
    <s v="Batibentonico - Isla de Pascua"/>
    <n v="5.3752700000000004"/>
    <s v="Marina insular"/>
    <n v="163"/>
    <s v="Rapa Nui"/>
    <x v="3"/>
    <n v="579368"/>
    <s v="WDPA-179"/>
    <n v="8.2449829999999995"/>
  </r>
  <r>
    <n v="632"/>
    <x v="13"/>
    <s v="Batibentonico - Isla de Pascua"/>
    <n v="16.701699999999999"/>
    <s v="Marina insular"/>
    <n v="163"/>
    <s v="Rapa Nui"/>
    <x v="3"/>
    <n v="579368"/>
    <s v="WDPA-179"/>
    <n v="24.538981"/>
  </r>
  <r>
    <n v="633"/>
    <x v="13"/>
    <s v="Batibentonico - Isla de Pascua"/>
    <n v="0.52481299999999997"/>
    <s v="Marina insular"/>
    <n v="163"/>
    <s v="Rapa Nui"/>
    <x v="3"/>
    <n v="579368"/>
    <s v="WDPA-179"/>
    <n v="0.76019499999999995"/>
  </r>
  <r>
    <n v="634"/>
    <x v="13"/>
    <s v="Abisal - Isla de Pascua"/>
    <n v="31.8734"/>
    <s v="Marina insular"/>
    <n v="163"/>
    <s v="Rapa Nui"/>
    <x v="3"/>
    <n v="579368"/>
    <s v="WDPA-179"/>
    <n v="50.769069999999999"/>
  </r>
  <r>
    <n v="635"/>
    <x v="13"/>
    <s v="Batibentonico - Isla de Pascua"/>
    <n v="0.52478000000000002"/>
    <s v="Marina insular"/>
    <n v="163"/>
    <s v="Rapa Nui"/>
    <x v="3"/>
    <n v="579368"/>
    <s v="WDPA-179"/>
    <n v="0.81022000000000005"/>
  </r>
  <r>
    <n v="636"/>
    <x v="13"/>
    <s v="Abisal - Isla de Pascua"/>
    <n v="0.52474200000000004"/>
    <s v="Marina insular"/>
    <n v="163"/>
    <s v="Rapa Nui"/>
    <x v="3"/>
    <n v="579368"/>
    <s v="WDPA-179"/>
    <n v="0.81067500000000003"/>
  </r>
  <r>
    <n v="637"/>
    <x v="13"/>
    <s v="Batibentonico - Isla de Pascua"/>
    <n v="137.22300000000001"/>
    <s v="Marina insular"/>
    <n v="143"/>
    <s v="Motu Motiro Hiva"/>
    <x v="6"/>
    <n v="150000"/>
    <s v="WDPA-024"/>
    <n v="181.75418500000001"/>
  </r>
  <r>
    <n v="638"/>
    <x v="13"/>
    <s v="Abisal - Isla de Pascua"/>
    <n v="6.8967000000000001E-2"/>
    <s v="Marina insular"/>
    <n v="163"/>
    <s v="Rapa Nui"/>
    <x v="3"/>
    <n v="579368"/>
    <s v="WDPA-179"/>
    <n v="0.106562"/>
  </r>
  <r>
    <n v="639"/>
    <x v="13"/>
    <s v="Batibentonico - Isla de Pascua"/>
    <n v="8.4515899999999995"/>
    <s v="Marina insular"/>
    <n v="163"/>
    <s v="Rapa Nui"/>
    <x v="3"/>
    <n v="579368"/>
    <s v="WDPA-179"/>
    <n v="12.254223"/>
  </r>
  <r>
    <n v="640"/>
    <x v="13"/>
    <s v="Batibentonico - Isla de Pascua"/>
    <n v="0.52462600000000004"/>
    <s v="Marina insular"/>
    <n v="163"/>
    <s v="Rapa Nui"/>
    <x v="3"/>
    <n v="579368"/>
    <s v="WDPA-179"/>
    <n v="0.76106799999999997"/>
  </r>
  <r>
    <n v="641"/>
    <x v="13"/>
    <s v="Abisal - Isla de Pascua"/>
    <n v="0.52459299999999998"/>
    <s v="Marina insular"/>
    <n v="163"/>
    <s v="Rapa Nui"/>
    <x v="3"/>
    <n v="579368"/>
    <s v="WDPA-179"/>
    <n v="0.80133100000000002"/>
  </r>
  <r>
    <n v="642"/>
    <x v="13"/>
    <s v="Batibentonico - Isla de Pascua"/>
    <n v="5.1573799999999999"/>
    <s v="Marina insular"/>
    <n v="163"/>
    <s v="Rapa Nui"/>
    <x v="3"/>
    <n v="579368"/>
    <s v="WDPA-179"/>
    <n v="7.8098749999999999"/>
  </r>
  <r>
    <n v="643"/>
    <x v="13"/>
    <s v="Batibentonico - Isla de Pascua"/>
    <n v="5.1499300000000003"/>
    <s v="Marina insular"/>
    <n v="163"/>
    <s v="Rapa Nui"/>
    <x v="3"/>
    <n v="579368"/>
    <s v="WDPA-179"/>
    <n v="7.7143829999999998"/>
  </r>
  <r>
    <n v="644"/>
    <x v="13"/>
    <s v="Abisal - Isla de Pascua"/>
    <n v="0.52458899999999997"/>
    <s v="Marina insular"/>
    <n v="163"/>
    <s v="Rapa Nui"/>
    <x v="3"/>
    <n v="579368"/>
    <s v="WDPA-179"/>
    <n v="0.75843799999999995"/>
  </r>
  <r>
    <n v="645"/>
    <x v="13"/>
    <s v="Abisal - Isla de Pascua"/>
    <n v="0.52455499999999999"/>
    <s v="Marina insular"/>
    <n v="163"/>
    <s v="Rapa Nui"/>
    <x v="3"/>
    <n v="579368"/>
    <s v="WDPA-179"/>
    <n v="0.80978300000000003"/>
  </r>
  <r>
    <n v="646"/>
    <x v="13"/>
    <s v="Batibentonico - Isla de Pascua"/>
    <n v="10.9618"/>
    <s v="Marina insular"/>
    <n v="163"/>
    <s v="Rapa Nui"/>
    <x v="3"/>
    <n v="579368"/>
    <s v="WDPA-179"/>
    <n v="16.503530000000001"/>
  </r>
  <r>
    <n v="647"/>
    <x v="13"/>
    <s v="Batibentonico - Isla de Pascua"/>
    <n v="21.061800000000002"/>
    <s v="Marina insular"/>
    <n v="163"/>
    <s v="Rapa Nui"/>
    <x v="3"/>
    <n v="579368"/>
    <s v="WDPA-179"/>
    <n v="32.267558000000001"/>
  </r>
  <r>
    <n v="648"/>
    <x v="13"/>
    <s v="Batibentonico - Isla de Pascua"/>
    <n v="41.750900000000001"/>
    <s v="Marina insular"/>
    <n v="143"/>
    <s v="Motu Motiro Hiva"/>
    <x v="6"/>
    <n v="150000"/>
    <s v="WDPA-024"/>
    <n v="56.435906000000003"/>
  </r>
  <r>
    <n v="649"/>
    <x v="13"/>
    <s v="Batibentonico - Isla de Pascua"/>
    <n v="1.0340199999999999"/>
    <s v="Marina insular"/>
    <n v="143"/>
    <s v="Motu Motiro Hiva"/>
    <x v="6"/>
    <n v="150000"/>
    <s v="WDPA-024"/>
    <n v="1.382261"/>
  </r>
  <r>
    <n v="650"/>
    <x v="13"/>
    <s v="Abisal - Isla de Pascua"/>
    <n v="1.0339400000000001"/>
    <s v="Marina insular"/>
    <n v="163"/>
    <s v="Rapa Nui"/>
    <x v="3"/>
    <n v="579368"/>
    <s v="WDPA-179"/>
    <n v="1.6453990000000001"/>
  </r>
  <r>
    <n v="651"/>
    <x v="13"/>
    <s v="Batibentonico - Isla de Pascua"/>
    <n v="10.5642"/>
    <s v="Marina insular"/>
    <n v="163"/>
    <s v="Rapa Nui"/>
    <x v="3"/>
    <n v="579368"/>
    <s v="WDPA-179"/>
    <n v="16.134001000000001"/>
  </r>
  <r>
    <n v="652"/>
    <x v="13"/>
    <s v="Abisal - Isla de Pascua"/>
    <n v="7.4833100000000004"/>
    <s v="Marina insular"/>
    <n v="163"/>
    <s v="Rapa Nui"/>
    <x v="3"/>
    <n v="579368"/>
    <s v="WDPA-179"/>
    <n v="11.739280000000001"/>
  </r>
  <r>
    <n v="653"/>
    <x v="13"/>
    <s v="Batibentonico - Isla de Pascua"/>
    <n v="0.52440900000000001"/>
    <s v="Marina insular"/>
    <n v="143"/>
    <s v="Motu Motiro Hiva"/>
    <x v="6"/>
    <n v="150000"/>
    <s v="WDPA-024"/>
    <n v="0.71334500000000001"/>
  </r>
  <r>
    <n v="654"/>
    <x v="13"/>
    <s v="Abisal - Isla de Pascua"/>
    <n v="77.492999999999995"/>
    <s v="Marina insular"/>
    <n v="163"/>
    <s v="Rapa Nui"/>
    <x v="3"/>
    <n v="579368"/>
    <s v="WDPA-179"/>
    <n v="122.08406600000001"/>
  </r>
  <r>
    <n v="655"/>
    <x v="13"/>
    <s v="Batibentonico - Isla de Pascua"/>
    <n v="19.474299999999999"/>
    <s v="Marina insular"/>
    <n v="163"/>
    <s v="Rapa Nui"/>
    <x v="3"/>
    <n v="579368"/>
    <s v="WDPA-179"/>
    <n v="29.409492"/>
  </r>
  <r>
    <n v="656"/>
    <x v="13"/>
    <s v="Batibentonico - Isla de Pascua"/>
    <n v="1.04565"/>
    <s v="Marina insular"/>
    <n v="163"/>
    <s v="Rapa Nui"/>
    <x v="3"/>
    <n v="579368"/>
    <s v="WDPA-179"/>
    <n v="1.5959000000000001"/>
  </r>
  <r>
    <n v="657"/>
    <x v="13"/>
    <s v="Abisal - Isla de Pascua"/>
    <n v="130.92099999999999"/>
    <s v="Marina insular"/>
    <n v="163"/>
    <s v="Rapa Nui"/>
    <x v="3"/>
    <n v="579368"/>
    <s v="WDPA-179"/>
    <n v="184.45945599999999"/>
  </r>
  <r>
    <n v="658"/>
    <x v="13"/>
    <s v="Batibentonico - Isla de Pascua"/>
    <n v="40.296100000000003"/>
    <s v="Marina insular"/>
    <n v="143"/>
    <s v="Motu Motiro Hiva"/>
    <x v="6"/>
    <n v="150000"/>
    <s v="WDPA-024"/>
    <n v="54.227798999999997"/>
  </r>
  <r>
    <n v="659"/>
    <x v="13"/>
    <s v="Batibentonico - Isla de Pascua"/>
    <n v="21.787199999999999"/>
    <s v="Marina insular"/>
    <n v="143"/>
    <s v="Motu Motiro Hiva"/>
    <x v="6"/>
    <n v="150000"/>
    <s v="WDPA-024"/>
    <n v="29.147091"/>
  </r>
  <r>
    <n v="660"/>
    <x v="13"/>
    <s v="Abisal - Isla de Pascua"/>
    <n v="65.186800000000005"/>
    <s v="Marina insular"/>
    <n v="163"/>
    <s v="Rapa Nui"/>
    <x v="3"/>
    <n v="579368"/>
    <s v="WDPA-179"/>
    <n v="103.026113"/>
  </r>
  <r>
    <n v="661"/>
    <x v="13"/>
    <s v="Batibentonico - Isla de Pascua"/>
    <n v="0.52429099999999995"/>
    <s v="Marina insular"/>
    <n v="163"/>
    <s v="Rapa Nui"/>
    <x v="3"/>
    <n v="579368"/>
    <s v="WDPA-179"/>
    <n v="0.79995400000000005"/>
  </r>
  <r>
    <n v="662"/>
    <x v="13"/>
    <s v="Batibentonico - Isla de Pascua"/>
    <n v="0.52429300000000001"/>
    <s v="Marina insular"/>
    <n v="163"/>
    <s v="Rapa Nui"/>
    <x v="3"/>
    <n v="579368"/>
    <s v="WDPA-179"/>
    <n v="0.79767299999999997"/>
  </r>
  <r>
    <n v="663"/>
    <x v="13"/>
    <s v="Abisal - Isla de Pascua"/>
    <n v="0.52420900000000004"/>
    <s v="Marina insular"/>
    <n v="163"/>
    <s v="Rapa Nui"/>
    <x v="3"/>
    <n v="579368"/>
    <s v="WDPA-179"/>
    <n v="0.83623000000000003"/>
  </r>
  <r>
    <n v="664"/>
    <x v="13"/>
    <s v="Batibentonico - Isla de Pascua"/>
    <n v="0.52422199999999997"/>
    <s v="Marina insular"/>
    <n v="143"/>
    <s v="Motu Motiro Hiva"/>
    <x v="6"/>
    <n v="150000"/>
    <s v="WDPA-024"/>
    <n v="0.70108999999999999"/>
  </r>
  <r>
    <n v="665"/>
    <x v="13"/>
    <s v="Batibentonico - Isla de Pascua"/>
    <n v="10.488799999999999"/>
    <s v="Marina insular"/>
    <n v="163"/>
    <s v="Rapa Nui"/>
    <x v="3"/>
    <n v="579368"/>
    <s v="WDPA-179"/>
    <n v="16.098825000000001"/>
  </r>
  <r>
    <n v="666"/>
    <x v="13"/>
    <s v="Batibentonico - Isla de Pascua"/>
    <n v="1.7737700000000001"/>
    <s v="Marina insular"/>
    <n v="163"/>
    <s v="Rapa Nui"/>
    <x v="3"/>
    <n v="579368"/>
    <s v="WDPA-179"/>
    <n v="2.6259199999999998"/>
  </r>
  <r>
    <n v="667"/>
    <x v="13"/>
    <s v="Abisal - Isla de Pascua"/>
    <n v="4.5853000000000002"/>
    <s v="Marina insular"/>
    <n v="163"/>
    <s v="Rapa Nui"/>
    <x v="3"/>
    <n v="579368"/>
    <s v="WDPA-179"/>
    <n v="7.1999259999999996"/>
  </r>
  <r>
    <n v="668"/>
    <x v="13"/>
    <s v="Batibentonico - Isla de Pascua"/>
    <n v="1.77363"/>
    <s v="Marina insular"/>
    <n v="163"/>
    <s v="Rapa Nui"/>
    <x v="3"/>
    <n v="579368"/>
    <s v="WDPA-179"/>
    <n v="2.7052559999999999"/>
  </r>
  <r>
    <n v="669"/>
    <x v="13"/>
    <s v="Abisal - Isla de Pascua"/>
    <n v="5.0348600000000001"/>
    <s v="Marina insular"/>
    <n v="163"/>
    <s v="Rapa Nui"/>
    <x v="3"/>
    <n v="579368"/>
    <s v="WDPA-179"/>
    <n v="8.2519329999999993"/>
  </r>
  <r>
    <n v="670"/>
    <x v="13"/>
    <s v="Batibentonico - Isla de Pascua"/>
    <n v="1.8135600000000001"/>
    <s v="Marina insular"/>
    <n v="163"/>
    <s v="Rapa Nui"/>
    <x v="3"/>
    <n v="579368"/>
    <s v="WDPA-179"/>
    <n v="2.641594"/>
  </r>
  <r>
    <n v="671"/>
    <x v="13"/>
    <s v="Abisal - Isla de Pascua"/>
    <n v="3.94339"/>
    <s v="Marina insular"/>
    <n v="163"/>
    <s v="Rapa Nui"/>
    <x v="3"/>
    <n v="579368"/>
    <s v="WDPA-179"/>
    <n v="6.2887760000000004"/>
  </r>
  <r>
    <n v="672"/>
    <x v="13"/>
    <s v="Batibentonico - Isla de Pascua"/>
    <n v="7.3874300000000002"/>
    <s v="Marina insular"/>
    <n v="163"/>
    <s v="Rapa Nui"/>
    <x v="3"/>
    <n v="579368"/>
    <s v="WDPA-179"/>
    <n v="10.958458"/>
  </r>
  <r>
    <n v="673"/>
    <x v="13"/>
    <s v="Batibentonico - Isla de Pascua"/>
    <n v="2.4488400000000001"/>
    <s v="Marina insular"/>
    <n v="163"/>
    <s v="Rapa Nui"/>
    <x v="3"/>
    <n v="579368"/>
    <s v="WDPA-179"/>
    <n v="3.619551"/>
  </r>
  <r>
    <n v="674"/>
    <x v="13"/>
    <s v="Batibentonico - Isla de Pascua"/>
    <n v="1.7962199999999999"/>
    <s v="Marina insular"/>
    <n v="163"/>
    <s v="Rapa Nui"/>
    <x v="3"/>
    <n v="579368"/>
    <s v="WDPA-179"/>
    <n v="2.7131639999999999"/>
  </r>
  <r>
    <n v="675"/>
    <x v="13"/>
    <s v="Batibentonico - Isla de Pascua"/>
    <n v="199.72200000000001"/>
    <s v="Marina insular"/>
    <n v="143"/>
    <s v="Motu Motiro Hiva"/>
    <x v="6"/>
    <n v="150000"/>
    <s v="WDPA-024"/>
    <n v="266.34050000000002"/>
  </r>
  <r>
    <n v="676"/>
    <x v="13"/>
    <s v="Abisal - Isla de Pascua"/>
    <n v="8.3373000000000003E-2"/>
    <s v="Marina insular"/>
    <n v="163"/>
    <s v="Rapa Nui"/>
    <x v="3"/>
    <n v="579368"/>
    <s v="WDPA-179"/>
    <n v="0.13061500000000001"/>
  </r>
  <r>
    <n v="677"/>
    <x v="13"/>
    <s v="Batibentonico - Isla de Pascua"/>
    <n v="5.9035900000000003"/>
    <s v="Marina insular"/>
    <n v="163"/>
    <s v="Rapa Nui"/>
    <x v="3"/>
    <n v="579368"/>
    <s v="WDPA-179"/>
    <n v="9.0392299999999999"/>
  </r>
  <r>
    <n v="678"/>
    <x v="13"/>
    <s v="Batibentonico - Isla de Pascua"/>
    <n v="30.462599999999998"/>
    <s v="Marina insular"/>
    <n v="163"/>
    <s v="Rapa Nui"/>
    <x v="3"/>
    <n v="579368"/>
    <s v="WDPA-179"/>
    <n v="45.949080000000002"/>
  </r>
  <r>
    <n v="679"/>
    <x v="13"/>
    <s v="Batibentonico - Isla de Pascua"/>
    <n v="14.934900000000001"/>
    <s v="Marina insular"/>
    <n v="143"/>
    <s v="Motu Motiro Hiva"/>
    <x v="6"/>
    <n v="150000"/>
    <s v="WDPA-024"/>
    <n v="20.371677999999999"/>
  </r>
  <r>
    <n v="680"/>
    <x v="13"/>
    <s v="Batibentonico - Isla de Pascua"/>
    <n v="0.52391699999999997"/>
    <s v="Marina insular"/>
    <n v="163"/>
    <s v="Rapa Nui"/>
    <x v="3"/>
    <n v="579368"/>
    <s v="WDPA-179"/>
    <n v="0.789354"/>
  </r>
  <r>
    <n v="681"/>
    <x v="13"/>
    <s v="Batibentonico - Isla de Pascua"/>
    <n v="0.52391299999999996"/>
    <s v="Marina insular"/>
    <n v="163"/>
    <s v="Rapa Nui"/>
    <x v="3"/>
    <n v="579368"/>
    <s v="WDPA-179"/>
    <n v="0.78508100000000003"/>
  </r>
  <r>
    <n v="682"/>
    <x v="13"/>
    <s v="Batibentonico - Isla de Pascua"/>
    <n v="1.5794999999999999"/>
    <s v="Marina insular"/>
    <n v="163"/>
    <s v="Rapa Nui"/>
    <x v="3"/>
    <n v="579368"/>
    <s v="WDPA-179"/>
    <n v="2.404264"/>
  </r>
  <r>
    <n v="683"/>
    <x v="13"/>
    <s v="Batibentonico - Isla de Pascua"/>
    <n v="2.93024"/>
    <s v="Marina insular"/>
    <n v="163"/>
    <s v="Rapa Nui"/>
    <x v="3"/>
    <n v="579368"/>
    <s v="WDPA-179"/>
    <n v="4.3563590000000003"/>
  </r>
  <r>
    <n v="684"/>
    <x v="13"/>
    <s v="Batibentonico - Isla de Pascua"/>
    <n v="0.52388299999999999"/>
    <s v="Marina insular"/>
    <n v="143"/>
    <s v="Motu Motiro Hiva"/>
    <x v="6"/>
    <n v="150000"/>
    <s v="WDPA-024"/>
    <n v="0.70546699999999996"/>
  </r>
  <r>
    <n v="685"/>
    <x v="13"/>
    <s v="Batibentonico - Isla de Pascua"/>
    <n v="25.791499999999999"/>
    <s v="Marina insular"/>
    <n v="163"/>
    <s v="Rapa Nui"/>
    <x v="3"/>
    <n v="579368"/>
    <s v="WDPA-179"/>
    <n v="38.609105999999997"/>
  </r>
  <r>
    <n v="686"/>
    <x v="13"/>
    <s v="Batibentonico - Isla de Pascua"/>
    <n v="1.04467"/>
    <s v="Marina insular"/>
    <n v="163"/>
    <s v="Rapa Nui"/>
    <x v="3"/>
    <n v="579368"/>
    <s v="WDPA-179"/>
    <n v="1.5622739999999999"/>
  </r>
  <r>
    <n v="687"/>
    <x v="13"/>
    <s v="Batibentonico - Isla de Pascua"/>
    <n v="12.5876"/>
    <s v="Marina insular"/>
    <n v="163"/>
    <s v="Rapa Nui"/>
    <x v="3"/>
    <n v="579368"/>
    <s v="WDPA-179"/>
    <n v="18.393502999999999"/>
  </r>
  <r>
    <n v="688"/>
    <x v="13"/>
    <s v="Abisal - Isla de Pascua"/>
    <n v="0.32543"/>
    <s v="Marina insular"/>
    <n v="143"/>
    <s v="Motu Motiro Hiva"/>
    <x v="6"/>
    <n v="150000"/>
    <s v="WDPA-024"/>
    <n v="0.453295"/>
  </r>
  <r>
    <n v="689"/>
    <x v="13"/>
    <s v="Batibentonico - Isla de Pascua"/>
    <n v="0.52380000000000004"/>
    <s v="Marina insular"/>
    <n v="163"/>
    <s v="Rapa Nui"/>
    <x v="3"/>
    <n v="579368"/>
    <s v="WDPA-179"/>
    <n v="0.75365000000000004"/>
  </r>
  <r>
    <n v="690"/>
    <x v="13"/>
    <s v="Batibentonico - Isla de Pascua"/>
    <n v="13.937099999999999"/>
    <s v="Marina insular"/>
    <n v="163"/>
    <s v="Rapa Nui"/>
    <x v="3"/>
    <n v="579368"/>
    <s v="WDPA-179"/>
    <n v="20.079895"/>
  </r>
  <r>
    <n v="691"/>
    <x v="13"/>
    <s v="Abisal - Isla de Pascua"/>
    <n v="24.212900000000001"/>
    <s v="Marina insular"/>
    <n v="163"/>
    <s v="Rapa Nui"/>
    <x v="3"/>
    <n v="579368"/>
    <s v="WDPA-179"/>
    <n v="39.466171000000003"/>
  </r>
  <r>
    <n v="692"/>
    <x v="13"/>
    <s v="Abisal - Isla de Pascua"/>
    <n v="1.0323800000000001"/>
    <s v="Marina insular"/>
    <n v="163"/>
    <s v="Rapa Nui"/>
    <x v="3"/>
    <n v="579368"/>
    <s v="WDPA-179"/>
    <n v="1.6136459999999999"/>
  </r>
  <r>
    <n v="693"/>
    <x v="13"/>
    <s v="Batibentonico - Isla de Pascua"/>
    <n v="1.7949299999999999"/>
    <s v="Marina insular"/>
    <n v="163"/>
    <s v="Rapa Nui"/>
    <x v="3"/>
    <n v="579368"/>
    <s v="WDPA-179"/>
    <n v="2.7293620000000001"/>
  </r>
  <r>
    <n v="694"/>
    <x v="13"/>
    <s v="Batibentonico - Isla de Pascua"/>
    <n v="2.05505"/>
    <s v="Marina insular"/>
    <n v="163"/>
    <s v="Rapa Nui"/>
    <x v="3"/>
    <n v="579368"/>
    <s v="WDPA-179"/>
    <n v="3.1212849999999999"/>
  </r>
  <r>
    <n v="695"/>
    <x v="13"/>
    <s v="Batibentonico - Isla de Pascua"/>
    <n v="1.67601"/>
    <s v="Marina insular"/>
    <n v="163"/>
    <s v="Rapa Nui"/>
    <x v="3"/>
    <n v="579368"/>
    <s v="WDPA-179"/>
    <n v="2.4417960000000001"/>
  </r>
  <r>
    <n v="696"/>
    <x v="13"/>
    <s v="Batibentonico - Isla de Pascua"/>
    <n v="252.09200000000001"/>
    <s v="Marina insular"/>
    <n v="143"/>
    <s v="Motu Motiro Hiva"/>
    <x v="6"/>
    <n v="150000"/>
    <s v="WDPA-024"/>
    <n v="345.19041399999998"/>
  </r>
  <r>
    <n v="697"/>
    <x v="13"/>
    <s v="Batibentonico - Isla de Pascua"/>
    <n v="0.52361199999999997"/>
    <s v="Marina insular"/>
    <n v="163"/>
    <s v="Rapa Nui"/>
    <x v="3"/>
    <n v="579368"/>
    <s v="WDPA-179"/>
    <n v="0.76305699999999999"/>
  </r>
  <r>
    <n v="698"/>
    <x v="13"/>
    <s v="Abisal - Isla de Pascua"/>
    <n v="98.528400000000005"/>
    <s v="Marina insular"/>
    <n v="163"/>
    <s v="Rapa Nui"/>
    <x v="3"/>
    <n v="579368"/>
    <s v="WDPA-179"/>
    <n v="156.578765"/>
  </r>
  <r>
    <n v="699"/>
    <x v="13"/>
    <s v="Batibentonico - Isla de Pascua"/>
    <n v="2.0547499999999999"/>
    <s v="Marina insular"/>
    <n v="163"/>
    <s v="Rapa Nui"/>
    <x v="3"/>
    <n v="579368"/>
    <s v="WDPA-179"/>
    <n v="3.106061"/>
  </r>
  <r>
    <n v="700"/>
    <x v="13"/>
    <s v="Batibentonico - Isla de Pascua"/>
    <n v="3.6126"/>
    <s v="Marina insular"/>
    <n v="163"/>
    <s v="Rapa Nui"/>
    <x v="3"/>
    <n v="579368"/>
    <s v="WDPA-179"/>
    <n v="5.4506370000000004"/>
  </r>
  <r>
    <n v="701"/>
    <x v="13"/>
    <s v="Abisal - Isla de Pascua"/>
    <n v="6.9133899999999997"/>
    <s v="Marina insular"/>
    <n v="163"/>
    <s v="Rapa Nui"/>
    <x v="3"/>
    <n v="579368"/>
    <s v="WDPA-179"/>
    <n v="10.11468"/>
  </r>
  <r>
    <n v="702"/>
    <x v="13"/>
    <s v="Abisal - Isla de Pascua"/>
    <n v="4.5878800000000002"/>
    <s v="Marina insular"/>
    <n v="163"/>
    <s v="Rapa Nui"/>
    <x v="3"/>
    <n v="579368"/>
    <s v="WDPA-179"/>
    <n v="7.1666049999999997"/>
  </r>
  <r>
    <n v="703"/>
    <x v="13"/>
    <s v="Abisal - Isla de Pascua"/>
    <n v="1.0439700000000001"/>
    <s v="Marina insular"/>
    <n v="163"/>
    <s v="Rapa Nui"/>
    <x v="3"/>
    <n v="579368"/>
    <s v="WDPA-179"/>
    <n v="1.526241"/>
  </r>
  <r>
    <n v="704"/>
    <x v="13"/>
    <s v="Batibentonico - Isla de Pascua"/>
    <n v="100.399"/>
    <s v="Marina insular"/>
    <n v="163"/>
    <s v="Rapa Nui"/>
    <x v="3"/>
    <n v="579368"/>
    <s v="WDPA-179"/>
    <n v="149.009446"/>
  </r>
  <r>
    <n v="705"/>
    <x v="13"/>
    <s v="Abisal - Isla de Pascua"/>
    <n v="0.52342299999999997"/>
    <s v="Marina insular"/>
    <n v="163"/>
    <s v="Rapa Nui"/>
    <x v="3"/>
    <n v="579368"/>
    <s v="WDPA-179"/>
    <n v="0.76637200000000005"/>
  </r>
  <r>
    <n v="706"/>
    <x v="13"/>
    <s v="Abisal - Isla de Pascua"/>
    <n v="1.7940100000000001"/>
    <s v="Marina insular"/>
    <n v="163"/>
    <s v="Rapa Nui"/>
    <x v="3"/>
    <n v="579368"/>
    <s v="WDPA-179"/>
    <n v="2.8420939999999999"/>
  </r>
  <r>
    <n v="707"/>
    <x v="13"/>
    <s v="Abisal - Isla de Pascua"/>
    <n v="0.52335100000000001"/>
    <s v="Marina insular"/>
    <n v="163"/>
    <s v="Rapa Nui"/>
    <x v="3"/>
    <n v="579368"/>
    <s v="WDPA-179"/>
    <n v="0.78693400000000002"/>
  </r>
  <r>
    <n v="708"/>
    <x v="13"/>
    <s v="Abisal - Isla de Pascua"/>
    <n v="14.6853"/>
    <s v="Marina insular"/>
    <n v="163"/>
    <s v="Rapa Nui"/>
    <x v="3"/>
    <n v="579368"/>
    <s v="WDPA-179"/>
    <n v="23.478408999999999"/>
  </r>
  <r>
    <n v="709"/>
    <x v="13"/>
    <s v="Batibentonico - Isla de Pascua"/>
    <n v="0.52327599999999996"/>
    <s v="Marina insular"/>
    <n v="163"/>
    <s v="Rapa Nui"/>
    <x v="3"/>
    <n v="579368"/>
    <s v="WDPA-179"/>
    <n v="0.79057200000000005"/>
  </r>
  <r>
    <n v="710"/>
    <x v="13"/>
    <s v="Abisal - Isla de Pascua"/>
    <n v="1.53182"/>
    <s v="Marina insular"/>
    <n v="163"/>
    <s v="Rapa Nui"/>
    <x v="3"/>
    <n v="579368"/>
    <s v="WDPA-179"/>
    <n v="2.3021660000000002"/>
  </r>
  <r>
    <n v="711"/>
    <x v="13"/>
    <s v="Abisal - Isla de Pascua"/>
    <n v="30.677800000000001"/>
    <s v="Marina insular"/>
    <n v="163"/>
    <s v="Rapa Nui"/>
    <x v="3"/>
    <n v="579368"/>
    <s v="WDPA-179"/>
    <n v="43.606943999999999"/>
  </r>
  <r>
    <n v="712"/>
    <x v="13"/>
    <s v="Batibentonico - Isla de Pascua"/>
    <n v="8.6636100000000003"/>
    <s v="Marina insular"/>
    <n v="163"/>
    <s v="Rapa Nui"/>
    <x v="3"/>
    <n v="579368"/>
    <s v="WDPA-179"/>
    <n v="13.148398"/>
  </r>
  <r>
    <n v="713"/>
    <x v="13"/>
    <s v="Batibentonico - Isla de Pascua"/>
    <n v="0.52323399999999998"/>
    <s v="Marina insular"/>
    <n v="163"/>
    <s v="Rapa Nui"/>
    <x v="3"/>
    <n v="579368"/>
    <s v="WDPA-179"/>
    <n v="0.78221600000000002"/>
  </r>
  <r>
    <n v="714"/>
    <x v="13"/>
    <s v="Batibentonico - Isla de Pascua"/>
    <n v="0.5232"/>
    <s v="Marina insular"/>
    <n v="163"/>
    <s v="Rapa Nui"/>
    <x v="3"/>
    <n v="579368"/>
    <s v="WDPA-179"/>
    <n v="0.79020000000000001"/>
  </r>
  <r>
    <n v="715"/>
    <x v="13"/>
    <s v="Abisal - Isla de Pascua"/>
    <n v="6.2732700000000001"/>
    <s v="Marina insular"/>
    <n v="163"/>
    <s v="Rapa Nui"/>
    <x v="3"/>
    <n v="579368"/>
    <s v="WDPA-179"/>
    <n v="9.4356849999999994"/>
  </r>
  <r>
    <n v="716"/>
    <x v="13"/>
    <s v="Abisal - Isla de Pascua"/>
    <n v="0.5232"/>
    <s v="Marina insular"/>
    <n v="163"/>
    <s v="Rapa Nui"/>
    <x v="3"/>
    <n v="579368"/>
    <s v="WDPA-179"/>
    <n v="0.78455600000000003"/>
  </r>
  <r>
    <n v="717"/>
    <x v="13"/>
    <s v="Batibentonico - Isla de Pascua"/>
    <n v="0.52315800000000001"/>
    <s v="Marina insular"/>
    <n v="163"/>
    <s v="Rapa Nui"/>
    <x v="3"/>
    <n v="579368"/>
    <s v="WDPA-179"/>
    <n v="0.77237999999999996"/>
  </r>
  <r>
    <n v="718"/>
    <x v="13"/>
    <s v="Batibentonico - Isla de Pascua"/>
    <n v="26.2089"/>
    <s v="Marina insular"/>
    <n v="163"/>
    <s v="Rapa Nui"/>
    <x v="3"/>
    <n v="579368"/>
    <s v="WDPA-179"/>
    <n v="37.610489000000001"/>
  </r>
  <r>
    <n v="719"/>
    <x v="13"/>
    <s v="Batibentonico - Isla de Pascua"/>
    <n v="0.523119"/>
    <s v="Marina insular"/>
    <n v="163"/>
    <s v="Rapa Nui"/>
    <x v="3"/>
    <n v="579368"/>
    <s v="WDPA-179"/>
    <n v="0.74511799999999995"/>
  </r>
  <r>
    <n v="720"/>
    <x v="13"/>
    <s v="Abisal - Isla de Pascua"/>
    <n v="4.3963400000000004"/>
    <s v="Marina insular"/>
    <n v="163"/>
    <s v="Rapa Nui"/>
    <x v="3"/>
    <n v="579368"/>
    <s v="WDPA-179"/>
    <n v="7.1828770000000004"/>
  </r>
  <r>
    <n v="721"/>
    <x v="13"/>
    <s v="Abisal - Isla de Pascua"/>
    <n v="127.003"/>
    <s v="Marina insular"/>
    <n v="163"/>
    <s v="Rapa Nui"/>
    <x v="3"/>
    <n v="579368"/>
    <s v="WDPA-179"/>
    <n v="199.22302300000001"/>
  </r>
  <r>
    <n v="722"/>
    <x v="13"/>
    <s v="Batibentonico - Isla de Pascua"/>
    <n v="291.28800000000001"/>
    <s v="Marina insular"/>
    <n v="143"/>
    <s v="Motu Motiro Hiva"/>
    <x v="6"/>
    <n v="150000"/>
    <s v="WDPA-024"/>
    <n v="395.105526"/>
  </r>
  <r>
    <n v="723"/>
    <x v="13"/>
    <s v="Mesobentonico - Isla de Pascua"/>
    <n v="0.227108"/>
    <s v="Marina insular"/>
    <n v="163"/>
    <s v="Rapa Nui"/>
    <x v="3"/>
    <n v="579368"/>
    <s v="WDPA-179"/>
    <n v="0.35464200000000001"/>
  </r>
  <r>
    <n v="724"/>
    <x v="13"/>
    <s v="Batibentonico - Isla de Pascua"/>
    <n v="15.6463"/>
    <s v="Marina insular"/>
    <n v="163"/>
    <s v="Rapa Nui"/>
    <x v="3"/>
    <n v="579368"/>
    <s v="WDPA-179"/>
    <n v="23.046381"/>
  </r>
  <r>
    <n v="725"/>
    <x v="13"/>
    <s v="Abisal - Isla de Pascua"/>
    <n v="1.0428599999999999"/>
    <s v="Marina insular"/>
    <n v="163"/>
    <s v="Rapa Nui"/>
    <x v="3"/>
    <n v="579368"/>
    <s v="WDPA-179"/>
    <n v="1.5541579999999999"/>
  </r>
  <r>
    <n v="726"/>
    <x v="13"/>
    <s v="Abisal - Isla de Pascua"/>
    <n v="2.5145"/>
    <s v="Marina insular"/>
    <n v="163"/>
    <s v="Rapa Nui"/>
    <x v="3"/>
    <n v="579368"/>
    <s v="WDPA-179"/>
    <n v="4.1056710000000001"/>
  </r>
  <r>
    <n v="727"/>
    <x v="13"/>
    <s v="Mesobentonico - Isla de Pascua"/>
    <n v="21.906199999999998"/>
    <s v="Marina insular"/>
    <n v="143"/>
    <s v="Motu Motiro Hiva"/>
    <x v="6"/>
    <n v="150000"/>
    <s v="WDPA-024"/>
    <n v="28.769825999999998"/>
  </r>
  <r>
    <n v="728"/>
    <x v="13"/>
    <s v="Batibentonico - Isla de Pascua"/>
    <n v="140.18899999999999"/>
    <s v="Marina insular"/>
    <n v="163"/>
    <s v="Rapa Nui"/>
    <x v="3"/>
    <n v="579368"/>
    <s v="WDPA-179"/>
    <n v="174.93869599999999"/>
  </r>
  <r>
    <n v="729"/>
    <x v="13"/>
    <s v="Batibentonico - Isla de Pascua"/>
    <n v="40.086199999999998"/>
    <s v="Marina insular"/>
    <n v="163"/>
    <s v="Rapa Nui"/>
    <x v="3"/>
    <n v="579368"/>
    <s v="WDPA-179"/>
    <n v="57.834795"/>
  </r>
  <r>
    <n v="730"/>
    <x v="13"/>
    <s v="Batibentonico - Isla de Pascua"/>
    <n v="6.8476100000000004"/>
    <s v="Marina insular"/>
    <n v="163"/>
    <s v="Rapa Nui"/>
    <x v="3"/>
    <n v="579368"/>
    <s v="WDPA-179"/>
    <n v="9.8176670000000001"/>
  </r>
  <r>
    <n v="731"/>
    <x v="13"/>
    <s v="Abisal - Isla de Pascua"/>
    <n v="6.02705"/>
    <s v="Marina insular"/>
    <n v="163"/>
    <s v="Rapa Nui"/>
    <x v="3"/>
    <n v="579368"/>
    <s v="WDPA-179"/>
    <n v="9.8539469999999998"/>
  </r>
  <r>
    <n v="732"/>
    <x v="13"/>
    <s v="Batibentonico - Isla de Pascua"/>
    <n v="1.76884"/>
    <s v="Marina insular"/>
    <n v="163"/>
    <s v="Rapa Nui"/>
    <x v="3"/>
    <n v="579368"/>
    <s v="WDPA-179"/>
    <n v="2.6238009999999998"/>
  </r>
  <r>
    <n v="733"/>
    <x v="13"/>
    <s v="Abisal - Isla de Pascua"/>
    <n v="70.736400000000003"/>
    <s v="Marina insular"/>
    <n v="163"/>
    <s v="Rapa Nui"/>
    <x v="3"/>
    <n v="579368"/>
    <s v="WDPA-179"/>
    <n v="102.745682"/>
  </r>
  <r>
    <n v="734"/>
    <x v="13"/>
    <s v="Batibentonico - Isla de Pascua"/>
    <n v="4.7938299999999998"/>
    <s v="Marina insular"/>
    <n v="163"/>
    <s v="Rapa Nui"/>
    <x v="3"/>
    <n v="579368"/>
    <s v="WDPA-179"/>
    <n v="7.1118589999999999"/>
  </r>
  <r>
    <n v="735"/>
    <x v="13"/>
    <s v="Batibentonico - Isla de Pascua"/>
    <n v="0.763208"/>
    <s v="Marina insular"/>
    <n v="163"/>
    <s v="Rapa Nui"/>
    <x v="3"/>
    <n v="579368"/>
    <s v="WDPA-179"/>
    <n v="1.1324419999999999"/>
  </r>
  <r>
    <n v="736"/>
    <x v="13"/>
    <s v="Batibentonico - Isla de Pascua"/>
    <n v="0.65137400000000001"/>
    <s v="Marina insular"/>
    <n v="163"/>
    <s v="Rapa Nui"/>
    <x v="3"/>
    <n v="579368"/>
    <s v="WDPA-179"/>
    <n v="0.91291800000000001"/>
  </r>
  <r>
    <n v="737"/>
    <x v="13"/>
    <s v="Batibentonico - Isla de Pascua"/>
    <n v="0.52251199999999998"/>
    <s v="Marina insular"/>
    <n v="163"/>
    <s v="Rapa Nui"/>
    <x v="3"/>
    <n v="579368"/>
    <s v="WDPA-179"/>
    <n v="0.77538799999999997"/>
  </r>
  <r>
    <n v="738"/>
    <x v="13"/>
    <s v="Batibentonico - Isla de Pascua"/>
    <n v="2.5124900000000001"/>
    <s v="Marina insular"/>
    <n v="163"/>
    <s v="Rapa Nui"/>
    <x v="3"/>
    <n v="579368"/>
    <s v="WDPA-179"/>
    <n v="3.4971779999999999"/>
  </r>
  <r>
    <n v="739"/>
    <x v="13"/>
    <s v="Abisal - Isla de Pascua"/>
    <n v="59.116900000000001"/>
    <s v="Marina insular"/>
    <n v="163"/>
    <s v="Rapa Nui"/>
    <x v="3"/>
    <n v="579368"/>
    <s v="WDPA-179"/>
    <n v="93.329965000000001"/>
  </r>
  <r>
    <n v="740"/>
    <x v="13"/>
    <s v="Batibentonico - Isla de Pascua"/>
    <n v="0.52239899999999995"/>
    <s v="Marina insular"/>
    <n v="163"/>
    <s v="Rapa Nui"/>
    <x v="3"/>
    <n v="579368"/>
    <s v="WDPA-179"/>
    <n v="0.76447900000000002"/>
  </r>
  <r>
    <n v="741"/>
    <x v="13"/>
    <s v="Batibentonico - Isla de Pascua"/>
    <n v="0.52232299999999998"/>
    <s v="Marina insular"/>
    <n v="163"/>
    <s v="Rapa Nui"/>
    <x v="3"/>
    <n v="579368"/>
    <s v="WDPA-179"/>
    <n v="0.75294099999999997"/>
  </r>
  <r>
    <n v="742"/>
    <x v="13"/>
    <s v="Batibentonico - Isla de Pascua"/>
    <n v="819.02099999999996"/>
    <s v="Marina insular"/>
    <n v="143"/>
    <s v="Motu Motiro Hiva"/>
    <x v="6"/>
    <n v="150000"/>
    <s v="WDPA-024"/>
    <n v="1116.9580089999999"/>
  </r>
  <r>
    <n v="743"/>
    <x v="13"/>
    <s v="Batibentonico - Isla de Pascua"/>
    <n v="5.66188"/>
    <s v="Marina insular"/>
    <n v="163"/>
    <s v="Rapa Nui"/>
    <x v="3"/>
    <n v="579368"/>
    <s v="WDPA-179"/>
    <n v="8.2646899999999999"/>
  </r>
  <r>
    <n v="744"/>
    <x v="13"/>
    <s v="Abisal - Isla de Pascua"/>
    <n v="0.52225500000000002"/>
    <s v="Marina insular"/>
    <n v="163"/>
    <s v="Rapa Nui"/>
    <x v="3"/>
    <n v="579368"/>
    <s v="WDPA-179"/>
    <n v="0.68137899999999996"/>
  </r>
  <r>
    <n v="745"/>
    <x v="13"/>
    <s v="Batibentonico - Isla de Pascua"/>
    <n v="1.04135"/>
    <s v="Marina insular"/>
    <n v="163"/>
    <s v="Rapa Nui"/>
    <x v="3"/>
    <n v="579368"/>
    <s v="WDPA-179"/>
    <n v="1.5485770000000001"/>
  </r>
  <r>
    <n v="746"/>
    <x v="13"/>
    <s v="Batibentonico - Isla de Pascua"/>
    <n v="7.5268499999999996"/>
    <s v="Marina insular"/>
    <n v="163"/>
    <s v="Rapa Nui"/>
    <x v="3"/>
    <n v="579368"/>
    <s v="WDPA-179"/>
    <n v="11.041893999999999"/>
  </r>
  <r>
    <n v="747"/>
    <x v="13"/>
    <s v="Batibentonico - Isla de Pascua"/>
    <n v="1.67092"/>
    <s v="Marina insular"/>
    <n v="163"/>
    <s v="Rapa Nui"/>
    <x v="3"/>
    <n v="579368"/>
    <s v="WDPA-179"/>
    <n v="2.434739"/>
  </r>
  <r>
    <n v="748"/>
    <x v="13"/>
    <s v="Abisal - Isla de Pascua"/>
    <n v="1298.83"/>
    <s v="Marina insular"/>
    <n v="143"/>
    <s v="Motu Motiro Hiva"/>
    <x v="6"/>
    <n v="150000"/>
    <s v="WDPA-024"/>
    <n v="403.36377499999998"/>
  </r>
  <r>
    <n v="749"/>
    <x v="13"/>
    <s v="Abisal - Isla de Pascua"/>
    <n v="1298.83"/>
    <s v="Marina insular"/>
    <n v="163"/>
    <s v="Rapa Nui"/>
    <x v="3"/>
    <n v="579368"/>
    <s v="WDPA-179"/>
    <n v="1277.729098"/>
  </r>
  <r>
    <n v="750"/>
    <x v="13"/>
    <s v="Batibentonico - Isla de Pascua"/>
    <n v="6.8618600000000001"/>
    <s v="Marina insular"/>
    <n v="163"/>
    <s v="Rapa Nui"/>
    <x v="3"/>
    <n v="579368"/>
    <s v="WDPA-179"/>
    <n v="10.083726"/>
  </r>
  <r>
    <n v="751"/>
    <x v="13"/>
    <s v="Batibentonico - Isla de Pascua"/>
    <n v="2.0483799999999999"/>
    <s v="Marina insular"/>
    <n v="163"/>
    <s v="Rapa Nui"/>
    <x v="3"/>
    <n v="579368"/>
    <s v="WDPA-179"/>
    <n v="3.1113840000000001"/>
  </r>
  <r>
    <n v="752"/>
    <x v="13"/>
    <s v="Batibentonico - Isla de Pascua"/>
    <n v="4.5737399999999999"/>
    <s v="Marina insular"/>
    <n v="163"/>
    <s v="Rapa Nui"/>
    <x v="3"/>
    <n v="579368"/>
    <s v="WDPA-179"/>
    <n v="6.7268730000000003"/>
  </r>
  <r>
    <n v="753"/>
    <x v="13"/>
    <s v="Batibentonico - Isla de Pascua"/>
    <n v="0.30277700000000002"/>
    <s v="Marina insular"/>
    <n v="163"/>
    <s v="Rapa Nui"/>
    <x v="3"/>
    <n v="579368"/>
    <s v="WDPA-179"/>
    <n v="0.46592499999999998"/>
  </r>
  <r>
    <n v="754"/>
    <x v="13"/>
    <s v="Batibentonico - Isla de Pascua"/>
    <n v="11.262499999999999"/>
    <s v="Marina insular"/>
    <n v="163"/>
    <s v="Rapa Nui"/>
    <x v="3"/>
    <n v="579368"/>
    <s v="WDPA-179"/>
    <n v="17.187844999999999"/>
  </r>
  <r>
    <n v="755"/>
    <x v="13"/>
    <s v="Batibentonico - Isla de Pascua"/>
    <n v="0.52182700000000004"/>
    <s v="Marina insular"/>
    <n v="163"/>
    <s v="Rapa Nui"/>
    <x v="3"/>
    <n v="579368"/>
    <s v="WDPA-179"/>
    <n v="0.79025800000000002"/>
  </r>
  <r>
    <n v="756"/>
    <x v="13"/>
    <s v="Abisal - Isla de Pascua"/>
    <n v="0.52178800000000003"/>
    <s v="Marina insular"/>
    <n v="163"/>
    <s v="Rapa Nui"/>
    <x v="3"/>
    <n v="579368"/>
    <s v="WDPA-179"/>
    <n v="0.80851600000000001"/>
  </r>
  <r>
    <n v="757"/>
    <x v="13"/>
    <s v="Abisal - Isla de Pascua"/>
    <n v="2.58297"/>
    <s v="Marina insular"/>
    <n v="163"/>
    <s v="Rapa Nui"/>
    <x v="3"/>
    <n v="579368"/>
    <s v="WDPA-179"/>
    <n v="3.991136"/>
  </r>
  <r>
    <n v="758"/>
    <x v="13"/>
    <s v="Abisal - Isla de Pascua"/>
    <n v="10.847200000000001"/>
    <s v="Marina insular"/>
    <n v="163"/>
    <s v="Rapa Nui"/>
    <x v="3"/>
    <n v="579368"/>
    <s v="WDPA-179"/>
    <n v="16.693211000000002"/>
  </r>
  <r>
    <n v="759"/>
    <x v="13"/>
    <s v="Abisal - Isla de Pascua"/>
    <n v="18.948899999999998"/>
    <s v="Marina insular"/>
    <n v="163"/>
    <s v="Rapa Nui"/>
    <x v="3"/>
    <n v="579368"/>
    <s v="WDPA-179"/>
    <n v="28.633918000000001"/>
  </r>
  <r>
    <n v="760"/>
    <x v="13"/>
    <s v="Batibentonico - Isla de Pascua"/>
    <n v="0.52174600000000004"/>
    <s v="Marina insular"/>
    <n v="163"/>
    <s v="Rapa Nui"/>
    <x v="3"/>
    <n v="579368"/>
    <s v="WDPA-179"/>
    <n v="0.743008"/>
  </r>
  <r>
    <n v="761"/>
    <x v="13"/>
    <s v="Abisal - Isla de Pascua"/>
    <n v="135.233"/>
    <s v="Marina insular"/>
    <n v="163"/>
    <s v="Rapa Nui"/>
    <x v="3"/>
    <n v="579368"/>
    <s v="WDPA-179"/>
    <n v="210.38442499999999"/>
  </r>
  <r>
    <n v="762"/>
    <x v="13"/>
    <s v="Abisal - Isla de Pascua"/>
    <n v="7.3738400000000004"/>
    <s v="Marina insular"/>
    <n v="163"/>
    <s v="Rapa Nui"/>
    <x v="3"/>
    <n v="579368"/>
    <s v="WDPA-179"/>
    <n v="11.379844"/>
  </r>
  <r>
    <n v="763"/>
    <x v="13"/>
    <s v="Batibentonico - Isla de Pascua"/>
    <n v="1.04044"/>
    <s v="Marina insular"/>
    <n v="163"/>
    <s v="Rapa Nui"/>
    <x v="3"/>
    <n v="579368"/>
    <s v="WDPA-179"/>
    <n v="1.5881909999999999"/>
  </r>
  <r>
    <n v="764"/>
    <x v="13"/>
    <s v="Abisal - Isla de Pascua"/>
    <n v="0.52171199999999995"/>
    <s v="Marina insular"/>
    <n v="163"/>
    <s v="Rapa Nui"/>
    <x v="3"/>
    <n v="579368"/>
    <s v="WDPA-179"/>
    <n v="0.79324499999999998"/>
  </r>
  <r>
    <n v="765"/>
    <x v="13"/>
    <s v="Mesobentonico - Isla de Pascua"/>
    <n v="48.865200000000002"/>
    <s v="Marina insular"/>
    <n v="163"/>
    <s v="Rapa Nui"/>
    <x v="3"/>
    <n v="579368"/>
    <s v="WDPA-179"/>
    <n v="73.518835999999993"/>
  </r>
  <r>
    <n v="766"/>
    <x v="13"/>
    <s v="Batibentonico - Isla de Pascua"/>
    <n v="0.52163499999999996"/>
    <s v="Marina insular"/>
    <n v="163"/>
    <s v="Rapa Nui"/>
    <x v="3"/>
    <n v="579368"/>
    <s v="WDPA-179"/>
    <n v="0.80582900000000002"/>
  </r>
  <r>
    <n v="767"/>
    <x v="13"/>
    <s v="Mesobentonico - Isla de Pascua"/>
    <n v="1.52704"/>
    <s v="Marina insular"/>
    <n v="163"/>
    <s v="Rapa Nui"/>
    <x v="3"/>
    <n v="579368"/>
    <s v="WDPA-179"/>
    <n v="2.3007819999999999"/>
  </r>
  <r>
    <n v="768"/>
    <x v="13"/>
    <s v="Batibentonico - Isla de Pascua"/>
    <n v="0.52159500000000003"/>
    <s v="Marina insular"/>
    <n v="163"/>
    <s v="Rapa Nui"/>
    <x v="3"/>
    <n v="579368"/>
    <s v="WDPA-179"/>
    <n v="0.80556099999999997"/>
  </r>
  <r>
    <n v="769"/>
    <x v="13"/>
    <s v="Batibentonico - Isla de Pascua"/>
    <n v="1.0402100000000001"/>
    <s v="Marina insular"/>
    <n v="163"/>
    <s v="Rapa Nui"/>
    <x v="3"/>
    <n v="579368"/>
    <s v="WDPA-179"/>
    <n v="1.583817"/>
  </r>
  <r>
    <n v="770"/>
    <x v="13"/>
    <s v="Abisal - Isla de Pascua"/>
    <n v="1.0402100000000001"/>
    <s v="Marina insular"/>
    <n v="163"/>
    <s v="Rapa Nui"/>
    <x v="3"/>
    <n v="579368"/>
    <s v="WDPA-179"/>
    <n v="1.5497000000000001"/>
  </r>
  <r>
    <n v="771"/>
    <x v="13"/>
    <s v="Abisal - Isla de Pascua"/>
    <n v="9.58108"/>
    <s v="Marina insular"/>
    <n v="163"/>
    <s v="Rapa Nui"/>
    <x v="3"/>
    <n v="579368"/>
    <s v="WDPA-179"/>
    <n v="15.451198"/>
  </r>
  <r>
    <n v="772"/>
    <x v="13"/>
    <s v="Batibentonico - Isla de Pascua"/>
    <n v="211.11500000000001"/>
    <s v="Marina insular"/>
    <n v="163"/>
    <s v="Rapa Nui"/>
    <x v="3"/>
    <n v="579368"/>
    <s v="WDPA-179"/>
    <n v="303.26892700000002"/>
  </r>
  <r>
    <n v="773"/>
    <x v="13"/>
    <s v="Abisal - Isla de Pascua"/>
    <n v="1.5264800000000001"/>
    <s v="Marina insular"/>
    <n v="163"/>
    <s v="Rapa Nui"/>
    <x v="3"/>
    <n v="579368"/>
    <s v="WDPA-179"/>
    <n v="2.3550439999999999"/>
  </r>
  <r>
    <n v="774"/>
    <x v="13"/>
    <s v="Batibentonico - Isla de Pascua"/>
    <n v="7.8401300000000003"/>
    <s v="Marina insular"/>
    <n v="163"/>
    <s v="Rapa Nui"/>
    <x v="3"/>
    <n v="579368"/>
    <s v="WDPA-179"/>
    <n v="11.183463"/>
  </r>
  <r>
    <n v="775"/>
    <x v="13"/>
    <s v="Abisal - Isla de Pascua"/>
    <n v="1.5720400000000001"/>
    <s v="Marina insular"/>
    <n v="163"/>
    <s v="Rapa Nui"/>
    <x v="3"/>
    <n v="579368"/>
    <s v="WDPA-179"/>
    <n v="2.4438119999999999"/>
  </r>
  <r>
    <n v="776"/>
    <x v="13"/>
    <s v="Abisal - Isla de Pascua"/>
    <n v="0.52125200000000005"/>
    <s v="Marina insular"/>
    <n v="163"/>
    <s v="Rapa Nui"/>
    <x v="3"/>
    <n v="579368"/>
    <s v="WDPA-179"/>
    <n v="0.78178099999999995"/>
  </r>
  <r>
    <n v="777"/>
    <x v="13"/>
    <s v="Batibentonico - Isla de Pascua"/>
    <n v="6.9282300000000001"/>
    <s v="Marina insular"/>
    <n v="163"/>
    <s v="Rapa Nui"/>
    <x v="3"/>
    <n v="579368"/>
    <s v="WDPA-179"/>
    <n v="9.9353459999999991"/>
  </r>
  <r>
    <n v="778"/>
    <x v="13"/>
    <s v="Abisal - Isla de Pascua"/>
    <n v="7.6122800000000002"/>
    <s v="Marina insular"/>
    <n v="163"/>
    <s v="Rapa Nui"/>
    <x v="3"/>
    <n v="579368"/>
    <s v="WDPA-179"/>
    <n v="11.574717"/>
  </r>
  <r>
    <n v="779"/>
    <x v="13"/>
    <s v="Abisal - Isla de Pascua"/>
    <n v="0.48749599999999998"/>
    <s v="Marina insular"/>
    <n v="163"/>
    <s v="Rapa Nui"/>
    <x v="3"/>
    <n v="579368"/>
    <s v="WDPA-179"/>
    <n v="0.73100100000000001"/>
  </r>
  <r>
    <n v="780"/>
    <x v="13"/>
    <s v="Batibentonico - Isla de Pascua"/>
    <n v="48.551499999999997"/>
    <s v="Marina insular"/>
    <n v="143"/>
    <s v="Motu Motiro Hiva"/>
    <x v="6"/>
    <n v="150000"/>
    <s v="WDPA-024"/>
    <n v="64.308454999999995"/>
  </r>
  <r>
    <n v="781"/>
    <x v="13"/>
    <s v="Batibentonico - Isla de Pascua"/>
    <n v="0.52117500000000005"/>
    <s v="Marina insular"/>
    <n v="163"/>
    <s v="Rapa Nui"/>
    <x v="3"/>
    <n v="579368"/>
    <s v="WDPA-179"/>
    <n v="0.779393"/>
  </r>
  <r>
    <n v="782"/>
    <x v="13"/>
    <s v="Abisal - Isla de Pascua"/>
    <n v="223.13399999999999"/>
    <s v="Marina insular"/>
    <n v="163"/>
    <s v="Rapa Nui"/>
    <x v="3"/>
    <n v="579368"/>
    <s v="WDPA-179"/>
    <n v="325.18337700000001"/>
  </r>
  <r>
    <n v="783"/>
    <x v="13"/>
    <s v="Abisal - Isla de Pascua"/>
    <n v="0.52117100000000005"/>
    <s v="Marina insular"/>
    <n v="163"/>
    <s v="Rapa Nui"/>
    <x v="3"/>
    <n v="579368"/>
    <s v="WDPA-179"/>
    <n v="0.74966999999999995"/>
  </r>
  <r>
    <n v="784"/>
    <x v="13"/>
    <s v="Batibentonico - Isla de Pascua"/>
    <n v="16.958300000000001"/>
    <s v="Marina insular"/>
    <n v="143"/>
    <s v="Motu Motiro Hiva"/>
    <x v="6"/>
    <n v="150000"/>
    <s v="WDPA-024"/>
    <n v="22.543225"/>
  </r>
  <r>
    <n v="785"/>
    <x v="13"/>
    <s v="Batibentonico - Isla de Pascua"/>
    <n v="0.52113600000000004"/>
    <s v="Marina insular"/>
    <n v="163"/>
    <s v="Rapa Nui"/>
    <x v="3"/>
    <n v="579368"/>
    <s v="WDPA-179"/>
    <n v="0.77807199999999999"/>
  </r>
  <r>
    <n v="786"/>
    <x v="13"/>
    <s v="Abisal - Isla de Pascua"/>
    <n v="0.52113299999999996"/>
    <s v="Marina insular"/>
    <n v="163"/>
    <s v="Rapa Nui"/>
    <x v="3"/>
    <n v="579368"/>
    <s v="WDPA-179"/>
    <n v="0.74931999999999999"/>
  </r>
  <r>
    <n v="787"/>
    <x v="13"/>
    <s v="Abisal - Isla de Pascua"/>
    <n v="0.52109799999999995"/>
    <s v="Marina insular"/>
    <n v="163"/>
    <s v="Rapa Nui"/>
    <x v="3"/>
    <n v="579368"/>
    <s v="WDPA-179"/>
    <n v="0.81209900000000002"/>
  </r>
  <r>
    <n v="788"/>
    <x v="13"/>
    <s v="Batibentonico - Isla de Pascua"/>
    <n v="13.906499999999999"/>
    <s v="Marina insular"/>
    <n v="163"/>
    <s v="Rapa Nui"/>
    <x v="3"/>
    <n v="579368"/>
    <s v="WDPA-179"/>
    <n v="21.472525999999998"/>
  </r>
  <r>
    <n v="789"/>
    <x v="13"/>
    <s v="Abisal - Isla de Pascua"/>
    <n v="0.52105999999999997"/>
    <s v="Marina insular"/>
    <n v="163"/>
    <s v="Rapa Nui"/>
    <x v="3"/>
    <n v="579368"/>
    <s v="WDPA-179"/>
    <n v="0.79175899999999999"/>
  </r>
  <r>
    <n v="790"/>
    <x v="13"/>
    <s v="Batibentonico - Isla de Pascua"/>
    <n v="1.02728"/>
    <s v="Marina insular"/>
    <n v="163"/>
    <s v="Rapa Nui"/>
    <x v="3"/>
    <n v="579368"/>
    <s v="WDPA-179"/>
    <n v="1.5297270000000001"/>
  </r>
  <r>
    <n v="791"/>
    <x v="13"/>
    <s v="Abisal - Isla de Pascua"/>
    <n v="0.52105400000000002"/>
    <s v="Marina insular"/>
    <n v="163"/>
    <s v="Rapa Nui"/>
    <x v="3"/>
    <n v="579368"/>
    <s v="WDPA-179"/>
    <n v="0.73741299999999999"/>
  </r>
  <r>
    <n v="792"/>
    <x v="13"/>
    <s v="Abisal - Isla de Pascua"/>
    <n v="11.7661"/>
    <s v="Marina insular"/>
    <n v="163"/>
    <s v="Rapa Nui"/>
    <x v="3"/>
    <n v="579368"/>
    <s v="WDPA-179"/>
    <n v="18.066303000000001"/>
  </r>
  <r>
    <n v="793"/>
    <x v="13"/>
    <s v="Abisal - Isla de Pascua"/>
    <n v="1.0271999999999999"/>
    <s v="Marina insular"/>
    <n v="163"/>
    <s v="Rapa Nui"/>
    <x v="3"/>
    <n v="579368"/>
    <s v="WDPA-179"/>
    <n v="1.5584"/>
  </r>
  <r>
    <n v="794"/>
    <x v="13"/>
    <s v="Batibentonico - Isla de Pascua"/>
    <n v="0.52102099999999996"/>
    <s v="Marina insular"/>
    <n v="163"/>
    <s v="Rapa Nui"/>
    <x v="3"/>
    <n v="579368"/>
    <s v="WDPA-179"/>
    <n v="0.78365600000000002"/>
  </r>
  <r>
    <n v="795"/>
    <x v="13"/>
    <s v="Abisal - Isla de Pascua"/>
    <n v="169.96799999999999"/>
    <s v="Marina insular"/>
    <n v="163"/>
    <s v="Rapa Nui"/>
    <x v="3"/>
    <n v="579368"/>
    <s v="WDPA-179"/>
    <n v="245.60173900000001"/>
  </r>
  <r>
    <n v="796"/>
    <x v="13"/>
    <s v="Batibentonico - Isla de Pascua"/>
    <n v="0.52098299999999997"/>
    <s v="Marina insular"/>
    <n v="163"/>
    <s v="Rapa Nui"/>
    <x v="3"/>
    <n v="579368"/>
    <s v="WDPA-179"/>
    <n v="0.78177600000000003"/>
  </r>
  <r>
    <n v="797"/>
    <x v="13"/>
    <s v="Batibentonico - Isla de Pascua"/>
    <n v="394.33199999999999"/>
    <s v="Marina insular"/>
    <n v="163"/>
    <s v="Rapa Nui"/>
    <x v="3"/>
    <n v="579368"/>
    <s v="WDPA-179"/>
    <n v="582.50343899999996"/>
  </r>
  <r>
    <n v="798"/>
    <x v="13"/>
    <s v="Abisal - Isla de Pascua"/>
    <n v="1.0388299999999999"/>
    <s v="Marina insular"/>
    <n v="163"/>
    <s v="Rapa Nui"/>
    <x v="3"/>
    <n v="579368"/>
    <s v="WDPA-179"/>
    <n v="1.470064"/>
  </r>
  <r>
    <n v="799"/>
    <x v="13"/>
    <s v="Abisal - Isla de Pascua"/>
    <n v="5.2331000000000003"/>
    <s v="Marina insular"/>
    <n v="163"/>
    <s v="Rapa Nui"/>
    <x v="3"/>
    <n v="579368"/>
    <s v="WDPA-179"/>
    <n v="7.8861720000000002"/>
  </r>
  <r>
    <n v="800"/>
    <x v="13"/>
    <s v="Batibentonico - Isla de Pascua"/>
    <n v="0.52086299999999996"/>
    <s v="Marina insular"/>
    <n v="163"/>
    <s v="Rapa Nui"/>
    <x v="3"/>
    <n v="579368"/>
    <s v="WDPA-179"/>
    <n v="0.72803200000000001"/>
  </r>
  <r>
    <n v="801"/>
    <x v="13"/>
    <s v="Batibentonico - Isla de Pascua"/>
    <n v="1.7852399999999999"/>
    <s v="Marina insular"/>
    <n v="163"/>
    <s v="Rapa Nui"/>
    <x v="3"/>
    <n v="579368"/>
    <s v="WDPA-179"/>
    <n v="2.6662129999999999"/>
  </r>
  <r>
    <n v="802"/>
    <x v="13"/>
    <s v="Batibentonico - Isla de Pascua"/>
    <n v="1.5701799999999999"/>
    <s v="Marina insular"/>
    <n v="163"/>
    <s v="Rapa Nui"/>
    <x v="3"/>
    <n v="579368"/>
    <s v="WDPA-179"/>
    <n v="2.457252"/>
  </r>
  <r>
    <n v="803"/>
    <x v="13"/>
    <s v="Abisal - Isla de Pascua"/>
    <n v="13.29"/>
    <s v="Marina insular"/>
    <n v="163"/>
    <s v="Rapa Nui"/>
    <x v="3"/>
    <n v="579368"/>
    <s v="WDPA-179"/>
    <n v="20.167556000000001"/>
  </r>
  <r>
    <n v="804"/>
    <x v="13"/>
    <s v="Abisal - Isla de Pascua"/>
    <n v="1.76227"/>
    <s v="Marina insular"/>
    <n v="163"/>
    <s v="Rapa Nui"/>
    <x v="3"/>
    <n v="579368"/>
    <s v="WDPA-179"/>
    <n v="2.6706500000000002"/>
  </r>
  <r>
    <n v="805"/>
    <x v="13"/>
    <s v="Abisal - Isla de Pascua"/>
    <n v="132.05799999999999"/>
    <s v="Marina insular"/>
    <n v="163"/>
    <s v="Rapa Nui"/>
    <x v="3"/>
    <n v="579368"/>
    <s v="WDPA-179"/>
    <n v="198.371013"/>
  </r>
  <r>
    <n v="806"/>
    <x v="13"/>
    <s v="Batibentonico - Isla de Pascua"/>
    <n v="2.6393800000000001"/>
    <s v="Marina insular"/>
    <n v="163"/>
    <s v="Rapa Nui"/>
    <x v="3"/>
    <n v="579368"/>
    <s v="WDPA-179"/>
    <n v="4.1322660000000004"/>
  </r>
  <r>
    <n v="807"/>
    <x v="13"/>
    <s v="Batibentonico - Isla de Pascua"/>
    <n v="2.5675699999999999"/>
    <s v="Marina insular"/>
    <n v="163"/>
    <s v="Rapa Nui"/>
    <x v="3"/>
    <n v="579368"/>
    <s v="WDPA-179"/>
    <n v="3.840214"/>
  </r>
  <r>
    <n v="808"/>
    <x v="13"/>
    <s v="Batibentonico - Isla de Pascua"/>
    <n v="0.52074799999999999"/>
    <s v="Marina insular"/>
    <n v="163"/>
    <s v="Rapa Nui"/>
    <x v="3"/>
    <n v="579368"/>
    <s v="WDPA-179"/>
    <n v="0.73230399999999995"/>
  </r>
  <r>
    <n v="809"/>
    <x v="13"/>
    <s v="Abisal - Isla de Pascua"/>
    <n v="1203.1400000000001"/>
    <s v="Marina insular"/>
    <n v="163"/>
    <s v="Rapa Nui"/>
    <x v="3"/>
    <n v="579368"/>
    <s v="WDPA-179"/>
    <n v="1833.209245"/>
  </r>
  <r>
    <n v="810"/>
    <x v="13"/>
    <s v="Batibentonico - Isla de Pascua"/>
    <n v="0.52070899999999998"/>
    <s v="Marina insular"/>
    <n v="163"/>
    <s v="Rapa Nui"/>
    <x v="3"/>
    <n v="579368"/>
    <s v="WDPA-179"/>
    <n v="0.741201"/>
  </r>
  <r>
    <n v="811"/>
    <x v="13"/>
    <s v="Abisal - Isla de Pascua"/>
    <n v="15.906499999999999"/>
    <s v="Marina insular"/>
    <n v="163"/>
    <s v="Rapa Nui"/>
    <x v="3"/>
    <n v="579368"/>
    <s v="WDPA-179"/>
    <n v="23.328765000000001"/>
  </r>
  <r>
    <n v="812"/>
    <x v="13"/>
    <s v="Batibentonico - Isla de Pascua"/>
    <n v="1.0264500000000001"/>
    <s v="Marina insular"/>
    <n v="163"/>
    <s v="Rapa Nui"/>
    <x v="3"/>
    <n v="579368"/>
    <s v="WDPA-179"/>
    <n v="1.529593"/>
  </r>
  <r>
    <n v="813"/>
    <x v="13"/>
    <s v="Batibentonico - Isla de Pascua"/>
    <n v="1.80158"/>
    <s v="Marina insular"/>
    <n v="163"/>
    <s v="Rapa Nui"/>
    <x v="3"/>
    <n v="579368"/>
    <s v="WDPA-179"/>
    <n v="2.563561"/>
  </r>
  <r>
    <n v="814"/>
    <x v="13"/>
    <s v="Batibentonico - Isla de Pascua"/>
    <n v="0.52055899999999999"/>
    <s v="Marina insular"/>
    <n v="163"/>
    <s v="Rapa Nui"/>
    <x v="3"/>
    <n v="579368"/>
    <s v="WDPA-179"/>
    <n v="0.77807499999999996"/>
  </r>
  <r>
    <n v="815"/>
    <x v="13"/>
    <s v="Batibentonico - Isla de Pascua"/>
    <n v="2.0429499999999998"/>
    <s v="Marina insular"/>
    <n v="143"/>
    <s v="Motu Motiro Hiva"/>
    <x v="6"/>
    <n v="150000"/>
    <s v="WDPA-024"/>
    <n v="2.8122370000000001"/>
  </r>
  <r>
    <n v="816"/>
    <x v="13"/>
    <s v="Batibentonico - Isla de Pascua"/>
    <n v="6.4095800000000001"/>
    <s v="Marina insular"/>
    <n v="163"/>
    <s v="Rapa Nui"/>
    <x v="3"/>
    <n v="579368"/>
    <s v="WDPA-179"/>
    <n v="9.1266359999999995"/>
  </r>
  <r>
    <n v="817"/>
    <x v="13"/>
    <s v="Abisal - Isla de Pascua"/>
    <n v="2.8940000000000001"/>
    <s v="Marina insular"/>
    <n v="163"/>
    <s v="Rapa Nui"/>
    <x v="3"/>
    <n v="579368"/>
    <s v="WDPA-179"/>
    <n v="4.1151010000000001"/>
  </r>
  <r>
    <n v="818"/>
    <x v="13"/>
    <s v="Batibentonico - Isla de Pascua"/>
    <n v="0.52047699999999997"/>
    <s v="Marina insular"/>
    <n v="163"/>
    <s v="Rapa Nui"/>
    <x v="3"/>
    <n v="579368"/>
    <s v="WDPA-179"/>
    <n v="0.77530900000000003"/>
  </r>
  <r>
    <n v="819"/>
    <x v="13"/>
    <s v="Batibentonico - Isla de Pascua"/>
    <n v="63.8506"/>
    <s v="Marina insular"/>
    <n v="143"/>
    <s v="Motu Motiro Hiva"/>
    <x v="6"/>
    <n v="150000"/>
    <s v="WDPA-024"/>
    <n v="83.938784999999996"/>
  </r>
  <r>
    <n v="820"/>
    <x v="13"/>
    <s v="Abisal - Isla de Pascua"/>
    <n v="16.6722"/>
    <s v="Marina insular"/>
    <n v="163"/>
    <s v="Rapa Nui"/>
    <x v="3"/>
    <n v="579368"/>
    <s v="WDPA-179"/>
    <n v="26.213902999999998"/>
  </r>
  <r>
    <n v="821"/>
    <x v="13"/>
    <s v="Batibentonico - Isla de Pascua"/>
    <n v="0.52044299999999999"/>
    <s v="Marina insular"/>
    <n v="163"/>
    <s v="Rapa Nui"/>
    <x v="3"/>
    <n v="579368"/>
    <s v="WDPA-179"/>
    <n v="0.77879699999999996"/>
  </r>
  <r>
    <n v="822"/>
    <x v="13"/>
    <s v="Batibentonico - Isla de Pascua"/>
    <n v="5.6423399999999999"/>
    <s v="Marina insular"/>
    <n v="163"/>
    <s v="Rapa Nui"/>
    <x v="3"/>
    <n v="579368"/>
    <s v="WDPA-179"/>
    <n v="8.3736689999999996"/>
  </r>
  <r>
    <n v="823"/>
    <x v="13"/>
    <s v="Batibentonico - Isla de Pascua"/>
    <n v="3.2131500000000002"/>
    <s v="Marina insular"/>
    <n v="163"/>
    <s v="Rapa Nui"/>
    <x v="3"/>
    <n v="579368"/>
    <s v="WDPA-179"/>
    <n v="4.7655960000000004"/>
  </r>
  <r>
    <n v="824"/>
    <x v="13"/>
    <s v="Abisal - Isla de Pascua"/>
    <n v="0.48237600000000003"/>
    <s v="Marina insular"/>
    <n v="163"/>
    <s v="Rapa Nui"/>
    <x v="3"/>
    <n v="579368"/>
    <s v="WDPA-179"/>
    <n v="0.74456"/>
  </r>
  <r>
    <n v="825"/>
    <x v="13"/>
    <s v="Abisal - Isla de Pascua"/>
    <n v="74.422399999999996"/>
    <s v="Marina insular"/>
    <n v="163"/>
    <s v="Rapa Nui"/>
    <x v="3"/>
    <n v="579368"/>
    <s v="WDPA-179"/>
    <n v="112.30761099999999"/>
  </r>
  <r>
    <n v="826"/>
    <x v="13"/>
    <s v="Batibentonico - Isla de Pascua"/>
    <n v="0.52039999999999997"/>
    <s v="Marina insular"/>
    <n v="163"/>
    <s v="Rapa Nui"/>
    <x v="3"/>
    <n v="579368"/>
    <s v="WDPA-179"/>
    <n v="0.77086699999999997"/>
  </r>
  <r>
    <n v="827"/>
    <x v="13"/>
    <s v="Batibentonico - Isla de Pascua"/>
    <n v="2.0423399999999998"/>
    <s v="Marina insular"/>
    <n v="163"/>
    <s v="Rapa Nui"/>
    <x v="3"/>
    <n v="579368"/>
    <s v="WDPA-179"/>
    <n v="2.8981170000000001"/>
  </r>
  <r>
    <n v="828"/>
    <x v="13"/>
    <s v="Batibentonico - Isla de Pascua"/>
    <n v="2.6374300000000002"/>
    <s v="Marina insular"/>
    <n v="163"/>
    <s v="Rapa Nui"/>
    <x v="3"/>
    <n v="579368"/>
    <s v="WDPA-179"/>
    <n v="3.9320650000000001"/>
  </r>
  <r>
    <n v="829"/>
    <x v="13"/>
    <s v="Abisal - Isla de Pascua"/>
    <n v="4.11693"/>
    <s v="Marina insular"/>
    <n v="163"/>
    <s v="Rapa Nui"/>
    <x v="3"/>
    <n v="579368"/>
    <s v="WDPA-179"/>
    <n v="6.4523869999999999"/>
  </r>
  <r>
    <n v="830"/>
    <x v="13"/>
    <s v="Batibentonico - Isla de Pascua"/>
    <n v="30.960799999999999"/>
    <s v="Marina insular"/>
    <n v="143"/>
    <s v="Motu Motiro Hiva"/>
    <x v="6"/>
    <n v="150000"/>
    <s v="WDPA-024"/>
    <n v="41.183160000000001"/>
  </r>
  <r>
    <n v="831"/>
    <x v="13"/>
    <s v="Abisal - Isla de Pascua"/>
    <n v="1.56867"/>
    <s v="Marina insular"/>
    <n v="163"/>
    <s v="Rapa Nui"/>
    <x v="3"/>
    <n v="579368"/>
    <s v="WDPA-179"/>
    <n v="2.360668"/>
  </r>
  <r>
    <n v="832"/>
    <x v="13"/>
    <s v="Abisal - Isla de Pascua"/>
    <n v="11.2783"/>
    <s v="Marina insular"/>
    <n v="163"/>
    <s v="Rapa Nui"/>
    <x v="3"/>
    <n v="579368"/>
    <s v="WDPA-179"/>
    <n v="16.959164000000001"/>
  </r>
  <r>
    <n v="833"/>
    <x v="13"/>
    <s v="Abisal - Isla de Pascua"/>
    <n v="0.52024999999999999"/>
    <s v="Marina insular"/>
    <n v="163"/>
    <s v="Rapa Nui"/>
    <x v="3"/>
    <n v="579368"/>
    <s v="WDPA-179"/>
    <n v="0.80958300000000005"/>
  </r>
  <r>
    <n v="834"/>
    <x v="13"/>
    <s v="Batibentonico - Isla de Pascua"/>
    <n v="13.2577"/>
    <s v="Marina insular"/>
    <n v="163"/>
    <s v="Rapa Nui"/>
    <x v="3"/>
    <n v="579368"/>
    <s v="WDPA-179"/>
    <n v="18.777366000000001"/>
  </r>
  <r>
    <n v="835"/>
    <x v="13"/>
    <s v="Batibentonico - Isla de Pascua"/>
    <n v="21.058199999999999"/>
    <s v="Marina insular"/>
    <n v="163"/>
    <s v="Rapa Nui"/>
    <x v="3"/>
    <n v="579368"/>
    <s v="WDPA-179"/>
    <n v="29.461984000000001"/>
  </r>
  <r>
    <n v="836"/>
    <x v="13"/>
    <s v="Batibentonico - Isla de Pascua"/>
    <n v="55.224899999999998"/>
    <s v="Marina insular"/>
    <n v="163"/>
    <s v="Rapa Nui"/>
    <x v="3"/>
    <n v="579368"/>
    <s v="WDPA-179"/>
    <n v="82.145572999999999"/>
  </r>
  <r>
    <n v="837"/>
    <x v="13"/>
    <s v="Batibentonico - Isla de Pascua"/>
    <n v="0.52020699999999997"/>
    <s v="Marina insular"/>
    <n v="163"/>
    <s v="Rapa Nui"/>
    <x v="3"/>
    <n v="579368"/>
    <s v="WDPA-179"/>
    <n v="0.74128799999999995"/>
  </r>
  <r>
    <n v="838"/>
    <x v="13"/>
    <s v="Batibentonico - Isla de Pascua"/>
    <n v="473.12099999999998"/>
    <s v="Marina insular"/>
    <n v="163"/>
    <s v="Rapa Nui"/>
    <x v="3"/>
    <n v="579368"/>
    <s v="WDPA-179"/>
    <n v="662.98543600000005"/>
  </r>
  <r>
    <n v="839"/>
    <x v="13"/>
    <s v="Abisal - Isla de Pascua"/>
    <n v="0.52017199999999997"/>
    <s v="Marina insular"/>
    <n v="163"/>
    <s v="Rapa Nui"/>
    <x v="3"/>
    <n v="579368"/>
    <s v="WDPA-179"/>
    <n v="0.80932599999999999"/>
  </r>
  <r>
    <n v="840"/>
    <x v="13"/>
    <s v="Abisal - Isla de Pascua"/>
    <n v="0.52012400000000003"/>
    <s v="Marina insular"/>
    <n v="163"/>
    <s v="Rapa Nui"/>
    <x v="3"/>
    <n v="579368"/>
    <s v="WDPA-179"/>
    <n v="0.82093899999999997"/>
  </r>
  <r>
    <n v="841"/>
    <x v="13"/>
    <s v="Abisal - Isla de Pascua"/>
    <n v="0.52009099999999997"/>
    <s v="Marina insular"/>
    <n v="163"/>
    <s v="Rapa Nui"/>
    <x v="3"/>
    <n v="579368"/>
    <s v="WDPA-179"/>
    <n v="0.76943700000000004"/>
  </r>
  <r>
    <n v="842"/>
    <x v="13"/>
    <s v="Abisal - Isla de Pascua"/>
    <n v="0.52001699999999995"/>
    <s v="Marina insular"/>
    <n v="163"/>
    <s v="Rapa Nui"/>
    <x v="3"/>
    <n v="579368"/>
    <s v="WDPA-179"/>
    <n v="0.80720700000000001"/>
  </r>
  <r>
    <n v="843"/>
    <x v="13"/>
    <s v="Abisal - Isla de Pascua"/>
    <n v="1.0370699999999999"/>
    <s v="Marina insular"/>
    <n v="163"/>
    <s v="Rapa Nui"/>
    <x v="3"/>
    <n v="579368"/>
    <s v="WDPA-179"/>
    <n v="1.533847"/>
  </r>
  <r>
    <n v="844"/>
    <x v="13"/>
    <s v="Abisal - Isla de Pascua"/>
    <n v="772.42499999999995"/>
    <s v="Marina insular"/>
    <n v="163"/>
    <s v="Rapa Nui"/>
    <x v="3"/>
    <n v="579368"/>
    <s v="WDPA-179"/>
    <n v="1208.3053629999999"/>
  </r>
  <r>
    <n v="845"/>
    <x v="13"/>
    <s v="Abisal - Isla de Pascua"/>
    <n v="282159"/>
    <s v="Marina insular"/>
    <n v="143"/>
    <s v="Motu Motiro Hiva"/>
    <x v="6"/>
    <n v="150000"/>
    <s v="WDPA-024"/>
    <n v="58146.617532999997"/>
  </r>
  <r>
    <n v="846"/>
    <x v="13"/>
    <s v="Abisal - Isla de Pascua"/>
    <n v="282159"/>
    <s v="Marina insular"/>
    <n v="163"/>
    <s v="Rapa Nui"/>
    <x v="3"/>
    <n v="579368"/>
    <s v="WDPA-179"/>
    <n v="352122.74857400003"/>
  </r>
  <r>
    <n v="847"/>
    <x v="13"/>
    <s v="Abisal - Isla de Pascua"/>
    <n v="2.0405099999999998"/>
    <s v="Marina insular"/>
    <n v="163"/>
    <s v="Rapa Nui"/>
    <x v="3"/>
    <n v="579368"/>
    <s v="WDPA-179"/>
    <n v="3.1938260000000001"/>
  </r>
  <r>
    <n v="848"/>
    <x v="13"/>
    <s v="Abisal - Isla de Pascua"/>
    <n v="2.0405199999999999"/>
    <s v="Marina insular"/>
    <n v="163"/>
    <s v="Rapa Nui"/>
    <x v="3"/>
    <n v="579368"/>
    <s v="WDPA-179"/>
    <n v="3.1718989999999998"/>
  </r>
  <r>
    <n v="849"/>
    <x v="13"/>
    <s v="Abisal - Isla de Pascua"/>
    <n v="1.0249900000000001"/>
    <s v="Marina insular"/>
    <n v="163"/>
    <s v="Rapa Nui"/>
    <x v="3"/>
    <n v="579368"/>
    <s v="WDPA-179"/>
    <n v="1.590811"/>
  </r>
  <r>
    <n v="850"/>
    <x v="13"/>
    <s v="Abisal - Isla de Pascua"/>
    <n v="2.1500599999999999"/>
    <s v="Marina insular"/>
    <n v="163"/>
    <s v="Rapa Nui"/>
    <x v="3"/>
    <n v="579368"/>
    <s v="WDPA-179"/>
    <n v="3.2543799999999998"/>
  </r>
  <r>
    <n v="851"/>
    <x v="13"/>
    <s v="Abisal - Isla de Pascua"/>
    <n v="0.51990099999999995"/>
    <s v="Marina insular"/>
    <n v="163"/>
    <s v="Rapa Nui"/>
    <x v="3"/>
    <n v="579368"/>
    <s v="WDPA-179"/>
    <n v="0.77490700000000001"/>
  </r>
  <r>
    <n v="852"/>
    <x v="13"/>
    <s v="Batibentonico - Isla de Pascua"/>
    <n v="1.01366"/>
    <s v="Marina insular"/>
    <n v="163"/>
    <s v="Rapa Nui"/>
    <x v="3"/>
    <n v="579368"/>
    <s v="WDPA-179"/>
    <n v="1.479298"/>
  </r>
  <r>
    <n v="853"/>
    <x v="13"/>
    <s v="Abisal - Isla de Pascua"/>
    <n v="1.7988900000000001"/>
    <s v="Marina insular"/>
    <n v="163"/>
    <s v="Rapa Nui"/>
    <x v="3"/>
    <n v="579368"/>
    <s v="WDPA-179"/>
    <n v="2.7078190000000002"/>
  </r>
  <r>
    <n v="854"/>
    <x v="13"/>
    <s v="Abisal - Isla de Pascua"/>
    <n v="79.740300000000005"/>
    <s v="Marina insular"/>
    <n v="163"/>
    <s v="Rapa Nui"/>
    <x v="3"/>
    <n v="579368"/>
    <s v="WDPA-179"/>
    <n v="117.71601200000001"/>
  </r>
  <r>
    <n v="855"/>
    <x v="13"/>
    <s v="Abisal - Isla de Pascua"/>
    <n v="1.7987599999999999"/>
    <s v="Marina insular"/>
    <n v="163"/>
    <s v="Rapa Nui"/>
    <x v="3"/>
    <n v="579368"/>
    <s v="WDPA-179"/>
    <n v="2.7191830000000001"/>
  </r>
  <r>
    <n v="856"/>
    <x v="13"/>
    <s v="Abisal - Isla de Pascua"/>
    <n v="0.519783"/>
    <s v="Marina insular"/>
    <n v="163"/>
    <s v="Rapa Nui"/>
    <x v="3"/>
    <n v="579368"/>
    <s v="WDPA-179"/>
    <n v="0.78544999999999998"/>
  </r>
  <r>
    <n v="857"/>
    <x v="13"/>
    <s v="Abisal - Isla de Pascua"/>
    <n v="52.025700000000001"/>
    <s v="Marina insular"/>
    <n v="163"/>
    <s v="Rapa Nui"/>
    <x v="3"/>
    <n v="579368"/>
    <s v="WDPA-179"/>
    <n v="82.297300000000007"/>
  </r>
  <r>
    <n v="858"/>
    <x v="13"/>
    <s v="Abisal - Isla de Pascua"/>
    <n v="1.0244599999999999"/>
    <s v="Marina insular"/>
    <n v="163"/>
    <s v="Rapa Nui"/>
    <x v="3"/>
    <n v="579368"/>
    <s v="WDPA-179"/>
    <n v="1.531765"/>
  </r>
  <r>
    <n v="859"/>
    <x v="13"/>
    <s v="Batibentonico - Isla de Pascua"/>
    <n v="4.8632499999999999"/>
    <s v="Marina insular"/>
    <n v="163"/>
    <s v="Rapa Nui"/>
    <x v="3"/>
    <n v="579368"/>
    <s v="WDPA-179"/>
    <n v="7.0856769999999996"/>
  </r>
  <r>
    <n v="860"/>
    <x v="13"/>
    <s v="Abisal - Isla de Pascua"/>
    <n v="50.923900000000003"/>
    <s v="Marina insular"/>
    <n v="143"/>
    <s v="Motu Motiro Hiva"/>
    <x v="6"/>
    <n v="150000"/>
    <s v="WDPA-024"/>
    <n v="66.997439"/>
  </r>
  <r>
    <n v="861"/>
    <x v="13"/>
    <s v="Abisal - Isla de Pascua"/>
    <n v="50.923900000000003"/>
    <s v="Marina insular"/>
    <n v="163"/>
    <s v="Rapa Nui"/>
    <x v="3"/>
    <n v="579368"/>
    <s v="WDPA-179"/>
    <n v="3.565045"/>
  </r>
  <r>
    <n v="862"/>
    <x v="13"/>
    <s v="Abisal - Isla de Pascua"/>
    <n v="262.78100000000001"/>
    <s v="Marina insular"/>
    <n v="163"/>
    <s v="Rapa Nui"/>
    <x v="3"/>
    <n v="579368"/>
    <s v="WDPA-179"/>
    <n v="413.390332"/>
  </r>
  <r>
    <n v="863"/>
    <x v="13"/>
    <s v="Abisal - Isla de Pascua"/>
    <n v="26.230699999999999"/>
    <s v="Marina insular"/>
    <n v="163"/>
    <s v="Rapa Nui"/>
    <x v="3"/>
    <n v="579368"/>
    <s v="WDPA-179"/>
    <n v="39.323796000000002"/>
  </r>
  <r>
    <n v="864"/>
    <x v="13"/>
    <s v="Abisal - Isla de Pascua"/>
    <n v="0.51954199999999995"/>
    <s v="Marina insular"/>
    <n v="163"/>
    <s v="Rapa Nui"/>
    <x v="3"/>
    <n v="579368"/>
    <s v="WDPA-179"/>
    <n v="0.81909100000000001"/>
  </r>
  <r>
    <n v="865"/>
    <x v="13"/>
    <s v="Abisal - Isla de Pascua"/>
    <n v="3.4418500000000001"/>
    <s v="Marina insular"/>
    <n v="163"/>
    <s v="Rapa Nui"/>
    <x v="3"/>
    <n v="579368"/>
    <s v="WDPA-179"/>
    <n v="5.3951659999999997"/>
  </r>
  <r>
    <n v="866"/>
    <x v="13"/>
    <s v="Abisal - Isla de Pascua"/>
    <n v="1.03613"/>
    <s v="Marina insular"/>
    <n v="163"/>
    <s v="Rapa Nui"/>
    <x v="3"/>
    <n v="579368"/>
    <s v="WDPA-179"/>
    <n v="1.6007659999999999"/>
  </r>
  <r>
    <n v="867"/>
    <x v="13"/>
    <s v="Abisal - Isla de Pascua"/>
    <n v="8.3587000000000007"/>
    <s v="Marina insular"/>
    <n v="163"/>
    <s v="Rapa Nui"/>
    <x v="3"/>
    <n v="579368"/>
    <s v="WDPA-179"/>
    <n v="12.505913"/>
  </r>
  <r>
    <n v="868"/>
    <x v="13"/>
    <s v="Batibentonico - Isla de Pascua"/>
    <n v="1.7581"/>
    <s v="Marina insular"/>
    <n v="163"/>
    <s v="Rapa Nui"/>
    <x v="3"/>
    <n v="579368"/>
    <s v="WDPA-179"/>
    <n v="2.6128170000000002"/>
  </r>
  <r>
    <n v="869"/>
    <x v="13"/>
    <s v="Batibentonico - Isla de Pascua"/>
    <n v="43.227600000000002"/>
    <s v="Marina insular"/>
    <n v="163"/>
    <s v="Rapa Nui"/>
    <x v="3"/>
    <n v="579368"/>
    <s v="WDPA-179"/>
    <n v="60.586534"/>
  </r>
  <r>
    <n v="870"/>
    <x v="13"/>
    <s v="Abisal - Isla de Pascua"/>
    <n v="2.1484000000000001"/>
    <s v="Marina insular"/>
    <n v="163"/>
    <s v="Rapa Nui"/>
    <x v="3"/>
    <n v="579368"/>
    <s v="WDPA-179"/>
    <n v="3.375178"/>
  </r>
  <r>
    <n v="871"/>
    <x v="13"/>
    <s v="Abisal - Isla de Pascua"/>
    <n v="19.954899999999999"/>
    <s v="Marina insular"/>
    <n v="163"/>
    <s v="Rapa Nui"/>
    <x v="3"/>
    <n v="579368"/>
    <s v="WDPA-179"/>
    <n v="30.288242"/>
  </r>
  <r>
    <n v="872"/>
    <x v="13"/>
    <s v="Abisal - Isla de Pascua"/>
    <n v="0.51947399999999999"/>
    <s v="Marina insular"/>
    <n v="163"/>
    <s v="Rapa Nui"/>
    <x v="3"/>
    <n v="579368"/>
    <s v="WDPA-179"/>
    <n v="0.77681100000000003"/>
  </r>
  <r>
    <n v="873"/>
    <x v="13"/>
    <s v="Abisal - Isla de Pascua"/>
    <n v="27.073899999999998"/>
    <s v="Marina insular"/>
    <n v="163"/>
    <s v="Rapa Nui"/>
    <x v="3"/>
    <n v="579368"/>
    <s v="WDPA-179"/>
    <n v="40.415197999999997"/>
  </r>
  <r>
    <n v="874"/>
    <x v="13"/>
    <s v="Batibentonico - Isla de Pascua"/>
    <n v="430.48200000000003"/>
    <s v="Marina insular"/>
    <n v="163"/>
    <s v="Rapa Nui"/>
    <x v="3"/>
    <n v="579368"/>
    <s v="WDPA-179"/>
    <n v="611.55442600000003"/>
  </r>
  <r>
    <n v="875"/>
    <x v="13"/>
    <s v="Abisal - Isla de Pascua"/>
    <n v="2.5149599999999999"/>
    <s v="Marina insular"/>
    <n v="163"/>
    <s v="Rapa Nui"/>
    <x v="3"/>
    <n v="579368"/>
    <s v="WDPA-179"/>
    <n v="3.880477"/>
  </r>
  <r>
    <n v="876"/>
    <x v="13"/>
    <s v="Abisal - Isla de Pascua"/>
    <n v="1.024"/>
    <s v="Marina insular"/>
    <n v="163"/>
    <s v="Rapa Nui"/>
    <x v="3"/>
    <n v="579368"/>
    <s v="WDPA-179"/>
    <n v="1.5495209999999999"/>
  </r>
  <r>
    <n v="877"/>
    <x v="13"/>
    <s v="Abisal - Isla de Pascua"/>
    <n v="6.5273099999999999"/>
    <s v="Marina insular"/>
    <n v="163"/>
    <s v="Rapa Nui"/>
    <x v="3"/>
    <n v="579368"/>
    <s v="WDPA-179"/>
    <n v="9.8711350000000007"/>
  </r>
  <r>
    <n v="878"/>
    <x v="13"/>
    <s v="Batibentonico - Isla de Pascua"/>
    <n v="323.08699999999999"/>
    <s v="Marina insular"/>
    <n v="143"/>
    <s v="Motu Motiro Hiva"/>
    <x v="6"/>
    <n v="150000"/>
    <s v="WDPA-024"/>
    <n v="426.51505500000002"/>
  </r>
  <r>
    <n v="879"/>
    <x v="13"/>
    <s v="Abisal - Isla de Pascua"/>
    <n v="0.51930900000000002"/>
    <s v="Marina insular"/>
    <n v="163"/>
    <s v="Rapa Nui"/>
    <x v="3"/>
    <n v="579368"/>
    <s v="WDPA-179"/>
    <n v="0.81694299999999997"/>
  </r>
  <r>
    <n v="880"/>
    <x v="13"/>
    <s v="Abisal - Isla de Pascua"/>
    <n v="1.0238499999999999"/>
    <s v="Marina insular"/>
    <n v="163"/>
    <s v="Rapa Nui"/>
    <x v="3"/>
    <n v="579368"/>
    <s v="WDPA-179"/>
    <n v="1.526526"/>
  </r>
  <r>
    <n v="881"/>
    <x v="13"/>
    <s v="Abisal - Isla de Pascua"/>
    <n v="7.5091599999999996"/>
    <s v="Marina insular"/>
    <n v="163"/>
    <s v="Rapa Nui"/>
    <x v="3"/>
    <n v="579368"/>
    <s v="WDPA-179"/>
    <n v="11.322082"/>
  </r>
  <r>
    <n v="882"/>
    <x v="13"/>
    <s v="Abisal - Isla de Pascua"/>
    <n v="4.5507499999999999"/>
    <s v="Marina insular"/>
    <n v="163"/>
    <s v="Rapa Nui"/>
    <x v="3"/>
    <n v="579368"/>
    <s v="WDPA-179"/>
    <n v="6.8533140000000001"/>
  </r>
  <r>
    <n v="883"/>
    <x v="13"/>
    <s v="Batibentonico - Isla de Pascua"/>
    <n v="2.1644800000000002"/>
    <s v="Marina insular"/>
    <n v="163"/>
    <s v="Rapa Nui"/>
    <x v="3"/>
    <n v="579368"/>
    <s v="WDPA-179"/>
    <n v="3.030338"/>
  </r>
  <r>
    <n v="884"/>
    <x v="13"/>
    <s v="Abisal - Isla de Pascua"/>
    <n v="2.1131199999999999"/>
    <s v="Marina insular"/>
    <n v="163"/>
    <s v="Rapa Nui"/>
    <x v="3"/>
    <n v="579368"/>
    <s v="WDPA-179"/>
    <n v="3.3207749999999998"/>
  </r>
  <r>
    <n v="885"/>
    <x v="13"/>
    <s v="Batibentonico - Isla de Pascua"/>
    <n v="0.51920100000000002"/>
    <s v="Marina insular"/>
    <n v="163"/>
    <s v="Rapa Nui"/>
    <x v="3"/>
    <n v="579368"/>
    <s v="WDPA-179"/>
    <n v="0.80250299999999997"/>
  </r>
  <r>
    <n v="886"/>
    <x v="13"/>
    <s v="Abisal - Isla de Pascua"/>
    <n v="1.7566299999999999"/>
    <s v="Marina insular"/>
    <n v="163"/>
    <s v="Rapa Nui"/>
    <x v="3"/>
    <n v="579368"/>
    <s v="WDPA-179"/>
    <n v="2.7861199999999999"/>
  </r>
  <r>
    <n v="887"/>
    <x v="13"/>
    <s v="Abisal - Isla de Pascua"/>
    <n v="11.9901"/>
    <s v="Marina insular"/>
    <n v="163"/>
    <s v="Rapa Nui"/>
    <x v="3"/>
    <n v="579368"/>
    <s v="WDPA-179"/>
    <n v="18.501253999999999"/>
  </r>
  <r>
    <n v="888"/>
    <x v="13"/>
    <s v="Batibentonico - Isla de Pascua"/>
    <n v="8.9108900000000002"/>
    <s v="Marina insular"/>
    <n v="143"/>
    <s v="Motu Motiro Hiva"/>
    <x v="6"/>
    <n v="150000"/>
    <s v="WDPA-024"/>
    <n v="12.143205"/>
  </r>
  <r>
    <n v="889"/>
    <x v="13"/>
    <s v="Abisal - Isla de Pascua"/>
    <n v="1.0351600000000001"/>
    <s v="Marina insular"/>
    <n v="163"/>
    <s v="Rapa Nui"/>
    <x v="3"/>
    <n v="579368"/>
    <s v="WDPA-179"/>
    <n v="1.521698"/>
  </r>
  <r>
    <n v="890"/>
    <x v="13"/>
    <s v="Abisal - Isla de Pascua"/>
    <n v="1237.0999999999999"/>
    <s v="Marina insular"/>
    <n v="143"/>
    <s v="Motu Motiro Hiva"/>
    <x v="6"/>
    <n v="150000"/>
    <s v="WDPA-024"/>
    <n v="508.56262199999998"/>
  </r>
  <r>
    <n v="891"/>
    <x v="13"/>
    <s v="Abisal - Isla de Pascua"/>
    <n v="1237.0999999999999"/>
    <s v="Marina insular"/>
    <n v="163"/>
    <s v="Rapa Nui"/>
    <x v="3"/>
    <n v="579368"/>
    <s v="WDPA-179"/>
    <n v="1089.3740359999999"/>
  </r>
  <r>
    <n v="892"/>
    <x v="13"/>
    <s v="Abisal - Isla de Pascua"/>
    <n v="120.57599999999999"/>
    <s v="Marina insular"/>
    <n v="163"/>
    <s v="Rapa Nui"/>
    <x v="3"/>
    <n v="579368"/>
    <s v="WDPA-179"/>
    <n v="188.33177599999999"/>
  </r>
  <r>
    <n v="893"/>
    <x v="13"/>
    <s v="Batibentonico - Isla de Pascua"/>
    <n v="0.51896299999999995"/>
    <s v="Marina insular"/>
    <n v="163"/>
    <s v="Rapa Nui"/>
    <x v="3"/>
    <n v="579368"/>
    <s v="WDPA-179"/>
    <n v="0.73809599999999997"/>
  </r>
  <r>
    <n v="894"/>
    <x v="13"/>
    <s v="Batibentonico - Isla de Pascua"/>
    <n v="0.51876699999999998"/>
    <s v="Marina insular"/>
    <n v="163"/>
    <s v="Rapa Nui"/>
    <x v="3"/>
    <n v="579368"/>
    <s v="WDPA-179"/>
    <n v="0.75223499999999999"/>
  </r>
  <r>
    <n v="895"/>
    <x v="13"/>
    <s v="Abisal - Isla de Pascua"/>
    <n v="0.51873199999999997"/>
    <s v="Marina insular"/>
    <n v="163"/>
    <s v="Rapa Nui"/>
    <x v="3"/>
    <n v="579368"/>
    <s v="WDPA-179"/>
    <n v="0.78018200000000004"/>
  </r>
  <r>
    <n v="896"/>
    <x v="13"/>
    <s v="Batibentonico - Isla de Pascua"/>
    <n v="2.0357799999999999"/>
    <s v="Marina insular"/>
    <n v="163"/>
    <s v="Rapa Nui"/>
    <x v="3"/>
    <n v="579368"/>
    <s v="WDPA-179"/>
    <n v="2.9472839999999998"/>
  </r>
  <r>
    <n v="897"/>
    <x v="13"/>
    <s v="Abisal - Isla de Pascua"/>
    <n v="181.505"/>
    <s v="Marina insular"/>
    <n v="143"/>
    <s v="Motu Motiro Hiva"/>
    <x v="6"/>
    <n v="150000"/>
    <s v="WDPA-024"/>
    <n v="250.02095299999999"/>
  </r>
  <r>
    <n v="898"/>
    <x v="13"/>
    <s v="Abisal - Isla de Pascua"/>
    <n v="240.94399999999999"/>
    <s v="Marina insular"/>
    <n v="163"/>
    <s v="Rapa Nui"/>
    <x v="3"/>
    <n v="579368"/>
    <s v="WDPA-179"/>
    <n v="361.86148300000002"/>
  </r>
  <r>
    <n v="899"/>
    <x v="13"/>
    <s v="Batibentonico - Isla de Pascua"/>
    <n v="97.789400000000001"/>
    <s v="Marina insular"/>
    <n v="163"/>
    <s v="Rapa Nui"/>
    <x v="3"/>
    <n v="579368"/>
    <s v="WDPA-179"/>
    <n v="139.657568"/>
  </r>
  <r>
    <n v="900"/>
    <x v="13"/>
    <s v="Batibentonico - Isla de Pascua"/>
    <n v="4.2003300000000001"/>
    <s v="Marina insular"/>
    <n v="163"/>
    <s v="Rapa Nui"/>
    <x v="3"/>
    <n v="579368"/>
    <s v="WDPA-179"/>
    <n v="5.9853160000000001"/>
  </r>
  <r>
    <n v="901"/>
    <x v="13"/>
    <s v="Abisal - Isla de Pascua"/>
    <n v="1.0343500000000001"/>
    <s v="Marina insular"/>
    <n v="163"/>
    <s v="Rapa Nui"/>
    <x v="3"/>
    <n v="579368"/>
    <s v="WDPA-179"/>
    <n v="1.6032249999999999"/>
  </r>
  <r>
    <n v="902"/>
    <x v="13"/>
    <s v="Abisal - Isla de Pascua"/>
    <n v="7.2481400000000002"/>
    <s v="Marina insular"/>
    <n v="163"/>
    <s v="Rapa Nui"/>
    <x v="3"/>
    <n v="579368"/>
    <s v="WDPA-179"/>
    <n v="11.290082"/>
  </r>
  <r>
    <n v="903"/>
    <x v="13"/>
    <s v="Abisal - Isla de Pascua"/>
    <n v="1.5634699999999999"/>
    <s v="Marina insular"/>
    <n v="163"/>
    <s v="Rapa Nui"/>
    <x v="3"/>
    <n v="579368"/>
    <s v="WDPA-179"/>
    <n v="2.1945670000000002"/>
  </r>
  <r>
    <n v="904"/>
    <x v="13"/>
    <s v="Abisal - Isla de Pascua"/>
    <n v="1.0341100000000001"/>
    <s v="Marina insular"/>
    <n v="163"/>
    <s v="Rapa Nui"/>
    <x v="3"/>
    <n v="579368"/>
    <s v="WDPA-179"/>
    <n v="1.603029"/>
  </r>
  <r>
    <n v="905"/>
    <x v="13"/>
    <s v="Abisal - Isla de Pascua"/>
    <n v="1.65967"/>
    <s v="Marina insular"/>
    <n v="163"/>
    <s v="Rapa Nui"/>
    <x v="3"/>
    <n v="579368"/>
    <s v="WDPA-179"/>
    <n v="2.496505"/>
  </r>
  <r>
    <n v="906"/>
    <x v="13"/>
    <s v="Batibentonico - Isla de Pascua"/>
    <n v="0.51853300000000002"/>
    <s v="Marina insular"/>
    <n v="163"/>
    <s v="Rapa Nui"/>
    <x v="3"/>
    <n v="579368"/>
    <s v="WDPA-179"/>
    <n v="0.75879099999999999"/>
  </r>
  <r>
    <n v="907"/>
    <x v="13"/>
    <s v="Abisal - Isla de Pascua"/>
    <n v="0.51849599999999996"/>
    <s v="Marina insular"/>
    <n v="163"/>
    <s v="Rapa Nui"/>
    <x v="3"/>
    <n v="579368"/>
    <s v="WDPA-179"/>
    <n v="0.80350500000000002"/>
  </r>
  <r>
    <n v="908"/>
    <x v="13"/>
    <s v="Batibentonico - Isla de Pascua"/>
    <n v="0.51849699999999999"/>
    <s v="Marina insular"/>
    <n v="163"/>
    <s v="Rapa Nui"/>
    <x v="3"/>
    <n v="579368"/>
    <s v="WDPA-179"/>
    <n v="0.78392099999999998"/>
  </r>
  <r>
    <n v="909"/>
    <x v="13"/>
    <s v="Abisal - Isla de Pascua"/>
    <n v="0.51849599999999996"/>
    <s v="Marina insular"/>
    <n v="163"/>
    <s v="Rapa Nui"/>
    <x v="3"/>
    <n v="579368"/>
    <s v="WDPA-179"/>
    <n v="0.77973599999999998"/>
  </r>
  <r>
    <n v="910"/>
    <x v="13"/>
    <s v="Batibentonico - Isla de Pascua"/>
    <n v="0.51845699999999995"/>
    <s v="Marina insular"/>
    <n v="163"/>
    <s v="Rapa Nui"/>
    <x v="3"/>
    <n v="579368"/>
    <s v="WDPA-179"/>
    <n v="0.78366599999999997"/>
  </r>
  <r>
    <n v="911"/>
    <x v="13"/>
    <s v="Abisal - Isla de Pascua"/>
    <n v="216.00700000000001"/>
    <s v="Marina insular"/>
    <n v="163"/>
    <s v="Rapa Nui"/>
    <x v="3"/>
    <n v="579368"/>
    <s v="WDPA-179"/>
    <n v="340.55421200000001"/>
  </r>
  <r>
    <n v="912"/>
    <x v="13"/>
    <s v="Abisal - Isla de Pascua"/>
    <n v="0.518374"/>
    <s v="Marina insular"/>
    <n v="163"/>
    <s v="Rapa Nui"/>
    <x v="3"/>
    <n v="579368"/>
    <s v="WDPA-179"/>
    <n v="0.73678699999999997"/>
  </r>
  <r>
    <n v="913"/>
    <x v="13"/>
    <s v="Abisal - Isla de Pascua"/>
    <n v="81.372299999999996"/>
    <s v="Marina insular"/>
    <n v="163"/>
    <s v="Rapa Nui"/>
    <x v="3"/>
    <n v="579368"/>
    <s v="WDPA-179"/>
    <n v="129.28340600000001"/>
  </r>
  <r>
    <n v="914"/>
    <x v="13"/>
    <s v="Batibentonico - Isla de Pascua"/>
    <n v="0.51834100000000005"/>
    <s v="Marina insular"/>
    <n v="163"/>
    <s v="Rapa Nui"/>
    <x v="3"/>
    <n v="579368"/>
    <s v="WDPA-179"/>
    <n v="0.78194600000000003"/>
  </r>
  <r>
    <n v="915"/>
    <x v="13"/>
    <s v="Batibentonico - Isla de Pascua"/>
    <n v="116.274"/>
    <s v="Marina insular"/>
    <n v="163"/>
    <s v="Rapa Nui"/>
    <x v="3"/>
    <n v="579368"/>
    <s v="WDPA-179"/>
    <n v="165.39340799999999"/>
  </r>
  <r>
    <n v="916"/>
    <x v="13"/>
    <s v="Abisal - Isla de Pascua"/>
    <n v="123.13"/>
    <s v="Marina insular"/>
    <n v="163"/>
    <s v="Rapa Nui"/>
    <x v="3"/>
    <n v="579368"/>
    <s v="WDPA-179"/>
    <n v="195.012899"/>
  </r>
  <r>
    <n v="917"/>
    <x v="13"/>
    <s v="Abisal - Isla de Pascua"/>
    <n v="1.0217700000000001"/>
    <s v="Marina insular"/>
    <n v="163"/>
    <s v="Rapa Nui"/>
    <x v="3"/>
    <n v="579368"/>
    <s v="WDPA-179"/>
    <n v="1.6137030000000001"/>
  </r>
  <r>
    <n v="918"/>
    <x v="13"/>
    <s v="Batibentonico - Isla de Pascua"/>
    <n v="348.11900000000003"/>
    <s v="Marina insular"/>
    <n v="163"/>
    <s v="Rapa Nui"/>
    <x v="3"/>
    <n v="579368"/>
    <s v="WDPA-179"/>
    <n v="511.68206900000001"/>
  </r>
  <r>
    <n v="919"/>
    <x v="13"/>
    <s v="Batibentonico - Isla de Pascua"/>
    <n v="6.26328"/>
    <s v="Marina insular"/>
    <n v="163"/>
    <s v="Rapa Nui"/>
    <x v="3"/>
    <n v="579368"/>
    <s v="WDPA-179"/>
    <n v="8.9242749999999997"/>
  </r>
  <r>
    <n v="920"/>
    <x v="13"/>
    <s v="Batibentonico - Isla de Pascua"/>
    <n v="8.8958700000000004"/>
    <s v="Marina insular"/>
    <n v="163"/>
    <s v="Rapa Nui"/>
    <x v="3"/>
    <n v="579368"/>
    <s v="WDPA-179"/>
    <n v="12.689537"/>
  </r>
  <r>
    <n v="921"/>
    <x v="13"/>
    <s v="Abisal - Isla de Pascua"/>
    <n v="431.67200000000003"/>
    <s v="Marina insular"/>
    <n v="163"/>
    <s v="Rapa Nui"/>
    <x v="3"/>
    <n v="579368"/>
    <s v="WDPA-179"/>
    <n v="675.15308200000004"/>
  </r>
  <r>
    <n v="922"/>
    <x v="13"/>
    <s v="Batibentonico - Isla de Pascua"/>
    <n v="0.75824400000000003"/>
    <s v="Marina insular"/>
    <n v="163"/>
    <s v="Rapa Nui"/>
    <x v="3"/>
    <n v="579368"/>
    <s v="WDPA-179"/>
    <n v="1.0898760000000001"/>
  </r>
  <r>
    <n v="923"/>
    <x v="13"/>
    <s v="Abisal - Isla de Pascua"/>
    <n v="56.453600000000002"/>
    <s v="Marina insular"/>
    <n v="163"/>
    <s v="Rapa Nui"/>
    <x v="3"/>
    <n v="579368"/>
    <s v="WDPA-179"/>
    <n v="87.702826000000002"/>
  </r>
  <r>
    <n v="924"/>
    <x v="13"/>
    <s v="Abisal - Isla de Pascua"/>
    <n v="3.4451499999999999"/>
    <s v="Marina insular"/>
    <n v="163"/>
    <s v="Rapa Nui"/>
    <x v="3"/>
    <n v="579368"/>
    <s v="WDPA-179"/>
    <n v="5.2207739999999996"/>
  </r>
  <r>
    <n v="925"/>
    <x v="13"/>
    <s v="Batibentonico - Isla de Pascua"/>
    <n v="0.51810100000000003"/>
    <s v="Marina insular"/>
    <n v="163"/>
    <s v="Rapa Nui"/>
    <x v="3"/>
    <n v="579368"/>
    <s v="WDPA-179"/>
    <n v="0.75731099999999996"/>
  </r>
  <r>
    <n v="926"/>
    <x v="13"/>
    <s v="Batibentonico - Isla de Pascua"/>
    <n v="1.02138"/>
    <s v="Marina insular"/>
    <n v="163"/>
    <s v="Rapa Nui"/>
    <x v="3"/>
    <n v="579368"/>
    <s v="WDPA-179"/>
    <n v="1.4476199999999999"/>
  </r>
  <r>
    <n v="927"/>
    <x v="13"/>
    <s v="Abisal - Isla de Pascua"/>
    <n v="2.03301"/>
    <s v="Marina insular"/>
    <n v="163"/>
    <s v="Rapa Nui"/>
    <x v="3"/>
    <n v="579368"/>
    <s v="WDPA-179"/>
    <n v="3.0770520000000001"/>
  </r>
  <r>
    <n v="928"/>
    <x v="13"/>
    <s v="Batibentonico - Isla de Pascua"/>
    <n v="4.1962999999999999"/>
    <s v="Marina insular"/>
    <n v="163"/>
    <s v="Rapa Nui"/>
    <x v="3"/>
    <n v="579368"/>
    <s v="WDPA-179"/>
    <n v="6.1379700000000001"/>
  </r>
  <r>
    <n v="929"/>
    <x v="13"/>
    <s v="Batibentonico - Isla de Pascua"/>
    <n v="3.9705400000000002"/>
    <s v="Marina insular"/>
    <n v="163"/>
    <s v="Rapa Nui"/>
    <x v="3"/>
    <n v="579368"/>
    <s v="WDPA-179"/>
    <n v="5.7210979999999996"/>
  </r>
  <r>
    <n v="930"/>
    <x v="13"/>
    <s v="Batibentonico - Isla de Pascua"/>
    <n v="6.5075900000000004"/>
    <s v="Marina insular"/>
    <n v="163"/>
    <s v="Rapa Nui"/>
    <x v="3"/>
    <n v="579368"/>
    <s v="WDPA-179"/>
    <n v="9.3646709999999995"/>
  </r>
  <r>
    <n v="931"/>
    <x v="13"/>
    <s v="Batibentonico - Isla de Pascua"/>
    <n v="4.5397699999999999"/>
    <s v="Marina insular"/>
    <n v="163"/>
    <s v="Rapa Nui"/>
    <x v="3"/>
    <n v="579368"/>
    <s v="WDPA-179"/>
    <n v="6.4285249999999996"/>
  </r>
  <r>
    <n v="932"/>
    <x v="13"/>
    <s v="Batibentonico - Isla de Pascua"/>
    <n v="350.40699999999998"/>
    <s v="Marina insular"/>
    <n v="163"/>
    <s v="Rapa Nui"/>
    <x v="3"/>
    <n v="579368"/>
    <s v="WDPA-179"/>
    <n v="496.06127900000001"/>
  </r>
  <r>
    <n v="933"/>
    <x v="13"/>
    <s v="Abisal - Isla de Pascua"/>
    <n v="1.7527900000000001"/>
    <s v="Marina insular"/>
    <n v="163"/>
    <s v="Rapa Nui"/>
    <x v="3"/>
    <n v="579368"/>
    <s v="WDPA-179"/>
    <n v="2.6987700000000001"/>
  </r>
  <r>
    <n v="934"/>
    <x v="13"/>
    <s v="Abisal - Isla de Pascua"/>
    <n v="862.2"/>
    <s v="Marina insular"/>
    <n v="163"/>
    <s v="Rapa Nui"/>
    <x v="3"/>
    <n v="579368"/>
    <s v="WDPA-179"/>
    <n v="1333.7699439999999"/>
  </r>
  <r>
    <n v="935"/>
    <x v="13"/>
    <s v="Abisal - Isla de Pascua"/>
    <n v="0.51794799999999996"/>
    <s v="Marina insular"/>
    <n v="163"/>
    <s v="Rapa Nui"/>
    <x v="3"/>
    <n v="579368"/>
    <s v="WDPA-179"/>
    <n v="0.78466499999999995"/>
  </r>
  <r>
    <n v="936"/>
    <x v="13"/>
    <s v="Batibentonico - Isla de Pascua"/>
    <n v="4.3532599999999997"/>
    <s v="Marina insular"/>
    <n v="163"/>
    <s v="Rapa Nui"/>
    <x v="3"/>
    <n v="579368"/>
    <s v="WDPA-179"/>
    <n v="6.3865769999999999"/>
  </r>
  <r>
    <n v="937"/>
    <x v="13"/>
    <s v="Batibentonico - Isla de Pascua"/>
    <n v="113.66200000000001"/>
    <s v="Marina insular"/>
    <n v="143"/>
    <s v="Motu Motiro Hiva"/>
    <x v="6"/>
    <n v="150000"/>
    <s v="WDPA-024"/>
    <n v="154.80165600000001"/>
  </r>
  <r>
    <n v="938"/>
    <x v="13"/>
    <s v="Abisal - Isla de Pascua"/>
    <n v="70.947800000000001"/>
    <s v="Marina insular"/>
    <n v="163"/>
    <s v="Rapa Nui"/>
    <x v="3"/>
    <n v="579368"/>
    <s v="WDPA-179"/>
    <n v="111.605842"/>
  </r>
  <r>
    <n v="939"/>
    <x v="13"/>
    <s v="Batibentonico - Isla de Pascua"/>
    <n v="2.0325500000000001"/>
    <s v="Marina insular"/>
    <n v="163"/>
    <s v="Rapa Nui"/>
    <x v="3"/>
    <n v="579368"/>
    <s v="WDPA-179"/>
    <n v="2.8755700000000002"/>
  </r>
  <r>
    <n v="940"/>
    <x v="13"/>
    <s v="Batibentonico - Isla de Pascua"/>
    <n v="71.024699999999996"/>
    <s v="Marina insular"/>
    <n v="163"/>
    <s v="Rapa Nui"/>
    <x v="3"/>
    <n v="579368"/>
    <s v="WDPA-179"/>
    <n v="88.973290000000006"/>
  </r>
  <r>
    <n v="941"/>
    <x v="13"/>
    <s v="Abisal - Isla de Pascua"/>
    <n v="0.51783000000000001"/>
    <s v="Marina insular"/>
    <n v="163"/>
    <s v="Rapa Nui"/>
    <x v="3"/>
    <n v="579368"/>
    <s v="WDPA-179"/>
    <n v="0.78729199999999999"/>
  </r>
  <r>
    <n v="942"/>
    <x v="13"/>
    <s v="Batibentonico - Isla de Pascua"/>
    <n v="10.158099999999999"/>
    <s v="Marina insular"/>
    <n v="163"/>
    <s v="Rapa Nui"/>
    <x v="3"/>
    <n v="579368"/>
    <s v="WDPA-179"/>
    <n v="14.291366999999999"/>
  </r>
  <r>
    <n v="943"/>
    <x v="13"/>
    <s v="Batibentonico - Isla de Pascua"/>
    <n v="5.5300799999999999"/>
    <s v="Marina insular"/>
    <n v="143"/>
    <s v="Motu Motiro Hiva"/>
    <x v="6"/>
    <n v="150000"/>
    <s v="WDPA-024"/>
    <n v="7.336265"/>
  </r>
  <r>
    <n v="944"/>
    <x v="13"/>
    <s v="Abisal - Isla de Pascua"/>
    <n v="1.02084"/>
    <s v="Marina insular"/>
    <n v="163"/>
    <s v="Rapa Nui"/>
    <x v="3"/>
    <n v="579368"/>
    <s v="WDPA-179"/>
    <n v="1.607567"/>
  </r>
  <r>
    <n v="945"/>
    <x v="13"/>
    <s v="Batibentonico - Isla de Pascua"/>
    <n v="18.7852"/>
    <s v="Marina insular"/>
    <n v="163"/>
    <s v="Rapa Nui"/>
    <x v="3"/>
    <n v="579368"/>
    <s v="WDPA-179"/>
    <n v="27.528908000000001"/>
  </r>
  <r>
    <n v="946"/>
    <x v="13"/>
    <s v="Abisal - Isla de Pascua"/>
    <n v="28.059100000000001"/>
    <s v="Marina insular"/>
    <n v="163"/>
    <s v="Rapa Nui"/>
    <x v="3"/>
    <n v="579368"/>
    <s v="WDPA-179"/>
    <n v="44.594330999999997"/>
  </r>
  <r>
    <n v="947"/>
    <x v="13"/>
    <s v="Batibentonico - Isla de Pascua"/>
    <n v="2.8299799999999999"/>
    <s v="Marina insular"/>
    <n v="163"/>
    <s v="Rapa Nui"/>
    <x v="3"/>
    <n v="579368"/>
    <s v="WDPA-179"/>
    <n v="4.2612379999999996"/>
  </r>
  <r>
    <n v="948"/>
    <x v="13"/>
    <s v="Batibentonico - Isla de Pascua"/>
    <n v="0.51775099999999996"/>
    <s v="Marina insular"/>
    <n v="163"/>
    <s v="Rapa Nui"/>
    <x v="3"/>
    <n v="579368"/>
    <s v="WDPA-179"/>
    <n v="0.77453899999999998"/>
  </r>
  <r>
    <n v="949"/>
    <x v="13"/>
    <s v="Batibentonico - Isla de Pascua"/>
    <n v="0.51770799999999995"/>
    <s v="Marina insular"/>
    <n v="163"/>
    <s v="Rapa Nui"/>
    <x v="3"/>
    <n v="579368"/>
    <s v="WDPA-179"/>
    <n v="0.75945099999999999"/>
  </r>
  <r>
    <n v="950"/>
    <x v="13"/>
    <s v="Batibentonico - Isla de Pascua"/>
    <n v="10.1836"/>
    <s v="Marina insular"/>
    <n v="163"/>
    <s v="Rapa Nui"/>
    <x v="3"/>
    <n v="579368"/>
    <s v="WDPA-179"/>
    <n v="14.49513"/>
  </r>
  <r>
    <n v="951"/>
    <x v="13"/>
    <s v="Abisal - Isla de Pascua"/>
    <n v="114.931"/>
    <s v="Marina insular"/>
    <n v="163"/>
    <s v="Rapa Nui"/>
    <x v="3"/>
    <n v="579368"/>
    <s v="WDPA-179"/>
    <n v="172.164388"/>
  </r>
  <r>
    <n v="952"/>
    <x v="13"/>
    <s v="Abisal - Isla de Pascua"/>
    <n v="10.3064"/>
    <s v="Marina insular"/>
    <n v="163"/>
    <s v="Rapa Nui"/>
    <x v="3"/>
    <n v="579368"/>
    <s v="WDPA-179"/>
    <n v="15.396373000000001"/>
  </r>
  <r>
    <n v="953"/>
    <x v="13"/>
    <s v="Batibentonico - Isla de Pascua"/>
    <n v="0.51759299999999997"/>
    <s v="Marina insular"/>
    <n v="163"/>
    <s v="Rapa Nui"/>
    <x v="3"/>
    <n v="579368"/>
    <s v="WDPA-179"/>
    <n v="0.79968300000000003"/>
  </r>
  <r>
    <n v="954"/>
    <x v="13"/>
    <s v="Abisal - Isla de Pascua"/>
    <n v="469.92200000000003"/>
    <s v="Marina insular"/>
    <n v="163"/>
    <s v="Rapa Nui"/>
    <x v="3"/>
    <n v="579368"/>
    <s v="WDPA-179"/>
    <n v="724.90645400000005"/>
  </r>
  <r>
    <n v="955"/>
    <x v="13"/>
    <s v="Abisal - Isla de Pascua"/>
    <n v="1.75132"/>
    <s v="Marina insular"/>
    <n v="163"/>
    <s v="Rapa Nui"/>
    <x v="3"/>
    <n v="579368"/>
    <s v="WDPA-179"/>
    <n v="2.764697"/>
  </r>
  <r>
    <n v="956"/>
    <x v="13"/>
    <s v="Abisal - Isla de Pascua"/>
    <n v="0.51751000000000003"/>
    <s v="Marina insular"/>
    <n v="163"/>
    <s v="Rapa Nui"/>
    <x v="3"/>
    <n v="579368"/>
    <s v="WDPA-179"/>
    <n v="0.75988299999999998"/>
  </r>
  <r>
    <n v="957"/>
    <x v="13"/>
    <s v="Batibentonico - Isla de Pascua"/>
    <n v="0.37833600000000001"/>
    <s v="Marina insular"/>
    <n v="163"/>
    <s v="Rapa Nui"/>
    <x v="3"/>
    <n v="579368"/>
    <s v="WDPA-179"/>
    <n v="0.53852299999999997"/>
  </r>
  <r>
    <n v="958"/>
    <x v="13"/>
    <s v="Batibentonico - Isla de Pascua"/>
    <n v="2.1400299999999999"/>
    <s v="Marina insular"/>
    <n v="163"/>
    <s v="Rapa Nui"/>
    <x v="3"/>
    <n v="579368"/>
    <s v="WDPA-179"/>
    <n v="3.3275549999999998"/>
  </r>
  <r>
    <n v="959"/>
    <x v="13"/>
    <s v="Batibentonico - Isla de Pascua"/>
    <n v="2.6565300000000001"/>
    <s v="Marina insular"/>
    <n v="163"/>
    <s v="Rapa Nui"/>
    <x v="3"/>
    <n v="579368"/>
    <s v="WDPA-179"/>
    <n v="4.1026449999999999"/>
  </r>
  <r>
    <n v="960"/>
    <x v="13"/>
    <s v="Batibentonico - Isla de Pascua"/>
    <n v="1.56019"/>
    <s v="Marina insular"/>
    <n v="163"/>
    <s v="Rapa Nui"/>
    <x v="3"/>
    <n v="579368"/>
    <s v="WDPA-179"/>
    <n v="2.3230369999999998"/>
  </r>
  <r>
    <n v="961"/>
    <x v="13"/>
    <s v="Abisal - Isla de Pascua"/>
    <n v="1.0319199999999999"/>
    <s v="Marina insular"/>
    <n v="163"/>
    <s v="Rapa Nui"/>
    <x v="3"/>
    <n v="579368"/>
    <s v="WDPA-179"/>
    <n v="1.6286750000000001"/>
  </r>
  <r>
    <n v="962"/>
    <x v="13"/>
    <s v="Batibentonico - Isla de Pascua"/>
    <n v="0.51743499999999998"/>
    <s v="Marina insular"/>
    <n v="163"/>
    <s v="Rapa Nui"/>
    <x v="3"/>
    <n v="579368"/>
    <s v="WDPA-179"/>
    <n v="0.779972"/>
  </r>
  <r>
    <n v="963"/>
    <x v="13"/>
    <s v="Abisal - Isla de Pascua"/>
    <n v="94.134"/>
    <s v="Marina insular"/>
    <n v="163"/>
    <s v="Rapa Nui"/>
    <x v="3"/>
    <n v="579368"/>
    <s v="WDPA-179"/>
    <n v="143.495484"/>
  </r>
  <r>
    <n v="964"/>
    <x v="13"/>
    <s v="Abisal - Isla de Pascua"/>
    <n v="6.0670900000000003"/>
    <s v="Marina insular"/>
    <n v="163"/>
    <s v="Rapa Nui"/>
    <x v="3"/>
    <n v="579368"/>
    <s v="WDPA-179"/>
    <n v="8.9124890000000008"/>
  </r>
  <r>
    <n v="965"/>
    <x v="13"/>
    <s v="Abisal - Isla de Pascua"/>
    <n v="15.311299999999999"/>
    <s v="Marina insular"/>
    <n v="163"/>
    <s v="Rapa Nui"/>
    <x v="3"/>
    <n v="579368"/>
    <s v="WDPA-179"/>
    <n v="22.425179"/>
  </r>
  <r>
    <n v="966"/>
    <x v="13"/>
    <s v="Abisal - Isla de Pascua"/>
    <n v="60.802300000000002"/>
    <s v="Marina insular"/>
    <n v="163"/>
    <s v="Rapa Nui"/>
    <x v="3"/>
    <n v="579368"/>
    <s v="WDPA-179"/>
    <n v="96.156890000000004"/>
  </r>
  <r>
    <n v="967"/>
    <x v="13"/>
    <s v="Batibentonico - Isla de Pascua"/>
    <n v="0.51731300000000002"/>
    <s v="Marina insular"/>
    <n v="163"/>
    <s v="Rapa Nui"/>
    <x v="3"/>
    <n v="579368"/>
    <s v="WDPA-179"/>
    <n v="0.761347"/>
  </r>
  <r>
    <n v="968"/>
    <x v="13"/>
    <s v="Batibentonico - Isla de Pascua"/>
    <n v="0.51731300000000002"/>
    <s v="Marina insular"/>
    <n v="163"/>
    <s v="Rapa Nui"/>
    <x v="3"/>
    <n v="579368"/>
    <s v="WDPA-179"/>
    <n v="0.73956299999999997"/>
  </r>
  <r>
    <n v="969"/>
    <x v="13"/>
    <s v="Abisal - Isla de Pascua"/>
    <n v="7.5689500000000001"/>
    <s v="Marina insular"/>
    <n v="163"/>
    <s v="Rapa Nui"/>
    <x v="3"/>
    <n v="579368"/>
    <s v="WDPA-179"/>
    <n v="11.974017999999999"/>
  </r>
  <r>
    <n v="970"/>
    <x v="13"/>
    <s v="Abisal - Isla de Pascua"/>
    <n v="375.10300000000001"/>
    <s v="Marina insular"/>
    <n v="163"/>
    <s v="Rapa Nui"/>
    <x v="3"/>
    <n v="579368"/>
    <s v="WDPA-179"/>
    <n v="565.54658800000004"/>
  </r>
  <r>
    <n v="971"/>
    <x v="13"/>
    <s v="Batibentonico - Isla de Pascua"/>
    <n v="2.0300799999999999"/>
    <s v="Marina insular"/>
    <n v="163"/>
    <s v="Rapa Nui"/>
    <x v="3"/>
    <n v="579368"/>
    <s v="WDPA-179"/>
    <n v="3.009439"/>
  </r>
  <r>
    <n v="972"/>
    <x v="13"/>
    <s v="Batibentonico - Isla de Pascua"/>
    <n v="8.3093000000000004"/>
    <s v="Marina insular"/>
    <n v="163"/>
    <s v="Rapa Nui"/>
    <x v="3"/>
    <n v="579368"/>
    <s v="WDPA-179"/>
    <n v="12.236338999999999"/>
  </r>
  <r>
    <n v="973"/>
    <x v="13"/>
    <s v="Abisal - Isla de Pascua"/>
    <n v="17.277799999999999"/>
    <s v="Marina insular"/>
    <n v="163"/>
    <s v="Rapa Nui"/>
    <x v="3"/>
    <n v="579368"/>
    <s v="WDPA-179"/>
    <n v="27.789453999999999"/>
  </r>
  <r>
    <n v="974"/>
    <x v="13"/>
    <s v="Abisal - Isla de Pascua"/>
    <n v="21.584800000000001"/>
    <s v="Marina insular"/>
    <n v="163"/>
    <s v="Rapa Nui"/>
    <x v="3"/>
    <n v="579368"/>
    <s v="WDPA-179"/>
    <n v="32.225081000000003"/>
  </r>
  <r>
    <n v="975"/>
    <x v="13"/>
    <s v="Abisal - Isla de Pascua"/>
    <n v="10.6807"/>
    <s v="Marina insular"/>
    <n v="163"/>
    <s v="Rapa Nui"/>
    <x v="3"/>
    <n v="579368"/>
    <s v="WDPA-179"/>
    <n v="15.697672000000001"/>
  </r>
  <r>
    <n v="976"/>
    <x v="13"/>
    <s v="Abisal - Isla de Pascua"/>
    <n v="0.51719400000000004"/>
    <s v="Marina insular"/>
    <n v="163"/>
    <s v="Rapa Nui"/>
    <x v="3"/>
    <n v="579368"/>
    <s v="WDPA-179"/>
    <n v="0.75911099999999998"/>
  </r>
  <r>
    <n v="977"/>
    <x v="13"/>
    <s v="Batibentonico - Isla de Pascua"/>
    <n v="2.02976"/>
    <s v="Marina insular"/>
    <n v="163"/>
    <s v="Rapa Nui"/>
    <x v="3"/>
    <n v="579368"/>
    <s v="WDPA-179"/>
    <n v="2.9034300000000002"/>
  </r>
  <r>
    <n v="978"/>
    <x v="13"/>
    <s v="Batibentonico - Isla de Pascua"/>
    <n v="12988.5"/>
    <s v="Marina insular"/>
    <n v="143"/>
    <s v="Motu Motiro Hiva"/>
    <x v="6"/>
    <n v="150000"/>
    <s v="WDPA-024"/>
    <n v="14750.845358"/>
  </r>
  <r>
    <n v="979"/>
    <x v="13"/>
    <s v="Batibentonico - Isla de Pascua"/>
    <n v="12988.5"/>
    <s v="Marina insular"/>
    <n v="163"/>
    <s v="Rapa Nui"/>
    <x v="3"/>
    <n v="579368"/>
    <s v="WDPA-179"/>
    <n v="2525.6454560000002"/>
  </r>
  <r>
    <n v="980"/>
    <x v="13"/>
    <s v="Batibentonico - Isla de Pascua"/>
    <n v="0.84574499999999997"/>
    <s v="Marina insular"/>
    <n v="163"/>
    <s v="Rapa Nui"/>
    <x v="3"/>
    <n v="579368"/>
    <s v="WDPA-179"/>
    <n v="1.250243"/>
  </r>
  <r>
    <n v="981"/>
    <x v="13"/>
    <s v="Batibentonico - Isla de Pascua"/>
    <n v="0.25985999999999998"/>
    <s v="Marina insular"/>
    <n v="163"/>
    <s v="Rapa Nui"/>
    <x v="3"/>
    <n v="579368"/>
    <s v="WDPA-179"/>
    <n v="0.38381199999999999"/>
  </r>
  <r>
    <n v="982"/>
    <x v="13"/>
    <s v="Batibentonico - Isla de Pascua"/>
    <n v="0.51715500000000003"/>
    <s v="Marina insular"/>
    <n v="163"/>
    <s v="Rapa Nui"/>
    <x v="3"/>
    <n v="579368"/>
    <s v="WDPA-179"/>
    <n v="0.73820699999999995"/>
  </r>
  <r>
    <n v="983"/>
    <x v="13"/>
    <s v="Abisal - Isla de Pascua"/>
    <n v="0.51710900000000004"/>
    <s v="Marina insular"/>
    <n v="163"/>
    <s v="Rapa Nui"/>
    <x v="3"/>
    <n v="579368"/>
    <s v="WDPA-179"/>
    <n v="0.80155299999999996"/>
  </r>
  <r>
    <n v="984"/>
    <x v="13"/>
    <s v="Abisal - Isla de Pascua"/>
    <n v="1.5139199999999999"/>
    <s v="Marina insular"/>
    <n v="163"/>
    <s v="Rapa Nui"/>
    <x v="3"/>
    <n v="579368"/>
    <s v="WDPA-179"/>
    <n v="2.2970079999999999"/>
  </r>
  <r>
    <n v="985"/>
    <x v="13"/>
    <s v="Batibentonico - Isla de Pascua"/>
    <n v="0.517119"/>
    <s v="Marina insular"/>
    <n v="163"/>
    <s v="Rapa Nui"/>
    <x v="3"/>
    <n v="579368"/>
    <s v="WDPA-179"/>
    <n v="0.777532"/>
  </r>
  <r>
    <n v="986"/>
    <x v="13"/>
    <s v="Batibentonico - Isla de Pascua"/>
    <n v="1.5138199999999999"/>
    <s v="Marina insular"/>
    <n v="163"/>
    <s v="Rapa Nui"/>
    <x v="3"/>
    <n v="579368"/>
    <s v="WDPA-179"/>
    <n v="2.2462070000000001"/>
  </r>
  <r>
    <n v="987"/>
    <x v="13"/>
    <s v="Batibentonico - Isla de Pascua"/>
    <n v="4.19984"/>
    <s v="Marina insular"/>
    <n v="163"/>
    <s v="Rapa Nui"/>
    <x v="3"/>
    <n v="579368"/>
    <s v="WDPA-179"/>
    <n v="6.1892379999999996"/>
  </r>
  <r>
    <n v="988"/>
    <x v="13"/>
    <s v="Abisal - Isla de Pascua"/>
    <n v="0.51707099999999995"/>
    <s v="Marina insular"/>
    <n v="163"/>
    <s v="Rapa Nui"/>
    <x v="3"/>
    <n v="579368"/>
    <s v="WDPA-179"/>
    <n v="0.820936"/>
  </r>
  <r>
    <n v="989"/>
    <x v="13"/>
    <s v="Abisal - Isla de Pascua"/>
    <n v="6.7133000000000003"/>
    <s v="Marina insular"/>
    <n v="163"/>
    <s v="Rapa Nui"/>
    <x v="3"/>
    <n v="579368"/>
    <s v="WDPA-179"/>
    <n v="10.116718000000001"/>
  </r>
  <r>
    <n v="990"/>
    <x v="13"/>
    <s v="Abisal - Isla de Pascua"/>
    <n v="15.1204"/>
    <s v="Marina insular"/>
    <n v="163"/>
    <s v="Rapa Nui"/>
    <x v="3"/>
    <n v="579368"/>
    <s v="WDPA-179"/>
    <n v="24.076318000000001"/>
  </r>
  <r>
    <n v="991"/>
    <x v="13"/>
    <s v="Batibentonico - Isla de Pascua"/>
    <n v="2.0291399999999999"/>
    <s v="Marina insular"/>
    <n v="143"/>
    <s v="Motu Motiro Hiva"/>
    <x v="6"/>
    <n v="150000"/>
    <s v="WDPA-024"/>
    <n v="2.7366280000000001"/>
  </r>
  <r>
    <n v="992"/>
    <x v="13"/>
    <s v="Batibentonico - Isla de Pascua"/>
    <n v="11.032"/>
    <s v="Marina insular"/>
    <n v="163"/>
    <s v="Rapa Nui"/>
    <x v="3"/>
    <n v="579368"/>
    <s v="WDPA-179"/>
    <n v="16.248524"/>
  </r>
  <r>
    <n v="993"/>
    <x v="13"/>
    <s v="Batibentonico - Isla de Pascua"/>
    <n v="8.5589099999999991"/>
    <s v="Marina insular"/>
    <n v="143"/>
    <s v="Motu Motiro Hiva"/>
    <x v="6"/>
    <n v="150000"/>
    <s v="WDPA-024"/>
    <n v="11.737660999999999"/>
  </r>
  <r>
    <n v="994"/>
    <x v="13"/>
    <s v="Abisal - Isla de Pascua"/>
    <n v="0.516961"/>
    <s v="Marina insular"/>
    <n v="163"/>
    <s v="Rapa Nui"/>
    <x v="3"/>
    <n v="579368"/>
    <s v="WDPA-179"/>
    <n v="0.797763"/>
  </r>
  <r>
    <n v="995"/>
    <x v="13"/>
    <s v="Batibentonico - Isla de Pascua"/>
    <n v="0.516957"/>
    <s v="Marina insular"/>
    <n v="163"/>
    <s v="Rapa Nui"/>
    <x v="3"/>
    <n v="579368"/>
    <s v="WDPA-179"/>
    <n v="0.76272700000000004"/>
  </r>
  <r>
    <n v="996"/>
    <x v="13"/>
    <s v="Abisal - Isla de Pascua"/>
    <n v="0.51691200000000004"/>
    <s v="Marina insular"/>
    <n v="163"/>
    <s v="Rapa Nui"/>
    <x v="3"/>
    <n v="579368"/>
    <s v="WDPA-179"/>
    <n v="0.82038299999999997"/>
  </r>
  <r>
    <n v="997"/>
    <x v="13"/>
    <s v="Abisal - Isla de Pascua"/>
    <n v="232.56299999999999"/>
    <s v="Marina insular"/>
    <n v="163"/>
    <s v="Rapa Nui"/>
    <x v="3"/>
    <n v="579368"/>
    <s v="WDPA-179"/>
    <n v="351.72461099999998"/>
  </r>
  <r>
    <n v="998"/>
    <x v="13"/>
    <s v="Abisal - Isla de Pascua"/>
    <n v="26.280100000000001"/>
    <s v="Marina insular"/>
    <n v="163"/>
    <s v="Rapa Nui"/>
    <x v="3"/>
    <n v="579368"/>
    <s v="WDPA-179"/>
    <n v="39.510477000000002"/>
  </r>
  <r>
    <n v="999"/>
    <x v="13"/>
    <s v="Batibentonico - Isla de Pascua"/>
    <n v="2.99614"/>
    <s v="Marina insular"/>
    <n v="163"/>
    <s v="Rapa Nui"/>
    <x v="3"/>
    <n v="579368"/>
    <s v="WDPA-179"/>
    <n v="4.4257520000000001"/>
  </r>
  <r>
    <n v="1000"/>
    <x v="13"/>
    <s v="Abisal - Isla de Pascua"/>
    <n v="1.5493399999999999"/>
    <s v="Marina insular"/>
    <n v="163"/>
    <s v="Rapa Nui"/>
    <x v="3"/>
    <n v="579368"/>
    <s v="WDPA-179"/>
    <n v="2.3493089999999999"/>
  </r>
  <r>
    <n v="1001"/>
    <x v="13"/>
    <s v="Batibentonico - Isla de Pascua"/>
    <n v="0.51687799999999995"/>
    <s v="Marina insular"/>
    <n v="163"/>
    <s v="Rapa Nui"/>
    <x v="3"/>
    <n v="579368"/>
    <s v="WDPA-179"/>
    <n v="0.74771600000000005"/>
  </r>
  <r>
    <n v="1002"/>
    <x v="13"/>
    <s v="Batibentonico - Isla de Pascua"/>
    <n v="1.01905"/>
    <s v="Marina insular"/>
    <n v="163"/>
    <s v="Rapa Nui"/>
    <x v="3"/>
    <n v="579368"/>
    <s v="WDPA-179"/>
    <n v="1.4582349999999999"/>
  </r>
  <r>
    <n v="1003"/>
    <x v="13"/>
    <s v="Batibentonico - Isla de Pascua"/>
    <n v="61.4557"/>
    <s v="Marina insular"/>
    <n v="143"/>
    <s v="Motu Motiro Hiva"/>
    <x v="6"/>
    <n v="150000"/>
    <s v="WDPA-024"/>
    <n v="83.840393000000006"/>
  </r>
  <r>
    <n v="1004"/>
    <x v="13"/>
    <s v="Abisal - Isla de Pascua"/>
    <n v="1.01901"/>
    <s v="Marina insular"/>
    <n v="163"/>
    <s v="Rapa Nui"/>
    <x v="3"/>
    <n v="579368"/>
    <s v="WDPA-179"/>
    <n v="1.5331030000000001"/>
  </r>
  <r>
    <n v="1005"/>
    <x v="13"/>
    <s v="Abisal - Isla de Pascua"/>
    <n v="11.1783"/>
    <s v="Marina insular"/>
    <n v="163"/>
    <s v="Rapa Nui"/>
    <x v="3"/>
    <n v="579368"/>
    <s v="WDPA-179"/>
    <n v="17.488119999999999"/>
  </r>
  <r>
    <n v="1006"/>
    <x v="13"/>
    <s v="Abisal - Isla de Pascua"/>
    <n v="29.542000000000002"/>
    <s v="Marina insular"/>
    <n v="163"/>
    <s v="Rapa Nui"/>
    <x v="3"/>
    <n v="579368"/>
    <s v="WDPA-179"/>
    <n v="46.149884999999998"/>
  </r>
  <r>
    <n v="1007"/>
    <x v="13"/>
    <s v="Batibentonico - Isla de Pascua"/>
    <n v="0.51679799999999998"/>
    <s v="Marina insular"/>
    <n v="163"/>
    <s v="Rapa Nui"/>
    <x v="3"/>
    <n v="579368"/>
    <s v="WDPA-179"/>
    <n v="0.74126099999999995"/>
  </r>
  <r>
    <n v="1008"/>
    <x v="13"/>
    <s v="Batibentonico - Isla de Pascua"/>
    <n v="1.7486600000000001"/>
    <s v="Marina insular"/>
    <n v="163"/>
    <s v="Rapa Nui"/>
    <x v="3"/>
    <n v="579368"/>
    <s v="WDPA-179"/>
    <n v="2.5833059999999999"/>
  </r>
  <r>
    <n v="1009"/>
    <x v="13"/>
    <s v="Batibentonico - Isla de Pascua"/>
    <n v="11.9636"/>
    <s v="Marina insular"/>
    <n v="163"/>
    <s v="Rapa Nui"/>
    <x v="3"/>
    <n v="579368"/>
    <s v="WDPA-179"/>
    <n v="17.172871000000001"/>
  </r>
  <r>
    <n v="1010"/>
    <x v="13"/>
    <s v="Batibentonico - Isla de Pascua"/>
    <n v="745.80799999999999"/>
    <s v="Marina insular"/>
    <n v="163"/>
    <s v="Rapa Nui"/>
    <x v="3"/>
    <n v="579368"/>
    <s v="WDPA-179"/>
    <n v="1071.791424"/>
  </r>
  <r>
    <n v="1011"/>
    <x v="13"/>
    <s v="Batibentonico - Isla de Pascua"/>
    <n v="1.0304199999999999"/>
    <s v="Marina insular"/>
    <n v="163"/>
    <s v="Rapa Nui"/>
    <x v="3"/>
    <n v="579368"/>
    <s v="WDPA-179"/>
    <n v="1.612398"/>
  </r>
  <r>
    <n v="1012"/>
    <x v="13"/>
    <s v="Abisal - Isla de Pascua"/>
    <n v="8.4135399999999994"/>
    <s v="Marina insular"/>
    <n v="163"/>
    <s v="Rapa Nui"/>
    <x v="3"/>
    <n v="579368"/>
    <s v="WDPA-179"/>
    <n v="13.372248000000001"/>
  </r>
  <r>
    <n v="1013"/>
    <x v="13"/>
    <s v="Abisal - Isla de Pascua"/>
    <n v="1.0184500000000001"/>
    <s v="Marina insular"/>
    <n v="163"/>
    <s v="Rapa Nui"/>
    <x v="3"/>
    <n v="579368"/>
    <s v="WDPA-179"/>
    <n v="1.5910949999999999"/>
  </r>
  <r>
    <n v="1014"/>
    <x v="13"/>
    <s v="Batibentonico - Isla de Pascua"/>
    <n v="4.3739800000000004"/>
    <s v="Marina insular"/>
    <n v="163"/>
    <s v="Rapa Nui"/>
    <x v="3"/>
    <n v="579368"/>
    <s v="WDPA-179"/>
    <n v="6.361993"/>
  </r>
  <r>
    <n v="1015"/>
    <x v="13"/>
    <s v="Abisal - Isla de Pascua"/>
    <n v="1.5573300000000001"/>
    <s v="Marina insular"/>
    <n v="163"/>
    <s v="Rapa Nui"/>
    <x v="3"/>
    <n v="579368"/>
    <s v="WDPA-179"/>
    <n v="2.3969559999999999"/>
  </r>
  <r>
    <n v="1016"/>
    <x v="13"/>
    <s v="Abisal - Isla de Pascua"/>
    <n v="3.6728499999999999"/>
    <s v="Marina insular"/>
    <n v="163"/>
    <s v="Rapa Nui"/>
    <x v="3"/>
    <n v="579368"/>
    <s v="WDPA-179"/>
    <n v="5.4866390000000003"/>
  </r>
  <r>
    <n v="1017"/>
    <x v="13"/>
    <s v="Abisal - Isla de Pascua"/>
    <n v="0.51652500000000001"/>
    <s v="Marina insular"/>
    <n v="163"/>
    <s v="Rapa Nui"/>
    <x v="3"/>
    <n v="579368"/>
    <s v="WDPA-179"/>
    <n v="0.76734899999999995"/>
  </r>
  <r>
    <n v="1018"/>
    <x v="13"/>
    <s v="Abisal - Isla de Pascua"/>
    <n v="5.6574099999999996"/>
    <s v="Marina insular"/>
    <n v="163"/>
    <s v="Rapa Nui"/>
    <x v="3"/>
    <n v="579368"/>
    <s v="WDPA-179"/>
    <n v="8.5402369999999994"/>
  </r>
  <r>
    <n v="1019"/>
    <x v="13"/>
    <s v="Batibentonico - Isla de Pascua"/>
    <n v="3.9362300000000001"/>
    <s v="Marina insular"/>
    <n v="163"/>
    <s v="Rapa Nui"/>
    <x v="3"/>
    <n v="579368"/>
    <s v="WDPA-179"/>
    <n v="6.1705430000000003"/>
  </r>
  <r>
    <n v="1020"/>
    <x v="13"/>
    <s v="Batibentonico - Isla de Pascua"/>
    <n v="0.51639599999999997"/>
    <s v="Marina insular"/>
    <n v="163"/>
    <s v="Rapa Nui"/>
    <x v="3"/>
    <n v="579368"/>
    <s v="WDPA-179"/>
    <n v="0.79862500000000003"/>
  </r>
  <r>
    <n v="1021"/>
    <x v="13"/>
    <s v="Abisal - Isla de Pascua"/>
    <n v="200.929"/>
    <s v="Marina insular"/>
    <n v="163"/>
    <s v="Rapa Nui"/>
    <x v="3"/>
    <n v="579368"/>
    <s v="WDPA-179"/>
    <n v="301.42562500000003"/>
  </r>
  <r>
    <n v="1022"/>
    <x v="13"/>
    <s v="Batibentonico - Isla de Pascua"/>
    <n v="0.516405"/>
    <s v="Marina insular"/>
    <n v="163"/>
    <s v="Rapa Nui"/>
    <x v="3"/>
    <n v="579368"/>
    <s v="WDPA-179"/>
    <n v="0.76958499999999996"/>
  </r>
  <r>
    <n v="1023"/>
    <x v="13"/>
    <s v="Batibentonico - Isla de Pascua"/>
    <n v="0.516405"/>
    <s v="Marina insular"/>
    <n v="163"/>
    <s v="Rapa Nui"/>
    <x v="3"/>
    <n v="579368"/>
    <s v="WDPA-179"/>
    <n v="0.76854699999999998"/>
  </r>
  <r>
    <n v="1024"/>
    <x v="13"/>
    <s v="Batibentonico - Isla de Pascua"/>
    <n v="4.5257399999999999"/>
    <s v="Marina insular"/>
    <n v="163"/>
    <s v="Rapa Nui"/>
    <x v="3"/>
    <n v="579368"/>
    <s v="WDPA-179"/>
    <n v="6.5108769999999998"/>
  </r>
  <r>
    <n v="1025"/>
    <x v="13"/>
    <s v="Batibentonico - Isla de Pascua"/>
    <n v="431.976"/>
    <s v="Marina insular"/>
    <n v="163"/>
    <s v="Rapa Nui"/>
    <x v="3"/>
    <n v="579368"/>
    <s v="WDPA-179"/>
    <n v="675.61081200000001"/>
  </r>
  <r>
    <n v="1026"/>
    <x v="13"/>
    <s v="Batibentonico - Isla de Pascua"/>
    <n v="1.0179499999999999"/>
    <s v="Marina insular"/>
    <n v="163"/>
    <s v="Rapa Nui"/>
    <x v="3"/>
    <n v="579368"/>
    <s v="WDPA-179"/>
    <n v="1.5115559999999999"/>
  </r>
  <r>
    <n v="1027"/>
    <x v="13"/>
    <s v="Batibentonico - Isla de Pascua"/>
    <n v="0.51627699999999999"/>
    <s v="Marina insular"/>
    <n v="163"/>
    <s v="Rapa Nui"/>
    <x v="3"/>
    <n v="579368"/>
    <s v="WDPA-179"/>
    <n v="0.80697600000000003"/>
  </r>
  <r>
    <n v="1028"/>
    <x v="13"/>
    <s v="Abisal - Isla de Pascua"/>
    <n v="6.0576999999999996"/>
    <s v="Marina insular"/>
    <n v="163"/>
    <s v="Rapa Nui"/>
    <x v="3"/>
    <n v="579368"/>
    <s v="WDPA-179"/>
    <n v="8.8895510000000009"/>
  </r>
  <r>
    <n v="1029"/>
    <x v="13"/>
    <s v="Batibentonico - Isla de Pascua"/>
    <n v="1.74705"/>
    <s v="Marina insular"/>
    <n v="163"/>
    <s v="Rapa Nui"/>
    <x v="3"/>
    <n v="579368"/>
    <s v="WDPA-179"/>
    <n v="2.4408780000000001"/>
  </r>
  <r>
    <n v="1030"/>
    <x v="13"/>
    <s v="Abisal - Isla de Pascua"/>
    <n v="14.3872"/>
    <s v="Marina insular"/>
    <n v="163"/>
    <s v="Rapa Nui"/>
    <x v="3"/>
    <n v="579368"/>
    <s v="WDPA-179"/>
    <n v="22.844124000000001"/>
  </r>
  <r>
    <n v="1031"/>
    <x v="13"/>
    <s v="Abisal - Isla de Pascua"/>
    <n v="1.0295399999999999"/>
    <s v="Marina insular"/>
    <n v="163"/>
    <s v="Rapa Nui"/>
    <x v="3"/>
    <n v="579368"/>
    <s v="WDPA-179"/>
    <n v="1.619958"/>
  </r>
  <r>
    <n v="1032"/>
    <x v="13"/>
    <s v="Batibentonico - Isla de Pascua"/>
    <n v="4.9586600000000001"/>
    <s v="Marina insular"/>
    <n v="163"/>
    <s v="Rapa Nui"/>
    <x v="3"/>
    <n v="579368"/>
    <s v="WDPA-179"/>
    <n v="6.989808"/>
  </r>
  <r>
    <n v="1033"/>
    <x v="13"/>
    <s v="Batibentonico - Isla de Pascua"/>
    <n v="17.264199999999999"/>
    <s v="Marina insular"/>
    <n v="163"/>
    <s v="Rapa Nui"/>
    <x v="3"/>
    <n v="579368"/>
    <s v="WDPA-179"/>
    <n v="24.046267"/>
  </r>
  <r>
    <n v="1034"/>
    <x v="13"/>
    <s v="Batibentonico - Isla de Pascua"/>
    <n v="0.51620500000000002"/>
    <s v="Marina insular"/>
    <n v="163"/>
    <s v="Rapa Nui"/>
    <x v="3"/>
    <n v="579368"/>
    <s v="WDPA-179"/>
    <n v="0.78265200000000001"/>
  </r>
  <r>
    <n v="1035"/>
    <x v="13"/>
    <s v="Abisal - Isla de Pascua"/>
    <n v="0.51615800000000001"/>
    <s v="Marina insular"/>
    <n v="163"/>
    <s v="Rapa Nui"/>
    <x v="3"/>
    <n v="579368"/>
    <s v="WDPA-179"/>
    <n v="0.81197600000000003"/>
  </r>
  <r>
    <n v="1036"/>
    <x v="13"/>
    <s v="Abisal - Isla de Pascua"/>
    <n v="0.51615800000000001"/>
    <s v="Marina insular"/>
    <n v="163"/>
    <s v="Rapa Nui"/>
    <x v="3"/>
    <n v="579368"/>
    <s v="WDPA-179"/>
    <n v="0.81137499999999996"/>
  </r>
  <r>
    <n v="1037"/>
    <x v="13"/>
    <s v="Batibentonico - Isla de Pascua"/>
    <n v="1.02939"/>
    <s v="Marina insular"/>
    <n v="163"/>
    <s v="Rapa Nui"/>
    <x v="3"/>
    <n v="579368"/>
    <s v="WDPA-179"/>
    <n v="1.6092200000000001"/>
  </r>
  <r>
    <n v="1038"/>
    <x v="13"/>
    <s v="Abisal - Isla de Pascua"/>
    <n v="0.51616700000000004"/>
    <s v="Marina insular"/>
    <n v="163"/>
    <s v="Rapa Nui"/>
    <x v="3"/>
    <n v="579368"/>
    <s v="WDPA-179"/>
    <n v="0.78128600000000004"/>
  </r>
  <r>
    <n v="1039"/>
    <x v="13"/>
    <s v="Abisal - Isla de Pascua"/>
    <n v="29.9054"/>
    <s v="Marina insular"/>
    <n v="163"/>
    <s v="Rapa Nui"/>
    <x v="3"/>
    <n v="579368"/>
    <s v="WDPA-179"/>
    <n v="45.100228999999999"/>
  </r>
  <r>
    <n v="1040"/>
    <x v="13"/>
    <s v="Abisal - Isla de Pascua"/>
    <n v="1.7464900000000001"/>
    <s v="Marina insular"/>
    <n v="163"/>
    <s v="Rapa Nui"/>
    <x v="3"/>
    <n v="579368"/>
    <s v="WDPA-179"/>
    <n v="2.744173"/>
  </r>
  <r>
    <n v="1041"/>
    <x v="13"/>
    <s v="Batibentonico - Isla de Pascua"/>
    <n v="1.78582"/>
    <s v="Marina insular"/>
    <n v="163"/>
    <s v="Rapa Nui"/>
    <x v="3"/>
    <n v="579368"/>
    <s v="WDPA-179"/>
    <n v="2.577588"/>
  </r>
  <r>
    <n v="1042"/>
    <x v="13"/>
    <s v="Batibentonico - Isla de Pascua"/>
    <n v="17.075299999999999"/>
    <s v="Marina insular"/>
    <n v="163"/>
    <s v="Rapa Nui"/>
    <x v="3"/>
    <n v="579368"/>
    <s v="WDPA-179"/>
    <n v="25.984756000000001"/>
  </r>
  <r>
    <n v="1043"/>
    <x v="13"/>
    <s v="Batibentonico - Isla de Pascua"/>
    <n v="11.456"/>
    <s v="Marina insular"/>
    <n v="163"/>
    <s v="Rapa Nui"/>
    <x v="3"/>
    <n v="579368"/>
    <s v="WDPA-179"/>
    <n v="17.066976"/>
  </r>
  <r>
    <n v="1044"/>
    <x v="13"/>
    <s v="Abisal - Isla de Pascua"/>
    <n v="320.24200000000002"/>
    <s v="Marina insular"/>
    <n v="163"/>
    <s v="Rapa Nui"/>
    <x v="3"/>
    <n v="579368"/>
    <s v="WDPA-179"/>
    <n v="492.29576300000002"/>
  </r>
  <r>
    <n v="1045"/>
    <x v="13"/>
    <s v="Batibentonico - Isla de Pascua"/>
    <n v="10.8407"/>
    <s v="Marina insular"/>
    <n v="163"/>
    <s v="Rapa Nui"/>
    <x v="3"/>
    <n v="579368"/>
    <s v="WDPA-179"/>
    <n v="16.099934999999999"/>
  </r>
  <r>
    <n v="1046"/>
    <x v="13"/>
    <s v="Batibentonico - Isla de Pascua"/>
    <n v="1.0290600000000001"/>
    <s v="Marina insular"/>
    <n v="163"/>
    <s v="Rapa Nui"/>
    <x v="3"/>
    <n v="579368"/>
    <s v="WDPA-179"/>
    <n v="1.489036"/>
  </r>
  <r>
    <n v="1047"/>
    <x v="13"/>
    <s v="Batibentonico - Isla de Pascua"/>
    <n v="259.471"/>
    <s v="Marina insular"/>
    <n v="143"/>
    <s v="Motu Motiro Hiva"/>
    <x v="6"/>
    <n v="150000"/>
    <s v="WDPA-024"/>
    <n v="346.70927599999999"/>
  </r>
  <r>
    <n v="1048"/>
    <x v="13"/>
    <s v="Abisal - Isla de Pascua"/>
    <n v="17.939"/>
    <s v="Marina insular"/>
    <n v="163"/>
    <s v="Rapa Nui"/>
    <x v="3"/>
    <n v="579368"/>
    <s v="WDPA-179"/>
    <n v="28.193387999999999"/>
  </r>
  <r>
    <n v="1049"/>
    <x v="13"/>
    <s v="Batibentonico - Isla de Pascua"/>
    <n v="0.51587899999999998"/>
    <s v="Marina insular"/>
    <n v="163"/>
    <s v="Rapa Nui"/>
    <x v="3"/>
    <n v="579368"/>
    <s v="WDPA-179"/>
    <n v="0.801616"/>
  </r>
  <r>
    <n v="1050"/>
    <x v="13"/>
    <s v="Batibentonico - Isla de Pascua"/>
    <n v="26.069800000000001"/>
    <s v="Marina insular"/>
    <n v="163"/>
    <s v="Rapa Nui"/>
    <x v="3"/>
    <n v="579368"/>
    <s v="WDPA-179"/>
    <n v="40.487476000000001"/>
  </r>
  <r>
    <n v="1051"/>
    <x v="13"/>
    <s v="Batibentonico - Isla de Pascua"/>
    <n v="69.220200000000006"/>
    <s v="Marina insular"/>
    <n v="163"/>
    <s v="Rapa Nui"/>
    <x v="3"/>
    <n v="579368"/>
    <s v="WDPA-179"/>
    <n v="105.134766"/>
  </r>
  <r>
    <n v="1052"/>
    <x v="13"/>
    <s v="Batibentonico - Isla de Pascua"/>
    <n v="0.51559900000000003"/>
    <s v="Marina insular"/>
    <n v="163"/>
    <s v="Rapa Nui"/>
    <x v="3"/>
    <n v="579368"/>
    <s v="WDPA-179"/>
    <n v="0.81212600000000001"/>
  </r>
  <r>
    <n v="1053"/>
    <x v="13"/>
    <s v="Batibentonico - Isla de Pascua"/>
    <n v="0.51559900000000003"/>
    <s v="Marina insular"/>
    <n v="163"/>
    <s v="Rapa Nui"/>
    <x v="3"/>
    <n v="579368"/>
    <s v="WDPA-179"/>
    <n v="0.79911500000000002"/>
  </r>
  <r>
    <n v="1054"/>
    <x v="13"/>
    <s v="Batibentonico - Isla de Pascua"/>
    <n v="22.572399999999998"/>
    <s v="Marina insular"/>
    <n v="163"/>
    <s v="Rapa Nui"/>
    <x v="3"/>
    <n v="579368"/>
    <s v="WDPA-179"/>
    <n v="34.214455000000001"/>
  </r>
  <r>
    <n v="1055"/>
    <x v="13"/>
    <s v="Abisal - Isla de Pascua"/>
    <n v="1.74474"/>
    <s v="Marina insular"/>
    <n v="163"/>
    <s v="Rapa Nui"/>
    <x v="3"/>
    <n v="579368"/>
    <s v="WDPA-179"/>
    <n v="2.620355"/>
  </r>
  <r>
    <n v="1056"/>
    <x v="13"/>
    <s v="Batibentonico - Isla de Pascua"/>
    <n v="4.1767200000000004"/>
    <s v="Marina insular"/>
    <n v="163"/>
    <s v="Rapa Nui"/>
    <x v="3"/>
    <n v="579368"/>
    <s v="WDPA-179"/>
    <n v="6.0014419999999999"/>
  </r>
  <r>
    <n v="1057"/>
    <x v="13"/>
    <s v="Abisal - Isla de Pascua"/>
    <n v="88.336100000000002"/>
    <s v="Marina insular"/>
    <n v="163"/>
    <s v="Rapa Nui"/>
    <x v="3"/>
    <n v="579368"/>
    <s v="WDPA-179"/>
    <n v="140.435427"/>
  </r>
  <r>
    <n v="1058"/>
    <x v="13"/>
    <s v="Batibentonico - Isla de Pascua"/>
    <n v="995.37199999999996"/>
    <s v="Marina insular"/>
    <n v="163"/>
    <s v="Rapa Nui"/>
    <x v="3"/>
    <n v="579368"/>
    <s v="WDPA-179"/>
    <n v="1414.6891049999999"/>
  </r>
  <r>
    <n v="1059"/>
    <x v="13"/>
    <s v="Batibentonico - Isla de Pascua"/>
    <n v="0.51552799999999999"/>
    <s v="Marina insular"/>
    <n v="163"/>
    <s v="Rapa Nui"/>
    <x v="3"/>
    <n v="579368"/>
    <s v="WDPA-179"/>
    <n v="0.782277"/>
  </r>
  <r>
    <n v="1060"/>
    <x v="13"/>
    <s v="Batibentonico - Isla de Pascua"/>
    <n v="67.800399999999996"/>
    <s v="Marina insular"/>
    <n v="163"/>
    <s v="Rapa Nui"/>
    <x v="3"/>
    <n v="579368"/>
    <s v="WDPA-179"/>
    <n v="97.803203999999994"/>
  </r>
  <r>
    <n v="1061"/>
    <x v="13"/>
    <s v="Abisal - Isla de Pascua"/>
    <n v="42.793399999999998"/>
    <s v="Marina insular"/>
    <n v="163"/>
    <s v="Rapa Nui"/>
    <x v="3"/>
    <n v="579368"/>
    <s v="WDPA-179"/>
    <n v="68.272012000000004"/>
  </r>
  <r>
    <n v="1062"/>
    <x v="13"/>
    <s v="Batibentonico - Isla de Pascua"/>
    <n v="0.51539900000000005"/>
    <s v="Marina insular"/>
    <n v="163"/>
    <s v="Rapa Nui"/>
    <x v="3"/>
    <n v="579368"/>
    <s v="WDPA-179"/>
    <n v="0.81364899999999996"/>
  </r>
  <r>
    <n v="1063"/>
    <x v="13"/>
    <s v="Abisal - Isla de Pascua"/>
    <n v="0.51539900000000005"/>
    <s v="Marina insular"/>
    <n v="163"/>
    <s v="Rapa Nui"/>
    <x v="3"/>
    <n v="579368"/>
    <s v="WDPA-179"/>
    <n v="0.79932000000000003"/>
  </r>
  <r>
    <n v="1064"/>
    <x v="13"/>
    <s v="Abisal - Isla de Pascua"/>
    <n v="8.1077100000000009"/>
    <s v="Marina insular"/>
    <n v="163"/>
    <s v="Rapa Nui"/>
    <x v="3"/>
    <n v="579368"/>
    <s v="WDPA-179"/>
    <n v="12.183674"/>
  </r>
  <r>
    <n v="1065"/>
    <x v="13"/>
    <s v="Abisal - Isla de Pascua"/>
    <n v="3.3137699999999999"/>
    <s v="Marina insular"/>
    <n v="163"/>
    <s v="Rapa Nui"/>
    <x v="3"/>
    <n v="579368"/>
    <s v="WDPA-179"/>
    <n v="5.2523689999999998"/>
  </r>
  <r>
    <n v="1066"/>
    <x v="13"/>
    <s v="Batibentonico - Isla de Pascua"/>
    <n v="4.2594399999999997"/>
    <s v="Marina insular"/>
    <n v="163"/>
    <s v="Rapa Nui"/>
    <x v="3"/>
    <n v="579368"/>
    <s v="WDPA-179"/>
    <n v="6.1106449999999999"/>
  </r>
  <r>
    <n v="1067"/>
    <x v="13"/>
    <s v="Batibentonico - Isla de Pascua"/>
    <n v="60.647199999999998"/>
    <s v="Marina insular"/>
    <n v="143"/>
    <s v="Motu Motiro Hiva"/>
    <x v="6"/>
    <n v="150000"/>
    <s v="WDPA-024"/>
    <n v="81.462352999999993"/>
  </r>
  <r>
    <n v="1068"/>
    <x v="13"/>
    <s v="Batibentonico - Isla de Pascua"/>
    <n v="0.51531700000000003"/>
    <s v="Marina insular"/>
    <n v="163"/>
    <s v="Rapa Nui"/>
    <x v="3"/>
    <n v="579368"/>
    <s v="WDPA-179"/>
    <n v="0.81398000000000004"/>
  </r>
  <r>
    <n v="1069"/>
    <x v="13"/>
    <s v="Batibentonico - Isla de Pascua"/>
    <n v="167.464"/>
    <s v="Marina insular"/>
    <n v="163"/>
    <s v="Rapa Nui"/>
    <x v="3"/>
    <n v="579368"/>
    <s v="WDPA-179"/>
    <n v="235.350516"/>
  </r>
  <r>
    <n v="1070"/>
    <x v="13"/>
    <s v="Abisal - Isla de Pascua"/>
    <n v="14.9681"/>
    <s v="Marina insular"/>
    <n v="163"/>
    <s v="Rapa Nui"/>
    <x v="3"/>
    <n v="579368"/>
    <s v="WDPA-179"/>
    <n v="23.183678"/>
  </r>
  <r>
    <n v="1071"/>
    <x v="13"/>
    <s v="Abisal - Isla de Pascua"/>
    <n v="2.6651199999999999"/>
    <s v="Marina insular"/>
    <n v="163"/>
    <s v="Rapa Nui"/>
    <x v="3"/>
    <n v="579368"/>
    <s v="WDPA-179"/>
    <n v="4.1512869999999999"/>
  </r>
  <r>
    <n v="1072"/>
    <x v="13"/>
    <s v="Abisal - Isla de Pascua"/>
    <n v="1.0158199999999999"/>
    <s v="Marina insular"/>
    <n v="163"/>
    <s v="Rapa Nui"/>
    <x v="3"/>
    <n v="579368"/>
    <s v="WDPA-179"/>
    <n v="1.5361849999999999"/>
  </r>
  <r>
    <n v="1073"/>
    <x v="13"/>
    <s v="Batibentonico - Isla de Pascua"/>
    <n v="1.01583"/>
    <s v="Marina insular"/>
    <n v="163"/>
    <s v="Rapa Nui"/>
    <x v="3"/>
    <n v="579368"/>
    <s v="WDPA-179"/>
    <n v="1.4562649999999999"/>
  </r>
  <r>
    <n v="1074"/>
    <x v="13"/>
    <s v="Batibentonico - Isla de Pascua"/>
    <n v="248.69300000000001"/>
    <s v="Marina insular"/>
    <n v="143"/>
    <s v="Motu Motiro Hiva"/>
    <x v="6"/>
    <n v="150000"/>
    <s v="WDPA-024"/>
    <n v="342.469202"/>
  </r>
  <r>
    <n v="1075"/>
    <x v="13"/>
    <s v="Batibentonico - Isla de Pascua"/>
    <n v="1.0156700000000001"/>
    <s v="Marina insular"/>
    <n v="163"/>
    <s v="Rapa Nui"/>
    <x v="3"/>
    <n v="579368"/>
    <s v="WDPA-179"/>
    <n v="1.455837"/>
  </r>
  <r>
    <n v="1076"/>
    <x v="13"/>
    <s v="Batibentonico - Isla de Pascua"/>
    <n v="0.51504300000000003"/>
    <s v="Marina insular"/>
    <n v="163"/>
    <s v="Rapa Nui"/>
    <x v="3"/>
    <n v="579368"/>
    <s v="WDPA-179"/>
    <n v="0.73721899999999996"/>
  </r>
  <r>
    <n v="1077"/>
    <x v="13"/>
    <s v="Abisal - Isla de Pascua"/>
    <n v="4.0514900000000003"/>
    <s v="Marina insular"/>
    <n v="163"/>
    <s v="Rapa Nui"/>
    <x v="3"/>
    <n v="579368"/>
    <s v="WDPA-179"/>
    <n v="6.1212739999999997"/>
  </r>
  <r>
    <n v="1078"/>
    <x v="13"/>
    <s v="Batibentonico - Isla de Pascua"/>
    <n v="265.94600000000003"/>
    <s v="Marina insular"/>
    <n v="143"/>
    <s v="Motu Motiro Hiva"/>
    <x v="6"/>
    <n v="150000"/>
    <s v="WDPA-024"/>
    <n v="361.38221800000002"/>
  </r>
  <r>
    <n v="1079"/>
    <x v="13"/>
    <s v="Batibentonico - Isla de Pascua"/>
    <n v="1.6478600000000001"/>
    <s v="Marina insular"/>
    <n v="163"/>
    <s v="Rapa Nui"/>
    <x v="3"/>
    <n v="579368"/>
    <s v="WDPA-179"/>
    <n v="2.5421809999999998"/>
  </r>
  <r>
    <n v="1080"/>
    <x v="13"/>
    <s v="Abisal - Isla de Pascua"/>
    <n v="0.51475700000000002"/>
    <s v="Marina insular"/>
    <n v="163"/>
    <s v="Rapa Nui"/>
    <x v="3"/>
    <n v="579368"/>
    <s v="WDPA-179"/>
    <n v="0.80678000000000005"/>
  </r>
  <r>
    <n v="1081"/>
    <x v="13"/>
    <s v="Abisal - Isla de Pascua"/>
    <n v="0.514764"/>
    <s v="Marina insular"/>
    <n v="163"/>
    <s v="Rapa Nui"/>
    <x v="3"/>
    <n v="579368"/>
    <s v="WDPA-179"/>
    <n v="0.78220299999999998"/>
  </r>
  <r>
    <n v="1082"/>
    <x v="13"/>
    <s v="Batibentonico - Isla de Pascua"/>
    <n v="206.53"/>
    <s v="Marina insular"/>
    <n v="163"/>
    <s v="Rapa Nui"/>
    <x v="3"/>
    <n v="579368"/>
    <s v="WDPA-179"/>
    <n v="291.89537200000001"/>
  </r>
  <r>
    <n v="1083"/>
    <x v="13"/>
    <s v="Batibentonico - Isla de Pascua"/>
    <n v="10.4034"/>
    <s v="Marina insular"/>
    <n v="163"/>
    <s v="Rapa Nui"/>
    <x v="3"/>
    <n v="579368"/>
    <s v="WDPA-179"/>
    <n v="15.761027"/>
  </r>
  <r>
    <n v="1084"/>
    <x v="13"/>
    <s v="Batibentonico - Isla de Pascua"/>
    <n v="1.7641800000000001"/>
    <s v="Marina insular"/>
    <n v="163"/>
    <s v="Rapa Nui"/>
    <x v="3"/>
    <n v="579368"/>
    <s v="WDPA-179"/>
    <n v="2.668838"/>
  </r>
  <r>
    <n v="1085"/>
    <x v="13"/>
    <s v="Batibentonico - Isla de Pascua"/>
    <n v="0.75160300000000002"/>
    <s v="Marina insular"/>
    <n v="163"/>
    <s v="Rapa Nui"/>
    <x v="3"/>
    <n v="579368"/>
    <s v="WDPA-179"/>
    <n v="1.1940789999999999"/>
  </r>
  <r>
    <n v="1086"/>
    <x v="13"/>
    <s v="Abisal - Isla de Pascua"/>
    <n v="16.1861"/>
    <s v="Marina insular"/>
    <n v="163"/>
    <s v="Rapa Nui"/>
    <x v="3"/>
    <n v="579368"/>
    <s v="WDPA-179"/>
    <n v="25.706696000000001"/>
  </r>
  <r>
    <n v="1087"/>
    <x v="13"/>
    <s v="Abisal - Isla de Pascua"/>
    <n v="2.4319600000000001"/>
    <s v="Marina insular"/>
    <n v="163"/>
    <s v="Rapa Nui"/>
    <x v="3"/>
    <n v="579368"/>
    <s v="WDPA-179"/>
    <n v="3.7886489999999999"/>
  </r>
  <r>
    <n v="1088"/>
    <x v="13"/>
    <s v="Batibentonico - Isla de Pascua"/>
    <n v="37.926299999999998"/>
    <s v="Marina insular"/>
    <n v="163"/>
    <s v="Rapa Nui"/>
    <x v="3"/>
    <n v="579368"/>
    <s v="WDPA-179"/>
    <n v="53.879381000000002"/>
  </r>
  <r>
    <n v="1089"/>
    <x v="13"/>
    <s v="Batibentonico - Isla de Pascua"/>
    <n v="9.0188799999999993"/>
    <s v="Marina insular"/>
    <n v="163"/>
    <s v="Rapa Nui"/>
    <x v="3"/>
    <n v="579368"/>
    <s v="WDPA-179"/>
    <n v="12.689142"/>
  </r>
  <r>
    <n v="1090"/>
    <x v="13"/>
    <s v="Batibentonico - Isla de Pascua"/>
    <n v="70.840599999999995"/>
    <s v="Marina insular"/>
    <n v="163"/>
    <s v="Rapa Nui"/>
    <x v="3"/>
    <n v="579368"/>
    <s v="WDPA-179"/>
    <n v="98.617071999999993"/>
  </r>
  <r>
    <n v="1091"/>
    <x v="13"/>
    <s v="Batibentonico - Isla de Pascua"/>
    <n v="30.554600000000001"/>
    <s v="Marina insular"/>
    <n v="163"/>
    <s v="Rapa Nui"/>
    <x v="3"/>
    <n v="579368"/>
    <s v="WDPA-179"/>
    <n v="45.224297"/>
  </r>
  <r>
    <n v="1092"/>
    <x v="13"/>
    <s v="Abisal - Isla de Pascua"/>
    <n v="0.51431400000000005"/>
    <s v="Marina insular"/>
    <n v="163"/>
    <s v="Rapa Nui"/>
    <x v="3"/>
    <n v="579368"/>
    <s v="WDPA-179"/>
    <n v="0.80255500000000002"/>
  </r>
  <r>
    <n v="1093"/>
    <x v="13"/>
    <s v="Batibentonico - Isla de Pascua"/>
    <n v="1.02563"/>
    <s v="Marina insular"/>
    <n v="163"/>
    <s v="Rapa Nui"/>
    <x v="3"/>
    <n v="579368"/>
    <s v="WDPA-179"/>
    <n v="1.607235"/>
  </r>
  <r>
    <n v="1094"/>
    <x v="13"/>
    <s v="Batibentonico - Isla de Pascua"/>
    <n v="0.51423300000000005"/>
    <s v="Marina insular"/>
    <n v="163"/>
    <s v="Rapa Nui"/>
    <x v="3"/>
    <n v="579368"/>
    <s v="WDPA-179"/>
    <n v="0.807033"/>
  </r>
  <r>
    <n v="1095"/>
    <x v="13"/>
    <s v="Batibentonico - Isla de Pascua"/>
    <n v="0.51423200000000002"/>
    <s v="Marina insular"/>
    <n v="163"/>
    <s v="Rapa Nui"/>
    <x v="3"/>
    <n v="579368"/>
    <s v="WDPA-179"/>
    <n v="0.80559000000000003"/>
  </r>
  <r>
    <n v="1096"/>
    <x v="13"/>
    <s v="Batibentonico - Isla de Pascua"/>
    <n v="1.0138400000000001"/>
    <s v="Marina insular"/>
    <n v="163"/>
    <s v="Rapa Nui"/>
    <x v="3"/>
    <n v="579368"/>
    <s v="WDPA-179"/>
    <n v="1.4984660000000001"/>
  </r>
  <r>
    <n v="1097"/>
    <x v="13"/>
    <s v="Batibentonico - Isla de Pascua"/>
    <n v="1.0138400000000001"/>
    <s v="Marina insular"/>
    <n v="163"/>
    <s v="Rapa Nui"/>
    <x v="3"/>
    <n v="579368"/>
    <s v="WDPA-179"/>
    <n v="1.4886079999999999"/>
  </r>
  <r>
    <n v="1098"/>
    <x v="13"/>
    <s v="Abisal - Isla de Pascua"/>
    <n v="216.333"/>
    <s v="Marina insular"/>
    <n v="163"/>
    <s v="Rapa Nui"/>
    <x v="3"/>
    <n v="579368"/>
    <s v="WDPA-179"/>
    <n v="313.19169900000003"/>
  </r>
  <r>
    <n v="1099"/>
    <x v="13"/>
    <s v="Batibentonico - Isla de Pascua"/>
    <n v="0.51424499999999995"/>
    <s v="Marina insular"/>
    <n v="163"/>
    <s v="Rapa Nui"/>
    <x v="3"/>
    <n v="579368"/>
    <s v="WDPA-179"/>
    <n v="0.68039400000000005"/>
  </r>
  <r>
    <n v="1100"/>
    <x v="13"/>
    <s v="Batibentonico - Isla de Pascua"/>
    <n v="5.0295199999999998"/>
    <s v="Marina insular"/>
    <n v="163"/>
    <s v="Rapa Nui"/>
    <x v="3"/>
    <n v="579368"/>
    <s v="WDPA-179"/>
    <n v="6.6524400000000004"/>
  </r>
  <r>
    <n v="1101"/>
    <x v="13"/>
    <s v="Batibentonico - Isla de Pascua"/>
    <n v="31.419"/>
    <s v="Marina insular"/>
    <n v="163"/>
    <s v="Rapa Nui"/>
    <x v="3"/>
    <n v="579368"/>
    <s v="WDPA-179"/>
    <n v="48.818784000000001"/>
  </r>
  <r>
    <n v="1102"/>
    <x v="13"/>
    <s v="Abisal - Isla de Pascua"/>
    <n v="1.01376"/>
    <s v="Marina insular"/>
    <n v="163"/>
    <s v="Rapa Nui"/>
    <x v="3"/>
    <n v="579368"/>
    <s v="WDPA-179"/>
    <n v="1.524616"/>
  </r>
  <r>
    <n v="1103"/>
    <x v="13"/>
    <s v="Abisal - Isla de Pascua"/>
    <n v="1.5502"/>
    <s v="Marina insular"/>
    <n v="163"/>
    <s v="Rapa Nui"/>
    <x v="3"/>
    <n v="579368"/>
    <s v="WDPA-179"/>
    <n v="2.4179140000000001"/>
  </r>
  <r>
    <n v="1104"/>
    <x v="13"/>
    <s v="Batibentonico - Isla de Pascua"/>
    <n v="43.863799999999998"/>
    <s v="Marina insular"/>
    <n v="163"/>
    <s v="Rapa Nui"/>
    <x v="3"/>
    <n v="579368"/>
    <s v="WDPA-179"/>
    <n v="61.256183"/>
  </r>
  <r>
    <n v="1105"/>
    <x v="13"/>
    <s v="Batibentonico - Isla de Pascua"/>
    <n v="2.1428099999999999"/>
    <s v="Marina insular"/>
    <n v="163"/>
    <s v="Rapa Nui"/>
    <x v="3"/>
    <n v="579368"/>
    <s v="WDPA-179"/>
    <n v="3.3245559999999998"/>
  </r>
  <r>
    <n v="1106"/>
    <x v="13"/>
    <s v="Abisal - Isla de Pascua"/>
    <n v="2.8182700000000001"/>
    <s v="Marina insular"/>
    <n v="163"/>
    <s v="Rapa Nui"/>
    <x v="3"/>
    <n v="579368"/>
    <s v="WDPA-179"/>
    <n v="4.3015809999999997"/>
  </r>
  <r>
    <n v="1107"/>
    <x v="13"/>
    <s v="Abisal - Isla de Pascua"/>
    <n v="1.02515"/>
    <s v="Marina insular"/>
    <n v="163"/>
    <s v="Rapa Nui"/>
    <x v="3"/>
    <n v="579368"/>
    <s v="WDPA-179"/>
    <n v="1.597888"/>
  </r>
  <r>
    <n v="1108"/>
    <x v="13"/>
    <s v="Batibentonico - Isla de Pascua"/>
    <n v="8.5781100000000006"/>
    <s v="Marina insular"/>
    <n v="163"/>
    <s v="Rapa Nui"/>
    <x v="3"/>
    <n v="579368"/>
    <s v="WDPA-179"/>
    <n v="12.958671000000001"/>
  </r>
  <r>
    <n v="1109"/>
    <x v="13"/>
    <s v="Abisal - Isla de Pascua"/>
    <n v="48.512900000000002"/>
    <s v="Marina insular"/>
    <n v="163"/>
    <s v="Rapa Nui"/>
    <x v="3"/>
    <n v="579368"/>
    <s v="WDPA-179"/>
    <n v="70.683935000000005"/>
  </r>
  <r>
    <n v="1110"/>
    <x v="13"/>
    <s v="Batibentonico - Isla de Pascua"/>
    <n v="248.57599999999999"/>
    <s v="Marina insular"/>
    <n v="143"/>
    <s v="Motu Motiro Hiva"/>
    <x v="6"/>
    <n v="150000"/>
    <s v="WDPA-024"/>
    <n v="340.61209000000002"/>
  </r>
  <r>
    <n v="1111"/>
    <x v="13"/>
    <s v="Batibentonico - Isla de Pascua"/>
    <n v="2.0251800000000002"/>
    <s v="Marina insular"/>
    <n v="163"/>
    <s v="Rapa Nui"/>
    <x v="3"/>
    <n v="579368"/>
    <s v="WDPA-179"/>
    <n v="3.0028220000000001"/>
  </r>
  <r>
    <n v="1112"/>
    <x v="13"/>
    <s v="Batibentonico - Isla de Pascua"/>
    <n v="1.50465"/>
    <s v="Marina insular"/>
    <n v="163"/>
    <s v="Rapa Nui"/>
    <x v="3"/>
    <n v="579368"/>
    <s v="WDPA-179"/>
    <n v="2.3516590000000002"/>
  </r>
  <r>
    <n v="1113"/>
    <x v="13"/>
    <s v="Abisal - Isla de Pascua"/>
    <n v="1.73912"/>
    <s v="Marina insular"/>
    <n v="163"/>
    <s v="Rapa Nui"/>
    <x v="3"/>
    <n v="579368"/>
    <s v="WDPA-179"/>
    <n v="2.7094710000000002"/>
  </r>
  <r>
    <n v="1114"/>
    <x v="13"/>
    <s v="Abisal - Isla de Pascua"/>
    <n v="1.01328"/>
    <s v="Marina insular"/>
    <n v="163"/>
    <s v="Rapa Nui"/>
    <x v="3"/>
    <n v="579368"/>
    <s v="WDPA-179"/>
    <n v="1.5540989999999999"/>
  </r>
  <r>
    <n v="1115"/>
    <x v="13"/>
    <s v="Batibentonico - Isla de Pascua"/>
    <n v="1.73916"/>
    <s v="Marina insular"/>
    <n v="163"/>
    <s v="Rapa Nui"/>
    <x v="3"/>
    <n v="579368"/>
    <s v="WDPA-179"/>
    <n v="2.6301130000000001"/>
  </r>
  <r>
    <n v="1116"/>
    <x v="13"/>
    <s v="Batibentonico - Isla de Pascua"/>
    <n v="0.51395999999999997"/>
    <s v="Marina insular"/>
    <n v="163"/>
    <s v="Rapa Nui"/>
    <x v="3"/>
    <n v="579368"/>
    <s v="WDPA-179"/>
    <n v="0.77395800000000003"/>
  </r>
  <r>
    <n v="1117"/>
    <x v="13"/>
    <s v="Batibentonico - Isla de Pascua"/>
    <n v="0.51391900000000001"/>
    <s v="Marina insular"/>
    <n v="163"/>
    <s v="Rapa Nui"/>
    <x v="3"/>
    <n v="579368"/>
    <s v="WDPA-179"/>
    <n v="0.772783"/>
  </r>
  <r>
    <n v="1118"/>
    <x v="13"/>
    <s v="Batibentonico - Isla de Pascua"/>
    <n v="1.01312"/>
    <s v="Marina insular"/>
    <n v="163"/>
    <s v="Rapa Nui"/>
    <x v="3"/>
    <n v="579368"/>
    <s v="WDPA-179"/>
    <n v="1.5221549999999999"/>
  </r>
  <r>
    <n v="1119"/>
    <x v="13"/>
    <s v="Abisal - Isla de Pascua"/>
    <n v="1.0131300000000001"/>
    <s v="Marina insular"/>
    <n v="163"/>
    <s v="Rapa Nui"/>
    <x v="3"/>
    <n v="579368"/>
    <s v="WDPA-179"/>
    <n v="1.46194"/>
  </r>
  <r>
    <n v="1120"/>
    <x v="13"/>
    <s v="Batibentonico - Isla de Pascua"/>
    <n v="8.1740700000000004"/>
    <s v="Marina insular"/>
    <n v="163"/>
    <s v="Rapa Nui"/>
    <x v="3"/>
    <n v="579368"/>
    <s v="WDPA-179"/>
    <n v="12.153713"/>
  </r>
  <r>
    <n v="1121"/>
    <x v="13"/>
    <s v="Abisal - Isla de Pascua"/>
    <n v="37.421199999999999"/>
    <s v="Marina insular"/>
    <n v="163"/>
    <s v="Rapa Nui"/>
    <x v="3"/>
    <n v="579368"/>
    <s v="WDPA-179"/>
    <n v="59.030127"/>
  </r>
  <r>
    <n v="1122"/>
    <x v="13"/>
    <s v="Abisal - Isla de Pascua"/>
    <n v="2.2512699999999999"/>
    <s v="Marina insular"/>
    <n v="163"/>
    <s v="Rapa Nui"/>
    <x v="3"/>
    <n v="579368"/>
    <s v="WDPA-179"/>
    <n v="3.4585849999999998"/>
  </r>
  <r>
    <n v="1123"/>
    <x v="13"/>
    <s v="Batibentonico - Isla de Pascua"/>
    <n v="2.7163400000000002"/>
    <s v="Marina insular"/>
    <n v="163"/>
    <s v="Rapa Nui"/>
    <x v="3"/>
    <n v="579368"/>
    <s v="WDPA-179"/>
    <n v="4.1717919999999999"/>
  </r>
  <r>
    <n v="1124"/>
    <x v="13"/>
    <s v="Batibentonico - Isla de Pascua"/>
    <n v="116.107"/>
    <s v="Marina insular"/>
    <n v="143"/>
    <s v="Motu Motiro Hiva"/>
    <x v="6"/>
    <n v="150000"/>
    <s v="WDPA-024"/>
    <n v="79.288072999999997"/>
  </r>
  <r>
    <n v="1125"/>
    <x v="13"/>
    <s v="Batibentonico - Isla de Pascua"/>
    <n v="116.107"/>
    <s v="Marina insular"/>
    <n v="163"/>
    <s v="Rapa Nui"/>
    <x v="3"/>
    <n v="579368"/>
    <s v="WDPA-179"/>
    <n v="80.874964000000006"/>
  </r>
  <r>
    <n v="1126"/>
    <x v="13"/>
    <s v="Batibentonico - Isla de Pascua"/>
    <n v="88.763199999999998"/>
    <s v="Marina insular"/>
    <n v="163"/>
    <s v="Rapa Nui"/>
    <x v="3"/>
    <n v="579368"/>
    <s v="WDPA-179"/>
    <n v="118.351544"/>
  </r>
  <r>
    <n v="1127"/>
    <x v="13"/>
    <s v="Abisal - Isla de Pascua"/>
    <n v="0.51358700000000002"/>
    <s v="Marina insular"/>
    <n v="163"/>
    <s v="Rapa Nui"/>
    <x v="3"/>
    <n v="579368"/>
    <s v="WDPA-179"/>
    <n v="0.80918400000000001"/>
  </r>
  <r>
    <n v="1128"/>
    <x v="13"/>
    <s v="Abisal - Isla de Pascua"/>
    <n v="1.7379599999999999"/>
    <s v="Marina insular"/>
    <n v="163"/>
    <s v="Rapa Nui"/>
    <x v="3"/>
    <n v="579368"/>
    <s v="WDPA-179"/>
    <n v="2.7015380000000002"/>
  </r>
  <r>
    <n v="1129"/>
    <x v="13"/>
    <s v="Batibentonico - Isla de Pascua"/>
    <n v="14.0144"/>
    <s v="Marina insular"/>
    <n v="163"/>
    <s v="Rapa Nui"/>
    <x v="3"/>
    <n v="579368"/>
    <s v="WDPA-179"/>
    <n v="19.492695999999999"/>
  </r>
  <r>
    <n v="1130"/>
    <x v="13"/>
    <s v="Abisal - Isla de Pascua"/>
    <n v="1.01248"/>
    <s v="Marina insular"/>
    <n v="163"/>
    <s v="Rapa Nui"/>
    <x v="3"/>
    <n v="579368"/>
    <s v="WDPA-179"/>
    <n v="1.5456369999999999"/>
  </r>
  <r>
    <n v="1131"/>
    <x v="13"/>
    <s v="Abisal - Isla de Pascua"/>
    <n v="16.8523"/>
    <s v="Marina insular"/>
    <n v="163"/>
    <s v="Rapa Nui"/>
    <x v="3"/>
    <n v="579368"/>
    <s v="WDPA-179"/>
    <n v="25.730332000000001"/>
  </r>
  <r>
    <n v="1132"/>
    <x v="13"/>
    <s v="Batibentonico - Isla de Pascua"/>
    <n v="28.500900000000001"/>
    <s v="Marina insular"/>
    <n v="163"/>
    <s v="Rapa Nui"/>
    <x v="3"/>
    <n v="579368"/>
    <s v="WDPA-179"/>
    <n v="33.820366"/>
  </r>
  <r>
    <n v="1133"/>
    <x v="13"/>
    <s v="Abisal - Isla de Pascua"/>
    <n v="0.51347399999999999"/>
    <s v="Marina insular"/>
    <n v="163"/>
    <s v="Rapa Nui"/>
    <x v="3"/>
    <n v="579368"/>
    <s v="WDPA-179"/>
    <n v="0.78338600000000003"/>
  </r>
  <r>
    <n v="1134"/>
    <x v="13"/>
    <s v="Batibentonico - Isla de Pascua"/>
    <n v="59.4465"/>
    <s v="Marina insular"/>
    <n v="163"/>
    <s v="Rapa Nui"/>
    <x v="3"/>
    <n v="579368"/>
    <s v="WDPA-179"/>
    <n v="84.083495999999997"/>
  </r>
  <r>
    <n v="1135"/>
    <x v="13"/>
    <s v="Abisal - Isla de Pascua"/>
    <n v="1.0239"/>
    <s v="Marina insular"/>
    <n v="163"/>
    <s v="Rapa Nui"/>
    <x v="3"/>
    <n v="579368"/>
    <s v="WDPA-179"/>
    <n v="1.604185"/>
  </r>
  <r>
    <n v="1136"/>
    <x v="13"/>
    <s v="Batibentonico - Isla de Pascua"/>
    <n v="1.5030300000000001"/>
    <s v="Marina insular"/>
    <n v="163"/>
    <s v="Rapa Nui"/>
    <x v="3"/>
    <n v="579368"/>
    <s v="WDPA-179"/>
    <n v="2.3222489999999998"/>
  </r>
  <r>
    <n v="1137"/>
    <x v="13"/>
    <s v="Batibentonico - Isla de Pascua"/>
    <n v="7.93973"/>
    <s v="Marina insular"/>
    <n v="163"/>
    <s v="Rapa Nui"/>
    <x v="3"/>
    <n v="579368"/>
    <s v="WDPA-179"/>
    <n v="10.435556999999999"/>
  </r>
  <r>
    <n v="1138"/>
    <x v="13"/>
    <s v="Abisal - Isla de Pascua"/>
    <n v="0.51338399999999995"/>
    <s v="Marina insular"/>
    <n v="163"/>
    <s v="Rapa Nui"/>
    <x v="3"/>
    <n v="579368"/>
    <s v="WDPA-179"/>
    <n v="0.80934899999999999"/>
  </r>
  <r>
    <n v="1139"/>
    <x v="13"/>
    <s v="Abisal - Isla de Pascua"/>
    <n v="0.51338399999999995"/>
    <s v="Marina insular"/>
    <n v="163"/>
    <s v="Rapa Nui"/>
    <x v="3"/>
    <n v="579368"/>
    <s v="WDPA-179"/>
    <n v="0.80863499999999999"/>
  </r>
  <r>
    <n v="1140"/>
    <x v="13"/>
    <s v="Batibentonico - Isla de Pascua"/>
    <n v="13.2271"/>
    <s v="Marina insular"/>
    <n v="163"/>
    <s v="Rapa Nui"/>
    <x v="3"/>
    <n v="579368"/>
    <s v="WDPA-179"/>
    <n v="20.460840999999999"/>
  </r>
  <r>
    <n v="1141"/>
    <x v="13"/>
    <s v="Abisal - Isla de Pascua"/>
    <n v="1.6430199999999999"/>
    <s v="Marina insular"/>
    <n v="163"/>
    <s v="Rapa Nui"/>
    <x v="3"/>
    <n v="579368"/>
    <s v="WDPA-179"/>
    <n v="2.5908470000000001"/>
  </r>
  <r>
    <n v="1142"/>
    <x v="13"/>
    <s v="Abisal - Isla de Pascua"/>
    <n v="29.952300000000001"/>
    <s v="Marina insular"/>
    <n v="163"/>
    <s v="Rapa Nui"/>
    <x v="3"/>
    <n v="579368"/>
    <s v="WDPA-179"/>
    <n v="46.956097999999997"/>
  </r>
  <r>
    <n v="1143"/>
    <x v="13"/>
    <s v="Abisal - Isla de Pascua"/>
    <n v="1.54752"/>
    <s v="Marina insular"/>
    <n v="163"/>
    <s v="Rapa Nui"/>
    <x v="3"/>
    <n v="579368"/>
    <s v="WDPA-179"/>
    <n v="2.3646720000000001"/>
  </r>
  <r>
    <n v="1144"/>
    <x v="13"/>
    <s v="Batibentonico - Isla de Pascua"/>
    <n v="0.51327100000000003"/>
    <s v="Marina insular"/>
    <n v="163"/>
    <s v="Rapa Nui"/>
    <x v="3"/>
    <n v="579368"/>
    <s v="WDPA-179"/>
    <n v="0.78004200000000001"/>
  </r>
  <r>
    <n v="1145"/>
    <x v="13"/>
    <s v="Batibentonico - Isla de Pascua"/>
    <n v="110.211"/>
    <s v="Marina insular"/>
    <n v="163"/>
    <s v="Rapa Nui"/>
    <x v="3"/>
    <n v="579368"/>
    <s v="WDPA-179"/>
    <n v="156.33303100000001"/>
  </r>
  <r>
    <n v="1146"/>
    <x v="13"/>
    <s v="Abisal - Isla de Pascua"/>
    <n v="1.0118499999999999"/>
    <s v="Marina insular"/>
    <n v="163"/>
    <s v="Rapa Nui"/>
    <x v="3"/>
    <n v="579368"/>
    <s v="WDPA-179"/>
    <n v="1.593612"/>
  </r>
  <r>
    <n v="1147"/>
    <x v="13"/>
    <s v="Batibentonico - Isla de Pascua"/>
    <n v="0.513181"/>
    <s v="Marina insular"/>
    <n v="163"/>
    <s v="Rapa Nui"/>
    <x v="3"/>
    <n v="579368"/>
    <s v="WDPA-179"/>
    <n v="0.80318400000000001"/>
  </r>
  <r>
    <n v="1148"/>
    <x v="13"/>
    <s v="Batibentonico - Isla de Pascua"/>
    <n v="0.51314899999999997"/>
    <s v="Marina insular"/>
    <n v="163"/>
    <s v="Rapa Nui"/>
    <x v="3"/>
    <n v="579368"/>
    <s v="WDPA-179"/>
    <n v="0.77912499999999996"/>
  </r>
  <r>
    <n v="1149"/>
    <x v="13"/>
    <s v="Batibentonico - Isla de Pascua"/>
    <n v="146.029"/>
    <s v="Marina insular"/>
    <n v="143"/>
    <s v="Motu Motiro Hiva"/>
    <x v="6"/>
    <n v="150000"/>
    <s v="WDPA-024"/>
    <n v="199.22323399999999"/>
  </r>
  <r>
    <n v="1150"/>
    <x v="13"/>
    <s v="Abisal - Isla de Pascua"/>
    <n v="0.51309800000000005"/>
    <s v="Marina insular"/>
    <n v="163"/>
    <s v="Rapa Nui"/>
    <x v="3"/>
    <n v="579368"/>
    <s v="WDPA-179"/>
    <n v="0.80450299999999997"/>
  </r>
  <r>
    <n v="1151"/>
    <x v="13"/>
    <s v="Abisal - Isla de Pascua"/>
    <n v="9.9034499999999994"/>
    <s v="Marina insular"/>
    <n v="163"/>
    <s v="Rapa Nui"/>
    <x v="3"/>
    <n v="579368"/>
    <s v="WDPA-179"/>
    <n v="15.088176000000001"/>
  </r>
  <r>
    <n v="1152"/>
    <x v="13"/>
    <s v="Batibentonico - Isla de Pascua"/>
    <n v="317.82100000000003"/>
    <s v="Marina insular"/>
    <n v="163"/>
    <s v="Rapa Nui"/>
    <x v="3"/>
    <n v="579368"/>
    <s v="WDPA-179"/>
    <n v="447.33624500000002"/>
  </r>
  <r>
    <n v="1153"/>
    <x v="13"/>
    <s v="Abisal - Isla de Pascua"/>
    <n v="0.51302700000000001"/>
    <s v="Marina insular"/>
    <n v="163"/>
    <s v="Rapa Nui"/>
    <x v="3"/>
    <n v="579368"/>
    <s v="WDPA-179"/>
    <n v="0.76554599999999995"/>
  </r>
  <r>
    <n v="1154"/>
    <x v="13"/>
    <s v="Batibentonico - Isla de Pascua"/>
    <n v="2.5295000000000001"/>
    <s v="Marina insular"/>
    <n v="163"/>
    <s v="Rapa Nui"/>
    <x v="3"/>
    <n v="579368"/>
    <s v="WDPA-179"/>
    <n v="3.9040210000000002"/>
  </r>
  <r>
    <n v="1155"/>
    <x v="13"/>
    <s v="Batibentonico - Isla de Pascua"/>
    <n v="2.9973100000000001"/>
    <s v="Marina insular"/>
    <n v="163"/>
    <s v="Rapa Nui"/>
    <x v="3"/>
    <n v="579368"/>
    <s v="WDPA-179"/>
    <n v="4.5507929999999996"/>
  </r>
  <r>
    <n v="1156"/>
    <x v="13"/>
    <s v="Batibentonico - Isla de Pascua"/>
    <n v="0.51298500000000002"/>
    <s v="Marina insular"/>
    <n v="163"/>
    <s v="Rapa Nui"/>
    <x v="3"/>
    <n v="579368"/>
    <s v="WDPA-179"/>
    <n v="0.76672399999999996"/>
  </r>
  <r>
    <n v="1157"/>
    <x v="13"/>
    <s v="Abisal - Isla de Pascua"/>
    <n v="65.979200000000006"/>
    <s v="Marina insular"/>
    <n v="163"/>
    <s v="Rapa Nui"/>
    <x v="3"/>
    <n v="579368"/>
    <s v="WDPA-179"/>
    <n v="95.762067000000002"/>
  </r>
  <r>
    <n v="1158"/>
    <x v="13"/>
    <s v="Abisal - Isla de Pascua"/>
    <n v="32.535800000000002"/>
    <s v="Marina insular"/>
    <n v="163"/>
    <s v="Rapa Nui"/>
    <x v="3"/>
    <n v="579368"/>
    <s v="WDPA-179"/>
    <n v="50.910941000000001"/>
  </r>
  <r>
    <n v="1159"/>
    <x v="13"/>
    <s v="Batibentonico - Isla de Pascua"/>
    <n v="0.51294399999999996"/>
    <s v="Marina insular"/>
    <n v="163"/>
    <s v="Rapa Nui"/>
    <x v="3"/>
    <n v="579368"/>
    <s v="WDPA-179"/>
    <n v="0.778783"/>
  </r>
  <r>
    <n v="1160"/>
    <x v="13"/>
    <s v="Batibentonico - Isla de Pascua"/>
    <n v="112.941"/>
    <s v="Marina insular"/>
    <n v="163"/>
    <s v="Rapa Nui"/>
    <x v="3"/>
    <n v="579368"/>
    <s v="WDPA-179"/>
    <n v="171.11468199999999"/>
  </r>
  <r>
    <n v="1161"/>
    <x v="13"/>
    <s v="Batibentonico - Isla de Pascua"/>
    <n v="2.0129199999999998"/>
    <s v="Marina insular"/>
    <n v="163"/>
    <s v="Rapa Nui"/>
    <x v="3"/>
    <n v="579368"/>
    <s v="WDPA-179"/>
    <n v="2.8416600000000001"/>
  </r>
  <r>
    <n v="1162"/>
    <x v="13"/>
    <s v="Abisal - Isla de Pascua"/>
    <n v="2.3965399999999999"/>
    <s v="Marina insular"/>
    <n v="163"/>
    <s v="Rapa Nui"/>
    <x v="3"/>
    <n v="579368"/>
    <s v="WDPA-179"/>
    <n v="3.6635499999999999"/>
  </r>
  <r>
    <n v="1163"/>
    <x v="13"/>
    <s v="Batibentonico - Isla de Pascua"/>
    <n v="0.74900100000000003"/>
    <s v="Marina insular"/>
    <n v="163"/>
    <s v="Rapa Nui"/>
    <x v="3"/>
    <n v="579368"/>
    <s v="WDPA-179"/>
    <n v="1.17865"/>
  </r>
  <r>
    <n v="1164"/>
    <x v="13"/>
    <s v="Batibentonico - Isla de Pascua"/>
    <n v="214.684"/>
    <s v="Marina insular"/>
    <n v="163"/>
    <s v="Rapa Nui"/>
    <x v="3"/>
    <n v="579368"/>
    <s v="WDPA-179"/>
    <n v="317.64797399999998"/>
  </r>
  <r>
    <n v="1165"/>
    <x v="13"/>
    <s v="Abisal - Isla de Pascua"/>
    <n v="1.0224800000000001"/>
    <s v="Marina insular"/>
    <n v="163"/>
    <s v="Rapa Nui"/>
    <x v="3"/>
    <n v="579368"/>
    <s v="WDPA-179"/>
    <n v="1.5572269999999999"/>
  </r>
  <r>
    <n v="1166"/>
    <x v="13"/>
    <s v="Batibentonico - Isla de Pascua"/>
    <n v="85.176500000000004"/>
    <s v="Marina insular"/>
    <n v="163"/>
    <s v="Rapa Nui"/>
    <x v="3"/>
    <n v="579368"/>
    <s v="WDPA-179"/>
    <n v="112.638936"/>
  </r>
  <r>
    <n v="1167"/>
    <x v="13"/>
    <s v="Abisal - Isla de Pascua"/>
    <n v="306.97300000000001"/>
    <s v="Marina insular"/>
    <n v="163"/>
    <s v="Rapa Nui"/>
    <x v="3"/>
    <n v="579368"/>
    <s v="WDPA-179"/>
    <n v="482.439347"/>
  </r>
  <r>
    <n v="1168"/>
    <x v="13"/>
    <s v="Batibentonico - Isla de Pascua"/>
    <n v="1.0107200000000001"/>
    <s v="Marina insular"/>
    <n v="163"/>
    <s v="Rapa Nui"/>
    <x v="3"/>
    <n v="579368"/>
    <s v="WDPA-179"/>
    <n v="1.5184340000000001"/>
  </r>
  <r>
    <n v="1169"/>
    <x v="13"/>
    <s v="Abisal - Isla de Pascua"/>
    <n v="0.51261100000000004"/>
    <s v="Marina insular"/>
    <n v="163"/>
    <s v="Rapa Nui"/>
    <x v="3"/>
    <n v="579368"/>
    <s v="WDPA-179"/>
    <n v="0.79956099999999997"/>
  </r>
  <r>
    <n v="1170"/>
    <x v="13"/>
    <s v="Batibentonico - Isla de Pascua"/>
    <n v="0.51257900000000001"/>
    <s v="Marina insular"/>
    <n v="163"/>
    <s v="Rapa Nui"/>
    <x v="3"/>
    <n v="579368"/>
    <s v="WDPA-179"/>
    <n v="0.77143200000000001"/>
  </r>
  <r>
    <n v="1171"/>
    <x v="13"/>
    <s v="Batibentonico - Isla de Pascua"/>
    <n v="359.72500000000002"/>
    <s v="Marina insular"/>
    <n v="143"/>
    <s v="Motu Motiro Hiva"/>
    <x v="6"/>
    <n v="150000"/>
    <s v="WDPA-024"/>
    <n v="492.56752"/>
  </r>
  <r>
    <n v="1172"/>
    <x v="13"/>
    <s v="Batibentonico - Isla de Pascua"/>
    <n v="1.0221499999999999"/>
    <s v="Marina insular"/>
    <n v="163"/>
    <s v="Rapa Nui"/>
    <x v="3"/>
    <n v="579368"/>
    <s v="WDPA-179"/>
    <n v="1.5955239999999999"/>
  </r>
  <r>
    <n v="1173"/>
    <x v="13"/>
    <s v="Abisal - Isla de Pascua"/>
    <n v="1.75681"/>
    <s v="Marina insular"/>
    <n v="163"/>
    <s v="Rapa Nui"/>
    <x v="3"/>
    <n v="579368"/>
    <s v="WDPA-179"/>
    <n v="2.6964920000000001"/>
  </r>
  <r>
    <n v="1174"/>
    <x v="13"/>
    <s v="Batibentonico - Isla de Pascua"/>
    <n v="179.774"/>
    <s v="Marina insular"/>
    <n v="143"/>
    <s v="Motu Motiro Hiva"/>
    <x v="6"/>
    <n v="150000"/>
    <s v="WDPA-024"/>
    <n v="212.618652"/>
  </r>
  <r>
    <n v="1175"/>
    <x v="13"/>
    <s v="Batibentonico - Isla de Pascua"/>
    <n v="179.774"/>
    <s v="Marina insular"/>
    <n v="163"/>
    <s v="Rapa Nui"/>
    <x v="3"/>
    <n v="579368"/>
    <s v="WDPA-179"/>
    <n v="34.879891000000001"/>
  </r>
  <r>
    <n v="1176"/>
    <x v="13"/>
    <s v="Batibentonico - Isla de Pascua"/>
    <n v="17.896999999999998"/>
    <s v="Marina insular"/>
    <n v="163"/>
    <s v="Rapa Nui"/>
    <x v="3"/>
    <n v="579368"/>
    <s v="WDPA-179"/>
    <n v="20.955383999999999"/>
  </r>
  <r>
    <n v="1177"/>
    <x v="13"/>
    <s v="Abisal - Isla de Pascua"/>
    <n v="39.829500000000003"/>
    <s v="Marina insular"/>
    <n v="163"/>
    <s v="Rapa Nui"/>
    <x v="3"/>
    <n v="579368"/>
    <s v="WDPA-179"/>
    <n v="62.167130999999998"/>
  </r>
  <r>
    <n v="1178"/>
    <x v="13"/>
    <s v="Abisal - Isla de Pascua"/>
    <n v="1.0219100000000001"/>
    <s v="Marina insular"/>
    <n v="163"/>
    <s v="Rapa Nui"/>
    <x v="3"/>
    <n v="579368"/>
    <s v="WDPA-179"/>
    <n v="1.5705480000000001"/>
  </r>
  <r>
    <n v="1179"/>
    <x v="13"/>
    <s v="Batibentonico - Isla de Pascua"/>
    <n v="3.1725599999999998"/>
    <s v="Marina insular"/>
    <n v="163"/>
    <s v="Rapa Nui"/>
    <x v="3"/>
    <n v="579368"/>
    <s v="WDPA-179"/>
    <n v="4.764875"/>
  </r>
  <r>
    <n v="1180"/>
    <x v="13"/>
    <s v="Batibentonico - Isla de Pascua"/>
    <n v="1.7564"/>
    <s v="Marina insular"/>
    <n v="163"/>
    <s v="Rapa Nui"/>
    <x v="3"/>
    <n v="579368"/>
    <s v="WDPA-179"/>
    <n v="2.592406"/>
  </r>
  <r>
    <n v="1181"/>
    <x v="13"/>
    <s v="Abisal - Isla de Pascua"/>
    <n v="2.8568799999999999"/>
    <s v="Marina insular"/>
    <n v="163"/>
    <s v="Rapa Nui"/>
    <x v="3"/>
    <n v="579368"/>
    <s v="WDPA-179"/>
    <n v="4.3523269999999998"/>
  </r>
  <r>
    <n v="1182"/>
    <x v="13"/>
    <s v="Batibentonico - Isla de Pascua"/>
    <n v="0.51232500000000003"/>
    <s v="Marina insular"/>
    <n v="163"/>
    <s v="Rapa Nui"/>
    <x v="3"/>
    <n v="579368"/>
    <s v="WDPA-179"/>
    <n v="0.79509300000000005"/>
  </r>
  <r>
    <n v="1183"/>
    <x v="13"/>
    <s v="Abisal - Isla de Pascua"/>
    <n v="0.51233399999999996"/>
    <s v="Marina insular"/>
    <n v="163"/>
    <s v="Rapa Nui"/>
    <x v="3"/>
    <n v="579368"/>
    <s v="WDPA-179"/>
    <n v="0.78260799999999997"/>
  </r>
  <r>
    <n v="1184"/>
    <x v="13"/>
    <s v="Abisal - Isla de Pascua"/>
    <n v="0.51233399999999996"/>
    <s v="Marina insular"/>
    <n v="163"/>
    <s v="Rapa Nui"/>
    <x v="3"/>
    <n v="579368"/>
    <s v="WDPA-179"/>
    <n v="0.77342699999999998"/>
  </r>
  <r>
    <n v="1185"/>
    <x v="13"/>
    <s v="Abisal - Isla de Pascua"/>
    <n v="55.203800000000001"/>
    <s v="Marina insular"/>
    <n v="163"/>
    <s v="Rapa Nui"/>
    <x v="3"/>
    <n v="579368"/>
    <s v="WDPA-179"/>
    <n v="82.049135000000007"/>
  </r>
  <r>
    <n v="1186"/>
    <x v="13"/>
    <s v="Batibentonico - Isla de Pascua"/>
    <n v="1.73325"/>
    <s v="Marina insular"/>
    <n v="163"/>
    <s v="Rapa Nui"/>
    <x v="3"/>
    <n v="579368"/>
    <s v="WDPA-179"/>
    <n v="2.5604830000000001"/>
  </r>
  <r>
    <n v="1187"/>
    <x v="13"/>
    <s v="Batibentonico - Isla de Pascua"/>
    <n v="936.24699999999996"/>
    <s v="Marina insular"/>
    <n v="163"/>
    <s v="Rapa Nui"/>
    <x v="3"/>
    <n v="579368"/>
    <s v="WDPA-179"/>
    <n v="1337.2384380000001"/>
  </r>
  <r>
    <n v="1188"/>
    <x v="13"/>
    <s v="Batibentonico - Isla de Pascua"/>
    <n v="130.21299999999999"/>
    <s v="Marina insular"/>
    <n v="163"/>
    <s v="Rapa Nui"/>
    <x v="3"/>
    <n v="579368"/>
    <s v="WDPA-179"/>
    <n v="180.70354800000001"/>
  </r>
  <r>
    <n v="1189"/>
    <x v="13"/>
    <s v="Abisal - Isla de Pascua"/>
    <n v="2.5253000000000001"/>
    <s v="Marina insular"/>
    <n v="163"/>
    <s v="Rapa Nui"/>
    <x v="3"/>
    <n v="579368"/>
    <s v="WDPA-179"/>
    <n v="3.856115"/>
  </r>
  <r>
    <n v="1190"/>
    <x v="13"/>
    <s v="Batibentonico - Isla de Pascua"/>
    <n v="32.026699999999998"/>
    <s v="Marina insular"/>
    <n v="163"/>
    <s v="Rapa Nui"/>
    <x v="3"/>
    <n v="579368"/>
    <s v="WDPA-179"/>
    <n v="45.140546000000001"/>
  </r>
  <r>
    <n v="1191"/>
    <x v="13"/>
    <s v="Abisal - Isla de Pascua"/>
    <n v="0.51207999999999998"/>
    <s v="Marina insular"/>
    <n v="163"/>
    <s v="Rapa Nui"/>
    <x v="3"/>
    <n v="579368"/>
    <s v="WDPA-179"/>
    <n v="0.78655699999999995"/>
  </r>
  <r>
    <n v="1192"/>
    <x v="13"/>
    <s v="Abisal - Isla de Pascua"/>
    <n v="13.6836"/>
    <s v="Marina insular"/>
    <n v="163"/>
    <s v="Rapa Nui"/>
    <x v="3"/>
    <n v="579368"/>
    <s v="WDPA-179"/>
    <n v="20.665692"/>
  </r>
  <r>
    <n v="1193"/>
    <x v="13"/>
    <s v="Abisal - Isla de Pascua"/>
    <n v="1766.54"/>
    <s v="Marina insular"/>
    <n v="163"/>
    <s v="Rapa Nui"/>
    <x v="3"/>
    <n v="579368"/>
    <s v="WDPA-179"/>
    <n v="2771.5414089999999"/>
  </r>
  <r>
    <n v="1194"/>
    <x v="13"/>
    <s v="Batibentonico - Isla de Pascua"/>
    <n v="21.0349"/>
    <s v="Marina insular"/>
    <n v="163"/>
    <s v="Rapa Nui"/>
    <x v="3"/>
    <n v="579368"/>
    <s v="WDPA-179"/>
    <n v="29.367011999999999"/>
  </r>
  <r>
    <n v="1195"/>
    <x v="13"/>
    <s v="Batibentonico - Isla de Pascua"/>
    <n v="14.9221"/>
    <s v="Marina insular"/>
    <n v="163"/>
    <s v="Rapa Nui"/>
    <x v="3"/>
    <n v="579368"/>
    <s v="WDPA-179"/>
    <n v="22.439748999999999"/>
  </r>
  <r>
    <n v="1196"/>
    <x v="13"/>
    <s v="Batibentonico - Isla de Pascua"/>
    <n v="5.8835300000000004"/>
    <s v="Marina insular"/>
    <n v="163"/>
    <s v="Rapa Nui"/>
    <x v="3"/>
    <n v="579368"/>
    <s v="WDPA-179"/>
    <n v="8.7339269999999996"/>
  </r>
  <r>
    <n v="1197"/>
    <x v="13"/>
    <s v="Batibentonico - Isla de Pascua"/>
    <n v="1.0092699999999999"/>
    <s v="Marina insular"/>
    <n v="163"/>
    <s v="Rapa Nui"/>
    <x v="3"/>
    <n v="579368"/>
    <s v="WDPA-179"/>
    <n v="1.488094"/>
  </r>
  <r>
    <n v="1198"/>
    <x v="13"/>
    <s v="Batibentonico - Isla de Pascua"/>
    <n v="1.02068"/>
    <s v="Marina insular"/>
    <n v="163"/>
    <s v="Rapa Nui"/>
    <x v="3"/>
    <n v="579368"/>
    <s v="WDPA-179"/>
    <n v="1.5625500000000001"/>
  </r>
  <r>
    <n v="1199"/>
    <x v="13"/>
    <s v="Abisal - Isla de Pascua"/>
    <n v="72.2791"/>
    <s v="Marina insular"/>
    <n v="163"/>
    <s v="Rapa Nui"/>
    <x v="3"/>
    <n v="579368"/>
    <s v="WDPA-179"/>
    <n v="110.00605400000001"/>
  </r>
  <r>
    <n v="1200"/>
    <x v="13"/>
    <s v="Abisal - Isla de Pascua"/>
    <n v="0.51180199999999998"/>
    <s v="Marina insular"/>
    <n v="163"/>
    <s v="Rapa Nui"/>
    <x v="3"/>
    <n v="579368"/>
    <s v="WDPA-179"/>
    <n v="0.77558400000000005"/>
  </r>
  <r>
    <n v="1201"/>
    <x v="13"/>
    <s v="Batibentonico - Isla de Pascua"/>
    <n v="261.04500000000002"/>
    <s v="Marina insular"/>
    <n v="143"/>
    <s v="Motu Motiro Hiva"/>
    <x v="6"/>
    <n v="150000"/>
    <s v="WDPA-024"/>
    <n v="97.052806000000004"/>
  </r>
  <r>
    <n v="1202"/>
    <x v="13"/>
    <s v="Batibentonico - Isla de Pascua"/>
    <n v="261.04500000000002"/>
    <s v="Marina insular"/>
    <n v="163"/>
    <s v="Rapa Nui"/>
    <x v="3"/>
    <n v="579368"/>
    <s v="WDPA-179"/>
    <n v="258.18818700000003"/>
  </r>
  <r>
    <n v="1203"/>
    <x v="13"/>
    <s v="Batibentonico - Isla de Pascua"/>
    <n v="24.054600000000001"/>
    <s v="Marina insular"/>
    <n v="163"/>
    <s v="Rapa Nui"/>
    <x v="3"/>
    <n v="579368"/>
    <s v="WDPA-179"/>
    <n v="33.677962999999998"/>
  </r>
  <r>
    <n v="1204"/>
    <x v="13"/>
    <s v="Abisal - Isla de Pascua"/>
    <n v="1.02044"/>
    <s v="Marina insular"/>
    <n v="163"/>
    <s v="Rapa Nui"/>
    <x v="3"/>
    <n v="579368"/>
    <s v="WDPA-179"/>
    <n v="1.562845"/>
  </r>
  <r>
    <n v="1205"/>
    <x v="13"/>
    <s v="Batibentonico - Isla de Pascua"/>
    <n v="1.02044"/>
    <s v="Marina insular"/>
    <n v="163"/>
    <s v="Rapa Nui"/>
    <x v="3"/>
    <n v="579368"/>
    <s v="WDPA-179"/>
    <n v="1.5045249999999999"/>
  </r>
  <r>
    <n v="1206"/>
    <x v="13"/>
    <s v="Batibentonico - Isla de Pascua"/>
    <n v="2.0081099999999998"/>
    <s v="Marina insular"/>
    <n v="163"/>
    <s v="Rapa Nui"/>
    <x v="3"/>
    <n v="579368"/>
    <s v="WDPA-179"/>
    <n v="2.9255589999999998"/>
  </r>
  <r>
    <n v="1207"/>
    <x v="13"/>
    <s v="Abisal - Isla de Pascua"/>
    <n v="5091.91"/>
    <s v="Marina insular"/>
    <n v="163"/>
    <s v="Rapa Nui"/>
    <x v="3"/>
    <n v="579368"/>
    <s v="WDPA-179"/>
    <n v="7900.3445700000002"/>
  </r>
  <r>
    <n v="1208"/>
    <x v="13"/>
    <s v="Abisal - Isla de Pascua"/>
    <n v="0.51155600000000001"/>
    <s v="Marina insular"/>
    <n v="163"/>
    <s v="Rapa Nui"/>
    <x v="3"/>
    <n v="579368"/>
    <s v="WDPA-179"/>
    <n v="0.77468499999999996"/>
  </r>
  <r>
    <n v="1209"/>
    <x v="13"/>
    <s v="Abisal - Isla de Pascua"/>
    <n v="9.0517900000000004"/>
    <s v="Marina insular"/>
    <n v="163"/>
    <s v="Rapa Nui"/>
    <x v="3"/>
    <n v="579368"/>
    <s v="WDPA-179"/>
    <n v="13.772714000000001"/>
  </r>
  <r>
    <n v="1210"/>
    <x v="13"/>
    <s v="Abisal - Isla de Pascua"/>
    <n v="1.0084599999999999"/>
    <s v="Marina insular"/>
    <n v="163"/>
    <s v="Rapa Nui"/>
    <x v="3"/>
    <n v="579368"/>
    <s v="WDPA-179"/>
    <n v="1.5285120000000001"/>
  </r>
  <r>
    <n v="1211"/>
    <x v="13"/>
    <s v="Batibentonico - Isla de Pascua"/>
    <n v="211.37"/>
    <s v="Marina insular"/>
    <n v="163"/>
    <s v="Rapa Nui"/>
    <x v="3"/>
    <n v="579368"/>
    <s v="WDPA-179"/>
    <n v="276.66887100000002"/>
  </r>
  <r>
    <n v="1212"/>
    <x v="13"/>
    <s v="Batibentonico - Isla de Pascua"/>
    <n v="0.51147399999999998"/>
    <s v="Marina insular"/>
    <n v="163"/>
    <s v="Rapa Nui"/>
    <x v="3"/>
    <n v="579368"/>
    <s v="WDPA-179"/>
    <n v="0.76395199999999996"/>
  </r>
  <r>
    <n v="1213"/>
    <x v="13"/>
    <s v="Batibentonico - Isla de Pascua"/>
    <n v="59.915500000000002"/>
    <s v="Marina insular"/>
    <n v="163"/>
    <s v="Rapa Nui"/>
    <x v="3"/>
    <n v="579368"/>
    <s v="WDPA-179"/>
    <n v="87.657517999999996"/>
  </r>
  <r>
    <n v="1214"/>
    <x v="13"/>
    <s v="Abisal - Isla de Pascua"/>
    <n v="5.9745499999999998"/>
    <s v="Marina insular"/>
    <n v="163"/>
    <s v="Rapa Nui"/>
    <x v="3"/>
    <n v="579368"/>
    <s v="WDPA-179"/>
    <n v="8.814978"/>
  </r>
  <r>
    <n v="1215"/>
    <x v="13"/>
    <s v="Abisal - Isla de Pascua"/>
    <n v="28.692900000000002"/>
    <s v="Marina insular"/>
    <n v="163"/>
    <s v="Rapa Nui"/>
    <x v="3"/>
    <n v="579368"/>
    <s v="WDPA-179"/>
    <n v="43.458074000000003"/>
  </r>
  <r>
    <n v="1216"/>
    <x v="13"/>
    <s v="Batibentonico - Isla de Pascua"/>
    <n v="0.51122699999999999"/>
    <s v="Marina insular"/>
    <n v="163"/>
    <s v="Rapa Nui"/>
    <x v="3"/>
    <n v="579368"/>
    <s v="WDPA-179"/>
    <n v="0.76321099999999997"/>
  </r>
  <r>
    <n v="1217"/>
    <x v="13"/>
    <s v="Abisal - Isla de Pascua"/>
    <n v="1.0078499999999999"/>
    <s v="Marina insular"/>
    <n v="163"/>
    <s v="Rapa Nui"/>
    <x v="3"/>
    <n v="579368"/>
    <s v="WDPA-179"/>
    <n v="1.5074320000000001"/>
  </r>
  <r>
    <n v="1218"/>
    <x v="13"/>
    <s v="Batibentonico - Isla de Pascua"/>
    <n v="1.0078100000000001"/>
    <s v="Marina insular"/>
    <n v="163"/>
    <s v="Rapa Nui"/>
    <x v="3"/>
    <n v="579368"/>
    <s v="WDPA-179"/>
    <n v="1.5038199999999999"/>
  </r>
  <r>
    <n v="1219"/>
    <x v="13"/>
    <s v="Batibentonico - Isla de Pascua"/>
    <n v="601.596"/>
    <s v="Marina insular"/>
    <n v="163"/>
    <s v="Rapa Nui"/>
    <x v="3"/>
    <n v="579368"/>
    <s v="WDPA-179"/>
    <n v="883.82254"/>
  </r>
  <r>
    <n v="1220"/>
    <x v="13"/>
    <s v="Batibentonico - Isla de Pascua"/>
    <n v="204.33099999999999"/>
    <s v="Marina insular"/>
    <n v="163"/>
    <s v="Rapa Nui"/>
    <x v="3"/>
    <n v="579368"/>
    <s v="WDPA-179"/>
    <n v="276.24550900000003"/>
  </r>
  <r>
    <n v="1221"/>
    <x v="13"/>
    <s v="Abisal - Isla de Pascua"/>
    <n v="0.51114300000000001"/>
    <s v="Marina insular"/>
    <n v="163"/>
    <s v="Rapa Nui"/>
    <x v="3"/>
    <n v="579368"/>
    <s v="WDPA-179"/>
    <n v="0.76463599999999998"/>
  </r>
  <r>
    <n v="1222"/>
    <x v="13"/>
    <s v="Batibentonico - Isla de Pascua"/>
    <n v="28.837800000000001"/>
    <s v="Marina insular"/>
    <n v="163"/>
    <s v="Rapa Nui"/>
    <x v="3"/>
    <n v="579368"/>
    <s v="WDPA-179"/>
    <n v="42.753901999999997"/>
  </r>
  <r>
    <n v="1223"/>
    <x v="13"/>
    <s v="Batibentonico - Isla de Pascua"/>
    <n v="0.51114499999999996"/>
    <s v="Marina insular"/>
    <n v="163"/>
    <s v="Rapa Nui"/>
    <x v="3"/>
    <n v="579368"/>
    <s v="WDPA-179"/>
    <n v="0.75124000000000002"/>
  </r>
  <r>
    <n v="1224"/>
    <x v="13"/>
    <s v="Abisal - Isla de Pascua"/>
    <n v="9.01187"/>
    <s v="Marina insular"/>
    <n v="163"/>
    <s v="Rapa Nui"/>
    <x v="3"/>
    <n v="579368"/>
    <s v="WDPA-179"/>
    <n v="14.028114"/>
  </r>
  <r>
    <n v="1225"/>
    <x v="13"/>
    <s v="Abisal - Isla de Pascua"/>
    <n v="1.01929"/>
    <s v="Marina insular"/>
    <n v="163"/>
    <s v="Rapa Nui"/>
    <x v="3"/>
    <n v="579368"/>
    <s v="WDPA-179"/>
    <n v="1.508597"/>
  </r>
  <r>
    <n v="1226"/>
    <x v="13"/>
    <s v="Batibentonico - Isla de Pascua"/>
    <n v="172.68199999999999"/>
    <s v="Marina insular"/>
    <n v="143"/>
    <s v="Motu Motiro Hiva"/>
    <x v="6"/>
    <n v="150000"/>
    <s v="WDPA-024"/>
    <n v="46.869435000000003"/>
  </r>
  <r>
    <n v="1227"/>
    <x v="13"/>
    <s v="Batibentonico - Isla de Pascua"/>
    <n v="172.68199999999999"/>
    <s v="Marina insular"/>
    <n v="163"/>
    <s v="Rapa Nui"/>
    <x v="3"/>
    <n v="579368"/>
    <s v="WDPA-179"/>
    <n v="190.16979900000001"/>
  </r>
  <r>
    <n v="1228"/>
    <x v="13"/>
    <s v="Batibentonico - Isla de Pascua"/>
    <n v="235.24799999999999"/>
    <s v="Marina insular"/>
    <n v="143"/>
    <s v="Motu Motiro Hiva"/>
    <x v="6"/>
    <n v="150000"/>
    <s v="WDPA-024"/>
    <n v="46.015121000000001"/>
  </r>
  <r>
    <n v="1229"/>
    <x v="13"/>
    <s v="Batibentonico - Isla de Pascua"/>
    <n v="235.24799999999999"/>
    <s v="Marina insular"/>
    <n v="163"/>
    <s v="Rapa Nui"/>
    <x v="3"/>
    <n v="579368"/>
    <s v="WDPA-179"/>
    <n v="275.175906"/>
  </r>
  <r>
    <n v="1230"/>
    <x v="13"/>
    <s v="Litoral - Isla de Pascua"/>
    <n v="0.47803699999999999"/>
    <s v="Marina insular"/>
    <n v="163"/>
    <s v="Rapa Nui"/>
    <x v="3"/>
    <n v="579368"/>
    <s v="WDPA-179"/>
    <n v="0.64332199999999995"/>
  </r>
  <r>
    <n v="1231"/>
    <x v="13"/>
    <s v="Litoral - Isla de Pascua"/>
    <n v="0.47803699999999999"/>
    <s v="Marina insular"/>
    <n v="163"/>
    <s v="Rapa Nui"/>
    <x v="3"/>
    <n v="579368"/>
    <s v="WDPA-179"/>
    <n v="0.64248099999999997"/>
  </r>
  <r>
    <n v="1232"/>
    <x v="13"/>
    <s v="Abisal - Isla de Pascua"/>
    <n v="49.987299999999998"/>
    <s v="Marina insular"/>
    <n v="163"/>
    <s v="Rapa Nui"/>
    <x v="3"/>
    <n v="579368"/>
    <s v="WDPA-179"/>
    <n v="77.284824999999998"/>
  </r>
  <r>
    <n v="1233"/>
    <x v="13"/>
    <s v="Abisal - Isla de Pascua"/>
    <n v="88.102500000000006"/>
    <s v="Marina insular"/>
    <n v="163"/>
    <s v="Rapa Nui"/>
    <x v="3"/>
    <n v="579368"/>
    <s v="WDPA-179"/>
    <n v="134.75956600000001"/>
  </r>
  <r>
    <n v="1234"/>
    <x v="13"/>
    <s v="Abisal - Isla de Pascua"/>
    <n v="55.826900000000002"/>
    <s v="Marina insular"/>
    <n v="163"/>
    <s v="Rapa Nui"/>
    <x v="3"/>
    <n v="579368"/>
    <s v="WDPA-179"/>
    <n v="85.046549999999996"/>
  </r>
  <r>
    <n v="1235"/>
    <x v="13"/>
    <s v="Batibentonico - Isla de Pascua"/>
    <n v="1.00729"/>
    <s v="Marina insular"/>
    <n v="163"/>
    <s v="Rapa Nui"/>
    <x v="3"/>
    <n v="579368"/>
    <s v="WDPA-179"/>
    <n v="1.4906429999999999"/>
  </r>
  <r>
    <n v="1236"/>
    <x v="13"/>
    <s v="Batibentonico - Isla de Pascua"/>
    <n v="216.71299999999999"/>
    <s v="Marina insular"/>
    <n v="163"/>
    <s v="Rapa Nui"/>
    <x v="3"/>
    <n v="579368"/>
    <s v="WDPA-179"/>
    <n v="306.18614700000001"/>
  </r>
  <r>
    <n v="1237"/>
    <x v="13"/>
    <s v="Epibentonico - Isla de Pascua"/>
    <n v="57.755899999999997"/>
    <s v="Marina insular"/>
    <n v="163"/>
    <s v="Rapa Nui"/>
    <x v="3"/>
    <n v="579368"/>
    <s v="WDPA-179"/>
    <n v="77.669728000000006"/>
  </r>
  <r>
    <n v="1238"/>
    <x v="13"/>
    <s v="Batibentonico - Isla de Pascua"/>
    <n v="33.789299999999997"/>
    <s v="Marina insular"/>
    <n v="163"/>
    <s v="Rapa Nui"/>
    <x v="3"/>
    <n v="579368"/>
    <s v="WDPA-179"/>
    <n v="49.206749000000002"/>
  </r>
  <r>
    <n v="1239"/>
    <x v="13"/>
    <s v="Batibentonico - Isla de Pascua"/>
    <n v="574.62900000000002"/>
    <s v="Marina insular"/>
    <n v="163"/>
    <s v="Rapa Nui"/>
    <x v="3"/>
    <n v="579368"/>
    <s v="WDPA-179"/>
    <n v="817.17039199999999"/>
  </r>
  <r>
    <n v="1240"/>
    <x v="13"/>
    <s v="Mesobentonico - Isla de Pascua"/>
    <n v="92.242500000000007"/>
    <s v="Marina insular"/>
    <n v="163"/>
    <s v="Rapa Nui"/>
    <x v="3"/>
    <n v="579368"/>
    <s v="WDPA-179"/>
    <n v="124.060361"/>
  </r>
  <r>
    <n v="1241"/>
    <x v="13"/>
    <s v="Abisal - Isla de Pascua"/>
    <n v="0.51072399999999996"/>
    <s v="Marina insular"/>
    <n v="163"/>
    <s v="Rapa Nui"/>
    <x v="3"/>
    <n v="579368"/>
    <s v="WDPA-179"/>
    <n v="0.78382300000000005"/>
  </r>
  <r>
    <n v="1242"/>
    <x v="13"/>
    <s v="Abisal - Isla de Pascua"/>
    <n v="0.51073100000000005"/>
    <s v="Marina insular"/>
    <n v="163"/>
    <s v="Rapa Nui"/>
    <x v="3"/>
    <n v="579368"/>
    <s v="WDPA-179"/>
    <n v="0.76942600000000005"/>
  </r>
  <r>
    <n v="1243"/>
    <x v="13"/>
    <s v="Batibentonico - Isla de Pascua"/>
    <n v="120.56100000000001"/>
    <s v="Marina insular"/>
    <n v="163"/>
    <s v="Rapa Nui"/>
    <x v="3"/>
    <n v="579368"/>
    <s v="WDPA-179"/>
    <n v="163.366367"/>
  </r>
  <r>
    <n v="1244"/>
    <x v="13"/>
    <s v="Batibentonico - Isla de Pascua"/>
    <n v="4.4873000000000003"/>
    <s v="Marina insular"/>
    <n v="163"/>
    <s v="Rapa Nui"/>
    <x v="3"/>
    <n v="579368"/>
    <s v="WDPA-179"/>
    <n v="6.9675419999999999"/>
  </r>
  <r>
    <n v="1245"/>
    <x v="13"/>
    <s v="Abisal - Isla de Pascua"/>
    <n v="105.386"/>
    <s v="Marina insular"/>
    <n v="163"/>
    <s v="Rapa Nui"/>
    <x v="3"/>
    <n v="579368"/>
    <s v="WDPA-179"/>
    <n v="151.117625"/>
  </r>
  <r>
    <n v="1246"/>
    <x v="13"/>
    <s v="Abisal - Isla de Pascua"/>
    <n v="12.788"/>
    <s v="Marina insular"/>
    <n v="163"/>
    <s v="Rapa Nui"/>
    <x v="3"/>
    <n v="579368"/>
    <s v="WDPA-179"/>
    <n v="19.362026"/>
  </r>
  <r>
    <n v="1247"/>
    <x v="13"/>
    <s v="Abisal - Isla de Pascua"/>
    <n v="30.669599999999999"/>
    <s v="Marina insular"/>
    <n v="163"/>
    <s v="Rapa Nui"/>
    <x v="3"/>
    <n v="579368"/>
    <s v="WDPA-179"/>
    <n v="47.610039"/>
  </r>
  <r>
    <n v="1248"/>
    <x v="13"/>
    <s v="Batibentonico - Isla de Pascua"/>
    <n v="1.0183"/>
    <s v="Marina insular"/>
    <n v="163"/>
    <s v="Rapa Nui"/>
    <x v="3"/>
    <n v="579368"/>
    <s v="WDPA-179"/>
    <n v="1.492982"/>
  </r>
  <r>
    <n v="1249"/>
    <x v="13"/>
    <s v="Abisal - Isla de Pascua"/>
    <n v="0.51056699999999999"/>
    <s v="Marina insular"/>
    <n v="163"/>
    <s v="Rapa Nui"/>
    <x v="3"/>
    <n v="579368"/>
    <s v="WDPA-179"/>
    <n v="0.77241400000000004"/>
  </r>
  <r>
    <n v="1250"/>
    <x v="13"/>
    <s v="Batibentonico - Isla de Pascua"/>
    <n v="54.378300000000003"/>
    <s v="Marina insular"/>
    <n v="163"/>
    <s v="Rapa Nui"/>
    <x v="3"/>
    <n v="579368"/>
    <s v="WDPA-179"/>
    <n v="81.463637000000006"/>
  </r>
  <r>
    <n v="1251"/>
    <x v="13"/>
    <s v="Batibentonico - Isla de Pascua"/>
    <n v="0.51056699999999999"/>
    <s v="Marina insular"/>
    <n v="163"/>
    <s v="Rapa Nui"/>
    <x v="3"/>
    <n v="579368"/>
    <s v="WDPA-179"/>
    <n v="0.76047699999999996"/>
  </r>
  <r>
    <n v="1252"/>
    <x v="13"/>
    <s v="Batibentonico - Isla de Pascua"/>
    <n v="57.656599999999997"/>
    <s v="Marina insular"/>
    <n v="163"/>
    <s v="Rapa Nui"/>
    <x v="3"/>
    <n v="579368"/>
    <s v="WDPA-179"/>
    <n v="85.786872000000002"/>
  </r>
  <r>
    <n v="1253"/>
    <x v="13"/>
    <s v="Batibentonico - Isla de Pascua"/>
    <n v="364.85899999999998"/>
    <s v="Marina insular"/>
    <n v="163"/>
    <s v="Rapa Nui"/>
    <x v="3"/>
    <n v="579368"/>
    <s v="WDPA-179"/>
    <n v="490.72897999999998"/>
  </r>
  <r>
    <n v="1254"/>
    <x v="13"/>
    <s v="Abisal - Isla de Pascua"/>
    <n v="1.7272700000000001"/>
    <s v="Marina insular"/>
    <n v="163"/>
    <s v="Rapa Nui"/>
    <x v="3"/>
    <n v="579368"/>
    <s v="WDPA-179"/>
    <n v="2.6487699999999998"/>
  </r>
  <r>
    <n v="1255"/>
    <x v="13"/>
    <s v="Abisal - Isla de Pascua"/>
    <n v="0.51039299999999999"/>
    <s v="Marina insular"/>
    <n v="163"/>
    <s v="Rapa Nui"/>
    <x v="3"/>
    <n v="579368"/>
    <s v="WDPA-179"/>
    <n v="0.78330100000000003"/>
  </r>
  <r>
    <n v="1256"/>
    <x v="13"/>
    <s v="Abisal - Isla de Pascua"/>
    <n v="1.4941599999999999"/>
    <s v="Marina insular"/>
    <n v="163"/>
    <s v="Rapa Nui"/>
    <x v="3"/>
    <n v="579368"/>
    <s v="WDPA-179"/>
    <n v="2.2688950000000001"/>
  </r>
  <r>
    <n v="1257"/>
    <x v="13"/>
    <s v="Batibentonico - Isla de Pascua"/>
    <n v="8.2055699999999998"/>
    <s v="Marina insular"/>
    <n v="163"/>
    <s v="Rapa Nui"/>
    <x v="3"/>
    <n v="579368"/>
    <s v="WDPA-179"/>
    <n v="12.074920000000001"/>
  </r>
  <r>
    <n v="1258"/>
    <x v="13"/>
    <s v="Batibentonico - Isla de Pascua"/>
    <n v="5.5199800000000003"/>
    <s v="Marina insular"/>
    <n v="163"/>
    <s v="Rapa Nui"/>
    <x v="3"/>
    <n v="579368"/>
    <s v="WDPA-179"/>
    <n v="8.2157040000000006"/>
  </r>
  <r>
    <n v="1259"/>
    <x v="13"/>
    <s v="Batibentonico - Isla de Pascua"/>
    <n v="155.852"/>
    <s v="Marina insular"/>
    <n v="163"/>
    <s v="Rapa Nui"/>
    <x v="3"/>
    <n v="579368"/>
    <s v="WDPA-179"/>
    <n v="225.888564"/>
  </r>
  <r>
    <n v="1260"/>
    <x v="13"/>
    <s v="Batibentonico - Isla de Pascua"/>
    <n v="88.520399999999995"/>
    <s v="Marina insular"/>
    <n v="163"/>
    <s v="Rapa Nui"/>
    <x v="3"/>
    <n v="579368"/>
    <s v="WDPA-179"/>
    <n v="117.6746"/>
  </r>
  <r>
    <n v="1261"/>
    <x v="13"/>
    <s v="Abisal - Isla de Pascua"/>
    <n v="151.12299999999999"/>
    <s v="Marina insular"/>
    <n v="163"/>
    <s v="Rapa Nui"/>
    <x v="3"/>
    <n v="579368"/>
    <s v="WDPA-179"/>
    <n v="232.02203"/>
  </r>
  <r>
    <n v="1262"/>
    <x v="13"/>
    <s v="Batibentonico - Isla de Pascua"/>
    <n v="180.30199999999999"/>
    <s v="Marina insular"/>
    <n v="163"/>
    <s v="Rapa Nui"/>
    <x v="3"/>
    <n v="579368"/>
    <s v="WDPA-179"/>
    <n v="246.76936499999999"/>
  </r>
  <r>
    <n v="1263"/>
    <x v="13"/>
    <s v="Abisal - Isla de Pascua"/>
    <n v="1.7264299999999999"/>
    <s v="Marina insular"/>
    <n v="163"/>
    <s v="Rapa Nui"/>
    <x v="3"/>
    <n v="579368"/>
    <s v="WDPA-179"/>
    <n v="2.6451669999999998"/>
  </r>
  <r>
    <n v="1264"/>
    <x v="13"/>
    <s v="Abisal - Isla de Pascua"/>
    <n v="3.38876"/>
    <s v="Marina insular"/>
    <n v="163"/>
    <s v="Rapa Nui"/>
    <x v="3"/>
    <n v="579368"/>
    <s v="WDPA-179"/>
    <n v="5.1864790000000003"/>
  </r>
  <r>
    <n v="1265"/>
    <x v="13"/>
    <s v="Abisal - Isla de Pascua"/>
    <n v="0.51019499999999995"/>
    <s v="Marina insular"/>
    <n v="163"/>
    <s v="Rapa Nui"/>
    <x v="3"/>
    <n v="579368"/>
    <s v="WDPA-179"/>
    <n v="0.75562200000000002"/>
  </r>
  <r>
    <n v="1266"/>
    <x v="13"/>
    <s v="Abisal - Isla de Pascua"/>
    <n v="50.073599999999999"/>
    <s v="Marina insular"/>
    <n v="163"/>
    <s v="Rapa Nui"/>
    <x v="3"/>
    <n v="579368"/>
    <s v="WDPA-179"/>
    <n v="77.411258000000004"/>
  </r>
  <r>
    <n v="1267"/>
    <x v="13"/>
    <s v="Abisal - Isla de Pascua"/>
    <n v="0.74510100000000001"/>
    <s v="Marina insular"/>
    <n v="163"/>
    <s v="Rapa Nui"/>
    <x v="3"/>
    <n v="579368"/>
    <s v="WDPA-179"/>
    <n v="1.110198"/>
  </r>
  <r>
    <n v="1268"/>
    <x v="13"/>
    <s v="Batibentonico - Isla de Pascua"/>
    <n v="2.4333100000000001"/>
    <s v="Marina insular"/>
    <n v="163"/>
    <s v="Rapa Nui"/>
    <x v="3"/>
    <n v="579368"/>
    <s v="WDPA-179"/>
    <n v="3.6252659999999999"/>
  </r>
  <r>
    <n v="1269"/>
    <x v="13"/>
    <s v="Batibentonico - Isla de Pascua"/>
    <n v="20.095099999999999"/>
    <s v="Marina insular"/>
    <n v="163"/>
    <s v="Rapa Nui"/>
    <x v="3"/>
    <n v="579368"/>
    <s v="WDPA-179"/>
    <n v="31.035661000000001"/>
  </r>
  <r>
    <n v="1270"/>
    <x v="13"/>
    <s v="Abisal - Isla de Pascua"/>
    <n v="216.54499999999999"/>
    <s v="Marina insular"/>
    <n v="163"/>
    <s v="Rapa Nui"/>
    <x v="3"/>
    <n v="579368"/>
    <s v="WDPA-179"/>
    <n v="329.937772"/>
  </r>
  <r>
    <n v="1271"/>
    <x v="13"/>
    <s v="Batibentonico - Isla de Pascua"/>
    <n v="43.2729"/>
    <s v="Marina insular"/>
    <n v="163"/>
    <s v="Rapa Nui"/>
    <x v="3"/>
    <n v="579368"/>
    <s v="WDPA-179"/>
    <n v="57.21067"/>
  </r>
  <r>
    <n v="1272"/>
    <x v="13"/>
    <s v="Batibentonico - Isla de Pascua"/>
    <n v="6.0255900000000002"/>
    <s v="Marina insular"/>
    <n v="163"/>
    <s v="Rapa Nui"/>
    <x v="3"/>
    <n v="579368"/>
    <s v="WDPA-179"/>
    <n v="9.3137910000000002"/>
  </r>
  <r>
    <n v="1273"/>
    <x v="13"/>
    <s v="Abisal - Isla de Pascua"/>
    <n v="0.51006200000000002"/>
    <s v="Marina insular"/>
    <n v="163"/>
    <s v="Rapa Nui"/>
    <x v="3"/>
    <n v="579368"/>
    <s v="WDPA-179"/>
    <n v="0.78290999999999999"/>
  </r>
  <r>
    <n v="1274"/>
    <x v="13"/>
    <s v="Abisal - Isla de Pascua"/>
    <n v="18.461500000000001"/>
    <s v="Marina insular"/>
    <n v="163"/>
    <s v="Rapa Nui"/>
    <x v="3"/>
    <n v="579368"/>
    <s v="WDPA-179"/>
    <n v="28.321003999999999"/>
  </r>
  <r>
    <n v="1275"/>
    <x v="13"/>
    <s v="Batibentonico - Isla de Pascua"/>
    <n v="14.554"/>
    <s v="Marina insular"/>
    <n v="163"/>
    <s v="Rapa Nui"/>
    <x v="3"/>
    <n v="579368"/>
    <s v="WDPA-179"/>
    <n v="21.689945999999999"/>
  </r>
  <r>
    <n v="1276"/>
    <x v="13"/>
    <s v="Batibentonico - Isla de Pascua"/>
    <n v="0.74485900000000005"/>
    <s v="Marina insular"/>
    <n v="163"/>
    <s v="Rapa Nui"/>
    <x v="3"/>
    <n v="579368"/>
    <s v="WDPA-179"/>
    <n v="1.150439"/>
  </r>
  <r>
    <n v="1277"/>
    <x v="13"/>
    <s v="Batibentonico - Isla de Pascua"/>
    <n v="0.509988"/>
    <s v="Marina insular"/>
    <n v="163"/>
    <s v="Rapa Nui"/>
    <x v="3"/>
    <n v="579368"/>
    <s v="WDPA-179"/>
    <n v="0.76088800000000001"/>
  </r>
  <r>
    <n v="1278"/>
    <x v="13"/>
    <s v="Abisal - Isla de Pascua"/>
    <n v="2.81176"/>
    <s v="Marina insular"/>
    <n v="163"/>
    <s v="Rapa Nui"/>
    <x v="3"/>
    <n v="579368"/>
    <s v="WDPA-179"/>
    <n v="4.1635980000000004"/>
  </r>
  <r>
    <n v="1279"/>
    <x v="13"/>
    <s v="Batibentonico - Isla de Pascua"/>
    <n v="102.78"/>
    <s v="Marina insular"/>
    <n v="163"/>
    <s v="Rapa Nui"/>
    <x v="3"/>
    <n v="579368"/>
    <s v="WDPA-179"/>
    <n v="149.73152099999999"/>
  </r>
  <r>
    <n v="1280"/>
    <x v="13"/>
    <s v="Batibentonico - Isla de Pascua"/>
    <n v="13.879099999999999"/>
    <s v="Marina insular"/>
    <n v="163"/>
    <s v="Rapa Nui"/>
    <x v="3"/>
    <n v="579368"/>
    <s v="WDPA-179"/>
    <n v="18.914961000000002"/>
  </r>
  <r>
    <n v="1281"/>
    <x v="13"/>
    <s v="Abisal - Isla de Pascua"/>
    <n v="19.442699999999999"/>
    <s v="Marina insular"/>
    <n v="163"/>
    <s v="Rapa Nui"/>
    <x v="3"/>
    <n v="579368"/>
    <s v="WDPA-179"/>
    <n v="29.491841999999998"/>
  </r>
  <r>
    <n v="1282"/>
    <x v="13"/>
    <s v="Abisal - Isla de Pascua"/>
    <n v="2.00115"/>
    <s v="Marina insular"/>
    <n v="163"/>
    <s v="Rapa Nui"/>
    <x v="3"/>
    <n v="579368"/>
    <s v="WDPA-179"/>
    <n v="3.030341"/>
  </r>
  <r>
    <n v="1283"/>
    <x v="13"/>
    <s v="Batibentonico - Isla de Pascua"/>
    <n v="1.7254400000000001"/>
    <s v="Marina insular"/>
    <n v="163"/>
    <s v="Rapa Nui"/>
    <x v="3"/>
    <n v="579368"/>
    <s v="WDPA-179"/>
    <n v="2.576006"/>
  </r>
  <r>
    <n v="1284"/>
    <x v="13"/>
    <s v="Batibentonico - Isla de Pascua"/>
    <n v="0.74467700000000003"/>
    <s v="Marina insular"/>
    <n v="163"/>
    <s v="Rapa Nui"/>
    <x v="3"/>
    <n v="579368"/>
    <s v="WDPA-179"/>
    <n v="1.1113219999999999"/>
  </r>
  <r>
    <n v="1285"/>
    <x v="13"/>
    <s v="Batibentonico - Isla de Pascua"/>
    <n v="0.50982000000000005"/>
    <s v="Marina insular"/>
    <n v="163"/>
    <s v="Rapa Nui"/>
    <x v="3"/>
    <n v="579368"/>
    <s v="WDPA-179"/>
    <n v="0.76064699999999996"/>
  </r>
  <r>
    <n v="1286"/>
    <x v="13"/>
    <s v="Abisal - Isla de Pascua"/>
    <n v="141.126"/>
    <s v="Marina insular"/>
    <n v="163"/>
    <s v="Rapa Nui"/>
    <x v="3"/>
    <n v="579368"/>
    <s v="WDPA-179"/>
    <n v="217.70632900000001"/>
  </r>
  <r>
    <n v="1287"/>
    <x v="13"/>
    <s v="Abisal - Isla de Pascua"/>
    <n v="1.53687"/>
    <s v="Marina insular"/>
    <n v="163"/>
    <s v="Rapa Nui"/>
    <x v="3"/>
    <n v="579368"/>
    <s v="WDPA-179"/>
    <n v="2.3338869999999998"/>
  </r>
  <r>
    <n v="1288"/>
    <x v="13"/>
    <s v="Batibentonico - Isla de Pascua"/>
    <n v="157.49799999999999"/>
    <s v="Marina insular"/>
    <n v="163"/>
    <s v="Rapa Nui"/>
    <x v="3"/>
    <n v="579368"/>
    <s v="WDPA-179"/>
    <n v="212.83584999999999"/>
  </r>
  <r>
    <n v="1289"/>
    <x v="13"/>
    <s v="Abisal - Isla de Pascua"/>
    <n v="5.8759499999999996"/>
    <s v="Marina insular"/>
    <n v="163"/>
    <s v="Rapa Nui"/>
    <x v="3"/>
    <n v="579368"/>
    <s v="WDPA-179"/>
    <n v="9.0143360000000001"/>
  </r>
  <r>
    <n v="1290"/>
    <x v="13"/>
    <s v="Abisal - Isla de Pascua"/>
    <n v="0.50969699999999996"/>
    <s v="Marina insular"/>
    <n v="163"/>
    <s v="Rapa Nui"/>
    <x v="3"/>
    <n v="579368"/>
    <s v="WDPA-179"/>
    <n v="0.77560200000000001"/>
  </r>
  <r>
    <n v="1291"/>
    <x v="13"/>
    <s v="Abisal - Isla de Pascua"/>
    <n v="0.509656"/>
    <s v="Marina insular"/>
    <n v="163"/>
    <s v="Rapa Nui"/>
    <x v="3"/>
    <n v="579368"/>
    <s v="WDPA-179"/>
    <n v="0.77349999999999997"/>
  </r>
  <r>
    <n v="1292"/>
    <x v="13"/>
    <s v="Abisal - Isla de Pascua"/>
    <n v="1.07159"/>
    <s v="Marina insular"/>
    <n v="163"/>
    <s v="Rapa Nui"/>
    <x v="3"/>
    <n v="579368"/>
    <s v="WDPA-179"/>
    <n v="1.650131"/>
  </r>
  <r>
    <n v="1293"/>
    <x v="13"/>
    <s v="Batibentonico - Isla de Pascua"/>
    <n v="4.4582800000000002"/>
    <s v="Marina insular"/>
    <n v="163"/>
    <s v="Rapa Nui"/>
    <x v="3"/>
    <n v="579368"/>
    <s v="WDPA-179"/>
    <n v="6.3261630000000002"/>
  </r>
  <r>
    <n v="1294"/>
    <x v="13"/>
    <s v="Batibentonico - Isla de Pascua"/>
    <n v="918.77800000000002"/>
    <s v="Marina insular"/>
    <n v="163"/>
    <s v="Rapa Nui"/>
    <x v="3"/>
    <n v="579368"/>
    <s v="WDPA-179"/>
    <n v="1292.98558"/>
  </r>
  <r>
    <n v="1295"/>
    <x v="13"/>
    <s v="Batibentonico - Isla de Pascua"/>
    <n v="129.41"/>
    <s v="Marina insular"/>
    <n v="163"/>
    <s v="Rapa Nui"/>
    <x v="3"/>
    <n v="579368"/>
    <s v="WDPA-179"/>
    <n v="167.85739599999999"/>
  </r>
  <r>
    <n v="1296"/>
    <x v="13"/>
    <s v="Batibentonico - Isla de Pascua"/>
    <n v="7.2128899999999998"/>
    <s v="Marina insular"/>
    <n v="163"/>
    <s v="Rapa Nui"/>
    <x v="3"/>
    <n v="579368"/>
    <s v="WDPA-179"/>
    <n v="10.820717"/>
  </r>
  <r>
    <n v="1297"/>
    <x v="13"/>
    <s v="Batibentonico - Isla de Pascua"/>
    <n v="6.3941999999999997"/>
    <s v="Marina insular"/>
    <n v="163"/>
    <s v="Rapa Nui"/>
    <x v="3"/>
    <n v="579368"/>
    <s v="WDPA-179"/>
    <n v="9.5990350000000007"/>
  </r>
  <r>
    <n v="1298"/>
    <x v="13"/>
    <s v="Batibentonico - Isla de Pascua"/>
    <n v="66.906999999999996"/>
    <s v="Marina insular"/>
    <n v="163"/>
    <s v="Rapa Nui"/>
    <x v="3"/>
    <n v="579368"/>
    <s v="WDPA-179"/>
    <n v="99.995707999999993"/>
  </r>
  <r>
    <n v="1299"/>
    <x v="13"/>
    <s v="Batibentonico - Isla de Pascua"/>
    <n v="59.243000000000002"/>
    <s v="Marina insular"/>
    <n v="163"/>
    <s v="Rapa Nui"/>
    <x v="3"/>
    <n v="579368"/>
    <s v="WDPA-179"/>
    <n v="86.636352000000002"/>
  </r>
  <r>
    <n v="1300"/>
    <x v="13"/>
    <s v="Abisal - Isla de Pascua"/>
    <n v="1.0043"/>
    <s v="Marina insular"/>
    <n v="163"/>
    <s v="Rapa Nui"/>
    <x v="3"/>
    <n v="579368"/>
    <s v="WDPA-179"/>
    <n v="1.529261"/>
  </r>
  <r>
    <n v="1301"/>
    <x v="13"/>
    <s v="Abisal - Isla de Pascua"/>
    <n v="4.4561000000000002"/>
    <s v="Marina insular"/>
    <n v="163"/>
    <s v="Rapa Nui"/>
    <x v="3"/>
    <n v="579368"/>
    <s v="WDPA-179"/>
    <n v="6.8289859999999996"/>
  </r>
  <r>
    <n v="1302"/>
    <x v="13"/>
    <s v="Batibentonico - Isla de Pascua"/>
    <n v="1.49122"/>
    <s v="Marina insular"/>
    <n v="163"/>
    <s v="Rapa Nui"/>
    <x v="3"/>
    <n v="579368"/>
    <s v="WDPA-179"/>
    <n v="2.2386509999999999"/>
  </r>
  <r>
    <n v="1303"/>
    <x v="13"/>
    <s v="Batibentonico - Isla de Pascua"/>
    <n v="85.279899999999998"/>
    <s v="Marina insular"/>
    <n v="163"/>
    <s v="Rapa Nui"/>
    <x v="3"/>
    <n v="579368"/>
    <s v="WDPA-179"/>
    <n v="127.594976"/>
  </r>
  <r>
    <n v="1304"/>
    <x v="13"/>
    <s v="Abisal - Isla de Pascua"/>
    <n v="3.8684699999999999"/>
    <s v="Marina insular"/>
    <n v="163"/>
    <s v="Rapa Nui"/>
    <x v="3"/>
    <n v="579368"/>
    <s v="WDPA-179"/>
    <n v="5.7065539999999997"/>
  </r>
  <r>
    <n v="1305"/>
    <x v="13"/>
    <s v="Batibentonico - Isla de Pascua"/>
    <n v="0.50898699999999997"/>
    <s v="Marina insular"/>
    <n v="163"/>
    <s v="Rapa Nui"/>
    <x v="3"/>
    <n v="579368"/>
    <s v="WDPA-179"/>
    <n v="0.76510599999999995"/>
  </r>
  <r>
    <n v="1306"/>
    <x v="13"/>
    <s v="Abisal - Isla de Pascua"/>
    <n v="112.536"/>
    <s v="Marina insular"/>
    <n v="163"/>
    <s v="Rapa Nui"/>
    <x v="3"/>
    <n v="579368"/>
    <s v="WDPA-179"/>
    <n v="171.79186000000001"/>
  </r>
  <r>
    <n v="1307"/>
    <x v="13"/>
    <s v="Batibentonico - Isla de Pascua"/>
    <n v="4.1545500000000004"/>
    <s v="Marina insular"/>
    <n v="163"/>
    <s v="Rapa Nui"/>
    <x v="3"/>
    <n v="579368"/>
    <s v="WDPA-179"/>
    <n v="5.9040010000000001"/>
  </r>
  <r>
    <n v="1308"/>
    <x v="13"/>
    <s v="Batibentonico - Isla de Pascua"/>
    <n v="0.508822"/>
    <s v="Marina insular"/>
    <n v="163"/>
    <s v="Rapa Nui"/>
    <x v="3"/>
    <n v="579368"/>
    <s v="WDPA-179"/>
    <n v="0.75802899999999995"/>
  </r>
  <r>
    <n v="1309"/>
    <x v="13"/>
    <s v="Batibentonico - Isla de Pascua"/>
    <n v="52.942300000000003"/>
    <s v="Marina insular"/>
    <n v="163"/>
    <s v="Rapa Nui"/>
    <x v="3"/>
    <n v="579368"/>
    <s v="WDPA-179"/>
    <n v="78.768463999999994"/>
  </r>
  <r>
    <n v="1310"/>
    <x v="13"/>
    <s v="Batibentonico - Isla de Pascua"/>
    <n v="0.74315699999999996"/>
    <s v="Marina insular"/>
    <n v="163"/>
    <s v="Rapa Nui"/>
    <x v="3"/>
    <n v="579368"/>
    <s v="WDPA-179"/>
    <n v="0.96613300000000002"/>
  </r>
  <r>
    <n v="1311"/>
    <x v="13"/>
    <s v="Abisal - Isla de Pascua"/>
    <n v="0.50878000000000001"/>
    <s v="Marina insular"/>
    <n v="163"/>
    <s v="Rapa Nui"/>
    <x v="3"/>
    <n v="579368"/>
    <s v="WDPA-179"/>
    <n v="0.76986100000000002"/>
  </r>
  <r>
    <n v="1312"/>
    <x v="13"/>
    <s v="Batibentonico - Isla de Pascua"/>
    <n v="0.74309599999999998"/>
    <s v="Marina insular"/>
    <n v="163"/>
    <s v="Rapa Nui"/>
    <x v="3"/>
    <n v="579368"/>
    <s v="WDPA-179"/>
    <n v="1.1067739999999999"/>
  </r>
  <r>
    <n v="1313"/>
    <x v="13"/>
    <s v="Abisal - Isla de Pascua"/>
    <n v="1.0144899999999999"/>
    <s v="Marina insular"/>
    <n v="163"/>
    <s v="Rapa Nui"/>
    <x v="3"/>
    <n v="579368"/>
    <s v="WDPA-179"/>
    <n v="1.50831"/>
  </r>
  <r>
    <n v="1314"/>
    <x v="13"/>
    <s v="Abisal - Isla de Pascua"/>
    <n v="1.00291"/>
    <s v="Marina insular"/>
    <n v="163"/>
    <s v="Rapa Nui"/>
    <x v="3"/>
    <n v="579368"/>
    <s v="WDPA-179"/>
    <n v="1.478783"/>
  </r>
  <r>
    <n v="1315"/>
    <x v="13"/>
    <s v="Batibentonico - Isla de Pascua"/>
    <n v="1.7435099999999999"/>
    <s v="Marina insular"/>
    <n v="163"/>
    <s v="Rapa Nui"/>
    <x v="3"/>
    <n v="579368"/>
    <s v="WDPA-179"/>
    <n v="2.5979559999999999"/>
  </r>
  <r>
    <n v="1316"/>
    <x v="13"/>
    <s v="Abisal - Isla de Pascua"/>
    <n v="0.50865499999999997"/>
    <s v="Marina insular"/>
    <n v="163"/>
    <s v="Rapa Nui"/>
    <x v="3"/>
    <n v="579368"/>
    <s v="WDPA-179"/>
    <n v="0.75703100000000001"/>
  </r>
  <r>
    <n v="1317"/>
    <x v="13"/>
    <s v="Abisal - Isla de Pascua"/>
    <n v="0.50848800000000005"/>
    <s v="Marina insular"/>
    <n v="163"/>
    <s v="Rapa Nui"/>
    <x v="3"/>
    <n v="579368"/>
    <s v="WDPA-179"/>
    <n v="0.76946999999999999"/>
  </r>
  <r>
    <n v="1318"/>
    <x v="13"/>
    <s v="Abisal - Isla de Pascua"/>
    <n v="0.74260700000000002"/>
    <s v="Marina insular"/>
    <n v="163"/>
    <s v="Rapa Nui"/>
    <x v="3"/>
    <n v="579368"/>
    <s v="WDPA-179"/>
    <n v="0.98689499999999997"/>
  </r>
  <r>
    <n v="1319"/>
    <x v="13"/>
    <s v="Batibentonico - Isla de Pascua"/>
    <n v="100.998"/>
    <s v="Marina insular"/>
    <n v="163"/>
    <s v="Rapa Nui"/>
    <x v="3"/>
    <n v="579368"/>
    <s v="WDPA-179"/>
    <n v="141.76276100000001"/>
  </r>
  <r>
    <n v="1320"/>
    <x v="13"/>
    <s v="Abisal - Isla de Pascua"/>
    <n v="9.05077"/>
    <s v="Marina insular"/>
    <n v="163"/>
    <s v="Rapa Nui"/>
    <x v="3"/>
    <n v="579368"/>
    <s v="WDPA-179"/>
    <n v="13.795222000000001"/>
  </r>
  <r>
    <n v="1321"/>
    <x v="13"/>
    <s v="Batibentonico - Isla de Pascua"/>
    <n v="234.35499999999999"/>
    <s v="Marina insular"/>
    <n v="163"/>
    <s v="Rapa Nui"/>
    <x v="3"/>
    <n v="579368"/>
    <s v="WDPA-179"/>
    <n v="344.937749"/>
  </r>
  <r>
    <n v="1322"/>
    <x v="13"/>
    <s v="Batibentonico - Isla de Pascua"/>
    <n v="12173.4"/>
    <s v="Marina insular"/>
    <n v="163"/>
    <s v="Rapa Nui"/>
    <x v="3"/>
    <n v="579368"/>
    <s v="WDPA-179"/>
    <n v="17666.358851000001"/>
  </r>
  <r>
    <n v="1323"/>
    <x v="13"/>
    <s v="Batibentonico - Isla de Pascua"/>
    <n v="7.8216000000000001"/>
    <s v="Marina insular"/>
    <n v="163"/>
    <s v="Rapa Nui"/>
    <x v="3"/>
    <n v="579368"/>
    <s v="WDPA-179"/>
    <n v="11.68033"/>
  </r>
  <r>
    <n v="1324"/>
    <x v="13"/>
    <s v="Batibentonico - Isla de Pascua"/>
    <n v="0.50810999999999995"/>
    <s v="Marina insular"/>
    <n v="163"/>
    <s v="Rapa Nui"/>
    <x v="3"/>
    <n v="579368"/>
    <s v="WDPA-179"/>
    <n v="0.75652799999999998"/>
  </r>
  <r>
    <n v="1325"/>
    <x v="13"/>
    <s v="Batibentonico - Isla de Pascua"/>
    <n v="0.50798500000000002"/>
    <s v="Marina insular"/>
    <n v="163"/>
    <s v="Rapa Nui"/>
    <x v="3"/>
    <n v="579368"/>
    <s v="WDPA-179"/>
    <n v="0.75964799999999999"/>
  </r>
  <r>
    <n v="1326"/>
    <x v="13"/>
    <s v="Batibentonico - Isla de Pascua"/>
    <n v="0.50798500000000002"/>
    <s v="Marina insular"/>
    <n v="163"/>
    <s v="Rapa Nui"/>
    <x v="3"/>
    <n v="579368"/>
    <s v="WDPA-179"/>
    <n v="0.75602800000000003"/>
  </r>
  <r>
    <n v="1327"/>
    <x v="13"/>
    <s v="Batibentonico - Isla de Pascua"/>
    <n v="120.221"/>
    <s v="Marina insular"/>
    <n v="163"/>
    <s v="Rapa Nui"/>
    <x v="3"/>
    <n v="579368"/>
    <s v="WDPA-179"/>
    <n v="179.236411"/>
  </r>
  <r>
    <n v="1328"/>
    <x v="13"/>
    <s v="Abisal - Isla de Pascua"/>
    <n v="3.19014"/>
    <s v="Marina insular"/>
    <n v="163"/>
    <s v="Rapa Nui"/>
    <x v="3"/>
    <n v="579368"/>
    <s v="WDPA-179"/>
    <n v="4.7371270000000001"/>
  </r>
  <r>
    <n v="1329"/>
    <x v="13"/>
    <s v="Batibentonico - Isla de Pascua"/>
    <n v="104.289"/>
    <s v="Marina insular"/>
    <n v="163"/>
    <s v="Rapa Nui"/>
    <x v="3"/>
    <n v="579368"/>
    <s v="WDPA-179"/>
    <n v="147.768812"/>
  </r>
  <r>
    <n v="1330"/>
    <x v="13"/>
    <s v="Abisal - Isla de Pascua"/>
    <n v="162.172"/>
    <s v="Marina insular"/>
    <n v="163"/>
    <s v="Rapa Nui"/>
    <x v="3"/>
    <n v="579368"/>
    <s v="WDPA-179"/>
    <n v="244.88132100000001"/>
  </r>
  <r>
    <n v="1331"/>
    <x v="13"/>
    <s v="Abisal - Isla de Pascua"/>
    <n v="0.50773100000000004"/>
    <s v="Marina insular"/>
    <n v="163"/>
    <s v="Rapa Nui"/>
    <x v="3"/>
    <n v="579368"/>
    <s v="WDPA-179"/>
    <n v="0.76546800000000004"/>
  </r>
  <r>
    <n v="1332"/>
    <x v="13"/>
    <s v="Batibentonico - Isla de Pascua"/>
    <n v="0.50768999999999997"/>
    <s v="Marina insular"/>
    <n v="163"/>
    <s v="Rapa Nui"/>
    <x v="3"/>
    <n v="579368"/>
    <s v="WDPA-179"/>
    <n v="0.75207299999999999"/>
  </r>
  <r>
    <n v="1333"/>
    <x v="13"/>
    <s v="Batibentonico - Isla de Pascua"/>
    <n v="338.28199999999998"/>
    <s v="Marina insular"/>
    <n v="163"/>
    <s v="Rapa Nui"/>
    <x v="3"/>
    <n v="579368"/>
    <s v="WDPA-179"/>
    <n v="498.07025099999998"/>
  </r>
  <r>
    <n v="1334"/>
    <x v="13"/>
    <s v="Batibentonico - Isla de Pascua"/>
    <n v="0.50756400000000002"/>
    <s v="Marina insular"/>
    <n v="163"/>
    <s v="Rapa Nui"/>
    <x v="3"/>
    <n v="579368"/>
    <s v="WDPA-179"/>
    <n v="0.74277199999999999"/>
  </r>
  <r>
    <n v="1335"/>
    <x v="13"/>
    <s v="Batibentonico - Isla de Pascua"/>
    <n v="1.4825200000000001"/>
    <s v="Marina insular"/>
    <n v="163"/>
    <s v="Rapa Nui"/>
    <x v="3"/>
    <n v="579368"/>
    <s v="WDPA-179"/>
    <n v="2.2391459999999999"/>
  </r>
  <r>
    <n v="1336"/>
    <x v="13"/>
    <s v="Batibentonico - Isla de Pascua"/>
    <n v="231.971"/>
    <s v="Marina insular"/>
    <n v="163"/>
    <s v="Rapa Nui"/>
    <x v="3"/>
    <n v="579368"/>
    <s v="WDPA-179"/>
    <n v="344.659761"/>
  </r>
  <r>
    <n v="1337"/>
    <x v="13"/>
    <s v="Batibentonico - Isla de Pascua"/>
    <n v="1.9918"/>
    <s v="Marina insular"/>
    <n v="163"/>
    <s v="Rapa Nui"/>
    <x v="3"/>
    <n v="579368"/>
    <s v="WDPA-179"/>
    <n v="2.9499580000000001"/>
  </r>
  <r>
    <n v="1338"/>
    <x v="13"/>
    <s v="Batibentonico - Isla de Pascua"/>
    <n v="4.7656700000000001"/>
    <s v="Marina insular"/>
    <n v="163"/>
    <s v="Rapa Nui"/>
    <x v="3"/>
    <n v="579368"/>
    <s v="WDPA-179"/>
    <n v="7.0865150000000003"/>
  </r>
  <r>
    <n v="1339"/>
    <x v="13"/>
    <s v="Batibentonico - Isla de Pascua"/>
    <n v="1.0118100000000001"/>
    <s v="Marina insular"/>
    <n v="163"/>
    <s v="Rapa Nui"/>
    <x v="3"/>
    <n v="579368"/>
    <s v="WDPA-179"/>
    <n v="1.5011099999999999"/>
  </r>
  <r>
    <n v="1340"/>
    <x v="13"/>
    <s v="Batibentonico - Isla de Pascua"/>
    <n v="14.2677"/>
    <s v="Marina insular"/>
    <n v="163"/>
    <s v="Rapa Nui"/>
    <x v="3"/>
    <n v="579368"/>
    <s v="WDPA-179"/>
    <n v="20.224350000000001"/>
  </r>
  <r>
    <n v="1341"/>
    <x v="13"/>
    <s v="Abisal - Isla de Pascua"/>
    <n v="51.190600000000003"/>
    <s v="Marina insular"/>
    <n v="163"/>
    <s v="Rapa Nui"/>
    <x v="3"/>
    <n v="579368"/>
    <s v="WDPA-179"/>
    <n v="77.204010999999994"/>
  </r>
  <r>
    <n v="1342"/>
    <x v="13"/>
    <s v="Abisal - Isla de Pascua"/>
    <n v="0.50722699999999998"/>
    <s v="Marina insular"/>
    <n v="163"/>
    <s v="Rapa Nui"/>
    <x v="3"/>
    <n v="579368"/>
    <s v="WDPA-179"/>
    <n v="0.76213600000000004"/>
  </r>
  <r>
    <n v="1343"/>
    <x v="13"/>
    <s v="Batibentonico - Isla de Pascua"/>
    <n v="1.0000100000000001"/>
    <s v="Marina insular"/>
    <n v="163"/>
    <s v="Rapa Nui"/>
    <x v="3"/>
    <n v="579368"/>
    <s v="WDPA-179"/>
    <n v="1.4908410000000001"/>
  </r>
  <r>
    <n v="1344"/>
    <x v="13"/>
    <s v="Batibentonico - Isla de Pascua"/>
    <n v="29.208300000000001"/>
    <s v="Marina insular"/>
    <n v="163"/>
    <s v="Rapa Nui"/>
    <x v="3"/>
    <n v="579368"/>
    <s v="WDPA-179"/>
    <n v="42.294096000000003"/>
  </r>
  <r>
    <n v="1345"/>
    <x v="13"/>
    <s v="Batibentonico - Isla de Pascua"/>
    <n v="7.8557899999999998"/>
    <s v="Marina insular"/>
    <n v="163"/>
    <s v="Rapa Nui"/>
    <x v="3"/>
    <n v="579368"/>
    <s v="WDPA-179"/>
    <n v="11.658424"/>
  </r>
  <r>
    <n v="1346"/>
    <x v="13"/>
    <s v="Batibentonico - Isla de Pascua"/>
    <n v="0.5071"/>
    <s v="Marina insular"/>
    <n v="163"/>
    <s v="Rapa Nui"/>
    <x v="3"/>
    <n v="579368"/>
    <s v="WDPA-179"/>
    <n v="0.755498"/>
  </r>
  <r>
    <n v="1347"/>
    <x v="13"/>
    <s v="Abisal - Isla de Pascua"/>
    <n v="0.50701600000000002"/>
    <s v="Marina insular"/>
    <n v="163"/>
    <s v="Rapa Nui"/>
    <x v="3"/>
    <n v="579368"/>
    <s v="WDPA-179"/>
    <n v="0.75785499999999995"/>
  </r>
  <r>
    <n v="1348"/>
    <x v="13"/>
    <s v="Batibentonico - Isla de Pascua"/>
    <n v="136549"/>
    <s v="Marina insular"/>
    <n v="143"/>
    <s v="Motu Motiro Hiva"/>
    <x v="6"/>
    <n v="150000"/>
    <s v="WDPA-024"/>
    <n v="19754.919308"/>
  </r>
  <r>
    <n v="1349"/>
    <x v="13"/>
    <s v="Batibentonico - Isla de Pascua"/>
    <n v="136549"/>
    <s v="Marina insular"/>
    <n v="163"/>
    <s v="Rapa Nui"/>
    <x v="3"/>
    <n v="579368"/>
    <s v="WDPA-179"/>
    <n v="189140.520253"/>
  </r>
  <r>
    <n v="1350"/>
    <x v="13"/>
    <s v="Batibentonico - Isla de Pascua"/>
    <n v="0.50697400000000004"/>
    <s v="Marina insular"/>
    <n v="163"/>
    <s v="Rapa Nui"/>
    <x v="3"/>
    <n v="579368"/>
    <s v="WDPA-179"/>
    <n v="0.75549100000000002"/>
  </r>
  <r>
    <n v="1351"/>
    <x v="13"/>
    <s v="Batibentonico - Isla de Pascua"/>
    <n v="1.6226700000000001"/>
    <s v="Marina insular"/>
    <n v="163"/>
    <s v="Rapa Nui"/>
    <x v="3"/>
    <n v="579368"/>
    <s v="WDPA-179"/>
    <n v="2.4078810000000002"/>
  </r>
  <r>
    <n v="1352"/>
    <x v="13"/>
    <s v="Batibentonico - Isla de Pascua"/>
    <n v="0.50688900000000003"/>
    <s v="Marina insular"/>
    <n v="163"/>
    <s v="Rapa Nui"/>
    <x v="3"/>
    <n v="579368"/>
    <s v="WDPA-179"/>
    <n v="0.75511399999999995"/>
  </r>
  <r>
    <n v="1353"/>
    <x v="13"/>
    <s v="Batibentonico - Isla de Pascua"/>
    <n v="0.50680499999999995"/>
    <s v="Marina insular"/>
    <n v="163"/>
    <s v="Rapa Nui"/>
    <x v="3"/>
    <n v="579368"/>
    <s v="WDPA-179"/>
    <n v="0.75473800000000002"/>
  </r>
  <r>
    <n v="1354"/>
    <x v="13"/>
    <s v="Batibentonico - Isla de Pascua"/>
    <n v="14.384600000000001"/>
    <s v="Marina insular"/>
    <n v="163"/>
    <s v="Rapa Nui"/>
    <x v="3"/>
    <n v="579368"/>
    <s v="WDPA-179"/>
    <n v="21.229787999999999"/>
  </r>
  <r>
    <n v="1355"/>
    <x v="13"/>
    <s v="Batibentonico - Isla de Pascua"/>
    <n v="26.398800000000001"/>
    <s v="Marina insular"/>
    <n v="163"/>
    <s v="Rapa Nui"/>
    <x v="3"/>
    <n v="579368"/>
    <s v="WDPA-179"/>
    <n v="38.654305999999998"/>
  </r>
  <r>
    <n v="1356"/>
    <x v="13"/>
    <s v="Abisal - Isla de Pascua"/>
    <n v="9.8383299999999991"/>
    <s v="Marina insular"/>
    <n v="163"/>
    <s v="Rapa Nui"/>
    <x v="3"/>
    <n v="579368"/>
    <s v="WDPA-179"/>
    <n v="14.704352"/>
  </r>
  <r>
    <n v="1357"/>
    <x v="13"/>
    <s v="Batibentonico - Isla de Pascua"/>
    <n v="14.4422"/>
    <s v="Marina insular"/>
    <n v="163"/>
    <s v="Rapa Nui"/>
    <x v="3"/>
    <n v="579368"/>
    <s v="WDPA-179"/>
    <n v="21.503952000000002"/>
  </r>
  <r>
    <n v="1358"/>
    <x v="13"/>
    <s v="Batibentonico - Isla de Pascua"/>
    <n v="35.906300000000002"/>
    <s v="Marina insular"/>
    <n v="163"/>
    <s v="Rapa Nui"/>
    <x v="3"/>
    <n v="579368"/>
    <s v="WDPA-179"/>
    <n v="52.872796000000001"/>
  </r>
  <r>
    <n v="1359"/>
    <x v="13"/>
    <s v="Batibentonico - Isla de Pascua"/>
    <n v="98.203699999999998"/>
    <s v="Marina insular"/>
    <n v="163"/>
    <s v="Rapa Nui"/>
    <x v="3"/>
    <n v="579368"/>
    <s v="WDPA-179"/>
    <n v="146.706266"/>
  </r>
  <r>
    <n v="1360"/>
    <x v="13"/>
    <s v="Batibentonico - Isla de Pascua"/>
    <n v="68.092200000000005"/>
    <s v="Marina insular"/>
    <n v="163"/>
    <s v="Rapa Nui"/>
    <x v="3"/>
    <n v="579368"/>
    <s v="WDPA-179"/>
    <n v="99.881373999999994"/>
  </r>
  <r>
    <n v="1361"/>
    <x v="13"/>
    <s v="Batibentonico - Isla de Pascua"/>
    <n v="97.983500000000006"/>
    <s v="Marina insular"/>
    <n v="163"/>
    <s v="Rapa Nui"/>
    <x v="3"/>
    <n v="579368"/>
    <s v="WDPA-179"/>
    <n v="142.917608"/>
  </r>
  <r>
    <n v="1362"/>
    <x v="13"/>
    <s v="Batibentonico - Isla de Pascua"/>
    <n v="200.352"/>
    <s v="Marina insular"/>
    <n v="163"/>
    <s v="Rapa Nui"/>
    <x v="3"/>
    <n v="579368"/>
    <s v="WDPA-179"/>
    <n v="297.73659500000002"/>
  </r>
  <r>
    <n v="1363"/>
    <x v="13"/>
    <s v="Batibentonico - Isla de Pascua"/>
    <n v="166.58799999999999"/>
    <s v="Marina insular"/>
    <n v="163"/>
    <s v="Rapa Nui"/>
    <x v="3"/>
    <n v="579368"/>
    <s v="WDPA-179"/>
    <n v="241.19403"/>
  </r>
  <r>
    <n v="1364"/>
    <x v="13"/>
    <s v="Abisal - Isla de Pascua"/>
    <n v="0.50612699999999999"/>
    <s v="Marina insular"/>
    <n v="163"/>
    <s v="Rapa Nui"/>
    <x v="3"/>
    <n v="579368"/>
    <s v="WDPA-179"/>
    <n v="0.74736499999999995"/>
  </r>
  <r>
    <n v="1365"/>
    <x v="13"/>
    <s v="Batibentonico - Isla de Pascua"/>
    <n v="94.869100000000003"/>
    <s v="Marina insular"/>
    <n v="163"/>
    <s v="Rapa Nui"/>
    <x v="3"/>
    <n v="579368"/>
    <s v="WDPA-179"/>
    <n v="140.16310799999999"/>
  </r>
  <r>
    <n v="1366"/>
    <x v="13"/>
    <s v="Batibentonico - Isla de Pascua"/>
    <n v="1.71238"/>
    <s v="Marina insular"/>
    <n v="163"/>
    <s v="Rapa Nui"/>
    <x v="3"/>
    <n v="579368"/>
    <s v="WDPA-179"/>
    <n v="2.5019399999999998"/>
  </r>
  <r>
    <n v="1367"/>
    <x v="13"/>
    <s v="Batibentonico - Isla de Pascua"/>
    <n v="109.146"/>
    <s v="Marina insular"/>
    <n v="163"/>
    <s v="Rapa Nui"/>
    <x v="3"/>
    <n v="579368"/>
    <s v="WDPA-179"/>
    <n v="159.958955"/>
  </r>
  <r>
    <n v="1368"/>
    <x v="13"/>
    <s v="Batibentonico - Isla de Pascua"/>
    <n v="19.746600000000001"/>
    <s v="Marina insular"/>
    <n v="163"/>
    <s v="Rapa Nui"/>
    <x v="3"/>
    <n v="579368"/>
    <s v="WDPA-179"/>
    <n v="28.817102999999999"/>
  </r>
  <r>
    <n v="1369"/>
    <x v="13"/>
    <s v="Batibentonico - Isla de Pascua"/>
    <n v="2.9551400000000001"/>
    <s v="Marina insular"/>
    <n v="163"/>
    <s v="Rapa Nui"/>
    <x v="3"/>
    <n v="579368"/>
    <s v="WDPA-179"/>
    <n v="4.313669"/>
  </r>
  <r>
    <n v="1370"/>
    <x v="13"/>
    <s v="Batibentonico - Isla de Pascua"/>
    <n v="18.48"/>
    <s v="Marina insular"/>
    <n v="163"/>
    <s v="Rapa Nui"/>
    <x v="3"/>
    <n v="579368"/>
    <s v="WDPA-179"/>
    <n v="26.902221000000001"/>
  </r>
  <r>
    <n v="1371"/>
    <x v="13"/>
    <s v="Abisal - Isla de Pascua"/>
    <n v="175231"/>
    <s v="Marina insular"/>
    <n v="143"/>
    <s v="Motu Motiro Hiva"/>
    <x v="6"/>
    <n v="150000"/>
    <s v="WDPA-024"/>
    <n v="86338.546088999996"/>
  </r>
  <r>
    <n v="1372"/>
    <x v="13"/>
    <s v="Abisal - Isla de Pascua"/>
    <n v="175231"/>
    <s v="Marina insular"/>
    <n v="163"/>
    <s v="Rapa Nui"/>
    <x v="3"/>
    <n v="579368"/>
    <s v="WDPA-179"/>
    <n v="157491.14280999999"/>
  </r>
  <r>
    <n v="1373"/>
    <x v="5"/>
    <s v="Zona de Surgencia  - Chile central"/>
    <n v="2234.9899999999998"/>
    <s v="Marina continental"/>
    <n v="101"/>
    <s v="Península de Hualpén"/>
    <x v="4"/>
    <n v="23.377700000000001"/>
    <s v="WDPA-146"/>
    <n v="0.68062199999999995"/>
  </r>
  <r>
    <n v="1374"/>
    <x v="4"/>
    <s v="Litoral Duro - Los Molles"/>
    <n v="57.9236"/>
    <s v="Marina continental"/>
    <n v="14"/>
    <s v="Isla Cachagua"/>
    <x v="1"/>
    <n v="4.4999999999999998E-2"/>
    <s v="WDPA-013"/>
    <n v="4.8552999999999999E-2"/>
  </r>
  <r>
    <n v="1375"/>
    <x v="4"/>
    <s v="Litoral Duro - Los Molles"/>
    <n v="57.9236"/>
    <s v="Marina continental"/>
    <n v="128"/>
    <s v="Isla de Cachagua"/>
    <x v="4"/>
    <n v="6.2700000000000006E-2"/>
    <s v="WDPA-124"/>
    <n v="4.8552999999999999E-2"/>
  </r>
  <r>
    <n v="1376"/>
    <x v="2"/>
    <s v="Zona de Surgencia  - Atacama"/>
    <n v="726.42499999999995"/>
    <s v="Marina continental"/>
    <n v="69"/>
    <s v="Pingüino de Humboldt"/>
    <x v="5"/>
    <n v="8.593"/>
    <s v="WDPA-115"/>
    <n v="0.33440700000000001"/>
  </r>
  <r>
    <n v="1377"/>
    <x v="2"/>
    <s v="Zona de Surgencia  - Atacama"/>
    <n v="726.42499999999995"/>
    <s v="Marina continental"/>
    <n v="140"/>
    <s v="Isla Chañaral"/>
    <x v="2"/>
    <n v="26.956277"/>
    <s v="WDPA-063"/>
    <n v="0.33440700000000001"/>
  </r>
  <r>
    <n v="1378"/>
    <x v="2"/>
    <s v="Zona de Surgencia  - Atacama"/>
    <n v="726.42499999999995"/>
    <s v="Marina continental"/>
    <n v="69"/>
    <s v="Pingüino de Humboldt"/>
    <x v="5"/>
    <n v="8.593"/>
    <s v="WDPA-115"/>
    <n v="5.953E-3"/>
  </r>
  <r>
    <n v="1379"/>
    <x v="2"/>
    <s v="Zona de Surgencia  - Atacama"/>
    <n v="726.42499999999995"/>
    <s v="Marina continental"/>
    <n v="141"/>
    <s v="Islas Choros - Damas"/>
    <x v="2"/>
    <n v="37.783161"/>
    <s v="WDPA-064"/>
    <n v="5.953E-3"/>
  </r>
  <r>
    <n v="1380"/>
    <x v="8"/>
    <s v="Canales de la Patagonia Central - Kawesqar"/>
    <n v="13289.9"/>
    <s v="Marina continental"/>
    <n v="192"/>
    <s v="Kawésqar"/>
    <x v="0"/>
    <n v="23138.75"/>
    <s v="WDPA-190"/>
    <n v="5.4352999999999999E-2"/>
  </r>
  <r>
    <n v="1381"/>
    <x v="8"/>
    <s v="Canales de la Patagonia Central - Kawesqar"/>
    <n v="13289.9"/>
    <s v="Marina continental"/>
    <n v="193"/>
    <s v="Kawésqar"/>
    <x v="5"/>
    <n v="26284.292000000001"/>
    <s v="WDPA-191"/>
    <n v="5.4352999999999999E-2"/>
  </r>
  <r>
    <n v="1382"/>
    <x v="9"/>
    <s v="Fiordos de la Patagonia Sur  - Magallanes"/>
    <n v="433.25900000000001"/>
    <s v="Marina continental"/>
    <n v="192"/>
    <s v="Kawésqar"/>
    <x v="0"/>
    <n v="23138.75"/>
    <s v="WDPA-190"/>
    <n v="1.3929999999999999E-3"/>
  </r>
  <r>
    <n v="1383"/>
    <x v="9"/>
    <s v="Fiordos de la Patagonia Sur  - Magallanes"/>
    <n v="433.25900000000001"/>
    <s v="Marina continental"/>
    <n v="193"/>
    <s v="Kawésqar"/>
    <x v="5"/>
    <n v="26284.292000000001"/>
    <s v="WDPA-191"/>
    <n v="1.3929999999999999E-3"/>
  </r>
  <r>
    <n v="1384"/>
    <x v="10"/>
    <s v="Fiordos de Chiloe Continental  - Chiloe Taitao"/>
    <n v="439.536"/>
    <s v="Marina continental"/>
    <n v="110"/>
    <s v="Parque Pumalín"/>
    <x v="4"/>
    <n v="2886.8899900000001"/>
    <s v="WDPA-152"/>
    <n v="9.5074000000000006E-2"/>
  </r>
  <r>
    <n v="1385"/>
    <x v="10"/>
    <s v="Fiordos de Chiloe Continental  - Chiloe Taitao"/>
    <n v="439.536"/>
    <s v="Marina continental"/>
    <n v="137"/>
    <s v="Fiordo Comau- San Ignacio de Huinay"/>
    <x v="3"/>
    <n v="4.1455109999999999"/>
    <s v="WDPA-006"/>
    <n v="9.5074000000000006E-2"/>
  </r>
  <r>
    <n v="1386"/>
    <x v="10"/>
    <s v="Fiordos de Chiloe Continental  - Chiloe Taitao"/>
    <n v="439.536"/>
    <s v="Marina continental"/>
    <n v="110"/>
    <s v="Parque Pumalín"/>
    <x v="4"/>
    <n v="2886.8899900000001"/>
    <s v="WDPA-152"/>
    <n v="1.6526019999999999"/>
  </r>
  <r>
    <n v="1387"/>
    <x v="10"/>
    <s v="Fiordos de Chiloe Continental  - Chiloe Taitao"/>
    <n v="439.536"/>
    <s v="Marina continental"/>
    <n v="183"/>
    <s v="Pumalín Douglas Tompkins"/>
    <x v="0"/>
    <n v="4023.92"/>
    <s v="WDPA-184"/>
    <n v="1.6526019999999999"/>
  </r>
  <r>
    <n v="1388"/>
    <x v="10"/>
    <s v="Fiordos de Chiloe Continental  - Chiloe Taitao"/>
    <n v="439.536"/>
    <s v="Marina continental"/>
    <n v="137"/>
    <s v="Fiordo Comau- San Ignacio de Huinay"/>
    <x v="3"/>
    <n v="4.1455109999999999"/>
    <s v="WDPA-006"/>
    <n v="2.5100000000000001E-2"/>
  </r>
  <r>
    <n v="1389"/>
    <x v="10"/>
    <s v="Fiordos de Chiloe Continental  - Chiloe Taitao"/>
    <n v="439.536"/>
    <s v="Marina continental"/>
    <n v="183"/>
    <s v="Pumalín Douglas Tompkins"/>
    <x v="0"/>
    <n v="4023.92"/>
    <s v="WDPA-184"/>
    <n v="2.5100000000000001E-2"/>
  </r>
  <r>
    <n v="1390"/>
    <x v="10"/>
    <s v="Fiordos de Chiloe Continental  - Chiloe Taitao"/>
    <n v="147.33500000000001"/>
    <s v="Marina continental"/>
    <n v="110"/>
    <s v="Parque Pumalín"/>
    <x v="4"/>
    <n v="2886.8899900000001"/>
    <s v="WDPA-152"/>
    <n v="0.375913"/>
  </r>
  <r>
    <n v="1391"/>
    <x v="10"/>
    <s v="Fiordos de Chiloe Continental  - Chiloe Taitao"/>
    <n v="147.33500000000001"/>
    <s v="Marina continental"/>
    <n v="183"/>
    <s v="Pumalín Douglas Tompkins"/>
    <x v="0"/>
    <n v="4023.92"/>
    <s v="WDPA-184"/>
    <n v="0.375913"/>
  </r>
  <r>
    <n v="1392"/>
    <x v="10"/>
    <s v="Canales de la Patagonia Norte  - Chiloe Taitao"/>
    <n v="10922.5"/>
    <s v="Marina continental"/>
    <n v="145"/>
    <s v="Pitipalena-Añihue"/>
    <x v="3"/>
    <n v="238.62"/>
    <s v="WDPA-161"/>
    <n v="1.453452"/>
  </r>
  <r>
    <n v="1393"/>
    <x v="10"/>
    <s v="Canales de la Patagonia Norte  - Chiloe Taitao"/>
    <n v="10922.5"/>
    <s v="Marina continental"/>
    <n v="167"/>
    <s v="Melimoyu"/>
    <x v="0"/>
    <n v="1054.9978000000001"/>
    <s v="WDPA-183"/>
    <n v="1.453452"/>
  </r>
  <r>
    <n v="1394"/>
    <x v="10"/>
    <s v="Canales de la Patagonia Norte  - Chiloe Taitao"/>
    <n v="10922.5"/>
    <s v="Marina continental"/>
    <n v="145"/>
    <s v="Pitipalena-Añihue"/>
    <x v="3"/>
    <n v="238.62"/>
    <s v="WDPA-161"/>
    <n v="3.4104709999999998"/>
  </r>
  <r>
    <n v="1395"/>
    <x v="10"/>
    <s v="Canales de la Patagonia Norte  - Chiloe Taitao"/>
    <n v="10922.5"/>
    <s v="Marina continental"/>
    <n v="185"/>
    <s v="Corcovado"/>
    <x v="0"/>
    <n v="2939.8643999999999"/>
    <s v="WDPA-048"/>
    <n v="3.4104709999999998"/>
  </r>
  <r>
    <n v="1396"/>
    <x v="8"/>
    <s v="Fiordos de la Patagonia Central - Kawesqar"/>
    <n v="1405.14"/>
    <s v="Marina continental"/>
    <n v="168"/>
    <s v="Tortel"/>
    <x v="3"/>
    <n v="6702.1"/>
    <s v="WDPA-185"/>
    <n v="4.0474439999999996"/>
  </r>
  <r>
    <n v="1397"/>
    <x v="8"/>
    <s v="Fiordos de la Patagonia Central - Kawesqar"/>
    <n v="1405.14"/>
    <s v="Marina continental"/>
    <n v="191"/>
    <s v="Bernardo O'Higgins"/>
    <x v="0"/>
    <n v="35259.012000000002"/>
    <s v="WDPA-059"/>
    <n v="4.0474439999999996"/>
  </r>
  <r>
    <n v="1398"/>
    <x v="8"/>
    <s v="Costa Expuesta de Patagonia Central  - Kawesqar"/>
    <n v="24090.400000000001"/>
    <s v="Marina continental"/>
    <n v="192"/>
    <s v="Kawésqar"/>
    <x v="0"/>
    <n v="23138.75"/>
    <s v="WDPA-190"/>
    <n v="0.228741"/>
  </r>
  <r>
    <n v="1399"/>
    <x v="8"/>
    <s v="Costa Expuesta de Patagonia Central  - Kawesqar"/>
    <n v="24090.400000000001"/>
    <s v="Marina continental"/>
    <n v="193"/>
    <s v="Kawésqar"/>
    <x v="5"/>
    <n v="26284.292000000001"/>
    <s v="WDPA-191"/>
    <n v="0.228741"/>
  </r>
  <r>
    <n v="1400"/>
    <x v="8"/>
    <s v="Fiordos de la Patagonia Central - Kawesqar"/>
    <n v="375.78100000000001"/>
    <s v="Marina continental"/>
    <n v="191"/>
    <s v="Bernardo O'Higgins"/>
    <x v="0"/>
    <n v="35259.012000000002"/>
    <s v="WDPA-059"/>
    <n v="5.9090000000000002E-3"/>
  </r>
  <r>
    <n v="1401"/>
    <x v="8"/>
    <s v="Fiordos de la Patagonia Central - Kawesqar"/>
    <n v="375.78100000000001"/>
    <s v="Marina continental"/>
    <n v="192"/>
    <s v="Kawésqar"/>
    <x v="0"/>
    <n v="23138.75"/>
    <s v="WDPA-190"/>
    <n v="5.9090000000000002E-3"/>
  </r>
  <r>
    <n v="1402"/>
    <x v="8"/>
    <s v="Fiordos de la Patagonia Central - Kawesqar"/>
    <n v="375.78100000000001"/>
    <s v="Marina continental"/>
    <n v="192"/>
    <s v="Kawésqar"/>
    <x v="0"/>
    <n v="23138.75"/>
    <s v="WDPA-190"/>
    <n v="7.7499999999999997E-4"/>
  </r>
  <r>
    <n v="1403"/>
    <x v="8"/>
    <s v="Fiordos de la Patagonia Central - Kawesqar"/>
    <n v="375.78100000000001"/>
    <s v="Marina continental"/>
    <n v="193"/>
    <s v="Kawésqar"/>
    <x v="5"/>
    <n v="26284.292000000001"/>
    <s v="WDPA-191"/>
    <n v="7.7499999999999997E-4"/>
  </r>
  <r>
    <n v="1404"/>
    <x v="8"/>
    <s v="Canales de la Patagonia Central - Kawesqar"/>
    <n v="38.106900000000003"/>
    <s v="Marina continental"/>
    <n v="192"/>
    <s v="Kawésqar"/>
    <x v="0"/>
    <n v="23138.75"/>
    <s v="WDPA-190"/>
    <n v="4.8099999999999998E-4"/>
  </r>
  <r>
    <n v="1405"/>
    <x v="8"/>
    <s v="Canales de la Patagonia Central - Kawesqar"/>
    <n v="38.106900000000003"/>
    <s v="Marina continental"/>
    <n v="193"/>
    <s v="Kawésqar"/>
    <x v="5"/>
    <n v="26284.292000000001"/>
    <s v="WDPA-191"/>
    <n v="4.8099999999999998E-4"/>
  </r>
  <r>
    <n v="1406"/>
    <x v="8"/>
    <s v="Fiordos de la Patagonia Central - Kawesqar"/>
    <n v="2295.59"/>
    <s v="Marina continental"/>
    <n v="191"/>
    <s v="Bernardo O'Higgins"/>
    <x v="0"/>
    <n v="35259.012000000002"/>
    <s v="WDPA-059"/>
    <n v="3.0932999999999999E-2"/>
  </r>
  <r>
    <n v="1407"/>
    <x v="8"/>
    <s v="Fiordos de la Patagonia Central - Kawesqar"/>
    <n v="2295.59"/>
    <s v="Marina continental"/>
    <n v="192"/>
    <s v="Kawésqar"/>
    <x v="0"/>
    <n v="23138.75"/>
    <s v="WDPA-190"/>
    <n v="3.0932999999999999E-2"/>
  </r>
  <r>
    <n v="1408"/>
    <x v="8"/>
    <s v="Fiordos de la Patagonia Central - Kawesqar"/>
    <n v="2295.59"/>
    <s v="Marina continental"/>
    <n v="192"/>
    <s v="Kawésqar"/>
    <x v="0"/>
    <n v="23138.75"/>
    <s v="WDPA-190"/>
    <n v="0.15949099999999999"/>
  </r>
  <r>
    <n v="1409"/>
    <x v="8"/>
    <s v="Fiordos de la Patagonia Central - Kawesqar"/>
    <n v="2295.59"/>
    <s v="Marina continental"/>
    <n v="193"/>
    <s v="Kawésqar"/>
    <x v="5"/>
    <n v="26284.292000000001"/>
    <s v="WDPA-191"/>
    <n v="0.15949099999999999"/>
  </r>
  <r>
    <n v="1410"/>
    <x v="9"/>
    <s v="Canales de la Patagonia Central - Magallanes"/>
    <n v="434.483"/>
    <s v="Marina continental"/>
    <n v="192"/>
    <s v="Kawésqar"/>
    <x v="0"/>
    <n v="23138.75"/>
    <s v="WDPA-190"/>
    <n v="1.4186589999999999"/>
  </r>
  <r>
    <n v="1411"/>
    <x v="9"/>
    <s v="Canales de la Patagonia Central - Magallanes"/>
    <n v="434.483"/>
    <s v="Marina continental"/>
    <n v="193"/>
    <s v="Kawésqar"/>
    <x v="5"/>
    <n v="26284.292000000001"/>
    <s v="WDPA-191"/>
    <n v="1.4186589999999999"/>
  </r>
  <r>
    <n v="1412"/>
    <x v="9"/>
    <s v="Estrecho de Magallanes Oeste  - Magallanes"/>
    <n v="3400.85"/>
    <s v="Marina continental"/>
    <n v="131"/>
    <s v="Francisco Coloane"/>
    <x v="3"/>
    <n v="653.27"/>
    <s v="WDPA-008"/>
    <n v="6.5959000000000004E-2"/>
  </r>
  <r>
    <n v="1413"/>
    <x v="9"/>
    <s v="Estrecho de Magallanes Oeste  - Magallanes"/>
    <n v="3400.85"/>
    <s v="Marina continental"/>
    <n v="192"/>
    <s v="Kawésqar"/>
    <x v="0"/>
    <n v="23138.75"/>
    <s v="WDPA-190"/>
    <n v="6.5959000000000004E-2"/>
  </r>
  <r>
    <n v="1414"/>
    <x v="9"/>
    <s v="Estrecho de Magallanes Oeste  - Magallanes"/>
    <n v="3400.85"/>
    <s v="Marina continental"/>
    <n v="131"/>
    <s v="Francisco Coloane"/>
    <x v="3"/>
    <n v="653.27"/>
    <s v="WDPA-008"/>
    <n v="1.7493399999999999"/>
  </r>
  <r>
    <n v="1415"/>
    <x v="9"/>
    <s v="Estrecho de Magallanes Oeste  - Magallanes"/>
    <n v="3400.85"/>
    <s v="Marina continental"/>
    <n v="193"/>
    <s v="Kawésqar"/>
    <x v="5"/>
    <n v="26284.292000000001"/>
    <s v="WDPA-191"/>
    <n v="1.7493399999999999"/>
  </r>
  <r>
    <n v="1416"/>
    <x v="9"/>
    <s v="Estrecho de Magallanes Oeste  - Magallanes"/>
    <n v="3400.85"/>
    <s v="Marina continental"/>
    <n v="192"/>
    <s v="Kawésqar"/>
    <x v="0"/>
    <n v="23138.75"/>
    <s v="WDPA-190"/>
    <n v="1.5876000000000001E-2"/>
  </r>
  <r>
    <n v="1417"/>
    <x v="9"/>
    <s v="Estrecho de Magallanes Oeste  - Magallanes"/>
    <n v="3400.85"/>
    <s v="Marina continental"/>
    <n v="193"/>
    <s v="Kawésqar"/>
    <x v="5"/>
    <n v="26284.292000000001"/>
    <s v="WDPA-191"/>
    <n v="1.5876000000000001E-2"/>
  </r>
  <r>
    <n v="1418"/>
    <x v="9"/>
    <s v="Fiordos de la Patagonia Sur  - Magallanes"/>
    <n v="59.1965"/>
    <s v="Marina continental"/>
    <n v="192"/>
    <s v="Kawésqar"/>
    <x v="0"/>
    <n v="23138.75"/>
    <s v="WDPA-190"/>
    <n v="1.8799999999999999E-4"/>
  </r>
  <r>
    <n v="1419"/>
    <x v="9"/>
    <s v="Fiordos de la Patagonia Sur  - Magallanes"/>
    <n v="59.1965"/>
    <s v="Marina continental"/>
    <n v="193"/>
    <s v="Kawésqar"/>
    <x v="5"/>
    <n v="26284.292000000001"/>
    <s v="WDPA-191"/>
    <n v="1.8799999999999999E-4"/>
  </r>
  <r>
    <n v="1420"/>
    <x v="9"/>
    <s v="Fiordos de la Patagonia Sur  - Magallanes"/>
    <n v="455.71499999999997"/>
    <s v="Marina continental"/>
    <n v="192"/>
    <s v="Kawésqar"/>
    <x v="0"/>
    <n v="23138.75"/>
    <s v="WDPA-190"/>
    <n v="1.691E-3"/>
  </r>
  <r>
    <n v="1421"/>
    <x v="9"/>
    <s v="Fiordos de la Patagonia Sur  - Magallanes"/>
    <n v="455.71499999999997"/>
    <s v="Marina continental"/>
    <n v="193"/>
    <s v="Kawésqar"/>
    <x v="5"/>
    <n v="26284.292000000001"/>
    <s v="WDPA-191"/>
    <n v="1.691E-3"/>
  </r>
  <r>
    <n v="1422"/>
    <x v="9"/>
    <s v="Fiordos de la Patagonia Sur  - Magallanes"/>
    <n v="40.570399999999999"/>
    <s v="Marina continental"/>
    <n v="192"/>
    <s v="Kawésqar"/>
    <x v="0"/>
    <n v="23138.75"/>
    <s v="WDPA-190"/>
    <n v="7.1000000000000005E-5"/>
  </r>
  <r>
    <n v="1423"/>
    <x v="9"/>
    <s v="Fiordos de la Patagonia Sur  - Magallanes"/>
    <n v="40.570399999999999"/>
    <s v="Marina continental"/>
    <n v="193"/>
    <s v="Kawésqar"/>
    <x v="5"/>
    <n v="26284.292000000001"/>
    <s v="WDPA-191"/>
    <n v="7.1000000000000005E-5"/>
  </r>
  <r>
    <n v="1424"/>
    <x v="9"/>
    <s v="Fiordos de la Patagonia Sur  - Magallanes"/>
    <n v="93.322900000000004"/>
    <s v="Marina continental"/>
    <n v="131"/>
    <s v="Francisco Coloane"/>
    <x v="3"/>
    <n v="653.27"/>
    <s v="WDPA-008"/>
    <n v="0.710372"/>
  </r>
  <r>
    <n v="1425"/>
    <x v="9"/>
    <s v="Fiordos de la Patagonia Sur  - Magallanes"/>
    <n v="93.322900000000004"/>
    <s v="Marina continental"/>
    <n v="192"/>
    <s v="Kawésqar"/>
    <x v="0"/>
    <n v="23138.75"/>
    <s v="WDPA-190"/>
    <n v="0.710372"/>
  </r>
  <r>
    <n v="1426"/>
    <x v="9"/>
    <s v="Otway Jeronimo  - Magallanes"/>
    <n v="2445.0700000000002"/>
    <s v="Marina continental"/>
    <n v="131"/>
    <s v="Francisco Coloane"/>
    <x v="3"/>
    <n v="653.27"/>
    <s v="WDPA-008"/>
    <n v="9.8499999999999998E-4"/>
  </r>
  <r>
    <n v="1427"/>
    <x v="9"/>
    <s v="Otway Jeronimo  - Magallanes"/>
    <n v="2445.0700000000002"/>
    <s v="Marina continental"/>
    <n v="192"/>
    <s v="Kawésqar"/>
    <x v="0"/>
    <n v="23138.75"/>
    <s v="WDPA-190"/>
    <n v="9.8499999999999998E-4"/>
  </r>
  <r>
    <n v="1428"/>
    <x v="9"/>
    <s v="Costa Expuesta de Patagonia Sur  - Magallanes"/>
    <n v="41784.400000000001"/>
    <s v="Marina continental"/>
    <n v="192"/>
    <s v="Kawésqar"/>
    <x v="0"/>
    <n v="23138.75"/>
    <s v="WDPA-190"/>
    <n v="2.4885999999999998E-2"/>
  </r>
  <r>
    <n v="1429"/>
    <x v="9"/>
    <s v="Costa Expuesta de Patagonia Sur  - Magallanes"/>
    <n v="41784.400000000001"/>
    <s v="Marina continental"/>
    <n v="193"/>
    <s v="Kawésqar"/>
    <x v="5"/>
    <n v="26284.292000000001"/>
    <s v="WDPA-191"/>
    <n v="2.4885999999999998E-2"/>
  </r>
  <r>
    <n v="1430"/>
    <x v="9"/>
    <s v="Cockburn Magdalena  - Magallanes"/>
    <n v="2280.9"/>
    <s v="Marina continental"/>
    <n v="21"/>
    <s v="Alberto D'Agostini"/>
    <x v="0"/>
    <n v="14600"/>
    <s v="WDPA-056"/>
    <n v="5.0080000000000003E-3"/>
  </r>
  <r>
    <n v="1431"/>
    <x v="9"/>
    <s v="Cockburn Magdalena  - Magallanes"/>
    <n v="2280.9"/>
    <s v="Marina continental"/>
    <n v="193"/>
    <s v="Kawésqar"/>
    <x v="5"/>
    <n v="26284.292000000001"/>
    <s v="WDPA-191"/>
    <n v="5.0080000000000003E-3"/>
  </r>
  <r>
    <n v="1432"/>
    <x v="9"/>
    <s v="Cockburn Magdalena  - Magallanes"/>
    <n v="2280.9"/>
    <s v="Marina continental"/>
    <n v="131"/>
    <s v="Francisco Coloane"/>
    <x v="3"/>
    <n v="653.27"/>
    <s v="WDPA-008"/>
    <n v="2.2689569999999999"/>
  </r>
  <r>
    <n v="1433"/>
    <x v="9"/>
    <s v="Cockburn Magdalena  - Magallanes"/>
    <n v="2280.9"/>
    <s v="Marina continental"/>
    <n v="192"/>
    <s v="Kawésqar"/>
    <x v="0"/>
    <n v="23138.75"/>
    <s v="WDPA-190"/>
    <n v="2.2689569999999999"/>
  </r>
  <r>
    <n v="1434"/>
    <x v="9"/>
    <s v="Cockburn Magdalena  - Magallanes"/>
    <n v="2280.9"/>
    <s v="Marina continental"/>
    <n v="131"/>
    <s v="Francisco Coloane"/>
    <x v="3"/>
    <n v="653.27"/>
    <s v="WDPA-008"/>
    <n v="9.2887660000000007"/>
  </r>
  <r>
    <n v="1435"/>
    <x v="9"/>
    <s v="Cockburn Magdalena  - Magallanes"/>
    <n v="2280.9"/>
    <s v="Marina continental"/>
    <n v="193"/>
    <s v="Kawésqar"/>
    <x v="5"/>
    <n v="26284.292000000001"/>
    <s v="WDPA-191"/>
    <n v="9.2887660000000007"/>
  </r>
  <r>
    <n v="1436"/>
    <x v="9"/>
    <s v="Cockburn Magdalena  - Magallanes"/>
    <n v="2280.9"/>
    <s v="Marina continental"/>
    <n v="192"/>
    <s v="Kawésqar"/>
    <x v="0"/>
    <n v="23138.75"/>
    <s v="WDPA-190"/>
    <n v="2.0720000000000001E-3"/>
  </r>
  <r>
    <n v="1437"/>
    <x v="9"/>
    <s v="Cockburn Magdalena  - Magallanes"/>
    <n v="2280.9"/>
    <s v="Marina continental"/>
    <n v="193"/>
    <s v="Kawésqar"/>
    <x v="5"/>
    <n v="26284.292000000001"/>
    <s v="WDPA-191"/>
    <n v="2.0720000000000001E-3"/>
  </r>
  <r>
    <n v="1438"/>
    <x v="9"/>
    <s v="Almirantazgo  - Magallanes"/>
    <n v="1017.53"/>
    <s v="Marina continental"/>
    <n v="21"/>
    <s v="Alberto D'Agostini"/>
    <x v="0"/>
    <n v="14600"/>
    <s v="WDPA-056"/>
    <n v="2.0265979999999999"/>
  </r>
  <r>
    <n v="1439"/>
    <x v="9"/>
    <s v="Almirantazgo  - Magallanes"/>
    <n v="1017.53"/>
    <s v="Marina continental"/>
    <n v="166"/>
    <s v="Seno Almirantazgo"/>
    <x v="3"/>
    <n v="764"/>
    <s v="WDPA-182"/>
    <n v="2.0265979999999999"/>
  </r>
  <r>
    <n v="1440"/>
    <x v="9"/>
    <s v="Almirantazgo  - Magallanes"/>
    <n v="1017.53"/>
    <s v="Marina continental"/>
    <n v="21"/>
    <s v="Alberto D'Agostini"/>
    <x v="0"/>
    <n v="14600"/>
    <s v="WDPA-056"/>
    <n v="1.265E-2"/>
  </r>
  <r>
    <n v="1441"/>
    <x v="9"/>
    <s v="Almirantazgo  - Magallanes"/>
    <n v="1017.53"/>
    <s v="Marina continental"/>
    <n v="182"/>
    <s v="Yendegaia"/>
    <x v="0"/>
    <n v="1508.873"/>
    <s v="WDPA-159"/>
    <n v="1.265E-2"/>
  </r>
  <r>
    <n v="1442"/>
    <x v="9"/>
    <s v="Almirantazgo  - Magallanes"/>
    <n v="1017.53"/>
    <s v="Marina continental"/>
    <n v="166"/>
    <s v="Seno Almirantazgo"/>
    <x v="3"/>
    <n v="764"/>
    <s v="WDPA-182"/>
    <n v="3.2899999999999997E-4"/>
  </r>
  <r>
    <n v="1443"/>
    <x v="9"/>
    <s v="Almirantazgo  - Magallanes"/>
    <n v="1017.53"/>
    <s v="Marina continental"/>
    <n v="182"/>
    <s v="Yendegaia"/>
    <x v="0"/>
    <n v="1508.873"/>
    <s v="WDPA-159"/>
    <n v="3.2899999999999997E-4"/>
  </r>
  <r>
    <n v="1444"/>
    <x v="9"/>
    <s v="Estrecho de Magallanes Central  - Magallanes"/>
    <n v="5867"/>
    <s v="Marina continental"/>
    <n v="131"/>
    <s v="Francisco Coloane"/>
    <x v="3"/>
    <n v="653.27"/>
    <s v="WDPA-008"/>
    <n v="0.56862299999999999"/>
  </r>
  <r>
    <n v="1445"/>
    <x v="9"/>
    <s v="Estrecho de Magallanes Central  - Magallanes"/>
    <n v="5867"/>
    <s v="Marina continental"/>
    <n v="192"/>
    <s v="Kawésqar"/>
    <x v="0"/>
    <n v="23138.75"/>
    <s v="WDPA-190"/>
    <n v="0.56862299999999999"/>
  </r>
  <r>
    <n v="1446"/>
    <x v="9"/>
    <s v="Estrecho de Magallanes Central  - Magallanes"/>
    <n v="5867"/>
    <s v="Marina continental"/>
    <n v="192"/>
    <s v="Kawésqar"/>
    <x v="0"/>
    <n v="23138.75"/>
    <s v="WDPA-190"/>
    <n v="5.9199999999999997E-4"/>
  </r>
  <r>
    <n v="1447"/>
    <x v="9"/>
    <s v="Estrecho de Magallanes Central  - Magallanes"/>
    <n v="5867"/>
    <s v="Marina continental"/>
    <n v="193"/>
    <s v="Kawésqar"/>
    <x v="5"/>
    <n v="26284.292000000001"/>
    <s v="WDPA-191"/>
    <n v="5.9199999999999997E-4"/>
  </r>
  <r>
    <n v="1448"/>
    <x v="12"/>
    <s v="Mesobentonico - Archielago de Juan Fernandez"/>
    <n v="0.71467599999999998"/>
    <s v="Marina insular"/>
    <n v="27"/>
    <s v="Archipiélago Juan Fernández"/>
    <x v="0"/>
    <n v="95.705500000000001"/>
    <s v="WDPA-036"/>
    <n v="0.68912200000000001"/>
  </r>
  <r>
    <n v="1449"/>
    <x v="12"/>
    <s v="Mesobentonico - Archielago de Juan Fernandez"/>
    <n v="0.71467599999999998"/>
    <s v="Marina insular"/>
    <n v="170"/>
    <s v="Mar de Juan Fernández"/>
    <x v="3"/>
    <n v="24000"/>
    <s v="WDPA-166"/>
    <n v="0.68912200000000001"/>
  </r>
  <r>
    <n v="1450"/>
    <x v="12"/>
    <s v="Litoral - Archielago de Juan Fernandez"/>
    <n v="2.8578899999999998"/>
    <s v="Marina insular"/>
    <n v="27"/>
    <s v="Archipiélago Juan Fernández"/>
    <x v="0"/>
    <n v="95.705500000000001"/>
    <s v="WDPA-036"/>
    <n v="0.67351499999999997"/>
  </r>
  <r>
    <n v="1451"/>
    <x v="12"/>
    <s v="Litoral - Archielago de Juan Fernandez"/>
    <n v="2.8578899999999998"/>
    <s v="Marina insular"/>
    <n v="170"/>
    <s v="Mar de Juan Fernández"/>
    <x v="3"/>
    <n v="24000"/>
    <s v="WDPA-166"/>
    <n v="0.67351499999999997"/>
  </r>
  <r>
    <n v="1452"/>
    <x v="12"/>
    <s v="Litoral - Archielago de Juan Fernandez"/>
    <n v="1.6773400000000001"/>
    <s v="Marina insular"/>
    <n v="27"/>
    <s v="Archipiélago Juan Fernández"/>
    <x v="0"/>
    <n v="95.705500000000001"/>
    <s v="WDPA-036"/>
    <n v="3.8253000000000002E-2"/>
  </r>
  <r>
    <n v="1453"/>
    <x v="12"/>
    <s v="Litoral - Archielago de Juan Fernandez"/>
    <n v="1.6773400000000001"/>
    <s v="Marina insular"/>
    <n v="170"/>
    <s v="Mar de Juan Fernández"/>
    <x v="3"/>
    <n v="24000"/>
    <s v="WDPA-166"/>
    <n v="3.8253000000000002E-2"/>
  </r>
  <r>
    <n v="1454"/>
    <x v="12"/>
    <s v="Litoral - Archielago de Juan Fernandez"/>
    <n v="0.996502"/>
    <s v="Marina insular"/>
    <n v="27"/>
    <s v="Archipiélago Juan Fernández"/>
    <x v="0"/>
    <n v="95.705500000000001"/>
    <s v="WDPA-036"/>
    <n v="8.4400000000000002E-4"/>
  </r>
  <r>
    <n v="1455"/>
    <x v="12"/>
    <s v="Litoral - Archielago de Juan Fernandez"/>
    <n v="0.996502"/>
    <s v="Marina insular"/>
    <n v="170"/>
    <s v="Mar de Juan Fernández"/>
    <x v="3"/>
    <n v="24000"/>
    <s v="WDPA-166"/>
    <n v="8.4400000000000002E-4"/>
  </r>
  <r>
    <n v="1456"/>
    <x v="12"/>
    <s v="Litoral - Archielago de Juan Fernandez"/>
    <n v="3.7913700000000001"/>
    <s v="Marina insular"/>
    <n v="27"/>
    <s v="Archipiélago Juan Fernández"/>
    <x v="0"/>
    <n v="95.705500000000001"/>
    <s v="WDPA-036"/>
    <n v="2.1999999999999999E-5"/>
  </r>
  <r>
    <n v="1457"/>
    <x v="12"/>
    <s v="Litoral - Archielago de Juan Fernandez"/>
    <n v="3.7913700000000001"/>
    <s v="Marina insular"/>
    <n v="170"/>
    <s v="Mar de Juan Fernández"/>
    <x v="3"/>
    <n v="24000"/>
    <s v="WDPA-166"/>
    <n v="2.1999999999999999E-5"/>
  </r>
  <r>
    <n v="1458"/>
    <x v="12"/>
    <s v="Superficie terrestre - Archielago de Juan Fernandez"/>
    <n v="76.381900000000002"/>
    <s v="Marina insular"/>
    <n v="27"/>
    <s v="Archipiélago Juan Fernández"/>
    <x v="0"/>
    <n v="95.705500000000001"/>
    <s v="WDPA-036"/>
    <n v="8.1650000000000004E-3"/>
  </r>
  <r>
    <n v="1459"/>
    <x v="12"/>
    <s v="Superficie terrestre - Archielago de Juan Fernandez"/>
    <n v="76.381900000000002"/>
    <s v="Marina insular"/>
    <n v="154"/>
    <s v="El Palillo"/>
    <x v="6"/>
    <n v="0.04"/>
    <s v="WDPA-170"/>
    <n v="8.1650000000000004E-3"/>
  </r>
  <r>
    <n v="1460"/>
    <x v="12"/>
    <s v="Superficie terrestre - Archielago de Juan Fernandez"/>
    <n v="76.381900000000002"/>
    <s v="Marina insular"/>
    <n v="27"/>
    <s v="Archipiélago Juan Fernández"/>
    <x v="0"/>
    <n v="95.705500000000001"/>
    <s v="WDPA-036"/>
    <n v="4.8460000000000003E-2"/>
  </r>
  <r>
    <n v="1461"/>
    <x v="12"/>
    <s v="Superficie terrestre - Archielago de Juan Fernandez"/>
    <n v="76.381900000000002"/>
    <s v="Marina insular"/>
    <n v="155"/>
    <s v="Tierra Blanca"/>
    <x v="6"/>
    <n v="0.39"/>
    <s v="WDPA-171"/>
    <n v="4.8460000000000003E-2"/>
  </r>
  <r>
    <n v="1462"/>
    <x v="12"/>
    <s v="Superficie terrestre - Archielago de Juan Fernandez"/>
    <n v="76.381900000000002"/>
    <s v="Marina insular"/>
    <n v="27"/>
    <s v="Archipiélago Juan Fernández"/>
    <x v="0"/>
    <n v="95.705500000000001"/>
    <s v="WDPA-036"/>
    <n v="9.5449009999999994"/>
  </r>
  <r>
    <n v="1463"/>
    <x v="12"/>
    <s v="Superficie terrestre - Archielago de Juan Fernandez"/>
    <n v="76.381900000000002"/>
    <s v="Marina insular"/>
    <n v="170"/>
    <s v="Mar de Juan Fernández"/>
    <x v="3"/>
    <n v="24000"/>
    <s v="WDPA-166"/>
    <n v="9.5449009999999994"/>
  </r>
  <r>
    <n v="1464"/>
    <x v="12"/>
    <s v="Litoral - Archielago de Juan Fernandez"/>
    <n v="4.43614"/>
    <s v="Marina insular"/>
    <n v="27"/>
    <s v="Archipiélago Juan Fernández"/>
    <x v="0"/>
    <n v="95.705500000000001"/>
    <s v="WDPA-036"/>
    <n v="1.2812730000000001"/>
  </r>
  <r>
    <n v="1465"/>
    <x v="12"/>
    <s v="Litoral - Archielago de Juan Fernandez"/>
    <n v="4.43614"/>
    <s v="Marina insular"/>
    <n v="170"/>
    <s v="Mar de Juan Fernández"/>
    <x v="3"/>
    <n v="24000"/>
    <s v="WDPA-166"/>
    <n v="1.2812730000000001"/>
  </r>
  <r>
    <n v="1466"/>
    <x v="12"/>
    <s v="Litoral - Archielago de Juan Fernandez"/>
    <n v="0.71392900000000004"/>
    <s v="Marina insular"/>
    <n v="27"/>
    <s v="Archipiélago Juan Fernández"/>
    <x v="0"/>
    <n v="95.705500000000001"/>
    <s v="WDPA-036"/>
    <n v="0.233206"/>
  </r>
  <r>
    <n v="1467"/>
    <x v="12"/>
    <s v="Litoral - Archielago de Juan Fernandez"/>
    <n v="0.71392900000000004"/>
    <s v="Marina insular"/>
    <n v="170"/>
    <s v="Mar de Juan Fernández"/>
    <x v="3"/>
    <n v="24000"/>
    <s v="WDPA-166"/>
    <n v="0.233206"/>
  </r>
  <r>
    <n v="1468"/>
    <x v="12"/>
    <s v="Epibentonico - Archielago de Juan Fernandez"/>
    <n v="286.50599999999997"/>
    <s v="Marina insular"/>
    <n v="27"/>
    <s v="Archipiélago Juan Fernández"/>
    <x v="0"/>
    <n v="95.705500000000001"/>
    <s v="WDPA-036"/>
    <n v="1.9618720000000001"/>
  </r>
  <r>
    <n v="1469"/>
    <x v="12"/>
    <s v="Epibentonico - Archielago de Juan Fernandez"/>
    <n v="286.50599999999997"/>
    <s v="Marina insular"/>
    <n v="170"/>
    <s v="Mar de Juan Fernández"/>
    <x v="3"/>
    <n v="24000"/>
    <s v="WDPA-166"/>
    <n v="1.9618720000000001"/>
  </r>
  <r>
    <n v="1470"/>
    <x v="12"/>
    <s v="Mesobentonico - Archielago de Juan Fernandez"/>
    <n v="6.4768800000000004"/>
    <s v="Marina insular"/>
    <n v="27"/>
    <s v="Archipiélago Juan Fernández"/>
    <x v="0"/>
    <n v="95.705500000000001"/>
    <s v="WDPA-036"/>
    <n v="4.9992000000000002E-2"/>
  </r>
  <r>
    <n v="1471"/>
    <x v="12"/>
    <s v="Mesobentonico - Archielago de Juan Fernandez"/>
    <n v="6.4768800000000004"/>
    <s v="Marina insular"/>
    <n v="153"/>
    <s v="Lobería Selkirk"/>
    <x v="6"/>
    <n v="2.58"/>
    <s v="WDPA-169"/>
    <n v="4.9992000000000002E-2"/>
  </r>
  <r>
    <n v="1472"/>
    <x v="12"/>
    <s v="Superficie terrestre - Archielago de Juan Fernandez"/>
    <n v="62.726799999999997"/>
    <s v="Marina insular"/>
    <n v="27"/>
    <s v="Archipiélago Juan Fernández"/>
    <x v="0"/>
    <n v="95.705500000000001"/>
    <s v="WDPA-036"/>
    <n v="0.22592499999999999"/>
  </r>
  <r>
    <n v="1473"/>
    <x v="12"/>
    <s v="Superficie terrestre - Archielago de Juan Fernandez"/>
    <n v="62.726799999999997"/>
    <s v="Marina insular"/>
    <n v="153"/>
    <s v="Lobería Selkirk"/>
    <x v="6"/>
    <n v="2.58"/>
    <s v="WDPA-169"/>
    <n v="0.22592499999999999"/>
  </r>
  <r>
    <n v="1474"/>
    <x v="12"/>
    <s v="Superficie terrestre - Archielago de Juan Fernandez"/>
    <n v="62.726799999999997"/>
    <s v="Marina insular"/>
    <n v="27"/>
    <s v="Archipiélago Juan Fernández"/>
    <x v="0"/>
    <n v="95.705500000000001"/>
    <s v="WDPA-036"/>
    <n v="2.8666480000000001"/>
  </r>
  <r>
    <n v="1475"/>
    <x v="12"/>
    <s v="Superficie terrestre - Archielago de Juan Fernandez"/>
    <n v="62.726799999999997"/>
    <s v="Marina insular"/>
    <n v="170"/>
    <s v="Mar de Juan Fernández"/>
    <x v="3"/>
    <n v="24000"/>
    <s v="WDPA-166"/>
    <n v="2.8666480000000001"/>
  </r>
  <r>
    <n v="1476"/>
    <x v="12"/>
    <s v="Mesobentonico - Archielago de Juan Fernandez"/>
    <n v="217.35499999999999"/>
    <s v="Marina insular"/>
    <n v="27"/>
    <s v="Archipiélago Juan Fernández"/>
    <x v="0"/>
    <n v="95.705500000000001"/>
    <s v="WDPA-036"/>
    <n v="0.64814400000000005"/>
  </r>
  <r>
    <n v="1477"/>
    <x v="12"/>
    <s v="Mesobentonico - Archielago de Juan Fernandez"/>
    <n v="217.35499999999999"/>
    <s v="Marina insular"/>
    <n v="170"/>
    <s v="Mar de Juan Fernández"/>
    <x v="3"/>
    <n v="24000"/>
    <s v="WDPA-166"/>
    <n v="0.64814400000000005"/>
  </r>
  <r>
    <n v="1478"/>
    <x v="12"/>
    <s v="Batibentonico - Archielago de Juan Fernandez"/>
    <n v="1443.2"/>
    <s v="Marina insular"/>
    <n v="27"/>
    <s v="Archipiélago Juan Fernández"/>
    <x v="0"/>
    <n v="95.705500000000001"/>
    <s v="WDPA-036"/>
    <n v="1.459E-3"/>
  </r>
  <r>
    <n v="1479"/>
    <x v="12"/>
    <s v="Batibentonico - Archielago de Juan Fernandez"/>
    <n v="1443.2"/>
    <s v="Marina insular"/>
    <n v="153"/>
    <s v="Lobería Selkirk"/>
    <x v="6"/>
    <n v="2.58"/>
    <s v="WDPA-169"/>
    <n v="1.459E-3"/>
  </r>
  <r>
    <n v="1480"/>
    <x v="12"/>
    <s v="Batibentonico - Archielago de Juan Fernandez"/>
    <n v="1443.2"/>
    <s v="Marina insular"/>
    <n v="27"/>
    <s v="Archipiélago Juan Fernández"/>
    <x v="0"/>
    <n v="95.705500000000001"/>
    <s v="WDPA-036"/>
    <n v="0.18812100000000001"/>
  </r>
  <r>
    <n v="1481"/>
    <x v="12"/>
    <s v="Batibentonico - Archielago de Juan Fernandez"/>
    <n v="1443.2"/>
    <s v="Marina insular"/>
    <n v="170"/>
    <s v="Mar de Juan Fernández"/>
    <x v="3"/>
    <n v="24000"/>
    <s v="WDPA-166"/>
    <n v="0.18812100000000001"/>
  </r>
  <r>
    <n v="1482"/>
    <x v="12"/>
    <s v="Montes Submarinos - Archielago de Juan Fernandez"/>
    <n v="8180.24"/>
    <s v="Marina insular"/>
    <n v="27"/>
    <s v="Archipiélago Juan Fernández"/>
    <x v="0"/>
    <n v="95.705500000000001"/>
    <s v="WDPA-036"/>
    <n v="2.8257810000000001"/>
  </r>
  <r>
    <n v="1483"/>
    <x v="12"/>
    <s v="Montes Submarinos - Archielago de Juan Fernandez"/>
    <n v="8180.24"/>
    <s v="Marina insular"/>
    <n v="170"/>
    <s v="Mar de Juan Fernández"/>
    <x v="3"/>
    <n v="24000"/>
    <s v="WDPA-166"/>
    <n v="2.8257810000000001"/>
  </r>
  <r>
    <n v="1484"/>
    <x v="13"/>
    <s v="Montes Submarinos - Isla de Pascua"/>
    <n v="56316.7"/>
    <s v="Marina insular"/>
    <n v="43"/>
    <s v="Rapa Nui"/>
    <x v="0"/>
    <n v="71.299800000000005"/>
    <s v="WDPA-034"/>
    <n v="4.1999999999999998E-5"/>
  </r>
  <r>
    <n v="1485"/>
    <x v="13"/>
    <s v="Montes Submarinos - Isla de Pascua"/>
    <n v="56316.7"/>
    <s v="Marina insular"/>
    <n v="116"/>
    <s v="Isla de Sala y Gómez e islotes adyacentes a la Isla de Pascua"/>
    <x v="4"/>
    <n v="2.3725999999999998"/>
    <s v="WDPA-123"/>
    <n v="4.1999999999999998E-5"/>
  </r>
  <r>
    <n v="1486"/>
    <x v="13"/>
    <s v="Montes Submarinos - Isla de Pascua"/>
    <n v="56316.7"/>
    <s v="Marina insular"/>
    <n v="43"/>
    <s v="Rapa Nui"/>
    <x v="0"/>
    <n v="71.299800000000005"/>
    <s v="WDPA-034"/>
    <n v="5.0854999999999997E-2"/>
  </r>
  <r>
    <n v="1487"/>
    <x v="13"/>
    <s v="Montes Submarinos - Isla de Pascua"/>
    <n v="56316.7"/>
    <s v="Marina insular"/>
    <n v="163"/>
    <s v="Rapa Nui"/>
    <x v="3"/>
    <n v="579368"/>
    <s v="WDPA-179"/>
    <n v="5.0854999999999997E-2"/>
  </r>
  <r>
    <n v="1488"/>
    <x v="13"/>
    <s v="Montes Submarinos - Isla de Pascua"/>
    <n v="56316.7"/>
    <s v="Marina insular"/>
    <n v="116"/>
    <s v="Isla de Sala y Gómez e islotes adyacentes a la Isla de Pascua"/>
    <x v="4"/>
    <n v="2.3725999999999998"/>
    <s v="WDPA-123"/>
    <n v="1.0039999999999999E-3"/>
  </r>
  <r>
    <n v="1489"/>
    <x v="13"/>
    <s v="Montes Submarinos - Isla de Pascua"/>
    <n v="56316.7"/>
    <s v="Marina insular"/>
    <n v="134"/>
    <s v="Hanga Oteo"/>
    <x v="3"/>
    <n v="2.3165"/>
    <s v="WDPA-005"/>
    <n v="1.0039999999999999E-3"/>
  </r>
  <r>
    <n v="1490"/>
    <x v="13"/>
    <s v="Montes Submarinos - Isla de Pascua"/>
    <n v="56316.7"/>
    <s v="Marina insular"/>
    <n v="116"/>
    <s v="Isla de Sala y Gómez e islotes adyacentes a la Isla de Pascua"/>
    <x v="4"/>
    <n v="2.3725999999999998"/>
    <s v="WDPA-123"/>
    <n v="6.0130000000000001E-3"/>
  </r>
  <r>
    <n v="1491"/>
    <x v="13"/>
    <s v="Montes Submarinos - Isla de Pascua"/>
    <n v="56316.7"/>
    <s v="Marina insular"/>
    <n v="163"/>
    <s v="Rapa Nui"/>
    <x v="3"/>
    <n v="579368"/>
    <s v="WDPA-179"/>
    <n v="6.0130000000000001E-3"/>
  </r>
  <r>
    <n v="1492"/>
    <x v="13"/>
    <s v="Insular - Isla de Pascua"/>
    <n v="3.8301000000000002E-2"/>
    <s v="Marina insular"/>
    <n v="116"/>
    <s v="Isla de Sala y Gómez e islotes adyacentes a la Isla de Pascua"/>
    <x v="4"/>
    <n v="2.3725999999999998"/>
    <s v="WDPA-123"/>
    <n v="3.6259999999999999E-3"/>
  </r>
  <r>
    <n v="1493"/>
    <x v="13"/>
    <s v="Insular - Isla de Pascua"/>
    <n v="3.8301000000000002E-2"/>
    <s v="Marina insular"/>
    <n v="163"/>
    <s v="Rapa Nui"/>
    <x v="3"/>
    <n v="579368"/>
    <s v="WDPA-179"/>
    <n v="3.6259999999999999E-3"/>
  </r>
  <r>
    <n v="1494"/>
    <x v="13"/>
    <s v="Insular - Isla de Pascua"/>
    <n v="1.5520000000000001E-2"/>
    <s v="Marina insular"/>
    <n v="116"/>
    <s v="Isla de Sala y Gómez e islotes adyacentes a la Isla de Pascua"/>
    <x v="4"/>
    <n v="2.3725999999999998"/>
    <s v="WDPA-123"/>
    <n v="1.372E-3"/>
  </r>
  <r>
    <n v="1495"/>
    <x v="13"/>
    <s v="Insular - Isla de Pascua"/>
    <n v="1.5520000000000001E-2"/>
    <s v="Marina insular"/>
    <n v="163"/>
    <s v="Rapa Nui"/>
    <x v="3"/>
    <n v="579368"/>
    <s v="WDPA-179"/>
    <n v="1.372E-3"/>
  </r>
  <r>
    <n v="1496"/>
    <x v="13"/>
    <s v="Insular - Isla de Pascua"/>
    <n v="1.346E-3"/>
    <s v="Marina insular"/>
    <n v="116"/>
    <s v="Isla de Sala y Gómez e islotes adyacentes a la Isla de Pascua"/>
    <x v="4"/>
    <n v="2.3725999999999998"/>
    <s v="WDPA-123"/>
    <n v="2.0900000000000001E-4"/>
  </r>
  <r>
    <n v="1497"/>
    <x v="13"/>
    <s v="Insular - Isla de Pascua"/>
    <n v="1.346E-3"/>
    <s v="Marina insular"/>
    <n v="163"/>
    <s v="Rapa Nui"/>
    <x v="3"/>
    <n v="579368"/>
    <s v="WDPA-179"/>
    <n v="2.0900000000000001E-4"/>
  </r>
  <r>
    <n v="1498"/>
    <x v="13"/>
    <s v="Insular - Isla de Pascua"/>
    <n v="165.02699999999999"/>
    <s v="Marina insular"/>
    <n v="43"/>
    <s v="Rapa Nui"/>
    <x v="0"/>
    <n v="71.299800000000005"/>
    <s v="WDPA-034"/>
    <n v="2.3643999999999998E-2"/>
  </r>
  <r>
    <n v="1499"/>
    <x v="13"/>
    <s v="Insular - Isla de Pascua"/>
    <n v="165.02699999999999"/>
    <s v="Marina insular"/>
    <n v="163"/>
    <s v="Rapa Nui"/>
    <x v="3"/>
    <n v="579368"/>
    <s v="WDPA-179"/>
    <n v="2.3643999999999998E-2"/>
  </r>
  <r>
    <n v="1500"/>
    <x v="13"/>
    <s v="Insular - Isla de Pascua"/>
    <n v="165.02699999999999"/>
    <s v="Marina insular"/>
    <n v="116"/>
    <s v="Isla de Sala y Gómez e islotes adyacentes a la Isla de Pascua"/>
    <x v="4"/>
    <n v="2.3725999999999998"/>
    <s v="WDPA-123"/>
    <n v="2.0000000000000001E-4"/>
  </r>
  <r>
    <n v="1501"/>
    <x v="13"/>
    <s v="Insular - Isla de Pascua"/>
    <n v="165.02699999999999"/>
    <s v="Marina insular"/>
    <n v="134"/>
    <s v="Hanga Oteo"/>
    <x v="3"/>
    <n v="2.3165"/>
    <s v="WDPA-005"/>
    <n v="2.0000000000000001E-4"/>
  </r>
  <r>
    <n v="1502"/>
    <x v="10"/>
    <s v="Fiordos de Chiloe Continental  - Chiloe Taitao"/>
    <n v="439.536"/>
    <s v="Marina continental"/>
    <n v="110"/>
    <s v="Parque Pumalín"/>
    <x v="4"/>
    <n v="2886.8899900000001"/>
    <s v="WDPA-152"/>
    <n v="6.9560000000000004E-3"/>
  </r>
  <r>
    <n v="1503"/>
    <x v="10"/>
    <s v="Fiordos de Chiloe Continental  - Chiloe Taitao"/>
    <n v="439.536"/>
    <s v="Marina continental"/>
    <n v="137"/>
    <s v="Fiordo Comau- San Ignacio de Huinay"/>
    <x v="3"/>
    <n v="4.1455109999999999"/>
    <s v="WDPA-006"/>
    <n v="6.9560000000000004E-3"/>
  </r>
  <r>
    <n v="1504"/>
    <x v="10"/>
    <s v="Fiordos de Chiloe Continental  - Chiloe Taitao"/>
    <n v="439.536"/>
    <s v="Marina continental"/>
    <n v="183"/>
    <s v="Pumalín Douglas Tompkins"/>
    <x v="0"/>
    <n v="4023.92"/>
    <s v="WDPA-184"/>
    <n v="6.9560000000000004E-3"/>
  </r>
  <r>
    <n v="1505"/>
    <x v="9"/>
    <s v="Estrecho de Magallanes Oeste  - Magallanes"/>
    <n v="3400.85"/>
    <s v="Marina continental"/>
    <n v="131"/>
    <s v="Francisco Coloane"/>
    <x v="3"/>
    <n v="653.27"/>
    <s v="WDPA-008"/>
    <n v="3.0000000000000001E-6"/>
  </r>
  <r>
    <n v="1506"/>
    <x v="9"/>
    <s v="Estrecho de Magallanes Oeste  - Magallanes"/>
    <n v="3400.85"/>
    <s v="Marina continental"/>
    <n v="192"/>
    <s v="Kawésqar"/>
    <x v="0"/>
    <n v="23138.75"/>
    <s v="WDPA-190"/>
    <n v="3.0000000000000001E-6"/>
  </r>
  <r>
    <n v="1507"/>
    <x v="9"/>
    <s v="Estrecho de Magallanes Oeste  - Magallanes"/>
    <n v="3400.85"/>
    <s v="Marina continental"/>
    <n v="193"/>
    <s v="Kawésqar"/>
    <x v="5"/>
    <n v="26284.292000000001"/>
    <s v="WDPA-191"/>
    <n v="3.0000000000000001E-6"/>
  </r>
  <r>
    <n v="1508"/>
    <x v="9"/>
    <s v="Cockburn Magdalena  - Magallanes"/>
    <n v="2280.9"/>
    <s v="Marina continental"/>
    <n v="131"/>
    <s v="Francisco Coloane"/>
    <x v="3"/>
    <n v="653.27"/>
    <s v="WDPA-008"/>
    <n v="7.9999999999999996E-6"/>
  </r>
  <r>
    <n v="1509"/>
    <x v="9"/>
    <s v="Cockburn Magdalena  - Magallanes"/>
    <n v="2280.9"/>
    <s v="Marina continental"/>
    <n v="192"/>
    <s v="Kawésqar"/>
    <x v="0"/>
    <n v="23138.75"/>
    <s v="WDPA-190"/>
    <n v="7.9999999999999996E-6"/>
  </r>
  <r>
    <n v="1510"/>
    <x v="9"/>
    <s v="Cockburn Magdalena  - Magallanes"/>
    <n v="2280.9"/>
    <s v="Marina continental"/>
    <n v="193"/>
    <s v="Kawésqar"/>
    <x v="5"/>
    <n v="26284.292000000001"/>
    <s v="WDPA-191"/>
    <n v="7.9999999999999996E-6"/>
  </r>
  <r>
    <n v="1511"/>
    <x v="9"/>
    <s v="Almirantazgo  - Magallanes"/>
    <n v="1017.53"/>
    <s v="Marina continental"/>
    <n v="21"/>
    <s v="Alberto D'Agostini"/>
    <x v="0"/>
    <n v="14600"/>
    <s v="WDPA-056"/>
    <n v="9.9999999999999995E-7"/>
  </r>
  <r>
    <n v="1512"/>
    <x v="9"/>
    <s v="Almirantazgo  - Magallanes"/>
    <n v="1017.53"/>
    <s v="Marina continental"/>
    <n v="166"/>
    <s v="Seno Almirantazgo"/>
    <x v="3"/>
    <n v="764"/>
    <s v="WDPA-182"/>
    <n v="9.9999999999999995E-7"/>
  </r>
  <r>
    <n v="1513"/>
    <x v="9"/>
    <s v="Almirantazgo  - Magallanes"/>
    <n v="1017.53"/>
    <s v="Marina continental"/>
    <n v="182"/>
    <s v="Yendegaia"/>
    <x v="0"/>
    <n v="1508.873"/>
    <s v="WDPA-159"/>
    <n v="9.9999999999999995E-7"/>
  </r>
  <r>
    <n v="1514"/>
    <x v="13"/>
    <s v="Montes Submarinos - Isla de Pascua"/>
    <n v="56316.7"/>
    <s v="Marina insular"/>
    <n v="43"/>
    <s v="Rapa Nui"/>
    <x v="0"/>
    <n v="71.299800000000005"/>
    <s v="WDPA-034"/>
    <n v="0"/>
  </r>
  <r>
    <n v="1515"/>
    <x v="13"/>
    <s v="Montes Submarinos - Isla de Pascua"/>
    <n v="56316.7"/>
    <s v="Marina insular"/>
    <n v="116"/>
    <s v="Isla de Sala y Gómez e islotes adyacentes a la Isla de Pascua"/>
    <x v="4"/>
    <n v="2.3725999999999998"/>
    <s v="WDPA-123"/>
    <n v="0"/>
  </r>
  <r>
    <n v="1516"/>
    <x v="13"/>
    <s v="Montes Submarinos - Isla de Pascua"/>
    <n v="56316.7"/>
    <s v="Marina insular"/>
    <n v="163"/>
    <s v="Rapa Nui"/>
    <x v="3"/>
    <n v="579368"/>
    <s v="WDPA-179"/>
    <n v="0"/>
  </r>
  <r>
    <n v="1517"/>
    <x v="13"/>
    <s v="Montes Submarinos - Isla de Pascua"/>
    <n v="56316.7"/>
    <s v="Marina insular"/>
    <n v="116"/>
    <s v="Isla de Sala y Gómez e islotes adyacentes a la Isla de Pascua"/>
    <x v="4"/>
    <n v="2.3725999999999998"/>
    <s v="WDPA-123"/>
    <n v="2.274559"/>
  </r>
  <r>
    <n v="1518"/>
    <x v="13"/>
    <s v="Montes Submarinos - Isla de Pascua"/>
    <n v="56316.7"/>
    <s v="Marina insular"/>
    <n v="143"/>
    <s v="Motu Motiro Hiva"/>
    <x v="6"/>
    <n v="150000"/>
    <s v="WDPA-024"/>
    <n v="2.274559"/>
  </r>
  <r>
    <n v="1519"/>
    <x v="13"/>
    <s v="Montes Submarinos - Isla de Pascua"/>
    <n v="56316.7"/>
    <s v="Marina insular"/>
    <n v="163"/>
    <s v="Rapa Nui"/>
    <x v="3"/>
    <n v="579368"/>
    <s v="WDPA-179"/>
    <n v="2.2745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12:V16" firstHeaderRow="1" firstDataRow="1" firstDataCol="1"/>
  <pivotFields count="19">
    <pivotField showAll="0"/>
    <pivotField showAll="0"/>
    <pivotField showAll="0"/>
    <pivotField showAll="0"/>
    <pivotField showAll="0"/>
    <pivotField showAll="0"/>
    <pivotField showAll="0"/>
    <pivotField dataField="1" showAll="0"/>
    <pivotField axis="axisRow" showAll="0">
      <items count="4">
        <item x="0"/>
        <item x="1"/>
        <item x="2"/>
        <item t="default"/>
      </items>
    </pivotField>
    <pivotField showAll="0"/>
    <pivotField showAll="0"/>
    <pivotField showAll="0"/>
    <pivotField showAll="0">
      <items count="14">
        <item x="2"/>
        <item x="9"/>
        <item x="3"/>
        <item x="10"/>
        <item x="0"/>
        <item x="7"/>
        <item x="6"/>
        <item x="11"/>
        <item x="4"/>
        <item x="8"/>
        <item x="12"/>
        <item x="5"/>
        <item x="1"/>
        <item t="default"/>
      </items>
    </pivotField>
    <pivotField showAll="0"/>
    <pivotField showAll="0"/>
    <pivotField showAll="0"/>
    <pivotField showAll="0"/>
    <pivotField showAll="0"/>
    <pivotField showAll="0">
      <items count="18">
        <item x="3"/>
        <item x="9"/>
        <item x="16"/>
        <item x="14"/>
        <item x="1"/>
        <item x="6"/>
        <item x="5"/>
        <item x="4"/>
        <item x="10"/>
        <item x="12"/>
        <item x="8"/>
        <item x="11"/>
        <item x="15"/>
        <item x="13"/>
        <item x="2"/>
        <item x="0"/>
        <item x="7"/>
        <item t="default"/>
      </items>
    </pivotField>
  </pivotFields>
  <rowFields count="1">
    <field x="8"/>
  </rowFields>
  <rowItems count="4">
    <i>
      <x/>
    </i>
    <i>
      <x v="1"/>
    </i>
    <i>
      <x v="2"/>
    </i>
    <i t="grand">
      <x/>
    </i>
  </rowItems>
  <colItems count="1">
    <i/>
  </colItems>
  <dataFields count="1">
    <dataField name="Suma de EMISION (TONS)" fld="7" baseField="0" baseItem="0"/>
  </dataFields>
  <chartFormats count="6">
    <chartFormat chart="0" format="0" series="1">
      <pivotArea type="data" outline="0" fieldPosition="0">
        <references count="2">
          <reference field="4294967294" count="1" selected="0">
            <x v="0"/>
          </reference>
          <reference field="8" count="1" selected="0">
            <x v="0"/>
          </reference>
        </references>
      </pivotArea>
    </chartFormat>
    <chartFormat chart="0" format="1" series="1">
      <pivotArea type="data" outline="0" fieldPosition="0">
        <references count="2">
          <reference field="4294967294" count="1" selected="0">
            <x v="0"/>
          </reference>
          <reference field="8" count="1" selected="0">
            <x v="1"/>
          </reference>
        </references>
      </pivotArea>
    </chartFormat>
    <chartFormat chart="0" format="2" series="1">
      <pivotArea type="data" outline="0" fieldPosition="0">
        <references count="2">
          <reference field="4294967294" count="1" selected="0">
            <x v="0"/>
          </reference>
          <reference field="8" count="1" selected="0">
            <x v="2"/>
          </reference>
        </references>
      </pivotArea>
    </chartFormat>
    <chartFormat chart="0" format="20" series="1">
      <pivotArea type="data" outline="0" fieldPosition="0">
        <references count="1">
          <reference field="4294967294" count="1" selected="0">
            <x v="0"/>
          </reference>
        </references>
      </pivotArea>
    </chartFormat>
    <chartFormat chart="1" format="34" series="1">
      <pivotArea type="data" outline="0" fieldPosition="0">
        <references count="1">
          <reference field="4294967294" count="1" selected="0">
            <x v="0"/>
          </reference>
        </references>
      </pivotArea>
    </chartFormat>
    <chartFormat chart="2"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119:AH134" firstHeaderRow="1" firstDataRow="2" firstDataCol="1" rowPageCount="2" colPageCount="1"/>
  <pivotFields count="19">
    <pivotField showAll="0"/>
    <pivotField showAll="0"/>
    <pivotField showAll="0"/>
    <pivotField showAll="0"/>
    <pivotField axis="axisCol" showAll="0">
      <items count="27">
        <item x="18"/>
        <item x="5"/>
        <item x="8"/>
        <item x="21"/>
        <item x="2"/>
        <item x="0"/>
        <item x="12"/>
        <item x="25"/>
        <item x="13"/>
        <item x="6"/>
        <item x="11"/>
        <item x="23"/>
        <item x="20"/>
        <item x="4"/>
        <item x="17"/>
        <item x="3"/>
        <item x="15"/>
        <item x="19"/>
        <item x="24"/>
        <item x="1"/>
        <item x="7"/>
        <item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2"/>
        <item x="9"/>
        <item x="3"/>
        <item x="10"/>
        <item x="0"/>
        <item x="7"/>
        <item x="6"/>
        <item x="11"/>
        <item x="4"/>
        <item x="8"/>
        <item x="12"/>
        <item x="5"/>
        <item x="1"/>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14">
    <i>
      <x/>
    </i>
    <i>
      <x v="1"/>
    </i>
    <i>
      <x v="2"/>
    </i>
    <i>
      <x v="3"/>
    </i>
    <i>
      <x v="4"/>
    </i>
    <i>
      <x v="5"/>
    </i>
    <i>
      <x v="6"/>
    </i>
    <i>
      <x v="7"/>
    </i>
    <i>
      <x v="8"/>
    </i>
    <i>
      <x v="9"/>
    </i>
    <i>
      <x v="10"/>
    </i>
    <i>
      <x v="11"/>
    </i>
    <i>
      <x v="12"/>
    </i>
    <i t="grand">
      <x/>
    </i>
  </rowItems>
  <colFields count="1">
    <field x="4"/>
  </colFields>
  <colItems count="13">
    <i>
      <x/>
    </i>
    <i>
      <x v="3"/>
    </i>
    <i>
      <x v="9"/>
    </i>
    <i>
      <x v="11"/>
    </i>
    <i>
      <x v="12"/>
    </i>
    <i>
      <x v="13"/>
    </i>
    <i>
      <x v="14"/>
    </i>
    <i>
      <x v="16"/>
    </i>
    <i>
      <x v="17"/>
    </i>
    <i>
      <x v="22"/>
    </i>
    <i>
      <x v="24"/>
    </i>
    <i>
      <x v="25"/>
    </i>
    <i t="grand">
      <x/>
    </i>
  </colItems>
  <pageFields count="2">
    <pageField fld="18" item="15" hier="-1"/>
    <pageField fld="8" item="2" hier="-1"/>
  </pageFields>
  <dataFields count="1">
    <dataField name="Suma de EMISION (TONS)" fld="7" baseField="0" baseItem="0"/>
  </dataFields>
  <chartFormats count="3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9"/>
          </reference>
        </references>
      </pivotArea>
    </chartFormat>
    <chartFormat chart="0" format="3" series="1">
      <pivotArea type="data" outline="0" fieldPosition="0">
        <references count="2">
          <reference field="4294967294" count="1" selected="0">
            <x v="0"/>
          </reference>
          <reference field="4" count="1" selected="0">
            <x v="11"/>
          </reference>
        </references>
      </pivotArea>
    </chartFormat>
    <chartFormat chart="0" format="4" series="1">
      <pivotArea type="data" outline="0" fieldPosition="0">
        <references count="2">
          <reference field="4294967294" count="1" selected="0">
            <x v="0"/>
          </reference>
          <reference field="4" count="1" selected="0">
            <x v="12"/>
          </reference>
        </references>
      </pivotArea>
    </chartFormat>
    <chartFormat chart="0" format="5" series="1">
      <pivotArea type="data" outline="0" fieldPosition="0">
        <references count="2">
          <reference field="4294967294" count="1" selected="0">
            <x v="0"/>
          </reference>
          <reference field="4" count="1" selected="0">
            <x v="13"/>
          </reference>
        </references>
      </pivotArea>
    </chartFormat>
    <chartFormat chart="0" format="6" series="1">
      <pivotArea type="data" outline="0" fieldPosition="0">
        <references count="2">
          <reference field="4294967294" count="1" selected="0">
            <x v="0"/>
          </reference>
          <reference field="4" count="1" selected="0">
            <x v="14"/>
          </reference>
        </references>
      </pivotArea>
    </chartFormat>
    <chartFormat chart="0" format="7" series="1">
      <pivotArea type="data" outline="0" fieldPosition="0">
        <references count="2">
          <reference field="4294967294" count="1" selected="0">
            <x v="0"/>
          </reference>
          <reference field="4" count="1" selected="0">
            <x v="16"/>
          </reference>
        </references>
      </pivotArea>
    </chartFormat>
    <chartFormat chart="0" format="8" series="1">
      <pivotArea type="data" outline="0" fieldPosition="0">
        <references count="2">
          <reference field="4294967294" count="1" selected="0">
            <x v="0"/>
          </reference>
          <reference field="4" count="1" selected="0">
            <x v="17"/>
          </reference>
        </references>
      </pivotArea>
    </chartFormat>
    <chartFormat chart="0" format="9" series="1">
      <pivotArea type="data" outline="0" fieldPosition="0">
        <references count="2">
          <reference field="4294967294" count="1" selected="0">
            <x v="0"/>
          </reference>
          <reference field="4" count="1" selected="0">
            <x v="22"/>
          </reference>
        </references>
      </pivotArea>
    </chartFormat>
    <chartFormat chart="0" format="10" series="1">
      <pivotArea type="data" outline="0" fieldPosition="0">
        <references count="2">
          <reference field="4294967294" count="1" selected="0">
            <x v="0"/>
          </reference>
          <reference field="4" count="1" selected="0">
            <x v="24"/>
          </reference>
        </references>
      </pivotArea>
    </chartFormat>
    <chartFormat chart="0" format="11" series="1">
      <pivotArea type="data" outline="0" fieldPosition="0">
        <references count="2">
          <reference field="4294967294" count="1" selected="0">
            <x v="0"/>
          </reference>
          <reference field="4" count="1" selected="0">
            <x v="25"/>
          </reference>
        </references>
      </pivotArea>
    </chartFormat>
    <chartFormat chart="1" format="12" series="1">
      <pivotArea type="data" outline="0" fieldPosition="0">
        <references count="2">
          <reference field="4294967294" count="1" selected="0">
            <x v="0"/>
          </reference>
          <reference field="4" count="1" selected="0">
            <x v="0"/>
          </reference>
        </references>
      </pivotArea>
    </chartFormat>
    <chartFormat chart="1" format="13" series="1">
      <pivotArea type="data" outline="0" fieldPosition="0">
        <references count="2">
          <reference field="4294967294" count="1" selected="0">
            <x v="0"/>
          </reference>
          <reference field="4" count="1" selected="0">
            <x v="3"/>
          </reference>
        </references>
      </pivotArea>
    </chartFormat>
    <chartFormat chart="1" format="14" series="1">
      <pivotArea type="data" outline="0" fieldPosition="0">
        <references count="2">
          <reference field="4294967294" count="1" selected="0">
            <x v="0"/>
          </reference>
          <reference field="4" count="1" selected="0">
            <x v="9"/>
          </reference>
        </references>
      </pivotArea>
    </chartFormat>
    <chartFormat chart="1" format="15" series="1">
      <pivotArea type="data" outline="0" fieldPosition="0">
        <references count="2">
          <reference field="4294967294" count="1" selected="0">
            <x v="0"/>
          </reference>
          <reference field="4" count="1" selected="0">
            <x v="11"/>
          </reference>
        </references>
      </pivotArea>
    </chartFormat>
    <chartFormat chart="1" format="16" series="1">
      <pivotArea type="data" outline="0" fieldPosition="0">
        <references count="2">
          <reference field="4294967294" count="1" selected="0">
            <x v="0"/>
          </reference>
          <reference field="4" count="1" selected="0">
            <x v="12"/>
          </reference>
        </references>
      </pivotArea>
    </chartFormat>
    <chartFormat chart="1" format="17" series="1">
      <pivotArea type="data" outline="0" fieldPosition="0">
        <references count="2">
          <reference field="4294967294" count="1" selected="0">
            <x v="0"/>
          </reference>
          <reference field="4" count="1" selected="0">
            <x v="13"/>
          </reference>
        </references>
      </pivotArea>
    </chartFormat>
    <chartFormat chart="1" format="18" series="1">
      <pivotArea type="data" outline="0" fieldPosition="0">
        <references count="2">
          <reference field="4294967294" count="1" selected="0">
            <x v="0"/>
          </reference>
          <reference field="4" count="1" selected="0">
            <x v="14"/>
          </reference>
        </references>
      </pivotArea>
    </chartFormat>
    <chartFormat chart="1" format="19" series="1">
      <pivotArea type="data" outline="0" fieldPosition="0">
        <references count="2">
          <reference field="4294967294" count="1" selected="0">
            <x v="0"/>
          </reference>
          <reference field="4" count="1" selected="0">
            <x v="16"/>
          </reference>
        </references>
      </pivotArea>
    </chartFormat>
    <chartFormat chart="1" format="20" series="1">
      <pivotArea type="data" outline="0" fieldPosition="0">
        <references count="2">
          <reference field="4294967294" count="1" selected="0">
            <x v="0"/>
          </reference>
          <reference field="4" count="1" selected="0">
            <x v="17"/>
          </reference>
        </references>
      </pivotArea>
    </chartFormat>
    <chartFormat chart="1" format="21" series="1">
      <pivotArea type="data" outline="0" fieldPosition="0">
        <references count="2">
          <reference field="4294967294" count="1" selected="0">
            <x v="0"/>
          </reference>
          <reference field="4" count="1" selected="0">
            <x v="22"/>
          </reference>
        </references>
      </pivotArea>
    </chartFormat>
    <chartFormat chart="1" format="22" series="1">
      <pivotArea type="data" outline="0" fieldPosition="0">
        <references count="2">
          <reference field="4294967294" count="1" selected="0">
            <x v="0"/>
          </reference>
          <reference field="4" count="1" selected="0">
            <x v="24"/>
          </reference>
        </references>
      </pivotArea>
    </chartFormat>
    <chartFormat chart="1" format="23" series="1">
      <pivotArea type="data" outline="0" fieldPosition="0">
        <references count="2">
          <reference field="4294967294" count="1" selected="0">
            <x v="0"/>
          </reference>
          <reference field="4" count="1" selected="0">
            <x v="25"/>
          </reference>
        </references>
      </pivotArea>
    </chartFormat>
    <chartFormat chart="2" format="24" series="1">
      <pivotArea type="data" outline="0" fieldPosition="0">
        <references count="2">
          <reference field="4294967294" count="1" selected="0">
            <x v="0"/>
          </reference>
          <reference field="4" count="1" selected="0">
            <x v="0"/>
          </reference>
        </references>
      </pivotArea>
    </chartFormat>
    <chartFormat chart="2" format="25" series="1">
      <pivotArea type="data" outline="0" fieldPosition="0">
        <references count="2">
          <reference field="4294967294" count="1" selected="0">
            <x v="0"/>
          </reference>
          <reference field="4" count="1" selected="0">
            <x v="3"/>
          </reference>
        </references>
      </pivotArea>
    </chartFormat>
    <chartFormat chart="2" format="26" series="1">
      <pivotArea type="data" outline="0" fieldPosition="0">
        <references count="2">
          <reference field="4294967294" count="1" selected="0">
            <x v="0"/>
          </reference>
          <reference field="4" count="1" selected="0">
            <x v="9"/>
          </reference>
        </references>
      </pivotArea>
    </chartFormat>
    <chartFormat chart="2" format="27" series="1">
      <pivotArea type="data" outline="0" fieldPosition="0">
        <references count="2">
          <reference field="4294967294" count="1" selected="0">
            <x v="0"/>
          </reference>
          <reference field="4" count="1" selected="0">
            <x v="11"/>
          </reference>
        </references>
      </pivotArea>
    </chartFormat>
    <chartFormat chart="2" format="28" series="1">
      <pivotArea type="data" outline="0" fieldPosition="0">
        <references count="2">
          <reference field="4294967294" count="1" selected="0">
            <x v="0"/>
          </reference>
          <reference field="4" count="1" selected="0">
            <x v="12"/>
          </reference>
        </references>
      </pivotArea>
    </chartFormat>
    <chartFormat chart="2" format="29" series="1">
      <pivotArea type="data" outline="0" fieldPosition="0">
        <references count="2">
          <reference field="4294967294" count="1" selected="0">
            <x v="0"/>
          </reference>
          <reference field="4" count="1" selected="0">
            <x v="13"/>
          </reference>
        </references>
      </pivotArea>
    </chartFormat>
    <chartFormat chart="2" format="30" series="1">
      <pivotArea type="data" outline="0" fieldPosition="0">
        <references count="2">
          <reference field="4294967294" count="1" selected="0">
            <x v="0"/>
          </reference>
          <reference field="4" count="1" selected="0">
            <x v="14"/>
          </reference>
        </references>
      </pivotArea>
    </chartFormat>
    <chartFormat chart="2" format="31" series="1">
      <pivotArea type="data" outline="0" fieldPosition="0">
        <references count="2">
          <reference field="4294967294" count="1" selected="0">
            <x v="0"/>
          </reference>
          <reference field="4" count="1" selected="0">
            <x v="16"/>
          </reference>
        </references>
      </pivotArea>
    </chartFormat>
    <chartFormat chart="2" format="32" series="1">
      <pivotArea type="data" outline="0" fieldPosition="0">
        <references count="2">
          <reference field="4294967294" count="1" selected="0">
            <x v="0"/>
          </reference>
          <reference field="4" count="1" selected="0">
            <x v="17"/>
          </reference>
        </references>
      </pivotArea>
    </chartFormat>
    <chartFormat chart="2" format="33" series="1">
      <pivotArea type="data" outline="0" fieldPosition="0">
        <references count="2">
          <reference field="4294967294" count="1" selected="0">
            <x v="0"/>
          </reference>
          <reference field="4" count="1" selected="0">
            <x v="22"/>
          </reference>
        </references>
      </pivotArea>
    </chartFormat>
    <chartFormat chart="2" format="34" series="1">
      <pivotArea type="data" outline="0" fieldPosition="0">
        <references count="2">
          <reference field="4294967294" count="1" selected="0">
            <x v="0"/>
          </reference>
          <reference field="4" count="1" selected="0">
            <x v="24"/>
          </reference>
        </references>
      </pivotArea>
    </chartFormat>
    <chartFormat chart="2" format="35" series="1">
      <pivotArea type="data" outline="0" fieldPosition="0">
        <references count="2">
          <reference field="4294967294" count="1" selected="0">
            <x v="0"/>
          </reference>
          <reference field="4"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5">
  <location ref="U51:AF66" firstHeaderRow="1" firstDataRow="2" firstDataCol="1" rowPageCount="2" colPageCount="1"/>
  <pivotFields count="19">
    <pivotField showAll="0"/>
    <pivotField showAll="0"/>
    <pivotField showAll="0"/>
    <pivotField showAll="0"/>
    <pivotField axis="axisCol" showAll="0">
      <items count="27">
        <item x="18"/>
        <item x="5"/>
        <item h="1" x="8"/>
        <item h="1" x="21"/>
        <item x="2"/>
        <item x="0"/>
        <item h="1" x="12"/>
        <item h="1" x="25"/>
        <item x="13"/>
        <item x="6"/>
        <item x="11"/>
        <item h="1" x="23"/>
        <item x="20"/>
        <item x="4"/>
        <item x="17"/>
        <item x="3"/>
        <item x="15"/>
        <item x="19"/>
        <item h="1" x="24"/>
        <item x="1"/>
        <item h="1" x="7"/>
        <item h="1"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4"/>
        <item x="10"/>
        <item x="6"/>
        <item x="11"/>
        <item x="0"/>
        <item x="12"/>
        <item x="8"/>
        <item x="1"/>
        <item x="7"/>
        <item x="3"/>
        <item x="2"/>
        <item x="5"/>
        <item x="9"/>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14">
    <i>
      <x/>
    </i>
    <i>
      <x v="1"/>
    </i>
    <i>
      <x v="2"/>
    </i>
    <i>
      <x v="3"/>
    </i>
    <i>
      <x v="4"/>
    </i>
    <i>
      <x v="5"/>
    </i>
    <i>
      <x v="6"/>
    </i>
    <i>
      <x v="7"/>
    </i>
    <i>
      <x v="8"/>
    </i>
    <i>
      <x v="9"/>
    </i>
    <i>
      <x v="10"/>
    </i>
    <i>
      <x v="11"/>
    </i>
    <i>
      <x v="12"/>
    </i>
    <i t="grand">
      <x/>
    </i>
  </rowItems>
  <colFields count="1">
    <field x="4"/>
  </colFields>
  <colItems count="11">
    <i>
      <x/>
    </i>
    <i>
      <x v="9"/>
    </i>
    <i>
      <x v="12"/>
    </i>
    <i>
      <x v="13"/>
    </i>
    <i>
      <x v="14"/>
    </i>
    <i>
      <x v="16"/>
    </i>
    <i>
      <x v="17"/>
    </i>
    <i>
      <x v="22"/>
    </i>
    <i>
      <x v="24"/>
    </i>
    <i>
      <x v="25"/>
    </i>
    <i t="grand">
      <x/>
    </i>
  </colItems>
  <pageFields count="2">
    <pageField fld="18" item="0" hier="-1"/>
    <pageField fld="8" item="2" hier="-1"/>
  </pageFields>
  <dataFields count="1">
    <dataField name="Suma de EMISION (TONS)" fld="7" baseField="0" baseItem="0"/>
  </dataFields>
  <chartFormats count="30">
    <chartFormat chart="2" format="0" series="1">
      <pivotArea type="data" outline="0" fieldPosition="0">
        <references count="2">
          <reference field="4294967294" count="1" selected="0">
            <x v="0"/>
          </reference>
          <reference field="4" count="1" selected="0">
            <x v="0"/>
          </reference>
        </references>
      </pivotArea>
    </chartFormat>
    <chartFormat chart="2" format="1" series="1">
      <pivotArea type="data" outline="0" fieldPosition="0">
        <references count="2">
          <reference field="4294967294" count="1" selected="0">
            <x v="0"/>
          </reference>
          <reference field="4" count="1" selected="0">
            <x v="9"/>
          </reference>
        </references>
      </pivotArea>
    </chartFormat>
    <chartFormat chart="2" format="2" series="1">
      <pivotArea type="data" outline="0" fieldPosition="0">
        <references count="2">
          <reference field="4294967294" count="1" selected="0">
            <x v="0"/>
          </reference>
          <reference field="4" count="1" selected="0">
            <x v="12"/>
          </reference>
        </references>
      </pivotArea>
    </chartFormat>
    <chartFormat chart="2" format="3" series="1">
      <pivotArea type="data" outline="0" fieldPosition="0">
        <references count="2">
          <reference field="4294967294" count="1" selected="0">
            <x v="0"/>
          </reference>
          <reference field="4" count="1" selected="0">
            <x v="13"/>
          </reference>
        </references>
      </pivotArea>
    </chartFormat>
    <chartFormat chart="2" format="4" series="1">
      <pivotArea type="data" outline="0" fieldPosition="0">
        <references count="2">
          <reference field="4294967294" count="1" selected="0">
            <x v="0"/>
          </reference>
          <reference field="4" count="1" selected="0">
            <x v="14"/>
          </reference>
        </references>
      </pivotArea>
    </chartFormat>
    <chartFormat chart="2" format="5" series="1">
      <pivotArea type="data" outline="0" fieldPosition="0">
        <references count="2">
          <reference field="4294967294" count="1" selected="0">
            <x v="0"/>
          </reference>
          <reference field="4" count="1" selected="0">
            <x v="16"/>
          </reference>
        </references>
      </pivotArea>
    </chartFormat>
    <chartFormat chart="2" format="6" series="1">
      <pivotArea type="data" outline="0" fieldPosition="0">
        <references count="2">
          <reference field="4294967294" count="1" selected="0">
            <x v="0"/>
          </reference>
          <reference field="4" count="1" selected="0">
            <x v="17"/>
          </reference>
        </references>
      </pivotArea>
    </chartFormat>
    <chartFormat chart="2" format="7" series="1">
      <pivotArea type="data" outline="0" fieldPosition="0">
        <references count="2">
          <reference field="4294967294" count="1" selected="0">
            <x v="0"/>
          </reference>
          <reference field="4" count="1" selected="0">
            <x v="22"/>
          </reference>
        </references>
      </pivotArea>
    </chartFormat>
    <chartFormat chart="2" format="8" series="1">
      <pivotArea type="data" outline="0" fieldPosition="0">
        <references count="2">
          <reference field="4294967294" count="1" selected="0">
            <x v="0"/>
          </reference>
          <reference field="4" count="1" selected="0">
            <x v="24"/>
          </reference>
        </references>
      </pivotArea>
    </chartFormat>
    <chartFormat chart="2" format="9" series="1">
      <pivotArea type="data" outline="0" fieldPosition="0">
        <references count="2">
          <reference field="4294967294" count="1" selected="0">
            <x v="0"/>
          </reference>
          <reference field="4" count="1" selected="0">
            <x v="25"/>
          </reference>
        </references>
      </pivotArea>
    </chartFormat>
    <chartFormat chart="3" format="10" series="1">
      <pivotArea type="data" outline="0" fieldPosition="0">
        <references count="2">
          <reference field="4294967294" count="1" selected="0">
            <x v="0"/>
          </reference>
          <reference field="4" count="1" selected="0">
            <x v="0"/>
          </reference>
        </references>
      </pivotArea>
    </chartFormat>
    <chartFormat chart="3" format="11" series="1">
      <pivotArea type="data" outline="0" fieldPosition="0">
        <references count="2">
          <reference field="4294967294" count="1" selected="0">
            <x v="0"/>
          </reference>
          <reference field="4" count="1" selected="0">
            <x v="9"/>
          </reference>
        </references>
      </pivotArea>
    </chartFormat>
    <chartFormat chart="3" format="12" series="1">
      <pivotArea type="data" outline="0" fieldPosition="0">
        <references count="2">
          <reference field="4294967294" count="1" selected="0">
            <x v="0"/>
          </reference>
          <reference field="4" count="1" selected="0">
            <x v="12"/>
          </reference>
        </references>
      </pivotArea>
    </chartFormat>
    <chartFormat chart="3" format="13" series="1">
      <pivotArea type="data" outline="0" fieldPosition="0">
        <references count="2">
          <reference field="4294967294" count="1" selected="0">
            <x v="0"/>
          </reference>
          <reference field="4" count="1" selected="0">
            <x v="13"/>
          </reference>
        </references>
      </pivotArea>
    </chartFormat>
    <chartFormat chart="3" format="14" series="1">
      <pivotArea type="data" outline="0" fieldPosition="0">
        <references count="2">
          <reference field="4294967294" count="1" selected="0">
            <x v="0"/>
          </reference>
          <reference field="4" count="1" selected="0">
            <x v="14"/>
          </reference>
        </references>
      </pivotArea>
    </chartFormat>
    <chartFormat chart="3" format="15" series="1">
      <pivotArea type="data" outline="0" fieldPosition="0">
        <references count="2">
          <reference field="4294967294" count="1" selected="0">
            <x v="0"/>
          </reference>
          <reference field="4" count="1" selected="0">
            <x v="16"/>
          </reference>
        </references>
      </pivotArea>
    </chartFormat>
    <chartFormat chart="3" format="16" series="1">
      <pivotArea type="data" outline="0" fieldPosition="0">
        <references count="2">
          <reference field="4294967294" count="1" selected="0">
            <x v="0"/>
          </reference>
          <reference field="4" count="1" selected="0">
            <x v="17"/>
          </reference>
        </references>
      </pivotArea>
    </chartFormat>
    <chartFormat chart="3" format="17" series="1">
      <pivotArea type="data" outline="0" fieldPosition="0">
        <references count="2">
          <reference field="4294967294" count="1" selected="0">
            <x v="0"/>
          </reference>
          <reference field="4" count="1" selected="0">
            <x v="22"/>
          </reference>
        </references>
      </pivotArea>
    </chartFormat>
    <chartFormat chart="3" format="18" series="1">
      <pivotArea type="data" outline="0" fieldPosition="0">
        <references count="2">
          <reference field="4294967294" count="1" selected="0">
            <x v="0"/>
          </reference>
          <reference field="4" count="1" selected="0">
            <x v="24"/>
          </reference>
        </references>
      </pivotArea>
    </chartFormat>
    <chartFormat chart="3" format="19" series="1">
      <pivotArea type="data" outline="0" fieldPosition="0">
        <references count="2">
          <reference field="4294967294" count="1" selected="0">
            <x v="0"/>
          </reference>
          <reference field="4" count="1" selected="0">
            <x v="25"/>
          </reference>
        </references>
      </pivotArea>
    </chartFormat>
    <chartFormat chart="4" format="20" series="1">
      <pivotArea type="data" outline="0" fieldPosition="0">
        <references count="2">
          <reference field="4294967294" count="1" selected="0">
            <x v="0"/>
          </reference>
          <reference field="4" count="1" selected="0">
            <x v="0"/>
          </reference>
        </references>
      </pivotArea>
    </chartFormat>
    <chartFormat chart="4" format="21" series="1">
      <pivotArea type="data" outline="0" fieldPosition="0">
        <references count="2">
          <reference field="4294967294" count="1" selected="0">
            <x v="0"/>
          </reference>
          <reference field="4" count="1" selected="0">
            <x v="9"/>
          </reference>
        </references>
      </pivotArea>
    </chartFormat>
    <chartFormat chart="4" format="22" series="1">
      <pivotArea type="data" outline="0" fieldPosition="0">
        <references count="2">
          <reference field="4294967294" count="1" selected="0">
            <x v="0"/>
          </reference>
          <reference field="4" count="1" selected="0">
            <x v="12"/>
          </reference>
        </references>
      </pivotArea>
    </chartFormat>
    <chartFormat chart="4" format="23" series="1">
      <pivotArea type="data" outline="0" fieldPosition="0">
        <references count="2">
          <reference field="4294967294" count="1" selected="0">
            <x v="0"/>
          </reference>
          <reference field="4" count="1" selected="0">
            <x v="13"/>
          </reference>
        </references>
      </pivotArea>
    </chartFormat>
    <chartFormat chart="4" format="24" series="1">
      <pivotArea type="data" outline="0" fieldPosition="0">
        <references count="2">
          <reference field="4294967294" count="1" selected="0">
            <x v="0"/>
          </reference>
          <reference field="4" count="1" selected="0">
            <x v="14"/>
          </reference>
        </references>
      </pivotArea>
    </chartFormat>
    <chartFormat chart="4" format="25" series="1">
      <pivotArea type="data" outline="0" fieldPosition="0">
        <references count="2">
          <reference field="4294967294" count="1" selected="0">
            <x v="0"/>
          </reference>
          <reference field="4" count="1" selected="0">
            <x v="16"/>
          </reference>
        </references>
      </pivotArea>
    </chartFormat>
    <chartFormat chart="4" format="26" series="1">
      <pivotArea type="data" outline="0" fieldPosition="0">
        <references count="2">
          <reference field="4294967294" count="1" selected="0">
            <x v="0"/>
          </reference>
          <reference field="4" count="1" selected="0">
            <x v="17"/>
          </reference>
        </references>
      </pivotArea>
    </chartFormat>
    <chartFormat chart="4" format="27" series="1">
      <pivotArea type="data" outline="0" fieldPosition="0">
        <references count="2">
          <reference field="4294967294" count="1" selected="0">
            <x v="0"/>
          </reference>
          <reference field="4" count="1" selected="0">
            <x v="22"/>
          </reference>
        </references>
      </pivotArea>
    </chartFormat>
    <chartFormat chart="4" format="28" series="1">
      <pivotArea type="data" outline="0" fieldPosition="0">
        <references count="2">
          <reference field="4294967294" count="1" selected="0">
            <x v="0"/>
          </reference>
          <reference field="4" count="1" selected="0">
            <x v="24"/>
          </reference>
        </references>
      </pivotArea>
    </chartFormat>
    <chartFormat chart="4" format="29" series="1">
      <pivotArea type="data" outline="0" fieldPosition="0">
        <references count="2">
          <reference field="4294967294" count="1" selected="0">
            <x v="0"/>
          </reference>
          <reference field="4"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74:AJ89" firstHeaderRow="1" firstDataRow="2" firstDataCol="1" rowPageCount="2" colPageCount="1"/>
  <pivotFields count="19">
    <pivotField showAll="0"/>
    <pivotField showAll="0"/>
    <pivotField showAll="0"/>
    <pivotField showAll="0"/>
    <pivotField axis="axisCol" showAll="0">
      <items count="27">
        <item x="18"/>
        <item x="5"/>
        <item x="8"/>
        <item x="21"/>
        <item x="2"/>
        <item x="0"/>
        <item x="12"/>
        <item x="25"/>
        <item x="13"/>
        <item x="6"/>
        <item x="11"/>
        <item x="23"/>
        <item x="20"/>
        <item x="4"/>
        <item x="17"/>
        <item x="3"/>
        <item x="15"/>
        <item x="19"/>
        <item x="24"/>
        <item x="1"/>
        <item x="7"/>
        <item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2"/>
        <item x="9"/>
        <item x="3"/>
        <item x="10"/>
        <item x="0"/>
        <item x="7"/>
        <item x="6"/>
        <item x="11"/>
        <item x="4"/>
        <item x="8"/>
        <item x="12"/>
        <item x="5"/>
        <item x="1"/>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14">
    <i>
      <x/>
    </i>
    <i>
      <x v="1"/>
    </i>
    <i>
      <x v="2"/>
    </i>
    <i>
      <x v="3"/>
    </i>
    <i>
      <x v="4"/>
    </i>
    <i>
      <x v="5"/>
    </i>
    <i>
      <x v="6"/>
    </i>
    <i>
      <x v="7"/>
    </i>
    <i>
      <x v="8"/>
    </i>
    <i>
      <x v="9"/>
    </i>
    <i>
      <x v="10"/>
    </i>
    <i>
      <x v="11"/>
    </i>
    <i>
      <x v="12"/>
    </i>
    <i t="grand">
      <x/>
    </i>
  </rowItems>
  <colFields count="1">
    <field x="4"/>
  </colFields>
  <colItems count="15">
    <i>
      <x/>
    </i>
    <i>
      <x v="3"/>
    </i>
    <i>
      <x v="7"/>
    </i>
    <i>
      <x v="9"/>
    </i>
    <i>
      <x v="11"/>
    </i>
    <i>
      <x v="12"/>
    </i>
    <i>
      <x v="13"/>
    </i>
    <i>
      <x v="14"/>
    </i>
    <i>
      <x v="16"/>
    </i>
    <i>
      <x v="17"/>
    </i>
    <i>
      <x v="18"/>
    </i>
    <i>
      <x v="22"/>
    </i>
    <i>
      <x v="24"/>
    </i>
    <i>
      <x v="25"/>
    </i>
    <i t="grand">
      <x/>
    </i>
  </colItems>
  <pageFields count="2">
    <pageField fld="18" item="10" hier="-1"/>
    <pageField fld="8" item="2" hier="-1"/>
  </pageFields>
  <dataFields count="1">
    <dataField name="Suma de EMISION (TONS)" fld="7" baseField="0" baseItem="0"/>
  </dataFields>
  <chartFormats count="42">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7"/>
          </reference>
        </references>
      </pivotArea>
    </chartFormat>
    <chartFormat chart="0" format="3" series="1">
      <pivotArea type="data" outline="0" fieldPosition="0">
        <references count="2">
          <reference field="4294967294" count="1" selected="0">
            <x v="0"/>
          </reference>
          <reference field="4" count="1" selected="0">
            <x v="9"/>
          </reference>
        </references>
      </pivotArea>
    </chartFormat>
    <chartFormat chart="0" format="4" series="1">
      <pivotArea type="data" outline="0" fieldPosition="0">
        <references count="2">
          <reference field="4294967294" count="1" selected="0">
            <x v="0"/>
          </reference>
          <reference field="4" count="1" selected="0">
            <x v="11"/>
          </reference>
        </references>
      </pivotArea>
    </chartFormat>
    <chartFormat chart="0" format="5" series="1">
      <pivotArea type="data" outline="0" fieldPosition="0">
        <references count="2">
          <reference field="4294967294" count="1" selected="0">
            <x v="0"/>
          </reference>
          <reference field="4" count="1" selected="0">
            <x v="12"/>
          </reference>
        </references>
      </pivotArea>
    </chartFormat>
    <chartFormat chart="0" format="6" series="1">
      <pivotArea type="data" outline="0" fieldPosition="0">
        <references count="2">
          <reference field="4294967294" count="1" selected="0">
            <x v="0"/>
          </reference>
          <reference field="4" count="1" selected="0">
            <x v="13"/>
          </reference>
        </references>
      </pivotArea>
    </chartFormat>
    <chartFormat chart="0" format="7" series="1">
      <pivotArea type="data" outline="0" fieldPosition="0">
        <references count="2">
          <reference field="4294967294" count="1" selected="0">
            <x v="0"/>
          </reference>
          <reference field="4" count="1" selected="0">
            <x v="14"/>
          </reference>
        </references>
      </pivotArea>
    </chartFormat>
    <chartFormat chart="0" format="8" series="1">
      <pivotArea type="data" outline="0" fieldPosition="0">
        <references count="2">
          <reference field="4294967294" count="1" selected="0">
            <x v="0"/>
          </reference>
          <reference field="4" count="1" selected="0">
            <x v="16"/>
          </reference>
        </references>
      </pivotArea>
    </chartFormat>
    <chartFormat chart="0" format="9" series="1">
      <pivotArea type="data" outline="0" fieldPosition="0">
        <references count="2">
          <reference field="4294967294" count="1" selected="0">
            <x v="0"/>
          </reference>
          <reference field="4" count="1" selected="0">
            <x v="17"/>
          </reference>
        </references>
      </pivotArea>
    </chartFormat>
    <chartFormat chart="0" format="10" series="1">
      <pivotArea type="data" outline="0" fieldPosition="0">
        <references count="2">
          <reference field="4294967294" count="1" selected="0">
            <x v="0"/>
          </reference>
          <reference field="4" count="1" selected="0">
            <x v="18"/>
          </reference>
        </references>
      </pivotArea>
    </chartFormat>
    <chartFormat chart="0" format="11" series="1">
      <pivotArea type="data" outline="0" fieldPosition="0">
        <references count="2">
          <reference field="4294967294" count="1" selected="0">
            <x v="0"/>
          </reference>
          <reference field="4" count="1" selected="0">
            <x v="22"/>
          </reference>
        </references>
      </pivotArea>
    </chartFormat>
    <chartFormat chart="0" format="12" series="1">
      <pivotArea type="data" outline="0" fieldPosition="0">
        <references count="2">
          <reference field="4294967294" count="1" selected="0">
            <x v="0"/>
          </reference>
          <reference field="4" count="1" selected="0">
            <x v="24"/>
          </reference>
        </references>
      </pivotArea>
    </chartFormat>
    <chartFormat chart="0" format="13" series="1">
      <pivotArea type="data" outline="0" fieldPosition="0">
        <references count="2">
          <reference field="4294967294" count="1" selected="0">
            <x v="0"/>
          </reference>
          <reference field="4" count="1" selected="0">
            <x v="25"/>
          </reference>
        </references>
      </pivotArea>
    </chartFormat>
    <chartFormat chart="1" format="14" series="1">
      <pivotArea type="data" outline="0" fieldPosition="0">
        <references count="2">
          <reference field="4294967294" count="1" selected="0">
            <x v="0"/>
          </reference>
          <reference field="4" count="1" selected="0">
            <x v="0"/>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7"/>
          </reference>
        </references>
      </pivotArea>
    </chartFormat>
    <chartFormat chart="1" format="17" series="1">
      <pivotArea type="data" outline="0" fieldPosition="0">
        <references count="2">
          <reference field="4294967294" count="1" selected="0">
            <x v="0"/>
          </reference>
          <reference field="4" count="1" selected="0">
            <x v="9"/>
          </reference>
        </references>
      </pivotArea>
    </chartFormat>
    <chartFormat chart="1" format="18" series="1">
      <pivotArea type="data" outline="0" fieldPosition="0">
        <references count="2">
          <reference field="4294967294" count="1" selected="0">
            <x v="0"/>
          </reference>
          <reference field="4" count="1" selected="0">
            <x v="11"/>
          </reference>
        </references>
      </pivotArea>
    </chartFormat>
    <chartFormat chart="1" format="19" series="1">
      <pivotArea type="data" outline="0" fieldPosition="0">
        <references count="2">
          <reference field="4294967294" count="1" selected="0">
            <x v="0"/>
          </reference>
          <reference field="4" count="1" selected="0">
            <x v="12"/>
          </reference>
        </references>
      </pivotArea>
    </chartFormat>
    <chartFormat chart="1" format="20" series="1">
      <pivotArea type="data" outline="0" fieldPosition="0">
        <references count="2">
          <reference field="4294967294" count="1" selected="0">
            <x v="0"/>
          </reference>
          <reference field="4" count="1" selected="0">
            <x v="13"/>
          </reference>
        </references>
      </pivotArea>
    </chartFormat>
    <chartFormat chart="1" format="21" series="1">
      <pivotArea type="data" outline="0" fieldPosition="0">
        <references count="2">
          <reference field="4294967294" count="1" selected="0">
            <x v="0"/>
          </reference>
          <reference field="4" count="1" selected="0">
            <x v="14"/>
          </reference>
        </references>
      </pivotArea>
    </chartFormat>
    <chartFormat chart="1" format="22" series="1">
      <pivotArea type="data" outline="0" fieldPosition="0">
        <references count="2">
          <reference field="4294967294" count="1" selected="0">
            <x v="0"/>
          </reference>
          <reference field="4" count="1" selected="0">
            <x v="16"/>
          </reference>
        </references>
      </pivotArea>
    </chartFormat>
    <chartFormat chart="1" format="23" series="1">
      <pivotArea type="data" outline="0" fieldPosition="0">
        <references count="2">
          <reference field="4294967294" count="1" selected="0">
            <x v="0"/>
          </reference>
          <reference field="4" count="1" selected="0">
            <x v="17"/>
          </reference>
        </references>
      </pivotArea>
    </chartFormat>
    <chartFormat chart="1" format="24" series="1">
      <pivotArea type="data" outline="0" fieldPosition="0">
        <references count="2">
          <reference field="4294967294" count="1" selected="0">
            <x v="0"/>
          </reference>
          <reference field="4" count="1" selected="0">
            <x v="18"/>
          </reference>
        </references>
      </pivotArea>
    </chartFormat>
    <chartFormat chart="1" format="25" series="1">
      <pivotArea type="data" outline="0" fieldPosition="0">
        <references count="2">
          <reference field="4294967294" count="1" selected="0">
            <x v="0"/>
          </reference>
          <reference field="4" count="1" selected="0">
            <x v="22"/>
          </reference>
        </references>
      </pivotArea>
    </chartFormat>
    <chartFormat chart="1" format="26" series="1">
      <pivotArea type="data" outline="0" fieldPosition="0">
        <references count="2">
          <reference field="4294967294" count="1" selected="0">
            <x v="0"/>
          </reference>
          <reference field="4" count="1" selected="0">
            <x v="24"/>
          </reference>
        </references>
      </pivotArea>
    </chartFormat>
    <chartFormat chart="1" format="27" series="1">
      <pivotArea type="data" outline="0" fieldPosition="0">
        <references count="2">
          <reference field="4294967294" count="1" selected="0">
            <x v="0"/>
          </reference>
          <reference field="4" count="1" selected="0">
            <x v="25"/>
          </reference>
        </references>
      </pivotArea>
    </chartFormat>
    <chartFormat chart="2" format="28" series="1">
      <pivotArea type="data" outline="0" fieldPosition="0">
        <references count="2">
          <reference field="4294967294" count="1" selected="0">
            <x v="0"/>
          </reference>
          <reference field="4" count="1" selected="0">
            <x v="0"/>
          </reference>
        </references>
      </pivotArea>
    </chartFormat>
    <chartFormat chart="2" format="29" series="1">
      <pivotArea type="data" outline="0" fieldPosition="0">
        <references count="2">
          <reference field="4294967294" count="1" selected="0">
            <x v="0"/>
          </reference>
          <reference field="4" count="1" selected="0">
            <x v="3"/>
          </reference>
        </references>
      </pivotArea>
    </chartFormat>
    <chartFormat chart="2" format="30" series="1">
      <pivotArea type="data" outline="0" fieldPosition="0">
        <references count="2">
          <reference field="4294967294" count="1" selected="0">
            <x v="0"/>
          </reference>
          <reference field="4" count="1" selected="0">
            <x v="7"/>
          </reference>
        </references>
      </pivotArea>
    </chartFormat>
    <chartFormat chart="2" format="31" series="1">
      <pivotArea type="data" outline="0" fieldPosition="0">
        <references count="2">
          <reference field="4294967294" count="1" selected="0">
            <x v="0"/>
          </reference>
          <reference field="4" count="1" selected="0">
            <x v="9"/>
          </reference>
        </references>
      </pivotArea>
    </chartFormat>
    <chartFormat chart="2" format="32" series="1">
      <pivotArea type="data" outline="0" fieldPosition="0">
        <references count="2">
          <reference field="4294967294" count="1" selected="0">
            <x v="0"/>
          </reference>
          <reference field="4" count="1" selected="0">
            <x v="11"/>
          </reference>
        </references>
      </pivotArea>
    </chartFormat>
    <chartFormat chart="2" format="33" series="1">
      <pivotArea type="data" outline="0" fieldPosition="0">
        <references count="2">
          <reference field="4294967294" count="1" selected="0">
            <x v="0"/>
          </reference>
          <reference field="4" count="1" selected="0">
            <x v="12"/>
          </reference>
        </references>
      </pivotArea>
    </chartFormat>
    <chartFormat chart="2" format="34" series="1">
      <pivotArea type="data" outline="0" fieldPosition="0">
        <references count="2">
          <reference field="4294967294" count="1" selected="0">
            <x v="0"/>
          </reference>
          <reference field="4" count="1" selected="0">
            <x v="13"/>
          </reference>
        </references>
      </pivotArea>
    </chartFormat>
    <chartFormat chart="2" format="35" series="1">
      <pivotArea type="data" outline="0" fieldPosition="0">
        <references count="2">
          <reference field="4294967294" count="1" selected="0">
            <x v="0"/>
          </reference>
          <reference field="4" count="1" selected="0">
            <x v="14"/>
          </reference>
        </references>
      </pivotArea>
    </chartFormat>
    <chartFormat chart="2" format="36" series="1">
      <pivotArea type="data" outline="0" fieldPosition="0">
        <references count="2">
          <reference field="4294967294" count="1" selected="0">
            <x v="0"/>
          </reference>
          <reference field="4" count="1" selected="0">
            <x v="16"/>
          </reference>
        </references>
      </pivotArea>
    </chartFormat>
    <chartFormat chart="2" format="37" series="1">
      <pivotArea type="data" outline="0" fieldPosition="0">
        <references count="2">
          <reference field="4294967294" count="1" selected="0">
            <x v="0"/>
          </reference>
          <reference field="4" count="1" selected="0">
            <x v="17"/>
          </reference>
        </references>
      </pivotArea>
    </chartFormat>
    <chartFormat chart="2" format="38" series="1">
      <pivotArea type="data" outline="0" fieldPosition="0">
        <references count="2">
          <reference field="4294967294" count="1" selected="0">
            <x v="0"/>
          </reference>
          <reference field="4" count="1" selected="0">
            <x v="18"/>
          </reference>
        </references>
      </pivotArea>
    </chartFormat>
    <chartFormat chart="2" format="39" series="1">
      <pivotArea type="data" outline="0" fieldPosition="0">
        <references count="2">
          <reference field="4294967294" count="1" selected="0">
            <x v="0"/>
          </reference>
          <reference field="4" count="1" selected="0">
            <x v="22"/>
          </reference>
        </references>
      </pivotArea>
    </chartFormat>
    <chartFormat chart="2" format="40" series="1">
      <pivotArea type="data" outline="0" fieldPosition="0">
        <references count="2">
          <reference field="4294967294" count="1" selected="0">
            <x v="0"/>
          </reference>
          <reference field="4" count="1" selected="0">
            <x v="24"/>
          </reference>
        </references>
      </pivotArea>
    </chartFormat>
    <chartFormat chart="2" format="41" series="1">
      <pivotArea type="data" outline="0" fieldPosition="0">
        <references count="2">
          <reference field="4294967294" count="1" selected="0">
            <x v="0"/>
          </reference>
          <reference field="4"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163:Z171" firstHeaderRow="1" firstDataRow="2" firstDataCol="1" rowPageCount="2" colPageCount="1"/>
  <pivotFields count="19">
    <pivotField showAll="0"/>
    <pivotField showAll="0"/>
    <pivotField showAll="0"/>
    <pivotField showAll="0"/>
    <pivotField axis="axisCol" showAll="0">
      <items count="27">
        <item x="18"/>
        <item x="5"/>
        <item x="8"/>
        <item x="21"/>
        <item x="2"/>
        <item x="0"/>
        <item x="12"/>
        <item x="25"/>
        <item x="13"/>
        <item x="6"/>
        <item x="11"/>
        <item x="23"/>
        <item x="20"/>
        <item x="4"/>
        <item x="17"/>
        <item x="3"/>
        <item x="15"/>
        <item x="19"/>
        <item x="24"/>
        <item x="1"/>
        <item x="7"/>
        <item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2"/>
        <item x="9"/>
        <item x="3"/>
        <item x="10"/>
        <item x="0"/>
        <item x="7"/>
        <item x="6"/>
        <item x="11"/>
        <item x="4"/>
        <item x="8"/>
        <item x="12"/>
        <item x="5"/>
        <item x="1"/>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7">
    <i>
      <x v="4"/>
    </i>
    <i>
      <x v="5"/>
    </i>
    <i>
      <x v="6"/>
    </i>
    <i>
      <x v="8"/>
    </i>
    <i>
      <x v="11"/>
    </i>
    <i>
      <x v="12"/>
    </i>
    <i t="grand">
      <x/>
    </i>
  </rowItems>
  <colFields count="1">
    <field x="4"/>
  </colFields>
  <colItems count="5">
    <i>
      <x v="3"/>
    </i>
    <i>
      <x v="14"/>
    </i>
    <i>
      <x v="16"/>
    </i>
    <i>
      <x v="24"/>
    </i>
    <i t="grand">
      <x/>
    </i>
  </colItems>
  <pageFields count="2">
    <pageField fld="18" item="12" hier="-1"/>
    <pageField fld="8" item="2" hier="-1"/>
  </pageFields>
  <dataFields count="1">
    <dataField name="Suma de EMISION (TONS)" fld="7" baseField="0" baseItem="0"/>
  </dataFields>
  <chartFormats count="12">
    <chartFormat chart="0" format="0" series="1">
      <pivotArea type="data" outline="0" fieldPosition="0">
        <references count="2">
          <reference field="4294967294" count="1" selected="0">
            <x v="0"/>
          </reference>
          <reference field="4" count="1" selected="0">
            <x v="3"/>
          </reference>
        </references>
      </pivotArea>
    </chartFormat>
    <chartFormat chart="0" format="1" series="1">
      <pivotArea type="data" outline="0" fieldPosition="0">
        <references count="2">
          <reference field="4294967294" count="1" selected="0">
            <x v="0"/>
          </reference>
          <reference field="4" count="1" selected="0">
            <x v="14"/>
          </reference>
        </references>
      </pivotArea>
    </chartFormat>
    <chartFormat chart="0" format="2" series="1">
      <pivotArea type="data" outline="0" fieldPosition="0">
        <references count="2">
          <reference field="4294967294" count="1" selected="0">
            <x v="0"/>
          </reference>
          <reference field="4" count="1" selected="0">
            <x v="16"/>
          </reference>
        </references>
      </pivotArea>
    </chartFormat>
    <chartFormat chart="0" format="3" series="1">
      <pivotArea type="data" outline="0" fieldPosition="0">
        <references count="2">
          <reference field="4294967294" count="1" selected="0">
            <x v="0"/>
          </reference>
          <reference field="4" count="1" selected="0">
            <x v="24"/>
          </reference>
        </references>
      </pivotArea>
    </chartFormat>
    <chartFormat chart="1" format="4" series="1">
      <pivotArea type="data" outline="0" fieldPosition="0">
        <references count="2">
          <reference field="4294967294" count="1" selected="0">
            <x v="0"/>
          </reference>
          <reference field="4" count="1" selected="0">
            <x v="3"/>
          </reference>
        </references>
      </pivotArea>
    </chartFormat>
    <chartFormat chart="1" format="5" series="1">
      <pivotArea type="data" outline="0" fieldPosition="0">
        <references count="2">
          <reference field="4294967294" count="1" selected="0">
            <x v="0"/>
          </reference>
          <reference field="4" count="1" selected="0">
            <x v="14"/>
          </reference>
        </references>
      </pivotArea>
    </chartFormat>
    <chartFormat chart="1" format="6" series="1">
      <pivotArea type="data" outline="0" fieldPosition="0">
        <references count="2">
          <reference field="4294967294" count="1" selected="0">
            <x v="0"/>
          </reference>
          <reference field="4" count="1" selected="0">
            <x v="16"/>
          </reference>
        </references>
      </pivotArea>
    </chartFormat>
    <chartFormat chart="1" format="7" series="1">
      <pivotArea type="data" outline="0" fieldPosition="0">
        <references count="2">
          <reference field="4294967294" count="1" selected="0">
            <x v="0"/>
          </reference>
          <reference field="4" count="1" selected="0">
            <x v="24"/>
          </reference>
        </references>
      </pivotArea>
    </chartFormat>
    <chartFormat chart="2" format="8" series="1">
      <pivotArea type="data" outline="0" fieldPosition="0">
        <references count="2">
          <reference field="4294967294" count="1" selected="0">
            <x v="0"/>
          </reference>
          <reference field="4" count="1" selected="0">
            <x v="3"/>
          </reference>
        </references>
      </pivotArea>
    </chartFormat>
    <chartFormat chart="2" format="9" series="1">
      <pivotArea type="data" outline="0" fieldPosition="0">
        <references count="2">
          <reference field="4294967294" count="1" selected="0">
            <x v="0"/>
          </reference>
          <reference field="4" count="1" selected="0">
            <x v="14"/>
          </reference>
        </references>
      </pivotArea>
    </chartFormat>
    <chartFormat chart="2" format="10" series="1">
      <pivotArea type="data" outline="0" fieldPosition="0">
        <references count="2">
          <reference field="4294967294" count="1" selected="0">
            <x v="0"/>
          </reference>
          <reference field="4" count="1" selected="0">
            <x v="16"/>
          </reference>
        </references>
      </pivotArea>
    </chartFormat>
    <chartFormat chart="2" format="11" series="1">
      <pivotArea type="data" outline="0" fieldPosition="0">
        <references count="2">
          <reference field="4294967294" count="1" selected="0">
            <x v="0"/>
          </reference>
          <reference field="4"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97:AI112" firstHeaderRow="1" firstDataRow="2" firstDataCol="1" rowPageCount="2" colPageCount="1"/>
  <pivotFields count="19">
    <pivotField showAll="0"/>
    <pivotField showAll="0"/>
    <pivotField showAll="0"/>
    <pivotField showAll="0"/>
    <pivotField axis="axisCol" showAll="0">
      <items count="27">
        <item x="18"/>
        <item x="5"/>
        <item x="8"/>
        <item x="21"/>
        <item x="2"/>
        <item x="0"/>
        <item x="12"/>
        <item x="25"/>
        <item x="13"/>
        <item x="6"/>
        <item x="11"/>
        <item x="23"/>
        <item x="20"/>
        <item x="4"/>
        <item x="17"/>
        <item x="3"/>
        <item x="15"/>
        <item x="19"/>
        <item x="24"/>
        <item x="1"/>
        <item x="7"/>
        <item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2"/>
        <item x="9"/>
        <item x="3"/>
        <item x="10"/>
        <item x="0"/>
        <item x="7"/>
        <item x="6"/>
        <item x="11"/>
        <item x="4"/>
        <item x="8"/>
        <item x="12"/>
        <item x="5"/>
        <item x="1"/>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14">
    <i>
      <x/>
    </i>
    <i>
      <x v="1"/>
    </i>
    <i>
      <x v="2"/>
    </i>
    <i>
      <x v="3"/>
    </i>
    <i>
      <x v="4"/>
    </i>
    <i>
      <x v="5"/>
    </i>
    <i>
      <x v="6"/>
    </i>
    <i>
      <x v="7"/>
    </i>
    <i>
      <x v="8"/>
    </i>
    <i>
      <x v="9"/>
    </i>
    <i>
      <x v="10"/>
    </i>
    <i>
      <x v="11"/>
    </i>
    <i>
      <x v="12"/>
    </i>
    <i t="grand">
      <x/>
    </i>
  </rowItems>
  <colFields count="1">
    <field x="4"/>
  </colFields>
  <colItems count="14">
    <i>
      <x/>
    </i>
    <i>
      <x v="3"/>
    </i>
    <i>
      <x v="7"/>
    </i>
    <i>
      <x v="9"/>
    </i>
    <i>
      <x v="11"/>
    </i>
    <i>
      <x v="12"/>
    </i>
    <i>
      <x v="13"/>
    </i>
    <i>
      <x v="14"/>
    </i>
    <i>
      <x v="16"/>
    </i>
    <i>
      <x v="17"/>
    </i>
    <i>
      <x v="22"/>
    </i>
    <i>
      <x v="24"/>
    </i>
    <i>
      <x v="25"/>
    </i>
    <i t="grand">
      <x/>
    </i>
  </colItems>
  <pageFields count="2">
    <pageField fld="18" item="7" hier="-1"/>
    <pageField fld="8" item="2" hier="-1"/>
  </pageFields>
  <dataFields count="1">
    <dataField name="Suma de EMISION (TONS)" fld="7" baseField="0" baseItem="0"/>
  </dataFields>
  <chartFormats count="39">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7"/>
          </reference>
        </references>
      </pivotArea>
    </chartFormat>
    <chartFormat chart="0" format="3" series="1">
      <pivotArea type="data" outline="0" fieldPosition="0">
        <references count="2">
          <reference field="4294967294" count="1" selected="0">
            <x v="0"/>
          </reference>
          <reference field="4" count="1" selected="0">
            <x v="9"/>
          </reference>
        </references>
      </pivotArea>
    </chartFormat>
    <chartFormat chart="0" format="4" series="1">
      <pivotArea type="data" outline="0" fieldPosition="0">
        <references count="2">
          <reference field="4294967294" count="1" selected="0">
            <x v="0"/>
          </reference>
          <reference field="4" count="1" selected="0">
            <x v="11"/>
          </reference>
        </references>
      </pivotArea>
    </chartFormat>
    <chartFormat chart="0" format="5" series="1">
      <pivotArea type="data" outline="0" fieldPosition="0">
        <references count="2">
          <reference field="4294967294" count="1" selected="0">
            <x v="0"/>
          </reference>
          <reference field="4" count="1" selected="0">
            <x v="12"/>
          </reference>
        </references>
      </pivotArea>
    </chartFormat>
    <chartFormat chart="0" format="6" series="1">
      <pivotArea type="data" outline="0" fieldPosition="0">
        <references count="2">
          <reference field="4294967294" count="1" selected="0">
            <x v="0"/>
          </reference>
          <reference field="4" count="1" selected="0">
            <x v="13"/>
          </reference>
        </references>
      </pivotArea>
    </chartFormat>
    <chartFormat chart="0" format="7" series="1">
      <pivotArea type="data" outline="0" fieldPosition="0">
        <references count="2">
          <reference field="4294967294" count="1" selected="0">
            <x v="0"/>
          </reference>
          <reference field="4" count="1" selected="0">
            <x v="14"/>
          </reference>
        </references>
      </pivotArea>
    </chartFormat>
    <chartFormat chart="0" format="8" series="1">
      <pivotArea type="data" outline="0" fieldPosition="0">
        <references count="2">
          <reference field="4294967294" count="1" selected="0">
            <x v="0"/>
          </reference>
          <reference field="4" count="1" selected="0">
            <x v="16"/>
          </reference>
        </references>
      </pivotArea>
    </chartFormat>
    <chartFormat chart="0" format="9" series="1">
      <pivotArea type="data" outline="0" fieldPosition="0">
        <references count="2">
          <reference field="4294967294" count="1" selected="0">
            <x v="0"/>
          </reference>
          <reference field="4" count="1" selected="0">
            <x v="17"/>
          </reference>
        </references>
      </pivotArea>
    </chartFormat>
    <chartFormat chart="0" format="10" series="1">
      <pivotArea type="data" outline="0" fieldPosition="0">
        <references count="2">
          <reference field="4294967294" count="1" selected="0">
            <x v="0"/>
          </reference>
          <reference field="4" count="1" selected="0">
            <x v="22"/>
          </reference>
        </references>
      </pivotArea>
    </chartFormat>
    <chartFormat chart="0" format="11" series="1">
      <pivotArea type="data" outline="0" fieldPosition="0">
        <references count="2">
          <reference field="4294967294" count="1" selected="0">
            <x v="0"/>
          </reference>
          <reference field="4" count="1" selected="0">
            <x v="24"/>
          </reference>
        </references>
      </pivotArea>
    </chartFormat>
    <chartFormat chart="0" format="12" series="1">
      <pivotArea type="data" outline="0" fieldPosition="0">
        <references count="2">
          <reference field="4294967294" count="1" selected="0">
            <x v="0"/>
          </reference>
          <reference field="4" count="1" selected="0">
            <x v="25"/>
          </reference>
        </references>
      </pivotArea>
    </chartFormat>
    <chartFormat chart="1" format="13" series="1">
      <pivotArea type="data" outline="0" fieldPosition="0">
        <references count="2">
          <reference field="4294967294" count="1" selected="0">
            <x v="0"/>
          </reference>
          <reference field="4" count="1" selected="0">
            <x v="0"/>
          </reference>
        </references>
      </pivotArea>
    </chartFormat>
    <chartFormat chart="1" format="14" series="1">
      <pivotArea type="data" outline="0" fieldPosition="0">
        <references count="2">
          <reference field="4294967294" count="1" selected="0">
            <x v="0"/>
          </reference>
          <reference field="4" count="1" selected="0">
            <x v="3"/>
          </reference>
        </references>
      </pivotArea>
    </chartFormat>
    <chartFormat chart="1" format="15" series="1">
      <pivotArea type="data" outline="0" fieldPosition="0">
        <references count="2">
          <reference field="4294967294" count="1" selected="0">
            <x v="0"/>
          </reference>
          <reference field="4" count="1" selected="0">
            <x v="7"/>
          </reference>
        </references>
      </pivotArea>
    </chartFormat>
    <chartFormat chart="1" format="16" series="1">
      <pivotArea type="data" outline="0" fieldPosition="0">
        <references count="2">
          <reference field="4294967294" count="1" selected="0">
            <x v="0"/>
          </reference>
          <reference field="4" count="1" selected="0">
            <x v="9"/>
          </reference>
        </references>
      </pivotArea>
    </chartFormat>
    <chartFormat chart="1" format="17" series="1">
      <pivotArea type="data" outline="0" fieldPosition="0">
        <references count="2">
          <reference field="4294967294" count="1" selected="0">
            <x v="0"/>
          </reference>
          <reference field="4" count="1" selected="0">
            <x v="11"/>
          </reference>
        </references>
      </pivotArea>
    </chartFormat>
    <chartFormat chart="1" format="18" series="1">
      <pivotArea type="data" outline="0" fieldPosition="0">
        <references count="2">
          <reference field="4294967294" count="1" selected="0">
            <x v="0"/>
          </reference>
          <reference field="4" count="1" selected="0">
            <x v="12"/>
          </reference>
        </references>
      </pivotArea>
    </chartFormat>
    <chartFormat chart="1" format="19" series="1">
      <pivotArea type="data" outline="0" fieldPosition="0">
        <references count="2">
          <reference field="4294967294" count="1" selected="0">
            <x v="0"/>
          </reference>
          <reference field="4" count="1" selected="0">
            <x v="13"/>
          </reference>
        </references>
      </pivotArea>
    </chartFormat>
    <chartFormat chart="1" format="20" series="1">
      <pivotArea type="data" outline="0" fieldPosition="0">
        <references count="2">
          <reference field="4294967294" count="1" selected="0">
            <x v="0"/>
          </reference>
          <reference field="4" count="1" selected="0">
            <x v="14"/>
          </reference>
        </references>
      </pivotArea>
    </chartFormat>
    <chartFormat chart="1" format="21" series="1">
      <pivotArea type="data" outline="0" fieldPosition="0">
        <references count="2">
          <reference field="4294967294" count="1" selected="0">
            <x v="0"/>
          </reference>
          <reference field="4" count="1" selected="0">
            <x v="16"/>
          </reference>
        </references>
      </pivotArea>
    </chartFormat>
    <chartFormat chart="1" format="22" series="1">
      <pivotArea type="data" outline="0" fieldPosition="0">
        <references count="2">
          <reference field="4294967294" count="1" selected="0">
            <x v="0"/>
          </reference>
          <reference field="4" count="1" selected="0">
            <x v="17"/>
          </reference>
        </references>
      </pivotArea>
    </chartFormat>
    <chartFormat chart="1" format="23" series="1">
      <pivotArea type="data" outline="0" fieldPosition="0">
        <references count="2">
          <reference field="4294967294" count="1" selected="0">
            <x v="0"/>
          </reference>
          <reference field="4" count="1" selected="0">
            <x v="22"/>
          </reference>
        </references>
      </pivotArea>
    </chartFormat>
    <chartFormat chart="1" format="24" series="1">
      <pivotArea type="data" outline="0" fieldPosition="0">
        <references count="2">
          <reference field="4294967294" count="1" selected="0">
            <x v="0"/>
          </reference>
          <reference field="4" count="1" selected="0">
            <x v="24"/>
          </reference>
        </references>
      </pivotArea>
    </chartFormat>
    <chartFormat chart="1" format="25" series="1">
      <pivotArea type="data" outline="0" fieldPosition="0">
        <references count="2">
          <reference field="4294967294" count="1" selected="0">
            <x v="0"/>
          </reference>
          <reference field="4" count="1" selected="0">
            <x v="25"/>
          </reference>
        </references>
      </pivotArea>
    </chartFormat>
    <chartFormat chart="2" format="26" series="1">
      <pivotArea type="data" outline="0" fieldPosition="0">
        <references count="2">
          <reference field="4294967294" count="1" selected="0">
            <x v="0"/>
          </reference>
          <reference field="4" count="1" selected="0">
            <x v="0"/>
          </reference>
        </references>
      </pivotArea>
    </chartFormat>
    <chartFormat chart="2" format="27" series="1">
      <pivotArea type="data" outline="0" fieldPosition="0">
        <references count="2">
          <reference field="4294967294" count="1" selected="0">
            <x v="0"/>
          </reference>
          <reference field="4" count="1" selected="0">
            <x v="3"/>
          </reference>
        </references>
      </pivotArea>
    </chartFormat>
    <chartFormat chart="2" format="28" series="1">
      <pivotArea type="data" outline="0" fieldPosition="0">
        <references count="2">
          <reference field="4294967294" count="1" selected="0">
            <x v="0"/>
          </reference>
          <reference field="4" count="1" selected="0">
            <x v="7"/>
          </reference>
        </references>
      </pivotArea>
    </chartFormat>
    <chartFormat chart="2" format="29" series="1">
      <pivotArea type="data" outline="0" fieldPosition="0">
        <references count="2">
          <reference field="4294967294" count="1" selected="0">
            <x v="0"/>
          </reference>
          <reference field="4" count="1" selected="0">
            <x v="9"/>
          </reference>
        </references>
      </pivotArea>
    </chartFormat>
    <chartFormat chart="2" format="30" series="1">
      <pivotArea type="data" outline="0" fieldPosition="0">
        <references count="2">
          <reference field="4294967294" count="1" selected="0">
            <x v="0"/>
          </reference>
          <reference field="4" count="1" selected="0">
            <x v="11"/>
          </reference>
        </references>
      </pivotArea>
    </chartFormat>
    <chartFormat chart="2" format="31" series="1">
      <pivotArea type="data" outline="0" fieldPosition="0">
        <references count="2">
          <reference field="4294967294" count="1" selected="0">
            <x v="0"/>
          </reference>
          <reference field="4" count="1" selected="0">
            <x v="12"/>
          </reference>
        </references>
      </pivotArea>
    </chartFormat>
    <chartFormat chart="2" format="32" series="1">
      <pivotArea type="data" outline="0" fieldPosition="0">
        <references count="2">
          <reference field="4294967294" count="1" selected="0">
            <x v="0"/>
          </reference>
          <reference field="4" count="1" selected="0">
            <x v="13"/>
          </reference>
        </references>
      </pivotArea>
    </chartFormat>
    <chartFormat chart="2" format="33" series="1">
      <pivotArea type="data" outline="0" fieldPosition="0">
        <references count="2">
          <reference field="4294967294" count="1" selected="0">
            <x v="0"/>
          </reference>
          <reference field="4" count="1" selected="0">
            <x v="14"/>
          </reference>
        </references>
      </pivotArea>
    </chartFormat>
    <chartFormat chart="2" format="34" series="1">
      <pivotArea type="data" outline="0" fieldPosition="0">
        <references count="2">
          <reference field="4294967294" count="1" selected="0">
            <x v="0"/>
          </reference>
          <reference field="4" count="1" selected="0">
            <x v="16"/>
          </reference>
        </references>
      </pivotArea>
    </chartFormat>
    <chartFormat chart="2" format="35" series="1">
      <pivotArea type="data" outline="0" fieldPosition="0">
        <references count="2">
          <reference field="4294967294" count="1" selected="0">
            <x v="0"/>
          </reference>
          <reference field="4" count="1" selected="0">
            <x v="17"/>
          </reference>
        </references>
      </pivotArea>
    </chartFormat>
    <chartFormat chart="2" format="36" series="1">
      <pivotArea type="data" outline="0" fieldPosition="0">
        <references count="2">
          <reference field="4294967294" count="1" selected="0">
            <x v="0"/>
          </reference>
          <reference field="4" count="1" selected="0">
            <x v="22"/>
          </reference>
        </references>
      </pivotArea>
    </chartFormat>
    <chartFormat chart="2" format="37" series="1">
      <pivotArea type="data" outline="0" fieldPosition="0">
        <references count="2">
          <reference field="4294967294" count="1" selected="0">
            <x v="0"/>
          </reference>
          <reference field="4" count="1" selected="0">
            <x v="24"/>
          </reference>
        </references>
      </pivotArea>
    </chartFormat>
    <chartFormat chart="2" format="38" series="1">
      <pivotArea type="data" outline="0" fieldPosition="0">
        <references count="2">
          <reference field="4294967294" count="1" selected="0">
            <x v="0"/>
          </reference>
          <reference field="4"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
  <location ref="U142:AH155" firstHeaderRow="1" firstDataRow="2" firstDataCol="1" rowPageCount="2" colPageCount="1"/>
  <pivotFields count="19">
    <pivotField showAll="0"/>
    <pivotField showAll="0"/>
    <pivotField showAll="0"/>
    <pivotField showAll="0"/>
    <pivotField axis="axisCol" showAll="0">
      <items count="27">
        <item x="18"/>
        <item x="5"/>
        <item x="8"/>
        <item x="21"/>
        <item x="2"/>
        <item x="0"/>
        <item x="12"/>
        <item x="25"/>
        <item x="13"/>
        <item x="6"/>
        <item x="11"/>
        <item x="23"/>
        <item x="20"/>
        <item x="4"/>
        <item x="17"/>
        <item x="3"/>
        <item x="15"/>
        <item x="19"/>
        <item x="24"/>
        <item x="1"/>
        <item x="7"/>
        <item x="9"/>
        <item x="22"/>
        <item x="10"/>
        <item x="16"/>
        <item x="14"/>
        <item t="default"/>
      </items>
    </pivotField>
    <pivotField showAll="0"/>
    <pivotField showAll="0"/>
    <pivotField dataField="1" showAll="0"/>
    <pivotField axis="axisPage" showAll="0">
      <items count="4">
        <item x="0"/>
        <item x="1"/>
        <item x="2"/>
        <item t="default"/>
      </items>
    </pivotField>
    <pivotField showAll="0"/>
    <pivotField showAll="0"/>
    <pivotField showAll="0"/>
    <pivotField axis="axisRow" showAll="0">
      <items count="14">
        <item x="2"/>
        <item x="9"/>
        <item x="3"/>
        <item x="10"/>
        <item x="0"/>
        <item x="7"/>
        <item x="6"/>
        <item x="11"/>
        <item x="4"/>
        <item x="8"/>
        <item x="12"/>
        <item x="5"/>
        <item x="1"/>
        <item t="default"/>
      </items>
    </pivotField>
    <pivotField showAll="0"/>
    <pivotField showAll="0"/>
    <pivotField showAll="0"/>
    <pivotField showAll="0"/>
    <pivotField showAll="0"/>
    <pivotField axis="axisPage" showAll="0">
      <items count="18">
        <item x="3"/>
        <item x="9"/>
        <item x="16"/>
        <item x="14"/>
        <item x="1"/>
        <item x="6"/>
        <item x="5"/>
        <item x="4"/>
        <item x="10"/>
        <item x="12"/>
        <item x="8"/>
        <item x="11"/>
        <item x="15"/>
        <item x="13"/>
        <item x="2"/>
        <item x="0"/>
        <item x="7"/>
        <item t="default"/>
      </items>
    </pivotField>
  </pivotFields>
  <rowFields count="1">
    <field x="12"/>
  </rowFields>
  <rowItems count="12">
    <i>
      <x/>
    </i>
    <i>
      <x v="2"/>
    </i>
    <i>
      <x v="3"/>
    </i>
    <i>
      <x v="4"/>
    </i>
    <i>
      <x v="5"/>
    </i>
    <i>
      <x v="6"/>
    </i>
    <i>
      <x v="7"/>
    </i>
    <i>
      <x v="8"/>
    </i>
    <i>
      <x v="10"/>
    </i>
    <i>
      <x v="11"/>
    </i>
    <i>
      <x v="12"/>
    </i>
    <i t="grand">
      <x/>
    </i>
  </rowItems>
  <colFields count="1">
    <field x="4"/>
  </colFields>
  <colItems count="13">
    <i>
      <x/>
    </i>
    <i>
      <x v="3"/>
    </i>
    <i>
      <x v="9"/>
    </i>
    <i>
      <x v="11"/>
    </i>
    <i>
      <x v="12"/>
    </i>
    <i>
      <x v="13"/>
    </i>
    <i>
      <x v="14"/>
    </i>
    <i>
      <x v="16"/>
    </i>
    <i>
      <x v="17"/>
    </i>
    <i>
      <x v="18"/>
    </i>
    <i>
      <x v="24"/>
    </i>
    <i>
      <x v="25"/>
    </i>
    <i t="grand">
      <x/>
    </i>
  </colItems>
  <pageFields count="2">
    <pageField fld="18" item="6" hier="-1"/>
    <pageField fld="8" item="2" hier="-1"/>
  </pageFields>
  <dataFields count="1">
    <dataField name="Suma de EMISION (TONS)" fld="7" baseField="0" baseItem="0"/>
  </dataFields>
  <chartFormats count="3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9"/>
          </reference>
        </references>
      </pivotArea>
    </chartFormat>
    <chartFormat chart="0" format="3" series="1">
      <pivotArea type="data" outline="0" fieldPosition="0">
        <references count="2">
          <reference field="4294967294" count="1" selected="0">
            <x v="0"/>
          </reference>
          <reference field="4" count="1" selected="0">
            <x v="11"/>
          </reference>
        </references>
      </pivotArea>
    </chartFormat>
    <chartFormat chart="0" format="4" series="1">
      <pivotArea type="data" outline="0" fieldPosition="0">
        <references count="2">
          <reference field="4294967294" count="1" selected="0">
            <x v="0"/>
          </reference>
          <reference field="4" count="1" selected="0">
            <x v="12"/>
          </reference>
        </references>
      </pivotArea>
    </chartFormat>
    <chartFormat chart="0" format="5" series="1">
      <pivotArea type="data" outline="0" fieldPosition="0">
        <references count="2">
          <reference field="4294967294" count="1" selected="0">
            <x v="0"/>
          </reference>
          <reference field="4" count="1" selected="0">
            <x v="13"/>
          </reference>
        </references>
      </pivotArea>
    </chartFormat>
    <chartFormat chart="0" format="6" series="1">
      <pivotArea type="data" outline="0" fieldPosition="0">
        <references count="2">
          <reference field="4294967294" count="1" selected="0">
            <x v="0"/>
          </reference>
          <reference field="4" count="1" selected="0">
            <x v="14"/>
          </reference>
        </references>
      </pivotArea>
    </chartFormat>
    <chartFormat chart="0" format="7" series="1">
      <pivotArea type="data" outline="0" fieldPosition="0">
        <references count="2">
          <reference field="4294967294" count="1" selected="0">
            <x v="0"/>
          </reference>
          <reference field="4" count="1" selected="0">
            <x v="16"/>
          </reference>
        </references>
      </pivotArea>
    </chartFormat>
    <chartFormat chart="0" format="8" series="1">
      <pivotArea type="data" outline="0" fieldPosition="0">
        <references count="2">
          <reference field="4294967294" count="1" selected="0">
            <x v="0"/>
          </reference>
          <reference field="4" count="1" selected="0">
            <x v="17"/>
          </reference>
        </references>
      </pivotArea>
    </chartFormat>
    <chartFormat chart="0" format="9" series="1">
      <pivotArea type="data" outline="0" fieldPosition="0">
        <references count="2">
          <reference field="4294967294" count="1" selected="0">
            <x v="0"/>
          </reference>
          <reference field="4" count="1" selected="0">
            <x v="18"/>
          </reference>
        </references>
      </pivotArea>
    </chartFormat>
    <chartFormat chart="0" format="10" series="1">
      <pivotArea type="data" outline="0" fieldPosition="0">
        <references count="2">
          <reference field="4294967294" count="1" selected="0">
            <x v="0"/>
          </reference>
          <reference field="4" count="1" selected="0">
            <x v="24"/>
          </reference>
        </references>
      </pivotArea>
    </chartFormat>
    <chartFormat chart="0" format="11" series="1">
      <pivotArea type="data" outline="0" fieldPosition="0">
        <references count="2">
          <reference field="4294967294" count="1" selected="0">
            <x v="0"/>
          </reference>
          <reference field="4" count="1" selected="0">
            <x v="25"/>
          </reference>
        </references>
      </pivotArea>
    </chartFormat>
    <chartFormat chart="1" format="12" series="1">
      <pivotArea type="data" outline="0" fieldPosition="0">
        <references count="2">
          <reference field="4294967294" count="1" selected="0">
            <x v="0"/>
          </reference>
          <reference field="4" count="1" selected="0">
            <x v="0"/>
          </reference>
        </references>
      </pivotArea>
    </chartFormat>
    <chartFormat chart="1" format="13" series="1">
      <pivotArea type="data" outline="0" fieldPosition="0">
        <references count="2">
          <reference field="4294967294" count="1" selected="0">
            <x v="0"/>
          </reference>
          <reference field="4" count="1" selected="0">
            <x v="3"/>
          </reference>
        </references>
      </pivotArea>
    </chartFormat>
    <chartFormat chart="1" format="14" series="1">
      <pivotArea type="data" outline="0" fieldPosition="0">
        <references count="2">
          <reference field="4294967294" count="1" selected="0">
            <x v="0"/>
          </reference>
          <reference field="4" count="1" selected="0">
            <x v="9"/>
          </reference>
        </references>
      </pivotArea>
    </chartFormat>
    <chartFormat chart="1" format="15" series="1">
      <pivotArea type="data" outline="0" fieldPosition="0">
        <references count="2">
          <reference field="4294967294" count="1" selected="0">
            <x v="0"/>
          </reference>
          <reference field="4" count="1" selected="0">
            <x v="11"/>
          </reference>
        </references>
      </pivotArea>
    </chartFormat>
    <chartFormat chart="1" format="16" series="1">
      <pivotArea type="data" outline="0" fieldPosition="0">
        <references count="2">
          <reference field="4294967294" count="1" selected="0">
            <x v="0"/>
          </reference>
          <reference field="4" count="1" selected="0">
            <x v="12"/>
          </reference>
        </references>
      </pivotArea>
    </chartFormat>
    <chartFormat chart="1" format="17" series="1">
      <pivotArea type="data" outline="0" fieldPosition="0">
        <references count="2">
          <reference field="4294967294" count="1" selected="0">
            <x v="0"/>
          </reference>
          <reference field="4" count="1" selected="0">
            <x v="13"/>
          </reference>
        </references>
      </pivotArea>
    </chartFormat>
    <chartFormat chart="1" format="18" series="1">
      <pivotArea type="data" outline="0" fieldPosition="0">
        <references count="2">
          <reference field="4294967294" count="1" selected="0">
            <x v="0"/>
          </reference>
          <reference field="4" count="1" selected="0">
            <x v="14"/>
          </reference>
        </references>
      </pivotArea>
    </chartFormat>
    <chartFormat chart="1" format="19" series="1">
      <pivotArea type="data" outline="0" fieldPosition="0">
        <references count="2">
          <reference field="4294967294" count="1" selected="0">
            <x v="0"/>
          </reference>
          <reference field="4" count="1" selected="0">
            <x v="16"/>
          </reference>
        </references>
      </pivotArea>
    </chartFormat>
    <chartFormat chart="1" format="20" series="1">
      <pivotArea type="data" outline="0" fieldPosition="0">
        <references count="2">
          <reference field="4294967294" count="1" selected="0">
            <x v="0"/>
          </reference>
          <reference field="4" count="1" selected="0">
            <x v="17"/>
          </reference>
        </references>
      </pivotArea>
    </chartFormat>
    <chartFormat chart="1" format="21" series="1">
      <pivotArea type="data" outline="0" fieldPosition="0">
        <references count="2">
          <reference field="4294967294" count="1" selected="0">
            <x v="0"/>
          </reference>
          <reference field="4" count="1" selected="0">
            <x v="18"/>
          </reference>
        </references>
      </pivotArea>
    </chartFormat>
    <chartFormat chart="1" format="22" series="1">
      <pivotArea type="data" outline="0" fieldPosition="0">
        <references count="2">
          <reference field="4294967294" count="1" selected="0">
            <x v="0"/>
          </reference>
          <reference field="4" count="1" selected="0">
            <x v="24"/>
          </reference>
        </references>
      </pivotArea>
    </chartFormat>
    <chartFormat chart="1" format="23" series="1">
      <pivotArea type="data" outline="0" fieldPosition="0">
        <references count="2">
          <reference field="4294967294" count="1" selected="0">
            <x v="0"/>
          </reference>
          <reference field="4" count="1" selected="0">
            <x v="25"/>
          </reference>
        </references>
      </pivotArea>
    </chartFormat>
    <chartFormat chart="2" format="24" series="1">
      <pivotArea type="data" outline="0" fieldPosition="0">
        <references count="2">
          <reference field="4294967294" count="1" selected="0">
            <x v="0"/>
          </reference>
          <reference field="4" count="1" selected="0">
            <x v="0"/>
          </reference>
        </references>
      </pivotArea>
    </chartFormat>
    <chartFormat chart="2" format="25" series="1">
      <pivotArea type="data" outline="0" fieldPosition="0">
        <references count="2">
          <reference field="4294967294" count="1" selected="0">
            <x v="0"/>
          </reference>
          <reference field="4" count="1" selected="0">
            <x v="3"/>
          </reference>
        </references>
      </pivotArea>
    </chartFormat>
    <chartFormat chart="2" format="26" series="1">
      <pivotArea type="data" outline="0" fieldPosition="0">
        <references count="2">
          <reference field="4294967294" count="1" selected="0">
            <x v="0"/>
          </reference>
          <reference field="4" count="1" selected="0">
            <x v="9"/>
          </reference>
        </references>
      </pivotArea>
    </chartFormat>
    <chartFormat chart="2" format="27" series="1">
      <pivotArea type="data" outline="0" fieldPosition="0">
        <references count="2">
          <reference field="4294967294" count="1" selected="0">
            <x v="0"/>
          </reference>
          <reference field="4" count="1" selected="0">
            <x v="11"/>
          </reference>
        </references>
      </pivotArea>
    </chartFormat>
    <chartFormat chart="2" format="28" series="1">
      <pivotArea type="data" outline="0" fieldPosition="0">
        <references count="2">
          <reference field="4294967294" count="1" selected="0">
            <x v="0"/>
          </reference>
          <reference field="4" count="1" selected="0">
            <x v="12"/>
          </reference>
        </references>
      </pivotArea>
    </chartFormat>
    <chartFormat chart="2" format="29" series="1">
      <pivotArea type="data" outline="0" fieldPosition="0">
        <references count="2">
          <reference field="4294967294" count="1" selected="0">
            <x v="0"/>
          </reference>
          <reference field="4" count="1" selected="0">
            <x v="13"/>
          </reference>
        </references>
      </pivotArea>
    </chartFormat>
    <chartFormat chart="2" format="30" series="1">
      <pivotArea type="data" outline="0" fieldPosition="0">
        <references count="2">
          <reference field="4294967294" count="1" selected="0">
            <x v="0"/>
          </reference>
          <reference field="4" count="1" selected="0">
            <x v="14"/>
          </reference>
        </references>
      </pivotArea>
    </chartFormat>
    <chartFormat chart="2" format="31" series="1">
      <pivotArea type="data" outline="0" fieldPosition="0">
        <references count="2">
          <reference field="4294967294" count="1" selected="0">
            <x v="0"/>
          </reference>
          <reference field="4" count="1" selected="0">
            <x v="16"/>
          </reference>
        </references>
      </pivotArea>
    </chartFormat>
    <chartFormat chart="2" format="32" series="1">
      <pivotArea type="data" outline="0" fieldPosition="0">
        <references count="2">
          <reference field="4294967294" count="1" selected="0">
            <x v="0"/>
          </reference>
          <reference field="4" count="1" selected="0">
            <x v="17"/>
          </reference>
        </references>
      </pivotArea>
    </chartFormat>
    <chartFormat chart="2" format="33" series="1">
      <pivotArea type="data" outline="0" fieldPosition="0">
        <references count="2">
          <reference field="4294967294" count="1" selected="0">
            <x v="0"/>
          </reference>
          <reference field="4" count="1" selected="0">
            <x v="18"/>
          </reference>
        </references>
      </pivotArea>
    </chartFormat>
    <chartFormat chart="2" format="34" series="1">
      <pivotArea type="data" outline="0" fieldPosition="0">
        <references count="2">
          <reference field="4294967294" count="1" selected="0">
            <x v="0"/>
          </reference>
          <reference field="4" count="1" selected="0">
            <x v="24"/>
          </reference>
        </references>
      </pivotArea>
    </chartFormat>
    <chartFormat chart="2" format="35" series="1">
      <pivotArea type="data" outline="0" fieldPosition="0">
        <references count="2">
          <reference field="4294967294" count="1" selected="0">
            <x v="0"/>
          </reference>
          <reference field="4"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M12:V28" firstHeaderRow="1" firstDataRow="2" firstDataCol="1"/>
  <pivotFields count="11">
    <pivotField showAll="0"/>
    <pivotField axis="axisRow" showAll="0">
      <items count="15">
        <item x="12"/>
        <item x="2"/>
        <item x="6"/>
        <item x="5"/>
        <item x="10"/>
        <item x="13"/>
        <item x="11"/>
        <item x="8"/>
        <item x="4"/>
        <item x="9"/>
        <item x="0"/>
        <item x="7"/>
        <item x="3"/>
        <item x="1"/>
        <item t="default"/>
      </items>
    </pivotField>
    <pivotField showAll="0"/>
    <pivotField showAll="0"/>
    <pivotField showAll="0"/>
    <pivotField showAll="0"/>
    <pivotField showAll="0"/>
    <pivotField axis="axisCol" showAll="0">
      <items count="9">
        <item x="3"/>
        <item x="1"/>
        <item x="6"/>
        <item x="0"/>
        <item x="7"/>
        <item x="2"/>
        <item x="5"/>
        <item x="4"/>
        <item t="default"/>
      </items>
    </pivotField>
    <pivotField showAll="0"/>
    <pivotField showAll="0"/>
    <pivotField dataField="1" showAll="0"/>
  </pivotFields>
  <rowFields count="1">
    <field x="1"/>
  </rowFields>
  <rowItems count="15">
    <i>
      <x/>
    </i>
    <i>
      <x v="1"/>
    </i>
    <i>
      <x v="2"/>
    </i>
    <i>
      <x v="3"/>
    </i>
    <i>
      <x v="4"/>
    </i>
    <i>
      <x v="5"/>
    </i>
    <i>
      <x v="6"/>
    </i>
    <i>
      <x v="7"/>
    </i>
    <i>
      <x v="8"/>
    </i>
    <i>
      <x v="9"/>
    </i>
    <i>
      <x v="10"/>
    </i>
    <i>
      <x v="11"/>
    </i>
    <i>
      <x v="12"/>
    </i>
    <i>
      <x v="13"/>
    </i>
    <i t="grand">
      <x/>
    </i>
  </rowItems>
  <colFields count="1">
    <field x="7"/>
  </colFields>
  <colItems count="9">
    <i>
      <x/>
    </i>
    <i>
      <x v="1"/>
    </i>
    <i>
      <x v="2"/>
    </i>
    <i>
      <x v="3"/>
    </i>
    <i>
      <x v="4"/>
    </i>
    <i>
      <x v="5"/>
    </i>
    <i>
      <x v="6"/>
    </i>
    <i>
      <x v="7"/>
    </i>
    <i t="grand">
      <x/>
    </i>
  </colItems>
  <dataFields count="1">
    <dataField name="Suma de Shape_Area (km2)" fld="10" baseField="0" baseItem="0"/>
  </dataFields>
  <formats count="2">
    <format dxfId="1">
      <pivotArea collapsedLevelsAreSubtotals="1" fieldPosition="0">
        <references count="2">
          <reference field="1" count="1">
            <x v="5"/>
          </reference>
          <reference field="7" count="1" selected="0">
            <x v="0"/>
          </reference>
        </references>
      </pivotArea>
    </format>
    <format dxfId="0">
      <pivotArea collapsedLevelsAreSubtotals="1" fieldPosition="0">
        <references count="2">
          <reference field="1" count="1">
            <x v="5"/>
          </reference>
          <reference field="7"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subpesca.cl/portal/616/w3-propertyvalue-50834.htm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tabSelected="1" zoomScale="86" zoomScaleNormal="86" workbookViewId="0">
      <selection activeCell="C22" sqref="C22"/>
    </sheetView>
  </sheetViews>
  <sheetFormatPr baseColWidth="10" defaultColWidth="8.85546875" defaultRowHeight="15" x14ac:dyDescent="0.25"/>
  <cols>
    <col min="1" max="1" width="12" customWidth="1"/>
    <col min="2" max="2" width="93.28515625" customWidth="1"/>
    <col min="3" max="3" width="60.7109375" customWidth="1"/>
    <col min="4" max="4" width="24.42578125" customWidth="1"/>
    <col min="5" max="5" width="132.85546875" customWidth="1"/>
  </cols>
  <sheetData>
    <row r="1" spans="1:5" x14ac:dyDescent="0.25">
      <c r="A1" s="88" t="s">
        <v>0</v>
      </c>
      <c r="B1" s="88" t="s">
        <v>1</v>
      </c>
      <c r="C1" s="88" t="s">
        <v>2</v>
      </c>
      <c r="D1" s="88" t="s">
        <v>3</v>
      </c>
      <c r="E1" s="88" t="s">
        <v>4</v>
      </c>
    </row>
    <row r="2" spans="1:5" x14ac:dyDescent="0.25">
      <c r="A2" t="s">
        <v>5</v>
      </c>
      <c r="B2" t="s">
        <v>1326</v>
      </c>
      <c r="C2" s="68" t="s">
        <v>1340</v>
      </c>
      <c r="D2" t="s">
        <v>7</v>
      </c>
      <c r="E2" t="s">
        <v>6</v>
      </c>
    </row>
    <row r="3" spans="1:5" x14ac:dyDescent="0.25">
      <c r="A3" t="s">
        <v>5</v>
      </c>
      <c r="B3" t="s">
        <v>1327</v>
      </c>
      <c r="C3" s="68" t="s">
        <v>1341</v>
      </c>
      <c r="D3" t="s">
        <v>103</v>
      </c>
      <c r="E3" t="s">
        <v>8</v>
      </c>
    </row>
    <row r="4" spans="1:5" x14ac:dyDescent="0.25">
      <c r="A4" t="s">
        <v>5</v>
      </c>
      <c r="B4" t="s">
        <v>1328</v>
      </c>
      <c r="C4" s="68" t="s">
        <v>1342</v>
      </c>
      <c r="D4" t="s">
        <v>103</v>
      </c>
      <c r="E4" t="s">
        <v>1344</v>
      </c>
    </row>
    <row r="5" spans="1:5" x14ac:dyDescent="0.25">
      <c r="A5" t="s">
        <v>5</v>
      </c>
      <c r="B5" t="s">
        <v>1329</v>
      </c>
      <c r="C5" s="68" t="s">
        <v>1343</v>
      </c>
      <c r="D5" t="s">
        <v>103</v>
      </c>
      <c r="E5" t="s">
        <v>9</v>
      </c>
    </row>
    <row r="6" spans="1:5" x14ac:dyDescent="0.25">
      <c r="A6" t="s">
        <v>5</v>
      </c>
      <c r="B6" t="s">
        <v>1330</v>
      </c>
      <c r="C6" s="68" t="s">
        <v>1346</v>
      </c>
      <c r="D6" t="s">
        <v>1345</v>
      </c>
      <c r="E6" t="s">
        <v>9</v>
      </c>
    </row>
    <row r="7" spans="1:5" x14ac:dyDescent="0.25">
      <c r="A7" t="s">
        <v>5</v>
      </c>
      <c r="B7" t="s">
        <v>1331</v>
      </c>
      <c r="C7" s="87" t="s">
        <v>1347</v>
      </c>
      <c r="D7" t="s">
        <v>10</v>
      </c>
      <c r="E7" t="s">
        <v>9</v>
      </c>
    </row>
    <row r="8" spans="1:5" x14ac:dyDescent="0.25">
      <c r="A8" t="s">
        <v>5</v>
      </c>
      <c r="B8" t="s">
        <v>1332</v>
      </c>
      <c r="C8" s="68" t="s">
        <v>1349</v>
      </c>
      <c r="D8" t="s">
        <v>104</v>
      </c>
      <c r="E8" t="s">
        <v>1348</v>
      </c>
    </row>
    <row r="9" spans="1:5" x14ac:dyDescent="0.25">
      <c r="A9" t="s">
        <v>5</v>
      </c>
      <c r="B9" t="s">
        <v>1333</v>
      </c>
      <c r="C9" s="87" t="s">
        <v>1350</v>
      </c>
      <c r="D9" t="s">
        <v>103</v>
      </c>
      <c r="E9" t="s">
        <v>11</v>
      </c>
    </row>
    <row r="10" spans="1:5" x14ac:dyDescent="0.25">
      <c r="A10" t="s">
        <v>5</v>
      </c>
      <c r="B10" t="s">
        <v>1334</v>
      </c>
      <c r="C10" s="87" t="s">
        <v>1350</v>
      </c>
      <c r="D10" t="s">
        <v>103</v>
      </c>
      <c r="E10" t="s">
        <v>11</v>
      </c>
    </row>
    <row r="11" spans="1:5" x14ac:dyDescent="0.25">
      <c r="A11" t="s">
        <v>5</v>
      </c>
      <c r="B11" t="s">
        <v>1335</v>
      </c>
      <c r="C11" s="68" t="s">
        <v>1351</v>
      </c>
      <c r="D11" t="s">
        <v>1360</v>
      </c>
      <c r="E11" t="s">
        <v>1354</v>
      </c>
    </row>
    <row r="12" spans="1:5" x14ac:dyDescent="0.25">
      <c r="C12" s="68" t="s">
        <v>1352</v>
      </c>
      <c r="D12" t="s">
        <v>1360</v>
      </c>
      <c r="E12" t="s">
        <v>1354</v>
      </c>
    </row>
    <row r="13" spans="1:5" x14ac:dyDescent="0.25">
      <c r="A13" t="s">
        <v>5</v>
      </c>
      <c r="B13" t="s">
        <v>1336</v>
      </c>
      <c r="C13" s="87" t="s">
        <v>1355</v>
      </c>
      <c r="D13" t="s">
        <v>1360</v>
      </c>
      <c r="E13" t="s">
        <v>1353</v>
      </c>
    </row>
    <row r="14" spans="1:5" x14ac:dyDescent="0.25">
      <c r="A14" t="s">
        <v>5</v>
      </c>
      <c r="B14" t="s">
        <v>1337</v>
      </c>
      <c r="C14" s="68" t="s">
        <v>1356</v>
      </c>
      <c r="D14" t="s">
        <v>7</v>
      </c>
      <c r="E14" t="s">
        <v>12</v>
      </c>
    </row>
    <row r="15" spans="1:5" x14ac:dyDescent="0.25">
      <c r="A15" t="s">
        <v>5</v>
      </c>
      <c r="B15" t="s">
        <v>1338</v>
      </c>
      <c r="C15" s="68" t="s">
        <v>1357</v>
      </c>
      <c r="D15" t="s">
        <v>1358</v>
      </c>
      <c r="E15" t="s">
        <v>12</v>
      </c>
    </row>
    <row r="16" spans="1:5" x14ac:dyDescent="0.25">
      <c r="A16" t="s">
        <v>5</v>
      </c>
      <c r="B16" t="s">
        <v>1339</v>
      </c>
      <c r="C16" s="68" t="s">
        <v>1359</v>
      </c>
      <c r="D16" t="s">
        <v>103</v>
      </c>
      <c r="E16" t="s">
        <v>13</v>
      </c>
    </row>
  </sheetData>
  <phoneticPr fontId="4" type="noConversion"/>
  <hyperlinks>
    <hyperlink ref="C2" location="'Varamiento de especies'!A1" display="Varamiento de especies"/>
    <hyperlink ref="C3" location="'Desembarque pesquero especie'!A1" display="Desembarque total por especie"/>
    <hyperlink ref="C4" location="'Desembarque pesquero sector'!A1" display="Desembarque total por sector"/>
    <hyperlink ref="C5" location="'Desembarque pesquero Región'!A1" display="Desembarque total regional"/>
    <hyperlink ref="C6" location="'Cosecha en centros de cultivo'!A1" display="Cosecha en centros de acuicultura"/>
    <hyperlink ref="C7" location="'Evolución conseciones acuicolas'!A1" display="Concesiones de acuicultura "/>
    <hyperlink ref="C8" location="'Extensión de concesiones de acu'!A1" display="Extención de concesiones de acuicultura"/>
    <hyperlink ref="C9" location="'Emisiones al mar'!A1" display="Descargas de Riles al mar"/>
    <hyperlink ref="C10" location="'Emisiones al mar'!A1" display="Descargas de Riles al mar"/>
    <hyperlink ref="C11" location="'BD AP marinas_2020'!A1" display="Superficie de Áreas Protegidas Marinas"/>
    <hyperlink ref="C13" location="Ecosistemas_2020!A1" display="Superficie de Áreas Protegidas Marinas ubicadas en ecorregiones"/>
    <hyperlink ref="C14" location="ECMPO_2021!A1" display="Espacios Costero- Marinos de Pueblos Originarios"/>
    <hyperlink ref="C15" location="'Áreas de Manejo de Recursos Ben'!A1" display="Áreas de Manejo de Recursos Bentónicos"/>
    <hyperlink ref="C16" location="'Cuotas de captura por especie '!A1" display="Cuotas de captura de recursos hidrobiologicos"/>
    <hyperlink ref="C12" location="'BD AP marinas_2020'!A1" display="Superficie de Zona Ecónomica Exclusiv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544"/>
  <sheetViews>
    <sheetView zoomScale="86" zoomScaleNormal="86" workbookViewId="0">
      <selection sqref="A1:S1"/>
    </sheetView>
  </sheetViews>
  <sheetFormatPr baseColWidth="10" defaultRowHeight="15" x14ac:dyDescent="0.25"/>
  <cols>
    <col min="2" max="2" width="22.7109375" bestFit="1" customWidth="1"/>
    <col min="7" max="7" width="13.28515625" bestFit="1" customWidth="1"/>
    <col min="14" max="14" width="15.42578125" bestFit="1" customWidth="1"/>
    <col min="15" max="15" width="16.85546875" bestFit="1" customWidth="1"/>
    <col min="17" max="17" width="24.85546875" bestFit="1" customWidth="1"/>
    <col min="18" max="18" width="15.42578125" bestFit="1" customWidth="1"/>
    <col min="19" max="19" width="54" bestFit="1" customWidth="1"/>
    <col min="21" max="21" width="36" bestFit="1" customWidth="1"/>
    <col min="22" max="22" width="40.7109375" bestFit="1" customWidth="1"/>
    <col min="23" max="23" width="26.28515625" bestFit="1" customWidth="1"/>
    <col min="24" max="24" width="12" bestFit="1" customWidth="1"/>
    <col min="25" max="25" width="15.7109375" bestFit="1" customWidth="1"/>
    <col min="26" max="26" width="35.85546875" customWidth="1"/>
    <col min="27" max="27" width="19.28515625" customWidth="1"/>
    <col min="28" max="28" width="36.7109375" bestFit="1" customWidth="1"/>
    <col min="29" max="29" width="19.5703125" bestFit="1" customWidth="1"/>
    <col min="30" max="30" width="14.7109375" bestFit="1" customWidth="1"/>
    <col min="31" max="31" width="12" bestFit="1" customWidth="1"/>
    <col min="32" max="32" width="12.28515625" bestFit="1" customWidth="1"/>
    <col min="33" max="33" width="12" bestFit="1" customWidth="1"/>
    <col min="34" max="36" width="12.28515625" bestFit="1" customWidth="1"/>
    <col min="37" max="37" width="30.7109375" bestFit="1" customWidth="1"/>
    <col min="38" max="38" width="14.7109375" bestFit="1" customWidth="1"/>
    <col min="39" max="39" width="12" bestFit="1" customWidth="1"/>
    <col min="40" max="40" width="12.28515625" bestFit="1" customWidth="1"/>
    <col min="41" max="41" width="12" bestFit="1" customWidth="1"/>
    <col min="42" max="42" width="23.28515625" bestFit="1" customWidth="1"/>
    <col min="43" max="43" width="12" bestFit="1" customWidth="1"/>
    <col min="44" max="44" width="23.28515625" bestFit="1" customWidth="1"/>
    <col min="45" max="45" width="12" bestFit="1" customWidth="1"/>
    <col min="46" max="46" width="36.7109375" bestFit="1" customWidth="1"/>
    <col min="47" max="47" width="12" bestFit="1" customWidth="1"/>
    <col min="48" max="48" width="23.28515625" bestFit="1" customWidth="1"/>
    <col min="49" max="49" width="12" bestFit="1" customWidth="1"/>
    <col min="50" max="50" width="23.28515625" bestFit="1" customWidth="1"/>
    <col min="51" max="51" width="12" bestFit="1" customWidth="1"/>
    <col min="52" max="52" width="30.7109375" bestFit="1" customWidth="1"/>
    <col min="53" max="53" width="12" bestFit="1" customWidth="1"/>
    <col min="54" max="54" width="23.28515625" bestFit="1" customWidth="1"/>
    <col min="55" max="55" width="12" bestFit="1" customWidth="1"/>
    <col min="56" max="56" width="23.28515625" bestFit="1" customWidth="1"/>
    <col min="57" max="57" width="12" bestFit="1" customWidth="1"/>
    <col min="58" max="58" width="28" bestFit="1" customWidth="1"/>
    <col min="59" max="59" width="16.7109375" bestFit="1" customWidth="1"/>
    <col min="60" max="60" width="12" bestFit="1" customWidth="1"/>
    <col min="61" max="61" width="12.28515625" bestFit="1" customWidth="1"/>
    <col min="62" max="65" width="12" bestFit="1" customWidth="1"/>
    <col min="66" max="66" width="13.28515625" bestFit="1" customWidth="1"/>
    <col min="67" max="69" width="12" bestFit="1" customWidth="1"/>
    <col min="70" max="70" width="14.7109375" bestFit="1" customWidth="1"/>
    <col min="71" max="71" width="12.28515625" bestFit="1" customWidth="1"/>
  </cols>
  <sheetData>
    <row r="1" spans="1:27" x14ac:dyDescent="0.25">
      <c r="A1" s="43" t="s">
        <v>123</v>
      </c>
      <c r="B1" s="43" t="s">
        <v>124</v>
      </c>
      <c r="C1" s="43" t="s">
        <v>125</v>
      </c>
      <c r="D1" s="43" t="s">
        <v>126</v>
      </c>
      <c r="E1" s="43" t="s">
        <v>127</v>
      </c>
      <c r="F1" s="43" t="s">
        <v>128</v>
      </c>
      <c r="G1" s="43" t="s">
        <v>129</v>
      </c>
      <c r="H1" s="43" t="s">
        <v>130</v>
      </c>
      <c r="I1" s="43" t="s">
        <v>131</v>
      </c>
      <c r="J1" s="43" t="s">
        <v>132</v>
      </c>
      <c r="K1" s="43" t="s">
        <v>133</v>
      </c>
      <c r="L1" s="43" t="s">
        <v>134</v>
      </c>
      <c r="M1" s="43" t="s">
        <v>106</v>
      </c>
      <c r="N1" s="43" t="s">
        <v>135</v>
      </c>
      <c r="O1" s="43" t="s">
        <v>136</v>
      </c>
      <c r="P1" s="43" t="s">
        <v>137</v>
      </c>
      <c r="Q1" s="43" t="s">
        <v>138</v>
      </c>
      <c r="R1" s="43" t="s">
        <v>139</v>
      </c>
      <c r="S1" s="43" t="s">
        <v>140</v>
      </c>
    </row>
    <row r="2" spans="1:27" x14ac:dyDescent="0.25">
      <c r="A2" t="s">
        <v>141</v>
      </c>
      <c r="B2" t="s">
        <v>142</v>
      </c>
      <c r="C2">
        <v>5441923</v>
      </c>
      <c r="D2" t="s">
        <v>143</v>
      </c>
      <c r="E2" t="s">
        <v>144</v>
      </c>
      <c r="F2">
        <v>819</v>
      </c>
      <c r="G2" t="s">
        <v>145</v>
      </c>
      <c r="H2">
        <v>532390.31999999995</v>
      </c>
      <c r="I2">
        <v>2017</v>
      </c>
      <c r="J2" t="s">
        <v>146</v>
      </c>
      <c r="K2" t="s">
        <v>147</v>
      </c>
      <c r="L2" t="s">
        <v>148</v>
      </c>
      <c r="M2" t="s">
        <v>66</v>
      </c>
      <c r="N2">
        <v>663174</v>
      </c>
      <c r="O2">
        <v>5901210</v>
      </c>
      <c r="P2">
        <v>18</v>
      </c>
      <c r="Q2" t="s">
        <v>149</v>
      </c>
      <c r="R2" t="s">
        <v>150</v>
      </c>
      <c r="S2" t="s">
        <v>151</v>
      </c>
    </row>
    <row r="3" spans="1:27" x14ac:dyDescent="0.25">
      <c r="A3" t="s">
        <v>152</v>
      </c>
      <c r="B3" t="s">
        <v>153</v>
      </c>
      <c r="C3">
        <v>309729</v>
      </c>
      <c r="D3" t="s">
        <v>143</v>
      </c>
      <c r="E3" t="s">
        <v>144</v>
      </c>
      <c r="F3">
        <v>82</v>
      </c>
      <c r="G3" t="s">
        <v>154</v>
      </c>
      <c r="H3">
        <v>444133.8</v>
      </c>
      <c r="I3">
        <v>2017</v>
      </c>
      <c r="J3" t="s">
        <v>146</v>
      </c>
      <c r="K3" t="s">
        <v>155</v>
      </c>
      <c r="L3" t="s">
        <v>62</v>
      </c>
      <c r="M3" t="s">
        <v>62</v>
      </c>
      <c r="N3">
        <v>267716</v>
      </c>
      <c r="O3">
        <v>6373430</v>
      </c>
      <c r="P3">
        <v>19</v>
      </c>
      <c r="Q3" t="s">
        <v>149</v>
      </c>
      <c r="R3" t="s">
        <v>150</v>
      </c>
      <c r="S3" t="s">
        <v>154</v>
      </c>
      <c r="U3" t="s">
        <v>20</v>
      </c>
    </row>
    <row r="4" spans="1:27" x14ac:dyDescent="0.25">
      <c r="A4" t="s">
        <v>156</v>
      </c>
      <c r="B4" t="s">
        <v>157</v>
      </c>
      <c r="C4">
        <v>5441787</v>
      </c>
      <c r="D4" t="s">
        <v>143</v>
      </c>
      <c r="E4" t="s">
        <v>144</v>
      </c>
      <c r="F4">
        <v>55</v>
      </c>
      <c r="G4" t="s">
        <v>154</v>
      </c>
      <c r="H4">
        <v>356072.64</v>
      </c>
      <c r="I4">
        <v>2017</v>
      </c>
      <c r="J4" t="s">
        <v>146</v>
      </c>
      <c r="K4" t="s">
        <v>158</v>
      </c>
      <c r="L4" t="s">
        <v>158</v>
      </c>
      <c r="M4" t="s">
        <v>59</v>
      </c>
      <c r="N4">
        <v>374777</v>
      </c>
      <c r="O4">
        <v>7556040</v>
      </c>
      <c r="P4">
        <v>19</v>
      </c>
      <c r="Q4" t="s">
        <v>149</v>
      </c>
      <c r="R4" t="s">
        <v>150</v>
      </c>
      <c r="S4" t="s">
        <v>154</v>
      </c>
    </row>
    <row r="5" spans="1:27" x14ac:dyDescent="0.25">
      <c r="A5" t="s">
        <v>156</v>
      </c>
      <c r="B5" t="s">
        <v>157</v>
      </c>
      <c r="C5">
        <v>5441787</v>
      </c>
      <c r="D5" t="s">
        <v>143</v>
      </c>
      <c r="E5" t="s">
        <v>144</v>
      </c>
      <c r="F5">
        <v>57</v>
      </c>
      <c r="G5" t="s">
        <v>154</v>
      </c>
      <c r="H5">
        <v>280481.6678</v>
      </c>
      <c r="I5">
        <v>2017</v>
      </c>
      <c r="J5" t="s">
        <v>146</v>
      </c>
      <c r="K5" t="s">
        <v>158</v>
      </c>
      <c r="L5" t="s">
        <v>158</v>
      </c>
      <c r="M5" t="s">
        <v>59</v>
      </c>
      <c r="N5">
        <v>374777</v>
      </c>
      <c r="O5">
        <v>7556040</v>
      </c>
      <c r="P5">
        <v>19</v>
      </c>
      <c r="Q5" t="s">
        <v>149</v>
      </c>
      <c r="R5" t="s">
        <v>150</v>
      </c>
      <c r="S5" t="s">
        <v>154</v>
      </c>
      <c r="U5" s="22" t="s">
        <v>21</v>
      </c>
      <c r="V5" s="22" t="s">
        <v>159</v>
      </c>
    </row>
    <row r="6" spans="1:27" x14ac:dyDescent="0.25">
      <c r="A6" t="s">
        <v>156</v>
      </c>
      <c r="B6" t="s">
        <v>157</v>
      </c>
      <c r="C6">
        <v>5441787</v>
      </c>
      <c r="D6" t="s">
        <v>143</v>
      </c>
      <c r="E6" t="s">
        <v>144</v>
      </c>
      <c r="F6">
        <v>56</v>
      </c>
      <c r="G6" t="s">
        <v>154</v>
      </c>
      <c r="H6">
        <v>263703.30619999999</v>
      </c>
      <c r="I6">
        <v>2017</v>
      </c>
      <c r="J6" t="s">
        <v>146</v>
      </c>
      <c r="K6" t="s">
        <v>158</v>
      </c>
      <c r="L6" t="s">
        <v>158</v>
      </c>
      <c r="M6" t="s">
        <v>59</v>
      </c>
      <c r="N6">
        <v>374777</v>
      </c>
      <c r="O6">
        <v>7556040</v>
      </c>
      <c r="P6">
        <v>19</v>
      </c>
      <c r="Q6" t="s">
        <v>149</v>
      </c>
      <c r="R6" t="s">
        <v>150</v>
      </c>
      <c r="S6" t="s">
        <v>154</v>
      </c>
      <c r="U6" s="22" t="s">
        <v>22</v>
      </c>
      <c r="V6" s="22" t="s">
        <v>160</v>
      </c>
    </row>
    <row r="7" spans="1:27" x14ac:dyDescent="0.25">
      <c r="A7" t="s">
        <v>161</v>
      </c>
      <c r="B7" t="s">
        <v>162</v>
      </c>
      <c r="C7">
        <v>85823</v>
      </c>
      <c r="D7" t="s">
        <v>143</v>
      </c>
      <c r="E7" t="s">
        <v>144</v>
      </c>
      <c r="F7">
        <v>84</v>
      </c>
      <c r="G7" t="s">
        <v>154</v>
      </c>
      <c r="H7">
        <v>193528.3046</v>
      </c>
      <c r="I7">
        <v>2017</v>
      </c>
      <c r="J7" t="s">
        <v>146</v>
      </c>
      <c r="K7" t="s">
        <v>155</v>
      </c>
      <c r="L7" t="s">
        <v>62</v>
      </c>
      <c r="M7" t="s">
        <v>62</v>
      </c>
      <c r="N7">
        <v>267718</v>
      </c>
      <c r="O7">
        <v>6373424</v>
      </c>
      <c r="P7">
        <v>19</v>
      </c>
      <c r="Q7" t="s">
        <v>149</v>
      </c>
      <c r="R7" t="s">
        <v>150</v>
      </c>
      <c r="S7" t="s">
        <v>154</v>
      </c>
      <c r="U7" s="22" t="s">
        <v>23</v>
      </c>
      <c r="V7" s="44" t="s">
        <v>163</v>
      </c>
    </row>
    <row r="8" spans="1:27" x14ac:dyDescent="0.25">
      <c r="A8" t="s">
        <v>161</v>
      </c>
      <c r="B8" t="s">
        <v>162</v>
      </c>
      <c r="C8">
        <v>85823</v>
      </c>
      <c r="D8" t="s">
        <v>143</v>
      </c>
      <c r="E8" t="s">
        <v>144</v>
      </c>
      <c r="F8">
        <v>83</v>
      </c>
      <c r="G8" t="s">
        <v>154</v>
      </c>
      <c r="H8">
        <v>132624.04319999999</v>
      </c>
      <c r="I8">
        <v>2017</v>
      </c>
      <c r="J8" t="s">
        <v>146</v>
      </c>
      <c r="K8" t="s">
        <v>155</v>
      </c>
      <c r="L8" t="s">
        <v>62</v>
      </c>
      <c r="M8" t="s">
        <v>62</v>
      </c>
      <c r="N8">
        <v>267718</v>
      </c>
      <c r="O8">
        <v>6373424</v>
      </c>
      <c r="P8">
        <v>19</v>
      </c>
      <c r="Q8" t="s">
        <v>149</v>
      </c>
      <c r="R8" t="s">
        <v>150</v>
      </c>
      <c r="S8" t="s">
        <v>154</v>
      </c>
    </row>
    <row r="9" spans="1:27" x14ac:dyDescent="0.25">
      <c r="A9" t="s">
        <v>164</v>
      </c>
      <c r="B9" t="s">
        <v>165</v>
      </c>
      <c r="C9">
        <v>5441806</v>
      </c>
      <c r="D9" t="s">
        <v>166</v>
      </c>
      <c r="E9" t="s">
        <v>167</v>
      </c>
      <c r="F9">
        <v>80</v>
      </c>
      <c r="G9" t="s">
        <v>154</v>
      </c>
      <c r="H9">
        <v>89298.264958885004</v>
      </c>
      <c r="I9">
        <v>2017</v>
      </c>
      <c r="J9" t="s">
        <v>146</v>
      </c>
      <c r="K9" t="s">
        <v>168</v>
      </c>
      <c r="L9" t="s">
        <v>169</v>
      </c>
      <c r="M9" t="s">
        <v>62</v>
      </c>
      <c r="N9">
        <v>265756</v>
      </c>
      <c r="O9">
        <v>6429099</v>
      </c>
      <c r="P9">
        <v>19</v>
      </c>
      <c r="Q9" t="s">
        <v>149</v>
      </c>
      <c r="R9" t="s">
        <v>150</v>
      </c>
      <c r="S9" t="s">
        <v>154</v>
      </c>
    </row>
    <row r="10" spans="1:27" x14ac:dyDescent="0.25">
      <c r="A10" t="s">
        <v>156</v>
      </c>
      <c r="B10" t="s">
        <v>157</v>
      </c>
      <c r="C10">
        <v>5441787</v>
      </c>
      <c r="D10" t="s">
        <v>143</v>
      </c>
      <c r="E10" t="s">
        <v>144</v>
      </c>
      <c r="F10">
        <v>56</v>
      </c>
      <c r="G10" t="s">
        <v>145</v>
      </c>
      <c r="H10">
        <v>38335.841280000001</v>
      </c>
      <c r="I10">
        <v>2017</v>
      </c>
      <c r="J10" t="s">
        <v>146</v>
      </c>
      <c r="K10" t="s">
        <v>158</v>
      </c>
      <c r="L10" t="s">
        <v>158</v>
      </c>
      <c r="M10" t="s">
        <v>59</v>
      </c>
      <c r="N10">
        <v>374777</v>
      </c>
      <c r="O10">
        <v>7556040</v>
      </c>
      <c r="P10">
        <v>19</v>
      </c>
      <c r="Q10" t="s">
        <v>149</v>
      </c>
      <c r="R10" t="s">
        <v>150</v>
      </c>
      <c r="S10" t="s">
        <v>151</v>
      </c>
      <c r="U10" t="s">
        <v>170</v>
      </c>
      <c r="Z10" t="s">
        <v>171</v>
      </c>
    </row>
    <row r="11" spans="1:27" x14ac:dyDescent="0.25">
      <c r="A11" t="s">
        <v>161</v>
      </c>
      <c r="B11" t="s">
        <v>162</v>
      </c>
      <c r="C11">
        <v>85823</v>
      </c>
      <c r="D11" t="s">
        <v>143</v>
      </c>
      <c r="E11" t="s">
        <v>144</v>
      </c>
      <c r="F11">
        <v>84</v>
      </c>
      <c r="G11" t="s">
        <v>145</v>
      </c>
      <c r="H11">
        <v>31460.774399999998</v>
      </c>
      <c r="I11">
        <v>2017</v>
      </c>
      <c r="J11" t="s">
        <v>146</v>
      </c>
      <c r="K11" t="s">
        <v>155</v>
      </c>
      <c r="L11" t="s">
        <v>62</v>
      </c>
      <c r="M11" t="s">
        <v>62</v>
      </c>
      <c r="N11">
        <v>267718</v>
      </c>
      <c r="O11">
        <v>6373424</v>
      </c>
      <c r="P11">
        <v>19</v>
      </c>
      <c r="Q11" t="s">
        <v>149</v>
      </c>
      <c r="R11" t="s">
        <v>150</v>
      </c>
      <c r="S11" t="s">
        <v>151</v>
      </c>
    </row>
    <row r="12" spans="1:27" x14ac:dyDescent="0.25">
      <c r="A12" t="s">
        <v>156</v>
      </c>
      <c r="B12" t="s">
        <v>157</v>
      </c>
      <c r="C12">
        <v>5441787</v>
      </c>
      <c r="D12" t="s">
        <v>143</v>
      </c>
      <c r="E12" t="s">
        <v>144</v>
      </c>
      <c r="F12">
        <v>57</v>
      </c>
      <c r="G12" t="s">
        <v>145</v>
      </c>
      <c r="H12">
        <v>23488.819200000002</v>
      </c>
      <c r="I12">
        <v>2017</v>
      </c>
      <c r="J12" t="s">
        <v>146</v>
      </c>
      <c r="K12" t="s">
        <v>158</v>
      </c>
      <c r="L12" t="s">
        <v>158</v>
      </c>
      <c r="M12" t="s">
        <v>59</v>
      </c>
      <c r="N12">
        <v>374777</v>
      </c>
      <c r="O12">
        <v>7556040</v>
      </c>
      <c r="P12">
        <v>19</v>
      </c>
      <c r="Q12" t="s">
        <v>149</v>
      </c>
      <c r="R12" t="s">
        <v>150</v>
      </c>
      <c r="S12" t="s">
        <v>151</v>
      </c>
      <c r="U12" t="s">
        <v>172</v>
      </c>
      <c r="V12" t="s">
        <v>173</v>
      </c>
      <c r="Z12" s="45" t="s">
        <v>174</v>
      </c>
      <c r="AA12" s="45" t="s">
        <v>175</v>
      </c>
    </row>
    <row r="13" spans="1:27" x14ac:dyDescent="0.25">
      <c r="A13" t="s">
        <v>156</v>
      </c>
      <c r="B13" t="s">
        <v>157</v>
      </c>
      <c r="C13">
        <v>5441787</v>
      </c>
      <c r="D13" t="s">
        <v>143</v>
      </c>
      <c r="E13" t="s">
        <v>144</v>
      </c>
      <c r="F13">
        <v>55</v>
      </c>
      <c r="G13" t="s">
        <v>145</v>
      </c>
      <c r="H13">
        <v>22176</v>
      </c>
      <c r="I13">
        <v>2017</v>
      </c>
      <c r="J13" t="s">
        <v>146</v>
      </c>
      <c r="K13" t="s">
        <v>158</v>
      </c>
      <c r="L13" t="s">
        <v>158</v>
      </c>
      <c r="M13" t="s">
        <v>59</v>
      </c>
      <c r="N13">
        <v>374777</v>
      </c>
      <c r="O13">
        <v>7556040</v>
      </c>
      <c r="P13">
        <v>19</v>
      </c>
      <c r="Q13" t="s">
        <v>149</v>
      </c>
      <c r="R13" t="s">
        <v>150</v>
      </c>
      <c r="S13" t="s">
        <v>151</v>
      </c>
      <c r="U13" s="8">
        <v>2017</v>
      </c>
      <c r="V13">
        <v>2628276.2070898064</v>
      </c>
      <c r="Z13" t="s">
        <v>176</v>
      </c>
      <c r="AA13">
        <v>874.90672964500004</v>
      </c>
    </row>
    <row r="14" spans="1:27" x14ac:dyDescent="0.25">
      <c r="A14" t="s">
        <v>161</v>
      </c>
      <c r="B14" t="s">
        <v>162</v>
      </c>
      <c r="C14">
        <v>85823</v>
      </c>
      <c r="D14" t="s">
        <v>143</v>
      </c>
      <c r="E14" t="s">
        <v>144</v>
      </c>
      <c r="F14">
        <v>83</v>
      </c>
      <c r="G14" t="s">
        <v>145</v>
      </c>
      <c r="H14">
        <v>20817.561600000001</v>
      </c>
      <c r="I14">
        <v>2017</v>
      </c>
      <c r="J14" t="s">
        <v>146</v>
      </c>
      <c r="K14" t="s">
        <v>155</v>
      </c>
      <c r="L14" t="s">
        <v>62</v>
      </c>
      <c r="M14" t="s">
        <v>62</v>
      </c>
      <c r="N14">
        <v>267718</v>
      </c>
      <c r="O14">
        <v>6373424</v>
      </c>
      <c r="P14">
        <v>19</v>
      </c>
      <c r="Q14" t="s">
        <v>149</v>
      </c>
      <c r="R14" t="s">
        <v>150</v>
      </c>
      <c r="S14" t="s">
        <v>151</v>
      </c>
      <c r="U14" s="8">
        <v>2018</v>
      </c>
      <c r="V14">
        <v>3207691.8044745014</v>
      </c>
      <c r="Z14" t="s">
        <v>177</v>
      </c>
      <c r="AA14">
        <v>45.585036589000005</v>
      </c>
    </row>
    <row r="15" spans="1:27" x14ac:dyDescent="0.25">
      <c r="A15" t="s">
        <v>178</v>
      </c>
      <c r="B15" t="s">
        <v>179</v>
      </c>
      <c r="C15">
        <v>64565</v>
      </c>
      <c r="D15" t="s">
        <v>180</v>
      </c>
      <c r="E15" t="s">
        <v>181</v>
      </c>
      <c r="F15">
        <v>65</v>
      </c>
      <c r="G15" t="s">
        <v>145</v>
      </c>
      <c r="H15">
        <v>19496.522342</v>
      </c>
      <c r="I15">
        <v>2017</v>
      </c>
      <c r="J15" t="s">
        <v>146</v>
      </c>
      <c r="K15" t="s">
        <v>59</v>
      </c>
      <c r="L15" t="s">
        <v>59</v>
      </c>
      <c r="M15" t="s">
        <v>59</v>
      </c>
      <c r="N15">
        <v>349933</v>
      </c>
      <c r="O15">
        <v>7370869</v>
      </c>
      <c r="P15">
        <v>19</v>
      </c>
      <c r="Q15" t="s">
        <v>182</v>
      </c>
      <c r="R15" t="s">
        <v>150</v>
      </c>
      <c r="S15" t="s">
        <v>151</v>
      </c>
      <c r="U15" s="8">
        <v>2019</v>
      </c>
      <c r="V15">
        <v>2530130.3151909341</v>
      </c>
      <c r="Z15" t="s">
        <v>183</v>
      </c>
      <c r="AA15">
        <v>0.47123076800000002</v>
      </c>
    </row>
    <row r="16" spans="1:27" x14ac:dyDescent="0.25">
      <c r="A16" t="s">
        <v>164</v>
      </c>
      <c r="B16" t="s">
        <v>165</v>
      </c>
      <c r="C16">
        <v>5441806</v>
      </c>
      <c r="D16" t="s">
        <v>166</v>
      </c>
      <c r="E16" t="s">
        <v>167</v>
      </c>
      <c r="F16">
        <v>80</v>
      </c>
      <c r="G16" t="s">
        <v>145</v>
      </c>
      <c r="H16">
        <v>11185.294767199999</v>
      </c>
      <c r="I16">
        <v>2017</v>
      </c>
      <c r="J16" t="s">
        <v>146</v>
      </c>
      <c r="K16" t="s">
        <v>168</v>
      </c>
      <c r="L16" t="s">
        <v>169</v>
      </c>
      <c r="M16" t="s">
        <v>62</v>
      </c>
      <c r="N16">
        <v>265756</v>
      </c>
      <c r="O16">
        <v>6429099</v>
      </c>
      <c r="P16">
        <v>19</v>
      </c>
      <c r="Q16" t="s">
        <v>149</v>
      </c>
      <c r="R16" t="s">
        <v>150</v>
      </c>
      <c r="S16" t="s">
        <v>151</v>
      </c>
      <c r="U16" s="8" t="s">
        <v>119</v>
      </c>
      <c r="V16">
        <v>8366098.3267552424</v>
      </c>
      <c r="Z16" t="s">
        <v>184</v>
      </c>
      <c r="AA16">
        <v>1102.9781963930004</v>
      </c>
    </row>
    <row r="17" spans="1:27" x14ac:dyDescent="0.25">
      <c r="A17" t="s">
        <v>141</v>
      </c>
      <c r="B17" t="s">
        <v>142</v>
      </c>
      <c r="C17">
        <v>5441923</v>
      </c>
      <c r="D17" t="s">
        <v>143</v>
      </c>
      <c r="E17" t="s">
        <v>144</v>
      </c>
      <c r="F17">
        <v>819</v>
      </c>
      <c r="G17" t="s">
        <v>185</v>
      </c>
      <c r="H17">
        <v>11095.92</v>
      </c>
      <c r="I17">
        <v>2017</v>
      </c>
      <c r="J17" t="s">
        <v>146</v>
      </c>
      <c r="K17" t="s">
        <v>147</v>
      </c>
      <c r="L17" t="s">
        <v>148</v>
      </c>
      <c r="M17" t="s">
        <v>66</v>
      </c>
      <c r="N17">
        <v>663174</v>
      </c>
      <c r="O17">
        <v>5901210</v>
      </c>
      <c r="P17">
        <v>18</v>
      </c>
      <c r="Q17" t="s">
        <v>149</v>
      </c>
      <c r="R17" t="s">
        <v>150</v>
      </c>
      <c r="S17" t="s">
        <v>185</v>
      </c>
      <c r="Z17" t="s">
        <v>186</v>
      </c>
      <c r="AA17">
        <v>38653.324722352991</v>
      </c>
    </row>
    <row r="18" spans="1:27" x14ac:dyDescent="0.25">
      <c r="A18" t="s">
        <v>187</v>
      </c>
      <c r="B18" t="s">
        <v>188</v>
      </c>
      <c r="C18">
        <v>99599</v>
      </c>
      <c r="D18" t="s">
        <v>166</v>
      </c>
      <c r="E18" t="s">
        <v>189</v>
      </c>
      <c r="F18">
        <v>48</v>
      </c>
      <c r="G18" t="s">
        <v>154</v>
      </c>
      <c r="H18">
        <v>9765.5302800000009</v>
      </c>
      <c r="I18">
        <v>2017</v>
      </c>
      <c r="J18" t="s">
        <v>146</v>
      </c>
      <c r="K18" t="s">
        <v>190</v>
      </c>
      <c r="L18" t="s">
        <v>59</v>
      </c>
      <c r="M18" t="s">
        <v>59</v>
      </c>
      <c r="N18">
        <v>353949</v>
      </c>
      <c r="O18">
        <v>7445442</v>
      </c>
      <c r="P18">
        <v>19</v>
      </c>
      <c r="Q18" t="s">
        <v>182</v>
      </c>
      <c r="R18" t="s">
        <v>150</v>
      </c>
      <c r="S18" t="s">
        <v>154</v>
      </c>
      <c r="Z18" t="s">
        <v>191</v>
      </c>
      <c r="AA18">
        <v>17815.247119180989</v>
      </c>
    </row>
    <row r="19" spans="1:27" x14ac:dyDescent="0.25">
      <c r="A19" t="s">
        <v>192</v>
      </c>
      <c r="B19" t="s">
        <v>193</v>
      </c>
      <c r="C19">
        <v>3489349</v>
      </c>
      <c r="D19" t="s">
        <v>194</v>
      </c>
      <c r="E19" t="s">
        <v>181</v>
      </c>
      <c r="F19">
        <v>66</v>
      </c>
      <c r="G19" t="s">
        <v>154</v>
      </c>
      <c r="H19">
        <v>6506.4203350999996</v>
      </c>
      <c r="I19">
        <v>2017</v>
      </c>
      <c r="J19" t="s">
        <v>146</v>
      </c>
      <c r="K19" t="s">
        <v>190</v>
      </c>
      <c r="L19" t="s">
        <v>59</v>
      </c>
      <c r="M19" t="s">
        <v>59</v>
      </c>
      <c r="N19">
        <v>365341</v>
      </c>
      <c r="O19">
        <v>7477672</v>
      </c>
      <c r="P19">
        <v>19</v>
      </c>
      <c r="Q19" t="s">
        <v>182</v>
      </c>
      <c r="R19" t="s">
        <v>150</v>
      </c>
      <c r="S19" t="s">
        <v>154</v>
      </c>
      <c r="Z19" t="s">
        <v>195</v>
      </c>
      <c r="AA19">
        <v>2388.628622629004</v>
      </c>
    </row>
    <row r="20" spans="1:27" x14ac:dyDescent="0.25">
      <c r="A20" t="s">
        <v>141</v>
      </c>
      <c r="B20" t="s">
        <v>142</v>
      </c>
      <c r="C20">
        <v>5441923</v>
      </c>
      <c r="D20" t="s">
        <v>143</v>
      </c>
      <c r="E20" t="s">
        <v>144</v>
      </c>
      <c r="F20">
        <v>196</v>
      </c>
      <c r="G20" t="s">
        <v>145</v>
      </c>
      <c r="H20">
        <v>6078.3360000000002</v>
      </c>
      <c r="I20">
        <v>2017</v>
      </c>
      <c r="J20" t="s">
        <v>146</v>
      </c>
      <c r="K20" t="s">
        <v>147</v>
      </c>
      <c r="L20" t="s">
        <v>148</v>
      </c>
      <c r="M20" t="s">
        <v>66</v>
      </c>
      <c r="N20">
        <v>663174</v>
      </c>
      <c r="O20">
        <v>5901210</v>
      </c>
      <c r="P20">
        <v>18</v>
      </c>
      <c r="Q20" t="s">
        <v>149</v>
      </c>
      <c r="R20" t="s">
        <v>150</v>
      </c>
      <c r="S20" t="s">
        <v>151</v>
      </c>
      <c r="Z20" t="s">
        <v>196</v>
      </c>
      <c r="AA20">
        <v>15393.384996938998</v>
      </c>
    </row>
    <row r="21" spans="1:27" x14ac:dyDescent="0.25">
      <c r="A21" t="s">
        <v>141</v>
      </c>
      <c r="B21" t="s">
        <v>142</v>
      </c>
      <c r="C21">
        <v>5441923</v>
      </c>
      <c r="D21" t="s">
        <v>143</v>
      </c>
      <c r="E21" t="s">
        <v>144</v>
      </c>
      <c r="F21">
        <v>196</v>
      </c>
      <c r="G21" t="s">
        <v>185</v>
      </c>
      <c r="H21">
        <v>5437.3440000000001</v>
      </c>
      <c r="I21">
        <v>2017</v>
      </c>
      <c r="J21" t="s">
        <v>146</v>
      </c>
      <c r="K21" t="s">
        <v>147</v>
      </c>
      <c r="L21" t="s">
        <v>148</v>
      </c>
      <c r="M21" t="s">
        <v>66</v>
      </c>
      <c r="N21">
        <v>663174</v>
      </c>
      <c r="O21">
        <v>5901210</v>
      </c>
      <c r="P21">
        <v>18</v>
      </c>
      <c r="Q21" t="s">
        <v>149</v>
      </c>
      <c r="R21" t="s">
        <v>150</v>
      </c>
      <c r="S21" t="s">
        <v>185</v>
      </c>
      <c r="Z21" t="s">
        <v>197</v>
      </c>
      <c r="AA21">
        <v>91263.54537779055</v>
      </c>
    </row>
    <row r="22" spans="1:27" x14ac:dyDescent="0.25">
      <c r="A22" t="s">
        <v>198</v>
      </c>
      <c r="B22" t="s">
        <v>199</v>
      </c>
      <c r="C22">
        <v>5452085</v>
      </c>
      <c r="D22" t="s">
        <v>143</v>
      </c>
      <c r="E22" t="s">
        <v>144</v>
      </c>
      <c r="F22">
        <v>239</v>
      </c>
      <c r="G22" t="s">
        <v>185</v>
      </c>
      <c r="H22">
        <v>5426.9208840000001</v>
      </c>
      <c r="I22">
        <v>2017</v>
      </c>
      <c r="J22" t="s">
        <v>146</v>
      </c>
      <c r="K22" t="s">
        <v>147</v>
      </c>
      <c r="L22" t="s">
        <v>148</v>
      </c>
      <c r="M22" t="s">
        <v>66</v>
      </c>
      <c r="N22">
        <v>666220</v>
      </c>
      <c r="O22">
        <v>5898931</v>
      </c>
      <c r="P22">
        <v>18</v>
      </c>
      <c r="Q22" t="s">
        <v>149</v>
      </c>
      <c r="R22" t="s">
        <v>150</v>
      </c>
      <c r="S22" t="s">
        <v>185</v>
      </c>
      <c r="Z22" t="s">
        <v>200</v>
      </c>
      <c r="AA22">
        <v>4573.7448375720005</v>
      </c>
    </row>
    <row r="23" spans="1:27" x14ac:dyDescent="0.25">
      <c r="A23" t="s">
        <v>161</v>
      </c>
      <c r="B23" t="s">
        <v>201</v>
      </c>
      <c r="C23">
        <v>5441369</v>
      </c>
      <c r="D23" t="s">
        <v>143</v>
      </c>
      <c r="E23" t="s">
        <v>144</v>
      </c>
      <c r="F23">
        <v>68</v>
      </c>
      <c r="G23" t="s">
        <v>185</v>
      </c>
      <c r="H23">
        <v>4856.3135025000001</v>
      </c>
      <c r="I23">
        <v>2017</v>
      </c>
      <c r="J23" t="s">
        <v>146</v>
      </c>
      <c r="K23" t="s">
        <v>158</v>
      </c>
      <c r="L23" t="s">
        <v>158</v>
      </c>
      <c r="M23" t="s">
        <v>59</v>
      </c>
      <c r="N23">
        <v>375154</v>
      </c>
      <c r="O23">
        <v>7556098</v>
      </c>
      <c r="P23">
        <v>19</v>
      </c>
      <c r="Q23" t="s">
        <v>149</v>
      </c>
      <c r="R23" t="s">
        <v>150</v>
      </c>
      <c r="S23" t="s">
        <v>185</v>
      </c>
      <c r="Z23" t="s">
        <v>202</v>
      </c>
      <c r="AA23">
        <v>11.787374895000001</v>
      </c>
    </row>
    <row r="24" spans="1:27" x14ac:dyDescent="0.25">
      <c r="A24" t="s">
        <v>203</v>
      </c>
      <c r="B24" t="s">
        <v>204</v>
      </c>
      <c r="C24">
        <v>7047</v>
      </c>
      <c r="D24" t="s">
        <v>166</v>
      </c>
      <c r="E24" t="s">
        <v>189</v>
      </c>
      <c r="F24">
        <v>185</v>
      </c>
      <c r="G24" t="s">
        <v>154</v>
      </c>
      <c r="H24">
        <v>4205.2626840000003</v>
      </c>
      <c r="I24">
        <v>2017</v>
      </c>
      <c r="J24" t="s">
        <v>146</v>
      </c>
      <c r="K24" t="s">
        <v>205</v>
      </c>
      <c r="L24" t="s">
        <v>148</v>
      </c>
      <c r="M24" t="s">
        <v>66</v>
      </c>
      <c r="N24">
        <v>663754</v>
      </c>
      <c r="O24">
        <v>5892911</v>
      </c>
      <c r="P24">
        <v>18</v>
      </c>
      <c r="Q24" t="s">
        <v>182</v>
      </c>
      <c r="R24" t="s">
        <v>150</v>
      </c>
      <c r="S24" t="s">
        <v>154</v>
      </c>
      <c r="Z24" t="s">
        <v>206</v>
      </c>
      <c r="AA24">
        <v>101.53681492879998</v>
      </c>
    </row>
    <row r="25" spans="1:27" x14ac:dyDescent="0.25">
      <c r="A25" t="s">
        <v>207</v>
      </c>
      <c r="B25" t="s">
        <v>208</v>
      </c>
      <c r="C25">
        <v>4586095</v>
      </c>
      <c r="D25" t="s">
        <v>209</v>
      </c>
      <c r="E25" t="s">
        <v>181</v>
      </c>
      <c r="F25">
        <v>881</v>
      </c>
      <c r="G25" t="s">
        <v>145</v>
      </c>
      <c r="H25">
        <v>4079.2869215999999</v>
      </c>
      <c r="I25">
        <v>2017</v>
      </c>
      <c r="J25" t="s">
        <v>146</v>
      </c>
      <c r="K25" t="s">
        <v>210</v>
      </c>
      <c r="L25" t="s">
        <v>210</v>
      </c>
      <c r="M25" t="s">
        <v>60</v>
      </c>
      <c r="N25">
        <v>279810</v>
      </c>
      <c r="O25">
        <v>6848483</v>
      </c>
      <c r="P25">
        <v>19</v>
      </c>
      <c r="Q25" t="s">
        <v>182</v>
      </c>
      <c r="R25" t="s">
        <v>150</v>
      </c>
      <c r="S25" t="s">
        <v>151</v>
      </c>
      <c r="Z25" t="s">
        <v>211</v>
      </c>
      <c r="AA25">
        <v>2332929.6662729615</v>
      </c>
    </row>
    <row r="26" spans="1:27" x14ac:dyDescent="0.25">
      <c r="A26" t="s">
        <v>212</v>
      </c>
      <c r="B26" t="s">
        <v>213</v>
      </c>
      <c r="C26">
        <v>6638</v>
      </c>
      <c r="D26" t="s">
        <v>143</v>
      </c>
      <c r="E26" t="s">
        <v>144</v>
      </c>
      <c r="F26">
        <v>22</v>
      </c>
      <c r="G26" t="s">
        <v>185</v>
      </c>
      <c r="H26">
        <v>3937.3955126000001</v>
      </c>
      <c r="I26">
        <v>2017</v>
      </c>
      <c r="J26" t="s">
        <v>146</v>
      </c>
      <c r="K26" t="s">
        <v>210</v>
      </c>
      <c r="L26" t="s">
        <v>210</v>
      </c>
      <c r="M26" t="s">
        <v>60</v>
      </c>
      <c r="N26">
        <v>279279</v>
      </c>
      <c r="O26">
        <v>6848815</v>
      </c>
      <c r="P26">
        <v>19</v>
      </c>
      <c r="Q26" t="s">
        <v>149</v>
      </c>
      <c r="R26" t="s">
        <v>150</v>
      </c>
      <c r="S26" t="s">
        <v>185</v>
      </c>
      <c r="Z26" t="s">
        <v>214</v>
      </c>
      <c r="AA26">
        <v>24975.507858291021</v>
      </c>
    </row>
    <row r="27" spans="1:27" x14ac:dyDescent="0.25">
      <c r="A27" t="s">
        <v>156</v>
      </c>
      <c r="B27" t="s">
        <v>157</v>
      </c>
      <c r="C27">
        <v>5441787</v>
      </c>
      <c r="D27" t="s">
        <v>143</v>
      </c>
      <c r="E27" t="s">
        <v>144</v>
      </c>
      <c r="F27">
        <v>55</v>
      </c>
      <c r="G27" t="s">
        <v>185</v>
      </c>
      <c r="H27">
        <v>3862.32</v>
      </c>
      <c r="I27">
        <v>2017</v>
      </c>
      <c r="J27" t="s">
        <v>146</v>
      </c>
      <c r="K27" t="s">
        <v>158</v>
      </c>
      <c r="L27" t="s">
        <v>158</v>
      </c>
      <c r="M27" t="s">
        <v>59</v>
      </c>
      <c r="N27">
        <v>374777</v>
      </c>
      <c r="O27">
        <v>7556040</v>
      </c>
      <c r="P27">
        <v>19</v>
      </c>
      <c r="Q27" t="s">
        <v>149</v>
      </c>
      <c r="R27" t="s">
        <v>150</v>
      </c>
      <c r="S27" t="s">
        <v>185</v>
      </c>
      <c r="Z27" t="s">
        <v>119</v>
      </c>
      <c r="AA27">
        <v>2530130.3151909355</v>
      </c>
    </row>
    <row r="28" spans="1:27" x14ac:dyDescent="0.25">
      <c r="A28" t="s">
        <v>212</v>
      </c>
      <c r="B28" t="s">
        <v>213</v>
      </c>
      <c r="C28">
        <v>6638</v>
      </c>
      <c r="D28" t="s">
        <v>143</v>
      </c>
      <c r="E28" t="s">
        <v>144</v>
      </c>
      <c r="F28">
        <v>702</v>
      </c>
      <c r="G28" t="s">
        <v>185</v>
      </c>
      <c r="H28">
        <v>3510.9813199999999</v>
      </c>
      <c r="I28">
        <v>2017</v>
      </c>
      <c r="J28" t="s">
        <v>146</v>
      </c>
      <c r="K28" t="s">
        <v>210</v>
      </c>
      <c r="L28" t="s">
        <v>210</v>
      </c>
      <c r="M28" t="s">
        <v>60</v>
      </c>
      <c r="N28">
        <v>279279</v>
      </c>
      <c r="O28">
        <v>6848815</v>
      </c>
      <c r="P28">
        <v>19</v>
      </c>
      <c r="Q28" t="s">
        <v>149</v>
      </c>
      <c r="R28" t="s">
        <v>150</v>
      </c>
      <c r="S28" t="s">
        <v>185</v>
      </c>
    </row>
    <row r="29" spans="1:27" x14ac:dyDescent="0.25">
      <c r="A29" t="s">
        <v>212</v>
      </c>
      <c r="B29" t="s">
        <v>213</v>
      </c>
      <c r="C29">
        <v>6638</v>
      </c>
      <c r="D29" t="s">
        <v>143</v>
      </c>
      <c r="E29" t="s">
        <v>144</v>
      </c>
      <c r="F29">
        <v>19</v>
      </c>
      <c r="G29" t="s">
        <v>185</v>
      </c>
      <c r="H29">
        <v>3393.3715200000001</v>
      </c>
      <c r="I29">
        <v>2017</v>
      </c>
      <c r="J29" t="s">
        <v>146</v>
      </c>
      <c r="K29" t="s">
        <v>210</v>
      </c>
      <c r="L29" t="s">
        <v>210</v>
      </c>
      <c r="M29" t="s">
        <v>60</v>
      </c>
      <c r="N29">
        <v>279279</v>
      </c>
      <c r="O29">
        <v>6848815</v>
      </c>
      <c r="P29">
        <v>19</v>
      </c>
      <c r="Q29" t="s">
        <v>149</v>
      </c>
      <c r="R29" t="s">
        <v>150</v>
      </c>
      <c r="S29" t="s">
        <v>185</v>
      </c>
    </row>
    <row r="30" spans="1:27" x14ac:dyDescent="0.25">
      <c r="A30" t="s">
        <v>152</v>
      </c>
      <c r="B30" t="s">
        <v>153</v>
      </c>
      <c r="C30">
        <v>309729</v>
      </c>
      <c r="D30" t="s">
        <v>143</v>
      </c>
      <c r="E30" t="s">
        <v>144</v>
      </c>
      <c r="F30">
        <v>82</v>
      </c>
      <c r="G30" t="s">
        <v>215</v>
      </c>
      <c r="H30">
        <v>3326.4</v>
      </c>
      <c r="I30">
        <v>2017</v>
      </c>
      <c r="J30" t="s">
        <v>146</v>
      </c>
      <c r="K30" t="s">
        <v>155</v>
      </c>
      <c r="L30" t="s">
        <v>62</v>
      </c>
      <c r="M30" t="s">
        <v>62</v>
      </c>
      <c r="N30">
        <v>267716</v>
      </c>
      <c r="O30">
        <v>6373430</v>
      </c>
      <c r="P30">
        <v>19</v>
      </c>
      <c r="Q30" t="s">
        <v>149</v>
      </c>
      <c r="R30" t="s">
        <v>150</v>
      </c>
      <c r="S30" t="s">
        <v>215</v>
      </c>
    </row>
    <row r="31" spans="1:27" x14ac:dyDescent="0.25">
      <c r="A31" t="s">
        <v>216</v>
      </c>
      <c r="B31" t="s">
        <v>217</v>
      </c>
      <c r="C31">
        <v>4917485</v>
      </c>
      <c r="D31" t="s">
        <v>143</v>
      </c>
      <c r="E31" t="s">
        <v>144</v>
      </c>
      <c r="F31">
        <v>237</v>
      </c>
      <c r="G31" t="s">
        <v>215</v>
      </c>
      <c r="H31">
        <v>3326.4</v>
      </c>
      <c r="I31">
        <v>2017</v>
      </c>
      <c r="J31" t="s">
        <v>146</v>
      </c>
      <c r="K31" t="s">
        <v>155</v>
      </c>
      <c r="L31" t="s">
        <v>62</v>
      </c>
      <c r="M31" t="s">
        <v>62</v>
      </c>
      <c r="N31">
        <v>267720</v>
      </c>
      <c r="O31">
        <v>6373428</v>
      </c>
      <c r="P31">
        <v>19</v>
      </c>
      <c r="Q31" t="s">
        <v>149</v>
      </c>
      <c r="R31" t="s">
        <v>150</v>
      </c>
      <c r="S31" t="s">
        <v>215</v>
      </c>
    </row>
    <row r="32" spans="1:27" x14ac:dyDescent="0.25">
      <c r="A32" t="s">
        <v>156</v>
      </c>
      <c r="B32" t="s">
        <v>157</v>
      </c>
      <c r="C32">
        <v>5441787</v>
      </c>
      <c r="D32" t="s">
        <v>143</v>
      </c>
      <c r="E32" t="s">
        <v>144</v>
      </c>
      <c r="F32">
        <v>57</v>
      </c>
      <c r="G32" t="s">
        <v>185</v>
      </c>
      <c r="H32">
        <v>3131.84256</v>
      </c>
      <c r="I32">
        <v>2017</v>
      </c>
      <c r="J32" t="s">
        <v>146</v>
      </c>
      <c r="K32" t="s">
        <v>158</v>
      </c>
      <c r="L32" t="s">
        <v>158</v>
      </c>
      <c r="M32" t="s">
        <v>59</v>
      </c>
      <c r="N32">
        <v>374777</v>
      </c>
      <c r="O32">
        <v>7556040</v>
      </c>
      <c r="P32">
        <v>19</v>
      </c>
      <c r="Q32" t="s">
        <v>149</v>
      </c>
      <c r="R32" t="s">
        <v>150</v>
      </c>
      <c r="S32" t="s">
        <v>185</v>
      </c>
    </row>
    <row r="33" spans="1:31" x14ac:dyDescent="0.25">
      <c r="A33" t="s">
        <v>218</v>
      </c>
      <c r="B33" t="s">
        <v>219</v>
      </c>
      <c r="C33">
        <v>436492</v>
      </c>
      <c r="D33" t="s">
        <v>143</v>
      </c>
      <c r="E33" t="s">
        <v>144</v>
      </c>
      <c r="F33">
        <v>222</v>
      </c>
      <c r="G33" t="s">
        <v>185</v>
      </c>
      <c r="H33">
        <v>2697.0529299999998</v>
      </c>
      <c r="I33">
        <v>2017</v>
      </c>
      <c r="J33" t="s">
        <v>146</v>
      </c>
      <c r="K33" t="s">
        <v>190</v>
      </c>
      <c r="L33" t="s">
        <v>59</v>
      </c>
      <c r="M33" t="s">
        <v>59</v>
      </c>
      <c r="N33">
        <v>355799</v>
      </c>
      <c r="O33">
        <v>7446299</v>
      </c>
      <c r="P33">
        <v>19</v>
      </c>
      <c r="Q33" t="s">
        <v>149</v>
      </c>
      <c r="R33" t="s">
        <v>150</v>
      </c>
      <c r="S33" t="s">
        <v>185</v>
      </c>
      <c r="AB33" s="42"/>
      <c r="AC33" s="42"/>
      <c r="AD33" s="42"/>
      <c r="AE33" s="42"/>
    </row>
    <row r="34" spans="1:31" x14ac:dyDescent="0.25">
      <c r="A34" t="s">
        <v>220</v>
      </c>
      <c r="B34" t="s">
        <v>221</v>
      </c>
      <c r="C34">
        <v>3224</v>
      </c>
      <c r="D34" t="s">
        <v>166</v>
      </c>
      <c r="E34" t="s">
        <v>189</v>
      </c>
      <c r="F34">
        <v>700</v>
      </c>
      <c r="G34" t="s">
        <v>154</v>
      </c>
      <c r="H34">
        <v>2681.5516200000002</v>
      </c>
      <c r="I34">
        <v>2017</v>
      </c>
      <c r="J34" t="s">
        <v>146</v>
      </c>
      <c r="K34" t="s">
        <v>147</v>
      </c>
      <c r="L34" t="s">
        <v>148</v>
      </c>
      <c r="M34" t="s">
        <v>66</v>
      </c>
      <c r="N34">
        <v>663344</v>
      </c>
      <c r="O34">
        <v>5901029</v>
      </c>
      <c r="P34">
        <v>18</v>
      </c>
      <c r="Q34" t="s">
        <v>182</v>
      </c>
      <c r="R34" t="s">
        <v>150</v>
      </c>
      <c r="S34" t="s">
        <v>154</v>
      </c>
      <c r="AA34" s="42"/>
      <c r="AB34" s="42"/>
      <c r="AC34" s="42"/>
      <c r="AD34" s="42"/>
      <c r="AE34" s="42"/>
    </row>
    <row r="35" spans="1:31" x14ac:dyDescent="0.25">
      <c r="A35" t="s">
        <v>222</v>
      </c>
      <c r="B35" t="s">
        <v>223</v>
      </c>
      <c r="C35">
        <v>5441884</v>
      </c>
      <c r="D35" t="s">
        <v>224</v>
      </c>
      <c r="E35" t="s">
        <v>195</v>
      </c>
      <c r="F35">
        <v>160</v>
      </c>
      <c r="G35" t="s">
        <v>185</v>
      </c>
      <c r="H35">
        <v>2657.8577519999999</v>
      </c>
      <c r="I35">
        <v>2017</v>
      </c>
      <c r="J35" t="s">
        <v>146</v>
      </c>
      <c r="K35" t="s">
        <v>225</v>
      </c>
      <c r="L35" t="s">
        <v>71</v>
      </c>
      <c r="M35" t="s">
        <v>226</v>
      </c>
      <c r="N35">
        <v>378210</v>
      </c>
      <c r="O35">
        <v>4132835</v>
      </c>
      <c r="P35">
        <v>19</v>
      </c>
      <c r="Q35" t="s">
        <v>182</v>
      </c>
      <c r="R35" t="s">
        <v>150</v>
      </c>
      <c r="S35" t="s">
        <v>185</v>
      </c>
    </row>
    <row r="36" spans="1:31" x14ac:dyDescent="0.25">
      <c r="A36" t="s">
        <v>212</v>
      </c>
      <c r="B36" t="s">
        <v>213</v>
      </c>
      <c r="C36">
        <v>6638</v>
      </c>
      <c r="D36" t="s">
        <v>143</v>
      </c>
      <c r="E36" t="s">
        <v>144</v>
      </c>
      <c r="F36">
        <v>21</v>
      </c>
      <c r="G36" t="s">
        <v>185</v>
      </c>
      <c r="H36">
        <v>2634.5468820000001</v>
      </c>
      <c r="I36">
        <v>2017</v>
      </c>
      <c r="J36" t="s">
        <v>146</v>
      </c>
      <c r="K36" t="s">
        <v>210</v>
      </c>
      <c r="L36" t="s">
        <v>210</v>
      </c>
      <c r="M36" t="s">
        <v>60</v>
      </c>
      <c r="N36">
        <v>279279</v>
      </c>
      <c r="O36">
        <v>6848815</v>
      </c>
      <c r="P36">
        <v>19</v>
      </c>
      <c r="Q36" t="s">
        <v>149</v>
      </c>
      <c r="R36" t="s">
        <v>150</v>
      </c>
      <c r="S36" t="s">
        <v>185</v>
      </c>
    </row>
    <row r="37" spans="1:31" x14ac:dyDescent="0.25">
      <c r="A37" t="s">
        <v>227</v>
      </c>
      <c r="B37" t="s">
        <v>228</v>
      </c>
      <c r="C37">
        <v>5441802</v>
      </c>
      <c r="D37" t="s">
        <v>229</v>
      </c>
      <c r="E37" t="s">
        <v>230</v>
      </c>
      <c r="F37">
        <v>76</v>
      </c>
      <c r="G37" t="s">
        <v>185</v>
      </c>
      <c r="H37">
        <v>2429.8560000000002</v>
      </c>
      <c r="I37">
        <v>2017</v>
      </c>
      <c r="J37" t="s">
        <v>146</v>
      </c>
      <c r="K37" t="s">
        <v>231</v>
      </c>
      <c r="L37" t="s">
        <v>62</v>
      </c>
      <c r="M37" t="s">
        <v>62</v>
      </c>
      <c r="N37">
        <v>266673</v>
      </c>
      <c r="O37">
        <v>6370966</v>
      </c>
      <c r="P37">
        <v>19</v>
      </c>
      <c r="Q37" t="s">
        <v>182</v>
      </c>
      <c r="R37" t="s">
        <v>150</v>
      </c>
      <c r="S37" t="s">
        <v>185</v>
      </c>
    </row>
    <row r="38" spans="1:31" x14ac:dyDescent="0.25">
      <c r="A38" t="s">
        <v>218</v>
      </c>
      <c r="B38" t="s">
        <v>219</v>
      </c>
      <c r="C38">
        <v>436492</v>
      </c>
      <c r="D38" t="s">
        <v>143</v>
      </c>
      <c r="E38" t="s">
        <v>144</v>
      </c>
      <c r="F38">
        <v>221</v>
      </c>
      <c r="G38" t="s">
        <v>185</v>
      </c>
      <c r="H38">
        <v>2426.5506759999998</v>
      </c>
      <c r="I38">
        <v>2017</v>
      </c>
      <c r="J38" t="s">
        <v>146</v>
      </c>
      <c r="K38" t="s">
        <v>190</v>
      </c>
      <c r="L38" t="s">
        <v>59</v>
      </c>
      <c r="M38" t="s">
        <v>59</v>
      </c>
      <c r="N38">
        <v>355799</v>
      </c>
      <c r="O38">
        <v>7446299</v>
      </c>
      <c r="P38">
        <v>19</v>
      </c>
      <c r="Q38" t="s">
        <v>149</v>
      </c>
      <c r="R38" t="s">
        <v>150</v>
      </c>
      <c r="S38" t="s">
        <v>185</v>
      </c>
    </row>
    <row r="39" spans="1:31" x14ac:dyDescent="0.25">
      <c r="A39" t="s">
        <v>232</v>
      </c>
      <c r="B39" t="s">
        <v>233</v>
      </c>
      <c r="C39">
        <v>5441768</v>
      </c>
      <c r="D39" t="s">
        <v>143</v>
      </c>
      <c r="E39" t="s">
        <v>144</v>
      </c>
      <c r="F39">
        <v>217</v>
      </c>
      <c r="G39" t="s">
        <v>185</v>
      </c>
      <c r="H39">
        <v>2409.4726919999998</v>
      </c>
      <c r="I39">
        <v>2017</v>
      </c>
      <c r="J39" t="s">
        <v>146</v>
      </c>
      <c r="K39" t="s">
        <v>234</v>
      </c>
      <c r="L39" t="s">
        <v>234</v>
      </c>
      <c r="M39" t="s">
        <v>58</v>
      </c>
      <c r="N39">
        <v>375795</v>
      </c>
      <c r="O39">
        <v>7698915</v>
      </c>
      <c r="P39">
        <v>19</v>
      </c>
      <c r="Q39" t="s">
        <v>149</v>
      </c>
      <c r="R39" t="s">
        <v>150</v>
      </c>
      <c r="S39" t="s">
        <v>185</v>
      </c>
    </row>
    <row r="40" spans="1:31" x14ac:dyDescent="0.25">
      <c r="A40" t="s">
        <v>141</v>
      </c>
      <c r="B40" t="s">
        <v>142</v>
      </c>
      <c r="C40">
        <v>5441923</v>
      </c>
      <c r="D40" t="s">
        <v>143</v>
      </c>
      <c r="E40" t="s">
        <v>144</v>
      </c>
      <c r="F40">
        <v>819</v>
      </c>
      <c r="G40" t="s">
        <v>235</v>
      </c>
      <c r="H40">
        <v>2376</v>
      </c>
      <c r="I40">
        <v>2017</v>
      </c>
      <c r="J40" t="s">
        <v>146</v>
      </c>
      <c r="K40" t="s">
        <v>147</v>
      </c>
      <c r="L40" t="s">
        <v>148</v>
      </c>
      <c r="M40" t="s">
        <v>66</v>
      </c>
      <c r="N40">
        <v>663174</v>
      </c>
      <c r="O40">
        <v>5901210</v>
      </c>
      <c r="P40">
        <v>18</v>
      </c>
      <c r="Q40" t="s">
        <v>149</v>
      </c>
      <c r="R40" t="s">
        <v>150</v>
      </c>
      <c r="S40" t="s">
        <v>236</v>
      </c>
    </row>
    <row r="41" spans="1:31" x14ac:dyDescent="0.25">
      <c r="A41" t="s">
        <v>237</v>
      </c>
      <c r="B41" t="s">
        <v>238</v>
      </c>
      <c r="C41">
        <v>669</v>
      </c>
      <c r="D41" t="s">
        <v>166</v>
      </c>
      <c r="E41" t="s">
        <v>189</v>
      </c>
      <c r="F41">
        <v>174</v>
      </c>
      <c r="G41" t="s">
        <v>154</v>
      </c>
      <c r="H41">
        <v>2201.2143999999998</v>
      </c>
      <c r="I41">
        <v>2017</v>
      </c>
      <c r="J41" t="s">
        <v>146</v>
      </c>
      <c r="K41" t="s">
        <v>239</v>
      </c>
      <c r="L41" t="s">
        <v>148</v>
      </c>
      <c r="M41" t="s">
        <v>66</v>
      </c>
      <c r="N41">
        <v>669341</v>
      </c>
      <c r="O41">
        <v>5933563</v>
      </c>
      <c r="P41">
        <v>18</v>
      </c>
      <c r="Q41" t="s">
        <v>182</v>
      </c>
      <c r="R41" t="s">
        <v>150</v>
      </c>
      <c r="S41" t="s">
        <v>154</v>
      </c>
    </row>
    <row r="42" spans="1:31" x14ac:dyDescent="0.25">
      <c r="A42" t="s">
        <v>212</v>
      </c>
      <c r="B42" t="s">
        <v>213</v>
      </c>
      <c r="C42">
        <v>6638</v>
      </c>
      <c r="D42" t="s">
        <v>143</v>
      </c>
      <c r="E42" t="s">
        <v>144</v>
      </c>
      <c r="F42">
        <v>20</v>
      </c>
      <c r="G42" t="s">
        <v>185</v>
      </c>
      <c r="H42">
        <v>2197.612032</v>
      </c>
      <c r="I42">
        <v>2017</v>
      </c>
      <c r="J42" t="s">
        <v>146</v>
      </c>
      <c r="K42" t="s">
        <v>210</v>
      </c>
      <c r="L42" t="s">
        <v>210</v>
      </c>
      <c r="M42" t="s">
        <v>60</v>
      </c>
      <c r="N42">
        <v>279279</v>
      </c>
      <c r="O42">
        <v>6848815</v>
      </c>
      <c r="P42">
        <v>19</v>
      </c>
      <c r="Q42" t="s">
        <v>149</v>
      </c>
      <c r="R42" t="s">
        <v>150</v>
      </c>
      <c r="S42" t="s">
        <v>185</v>
      </c>
    </row>
    <row r="43" spans="1:31" x14ac:dyDescent="0.25">
      <c r="A43" t="s">
        <v>240</v>
      </c>
      <c r="B43" t="s">
        <v>241</v>
      </c>
      <c r="C43">
        <v>4585765</v>
      </c>
      <c r="D43" t="s">
        <v>242</v>
      </c>
      <c r="E43" t="s">
        <v>189</v>
      </c>
      <c r="F43">
        <v>132</v>
      </c>
      <c r="G43" t="s">
        <v>154</v>
      </c>
      <c r="H43">
        <v>2173.5078509999998</v>
      </c>
      <c r="I43">
        <v>2017</v>
      </c>
      <c r="J43" t="s">
        <v>146</v>
      </c>
      <c r="K43" t="s">
        <v>243</v>
      </c>
      <c r="L43" t="s">
        <v>244</v>
      </c>
      <c r="M43" t="s">
        <v>69</v>
      </c>
      <c r="N43">
        <v>616295</v>
      </c>
      <c r="O43">
        <v>5225389</v>
      </c>
      <c r="P43">
        <v>18</v>
      </c>
      <c r="Q43" t="s">
        <v>182</v>
      </c>
      <c r="R43" t="s">
        <v>150</v>
      </c>
      <c r="S43" t="s">
        <v>154</v>
      </c>
    </row>
    <row r="44" spans="1:31" x14ac:dyDescent="0.25">
      <c r="A44" t="s">
        <v>187</v>
      </c>
      <c r="B44" t="s">
        <v>245</v>
      </c>
      <c r="C44">
        <v>3478</v>
      </c>
      <c r="D44" t="s">
        <v>166</v>
      </c>
      <c r="E44" t="s">
        <v>189</v>
      </c>
      <c r="F44">
        <v>215</v>
      </c>
      <c r="G44" t="s">
        <v>154</v>
      </c>
      <c r="H44">
        <v>2169.1857770000001</v>
      </c>
      <c r="I44">
        <v>2017</v>
      </c>
      <c r="J44" t="s">
        <v>146</v>
      </c>
      <c r="K44" t="s">
        <v>234</v>
      </c>
      <c r="L44" t="s">
        <v>234</v>
      </c>
      <c r="M44" t="s">
        <v>58</v>
      </c>
      <c r="N44">
        <v>380796</v>
      </c>
      <c r="O44">
        <v>7765581</v>
      </c>
      <c r="P44">
        <v>19</v>
      </c>
      <c r="Q44" t="s">
        <v>182</v>
      </c>
      <c r="R44" t="s">
        <v>150</v>
      </c>
      <c r="S44" t="s">
        <v>154</v>
      </c>
    </row>
    <row r="45" spans="1:31" x14ac:dyDescent="0.25">
      <c r="A45" t="s">
        <v>156</v>
      </c>
      <c r="B45" t="s">
        <v>157</v>
      </c>
      <c r="C45">
        <v>5441787</v>
      </c>
      <c r="D45" t="s">
        <v>143</v>
      </c>
      <c r="E45" t="s">
        <v>144</v>
      </c>
      <c r="F45">
        <v>56</v>
      </c>
      <c r="G45" t="s">
        <v>185</v>
      </c>
      <c r="H45">
        <v>2034.99648</v>
      </c>
      <c r="I45">
        <v>2017</v>
      </c>
      <c r="J45" t="s">
        <v>146</v>
      </c>
      <c r="K45" t="s">
        <v>158</v>
      </c>
      <c r="L45" t="s">
        <v>158</v>
      </c>
      <c r="M45" t="s">
        <v>59</v>
      </c>
      <c r="N45">
        <v>374777</v>
      </c>
      <c r="O45">
        <v>7556040</v>
      </c>
      <c r="P45">
        <v>19</v>
      </c>
      <c r="Q45" t="s">
        <v>149</v>
      </c>
      <c r="R45" t="s">
        <v>150</v>
      </c>
      <c r="S45" t="s">
        <v>185</v>
      </c>
    </row>
    <row r="46" spans="1:31" x14ac:dyDescent="0.25">
      <c r="A46" t="s">
        <v>156</v>
      </c>
      <c r="B46" t="s">
        <v>246</v>
      </c>
      <c r="C46">
        <v>5441785</v>
      </c>
      <c r="D46" t="s">
        <v>143</v>
      </c>
      <c r="E46" t="s">
        <v>144</v>
      </c>
      <c r="F46">
        <v>52</v>
      </c>
      <c r="G46" t="s">
        <v>185</v>
      </c>
      <c r="H46">
        <v>1975.9608000000001</v>
      </c>
      <c r="I46">
        <v>2017</v>
      </c>
      <c r="J46" t="s">
        <v>146</v>
      </c>
      <c r="K46" t="s">
        <v>190</v>
      </c>
      <c r="L46" t="s">
        <v>59</v>
      </c>
      <c r="M46" t="s">
        <v>59</v>
      </c>
      <c r="N46">
        <v>355392</v>
      </c>
      <c r="O46">
        <v>7445882</v>
      </c>
      <c r="P46">
        <v>19</v>
      </c>
      <c r="Q46" t="s">
        <v>149</v>
      </c>
      <c r="R46" t="s">
        <v>150</v>
      </c>
      <c r="S46" t="s">
        <v>185</v>
      </c>
      <c r="U46" t="s">
        <v>247</v>
      </c>
    </row>
    <row r="47" spans="1:31" x14ac:dyDescent="0.25">
      <c r="A47" t="s">
        <v>141</v>
      </c>
      <c r="B47" t="s">
        <v>142</v>
      </c>
      <c r="C47">
        <v>5441923</v>
      </c>
      <c r="D47" t="s">
        <v>143</v>
      </c>
      <c r="E47" t="s">
        <v>144</v>
      </c>
      <c r="F47">
        <v>819</v>
      </c>
      <c r="G47" t="s">
        <v>215</v>
      </c>
      <c r="H47">
        <v>1910.3040000000001</v>
      </c>
      <c r="I47">
        <v>2017</v>
      </c>
      <c r="J47" t="s">
        <v>146</v>
      </c>
      <c r="K47" t="s">
        <v>147</v>
      </c>
      <c r="L47" t="s">
        <v>148</v>
      </c>
      <c r="M47" t="s">
        <v>66</v>
      </c>
      <c r="N47">
        <v>663174</v>
      </c>
      <c r="O47">
        <v>5901210</v>
      </c>
      <c r="P47">
        <v>18</v>
      </c>
      <c r="Q47" t="s">
        <v>149</v>
      </c>
      <c r="R47" t="s">
        <v>150</v>
      </c>
      <c r="S47" t="s">
        <v>215</v>
      </c>
    </row>
    <row r="48" spans="1:31" x14ac:dyDescent="0.25">
      <c r="A48" t="s">
        <v>248</v>
      </c>
      <c r="B48" t="s">
        <v>249</v>
      </c>
      <c r="C48">
        <v>5441924</v>
      </c>
      <c r="D48" t="s">
        <v>166</v>
      </c>
      <c r="E48" t="s">
        <v>189</v>
      </c>
      <c r="F48">
        <v>197</v>
      </c>
      <c r="G48" t="s">
        <v>185</v>
      </c>
      <c r="H48">
        <v>1629.781802</v>
      </c>
      <c r="I48">
        <v>2017</v>
      </c>
      <c r="J48" t="s">
        <v>146</v>
      </c>
      <c r="K48" t="s">
        <v>205</v>
      </c>
      <c r="L48" t="s">
        <v>148</v>
      </c>
      <c r="M48" t="s">
        <v>66</v>
      </c>
      <c r="N48">
        <v>663777</v>
      </c>
      <c r="O48">
        <v>5892531</v>
      </c>
      <c r="P48">
        <v>18</v>
      </c>
      <c r="Q48" t="s">
        <v>182</v>
      </c>
      <c r="R48" t="s">
        <v>150</v>
      </c>
      <c r="S48" t="s">
        <v>185</v>
      </c>
      <c r="U48" t="s">
        <v>140</v>
      </c>
      <c r="V48" t="s">
        <v>215</v>
      </c>
    </row>
    <row r="49" spans="1:32" x14ac:dyDescent="0.25">
      <c r="A49" t="s">
        <v>250</v>
      </c>
      <c r="B49" t="s">
        <v>251</v>
      </c>
      <c r="C49">
        <v>5452292</v>
      </c>
      <c r="D49" t="s">
        <v>143</v>
      </c>
      <c r="E49" t="s">
        <v>144</v>
      </c>
      <c r="F49">
        <v>51</v>
      </c>
      <c r="G49" t="s">
        <v>185</v>
      </c>
      <c r="H49">
        <v>1627.7395200000001</v>
      </c>
      <c r="I49">
        <v>2017</v>
      </c>
      <c r="J49" t="s">
        <v>146</v>
      </c>
      <c r="K49" t="s">
        <v>190</v>
      </c>
      <c r="L49" t="s">
        <v>59</v>
      </c>
      <c r="M49" t="s">
        <v>59</v>
      </c>
      <c r="N49">
        <v>359788</v>
      </c>
      <c r="O49">
        <v>7448232</v>
      </c>
      <c r="P49">
        <v>19</v>
      </c>
      <c r="Q49" t="s">
        <v>149</v>
      </c>
      <c r="R49" t="s">
        <v>150</v>
      </c>
      <c r="S49" t="s">
        <v>185</v>
      </c>
      <c r="U49" t="s">
        <v>131</v>
      </c>
      <c r="V49" s="8">
        <v>2019</v>
      </c>
    </row>
    <row r="50" spans="1:32" x14ac:dyDescent="0.25">
      <c r="A50" t="s">
        <v>156</v>
      </c>
      <c r="B50" t="s">
        <v>246</v>
      </c>
      <c r="C50">
        <v>5441785</v>
      </c>
      <c r="D50" t="s">
        <v>143</v>
      </c>
      <c r="E50" t="s">
        <v>144</v>
      </c>
      <c r="F50">
        <v>53</v>
      </c>
      <c r="G50" t="s">
        <v>185</v>
      </c>
      <c r="H50">
        <v>1608.1823999999999</v>
      </c>
      <c r="I50">
        <v>2017</v>
      </c>
      <c r="J50" t="s">
        <v>146</v>
      </c>
      <c r="K50" t="s">
        <v>190</v>
      </c>
      <c r="L50" t="s">
        <v>59</v>
      </c>
      <c r="M50" t="s">
        <v>59</v>
      </c>
      <c r="N50">
        <v>355392</v>
      </c>
      <c r="O50">
        <v>7445882</v>
      </c>
      <c r="P50">
        <v>19</v>
      </c>
      <c r="Q50" t="s">
        <v>149</v>
      </c>
      <c r="R50" t="s">
        <v>150</v>
      </c>
      <c r="S50" t="s">
        <v>185</v>
      </c>
    </row>
    <row r="51" spans="1:32" x14ac:dyDescent="0.25">
      <c r="A51" t="s">
        <v>216</v>
      </c>
      <c r="B51" t="s">
        <v>217</v>
      </c>
      <c r="C51">
        <v>4917485</v>
      </c>
      <c r="D51" t="s">
        <v>143</v>
      </c>
      <c r="E51" t="s">
        <v>144</v>
      </c>
      <c r="F51">
        <v>237</v>
      </c>
      <c r="G51" t="s">
        <v>185</v>
      </c>
      <c r="H51">
        <v>1498.86</v>
      </c>
      <c r="I51">
        <v>2017</v>
      </c>
      <c r="J51" t="s">
        <v>146</v>
      </c>
      <c r="K51" t="s">
        <v>155</v>
      </c>
      <c r="L51" t="s">
        <v>62</v>
      </c>
      <c r="M51" t="s">
        <v>62</v>
      </c>
      <c r="N51">
        <v>267720</v>
      </c>
      <c r="O51">
        <v>6373428</v>
      </c>
      <c r="P51">
        <v>19</v>
      </c>
      <c r="Q51" t="s">
        <v>149</v>
      </c>
      <c r="R51" t="s">
        <v>150</v>
      </c>
      <c r="S51" t="s">
        <v>185</v>
      </c>
      <c r="U51" t="s">
        <v>173</v>
      </c>
      <c r="V51" t="s">
        <v>252</v>
      </c>
    </row>
    <row r="52" spans="1:32" x14ac:dyDescent="0.25">
      <c r="A52" t="s">
        <v>152</v>
      </c>
      <c r="B52" t="s">
        <v>153</v>
      </c>
      <c r="C52">
        <v>309729</v>
      </c>
      <c r="D52" t="s">
        <v>143</v>
      </c>
      <c r="E52" t="s">
        <v>144</v>
      </c>
      <c r="F52">
        <v>82</v>
      </c>
      <c r="G52" t="s">
        <v>185</v>
      </c>
      <c r="H52">
        <v>1427.58</v>
      </c>
      <c r="I52">
        <v>2017</v>
      </c>
      <c r="J52" t="s">
        <v>146</v>
      </c>
      <c r="K52" t="s">
        <v>155</v>
      </c>
      <c r="L52" t="s">
        <v>62</v>
      </c>
      <c r="M52" t="s">
        <v>62</v>
      </c>
      <c r="N52">
        <v>267716</v>
      </c>
      <c r="O52">
        <v>6373430</v>
      </c>
      <c r="P52">
        <v>19</v>
      </c>
      <c r="Q52" t="s">
        <v>149</v>
      </c>
      <c r="R52" t="s">
        <v>150</v>
      </c>
      <c r="S52" t="s">
        <v>185</v>
      </c>
      <c r="U52" t="s">
        <v>172</v>
      </c>
      <c r="V52" t="s">
        <v>176</v>
      </c>
      <c r="W52" t="s">
        <v>184</v>
      </c>
      <c r="X52" t="s">
        <v>191</v>
      </c>
      <c r="Y52" t="s">
        <v>195</v>
      </c>
      <c r="Z52" t="s">
        <v>196</v>
      </c>
      <c r="AA52" t="s">
        <v>197</v>
      </c>
      <c r="AB52" t="s">
        <v>200</v>
      </c>
      <c r="AC52" t="s">
        <v>206</v>
      </c>
      <c r="AD52" t="s">
        <v>211</v>
      </c>
      <c r="AE52" t="s">
        <v>253</v>
      </c>
      <c r="AF52" t="s">
        <v>119</v>
      </c>
    </row>
    <row r="53" spans="1:32" x14ac:dyDescent="0.25">
      <c r="A53" t="s">
        <v>156</v>
      </c>
      <c r="B53" t="s">
        <v>246</v>
      </c>
      <c r="C53">
        <v>5441785</v>
      </c>
      <c r="D53" t="s">
        <v>143</v>
      </c>
      <c r="E53" t="s">
        <v>144</v>
      </c>
      <c r="F53">
        <v>54</v>
      </c>
      <c r="G53" t="s">
        <v>185</v>
      </c>
      <c r="H53">
        <v>1373.6448</v>
      </c>
      <c r="I53">
        <v>2017</v>
      </c>
      <c r="J53" t="s">
        <v>146</v>
      </c>
      <c r="K53" t="s">
        <v>190</v>
      </c>
      <c r="L53" t="s">
        <v>59</v>
      </c>
      <c r="M53" t="s">
        <v>59</v>
      </c>
      <c r="N53">
        <v>355392</v>
      </c>
      <c r="O53">
        <v>7445882</v>
      </c>
      <c r="P53">
        <v>19</v>
      </c>
      <c r="Q53" t="s">
        <v>149</v>
      </c>
      <c r="R53" t="s">
        <v>150</v>
      </c>
      <c r="S53" t="s">
        <v>185</v>
      </c>
      <c r="U53" s="8" t="s">
        <v>226</v>
      </c>
      <c r="X53">
        <v>0.111675102</v>
      </c>
      <c r="Y53">
        <v>5.6390399999999997E-3</v>
      </c>
      <c r="Z53">
        <v>0.45661162799999994</v>
      </c>
      <c r="AA53">
        <v>0.94207130400000005</v>
      </c>
      <c r="AC53">
        <v>0.14929497</v>
      </c>
      <c r="AF53">
        <v>1.6652920439999999</v>
      </c>
    </row>
    <row r="54" spans="1:32" x14ac:dyDescent="0.25">
      <c r="A54" t="s">
        <v>254</v>
      </c>
      <c r="B54" t="s">
        <v>255</v>
      </c>
      <c r="C54">
        <v>85017</v>
      </c>
      <c r="D54" t="s">
        <v>256</v>
      </c>
      <c r="E54" t="s">
        <v>184</v>
      </c>
      <c r="F54">
        <v>175</v>
      </c>
      <c r="G54" t="s">
        <v>145</v>
      </c>
      <c r="H54">
        <v>1333.9611319999999</v>
      </c>
      <c r="I54">
        <v>2017</v>
      </c>
      <c r="J54" t="s">
        <v>146</v>
      </c>
      <c r="K54" t="s">
        <v>257</v>
      </c>
      <c r="L54" t="s">
        <v>65</v>
      </c>
      <c r="M54" t="s">
        <v>66</v>
      </c>
      <c r="N54">
        <v>725958</v>
      </c>
      <c r="O54">
        <v>5939876</v>
      </c>
      <c r="P54">
        <v>18</v>
      </c>
      <c r="Q54" t="s">
        <v>182</v>
      </c>
      <c r="R54" t="s">
        <v>150</v>
      </c>
      <c r="S54" t="s">
        <v>151</v>
      </c>
      <c r="U54" s="8" t="s">
        <v>258</v>
      </c>
      <c r="Z54">
        <v>0.29737197599999998</v>
      </c>
      <c r="AA54">
        <v>1.9784046239999999</v>
      </c>
      <c r="AF54">
        <v>2.2757765999999999</v>
      </c>
    </row>
    <row r="55" spans="1:32" x14ac:dyDescent="0.25">
      <c r="A55" t="s">
        <v>161</v>
      </c>
      <c r="B55" t="s">
        <v>201</v>
      </c>
      <c r="C55">
        <v>5441369</v>
      </c>
      <c r="D55" t="s">
        <v>143</v>
      </c>
      <c r="E55" t="s">
        <v>144</v>
      </c>
      <c r="F55">
        <v>68</v>
      </c>
      <c r="G55" t="s">
        <v>215</v>
      </c>
      <c r="H55">
        <v>1279.60657496</v>
      </c>
      <c r="I55">
        <v>2017</v>
      </c>
      <c r="J55" t="s">
        <v>146</v>
      </c>
      <c r="K55" t="s">
        <v>158</v>
      </c>
      <c r="L55" t="s">
        <v>158</v>
      </c>
      <c r="M55" t="s">
        <v>59</v>
      </c>
      <c r="N55">
        <v>375154</v>
      </c>
      <c r="O55">
        <v>7556098</v>
      </c>
      <c r="P55">
        <v>19</v>
      </c>
      <c r="Q55" t="s">
        <v>149</v>
      </c>
      <c r="R55" t="s">
        <v>150</v>
      </c>
      <c r="S55" t="s">
        <v>215</v>
      </c>
      <c r="U55" s="8" t="s">
        <v>69</v>
      </c>
      <c r="Y55">
        <v>0.62606856000000011</v>
      </c>
      <c r="Z55">
        <v>10.148821828000003</v>
      </c>
      <c r="AA55">
        <v>49.632353960999993</v>
      </c>
      <c r="AE55">
        <v>0.324290464</v>
      </c>
      <c r="AF55">
        <v>60.731534812999996</v>
      </c>
    </row>
    <row r="56" spans="1:32" x14ac:dyDescent="0.25">
      <c r="A56" t="s">
        <v>187</v>
      </c>
      <c r="B56" t="s">
        <v>188</v>
      </c>
      <c r="C56">
        <v>99599</v>
      </c>
      <c r="D56" t="s">
        <v>166</v>
      </c>
      <c r="E56" t="s">
        <v>189</v>
      </c>
      <c r="F56">
        <v>48</v>
      </c>
      <c r="G56" t="s">
        <v>145</v>
      </c>
      <c r="H56">
        <v>1199.8404</v>
      </c>
      <c r="I56">
        <v>2017</v>
      </c>
      <c r="J56" t="s">
        <v>146</v>
      </c>
      <c r="K56" t="s">
        <v>190</v>
      </c>
      <c r="L56" t="s">
        <v>59</v>
      </c>
      <c r="M56" t="s">
        <v>59</v>
      </c>
      <c r="N56">
        <v>353949</v>
      </c>
      <c r="O56">
        <v>7445442</v>
      </c>
      <c r="P56">
        <v>19</v>
      </c>
      <c r="Q56" t="s">
        <v>182</v>
      </c>
      <c r="R56" t="s">
        <v>150</v>
      </c>
      <c r="S56" t="s">
        <v>151</v>
      </c>
      <c r="U56" s="8" t="s">
        <v>68</v>
      </c>
      <c r="V56">
        <v>51.636506900000001</v>
      </c>
      <c r="Z56">
        <v>2.5556154800000002</v>
      </c>
      <c r="AF56">
        <v>54.192122380000001</v>
      </c>
    </row>
    <row r="57" spans="1:32" x14ac:dyDescent="0.25">
      <c r="A57" t="s">
        <v>161</v>
      </c>
      <c r="B57" t="s">
        <v>201</v>
      </c>
      <c r="C57">
        <v>5441369</v>
      </c>
      <c r="D57" t="s">
        <v>143</v>
      </c>
      <c r="E57" t="s">
        <v>144</v>
      </c>
      <c r="F57">
        <v>68</v>
      </c>
      <c r="G57" t="s">
        <v>235</v>
      </c>
      <c r="H57">
        <v>1150.14836696</v>
      </c>
      <c r="I57">
        <v>2017</v>
      </c>
      <c r="J57" t="s">
        <v>146</v>
      </c>
      <c r="K57" t="s">
        <v>158</v>
      </c>
      <c r="L57" t="s">
        <v>158</v>
      </c>
      <c r="M57" t="s">
        <v>59</v>
      </c>
      <c r="N57">
        <v>375154</v>
      </c>
      <c r="O57">
        <v>7556098</v>
      </c>
      <c r="P57">
        <v>19</v>
      </c>
      <c r="Q57" t="s">
        <v>149</v>
      </c>
      <c r="R57" t="s">
        <v>150</v>
      </c>
      <c r="S57" t="s">
        <v>236</v>
      </c>
      <c r="U57" s="8" t="s">
        <v>66</v>
      </c>
      <c r="W57">
        <v>2.0072448000000001</v>
      </c>
      <c r="Z57">
        <v>71.555672636000011</v>
      </c>
      <c r="AA57">
        <v>68.655443295999987</v>
      </c>
      <c r="AD57">
        <v>692.14308642000003</v>
      </c>
      <c r="AE57">
        <v>548.50853059999997</v>
      </c>
      <c r="AF57">
        <v>1382.8699777520001</v>
      </c>
    </row>
    <row r="58" spans="1:32" x14ac:dyDescent="0.25">
      <c r="A58" t="s">
        <v>161</v>
      </c>
      <c r="B58" t="s">
        <v>201</v>
      </c>
      <c r="C58">
        <v>5441369</v>
      </c>
      <c r="D58" t="s">
        <v>143</v>
      </c>
      <c r="E58" t="s">
        <v>144</v>
      </c>
      <c r="F58">
        <v>68</v>
      </c>
      <c r="G58" t="s">
        <v>259</v>
      </c>
      <c r="H58">
        <v>1061.4263269600001</v>
      </c>
      <c r="I58">
        <v>2017</v>
      </c>
      <c r="J58" t="s">
        <v>146</v>
      </c>
      <c r="K58" t="s">
        <v>158</v>
      </c>
      <c r="L58" t="s">
        <v>158</v>
      </c>
      <c r="M58" t="s">
        <v>59</v>
      </c>
      <c r="N58">
        <v>375154</v>
      </c>
      <c r="O58">
        <v>7556098</v>
      </c>
      <c r="P58">
        <v>19</v>
      </c>
      <c r="Q58" t="s">
        <v>149</v>
      </c>
      <c r="R58" t="s">
        <v>150</v>
      </c>
      <c r="S58" t="s">
        <v>236</v>
      </c>
      <c r="U58" s="8" t="s">
        <v>65</v>
      </c>
      <c r="W58">
        <v>99.091722399999995</v>
      </c>
      <c r="AF58">
        <v>99.091722399999995</v>
      </c>
    </row>
    <row r="59" spans="1:32" x14ac:dyDescent="0.25">
      <c r="A59" t="s">
        <v>254</v>
      </c>
      <c r="B59" t="s">
        <v>260</v>
      </c>
      <c r="C59">
        <v>2397</v>
      </c>
      <c r="D59" t="s">
        <v>256</v>
      </c>
      <c r="E59" t="s">
        <v>184</v>
      </c>
      <c r="F59">
        <v>178</v>
      </c>
      <c r="G59" t="s">
        <v>145</v>
      </c>
      <c r="H59">
        <v>959.64591800000005</v>
      </c>
      <c r="I59">
        <v>2017</v>
      </c>
      <c r="J59" t="s">
        <v>146</v>
      </c>
      <c r="K59" t="s">
        <v>261</v>
      </c>
      <c r="L59" t="s">
        <v>261</v>
      </c>
      <c r="M59" t="s">
        <v>66</v>
      </c>
      <c r="N59">
        <v>657571</v>
      </c>
      <c r="O59">
        <v>5880775</v>
      </c>
      <c r="P59">
        <v>18</v>
      </c>
      <c r="Q59" t="s">
        <v>182</v>
      </c>
      <c r="R59" t="s">
        <v>150</v>
      </c>
      <c r="S59" t="s">
        <v>151</v>
      </c>
      <c r="U59" s="8" t="s">
        <v>64</v>
      </c>
      <c r="W59">
        <v>78.412632759999994</v>
      </c>
      <c r="AF59">
        <v>78.412632759999994</v>
      </c>
    </row>
    <row r="60" spans="1:32" x14ac:dyDescent="0.25">
      <c r="A60" t="s">
        <v>227</v>
      </c>
      <c r="B60" t="s">
        <v>228</v>
      </c>
      <c r="C60">
        <v>5441802</v>
      </c>
      <c r="D60" t="s">
        <v>229</v>
      </c>
      <c r="E60" t="s">
        <v>230</v>
      </c>
      <c r="F60">
        <v>76</v>
      </c>
      <c r="G60" t="s">
        <v>215</v>
      </c>
      <c r="H60">
        <v>916.66079999999999</v>
      </c>
      <c r="I60">
        <v>2017</v>
      </c>
      <c r="J60" t="s">
        <v>146</v>
      </c>
      <c r="K60" t="s">
        <v>231</v>
      </c>
      <c r="L60" t="s">
        <v>62</v>
      </c>
      <c r="M60" t="s">
        <v>62</v>
      </c>
      <c r="N60">
        <v>266673</v>
      </c>
      <c r="O60">
        <v>6370966</v>
      </c>
      <c r="P60">
        <v>19</v>
      </c>
      <c r="Q60" t="s">
        <v>182</v>
      </c>
      <c r="R60" t="s">
        <v>150</v>
      </c>
      <c r="S60" t="s">
        <v>215</v>
      </c>
      <c r="U60" s="8" t="s">
        <v>62</v>
      </c>
      <c r="X60">
        <v>1.04756344</v>
      </c>
      <c r="Y60">
        <v>697.35997782000004</v>
      </c>
      <c r="Z60">
        <v>4.4511885219999998</v>
      </c>
      <c r="AA60">
        <v>49.696482451000001</v>
      </c>
      <c r="AB60">
        <v>31.695434200000001</v>
      </c>
      <c r="AC60">
        <v>30.38225808</v>
      </c>
      <c r="AD60">
        <v>2916.84096</v>
      </c>
      <c r="AE60">
        <v>948.40169909999997</v>
      </c>
      <c r="AF60">
        <v>4679.8755636129999</v>
      </c>
    </row>
    <row r="61" spans="1:32" x14ac:dyDescent="0.25">
      <c r="A61" t="s">
        <v>203</v>
      </c>
      <c r="B61" t="s">
        <v>204</v>
      </c>
      <c r="C61">
        <v>7047</v>
      </c>
      <c r="D61" t="s">
        <v>166</v>
      </c>
      <c r="E61" t="s">
        <v>189</v>
      </c>
      <c r="F61">
        <v>185</v>
      </c>
      <c r="G61" t="s">
        <v>145</v>
      </c>
      <c r="H61">
        <v>905.2460102</v>
      </c>
      <c r="I61">
        <v>2017</v>
      </c>
      <c r="J61" t="s">
        <v>146</v>
      </c>
      <c r="K61" t="s">
        <v>205</v>
      </c>
      <c r="L61" t="s">
        <v>148</v>
      </c>
      <c r="M61" t="s">
        <v>66</v>
      </c>
      <c r="N61">
        <v>663754</v>
      </c>
      <c r="O61">
        <v>5892911</v>
      </c>
      <c r="P61">
        <v>18</v>
      </c>
      <c r="Q61" t="s">
        <v>182</v>
      </c>
      <c r="R61" t="s">
        <v>150</v>
      </c>
      <c r="S61" t="s">
        <v>151</v>
      </c>
      <c r="U61" s="8" t="s">
        <v>61</v>
      </c>
      <c r="Y61">
        <v>5.5930599999999997E-2</v>
      </c>
      <c r="AA61">
        <v>4.8046605959999988</v>
      </c>
      <c r="AE61">
        <v>487.84565029999999</v>
      </c>
      <c r="AF61">
        <v>492.70624149599996</v>
      </c>
    </row>
    <row r="62" spans="1:32" x14ac:dyDescent="0.25">
      <c r="A62" t="s">
        <v>161</v>
      </c>
      <c r="B62" t="s">
        <v>162</v>
      </c>
      <c r="C62">
        <v>85823</v>
      </c>
      <c r="D62" t="s">
        <v>143</v>
      </c>
      <c r="E62" t="s">
        <v>144</v>
      </c>
      <c r="F62">
        <v>84</v>
      </c>
      <c r="G62" t="s">
        <v>185</v>
      </c>
      <c r="H62">
        <v>897.40569600000003</v>
      </c>
      <c r="I62">
        <v>2017</v>
      </c>
      <c r="J62" t="s">
        <v>146</v>
      </c>
      <c r="K62" t="s">
        <v>155</v>
      </c>
      <c r="L62" t="s">
        <v>62</v>
      </c>
      <c r="M62" t="s">
        <v>62</v>
      </c>
      <c r="N62">
        <v>267718</v>
      </c>
      <c r="O62">
        <v>6373424</v>
      </c>
      <c r="P62">
        <v>19</v>
      </c>
      <c r="Q62" t="s">
        <v>149</v>
      </c>
      <c r="R62" t="s">
        <v>150</v>
      </c>
      <c r="S62" t="s">
        <v>185</v>
      </c>
      <c r="U62" s="8" t="s">
        <v>60</v>
      </c>
      <c r="V62">
        <v>11.057002000000001</v>
      </c>
      <c r="X62">
        <v>69.084289119999994</v>
      </c>
      <c r="Z62">
        <v>2.1870783</v>
      </c>
      <c r="AA62">
        <v>23.334331570000003</v>
      </c>
      <c r="AD62">
        <v>1654.5394800000001</v>
      </c>
      <c r="AE62">
        <v>9.2840425</v>
      </c>
      <c r="AF62">
        <v>1769.4862234900002</v>
      </c>
    </row>
    <row r="63" spans="1:32" x14ac:dyDescent="0.25">
      <c r="A63" t="s">
        <v>161</v>
      </c>
      <c r="B63" t="s">
        <v>201</v>
      </c>
      <c r="C63">
        <v>5441369</v>
      </c>
      <c r="D63" t="s">
        <v>143</v>
      </c>
      <c r="E63" t="s">
        <v>144</v>
      </c>
      <c r="F63">
        <v>68</v>
      </c>
      <c r="G63" t="s">
        <v>262</v>
      </c>
      <c r="H63">
        <v>860.16382652000004</v>
      </c>
      <c r="I63">
        <v>2017</v>
      </c>
      <c r="J63" t="s">
        <v>146</v>
      </c>
      <c r="K63" t="s">
        <v>158</v>
      </c>
      <c r="L63" t="s">
        <v>158</v>
      </c>
      <c r="M63" t="s">
        <v>59</v>
      </c>
      <c r="N63">
        <v>375154</v>
      </c>
      <c r="O63">
        <v>7556098</v>
      </c>
      <c r="P63">
        <v>19</v>
      </c>
      <c r="Q63" t="s">
        <v>149</v>
      </c>
      <c r="R63" t="s">
        <v>150</v>
      </c>
      <c r="S63" t="s">
        <v>263</v>
      </c>
      <c r="U63" s="8" t="s">
        <v>59</v>
      </c>
      <c r="V63">
        <v>83.112921499999999</v>
      </c>
      <c r="X63">
        <v>126.08490399999999</v>
      </c>
      <c r="Z63">
        <v>53.352232450000002</v>
      </c>
      <c r="AB63">
        <v>368.5524163</v>
      </c>
      <c r="AD63">
        <v>1475.7075376999999</v>
      </c>
      <c r="AF63">
        <v>2106.81001195</v>
      </c>
    </row>
    <row r="64" spans="1:32" x14ac:dyDescent="0.25">
      <c r="A64" t="s">
        <v>264</v>
      </c>
      <c r="B64" t="s">
        <v>265</v>
      </c>
      <c r="C64">
        <v>5441767</v>
      </c>
      <c r="D64" t="s">
        <v>166</v>
      </c>
      <c r="E64" t="s">
        <v>189</v>
      </c>
      <c r="F64">
        <v>37</v>
      </c>
      <c r="G64" t="s">
        <v>145</v>
      </c>
      <c r="H64">
        <v>853.92172800000003</v>
      </c>
      <c r="I64">
        <v>2017</v>
      </c>
      <c r="J64" t="s">
        <v>146</v>
      </c>
      <c r="K64" t="s">
        <v>234</v>
      </c>
      <c r="L64" t="s">
        <v>234</v>
      </c>
      <c r="M64" t="s">
        <v>58</v>
      </c>
      <c r="N64">
        <v>378881</v>
      </c>
      <c r="O64">
        <v>7765629</v>
      </c>
      <c r="P64">
        <v>19</v>
      </c>
      <c r="Q64" t="s">
        <v>182</v>
      </c>
      <c r="R64" t="s">
        <v>150</v>
      </c>
      <c r="S64" t="s">
        <v>151</v>
      </c>
      <c r="U64" s="8" t="s">
        <v>58</v>
      </c>
      <c r="Z64">
        <v>51.205373999999999</v>
      </c>
      <c r="AA64">
        <v>0.26075973000000002</v>
      </c>
      <c r="AE64">
        <v>355.18479089999994</v>
      </c>
      <c r="AF64">
        <v>406.65092462999996</v>
      </c>
    </row>
    <row r="65" spans="1:36" x14ac:dyDescent="0.25">
      <c r="A65" t="s">
        <v>266</v>
      </c>
      <c r="B65" t="s">
        <v>267</v>
      </c>
      <c r="C65">
        <v>5441772</v>
      </c>
      <c r="D65" t="s">
        <v>166</v>
      </c>
      <c r="E65" t="s">
        <v>189</v>
      </c>
      <c r="F65">
        <v>40</v>
      </c>
      <c r="G65" t="s">
        <v>154</v>
      </c>
      <c r="H65">
        <v>853.59027600000002</v>
      </c>
      <c r="I65">
        <v>2017</v>
      </c>
      <c r="J65" t="s">
        <v>146</v>
      </c>
      <c r="K65" t="s">
        <v>268</v>
      </c>
      <c r="L65" t="s">
        <v>269</v>
      </c>
      <c r="M65" t="s">
        <v>60</v>
      </c>
      <c r="N65">
        <v>320792</v>
      </c>
      <c r="O65">
        <v>7006516</v>
      </c>
      <c r="P65">
        <v>19</v>
      </c>
      <c r="Q65" t="s">
        <v>182</v>
      </c>
      <c r="R65" t="s">
        <v>150</v>
      </c>
      <c r="S65" t="s">
        <v>154</v>
      </c>
      <c r="U65" s="8" t="s">
        <v>79</v>
      </c>
      <c r="Z65">
        <v>45.603959500000002</v>
      </c>
      <c r="AF65">
        <v>45.603959500000002</v>
      </c>
    </row>
    <row r="66" spans="1:36" x14ac:dyDescent="0.25">
      <c r="A66" t="s">
        <v>270</v>
      </c>
      <c r="B66" t="s">
        <v>271</v>
      </c>
      <c r="C66">
        <v>5441862</v>
      </c>
      <c r="D66" t="s">
        <v>166</v>
      </c>
      <c r="E66" t="s">
        <v>189</v>
      </c>
      <c r="F66">
        <v>138</v>
      </c>
      <c r="G66" t="s">
        <v>154</v>
      </c>
      <c r="H66">
        <v>780.53305</v>
      </c>
      <c r="I66">
        <v>2017</v>
      </c>
      <c r="J66" t="s">
        <v>146</v>
      </c>
      <c r="K66" t="s">
        <v>272</v>
      </c>
      <c r="L66" t="s">
        <v>244</v>
      </c>
      <c r="M66" t="s">
        <v>69</v>
      </c>
      <c r="N66">
        <v>396959</v>
      </c>
      <c r="O66">
        <v>4722167</v>
      </c>
      <c r="P66">
        <v>18</v>
      </c>
      <c r="Q66" t="s">
        <v>182</v>
      </c>
      <c r="R66" t="s">
        <v>150</v>
      </c>
      <c r="S66" t="s">
        <v>154</v>
      </c>
      <c r="U66" s="8" t="s">
        <v>119</v>
      </c>
      <c r="V66">
        <v>145.80643040000001</v>
      </c>
      <c r="W66">
        <v>179.51159995999998</v>
      </c>
      <c r="X66">
        <v>196.32843166199999</v>
      </c>
      <c r="Y66">
        <v>698.04761602000008</v>
      </c>
      <c r="Z66">
        <v>241.81392632000004</v>
      </c>
      <c r="AA66">
        <v>199.30450753199997</v>
      </c>
      <c r="AB66">
        <v>400.24785050000003</v>
      </c>
      <c r="AC66">
        <v>30.531553049999999</v>
      </c>
      <c r="AD66">
        <v>6739.2310641200002</v>
      </c>
      <c r="AE66">
        <v>2349.549003864</v>
      </c>
      <c r="AF66">
        <v>11180.371983427998</v>
      </c>
    </row>
    <row r="67" spans="1:36" x14ac:dyDescent="0.25">
      <c r="A67" t="s">
        <v>254</v>
      </c>
      <c r="B67" t="s">
        <v>255</v>
      </c>
      <c r="C67">
        <v>85017</v>
      </c>
      <c r="D67" t="s">
        <v>256</v>
      </c>
      <c r="E67" t="s">
        <v>184</v>
      </c>
      <c r="F67">
        <v>175</v>
      </c>
      <c r="G67" t="s">
        <v>154</v>
      </c>
      <c r="H67">
        <v>570.99443280000003</v>
      </c>
      <c r="I67">
        <v>2017</v>
      </c>
      <c r="J67" t="s">
        <v>146</v>
      </c>
      <c r="K67" t="s">
        <v>257</v>
      </c>
      <c r="L67" t="s">
        <v>65</v>
      </c>
      <c r="M67" t="s">
        <v>66</v>
      </c>
      <c r="N67">
        <v>725958</v>
      </c>
      <c r="O67">
        <v>5939876</v>
      </c>
      <c r="P67">
        <v>18</v>
      </c>
      <c r="Q67" t="s">
        <v>182</v>
      </c>
      <c r="R67" t="s">
        <v>150</v>
      </c>
      <c r="S67" t="s">
        <v>154</v>
      </c>
    </row>
    <row r="68" spans="1:36" x14ac:dyDescent="0.25">
      <c r="A68" t="s">
        <v>212</v>
      </c>
      <c r="B68" t="s">
        <v>213</v>
      </c>
      <c r="C68">
        <v>6638</v>
      </c>
      <c r="D68" t="s">
        <v>143</v>
      </c>
      <c r="E68" t="s">
        <v>144</v>
      </c>
      <c r="F68">
        <v>21</v>
      </c>
      <c r="G68" t="s">
        <v>262</v>
      </c>
      <c r="H68">
        <v>556.49925280000002</v>
      </c>
      <c r="I68">
        <v>2017</v>
      </c>
      <c r="J68" t="s">
        <v>146</v>
      </c>
      <c r="K68" t="s">
        <v>210</v>
      </c>
      <c r="L68" t="s">
        <v>210</v>
      </c>
      <c r="M68" t="s">
        <v>60</v>
      </c>
      <c r="N68">
        <v>279279</v>
      </c>
      <c r="O68">
        <v>6848815</v>
      </c>
      <c r="P68">
        <v>19</v>
      </c>
      <c r="Q68" t="s">
        <v>149</v>
      </c>
      <c r="R68" t="s">
        <v>150</v>
      </c>
      <c r="S68" t="s">
        <v>263</v>
      </c>
    </row>
    <row r="69" spans="1:36" x14ac:dyDescent="0.25">
      <c r="A69" t="s">
        <v>232</v>
      </c>
      <c r="B69" t="s">
        <v>233</v>
      </c>
      <c r="C69">
        <v>5441768</v>
      </c>
      <c r="D69" t="s">
        <v>143</v>
      </c>
      <c r="E69" t="s">
        <v>144</v>
      </c>
      <c r="F69">
        <v>217</v>
      </c>
      <c r="G69" t="s">
        <v>262</v>
      </c>
      <c r="H69">
        <v>545.40815999999995</v>
      </c>
      <c r="I69">
        <v>2017</v>
      </c>
      <c r="J69" t="s">
        <v>146</v>
      </c>
      <c r="K69" t="s">
        <v>234</v>
      </c>
      <c r="L69" t="s">
        <v>234</v>
      </c>
      <c r="M69" t="s">
        <v>58</v>
      </c>
      <c r="N69">
        <v>375795</v>
      </c>
      <c r="O69">
        <v>7698915</v>
      </c>
      <c r="P69">
        <v>19</v>
      </c>
      <c r="Q69" t="s">
        <v>149</v>
      </c>
      <c r="R69" t="s">
        <v>150</v>
      </c>
      <c r="S69" t="s">
        <v>263</v>
      </c>
      <c r="U69" t="s">
        <v>273</v>
      </c>
    </row>
    <row r="70" spans="1:36" x14ac:dyDescent="0.25">
      <c r="A70" t="s">
        <v>156</v>
      </c>
      <c r="B70" t="s">
        <v>157</v>
      </c>
      <c r="C70">
        <v>5441787</v>
      </c>
      <c r="D70" t="s">
        <v>143</v>
      </c>
      <c r="E70" t="s">
        <v>144</v>
      </c>
      <c r="F70">
        <v>57</v>
      </c>
      <c r="G70" t="s">
        <v>262</v>
      </c>
      <c r="H70">
        <v>545.27616</v>
      </c>
      <c r="I70">
        <v>2017</v>
      </c>
      <c r="J70" t="s">
        <v>146</v>
      </c>
      <c r="K70" t="s">
        <v>158</v>
      </c>
      <c r="L70" t="s">
        <v>158</v>
      </c>
      <c r="M70" t="s">
        <v>59</v>
      </c>
      <c r="N70">
        <v>374777</v>
      </c>
      <c r="O70">
        <v>7556040</v>
      </c>
      <c r="P70">
        <v>19</v>
      </c>
      <c r="Q70" t="s">
        <v>149</v>
      </c>
      <c r="R70" t="s">
        <v>150</v>
      </c>
      <c r="S70" t="s">
        <v>263</v>
      </c>
    </row>
    <row r="71" spans="1:36" x14ac:dyDescent="0.25">
      <c r="A71" t="s">
        <v>274</v>
      </c>
      <c r="B71" t="s">
        <v>275</v>
      </c>
      <c r="C71">
        <v>1031669</v>
      </c>
      <c r="D71" t="s">
        <v>276</v>
      </c>
      <c r="E71" t="s">
        <v>277</v>
      </c>
      <c r="F71">
        <v>166</v>
      </c>
      <c r="G71" t="s">
        <v>154</v>
      </c>
      <c r="H71">
        <v>541.91241630000002</v>
      </c>
      <c r="I71">
        <v>2017</v>
      </c>
      <c r="J71" t="s">
        <v>146</v>
      </c>
      <c r="K71" t="s">
        <v>190</v>
      </c>
      <c r="L71" t="s">
        <v>59</v>
      </c>
      <c r="M71" t="s">
        <v>59</v>
      </c>
      <c r="N71">
        <v>359230</v>
      </c>
      <c r="O71">
        <v>7449142</v>
      </c>
      <c r="P71">
        <v>19</v>
      </c>
      <c r="Q71" t="s">
        <v>182</v>
      </c>
      <c r="R71" t="s">
        <v>150</v>
      </c>
      <c r="S71" t="s">
        <v>154</v>
      </c>
      <c r="U71" t="s">
        <v>140</v>
      </c>
      <c r="V71" t="s">
        <v>278</v>
      </c>
    </row>
    <row r="72" spans="1:36" x14ac:dyDescent="0.25">
      <c r="A72" t="s">
        <v>212</v>
      </c>
      <c r="B72" t="s">
        <v>213</v>
      </c>
      <c r="C72">
        <v>6638</v>
      </c>
      <c r="D72" t="s">
        <v>143</v>
      </c>
      <c r="E72" t="s">
        <v>144</v>
      </c>
      <c r="F72">
        <v>22</v>
      </c>
      <c r="G72" t="s">
        <v>215</v>
      </c>
      <c r="H72">
        <v>487.03187500000001</v>
      </c>
      <c r="I72">
        <v>2017</v>
      </c>
      <c r="J72" t="s">
        <v>146</v>
      </c>
      <c r="K72" t="s">
        <v>210</v>
      </c>
      <c r="L72" t="s">
        <v>210</v>
      </c>
      <c r="M72" t="s">
        <v>60</v>
      </c>
      <c r="N72">
        <v>279279</v>
      </c>
      <c r="O72">
        <v>6848815</v>
      </c>
      <c r="P72">
        <v>19</v>
      </c>
      <c r="Q72" t="s">
        <v>149</v>
      </c>
      <c r="R72" t="s">
        <v>150</v>
      </c>
      <c r="S72" t="s">
        <v>215</v>
      </c>
      <c r="U72" t="s">
        <v>131</v>
      </c>
      <c r="V72" s="8">
        <v>2019</v>
      </c>
    </row>
    <row r="73" spans="1:36" x14ac:dyDescent="0.25">
      <c r="A73" t="s">
        <v>279</v>
      </c>
      <c r="B73" t="s">
        <v>280</v>
      </c>
      <c r="C73">
        <v>5461392</v>
      </c>
      <c r="D73" t="s">
        <v>281</v>
      </c>
      <c r="E73" t="s">
        <v>181</v>
      </c>
      <c r="F73">
        <v>240</v>
      </c>
      <c r="G73" t="s">
        <v>185</v>
      </c>
      <c r="H73">
        <v>481.95133800000002</v>
      </c>
      <c r="I73">
        <v>2017</v>
      </c>
      <c r="J73" t="s">
        <v>146</v>
      </c>
      <c r="K73" t="s">
        <v>268</v>
      </c>
      <c r="L73" t="s">
        <v>269</v>
      </c>
      <c r="M73" t="s">
        <v>60</v>
      </c>
      <c r="N73">
        <v>317512</v>
      </c>
      <c r="O73">
        <v>7005987</v>
      </c>
      <c r="P73">
        <v>19</v>
      </c>
      <c r="Q73" t="s">
        <v>182</v>
      </c>
      <c r="R73" t="s">
        <v>150</v>
      </c>
      <c r="S73" t="s">
        <v>185</v>
      </c>
    </row>
    <row r="74" spans="1:36" x14ac:dyDescent="0.25">
      <c r="A74" t="s">
        <v>227</v>
      </c>
      <c r="B74" t="s">
        <v>228</v>
      </c>
      <c r="C74">
        <v>5441802</v>
      </c>
      <c r="D74" t="s">
        <v>229</v>
      </c>
      <c r="E74" t="s">
        <v>230</v>
      </c>
      <c r="F74">
        <v>76</v>
      </c>
      <c r="G74" t="s">
        <v>235</v>
      </c>
      <c r="H74">
        <v>475.2</v>
      </c>
      <c r="I74">
        <v>2017</v>
      </c>
      <c r="J74" t="s">
        <v>146</v>
      </c>
      <c r="K74" t="s">
        <v>231</v>
      </c>
      <c r="L74" t="s">
        <v>62</v>
      </c>
      <c r="M74" t="s">
        <v>62</v>
      </c>
      <c r="N74">
        <v>266673</v>
      </c>
      <c r="O74">
        <v>6370966</v>
      </c>
      <c r="P74">
        <v>19</v>
      </c>
      <c r="Q74" t="s">
        <v>182</v>
      </c>
      <c r="R74" t="s">
        <v>150</v>
      </c>
      <c r="S74" t="s">
        <v>236</v>
      </c>
      <c r="U74" t="s">
        <v>173</v>
      </c>
      <c r="V74" t="s">
        <v>252</v>
      </c>
    </row>
    <row r="75" spans="1:36" x14ac:dyDescent="0.25">
      <c r="A75" t="s">
        <v>212</v>
      </c>
      <c r="B75" t="s">
        <v>213</v>
      </c>
      <c r="C75">
        <v>6638</v>
      </c>
      <c r="D75" t="s">
        <v>143</v>
      </c>
      <c r="E75" t="s">
        <v>144</v>
      </c>
      <c r="F75">
        <v>702</v>
      </c>
      <c r="G75" t="s">
        <v>215</v>
      </c>
      <c r="H75">
        <v>467.71197000000001</v>
      </c>
      <c r="I75">
        <v>2017</v>
      </c>
      <c r="J75" t="s">
        <v>146</v>
      </c>
      <c r="K75" t="s">
        <v>210</v>
      </c>
      <c r="L75" t="s">
        <v>210</v>
      </c>
      <c r="M75" t="s">
        <v>60</v>
      </c>
      <c r="N75">
        <v>279279</v>
      </c>
      <c r="O75">
        <v>6848815</v>
      </c>
      <c r="P75">
        <v>19</v>
      </c>
      <c r="Q75" t="s">
        <v>149</v>
      </c>
      <c r="R75" t="s">
        <v>150</v>
      </c>
      <c r="S75" t="s">
        <v>215</v>
      </c>
      <c r="U75" t="s">
        <v>172</v>
      </c>
      <c r="V75" t="s">
        <v>176</v>
      </c>
      <c r="W75" t="s">
        <v>177</v>
      </c>
      <c r="X75" t="s">
        <v>183</v>
      </c>
      <c r="Y75" t="s">
        <v>184</v>
      </c>
      <c r="Z75" t="s">
        <v>186</v>
      </c>
      <c r="AA75" t="s">
        <v>191</v>
      </c>
      <c r="AB75" t="s">
        <v>195</v>
      </c>
      <c r="AC75" t="s">
        <v>196</v>
      </c>
      <c r="AD75" t="s">
        <v>197</v>
      </c>
      <c r="AE75" t="s">
        <v>200</v>
      </c>
      <c r="AF75" t="s">
        <v>202</v>
      </c>
      <c r="AG75" t="s">
        <v>206</v>
      </c>
      <c r="AH75" t="s">
        <v>211</v>
      </c>
      <c r="AI75" t="s">
        <v>253</v>
      </c>
      <c r="AJ75" t="s">
        <v>119</v>
      </c>
    </row>
    <row r="76" spans="1:36" x14ac:dyDescent="0.25">
      <c r="A76" t="s">
        <v>212</v>
      </c>
      <c r="B76" t="s">
        <v>213</v>
      </c>
      <c r="C76">
        <v>6638</v>
      </c>
      <c r="D76" t="s">
        <v>143</v>
      </c>
      <c r="E76" t="s">
        <v>144</v>
      </c>
      <c r="F76">
        <v>702</v>
      </c>
      <c r="G76" t="s">
        <v>235</v>
      </c>
      <c r="H76">
        <v>467.71197000000001</v>
      </c>
      <c r="I76">
        <v>2017</v>
      </c>
      <c r="J76" t="s">
        <v>146</v>
      </c>
      <c r="K76" t="s">
        <v>210</v>
      </c>
      <c r="L76" t="s">
        <v>210</v>
      </c>
      <c r="M76" t="s">
        <v>60</v>
      </c>
      <c r="N76">
        <v>279279</v>
      </c>
      <c r="O76">
        <v>6848815</v>
      </c>
      <c r="P76">
        <v>19</v>
      </c>
      <c r="Q76" t="s">
        <v>149</v>
      </c>
      <c r="R76" t="s">
        <v>150</v>
      </c>
      <c r="S76" t="s">
        <v>236</v>
      </c>
      <c r="U76" s="8" t="s">
        <v>59</v>
      </c>
      <c r="Z76">
        <v>11.815441244000002</v>
      </c>
      <c r="AA76">
        <v>7.946598687999999</v>
      </c>
      <c r="AB76">
        <v>8.4841150000000004E-3</v>
      </c>
      <c r="AC76">
        <v>0.32682739600000005</v>
      </c>
      <c r="AE76">
        <v>5.9748609999999997E-3</v>
      </c>
      <c r="AH76">
        <v>58.925274761999994</v>
      </c>
      <c r="AI76">
        <v>3.0402899999999999E-4</v>
      </c>
      <c r="AJ76">
        <v>79.028905094999999</v>
      </c>
    </row>
    <row r="77" spans="1:36" x14ac:dyDescent="0.25">
      <c r="A77" t="s">
        <v>212</v>
      </c>
      <c r="B77" t="s">
        <v>213</v>
      </c>
      <c r="C77">
        <v>6638</v>
      </c>
      <c r="D77" t="s">
        <v>143</v>
      </c>
      <c r="E77" t="s">
        <v>144</v>
      </c>
      <c r="F77">
        <v>19</v>
      </c>
      <c r="G77" t="s">
        <v>215</v>
      </c>
      <c r="H77">
        <v>465.94222752000002</v>
      </c>
      <c r="I77">
        <v>2017</v>
      </c>
      <c r="J77" t="s">
        <v>146</v>
      </c>
      <c r="K77" t="s">
        <v>210</v>
      </c>
      <c r="L77" t="s">
        <v>210</v>
      </c>
      <c r="M77" t="s">
        <v>60</v>
      </c>
      <c r="N77">
        <v>279279</v>
      </c>
      <c r="O77">
        <v>6848815</v>
      </c>
      <c r="P77">
        <v>19</v>
      </c>
      <c r="Q77" t="s">
        <v>149</v>
      </c>
      <c r="R77" t="s">
        <v>150</v>
      </c>
      <c r="S77" t="s">
        <v>215</v>
      </c>
      <c r="U77" s="8" t="s">
        <v>79</v>
      </c>
      <c r="AC77">
        <v>2.7426635509999997</v>
      </c>
      <c r="AJ77">
        <v>2.7426635509999997</v>
      </c>
    </row>
    <row r="78" spans="1:36" x14ac:dyDescent="0.25">
      <c r="A78" t="s">
        <v>212</v>
      </c>
      <c r="B78" t="s">
        <v>213</v>
      </c>
      <c r="C78">
        <v>6638</v>
      </c>
      <c r="D78" t="s">
        <v>143</v>
      </c>
      <c r="E78" t="s">
        <v>144</v>
      </c>
      <c r="F78">
        <v>19</v>
      </c>
      <c r="G78" t="s">
        <v>262</v>
      </c>
      <c r="H78">
        <v>462.30647232000001</v>
      </c>
      <c r="I78">
        <v>2017</v>
      </c>
      <c r="J78" t="s">
        <v>146</v>
      </c>
      <c r="K78" t="s">
        <v>210</v>
      </c>
      <c r="L78" t="s">
        <v>210</v>
      </c>
      <c r="M78" t="s">
        <v>60</v>
      </c>
      <c r="N78">
        <v>279279</v>
      </c>
      <c r="O78">
        <v>6848815</v>
      </c>
      <c r="P78">
        <v>19</v>
      </c>
      <c r="Q78" t="s">
        <v>149</v>
      </c>
      <c r="R78" t="s">
        <v>150</v>
      </c>
      <c r="S78" t="s">
        <v>263</v>
      </c>
      <c r="U78" s="8" t="s">
        <v>60</v>
      </c>
      <c r="V78">
        <v>1.3234289509999999</v>
      </c>
      <c r="AA78">
        <v>4.193581096</v>
      </c>
      <c r="AC78">
        <v>2.8505018E-2</v>
      </c>
      <c r="AD78">
        <v>0.87158937900000011</v>
      </c>
      <c r="AH78">
        <v>22.862152763999994</v>
      </c>
      <c r="AI78">
        <v>0.31384519999999999</v>
      </c>
      <c r="AJ78">
        <v>29.593102407999993</v>
      </c>
    </row>
    <row r="79" spans="1:36" x14ac:dyDescent="0.25">
      <c r="A79" t="s">
        <v>282</v>
      </c>
      <c r="B79" t="s">
        <v>283</v>
      </c>
      <c r="C79">
        <v>5441841</v>
      </c>
      <c r="D79" t="s">
        <v>242</v>
      </c>
      <c r="E79" t="s">
        <v>195</v>
      </c>
      <c r="F79">
        <v>117</v>
      </c>
      <c r="G79" t="s">
        <v>154</v>
      </c>
      <c r="H79">
        <v>449.43782399999998</v>
      </c>
      <c r="I79">
        <v>2017</v>
      </c>
      <c r="J79" t="s">
        <v>146</v>
      </c>
      <c r="K79" t="s">
        <v>284</v>
      </c>
      <c r="L79" t="s">
        <v>285</v>
      </c>
      <c r="M79" t="s">
        <v>69</v>
      </c>
      <c r="N79">
        <v>633393</v>
      </c>
      <c r="O79">
        <v>5371427</v>
      </c>
      <c r="P79">
        <v>18</v>
      </c>
      <c r="Q79" t="s">
        <v>182</v>
      </c>
      <c r="R79" t="s">
        <v>150</v>
      </c>
      <c r="S79" t="s">
        <v>154</v>
      </c>
      <c r="U79" s="8" t="s">
        <v>258</v>
      </c>
      <c r="AC79">
        <v>5.3977066999999997E-2</v>
      </c>
      <c r="AD79">
        <v>8.8560829999999993E-2</v>
      </c>
      <c r="AJ79">
        <v>0.142537897</v>
      </c>
    </row>
    <row r="80" spans="1:36" x14ac:dyDescent="0.25">
      <c r="A80" t="s">
        <v>212</v>
      </c>
      <c r="B80" t="s">
        <v>213</v>
      </c>
      <c r="C80">
        <v>6638</v>
      </c>
      <c r="D80" t="s">
        <v>143</v>
      </c>
      <c r="E80" t="s">
        <v>144</v>
      </c>
      <c r="F80">
        <v>19</v>
      </c>
      <c r="G80" t="s">
        <v>235</v>
      </c>
      <c r="H80">
        <v>444.37007999999997</v>
      </c>
      <c r="I80">
        <v>2017</v>
      </c>
      <c r="J80" t="s">
        <v>146</v>
      </c>
      <c r="K80" t="s">
        <v>210</v>
      </c>
      <c r="L80" t="s">
        <v>210</v>
      </c>
      <c r="M80" t="s">
        <v>60</v>
      </c>
      <c r="N80">
        <v>279279</v>
      </c>
      <c r="O80">
        <v>6848815</v>
      </c>
      <c r="P80">
        <v>19</v>
      </c>
      <c r="Q80" t="s">
        <v>149</v>
      </c>
      <c r="R80" t="s">
        <v>150</v>
      </c>
      <c r="S80" t="s">
        <v>236</v>
      </c>
      <c r="U80" s="8" t="s">
        <v>66</v>
      </c>
      <c r="Y80">
        <v>24.530429151999996</v>
      </c>
      <c r="Z80">
        <v>0.68662477600000005</v>
      </c>
      <c r="AC80">
        <v>65.674838035000008</v>
      </c>
      <c r="AD80">
        <v>0.53032023900000003</v>
      </c>
      <c r="AH80">
        <v>64.901938489999992</v>
      </c>
      <c r="AI80">
        <v>4.1636652000000005</v>
      </c>
      <c r="AJ80">
        <v>160.48781589199999</v>
      </c>
    </row>
    <row r="81" spans="1:36" x14ac:dyDescent="0.25">
      <c r="A81" t="s">
        <v>240</v>
      </c>
      <c r="B81" t="s">
        <v>241</v>
      </c>
      <c r="C81">
        <v>4585765</v>
      </c>
      <c r="D81" t="s">
        <v>242</v>
      </c>
      <c r="E81" t="s">
        <v>189</v>
      </c>
      <c r="F81">
        <v>132</v>
      </c>
      <c r="G81" t="s">
        <v>185</v>
      </c>
      <c r="H81">
        <v>431.52194800000001</v>
      </c>
      <c r="I81">
        <v>2017</v>
      </c>
      <c r="J81" t="s">
        <v>146</v>
      </c>
      <c r="K81" t="s">
        <v>243</v>
      </c>
      <c r="L81" t="s">
        <v>244</v>
      </c>
      <c r="M81" t="s">
        <v>69</v>
      </c>
      <c r="N81">
        <v>616295</v>
      </c>
      <c r="O81">
        <v>5225389</v>
      </c>
      <c r="P81">
        <v>18</v>
      </c>
      <c r="Q81" t="s">
        <v>182</v>
      </c>
      <c r="R81" t="s">
        <v>150</v>
      </c>
      <c r="S81" t="s">
        <v>185</v>
      </c>
      <c r="U81" s="8" t="s">
        <v>61</v>
      </c>
      <c r="AB81">
        <v>1.2560100000000001E-3</v>
      </c>
      <c r="AD81">
        <v>0.1258439365</v>
      </c>
      <c r="AI81">
        <v>1.7859119999999997</v>
      </c>
      <c r="AJ81">
        <v>1.9130119464999997</v>
      </c>
    </row>
    <row r="82" spans="1:36" x14ac:dyDescent="0.25">
      <c r="A82" t="s">
        <v>187</v>
      </c>
      <c r="B82" t="s">
        <v>286</v>
      </c>
      <c r="C82">
        <v>5443291</v>
      </c>
      <c r="D82" t="s">
        <v>166</v>
      </c>
      <c r="E82" t="s">
        <v>189</v>
      </c>
      <c r="F82">
        <v>212</v>
      </c>
      <c r="G82" t="s">
        <v>154</v>
      </c>
      <c r="H82">
        <v>427.80064800000002</v>
      </c>
      <c r="I82">
        <v>2017</v>
      </c>
      <c r="J82" t="s">
        <v>146</v>
      </c>
      <c r="K82" t="s">
        <v>234</v>
      </c>
      <c r="L82" t="s">
        <v>234</v>
      </c>
      <c r="M82" t="s">
        <v>58</v>
      </c>
      <c r="N82">
        <v>380841</v>
      </c>
      <c r="O82">
        <v>7765597</v>
      </c>
      <c r="P82">
        <v>19</v>
      </c>
      <c r="Q82" t="s">
        <v>182</v>
      </c>
      <c r="R82" t="s">
        <v>150</v>
      </c>
      <c r="S82" t="s">
        <v>154</v>
      </c>
      <c r="U82" s="8" t="s">
        <v>69</v>
      </c>
      <c r="W82">
        <v>4.9740899999999998E-4</v>
      </c>
      <c r="AB82">
        <v>0.4725583920000001</v>
      </c>
      <c r="AC82">
        <v>24.227396316999982</v>
      </c>
      <c r="AD82">
        <v>16.407653174999997</v>
      </c>
      <c r="AI82">
        <v>3.2449612000000003E-2</v>
      </c>
      <c r="AJ82">
        <v>41.140554904999981</v>
      </c>
    </row>
    <row r="83" spans="1:36" x14ac:dyDescent="0.25">
      <c r="A83" t="s">
        <v>212</v>
      </c>
      <c r="B83" t="s">
        <v>213</v>
      </c>
      <c r="C83">
        <v>6638</v>
      </c>
      <c r="D83" t="s">
        <v>143</v>
      </c>
      <c r="E83" t="s">
        <v>144</v>
      </c>
      <c r="F83">
        <v>22</v>
      </c>
      <c r="G83" t="s">
        <v>262</v>
      </c>
      <c r="H83">
        <v>424.50926292000003</v>
      </c>
      <c r="I83">
        <v>2017</v>
      </c>
      <c r="J83" t="s">
        <v>146</v>
      </c>
      <c r="K83" t="s">
        <v>210</v>
      </c>
      <c r="L83" t="s">
        <v>210</v>
      </c>
      <c r="M83" t="s">
        <v>60</v>
      </c>
      <c r="N83">
        <v>279279</v>
      </c>
      <c r="O83">
        <v>6848815</v>
      </c>
      <c r="P83">
        <v>19</v>
      </c>
      <c r="Q83" t="s">
        <v>149</v>
      </c>
      <c r="R83" t="s">
        <v>150</v>
      </c>
      <c r="S83" t="s">
        <v>263</v>
      </c>
      <c r="U83" s="8" t="s">
        <v>68</v>
      </c>
      <c r="AC83">
        <v>4.7966959000000003E-2</v>
      </c>
      <c r="AJ83">
        <v>4.7966959000000003E-2</v>
      </c>
    </row>
    <row r="84" spans="1:36" x14ac:dyDescent="0.25">
      <c r="A84" t="s">
        <v>212</v>
      </c>
      <c r="B84" t="s">
        <v>213</v>
      </c>
      <c r="C84">
        <v>6638</v>
      </c>
      <c r="D84" t="s">
        <v>143</v>
      </c>
      <c r="E84" t="s">
        <v>144</v>
      </c>
      <c r="F84">
        <v>21</v>
      </c>
      <c r="G84" t="s">
        <v>215</v>
      </c>
      <c r="H84">
        <v>406.02111000000002</v>
      </c>
      <c r="I84">
        <v>2017</v>
      </c>
      <c r="J84" t="s">
        <v>146</v>
      </c>
      <c r="K84" t="s">
        <v>210</v>
      </c>
      <c r="L84" t="s">
        <v>210</v>
      </c>
      <c r="M84" t="s">
        <v>60</v>
      </c>
      <c r="N84">
        <v>279279</v>
      </c>
      <c r="O84">
        <v>6848815</v>
      </c>
      <c r="P84">
        <v>19</v>
      </c>
      <c r="Q84" t="s">
        <v>149</v>
      </c>
      <c r="R84" t="s">
        <v>150</v>
      </c>
      <c r="S84" t="s">
        <v>215</v>
      </c>
      <c r="U84" s="8" t="s">
        <v>226</v>
      </c>
      <c r="Z84">
        <v>2.940918725</v>
      </c>
      <c r="AA84">
        <v>1.0631991E-2</v>
      </c>
      <c r="AB84">
        <v>3.7495549999999999E-3</v>
      </c>
      <c r="AC84">
        <v>0.27280829099999998</v>
      </c>
      <c r="AD84">
        <v>0.17372646999999999</v>
      </c>
      <c r="AF84">
        <v>8.4946686999999993E-2</v>
      </c>
      <c r="AG84">
        <v>1.3768847000000001E-2</v>
      </c>
      <c r="AJ84">
        <v>3.5005505660000003</v>
      </c>
    </row>
    <row r="85" spans="1:36" x14ac:dyDescent="0.25">
      <c r="A85" t="s">
        <v>212</v>
      </c>
      <c r="B85" t="s">
        <v>213</v>
      </c>
      <c r="C85">
        <v>6638</v>
      </c>
      <c r="D85" t="s">
        <v>143</v>
      </c>
      <c r="E85" t="s">
        <v>144</v>
      </c>
      <c r="F85">
        <v>20</v>
      </c>
      <c r="G85" t="s">
        <v>262</v>
      </c>
      <c r="H85">
        <v>403.56882719999999</v>
      </c>
      <c r="I85">
        <v>2017</v>
      </c>
      <c r="J85" t="s">
        <v>146</v>
      </c>
      <c r="K85" t="s">
        <v>210</v>
      </c>
      <c r="L85" t="s">
        <v>210</v>
      </c>
      <c r="M85" t="s">
        <v>60</v>
      </c>
      <c r="N85">
        <v>279279</v>
      </c>
      <c r="O85">
        <v>6848815</v>
      </c>
      <c r="P85">
        <v>19</v>
      </c>
      <c r="Q85" t="s">
        <v>149</v>
      </c>
      <c r="R85" t="s">
        <v>150</v>
      </c>
      <c r="S85" t="s">
        <v>263</v>
      </c>
      <c r="U85" s="8" t="s">
        <v>64</v>
      </c>
      <c r="Y85">
        <v>4.50375865</v>
      </c>
      <c r="AJ85">
        <v>4.50375865</v>
      </c>
    </row>
    <row r="86" spans="1:36" x14ac:dyDescent="0.25">
      <c r="A86" t="s">
        <v>161</v>
      </c>
      <c r="B86" t="s">
        <v>162</v>
      </c>
      <c r="C86">
        <v>85823</v>
      </c>
      <c r="D86" t="s">
        <v>143</v>
      </c>
      <c r="E86" t="s">
        <v>144</v>
      </c>
      <c r="F86">
        <v>83</v>
      </c>
      <c r="G86" t="s">
        <v>185</v>
      </c>
      <c r="H86">
        <v>392.08751999999998</v>
      </c>
      <c r="I86">
        <v>2017</v>
      </c>
      <c r="J86" t="s">
        <v>146</v>
      </c>
      <c r="K86" t="s">
        <v>155</v>
      </c>
      <c r="L86" t="s">
        <v>62</v>
      </c>
      <c r="M86" t="s">
        <v>62</v>
      </c>
      <c r="N86">
        <v>267718</v>
      </c>
      <c r="O86">
        <v>6373424</v>
      </c>
      <c r="P86">
        <v>19</v>
      </c>
      <c r="Q86" t="s">
        <v>149</v>
      </c>
      <c r="R86" t="s">
        <v>150</v>
      </c>
      <c r="S86" t="s">
        <v>185</v>
      </c>
      <c r="U86" s="8" t="s">
        <v>65</v>
      </c>
      <c r="Y86">
        <v>12.501387962999999</v>
      </c>
      <c r="AJ86">
        <v>12.501387962999999</v>
      </c>
    </row>
    <row r="87" spans="1:36" x14ac:dyDescent="0.25">
      <c r="A87" t="s">
        <v>220</v>
      </c>
      <c r="B87" t="s">
        <v>287</v>
      </c>
      <c r="C87">
        <v>5453677</v>
      </c>
      <c r="D87" t="s">
        <v>288</v>
      </c>
      <c r="E87" t="s">
        <v>189</v>
      </c>
      <c r="F87">
        <v>701</v>
      </c>
      <c r="G87" t="s">
        <v>145</v>
      </c>
      <c r="H87">
        <v>385.42594200000002</v>
      </c>
      <c r="I87">
        <v>2017</v>
      </c>
      <c r="J87" t="s">
        <v>146</v>
      </c>
      <c r="K87" t="s">
        <v>147</v>
      </c>
      <c r="L87" t="s">
        <v>148</v>
      </c>
      <c r="M87" t="s">
        <v>66</v>
      </c>
      <c r="N87">
        <v>663356</v>
      </c>
      <c r="O87">
        <v>5901055</v>
      </c>
      <c r="P87">
        <v>18</v>
      </c>
      <c r="Q87" t="s">
        <v>182</v>
      </c>
      <c r="R87" t="s">
        <v>150</v>
      </c>
      <c r="S87" t="s">
        <v>151</v>
      </c>
      <c r="U87" s="8" t="s">
        <v>58</v>
      </c>
      <c r="AC87">
        <v>1.3055095019999998</v>
      </c>
      <c r="AD87">
        <v>2.7971800000000002E-2</v>
      </c>
      <c r="AH87">
        <v>60.590412960999998</v>
      </c>
      <c r="AI87">
        <v>2.3115723999999993</v>
      </c>
      <c r="AJ87">
        <v>64.235466662999997</v>
      </c>
    </row>
    <row r="88" spans="1:36" x14ac:dyDescent="0.25">
      <c r="A88" t="s">
        <v>237</v>
      </c>
      <c r="B88" t="s">
        <v>238</v>
      </c>
      <c r="C88">
        <v>669</v>
      </c>
      <c r="D88" t="s">
        <v>166</v>
      </c>
      <c r="E88" t="s">
        <v>189</v>
      </c>
      <c r="F88">
        <v>174</v>
      </c>
      <c r="G88" t="s">
        <v>145</v>
      </c>
      <c r="H88">
        <v>383.64479999999998</v>
      </c>
      <c r="I88">
        <v>2017</v>
      </c>
      <c r="J88" t="s">
        <v>146</v>
      </c>
      <c r="K88" t="s">
        <v>239</v>
      </c>
      <c r="L88" t="s">
        <v>148</v>
      </c>
      <c r="M88" t="s">
        <v>66</v>
      </c>
      <c r="N88">
        <v>669341</v>
      </c>
      <c r="O88">
        <v>5933563</v>
      </c>
      <c r="P88">
        <v>18</v>
      </c>
      <c r="Q88" t="s">
        <v>182</v>
      </c>
      <c r="R88" t="s">
        <v>150</v>
      </c>
      <c r="S88" t="s">
        <v>151</v>
      </c>
      <c r="U88" s="8" t="s">
        <v>62</v>
      </c>
      <c r="W88">
        <v>0.11765046200000001</v>
      </c>
      <c r="X88">
        <v>2.3251680000000003E-3</v>
      </c>
      <c r="AA88">
        <v>4.5210093E-2</v>
      </c>
      <c r="AB88">
        <v>16.221348581999997</v>
      </c>
      <c r="AC88">
        <v>3.4041456999999997E-2</v>
      </c>
      <c r="AD88">
        <v>1.1623353879999998</v>
      </c>
      <c r="AE88">
        <v>0.34459970000000001</v>
      </c>
      <c r="AG88">
        <v>1.6436795318000004</v>
      </c>
      <c r="AH88">
        <v>70.555585320000006</v>
      </c>
      <c r="AI88">
        <v>9.7139468999999981</v>
      </c>
      <c r="AJ88">
        <v>99.840722601799996</v>
      </c>
    </row>
    <row r="89" spans="1:36" x14ac:dyDescent="0.25">
      <c r="A89" t="s">
        <v>212</v>
      </c>
      <c r="B89" t="s">
        <v>213</v>
      </c>
      <c r="C89">
        <v>6638</v>
      </c>
      <c r="D89" t="s">
        <v>143</v>
      </c>
      <c r="E89" t="s">
        <v>144</v>
      </c>
      <c r="F89">
        <v>702</v>
      </c>
      <c r="G89" t="s">
        <v>262</v>
      </c>
      <c r="H89">
        <v>376.30080443999998</v>
      </c>
      <c r="I89">
        <v>2017</v>
      </c>
      <c r="J89" t="s">
        <v>146</v>
      </c>
      <c r="K89" t="s">
        <v>210</v>
      </c>
      <c r="L89" t="s">
        <v>210</v>
      </c>
      <c r="M89" t="s">
        <v>60</v>
      </c>
      <c r="N89">
        <v>279279</v>
      </c>
      <c r="O89">
        <v>6848815</v>
      </c>
      <c r="P89">
        <v>19</v>
      </c>
      <c r="Q89" t="s">
        <v>149</v>
      </c>
      <c r="R89" t="s">
        <v>150</v>
      </c>
      <c r="S89" t="s">
        <v>263</v>
      </c>
      <c r="U89" s="8" t="s">
        <v>119</v>
      </c>
      <c r="V89">
        <v>1.3234289509999999</v>
      </c>
      <c r="W89">
        <v>0.11814787100000002</v>
      </c>
      <c r="X89">
        <v>2.3251680000000003E-3</v>
      </c>
      <c r="Y89">
        <v>41.535575764999997</v>
      </c>
      <c r="Z89">
        <v>15.442984745000002</v>
      </c>
      <c r="AA89">
        <v>12.196021867999999</v>
      </c>
      <c r="AB89">
        <v>16.707396653999997</v>
      </c>
      <c r="AC89">
        <v>94.714533592999999</v>
      </c>
      <c r="AD89">
        <v>19.388001217499994</v>
      </c>
      <c r="AE89">
        <v>0.35057456100000001</v>
      </c>
      <c r="AF89">
        <v>8.4946686999999993E-2</v>
      </c>
      <c r="AG89">
        <v>1.6574483788000003</v>
      </c>
      <c r="AH89">
        <v>277.83536429699996</v>
      </c>
      <c r="AI89">
        <v>18.321695340999995</v>
      </c>
      <c r="AJ89">
        <v>499.67844509729997</v>
      </c>
    </row>
    <row r="90" spans="1:36" x14ac:dyDescent="0.25">
      <c r="A90" t="s">
        <v>212</v>
      </c>
      <c r="B90" t="s">
        <v>213</v>
      </c>
      <c r="C90">
        <v>6638</v>
      </c>
      <c r="D90" t="s">
        <v>143</v>
      </c>
      <c r="E90" t="s">
        <v>144</v>
      </c>
      <c r="F90">
        <v>20</v>
      </c>
      <c r="G90" t="s">
        <v>235</v>
      </c>
      <c r="H90">
        <v>363.57551999999998</v>
      </c>
      <c r="I90">
        <v>2017</v>
      </c>
      <c r="J90" t="s">
        <v>146</v>
      </c>
      <c r="K90" t="s">
        <v>210</v>
      </c>
      <c r="L90" t="s">
        <v>210</v>
      </c>
      <c r="M90" t="s">
        <v>60</v>
      </c>
      <c r="N90">
        <v>279279</v>
      </c>
      <c r="O90">
        <v>6848815</v>
      </c>
      <c r="P90">
        <v>19</v>
      </c>
      <c r="Q90" t="s">
        <v>149</v>
      </c>
      <c r="R90" t="s">
        <v>150</v>
      </c>
      <c r="S90" t="s">
        <v>236</v>
      </c>
    </row>
    <row r="91" spans="1:36" x14ac:dyDescent="0.25">
      <c r="A91" t="s">
        <v>212</v>
      </c>
      <c r="B91" t="s">
        <v>213</v>
      </c>
      <c r="C91">
        <v>6638</v>
      </c>
      <c r="D91" t="s">
        <v>143</v>
      </c>
      <c r="E91" t="s">
        <v>144</v>
      </c>
      <c r="F91">
        <v>20</v>
      </c>
      <c r="G91" t="s">
        <v>215</v>
      </c>
      <c r="H91">
        <v>363.57551999999998</v>
      </c>
      <c r="I91">
        <v>2017</v>
      </c>
      <c r="J91" t="s">
        <v>146</v>
      </c>
      <c r="K91" t="s">
        <v>210</v>
      </c>
      <c r="L91" t="s">
        <v>210</v>
      </c>
      <c r="M91" t="s">
        <v>60</v>
      </c>
      <c r="N91">
        <v>279279</v>
      </c>
      <c r="O91">
        <v>6848815</v>
      </c>
      <c r="P91">
        <v>19</v>
      </c>
      <c r="Q91" t="s">
        <v>149</v>
      </c>
      <c r="R91" t="s">
        <v>150</v>
      </c>
      <c r="S91" t="s">
        <v>215</v>
      </c>
    </row>
    <row r="92" spans="1:36" x14ac:dyDescent="0.25">
      <c r="A92" t="s">
        <v>161</v>
      </c>
      <c r="B92" t="s">
        <v>201</v>
      </c>
      <c r="C92">
        <v>5441369</v>
      </c>
      <c r="D92" t="s">
        <v>143</v>
      </c>
      <c r="E92" t="s">
        <v>144</v>
      </c>
      <c r="F92">
        <v>68</v>
      </c>
      <c r="G92" t="s">
        <v>289</v>
      </c>
      <c r="H92">
        <v>360.48700807</v>
      </c>
      <c r="I92">
        <v>2017</v>
      </c>
      <c r="J92" t="s">
        <v>146</v>
      </c>
      <c r="K92" t="s">
        <v>158</v>
      </c>
      <c r="L92" t="s">
        <v>158</v>
      </c>
      <c r="M92" t="s">
        <v>59</v>
      </c>
      <c r="N92">
        <v>375154</v>
      </c>
      <c r="O92">
        <v>7556098</v>
      </c>
      <c r="P92">
        <v>19</v>
      </c>
      <c r="Q92" t="s">
        <v>149</v>
      </c>
      <c r="R92" t="s">
        <v>150</v>
      </c>
      <c r="S92" t="s">
        <v>263</v>
      </c>
      <c r="U92" t="s">
        <v>290</v>
      </c>
    </row>
    <row r="93" spans="1:36" x14ac:dyDescent="0.25">
      <c r="A93" t="s">
        <v>220</v>
      </c>
      <c r="B93" t="s">
        <v>291</v>
      </c>
      <c r="C93">
        <v>100618</v>
      </c>
      <c r="D93" t="s">
        <v>166</v>
      </c>
      <c r="E93" t="s">
        <v>189</v>
      </c>
      <c r="F93">
        <v>697</v>
      </c>
      <c r="G93" t="s">
        <v>154</v>
      </c>
      <c r="H93">
        <v>344.032106</v>
      </c>
      <c r="I93">
        <v>2017</v>
      </c>
      <c r="J93" t="s">
        <v>146</v>
      </c>
      <c r="K93" t="s">
        <v>147</v>
      </c>
      <c r="L93" t="s">
        <v>148</v>
      </c>
      <c r="M93" t="s">
        <v>66</v>
      </c>
      <c r="N93">
        <v>663128</v>
      </c>
      <c r="O93">
        <v>5901025</v>
      </c>
      <c r="P93">
        <v>18</v>
      </c>
      <c r="Q93" t="s">
        <v>182</v>
      </c>
      <c r="R93" t="s">
        <v>150</v>
      </c>
      <c r="S93" t="s">
        <v>154</v>
      </c>
    </row>
    <row r="94" spans="1:36" x14ac:dyDescent="0.25">
      <c r="A94" t="s">
        <v>187</v>
      </c>
      <c r="B94" t="s">
        <v>286</v>
      </c>
      <c r="C94">
        <v>5443291</v>
      </c>
      <c r="D94" t="s">
        <v>166</v>
      </c>
      <c r="E94" t="s">
        <v>189</v>
      </c>
      <c r="F94">
        <v>212</v>
      </c>
      <c r="G94" t="s">
        <v>185</v>
      </c>
      <c r="H94">
        <v>341.26775344399999</v>
      </c>
      <c r="I94">
        <v>2017</v>
      </c>
      <c r="J94" t="s">
        <v>146</v>
      </c>
      <c r="K94" t="s">
        <v>234</v>
      </c>
      <c r="L94" t="s">
        <v>234</v>
      </c>
      <c r="M94" t="s">
        <v>58</v>
      </c>
      <c r="N94">
        <v>380841</v>
      </c>
      <c r="O94">
        <v>7765597</v>
      </c>
      <c r="P94">
        <v>19</v>
      </c>
      <c r="Q94" t="s">
        <v>182</v>
      </c>
      <c r="R94" t="s">
        <v>150</v>
      </c>
      <c r="S94" t="s">
        <v>185</v>
      </c>
      <c r="U94" t="s">
        <v>140</v>
      </c>
      <c r="V94" t="s">
        <v>236</v>
      </c>
    </row>
    <row r="95" spans="1:36" x14ac:dyDescent="0.25">
      <c r="A95" t="s">
        <v>220</v>
      </c>
      <c r="B95" t="s">
        <v>292</v>
      </c>
      <c r="C95">
        <v>5460025</v>
      </c>
      <c r="D95" t="s">
        <v>166</v>
      </c>
      <c r="E95" t="s">
        <v>189</v>
      </c>
      <c r="F95">
        <v>69</v>
      </c>
      <c r="G95" t="s">
        <v>185</v>
      </c>
      <c r="H95">
        <v>340.08582812999998</v>
      </c>
      <c r="I95">
        <v>2017</v>
      </c>
      <c r="J95" t="s">
        <v>146</v>
      </c>
      <c r="K95" t="s">
        <v>61</v>
      </c>
      <c r="L95" t="s">
        <v>293</v>
      </c>
      <c r="M95" t="s">
        <v>61</v>
      </c>
      <c r="N95">
        <v>272113</v>
      </c>
      <c r="O95">
        <v>6682917</v>
      </c>
      <c r="P95">
        <v>19</v>
      </c>
      <c r="Q95" t="s">
        <v>182</v>
      </c>
      <c r="R95" t="s">
        <v>150</v>
      </c>
      <c r="S95" t="s">
        <v>185</v>
      </c>
      <c r="U95" t="s">
        <v>131</v>
      </c>
      <c r="V95" s="8">
        <v>2019</v>
      </c>
    </row>
    <row r="96" spans="1:36" x14ac:dyDescent="0.25">
      <c r="A96" t="s">
        <v>156</v>
      </c>
      <c r="B96" t="s">
        <v>157</v>
      </c>
      <c r="C96">
        <v>5441787</v>
      </c>
      <c r="D96" t="s">
        <v>143</v>
      </c>
      <c r="E96" t="s">
        <v>144</v>
      </c>
      <c r="F96">
        <v>58</v>
      </c>
      <c r="G96" t="s">
        <v>154</v>
      </c>
      <c r="H96">
        <v>338.35230000000001</v>
      </c>
      <c r="I96">
        <v>2017</v>
      </c>
      <c r="J96" t="s">
        <v>146</v>
      </c>
      <c r="K96" t="s">
        <v>158</v>
      </c>
      <c r="L96" t="s">
        <v>158</v>
      </c>
      <c r="M96" t="s">
        <v>59</v>
      </c>
      <c r="N96">
        <v>374777</v>
      </c>
      <c r="O96">
        <v>7556040</v>
      </c>
      <c r="P96">
        <v>19</v>
      </c>
      <c r="Q96" t="s">
        <v>149</v>
      </c>
      <c r="R96" t="s">
        <v>150</v>
      </c>
      <c r="S96" t="s">
        <v>154</v>
      </c>
    </row>
    <row r="97" spans="1:35" x14ac:dyDescent="0.25">
      <c r="A97" t="s">
        <v>294</v>
      </c>
      <c r="B97" t="s">
        <v>295</v>
      </c>
      <c r="C97">
        <v>5441864</v>
      </c>
      <c r="D97" t="s">
        <v>166</v>
      </c>
      <c r="E97" t="s">
        <v>195</v>
      </c>
      <c r="F97">
        <v>140</v>
      </c>
      <c r="G97" t="s">
        <v>154</v>
      </c>
      <c r="H97">
        <v>328.87839600000001</v>
      </c>
      <c r="I97">
        <v>2017</v>
      </c>
      <c r="J97" t="s">
        <v>146</v>
      </c>
      <c r="K97" t="s">
        <v>272</v>
      </c>
      <c r="L97" t="s">
        <v>244</v>
      </c>
      <c r="M97" t="s">
        <v>69</v>
      </c>
      <c r="N97">
        <v>604707</v>
      </c>
      <c r="O97">
        <v>5276592</v>
      </c>
      <c r="P97">
        <v>18</v>
      </c>
      <c r="Q97" t="s">
        <v>182</v>
      </c>
      <c r="R97" t="s">
        <v>150</v>
      </c>
      <c r="S97" t="s">
        <v>154</v>
      </c>
      <c r="U97" t="s">
        <v>173</v>
      </c>
      <c r="V97" t="s">
        <v>252</v>
      </c>
    </row>
    <row r="98" spans="1:35" x14ac:dyDescent="0.25">
      <c r="A98" t="s">
        <v>254</v>
      </c>
      <c r="B98" t="s">
        <v>260</v>
      </c>
      <c r="C98">
        <v>2397</v>
      </c>
      <c r="D98" t="s">
        <v>256</v>
      </c>
      <c r="E98" t="s">
        <v>184</v>
      </c>
      <c r="F98">
        <v>178</v>
      </c>
      <c r="G98" t="s">
        <v>185</v>
      </c>
      <c r="H98">
        <v>312.99945600000001</v>
      </c>
      <c r="I98">
        <v>2017</v>
      </c>
      <c r="J98" t="s">
        <v>146</v>
      </c>
      <c r="K98" t="s">
        <v>261</v>
      </c>
      <c r="L98" t="s">
        <v>261</v>
      </c>
      <c r="M98" t="s">
        <v>66</v>
      </c>
      <c r="N98">
        <v>657571</v>
      </c>
      <c r="O98">
        <v>5880775</v>
      </c>
      <c r="P98">
        <v>18</v>
      </c>
      <c r="Q98" t="s">
        <v>182</v>
      </c>
      <c r="R98" t="s">
        <v>150</v>
      </c>
      <c r="S98" t="s">
        <v>185</v>
      </c>
      <c r="U98" t="s">
        <v>172</v>
      </c>
      <c r="V98" t="s">
        <v>176</v>
      </c>
      <c r="W98" t="s">
        <v>177</v>
      </c>
      <c r="X98" t="s">
        <v>183</v>
      </c>
      <c r="Y98" t="s">
        <v>184</v>
      </c>
      <c r="Z98" t="s">
        <v>186</v>
      </c>
      <c r="AA98" t="s">
        <v>191</v>
      </c>
      <c r="AB98" t="s">
        <v>195</v>
      </c>
      <c r="AC98" t="s">
        <v>196</v>
      </c>
      <c r="AD98" t="s">
        <v>197</v>
      </c>
      <c r="AE98" t="s">
        <v>200</v>
      </c>
      <c r="AF98" t="s">
        <v>206</v>
      </c>
      <c r="AG98" t="s">
        <v>211</v>
      </c>
      <c r="AH98" t="s">
        <v>253</v>
      </c>
      <c r="AI98" t="s">
        <v>119</v>
      </c>
    </row>
    <row r="99" spans="1:35" x14ac:dyDescent="0.25">
      <c r="A99" t="s">
        <v>187</v>
      </c>
      <c r="B99" t="s">
        <v>245</v>
      </c>
      <c r="C99">
        <v>3478</v>
      </c>
      <c r="D99" t="s">
        <v>166</v>
      </c>
      <c r="E99" t="s">
        <v>189</v>
      </c>
      <c r="F99">
        <v>215</v>
      </c>
      <c r="G99" t="s">
        <v>145</v>
      </c>
      <c r="H99">
        <v>312.67242950000002</v>
      </c>
      <c r="I99">
        <v>2017</v>
      </c>
      <c r="J99" t="s">
        <v>146</v>
      </c>
      <c r="K99" t="s">
        <v>234</v>
      </c>
      <c r="L99" t="s">
        <v>234</v>
      </c>
      <c r="M99" t="s">
        <v>58</v>
      </c>
      <c r="N99">
        <v>380796</v>
      </c>
      <c r="O99">
        <v>7765581</v>
      </c>
      <c r="P99">
        <v>19</v>
      </c>
      <c r="Q99" t="s">
        <v>182</v>
      </c>
      <c r="R99" t="s">
        <v>150</v>
      </c>
      <c r="S99" t="s">
        <v>151</v>
      </c>
      <c r="U99" s="8" t="s">
        <v>59</v>
      </c>
      <c r="V99">
        <v>11.505024899999999</v>
      </c>
      <c r="Z99">
        <v>5.8776170000000003E-2</v>
      </c>
      <c r="AA99">
        <v>16.024411700000002</v>
      </c>
      <c r="AE99">
        <v>131.8018228</v>
      </c>
      <c r="AG99">
        <v>1212.46225557</v>
      </c>
      <c r="AI99">
        <v>1371.85229114</v>
      </c>
    </row>
    <row r="100" spans="1:35" x14ac:dyDescent="0.25">
      <c r="A100" t="s">
        <v>296</v>
      </c>
      <c r="B100" t="s">
        <v>297</v>
      </c>
      <c r="C100">
        <v>5452233</v>
      </c>
      <c r="D100" t="s">
        <v>143</v>
      </c>
      <c r="E100" t="s">
        <v>144</v>
      </c>
      <c r="F100">
        <v>854</v>
      </c>
      <c r="G100" t="s">
        <v>185</v>
      </c>
      <c r="H100">
        <v>291.93040438399998</v>
      </c>
      <c r="I100">
        <v>2017</v>
      </c>
      <c r="J100" t="s">
        <v>146</v>
      </c>
      <c r="K100" t="s">
        <v>190</v>
      </c>
      <c r="L100" t="s">
        <v>59</v>
      </c>
      <c r="M100" t="s">
        <v>59</v>
      </c>
      <c r="N100">
        <v>359025</v>
      </c>
      <c r="O100">
        <v>7448705</v>
      </c>
      <c r="P100">
        <v>19</v>
      </c>
      <c r="Q100" t="s">
        <v>149</v>
      </c>
      <c r="R100" t="s">
        <v>150</v>
      </c>
      <c r="S100" t="s">
        <v>185</v>
      </c>
      <c r="U100" s="8" t="s">
        <v>79</v>
      </c>
      <c r="AC100">
        <v>0.239646</v>
      </c>
      <c r="AI100">
        <v>0.239646</v>
      </c>
    </row>
    <row r="101" spans="1:35" x14ac:dyDescent="0.25">
      <c r="A101" t="s">
        <v>250</v>
      </c>
      <c r="B101" t="s">
        <v>251</v>
      </c>
      <c r="C101">
        <v>5452292</v>
      </c>
      <c r="D101" t="s">
        <v>143</v>
      </c>
      <c r="E101" t="s">
        <v>144</v>
      </c>
      <c r="F101">
        <v>51</v>
      </c>
      <c r="G101" t="s">
        <v>262</v>
      </c>
      <c r="H101">
        <v>260.69424479999998</v>
      </c>
      <c r="I101">
        <v>2017</v>
      </c>
      <c r="J101" t="s">
        <v>146</v>
      </c>
      <c r="K101" t="s">
        <v>190</v>
      </c>
      <c r="L101" t="s">
        <v>59</v>
      </c>
      <c r="M101" t="s">
        <v>59</v>
      </c>
      <c r="N101">
        <v>359788</v>
      </c>
      <c r="O101">
        <v>7448232</v>
      </c>
      <c r="P101">
        <v>19</v>
      </c>
      <c r="Q101" t="s">
        <v>149</v>
      </c>
      <c r="R101" t="s">
        <v>150</v>
      </c>
      <c r="S101" t="s">
        <v>263</v>
      </c>
      <c r="U101" s="8" t="s">
        <v>60</v>
      </c>
      <c r="V101">
        <v>0.94568056</v>
      </c>
      <c r="AA101">
        <v>1.558754252</v>
      </c>
      <c r="AC101">
        <v>4.2612377720000003</v>
      </c>
      <c r="AD101">
        <v>1.702844</v>
      </c>
      <c r="AG101">
        <v>950.48165519999998</v>
      </c>
      <c r="AH101">
        <v>4.920191</v>
      </c>
      <c r="AI101">
        <v>963.87036278400001</v>
      </c>
    </row>
    <row r="102" spans="1:35" x14ac:dyDescent="0.25">
      <c r="A102" t="s">
        <v>198</v>
      </c>
      <c r="B102" t="s">
        <v>199</v>
      </c>
      <c r="C102">
        <v>5452085</v>
      </c>
      <c r="D102" t="s">
        <v>143</v>
      </c>
      <c r="E102" t="s">
        <v>144</v>
      </c>
      <c r="F102">
        <v>239</v>
      </c>
      <c r="G102" t="s">
        <v>298</v>
      </c>
      <c r="H102">
        <v>253.974039</v>
      </c>
      <c r="I102">
        <v>2017</v>
      </c>
      <c r="J102" t="s">
        <v>146</v>
      </c>
      <c r="K102" t="s">
        <v>147</v>
      </c>
      <c r="L102" t="s">
        <v>148</v>
      </c>
      <c r="M102" t="s">
        <v>66</v>
      </c>
      <c r="N102">
        <v>666220</v>
      </c>
      <c r="O102">
        <v>5898931</v>
      </c>
      <c r="P102">
        <v>18</v>
      </c>
      <c r="Q102" t="s">
        <v>149</v>
      </c>
      <c r="R102" t="s">
        <v>150</v>
      </c>
      <c r="S102" t="s">
        <v>298</v>
      </c>
      <c r="U102" s="8" t="s">
        <v>258</v>
      </c>
      <c r="AC102">
        <v>0.28077059999999998</v>
      </c>
      <c r="AD102">
        <v>0.28343741299999997</v>
      </c>
      <c r="AI102">
        <v>0.56420801300000001</v>
      </c>
    </row>
    <row r="103" spans="1:35" x14ac:dyDescent="0.25">
      <c r="A103" t="s">
        <v>220</v>
      </c>
      <c r="B103" t="s">
        <v>221</v>
      </c>
      <c r="C103">
        <v>3224</v>
      </c>
      <c r="D103" t="s">
        <v>166</v>
      </c>
      <c r="E103" t="s">
        <v>189</v>
      </c>
      <c r="F103">
        <v>700</v>
      </c>
      <c r="G103" t="s">
        <v>145</v>
      </c>
      <c r="H103">
        <v>250.84422000000001</v>
      </c>
      <c r="I103">
        <v>2017</v>
      </c>
      <c r="J103" t="s">
        <v>146</v>
      </c>
      <c r="K103" t="s">
        <v>147</v>
      </c>
      <c r="L103" t="s">
        <v>148</v>
      </c>
      <c r="M103" t="s">
        <v>66</v>
      </c>
      <c r="N103">
        <v>663344</v>
      </c>
      <c r="O103">
        <v>5901029</v>
      </c>
      <c r="P103">
        <v>18</v>
      </c>
      <c r="Q103" t="s">
        <v>182</v>
      </c>
      <c r="R103" t="s">
        <v>150</v>
      </c>
      <c r="S103" t="s">
        <v>151</v>
      </c>
      <c r="U103" s="8" t="s">
        <v>66</v>
      </c>
      <c r="Y103">
        <v>5.7555188790000003</v>
      </c>
      <c r="Z103">
        <v>7.0200570000000004</v>
      </c>
      <c r="AC103">
        <v>4.4228251100000007</v>
      </c>
      <c r="AD103">
        <v>0.2050246</v>
      </c>
      <c r="AG103">
        <v>1408.7538640539999</v>
      </c>
      <c r="AH103">
        <v>349.31963230000002</v>
      </c>
      <c r="AI103">
        <v>1775.476921943</v>
      </c>
    </row>
    <row r="104" spans="1:35" x14ac:dyDescent="0.25">
      <c r="A104" t="s">
        <v>187</v>
      </c>
      <c r="B104" t="s">
        <v>188</v>
      </c>
      <c r="C104">
        <v>99599</v>
      </c>
      <c r="D104" t="s">
        <v>166</v>
      </c>
      <c r="E104" t="s">
        <v>189</v>
      </c>
      <c r="F104">
        <v>48</v>
      </c>
      <c r="G104" t="s">
        <v>185</v>
      </c>
      <c r="H104">
        <v>246.51396</v>
      </c>
      <c r="I104">
        <v>2017</v>
      </c>
      <c r="J104" t="s">
        <v>146</v>
      </c>
      <c r="K104" t="s">
        <v>190</v>
      </c>
      <c r="L104" t="s">
        <v>59</v>
      </c>
      <c r="M104" t="s">
        <v>59</v>
      </c>
      <c r="N104">
        <v>353949</v>
      </c>
      <c r="O104">
        <v>7445442</v>
      </c>
      <c r="P104">
        <v>19</v>
      </c>
      <c r="Q104" t="s">
        <v>182</v>
      </c>
      <c r="R104" t="s">
        <v>150</v>
      </c>
      <c r="S104" t="s">
        <v>185</v>
      </c>
      <c r="U104" s="8" t="s">
        <v>61</v>
      </c>
      <c r="AB104">
        <v>1.276704E-2</v>
      </c>
      <c r="AD104">
        <v>1.892781E-2</v>
      </c>
      <c r="AH104">
        <v>339.97905049999997</v>
      </c>
      <c r="AI104">
        <v>340.01074534999998</v>
      </c>
    </row>
    <row r="105" spans="1:35" x14ac:dyDescent="0.25">
      <c r="A105" t="s">
        <v>264</v>
      </c>
      <c r="B105" t="s">
        <v>299</v>
      </c>
      <c r="C105">
        <v>4586078</v>
      </c>
      <c r="D105" t="s">
        <v>242</v>
      </c>
      <c r="E105" t="s">
        <v>189</v>
      </c>
      <c r="F105">
        <v>5</v>
      </c>
      <c r="G105" t="s">
        <v>185</v>
      </c>
      <c r="H105">
        <v>239.771466</v>
      </c>
      <c r="I105">
        <v>2017</v>
      </c>
      <c r="J105" t="s">
        <v>146</v>
      </c>
      <c r="K105" t="s">
        <v>268</v>
      </c>
      <c r="L105" t="s">
        <v>269</v>
      </c>
      <c r="M105" t="s">
        <v>60</v>
      </c>
      <c r="N105">
        <v>315500</v>
      </c>
      <c r="O105">
        <v>7002429</v>
      </c>
      <c r="P105">
        <v>19</v>
      </c>
      <c r="Q105" t="s">
        <v>182</v>
      </c>
      <c r="R105" t="s">
        <v>150</v>
      </c>
      <c r="S105" t="s">
        <v>185</v>
      </c>
      <c r="U105" s="8" t="s">
        <v>69</v>
      </c>
      <c r="W105">
        <v>5.9200000000000002E-5</v>
      </c>
      <c r="AB105">
        <v>1.2048079999999999E-2</v>
      </c>
      <c r="AC105">
        <v>0.44605946099999993</v>
      </c>
      <c r="AD105">
        <v>1.093120871</v>
      </c>
      <c r="AI105">
        <v>1.5512876119999999</v>
      </c>
    </row>
    <row r="106" spans="1:35" x14ac:dyDescent="0.25">
      <c r="A106" t="s">
        <v>254</v>
      </c>
      <c r="B106" t="s">
        <v>255</v>
      </c>
      <c r="C106">
        <v>85017</v>
      </c>
      <c r="D106" t="s">
        <v>256</v>
      </c>
      <c r="E106" t="s">
        <v>184</v>
      </c>
      <c r="F106">
        <v>175</v>
      </c>
      <c r="G106" t="s">
        <v>185</v>
      </c>
      <c r="H106">
        <v>229.78067200000001</v>
      </c>
      <c r="I106">
        <v>2017</v>
      </c>
      <c r="J106" t="s">
        <v>146</v>
      </c>
      <c r="K106" t="s">
        <v>257</v>
      </c>
      <c r="L106" t="s">
        <v>65</v>
      </c>
      <c r="M106" t="s">
        <v>66</v>
      </c>
      <c r="N106">
        <v>725958</v>
      </c>
      <c r="O106">
        <v>5939876</v>
      </c>
      <c r="P106">
        <v>18</v>
      </c>
      <c r="Q106" t="s">
        <v>182</v>
      </c>
      <c r="R106" t="s">
        <v>150</v>
      </c>
      <c r="S106" t="s">
        <v>185</v>
      </c>
      <c r="U106" s="8" t="s">
        <v>68</v>
      </c>
      <c r="V106">
        <v>0.86670969999999992</v>
      </c>
      <c r="AC106">
        <v>0.41905709999999996</v>
      </c>
      <c r="AI106">
        <v>1.2857667999999998</v>
      </c>
    </row>
    <row r="107" spans="1:35" x14ac:dyDescent="0.25">
      <c r="A107" t="s">
        <v>216</v>
      </c>
      <c r="B107" t="s">
        <v>217</v>
      </c>
      <c r="C107">
        <v>4917485</v>
      </c>
      <c r="D107" t="s">
        <v>143</v>
      </c>
      <c r="E107" t="s">
        <v>144</v>
      </c>
      <c r="F107">
        <v>237</v>
      </c>
      <c r="G107" t="s">
        <v>298</v>
      </c>
      <c r="H107">
        <v>216.41399999999999</v>
      </c>
      <c r="I107">
        <v>2017</v>
      </c>
      <c r="J107" t="s">
        <v>146</v>
      </c>
      <c r="K107" t="s">
        <v>155</v>
      </c>
      <c r="L107" t="s">
        <v>62</v>
      </c>
      <c r="M107" t="s">
        <v>62</v>
      </c>
      <c r="N107">
        <v>267720</v>
      </c>
      <c r="O107">
        <v>6373428</v>
      </c>
      <c r="P107">
        <v>19</v>
      </c>
      <c r="Q107" t="s">
        <v>149</v>
      </c>
      <c r="R107" t="s">
        <v>150</v>
      </c>
      <c r="S107" t="s">
        <v>298</v>
      </c>
      <c r="U107" s="8" t="s">
        <v>226</v>
      </c>
      <c r="AA107">
        <v>3.3789250000000001E-3</v>
      </c>
      <c r="AB107">
        <v>5.0773010000000002E-3</v>
      </c>
      <c r="AC107">
        <v>0.11091504999999999</v>
      </c>
      <c r="AD107">
        <v>2.8263910999999999E-2</v>
      </c>
      <c r="AF107">
        <v>0.38953733000000001</v>
      </c>
      <c r="AI107">
        <v>0.53717251700000002</v>
      </c>
    </row>
    <row r="108" spans="1:35" x14ac:dyDescent="0.25">
      <c r="A108" t="s">
        <v>296</v>
      </c>
      <c r="B108" t="s">
        <v>297</v>
      </c>
      <c r="C108">
        <v>5452233</v>
      </c>
      <c r="D108" t="s">
        <v>143</v>
      </c>
      <c r="E108" t="s">
        <v>144</v>
      </c>
      <c r="F108">
        <v>854</v>
      </c>
      <c r="G108" t="s">
        <v>215</v>
      </c>
      <c r="H108">
        <v>214.88716962500001</v>
      </c>
      <c r="I108">
        <v>2017</v>
      </c>
      <c r="J108" t="s">
        <v>146</v>
      </c>
      <c r="K108" t="s">
        <v>190</v>
      </c>
      <c r="L108" t="s">
        <v>59</v>
      </c>
      <c r="M108" t="s">
        <v>59</v>
      </c>
      <c r="N108">
        <v>359025</v>
      </c>
      <c r="O108">
        <v>7448705</v>
      </c>
      <c r="P108">
        <v>19</v>
      </c>
      <c r="Q108" t="s">
        <v>149</v>
      </c>
      <c r="R108" t="s">
        <v>150</v>
      </c>
      <c r="S108" t="s">
        <v>215</v>
      </c>
      <c r="U108" s="8" t="s">
        <v>64</v>
      </c>
      <c r="Y108">
        <v>26.069202060000002</v>
      </c>
      <c r="AI108">
        <v>26.069202060000002</v>
      </c>
    </row>
    <row r="109" spans="1:35" x14ac:dyDescent="0.25">
      <c r="A109" t="s">
        <v>156</v>
      </c>
      <c r="B109" t="s">
        <v>157</v>
      </c>
      <c r="C109">
        <v>5441787</v>
      </c>
      <c r="D109" t="s">
        <v>143</v>
      </c>
      <c r="E109" t="s">
        <v>144</v>
      </c>
      <c r="F109">
        <v>55</v>
      </c>
      <c r="G109" t="s">
        <v>298</v>
      </c>
      <c r="H109">
        <v>208.82400000000001</v>
      </c>
      <c r="I109">
        <v>2017</v>
      </c>
      <c r="J109" t="s">
        <v>146</v>
      </c>
      <c r="K109" t="s">
        <v>158</v>
      </c>
      <c r="L109" t="s">
        <v>158</v>
      </c>
      <c r="M109" t="s">
        <v>59</v>
      </c>
      <c r="N109">
        <v>374777</v>
      </c>
      <c r="O109">
        <v>7556040</v>
      </c>
      <c r="P109">
        <v>19</v>
      </c>
      <c r="Q109" t="s">
        <v>149</v>
      </c>
      <c r="R109" t="s">
        <v>150</v>
      </c>
      <c r="S109" t="s">
        <v>298</v>
      </c>
      <c r="U109" s="8" t="s">
        <v>65</v>
      </c>
      <c r="Y109">
        <v>107.00231135</v>
      </c>
      <c r="AI109">
        <v>107.00231135</v>
      </c>
    </row>
    <row r="110" spans="1:35" x14ac:dyDescent="0.25">
      <c r="A110" t="s">
        <v>300</v>
      </c>
      <c r="B110" t="s">
        <v>301</v>
      </c>
      <c r="C110">
        <v>5441907</v>
      </c>
      <c r="D110" t="s">
        <v>166</v>
      </c>
      <c r="E110" t="s">
        <v>302</v>
      </c>
      <c r="F110">
        <v>177</v>
      </c>
      <c r="G110" t="s">
        <v>154</v>
      </c>
      <c r="H110">
        <v>199.48142791800001</v>
      </c>
      <c r="I110">
        <v>2017</v>
      </c>
      <c r="J110" t="s">
        <v>146</v>
      </c>
      <c r="K110" t="s">
        <v>147</v>
      </c>
      <c r="L110" t="s">
        <v>148</v>
      </c>
      <c r="M110" t="s">
        <v>66</v>
      </c>
      <c r="N110">
        <v>662899</v>
      </c>
      <c r="O110">
        <v>5908917</v>
      </c>
      <c r="P110">
        <v>18</v>
      </c>
      <c r="Q110" t="s">
        <v>182</v>
      </c>
      <c r="R110" t="s">
        <v>150</v>
      </c>
      <c r="S110" t="s">
        <v>154</v>
      </c>
      <c r="U110" s="8" t="s">
        <v>58</v>
      </c>
      <c r="AC110">
        <v>0.16445593999999999</v>
      </c>
      <c r="AD110">
        <v>0.43780608299999996</v>
      </c>
      <c r="AH110">
        <v>107.13165480000001</v>
      </c>
      <c r="AI110">
        <v>107.733916823</v>
      </c>
    </row>
    <row r="111" spans="1:35" x14ac:dyDescent="0.25">
      <c r="A111" t="s">
        <v>220</v>
      </c>
      <c r="B111" t="s">
        <v>221</v>
      </c>
      <c r="C111">
        <v>3224</v>
      </c>
      <c r="D111" t="s">
        <v>166</v>
      </c>
      <c r="E111" t="s">
        <v>189</v>
      </c>
      <c r="F111">
        <v>700</v>
      </c>
      <c r="G111" t="s">
        <v>185</v>
      </c>
      <c r="H111">
        <v>188.839156</v>
      </c>
      <c r="I111">
        <v>2017</v>
      </c>
      <c r="J111" t="s">
        <v>146</v>
      </c>
      <c r="K111" t="s">
        <v>147</v>
      </c>
      <c r="L111" t="s">
        <v>148</v>
      </c>
      <c r="M111" t="s">
        <v>66</v>
      </c>
      <c r="N111">
        <v>663344</v>
      </c>
      <c r="O111">
        <v>5901029</v>
      </c>
      <c r="P111">
        <v>18</v>
      </c>
      <c r="Q111" t="s">
        <v>182</v>
      </c>
      <c r="R111" t="s">
        <v>150</v>
      </c>
      <c r="S111" t="s">
        <v>185</v>
      </c>
      <c r="U111" s="8" t="s">
        <v>62</v>
      </c>
      <c r="W111">
        <v>12.064759088999999</v>
      </c>
      <c r="X111">
        <v>0.18162144</v>
      </c>
      <c r="AA111">
        <v>0.39267488700000003</v>
      </c>
      <c r="AB111">
        <v>310.65408000000002</v>
      </c>
      <c r="AC111">
        <v>0.16458155999999999</v>
      </c>
      <c r="AD111">
        <v>0.565188986</v>
      </c>
      <c r="AE111">
        <v>16.661086099999999</v>
      </c>
      <c r="AF111">
        <v>14.455589896000001</v>
      </c>
      <c r="AG111">
        <v>39.724027200000002</v>
      </c>
      <c r="AH111">
        <v>450.60454369999991</v>
      </c>
      <c r="AI111">
        <v>845.46815285799994</v>
      </c>
    </row>
    <row r="112" spans="1:35" x14ac:dyDescent="0.25">
      <c r="A112" t="s">
        <v>303</v>
      </c>
      <c r="B112" t="s">
        <v>304</v>
      </c>
      <c r="C112">
        <v>5441910</v>
      </c>
      <c r="D112" t="s">
        <v>166</v>
      </c>
      <c r="E112" t="s">
        <v>189</v>
      </c>
      <c r="F112">
        <v>223</v>
      </c>
      <c r="G112" t="s">
        <v>185</v>
      </c>
      <c r="H112">
        <v>188.00652199999999</v>
      </c>
      <c r="I112">
        <v>2017</v>
      </c>
      <c r="J112" t="s">
        <v>146</v>
      </c>
      <c r="K112" t="s">
        <v>147</v>
      </c>
      <c r="L112" t="s">
        <v>148</v>
      </c>
      <c r="M112" t="s">
        <v>66</v>
      </c>
      <c r="N112">
        <v>664349</v>
      </c>
      <c r="O112">
        <v>5900893</v>
      </c>
      <c r="P112">
        <v>18</v>
      </c>
      <c r="Q112" t="s">
        <v>182</v>
      </c>
      <c r="R112" t="s">
        <v>150</v>
      </c>
      <c r="S112" t="s">
        <v>185</v>
      </c>
      <c r="U112" s="8" t="s">
        <v>119</v>
      </c>
      <c r="V112">
        <v>13.317415159999998</v>
      </c>
      <c r="W112">
        <v>12.064818289</v>
      </c>
      <c r="X112">
        <v>0.18162144</v>
      </c>
      <c r="Y112">
        <v>138.82703228899999</v>
      </c>
      <c r="Z112">
        <v>7.0788331700000002</v>
      </c>
      <c r="AA112">
        <v>17.979219764</v>
      </c>
      <c r="AB112">
        <v>310.68397242100002</v>
      </c>
      <c r="AC112">
        <v>10.509548593</v>
      </c>
      <c r="AD112">
        <v>4.3346136739999999</v>
      </c>
      <c r="AE112">
        <v>148.4629089</v>
      </c>
      <c r="AF112">
        <v>14.845127226000001</v>
      </c>
      <c r="AG112">
        <v>3611.4218020239996</v>
      </c>
      <c r="AH112">
        <v>1251.9550722999998</v>
      </c>
      <c r="AI112">
        <v>5541.6619852500007</v>
      </c>
    </row>
    <row r="113" spans="1:34" x14ac:dyDescent="0.25">
      <c r="A113" t="s">
        <v>305</v>
      </c>
      <c r="B113" t="s">
        <v>306</v>
      </c>
      <c r="C113">
        <v>5452822</v>
      </c>
      <c r="D113" t="s">
        <v>307</v>
      </c>
      <c r="E113" t="s">
        <v>195</v>
      </c>
      <c r="F113">
        <v>220</v>
      </c>
      <c r="G113" t="s">
        <v>154</v>
      </c>
      <c r="H113">
        <v>183.62306599999999</v>
      </c>
      <c r="I113">
        <v>2017</v>
      </c>
      <c r="J113" t="s">
        <v>146</v>
      </c>
      <c r="K113" t="s">
        <v>190</v>
      </c>
      <c r="L113" t="s">
        <v>59</v>
      </c>
      <c r="M113" t="s">
        <v>59</v>
      </c>
      <c r="N113">
        <v>358030</v>
      </c>
      <c r="O113">
        <v>7448164</v>
      </c>
      <c r="P113">
        <v>19</v>
      </c>
      <c r="Q113" t="s">
        <v>149</v>
      </c>
      <c r="R113" t="s">
        <v>150</v>
      </c>
      <c r="S113" t="s">
        <v>154</v>
      </c>
    </row>
    <row r="114" spans="1:34" x14ac:dyDescent="0.25">
      <c r="A114" t="s">
        <v>161</v>
      </c>
      <c r="B114" t="s">
        <v>201</v>
      </c>
      <c r="C114">
        <v>5441369</v>
      </c>
      <c r="D114" t="s">
        <v>143</v>
      </c>
      <c r="E114" t="s">
        <v>144</v>
      </c>
      <c r="F114">
        <v>68</v>
      </c>
      <c r="G114" t="s">
        <v>298</v>
      </c>
      <c r="H114">
        <v>174.38555034999999</v>
      </c>
      <c r="I114">
        <v>2017</v>
      </c>
      <c r="J114" t="s">
        <v>146</v>
      </c>
      <c r="K114" t="s">
        <v>158</v>
      </c>
      <c r="L114" t="s">
        <v>158</v>
      </c>
      <c r="M114" t="s">
        <v>59</v>
      </c>
      <c r="N114">
        <v>375154</v>
      </c>
      <c r="O114">
        <v>7556098</v>
      </c>
      <c r="P114">
        <v>19</v>
      </c>
      <c r="Q114" t="s">
        <v>149</v>
      </c>
      <c r="R114" t="s">
        <v>150</v>
      </c>
      <c r="S114" t="s">
        <v>298</v>
      </c>
      <c r="U114" t="s">
        <v>308</v>
      </c>
    </row>
    <row r="115" spans="1:34" x14ac:dyDescent="0.25">
      <c r="A115" t="s">
        <v>296</v>
      </c>
      <c r="B115" t="s">
        <v>297</v>
      </c>
      <c r="C115">
        <v>5452233</v>
      </c>
      <c r="D115" t="s">
        <v>143</v>
      </c>
      <c r="E115" t="s">
        <v>144</v>
      </c>
      <c r="F115">
        <v>854</v>
      </c>
      <c r="G115" t="s">
        <v>235</v>
      </c>
      <c r="H115">
        <v>174.10853793499999</v>
      </c>
      <c r="I115">
        <v>2017</v>
      </c>
      <c r="J115" t="s">
        <v>146</v>
      </c>
      <c r="K115" t="s">
        <v>190</v>
      </c>
      <c r="L115" t="s">
        <v>59</v>
      </c>
      <c r="M115" t="s">
        <v>59</v>
      </c>
      <c r="N115">
        <v>359025</v>
      </c>
      <c r="O115">
        <v>7448705</v>
      </c>
      <c r="P115">
        <v>19</v>
      </c>
      <c r="Q115" t="s">
        <v>149</v>
      </c>
      <c r="R115" t="s">
        <v>150</v>
      </c>
      <c r="S115" t="s">
        <v>236</v>
      </c>
    </row>
    <row r="116" spans="1:34" x14ac:dyDescent="0.25">
      <c r="A116" t="s">
        <v>240</v>
      </c>
      <c r="B116" t="s">
        <v>241</v>
      </c>
      <c r="C116">
        <v>4585765</v>
      </c>
      <c r="D116" t="s">
        <v>242</v>
      </c>
      <c r="E116" t="s">
        <v>189</v>
      </c>
      <c r="F116">
        <v>132</v>
      </c>
      <c r="G116" t="s">
        <v>145</v>
      </c>
      <c r="H116">
        <v>168.04154399999999</v>
      </c>
      <c r="I116">
        <v>2017</v>
      </c>
      <c r="J116" t="s">
        <v>146</v>
      </c>
      <c r="K116" t="s">
        <v>243</v>
      </c>
      <c r="L116" t="s">
        <v>244</v>
      </c>
      <c r="M116" t="s">
        <v>69</v>
      </c>
      <c r="N116">
        <v>616295</v>
      </c>
      <c r="O116">
        <v>5225389</v>
      </c>
      <c r="P116">
        <v>18</v>
      </c>
      <c r="Q116" t="s">
        <v>182</v>
      </c>
      <c r="R116" t="s">
        <v>150</v>
      </c>
      <c r="S116" t="s">
        <v>151</v>
      </c>
      <c r="U116" t="s">
        <v>140</v>
      </c>
      <c r="V116" t="s">
        <v>151</v>
      </c>
    </row>
    <row r="117" spans="1:34" x14ac:dyDescent="0.25">
      <c r="A117" t="s">
        <v>309</v>
      </c>
      <c r="B117" t="s">
        <v>310</v>
      </c>
      <c r="C117">
        <v>5441847</v>
      </c>
      <c r="D117" t="s">
        <v>166</v>
      </c>
      <c r="E117" t="s">
        <v>230</v>
      </c>
      <c r="F117">
        <v>123</v>
      </c>
      <c r="G117" t="s">
        <v>145</v>
      </c>
      <c r="H117">
        <v>166.28380759999999</v>
      </c>
      <c r="I117">
        <v>2017</v>
      </c>
      <c r="J117" t="s">
        <v>146</v>
      </c>
      <c r="K117" t="s">
        <v>311</v>
      </c>
      <c r="L117" t="s">
        <v>244</v>
      </c>
      <c r="M117" t="s">
        <v>69</v>
      </c>
      <c r="N117">
        <v>612411</v>
      </c>
      <c r="O117">
        <v>5308272</v>
      </c>
      <c r="P117">
        <v>18</v>
      </c>
      <c r="Q117" t="s">
        <v>182</v>
      </c>
      <c r="R117" t="s">
        <v>150</v>
      </c>
      <c r="S117" t="s">
        <v>151</v>
      </c>
      <c r="U117" t="s">
        <v>131</v>
      </c>
      <c r="V117" s="8">
        <v>2019</v>
      </c>
    </row>
    <row r="118" spans="1:34" x14ac:dyDescent="0.25">
      <c r="A118" t="s">
        <v>254</v>
      </c>
      <c r="B118" t="s">
        <v>312</v>
      </c>
      <c r="C118">
        <v>2396</v>
      </c>
      <c r="D118" t="s">
        <v>313</v>
      </c>
      <c r="E118" t="s">
        <v>184</v>
      </c>
      <c r="F118">
        <v>176</v>
      </c>
      <c r="G118" t="s">
        <v>215</v>
      </c>
      <c r="H118">
        <v>164.344796</v>
      </c>
      <c r="I118">
        <v>2017</v>
      </c>
      <c r="J118" t="s">
        <v>146</v>
      </c>
      <c r="K118" t="s">
        <v>314</v>
      </c>
      <c r="L118" t="s">
        <v>315</v>
      </c>
      <c r="M118" t="s">
        <v>64</v>
      </c>
      <c r="N118">
        <v>735130</v>
      </c>
      <c r="O118">
        <v>6087753</v>
      </c>
      <c r="P118">
        <v>18</v>
      </c>
      <c r="Q118" t="s">
        <v>182</v>
      </c>
      <c r="R118" t="s">
        <v>150</v>
      </c>
      <c r="S118" t="s">
        <v>215</v>
      </c>
    </row>
    <row r="119" spans="1:34" x14ac:dyDescent="0.25">
      <c r="A119" t="s">
        <v>316</v>
      </c>
      <c r="B119" t="s">
        <v>317</v>
      </c>
      <c r="C119">
        <v>5457592</v>
      </c>
      <c r="D119" t="s">
        <v>180</v>
      </c>
      <c r="E119" t="s">
        <v>195</v>
      </c>
      <c r="F119">
        <v>224</v>
      </c>
      <c r="G119" t="s">
        <v>185</v>
      </c>
      <c r="H119">
        <v>163.64573279999999</v>
      </c>
      <c r="I119">
        <v>2017</v>
      </c>
      <c r="J119" t="s">
        <v>146</v>
      </c>
      <c r="K119" t="s">
        <v>268</v>
      </c>
      <c r="L119" t="s">
        <v>269</v>
      </c>
      <c r="M119" t="s">
        <v>60</v>
      </c>
      <c r="N119">
        <v>320210</v>
      </c>
      <c r="O119">
        <v>7026122</v>
      </c>
      <c r="P119">
        <v>19</v>
      </c>
      <c r="Q119" t="s">
        <v>182</v>
      </c>
      <c r="R119" t="s">
        <v>150</v>
      </c>
      <c r="S119" t="s">
        <v>185</v>
      </c>
      <c r="U119" t="s">
        <v>173</v>
      </c>
      <c r="V119" t="s">
        <v>252</v>
      </c>
    </row>
    <row r="120" spans="1:34" x14ac:dyDescent="0.25">
      <c r="A120" t="s">
        <v>282</v>
      </c>
      <c r="B120" t="s">
        <v>283</v>
      </c>
      <c r="C120">
        <v>5441841</v>
      </c>
      <c r="D120" t="s">
        <v>242</v>
      </c>
      <c r="E120" t="s">
        <v>195</v>
      </c>
      <c r="F120">
        <v>117</v>
      </c>
      <c r="G120" t="s">
        <v>185</v>
      </c>
      <c r="H120">
        <v>163.19842</v>
      </c>
      <c r="I120">
        <v>2017</v>
      </c>
      <c r="J120" t="s">
        <v>146</v>
      </c>
      <c r="K120" t="s">
        <v>284</v>
      </c>
      <c r="L120" t="s">
        <v>285</v>
      </c>
      <c r="M120" t="s">
        <v>69</v>
      </c>
      <c r="N120">
        <v>633393</v>
      </c>
      <c r="O120">
        <v>5371427</v>
      </c>
      <c r="P120">
        <v>18</v>
      </c>
      <c r="Q120" t="s">
        <v>182</v>
      </c>
      <c r="R120" t="s">
        <v>150</v>
      </c>
      <c r="S120" t="s">
        <v>185</v>
      </c>
      <c r="U120" t="s">
        <v>172</v>
      </c>
      <c r="V120" t="s">
        <v>176</v>
      </c>
      <c r="W120" t="s">
        <v>177</v>
      </c>
      <c r="X120" t="s">
        <v>184</v>
      </c>
      <c r="Y120" t="s">
        <v>186</v>
      </c>
      <c r="Z120" t="s">
        <v>191</v>
      </c>
      <c r="AA120" t="s">
        <v>195</v>
      </c>
      <c r="AB120" t="s">
        <v>196</v>
      </c>
      <c r="AC120" t="s">
        <v>197</v>
      </c>
      <c r="AD120" t="s">
        <v>200</v>
      </c>
      <c r="AE120" t="s">
        <v>206</v>
      </c>
      <c r="AF120" t="s">
        <v>211</v>
      </c>
      <c r="AG120" t="s">
        <v>253</v>
      </c>
      <c r="AH120" t="s">
        <v>119</v>
      </c>
    </row>
    <row r="121" spans="1:34" x14ac:dyDescent="0.25">
      <c r="A121" t="s">
        <v>254</v>
      </c>
      <c r="B121" t="s">
        <v>312</v>
      </c>
      <c r="C121">
        <v>2396</v>
      </c>
      <c r="D121" t="s">
        <v>313</v>
      </c>
      <c r="E121" t="s">
        <v>184</v>
      </c>
      <c r="F121">
        <v>176</v>
      </c>
      <c r="G121" t="s">
        <v>185</v>
      </c>
      <c r="H121">
        <v>161.055466</v>
      </c>
      <c r="I121">
        <v>2017</v>
      </c>
      <c r="J121" t="s">
        <v>146</v>
      </c>
      <c r="K121" t="s">
        <v>314</v>
      </c>
      <c r="L121" t="s">
        <v>315</v>
      </c>
      <c r="M121" t="s">
        <v>64</v>
      </c>
      <c r="N121">
        <v>735130</v>
      </c>
      <c r="O121">
        <v>6087753</v>
      </c>
      <c r="P121">
        <v>18</v>
      </c>
      <c r="Q121" t="s">
        <v>182</v>
      </c>
      <c r="R121" t="s">
        <v>150</v>
      </c>
      <c r="S121" t="s">
        <v>185</v>
      </c>
      <c r="U121" s="8" t="s">
        <v>59</v>
      </c>
      <c r="Y121">
        <v>3.2354270720000002</v>
      </c>
      <c r="Z121">
        <v>12666.72861751</v>
      </c>
      <c r="AB121">
        <v>299.94601021000005</v>
      </c>
      <c r="AF121">
        <v>33195.851719097991</v>
      </c>
      <c r="AH121">
        <v>46165.761773889993</v>
      </c>
    </row>
    <row r="122" spans="1:34" x14ac:dyDescent="0.25">
      <c r="A122" t="s">
        <v>318</v>
      </c>
      <c r="B122" t="s">
        <v>319</v>
      </c>
      <c r="C122">
        <v>5441859</v>
      </c>
      <c r="D122" t="s">
        <v>166</v>
      </c>
      <c r="E122" t="s">
        <v>189</v>
      </c>
      <c r="F122">
        <v>135</v>
      </c>
      <c r="G122" t="s">
        <v>154</v>
      </c>
      <c r="H122">
        <v>155.87510399999999</v>
      </c>
      <c r="I122">
        <v>2017</v>
      </c>
      <c r="J122" t="s">
        <v>146</v>
      </c>
      <c r="K122" t="s">
        <v>320</v>
      </c>
      <c r="L122" t="s">
        <v>244</v>
      </c>
      <c r="M122" t="s">
        <v>69</v>
      </c>
      <c r="N122">
        <v>624871</v>
      </c>
      <c r="O122">
        <v>5332438</v>
      </c>
      <c r="P122">
        <v>18</v>
      </c>
      <c r="Q122" t="s">
        <v>182</v>
      </c>
      <c r="R122" t="s">
        <v>150</v>
      </c>
      <c r="S122" t="s">
        <v>154</v>
      </c>
      <c r="U122" s="8" t="s">
        <v>79</v>
      </c>
      <c r="AB122">
        <v>1.0931472200000001</v>
      </c>
      <c r="AH122">
        <v>1.0931472200000001</v>
      </c>
    </row>
    <row r="123" spans="1:34" x14ac:dyDescent="0.25">
      <c r="A123" t="s">
        <v>156</v>
      </c>
      <c r="B123" t="s">
        <v>157</v>
      </c>
      <c r="C123">
        <v>5441787</v>
      </c>
      <c r="D123" t="s">
        <v>143</v>
      </c>
      <c r="E123" t="s">
        <v>144</v>
      </c>
      <c r="F123">
        <v>57</v>
      </c>
      <c r="G123" t="s">
        <v>298</v>
      </c>
      <c r="H123">
        <v>150.99955199999999</v>
      </c>
      <c r="I123">
        <v>2017</v>
      </c>
      <c r="J123" t="s">
        <v>146</v>
      </c>
      <c r="K123" t="s">
        <v>158</v>
      </c>
      <c r="L123" t="s">
        <v>158</v>
      </c>
      <c r="M123" t="s">
        <v>59</v>
      </c>
      <c r="N123">
        <v>374777</v>
      </c>
      <c r="O123">
        <v>7556040</v>
      </c>
      <c r="P123">
        <v>19</v>
      </c>
      <c r="Q123" t="s">
        <v>149</v>
      </c>
      <c r="R123" t="s">
        <v>150</v>
      </c>
      <c r="S123" t="s">
        <v>298</v>
      </c>
      <c r="U123" s="8" t="s">
        <v>60</v>
      </c>
      <c r="V123">
        <v>0.16626653999999999</v>
      </c>
      <c r="Z123">
        <v>451.73915375200005</v>
      </c>
      <c r="AB123">
        <v>41.022404849999994</v>
      </c>
      <c r="AC123">
        <v>0.14970119999999998</v>
      </c>
      <c r="AF123">
        <v>5.8371825600000005</v>
      </c>
      <c r="AG123">
        <v>55.2618413</v>
      </c>
      <c r="AH123">
        <v>554.17655020199993</v>
      </c>
    </row>
    <row r="124" spans="1:34" x14ac:dyDescent="0.25">
      <c r="A124" t="s">
        <v>164</v>
      </c>
      <c r="B124" t="s">
        <v>165</v>
      </c>
      <c r="C124">
        <v>5441806</v>
      </c>
      <c r="D124" t="s">
        <v>166</v>
      </c>
      <c r="E124" t="s">
        <v>167</v>
      </c>
      <c r="F124">
        <v>80</v>
      </c>
      <c r="G124" t="s">
        <v>185</v>
      </c>
      <c r="H124">
        <v>138.17978229400001</v>
      </c>
      <c r="I124">
        <v>2017</v>
      </c>
      <c r="J124" t="s">
        <v>146</v>
      </c>
      <c r="K124" t="s">
        <v>168</v>
      </c>
      <c r="L124" t="s">
        <v>169</v>
      </c>
      <c r="M124" t="s">
        <v>62</v>
      </c>
      <c r="N124">
        <v>265756</v>
      </c>
      <c r="O124">
        <v>6429099</v>
      </c>
      <c r="P124">
        <v>19</v>
      </c>
      <c r="Q124" t="s">
        <v>149</v>
      </c>
      <c r="R124" t="s">
        <v>150</v>
      </c>
      <c r="S124" t="s">
        <v>185</v>
      </c>
      <c r="U124" s="8" t="s">
        <v>258</v>
      </c>
      <c r="AB124">
        <v>3.6264017000000003E-2</v>
      </c>
      <c r="AC124">
        <v>5.8251854999999998E-2</v>
      </c>
      <c r="AH124">
        <v>9.4515872000000001E-2</v>
      </c>
    </row>
    <row r="125" spans="1:34" x14ac:dyDescent="0.25">
      <c r="A125" t="s">
        <v>264</v>
      </c>
      <c r="B125" t="s">
        <v>321</v>
      </c>
      <c r="C125">
        <v>5452622</v>
      </c>
      <c r="D125" t="s">
        <v>242</v>
      </c>
      <c r="E125" t="s">
        <v>189</v>
      </c>
      <c r="F125">
        <v>7</v>
      </c>
      <c r="G125" t="s">
        <v>185</v>
      </c>
      <c r="H125">
        <v>135.43730199999999</v>
      </c>
      <c r="I125">
        <v>2017</v>
      </c>
      <c r="J125" t="s">
        <v>146</v>
      </c>
      <c r="K125" t="s">
        <v>268</v>
      </c>
      <c r="L125" t="s">
        <v>269</v>
      </c>
      <c r="M125" t="s">
        <v>60</v>
      </c>
      <c r="N125">
        <v>315201</v>
      </c>
      <c r="O125">
        <v>7001894</v>
      </c>
      <c r="P125">
        <v>19</v>
      </c>
      <c r="Q125" t="s">
        <v>182</v>
      </c>
      <c r="R125" t="s">
        <v>150</v>
      </c>
      <c r="S125" t="s">
        <v>185</v>
      </c>
      <c r="U125" s="8" t="s">
        <v>66</v>
      </c>
      <c r="X125">
        <v>1.947983939</v>
      </c>
      <c r="AB125">
        <v>333.77714213299998</v>
      </c>
      <c r="AC125">
        <v>275.841761448</v>
      </c>
      <c r="AF125">
        <v>359468.255569142</v>
      </c>
      <c r="AG125">
        <v>1.1544913999999999</v>
      </c>
      <c r="AH125">
        <v>360080.97694806202</v>
      </c>
    </row>
    <row r="126" spans="1:34" x14ac:dyDescent="0.25">
      <c r="A126" t="s">
        <v>322</v>
      </c>
      <c r="B126" t="s">
        <v>323</v>
      </c>
      <c r="C126">
        <v>5463833</v>
      </c>
      <c r="D126" t="s">
        <v>143</v>
      </c>
      <c r="E126" t="s">
        <v>144</v>
      </c>
      <c r="F126">
        <v>945</v>
      </c>
      <c r="G126" t="s">
        <v>185</v>
      </c>
      <c r="H126">
        <v>135.06793959999999</v>
      </c>
      <c r="I126">
        <v>2017</v>
      </c>
      <c r="J126" t="s">
        <v>146</v>
      </c>
      <c r="K126" t="s">
        <v>190</v>
      </c>
      <c r="L126" t="s">
        <v>59</v>
      </c>
      <c r="M126" t="s">
        <v>59</v>
      </c>
      <c r="N126">
        <v>359951</v>
      </c>
      <c r="O126">
        <v>7449541</v>
      </c>
      <c r="P126">
        <v>19</v>
      </c>
      <c r="Q126" t="s">
        <v>182</v>
      </c>
      <c r="R126" t="s">
        <v>150</v>
      </c>
      <c r="S126" t="s">
        <v>185</v>
      </c>
      <c r="U126" s="8" t="s">
        <v>61</v>
      </c>
      <c r="AA126">
        <v>4.9103999999999999E-4</v>
      </c>
      <c r="AC126">
        <v>280.52550020000001</v>
      </c>
      <c r="AG126">
        <v>0.55606880000000003</v>
      </c>
      <c r="AH126">
        <v>281.08206003999999</v>
      </c>
    </row>
    <row r="127" spans="1:34" x14ac:dyDescent="0.25">
      <c r="A127" t="s">
        <v>156</v>
      </c>
      <c r="B127" t="s">
        <v>157</v>
      </c>
      <c r="C127">
        <v>5441787</v>
      </c>
      <c r="D127" t="s">
        <v>143</v>
      </c>
      <c r="E127" t="s">
        <v>144</v>
      </c>
      <c r="F127">
        <v>57</v>
      </c>
      <c r="G127" t="s">
        <v>324</v>
      </c>
      <c r="H127">
        <v>134.221824</v>
      </c>
      <c r="I127">
        <v>2017</v>
      </c>
      <c r="J127" t="s">
        <v>146</v>
      </c>
      <c r="K127" t="s">
        <v>158</v>
      </c>
      <c r="L127" t="s">
        <v>158</v>
      </c>
      <c r="M127" t="s">
        <v>59</v>
      </c>
      <c r="N127">
        <v>374777</v>
      </c>
      <c r="O127">
        <v>7556040</v>
      </c>
      <c r="P127">
        <v>19</v>
      </c>
      <c r="Q127" t="s">
        <v>149</v>
      </c>
      <c r="R127" t="s">
        <v>150</v>
      </c>
      <c r="S127" t="s">
        <v>324</v>
      </c>
      <c r="U127" s="8" t="s">
        <v>69</v>
      </c>
      <c r="W127">
        <v>1.04058E-4</v>
      </c>
      <c r="AA127">
        <v>5.8825999999999995E-4</v>
      </c>
      <c r="AB127">
        <v>66.833140121999989</v>
      </c>
      <c r="AC127">
        <v>160.54990069999997</v>
      </c>
      <c r="AH127">
        <v>227.38373313999995</v>
      </c>
    </row>
    <row r="128" spans="1:34" x14ac:dyDescent="0.25">
      <c r="A128" t="s">
        <v>187</v>
      </c>
      <c r="B128" t="s">
        <v>245</v>
      </c>
      <c r="C128">
        <v>1625860</v>
      </c>
      <c r="D128" t="s">
        <v>166</v>
      </c>
      <c r="E128" t="s">
        <v>189</v>
      </c>
      <c r="F128">
        <v>31</v>
      </c>
      <c r="G128" t="s">
        <v>185</v>
      </c>
      <c r="H128">
        <v>125.826382</v>
      </c>
      <c r="I128">
        <v>2017</v>
      </c>
      <c r="J128" t="s">
        <v>146</v>
      </c>
      <c r="K128" t="s">
        <v>325</v>
      </c>
      <c r="L128" t="s">
        <v>325</v>
      </c>
      <c r="M128" t="s">
        <v>79</v>
      </c>
      <c r="N128">
        <v>361056</v>
      </c>
      <c r="O128">
        <v>7952583</v>
      </c>
      <c r="P128">
        <v>19</v>
      </c>
      <c r="Q128" t="s">
        <v>182</v>
      </c>
      <c r="R128" t="s">
        <v>150</v>
      </c>
      <c r="S128" t="s">
        <v>185</v>
      </c>
      <c r="U128" s="8" t="s">
        <v>68</v>
      </c>
      <c r="AB128">
        <v>3.3024200000000004E-2</v>
      </c>
      <c r="AH128">
        <v>3.3024200000000004E-2</v>
      </c>
    </row>
    <row r="129" spans="1:34" x14ac:dyDescent="0.25">
      <c r="A129" t="s">
        <v>156</v>
      </c>
      <c r="B129" t="s">
        <v>157</v>
      </c>
      <c r="C129">
        <v>5441787</v>
      </c>
      <c r="D129" t="s">
        <v>143</v>
      </c>
      <c r="E129" t="s">
        <v>144</v>
      </c>
      <c r="F129">
        <v>56</v>
      </c>
      <c r="G129" t="s">
        <v>298</v>
      </c>
      <c r="H129">
        <v>125.592192</v>
      </c>
      <c r="I129">
        <v>2017</v>
      </c>
      <c r="J129" t="s">
        <v>146</v>
      </c>
      <c r="K129" t="s">
        <v>158</v>
      </c>
      <c r="L129" t="s">
        <v>158</v>
      </c>
      <c r="M129" t="s">
        <v>59</v>
      </c>
      <c r="N129">
        <v>374777</v>
      </c>
      <c r="O129">
        <v>7556040</v>
      </c>
      <c r="P129">
        <v>19</v>
      </c>
      <c r="Q129" t="s">
        <v>149</v>
      </c>
      <c r="R129" t="s">
        <v>150</v>
      </c>
      <c r="S129" t="s">
        <v>298</v>
      </c>
      <c r="U129" s="8" t="s">
        <v>226</v>
      </c>
      <c r="Y129">
        <v>4841.0612249999995</v>
      </c>
      <c r="Z129">
        <v>2.7842299999999997E-4</v>
      </c>
      <c r="AB129">
        <v>1.5831965E-2</v>
      </c>
      <c r="AC129">
        <v>2.9687940000000003E-2</v>
      </c>
      <c r="AE129">
        <v>1.7713049999999999E-3</v>
      </c>
      <c r="AH129">
        <v>4841.1087946329999</v>
      </c>
    </row>
    <row r="130" spans="1:34" x14ac:dyDescent="0.25">
      <c r="A130" t="s">
        <v>187</v>
      </c>
      <c r="B130" t="s">
        <v>188</v>
      </c>
      <c r="C130">
        <v>99599</v>
      </c>
      <c r="D130" t="s">
        <v>166</v>
      </c>
      <c r="E130" t="s">
        <v>189</v>
      </c>
      <c r="F130">
        <v>48</v>
      </c>
      <c r="G130" t="s">
        <v>215</v>
      </c>
      <c r="H130">
        <v>125.590146</v>
      </c>
      <c r="I130">
        <v>2017</v>
      </c>
      <c r="J130" t="s">
        <v>146</v>
      </c>
      <c r="K130" t="s">
        <v>190</v>
      </c>
      <c r="L130" t="s">
        <v>59</v>
      </c>
      <c r="M130" t="s">
        <v>59</v>
      </c>
      <c r="N130">
        <v>353949</v>
      </c>
      <c r="O130">
        <v>7445442</v>
      </c>
      <c r="P130">
        <v>19</v>
      </c>
      <c r="Q130" t="s">
        <v>182</v>
      </c>
      <c r="R130" t="s">
        <v>150</v>
      </c>
      <c r="S130" t="s">
        <v>215</v>
      </c>
      <c r="U130" s="8" t="s">
        <v>64</v>
      </c>
      <c r="X130">
        <v>5.8693679000000003</v>
      </c>
      <c r="AH130">
        <v>5.8693679000000003</v>
      </c>
    </row>
    <row r="131" spans="1:34" x14ac:dyDescent="0.25">
      <c r="A131" t="s">
        <v>212</v>
      </c>
      <c r="B131" t="s">
        <v>213</v>
      </c>
      <c r="C131">
        <v>6638</v>
      </c>
      <c r="D131" t="s">
        <v>143</v>
      </c>
      <c r="E131" t="s">
        <v>144</v>
      </c>
      <c r="F131">
        <v>22</v>
      </c>
      <c r="G131" t="s">
        <v>289</v>
      </c>
      <c r="H131">
        <v>125.432936466</v>
      </c>
      <c r="I131">
        <v>2017</v>
      </c>
      <c r="J131" t="s">
        <v>146</v>
      </c>
      <c r="K131" t="s">
        <v>210</v>
      </c>
      <c r="L131" t="s">
        <v>210</v>
      </c>
      <c r="M131" t="s">
        <v>60</v>
      </c>
      <c r="N131">
        <v>279279</v>
      </c>
      <c r="O131">
        <v>6848815</v>
      </c>
      <c r="P131">
        <v>19</v>
      </c>
      <c r="Q131" t="s">
        <v>149</v>
      </c>
      <c r="R131" t="s">
        <v>150</v>
      </c>
      <c r="S131" t="s">
        <v>263</v>
      </c>
      <c r="U131" s="8" t="s">
        <v>65</v>
      </c>
      <c r="X131">
        <v>1.485542905</v>
      </c>
      <c r="AH131">
        <v>1.485542905</v>
      </c>
    </row>
    <row r="132" spans="1:34" x14ac:dyDescent="0.25">
      <c r="A132" t="s">
        <v>220</v>
      </c>
      <c r="B132" t="s">
        <v>326</v>
      </c>
      <c r="C132">
        <v>5441832</v>
      </c>
      <c r="D132" t="s">
        <v>166</v>
      </c>
      <c r="E132" t="s">
        <v>189</v>
      </c>
      <c r="F132">
        <v>108</v>
      </c>
      <c r="G132" t="s">
        <v>185</v>
      </c>
      <c r="H132">
        <v>123.57466220000001</v>
      </c>
      <c r="I132">
        <v>2017</v>
      </c>
      <c r="J132" t="s">
        <v>146</v>
      </c>
      <c r="K132" t="s">
        <v>327</v>
      </c>
      <c r="L132" t="s">
        <v>285</v>
      </c>
      <c r="M132" t="s">
        <v>69</v>
      </c>
      <c r="N132">
        <v>663913</v>
      </c>
      <c r="O132">
        <v>5401765</v>
      </c>
      <c r="P132">
        <v>18</v>
      </c>
      <c r="Q132" t="s">
        <v>182</v>
      </c>
      <c r="R132" t="s">
        <v>150</v>
      </c>
      <c r="S132" t="s">
        <v>185</v>
      </c>
      <c r="U132" s="8" t="s">
        <v>58</v>
      </c>
      <c r="AB132">
        <v>777.92782628000009</v>
      </c>
      <c r="AC132">
        <v>2.218183E-2</v>
      </c>
      <c r="AF132">
        <v>150171.79749999999</v>
      </c>
      <c r="AG132">
        <v>216.28958780000002</v>
      </c>
      <c r="AH132">
        <v>151166.03709591</v>
      </c>
    </row>
    <row r="133" spans="1:34" x14ac:dyDescent="0.25">
      <c r="A133" t="s">
        <v>237</v>
      </c>
      <c r="B133" t="s">
        <v>238</v>
      </c>
      <c r="C133">
        <v>669</v>
      </c>
      <c r="D133" t="s">
        <v>166</v>
      </c>
      <c r="E133" t="s">
        <v>189</v>
      </c>
      <c r="F133">
        <v>174</v>
      </c>
      <c r="G133" t="s">
        <v>185</v>
      </c>
      <c r="H133">
        <v>122.8128</v>
      </c>
      <c r="I133">
        <v>2017</v>
      </c>
      <c r="J133" t="s">
        <v>146</v>
      </c>
      <c r="K133" t="s">
        <v>239</v>
      </c>
      <c r="L133" t="s">
        <v>148</v>
      </c>
      <c r="M133" t="s">
        <v>66</v>
      </c>
      <c r="N133">
        <v>669341</v>
      </c>
      <c r="O133">
        <v>5933563</v>
      </c>
      <c r="P133">
        <v>18</v>
      </c>
      <c r="Q133" t="s">
        <v>182</v>
      </c>
      <c r="R133" t="s">
        <v>150</v>
      </c>
      <c r="S133" t="s">
        <v>185</v>
      </c>
      <c r="U133" s="8" t="s">
        <v>62</v>
      </c>
      <c r="W133">
        <v>4.8829568000000004E-2</v>
      </c>
      <c r="Z133">
        <v>7.60452E-4</v>
      </c>
      <c r="AA133">
        <v>22.219560000000001</v>
      </c>
      <c r="AB133">
        <v>6.3300600000000002E-3</v>
      </c>
      <c r="AC133">
        <v>8068.0961586100002</v>
      </c>
      <c r="AD133">
        <v>8.8404200000000002E-2</v>
      </c>
      <c r="AE133">
        <v>0.12354907700000001</v>
      </c>
      <c r="AF133">
        <v>14173.036099199999</v>
      </c>
      <c r="AG133">
        <v>3.8919777</v>
      </c>
      <c r="AH133">
        <v>22267.511668866999</v>
      </c>
    </row>
    <row r="134" spans="1:34" x14ac:dyDescent="0.25">
      <c r="A134" t="s">
        <v>156</v>
      </c>
      <c r="B134" t="s">
        <v>157</v>
      </c>
      <c r="C134">
        <v>5441787</v>
      </c>
      <c r="D134" t="s">
        <v>143</v>
      </c>
      <c r="E134" t="s">
        <v>144</v>
      </c>
      <c r="F134">
        <v>57</v>
      </c>
      <c r="G134" t="s">
        <v>289</v>
      </c>
      <c r="H134">
        <v>118.84224</v>
      </c>
      <c r="I134">
        <v>2017</v>
      </c>
      <c r="J134" t="s">
        <v>146</v>
      </c>
      <c r="K134" t="s">
        <v>158</v>
      </c>
      <c r="L134" t="s">
        <v>158</v>
      </c>
      <c r="M134" t="s">
        <v>59</v>
      </c>
      <c r="N134">
        <v>374777</v>
      </c>
      <c r="O134">
        <v>7556040</v>
      </c>
      <c r="P134">
        <v>19</v>
      </c>
      <c r="Q134" t="s">
        <v>149</v>
      </c>
      <c r="R134" t="s">
        <v>150</v>
      </c>
      <c r="S134" t="s">
        <v>263</v>
      </c>
      <c r="U134" s="8" t="s">
        <v>119</v>
      </c>
      <c r="V134">
        <v>0.16626653999999999</v>
      </c>
      <c r="W134">
        <v>4.8933626000000001E-2</v>
      </c>
      <c r="X134">
        <v>9.3028947439999996</v>
      </c>
      <c r="Y134">
        <v>4844.2966520719992</v>
      </c>
      <c r="Z134">
        <v>13118.468810136999</v>
      </c>
      <c r="AA134">
        <v>22.220639300000002</v>
      </c>
      <c r="AB134">
        <v>1520.6911210570001</v>
      </c>
      <c r="AC134">
        <v>8785.2731437830007</v>
      </c>
      <c r="AD134">
        <v>8.8404200000000002E-2</v>
      </c>
      <c r="AE134">
        <v>0.12532038200000001</v>
      </c>
      <c r="AF134">
        <v>557014.77807</v>
      </c>
      <c r="AG134">
        <v>277.15396700000002</v>
      </c>
      <c r="AH134">
        <v>585592.61422284099</v>
      </c>
    </row>
    <row r="135" spans="1:34" x14ac:dyDescent="0.25">
      <c r="A135" t="s">
        <v>141</v>
      </c>
      <c r="B135" t="s">
        <v>142</v>
      </c>
      <c r="C135">
        <v>5441923</v>
      </c>
      <c r="D135" t="s">
        <v>143</v>
      </c>
      <c r="E135" t="s">
        <v>144</v>
      </c>
      <c r="F135">
        <v>819</v>
      </c>
      <c r="G135" t="s">
        <v>328</v>
      </c>
      <c r="H135">
        <v>118.8</v>
      </c>
      <c r="I135">
        <v>2017</v>
      </c>
      <c r="J135" t="s">
        <v>146</v>
      </c>
      <c r="K135" t="s">
        <v>147</v>
      </c>
      <c r="L135" t="s">
        <v>148</v>
      </c>
      <c r="M135" t="s">
        <v>66</v>
      </c>
      <c r="N135">
        <v>663174</v>
      </c>
      <c r="O135">
        <v>5901210</v>
      </c>
      <c r="P135">
        <v>18</v>
      </c>
      <c r="Q135" t="s">
        <v>149</v>
      </c>
      <c r="R135" t="s">
        <v>150</v>
      </c>
      <c r="S135" t="s">
        <v>151</v>
      </c>
    </row>
    <row r="136" spans="1:34" x14ac:dyDescent="0.25">
      <c r="A136" t="s">
        <v>296</v>
      </c>
      <c r="B136" t="s">
        <v>297</v>
      </c>
      <c r="C136">
        <v>5452233</v>
      </c>
      <c r="D136" t="s">
        <v>143</v>
      </c>
      <c r="E136" t="s">
        <v>144</v>
      </c>
      <c r="F136">
        <v>854</v>
      </c>
      <c r="G136" t="s">
        <v>262</v>
      </c>
      <c r="H136">
        <v>118.41919748399999</v>
      </c>
      <c r="I136">
        <v>2017</v>
      </c>
      <c r="J136" t="s">
        <v>146</v>
      </c>
      <c r="K136" t="s">
        <v>190</v>
      </c>
      <c r="L136" t="s">
        <v>59</v>
      </c>
      <c r="M136" t="s">
        <v>59</v>
      </c>
      <c r="N136">
        <v>359025</v>
      </c>
      <c r="O136">
        <v>7448705</v>
      </c>
      <c r="P136">
        <v>19</v>
      </c>
      <c r="Q136" t="s">
        <v>149</v>
      </c>
      <c r="R136" t="s">
        <v>150</v>
      </c>
      <c r="S136" t="s">
        <v>263</v>
      </c>
    </row>
    <row r="137" spans="1:34" x14ac:dyDescent="0.25">
      <c r="A137" t="s">
        <v>218</v>
      </c>
      <c r="B137" t="s">
        <v>219</v>
      </c>
      <c r="C137">
        <v>436492</v>
      </c>
      <c r="D137" t="s">
        <v>143</v>
      </c>
      <c r="E137" t="s">
        <v>144</v>
      </c>
      <c r="F137">
        <v>222</v>
      </c>
      <c r="G137" t="s">
        <v>298</v>
      </c>
      <c r="H137">
        <v>118.30122040000001</v>
      </c>
      <c r="I137">
        <v>2017</v>
      </c>
      <c r="J137" t="s">
        <v>146</v>
      </c>
      <c r="K137" t="s">
        <v>190</v>
      </c>
      <c r="L137" t="s">
        <v>59</v>
      </c>
      <c r="M137" t="s">
        <v>59</v>
      </c>
      <c r="N137">
        <v>355799</v>
      </c>
      <c r="O137">
        <v>7446299</v>
      </c>
      <c r="P137">
        <v>19</v>
      </c>
      <c r="Q137" t="s">
        <v>149</v>
      </c>
      <c r="R137" t="s">
        <v>150</v>
      </c>
      <c r="S137" t="s">
        <v>298</v>
      </c>
      <c r="U137" t="s">
        <v>329</v>
      </c>
    </row>
    <row r="138" spans="1:34" x14ac:dyDescent="0.25">
      <c r="A138" t="s">
        <v>218</v>
      </c>
      <c r="B138" t="s">
        <v>219</v>
      </c>
      <c r="C138">
        <v>436492</v>
      </c>
      <c r="D138" t="s">
        <v>143</v>
      </c>
      <c r="E138" t="s">
        <v>144</v>
      </c>
      <c r="F138">
        <v>221</v>
      </c>
      <c r="G138" t="s">
        <v>298</v>
      </c>
      <c r="H138">
        <v>113.044096</v>
      </c>
      <c r="I138">
        <v>2017</v>
      </c>
      <c r="J138" t="s">
        <v>146</v>
      </c>
      <c r="K138" t="s">
        <v>190</v>
      </c>
      <c r="L138" t="s">
        <v>59</v>
      </c>
      <c r="M138" t="s">
        <v>59</v>
      </c>
      <c r="N138">
        <v>355799</v>
      </c>
      <c r="O138">
        <v>7446299</v>
      </c>
      <c r="P138">
        <v>19</v>
      </c>
      <c r="Q138" t="s">
        <v>149</v>
      </c>
      <c r="R138" t="s">
        <v>150</v>
      </c>
      <c r="S138" t="s">
        <v>298</v>
      </c>
    </row>
    <row r="139" spans="1:34" x14ac:dyDescent="0.25">
      <c r="A139" t="s">
        <v>270</v>
      </c>
      <c r="B139" t="s">
        <v>271</v>
      </c>
      <c r="C139">
        <v>5441862</v>
      </c>
      <c r="D139" t="s">
        <v>166</v>
      </c>
      <c r="E139" t="s">
        <v>189</v>
      </c>
      <c r="F139">
        <v>138</v>
      </c>
      <c r="G139" t="s">
        <v>145</v>
      </c>
      <c r="H139">
        <v>112.138774</v>
      </c>
      <c r="I139">
        <v>2017</v>
      </c>
      <c r="J139" t="s">
        <v>146</v>
      </c>
      <c r="K139" t="s">
        <v>272</v>
      </c>
      <c r="L139" t="s">
        <v>244</v>
      </c>
      <c r="M139" t="s">
        <v>69</v>
      </c>
      <c r="N139">
        <v>396959</v>
      </c>
      <c r="O139">
        <v>4722167</v>
      </c>
      <c r="P139">
        <v>18</v>
      </c>
      <c r="Q139" t="s">
        <v>182</v>
      </c>
      <c r="R139" t="s">
        <v>150</v>
      </c>
      <c r="S139" t="s">
        <v>151</v>
      </c>
      <c r="U139" t="s">
        <v>140</v>
      </c>
      <c r="V139" t="s">
        <v>263</v>
      </c>
    </row>
    <row r="140" spans="1:34" x14ac:dyDescent="0.25">
      <c r="A140" t="s">
        <v>330</v>
      </c>
      <c r="B140" t="s">
        <v>331</v>
      </c>
      <c r="C140">
        <v>5441788</v>
      </c>
      <c r="D140" t="s">
        <v>332</v>
      </c>
      <c r="E140" t="s">
        <v>333</v>
      </c>
      <c r="F140">
        <v>60</v>
      </c>
      <c r="G140" t="s">
        <v>185</v>
      </c>
      <c r="H140">
        <v>111.87655599999999</v>
      </c>
      <c r="I140">
        <v>2017</v>
      </c>
      <c r="J140" t="s">
        <v>146</v>
      </c>
      <c r="K140" t="s">
        <v>190</v>
      </c>
      <c r="L140" t="s">
        <v>59</v>
      </c>
      <c r="M140" t="s">
        <v>59</v>
      </c>
      <c r="N140">
        <v>353616</v>
      </c>
      <c r="O140">
        <v>7445340</v>
      </c>
      <c r="P140">
        <v>19</v>
      </c>
      <c r="Q140" t="s">
        <v>182</v>
      </c>
      <c r="R140" t="s">
        <v>150</v>
      </c>
      <c r="S140" t="s">
        <v>185</v>
      </c>
      <c r="U140" t="s">
        <v>131</v>
      </c>
      <c r="V140" s="8">
        <v>2019</v>
      </c>
    </row>
    <row r="141" spans="1:34" x14ac:dyDescent="0.25">
      <c r="A141" t="s">
        <v>218</v>
      </c>
      <c r="B141" t="s">
        <v>219</v>
      </c>
      <c r="C141">
        <v>436492</v>
      </c>
      <c r="D141" t="s">
        <v>143</v>
      </c>
      <c r="E141" t="s">
        <v>144</v>
      </c>
      <c r="F141">
        <v>222</v>
      </c>
      <c r="G141" t="s">
        <v>235</v>
      </c>
      <c r="H141">
        <v>111.31604</v>
      </c>
      <c r="I141">
        <v>2017</v>
      </c>
      <c r="J141" t="s">
        <v>146</v>
      </c>
      <c r="K141" t="s">
        <v>190</v>
      </c>
      <c r="L141" t="s">
        <v>59</v>
      </c>
      <c r="M141" t="s">
        <v>59</v>
      </c>
      <c r="N141">
        <v>355799</v>
      </c>
      <c r="O141">
        <v>7446299</v>
      </c>
      <c r="P141">
        <v>19</v>
      </c>
      <c r="Q141" t="s">
        <v>149</v>
      </c>
      <c r="R141" t="s">
        <v>150</v>
      </c>
      <c r="S141" t="s">
        <v>236</v>
      </c>
    </row>
    <row r="142" spans="1:34" x14ac:dyDescent="0.25">
      <c r="A142" t="s">
        <v>218</v>
      </c>
      <c r="B142" t="s">
        <v>219</v>
      </c>
      <c r="C142">
        <v>436492</v>
      </c>
      <c r="D142" t="s">
        <v>143</v>
      </c>
      <c r="E142" t="s">
        <v>144</v>
      </c>
      <c r="F142">
        <v>221</v>
      </c>
      <c r="G142" t="s">
        <v>235</v>
      </c>
      <c r="H142">
        <v>111.31604</v>
      </c>
      <c r="I142">
        <v>2017</v>
      </c>
      <c r="J142" t="s">
        <v>146</v>
      </c>
      <c r="K142" t="s">
        <v>190</v>
      </c>
      <c r="L142" t="s">
        <v>59</v>
      </c>
      <c r="M142" t="s">
        <v>59</v>
      </c>
      <c r="N142">
        <v>355799</v>
      </c>
      <c r="O142">
        <v>7446299</v>
      </c>
      <c r="P142">
        <v>19</v>
      </c>
      <c r="Q142" t="s">
        <v>149</v>
      </c>
      <c r="R142" t="s">
        <v>150</v>
      </c>
      <c r="S142" t="s">
        <v>236</v>
      </c>
      <c r="U142" t="s">
        <v>173</v>
      </c>
      <c r="V142" t="s">
        <v>252</v>
      </c>
    </row>
    <row r="143" spans="1:34" x14ac:dyDescent="0.25">
      <c r="A143" t="s">
        <v>334</v>
      </c>
      <c r="B143" t="s">
        <v>335</v>
      </c>
      <c r="C143">
        <v>5453027</v>
      </c>
      <c r="D143" t="s">
        <v>166</v>
      </c>
      <c r="E143" t="s">
        <v>195</v>
      </c>
      <c r="F143">
        <v>227</v>
      </c>
      <c r="G143" t="s">
        <v>185</v>
      </c>
      <c r="H143">
        <v>110.21519816999999</v>
      </c>
      <c r="I143">
        <v>2017</v>
      </c>
      <c r="J143" t="s">
        <v>146</v>
      </c>
      <c r="K143" t="s">
        <v>272</v>
      </c>
      <c r="L143" t="s">
        <v>244</v>
      </c>
      <c r="M143" t="s">
        <v>69</v>
      </c>
      <c r="N143">
        <v>598268</v>
      </c>
      <c r="O143">
        <v>5288989</v>
      </c>
      <c r="P143">
        <v>18</v>
      </c>
      <c r="Q143" t="s">
        <v>182</v>
      </c>
      <c r="R143" t="s">
        <v>150</v>
      </c>
      <c r="S143" t="s">
        <v>185</v>
      </c>
      <c r="U143" t="s">
        <v>172</v>
      </c>
      <c r="V143" t="s">
        <v>176</v>
      </c>
      <c r="W143" t="s">
        <v>177</v>
      </c>
      <c r="X143" t="s">
        <v>184</v>
      </c>
      <c r="Y143" t="s">
        <v>186</v>
      </c>
      <c r="Z143" t="s">
        <v>191</v>
      </c>
      <c r="AA143" t="s">
        <v>195</v>
      </c>
      <c r="AB143" t="s">
        <v>196</v>
      </c>
      <c r="AC143" t="s">
        <v>197</v>
      </c>
      <c r="AD143" t="s">
        <v>200</v>
      </c>
      <c r="AE143" t="s">
        <v>202</v>
      </c>
      <c r="AF143" t="s">
        <v>211</v>
      </c>
      <c r="AG143" t="s">
        <v>253</v>
      </c>
      <c r="AH143" t="s">
        <v>119</v>
      </c>
    </row>
    <row r="144" spans="1:34" x14ac:dyDescent="0.25">
      <c r="A144" t="s">
        <v>309</v>
      </c>
      <c r="B144" t="s">
        <v>310</v>
      </c>
      <c r="C144">
        <v>5441847</v>
      </c>
      <c r="D144" t="s">
        <v>166</v>
      </c>
      <c r="E144" t="s">
        <v>230</v>
      </c>
      <c r="F144">
        <v>123</v>
      </c>
      <c r="G144" t="s">
        <v>154</v>
      </c>
      <c r="H144">
        <v>109.89483250000001</v>
      </c>
      <c r="I144">
        <v>2017</v>
      </c>
      <c r="J144" t="s">
        <v>146</v>
      </c>
      <c r="K144" t="s">
        <v>311</v>
      </c>
      <c r="L144" t="s">
        <v>244</v>
      </c>
      <c r="M144" t="s">
        <v>69</v>
      </c>
      <c r="N144">
        <v>612411</v>
      </c>
      <c r="O144">
        <v>5308272</v>
      </c>
      <c r="P144">
        <v>18</v>
      </c>
      <c r="Q144" t="s">
        <v>182</v>
      </c>
      <c r="R144" t="s">
        <v>150</v>
      </c>
      <c r="S144" t="s">
        <v>154</v>
      </c>
      <c r="U144" s="8" t="s">
        <v>59</v>
      </c>
      <c r="AA144">
        <v>1.9695340000000002E-3</v>
      </c>
      <c r="AB144">
        <v>1.8388040000000001</v>
      </c>
      <c r="AD144">
        <v>2.0532094870000002</v>
      </c>
      <c r="AF144">
        <v>341.73351305000006</v>
      </c>
      <c r="AG144">
        <v>1.1677599999999999E-3</v>
      </c>
      <c r="AH144">
        <v>345.62866383100004</v>
      </c>
    </row>
    <row r="145" spans="1:34" x14ac:dyDescent="0.25">
      <c r="A145" t="s">
        <v>141</v>
      </c>
      <c r="B145" t="s">
        <v>142</v>
      </c>
      <c r="C145">
        <v>5441923</v>
      </c>
      <c r="D145" t="s">
        <v>143</v>
      </c>
      <c r="E145" t="s">
        <v>144</v>
      </c>
      <c r="F145">
        <v>196</v>
      </c>
      <c r="G145" t="s">
        <v>215</v>
      </c>
      <c r="H145">
        <v>109.824</v>
      </c>
      <c r="I145">
        <v>2017</v>
      </c>
      <c r="J145" t="s">
        <v>146</v>
      </c>
      <c r="K145" t="s">
        <v>147</v>
      </c>
      <c r="L145" t="s">
        <v>148</v>
      </c>
      <c r="M145" t="s">
        <v>66</v>
      </c>
      <c r="N145">
        <v>663174</v>
      </c>
      <c r="O145">
        <v>5901210</v>
      </c>
      <c r="P145">
        <v>18</v>
      </c>
      <c r="Q145" t="s">
        <v>149</v>
      </c>
      <c r="R145" t="s">
        <v>150</v>
      </c>
      <c r="S145" t="s">
        <v>215</v>
      </c>
      <c r="U145" s="8" t="s">
        <v>60</v>
      </c>
      <c r="V145">
        <v>2.6687038730000001</v>
      </c>
      <c r="Z145">
        <v>0.257025648</v>
      </c>
      <c r="AB145">
        <v>0.34069237799999996</v>
      </c>
      <c r="AC145">
        <v>10.145129978999998</v>
      </c>
      <c r="AF145">
        <v>281.77758180999996</v>
      </c>
      <c r="AH145">
        <v>295.18913368799997</v>
      </c>
    </row>
    <row r="146" spans="1:34" x14ac:dyDescent="0.25">
      <c r="A146" t="s">
        <v>266</v>
      </c>
      <c r="B146" t="s">
        <v>267</v>
      </c>
      <c r="C146">
        <v>5441772</v>
      </c>
      <c r="D146" t="s">
        <v>166</v>
      </c>
      <c r="E146" t="s">
        <v>189</v>
      </c>
      <c r="F146">
        <v>40</v>
      </c>
      <c r="G146" t="s">
        <v>145</v>
      </c>
      <c r="H146">
        <v>109.518376</v>
      </c>
      <c r="I146">
        <v>2017</v>
      </c>
      <c r="J146" t="s">
        <v>146</v>
      </c>
      <c r="K146" t="s">
        <v>268</v>
      </c>
      <c r="L146" t="s">
        <v>269</v>
      </c>
      <c r="M146" t="s">
        <v>60</v>
      </c>
      <c r="N146">
        <v>320792</v>
      </c>
      <c r="O146">
        <v>7006516</v>
      </c>
      <c r="P146">
        <v>19</v>
      </c>
      <c r="Q146" t="s">
        <v>182</v>
      </c>
      <c r="R146" t="s">
        <v>150</v>
      </c>
      <c r="S146" t="s">
        <v>151</v>
      </c>
      <c r="U146" s="8" t="s">
        <v>258</v>
      </c>
      <c r="AC146">
        <v>0.84054472499999999</v>
      </c>
      <c r="AH146">
        <v>0.84054472499999999</v>
      </c>
    </row>
    <row r="147" spans="1:34" x14ac:dyDescent="0.25">
      <c r="A147" t="s">
        <v>212</v>
      </c>
      <c r="B147" t="s">
        <v>213</v>
      </c>
      <c r="C147">
        <v>6638</v>
      </c>
      <c r="D147" t="s">
        <v>143</v>
      </c>
      <c r="E147" t="s">
        <v>144</v>
      </c>
      <c r="F147">
        <v>702</v>
      </c>
      <c r="G147" t="s">
        <v>289</v>
      </c>
      <c r="H147">
        <v>108.19433812</v>
      </c>
      <c r="I147">
        <v>2017</v>
      </c>
      <c r="J147" t="s">
        <v>146</v>
      </c>
      <c r="K147" t="s">
        <v>210</v>
      </c>
      <c r="L147" t="s">
        <v>210</v>
      </c>
      <c r="M147" t="s">
        <v>60</v>
      </c>
      <c r="N147">
        <v>279279</v>
      </c>
      <c r="O147">
        <v>6848815</v>
      </c>
      <c r="P147">
        <v>19</v>
      </c>
      <c r="Q147" t="s">
        <v>149</v>
      </c>
      <c r="R147" t="s">
        <v>150</v>
      </c>
      <c r="S147" t="s">
        <v>263</v>
      </c>
      <c r="U147" s="8" t="s">
        <v>66</v>
      </c>
      <c r="AB147">
        <v>4.795061679999999</v>
      </c>
      <c r="AC147">
        <v>1449.4299961299998</v>
      </c>
      <c r="AF147">
        <v>358.72501616200003</v>
      </c>
      <c r="AG147">
        <v>72.606566000000001</v>
      </c>
      <c r="AH147">
        <v>1885.5566399719996</v>
      </c>
    </row>
    <row r="148" spans="1:34" x14ac:dyDescent="0.25">
      <c r="A148" t="s">
        <v>187</v>
      </c>
      <c r="B148" t="s">
        <v>245</v>
      </c>
      <c r="C148">
        <v>3478</v>
      </c>
      <c r="D148" t="s">
        <v>166</v>
      </c>
      <c r="E148" t="s">
        <v>189</v>
      </c>
      <c r="F148">
        <v>215</v>
      </c>
      <c r="G148" t="s">
        <v>185</v>
      </c>
      <c r="H148">
        <v>107.78907470999999</v>
      </c>
      <c r="I148">
        <v>2017</v>
      </c>
      <c r="J148" t="s">
        <v>146</v>
      </c>
      <c r="K148" t="s">
        <v>234</v>
      </c>
      <c r="L148" t="s">
        <v>234</v>
      </c>
      <c r="M148" t="s">
        <v>58</v>
      </c>
      <c r="N148">
        <v>380796</v>
      </c>
      <c r="O148">
        <v>7765581</v>
      </c>
      <c r="P148">
        <v>19</v>
      </c>
      <c r="Q148" t="s">
        <v>182</v>
      </c>
      <c r="R148" t="s">
        <v>150</v>
      </c>
      <c r="S148" t="s">
        <v>185</v>
      </c>
      <c r="U148" s="8" t="s">
        <v>61</v>
      </c>
      <c r="AC148">
        <v>1.5437230379999998</v>
      </c>
      <c r="AH148">
        <v>1.5437230379999998</v>
      </c>
    </row>
    <row r="149" spans="1:34" x14ac:dyDescent="0.25">
      <c r="A149" t="s">
        <v>303</v>
      </c>
      <c r="B149" t="s">
        <v>304</v>
      </c>
      <c r="C149">
        <v>5441910</v>
      </c>
      <c r="D149" t="s">
        <v>166</v>
      </c>
      <c r="E149" t="s">
        <v>189</v>
      </c>
      <c r="F149">
        <v>182</v>
      </c>
      <c r="G149" t="s">
        <v>185</v>
      </c>
      <c r="H149">
        <v>107.6430872</v>
      </c>
      <c r="I149">
        <v>2017</v>
      </c>
      <c r="J149" t="s">
        <v>146</v>
      </c>
      <c r="K149" t="s">
        <v>147</v>
      </c>
      <c r="L149" t="s">
        <v>148</v>
      </c>
      <c r="M149" t="s">
        <v>66</v>
      </c>
      <c r="N149">
        <v>664349</v>
      </c>
      <c r="O149">
        <v>5900893</v>
      </c>
      <c r="P149">
        <v>18</v>
      </c>
      <c r="Q149" t="s">
        <v>182</v>
      </c>
      <c r="R149" t="s">
        <v>150</v>
      </c>
      <c r="S149" t="s">
        <v>185</v>
      </c>
      <c r="U149" s="8" t="s">
        <v>69</v>
      </c>
      <c r="AA149">
        <v>9.9316212000000015E-2</v>
      </c>
      <c r="AB149">
        <v>6.141379208</v>
      </c>
      <c r="AC149">
        <v>27.723790137999988</v>
      </c>
      <c r="AH149">
        <v>33.964485557999986</v>
      </c>
    </row>
    <row r="150" spans="1:34" x14ac:dyDescent="0.25">
      <c r="A150" t="s">
        <v>141</v>
      </c>
      <c r="B150" t="s">
        <v>142</v>
      </c>
      <c r="C150">
        <v>5441923</v>
      </c>
      <c r="D150" t="s">
        <v>143</v>
      </c>
      <c r="E150" t="s">
        <v>144</v>
      </c>
      <c r="F150">
        <v>196</v>
      </c>
      <c r="G150" t="s">
        <v>235</v>
      </c>
      <c r="H150">
        <v>105.6</v>
      </c>
      <c r="I150">
        <v>2017</v>
      </c>
      <c r="J150" t="s">
        <v>146</v>
      </c>
      <c r="K150" t="s">
        <v>147</v>
      </c>
      <c r="L150" t="s">
        <v>148</v>
      </c>
      <c r="M150" t="s">
        <v>66</v>
      </c>
      <c r="N150">
        <v>663174</v>
      </c>
      <c r="O150">
        <v>5901210</v>
      </c>
      <c r="P150">
        <v>18</v>
      </c>
      <c r="Q150" t="s">
        <v>149</v>
      </c>
      <c r="R150" t="s">
        <v>150</v>
      </c>
      <c r="S150" t="s">
        <v>236</v>
      </c>
      <c r="U150" s="8" t="s">
        <v>68</v>
      </c>
      <c r="V150">
        <v>2.2187426000000001</v>
      </c>
      <c r="AB150">
        <v>0.49906758000000001</v>
      </c>
      <c r="AH150">
        <v>2.7178101800000003</v>
      </c>
    </row>
    <row r="151" spans="1:34" x14ac:dyDescent="0.25">
      <c r="A151" t="s">
        <v>232</v>
      </c>
      <c r="B151" t="s">
        <v>233</v>
      </c>
      <c r="C151">
        <v>5441768</v>
      </c>
      <c r="D151" t="s">
        <v>143</v>
      </c>
      <c r="E151" t="s">
        <v>144</v>
      </c>
      <c r="F151">
        <v>217</v>
      </c>
      <c r="G151" t="s">
        <v>298</v>
      </c>
      <c r="H151">
        <v>101.18086176</v>
      </c>
      <c r="I151">
        <v>2017</v>
      </c>
      <c r="J151" t="s">
        <v>146</v>
      </c>
      <c r="K151" t="s">
        <v>234</v>
      </c>
      <c r="L151" t="s">
        <v>234</v>
      </c>
      <c r="M151" t="s">
        <v>58</v>
      </c>
      <c r="N151">
        <v>375795</v>
      </c>
      <c r="O151">
        <v>7698915</v>
      </c>
      <c r="P151">
        <v>19</v>
      </c>
      <c r="Q151" t="s">
        <v>149</v>
      </c>
      <c r="R151" t="s">
        <v>150</v>
      </c>
      <c r="S151" t="s">
        <v>298</v>
      </c>
      <c r="U151" s="8" t="s">
        <v>226</v>
      </c>
      <c r="Y151">
        <v>1.7490296999999999</v>
      </c>
      <c r="AB151">
        <v>4.1363190000000003E-3</v>
      </c>
      <c r="AE151">
        <v>0.41665518400000001</v>
      </c>
      <c r="AH151">
        <v>2.1698212030000001</v>
      </c>
    </row>
    <row r="152" spans="1:34" x14ac:dyDescent="0.25">
      <c r="A152" t="s">
        <v>161</v>
      </c>
      <c r="B152" t="s">
        <v>162</v>
      </c>
      <c r="C152">
        <v>85823</v>
      </c>
      <c r="D152" t="s">
        <v>143</v>
      </c>
      <c r="E152" t="s">
        <v>144</v>
      </c>
      <c r="F152">
        <v>84</v>
      </c>
      <c r="G152" t="s">
        <v>298</v>
      </c>
      <c r="H152">
        <v>100.5244416</v>
      </c>
      <c r="I152">
        <v>2017</v>
      </c>
      <c r="J152" t="s">
        <v>146</v>
      </c>
      <c r="K152" t="s">
        <v>155</v>
      </c>
      <c r="L152" t="s">
        <v>62</v>
      </c>
      <c r="M152" t="s">
        <v>62</v>
      </c>
      <c r="N152">
        <v>267718</v>
      </c>
      <c r="O152">
        <v>6373424</v>
      </c>
      <c r="P152">
        <v>19</v>
      </c>
      <c r="Q152" t="s">
        <v>149</v>
      </c>
      <c r="R152" t="s">
        <v>150</v>
      </c>
      <c r="S152" t="s">
        <v>298</v>
      </c>
      <c r="U152" s="8" t="s">
        <v>65</v>
      </c>
      <c r="X152">
        <v>33.504554249999998</v>
      </c>
      <c r="AH152">
        <v>33.504554249999998</v>
      </c>
    </row>
    <row r="153" spans="1:34" x14ac:dyDescent="0.25">
      <c r="A153" t="s">
        <v>336</v>
      </c>
      <c r="B153" t="s">
        <v>337</v>
      </c>
      <c r="C153">
        <v>5441825</v>
      </c>
      <c r="D153" t="s">
        <v>242</v>
      </c>
      <c r="E153" t="s">
        <v>195</v>
      </c>
      <c r="F153">
        <v>101</v>
      </c>
      <c r="G153" t="s">
        <v>154</v>
      </c>
      <c r="H153">
        <v>99.459360000000004</v>
      </c>
      <c r="I153">
        <v>2017</v>
      </c>
      <c r="J153" t="s">
        <v>146</v>
      </c>
      <c r="K153" t="s">
        <v>284</v>
      </c>
      <c r="L153" t="s">
        <v>285</v>
      </c>
      <c r="M153" t="s">
        <v>69</v>
      </c>
      <c r="N153">
        <v>629163</v>
      </c>
      <c r="O153">
        <v>5373077</v>
      </c>
      <c r="P153">
        <v>18</v>
      </c>
      <c r="Q153" t="s">
        <v>182</v>
      </c>
      <c r="R153" t="s">
        <v>150</v>
      </c>
      <c r="S153" t="s">
        <v>154</v>
      </c>
      <c r="U153" s="8" t="s">
        <v>58</v>
      </c>
      <c r="AB153">
        <v>2.7127319999999995</v>
      </c>
      <c r="AC153">
        <v>0.27055044500000003</v>
      </c>
      <c r="AF153">
        <v>613.60138380000001</v>
      </c>
      <c r="AG153">
        <v>17.858506200000001</v>
      </c>
      <c r="AH153">
        <v>634.44317244499996</v>
      </c>
    </row>
    <row r="154" spans="1:34" x14ac:dyDescent="0.25">
      <c r="A154" t="s">
        <v>338</v>
      </c>
      <c r="B154" t="s">
        <v>339</v>
      </c>
      <c r="C154">
        <v>5461514</v>
      </c>
      <c r="D154" t="s">
        <v>288</v>
      </c>
      <c r="E154" t="s">
        <v>181</v>
      </c>
      <c r="F154">
        <v>265</v>
      </c>
      <c r="G154" t="s">
        <v>185</v>
      </c>
      <c r="H154">
        <v>98.386859999999999</v>
      </c>
      <c r="I154">
        <v>2017</v>
      </c>
      <c r="J154" t="s">
        <v>146</v>
      </c>
      <c r="K154" t="s">
        <v>340</v>
      </c>
      <c r="L154" t="s">
        <v>340</v>
      </c>
      <c r="M154" t="s">
        <v>60</v>
      </c>
      <c r="N154">
        <v>330933</v>
      </c>
      <c r="O154">
        <v>7063234</v>
      </c>
      <c r="P154">
        <v>19</v>
      </c>
      <c r="Q154" t="s">
        <v>182</v>
      </c>
      <c r="R154" t="s">
        <v>150</v>
      </c>
      <c r="S154" t="s">
        <v>185</v>
      </c>
      <c r="U154" s="8" t="s">
        <v>62</v>
      </c>
      <c r="W154">
        <v>1.229639E-3</v>
      </c>
      <c r="Z154">
        <v>0.54310800700000006</v>
      </c>
      <c r="AB154">
        <v>0.59794523499999996</v>
      </c>
      <c r="AC154">
        <v>37.231432196999997</v>
      </c>
      <c r="AF154">
        <v>24.374813760000002</v>
      </c>
      <c r="AG154">
        <v>26.808594799999998</v>
      </c>
      <c r="AH154">
        <v>89.557123637999993</v>
      </c>
    </row>
    <row r="155" spans="1:34" x14ac:dyDescent="0.25">
      <c r="A155" t="s">
        <v>341</v>
      </c>
      <c r="B155" t="s">
        <v>341</v>
      </c>
      <c r="C155">
        <v>5441918</v>
      </c>
      <c r="D155" t="s">
        <v>342</v>
      </c>
      <c r="E155" t="s">
        <v>195</v>
      </c>
      <c r="F155">
        <v>189</v>
      </c>
      <c r="G155" t="s">
        <v>185</v>
      </c>
      <c r="H155">
        <v>96.983238880000002</v>
      </c>
      <c r="I155">
        <v>2017</v>
      </c>
      <c r="J155" t="s">
        <v>146</v>
      </c>
      <c r="K155" t="s">
        <v>239</v>
      </c>
      <c r="L155" t="s">
        <v>148</v>
      </c>
      <c r="M155" t="s">
        <v>66</v>
      </c>
      <c r="N155">
        <v>667271</v>
      </c>
      <c r="O155">
        <v>5929794</v>
      </c>
      <c r="P155">
        <v>18</v>
      </c>
      <c r="Q155" t="s">
        <v>182</v>
      </c>
      <c r="R155" t="s">
        <v>150</v>
      </c>
      <c r="S155" t="s">
        <v>185</v>
      </c>
      <c r="U155" s="8" t="s">
        <v>119</v>
      </c>
      <c r="V155">
        <v>4.8874464730000007</v>
      </c>
      <c r="W155">
        <v>1.229639E-3</v>
      </c>
      <c r="X155">
        <v>33.504554249999998</v>
      </c>
      <c r="Y155">
        <v>1.7490296999999999</v>
      </c>
      <c r="Z155">
        <v>0.800133655</v>
      </c>
      <c r="AA155">
        <v>0.10128574600000001</v>
      </c>
      <c r="AB155">
        <v>16.929818400000002</v>
      </c>
      <c r="AC155">
        <v>1527.1851666519999</v>
      </c>
      <c r="AD155">
        <v>2.0532094870000002</v>
      </c>
      <c r="AE155">
        <v>0.41665518400000001</v>
      </c>
      <c r="AF155">
        <v>1620.2123085819999</v>
      </c>
      <c r="AG155">
        <v>117.27483475999999</v>
      </c>
      <c r="AH155">
        <v>3325.1156725279998</v>
      </c>
    </row>
    <row r="156" spans="1:34" x14ac:dyDescent="0.25">
      <c r="A156" t="s">
        <v>254</v>
      </c>
      <c r="B156" t="s">
        <v>260</v>
      </c>
      <c r="C156">
        <v>2397</v>
      </c>
      <c r="D156" t="s">
        <v>256</v>
      </c>
      <c r="E156" t="s">
        <v>184</v>
      </c>
      <c r="F156">
        <v>178</v>
      </c>
      <c r="G156" t="s">
        <v>343</v>
      </c>
      <c r="H156">
        <v>95.569412443999994</v>
      </c>
      <c r="I156">
        <v>2017</v>
      </c>
      <c r="J156" t="s">
        <v>146</v>
      </c>
      <c r="K156" t="s">
        <v>261</v>
      </c>
      <c r="L156" t="s">
        <v>261</v>
      </c>
      <c r="M156" t="s">
        <v>66</v>
      </c>
      <c r="N156">
        <v>657571</v>
      </c>
      <c r="O156">
        <v>5880775</v>
      </c>
      <c r="P156">
        <v>18</v>
      </c>
      <c r="Q156" t="s">
        <v>182</v>
      </c>
      <c r="R156" t="s">
        <v>150</v>
      </c>
      <c r="S156" t="s">
        <v>278</v>
      </c>
    </row>
    <row r="157" spans="1:34" x14ac:dyDescent="0.25">
      <c r="A157" t="s">
        <v>344</v>
      </c>
      <c r="B157" t="s">
        <v>345</v>
      </c>
      <c r="C157">
        <v>5441771</v>
      </c>
      <c r="D157" t="s">
        <v>242</v>
      </c>
      <c r="E157" t="s">
        <v>189</v>
      </c>
      <c r="F157">
        <v>38</v>
      </c>
      <c r="G157" t="s">
        <v>185</v>
      </c>
      <c r="H157">
        <v>90.062961999999999</v>
      </c>
      <c r="I157">
        <v>2017</v>
      </c>
      <c r="J157" t="s">
        <v>146</v>
      </c>
      <c r="K157" t="s">
        <v>268</v>
      </c>
      <c r="L157" t="s">
        <v>269</v>
      </c>
      <c r="M157" t="s">
        <v>60</v>
      </c>
      <c r="N157">
        <v>321239</v>
      </c>
      <c r="O157">
        <v>7017556</v>
      </c>
      <c r="P157">
        <v>19</v>
      </c>
      <c r="Q157" t="s">
        <v>149</v>
      </c>
      <c r="R157" t="s">
        <v>150</v>
      </c>
      <c r="S157" t="s">
        <v>185</v>
      </c>
    </row>
    <row r="158" spans="1:34" x14ac:dyDescent="0.25">
      <c r="A158" t="s">
        <v>264</v>
      </c>
      <c r="B158" t="s">
        <v>265</v>
      </c>
      <c r="C158">
        <v>5441767</v>
      </c>
      <c r="D158" t="s">
        <v>166</v>
      </c>
      <c r="E158" t="s">
        <v>189</v>
      </c>
      <c r="F158">
        <v>37</v>
      </c>
      <c r="G158" t="s">
        <v>154</v>
      </c>
      <c r="H158">
        <v>89.008127999999999</v>
      </c>
      <c r="I158">
        <v>2017</v>
      </c>
      <c r="J158" t="s">
        <v>146</v>
      </c>
      <c r="K158" t="s">
        <v>234</v>
      </c>
      <c r="L158" t="s">
        <v>234</v>
      </c>
      <c r="M158" t="s">
        <v>58</v>
      </c>
      <c r="N158">
        <v>378881</v>
      </c>
      <c r="O158">
        <v>7765629</v>
      </c>
      <c r="P158">
        <v>19</v>
      </c>
      <c r="Q158" t="s">
        <v>182</v>
      </c>
      <c r="R158" t="s">
        <v>150</v>
      </c>
      <c r="S158" t="s">
        <v>154</v>
      </c>
      <c r="U158" t="s">
        <v>329</v>
      </c>
    </row>
    <row r="159" spans="1:34" x14ac:dyDescent="0.25">
      <c r="A159" t="s">
        <v>152</v>
      </c>
      <c r="B159" t="s">
        <v>153</v>
      </c>
      <c r="C159">
        <v>309729</v>
      </c>
      <c r="D159" t="s">
        <v>143</v>
      </c>
      <c r="E159" t="s">
        <v>144</v>
      </c>
      <c r="F159">
        <v>82</v>
      </c>
      <c r="G159" t="s">
        <v>346</v>
      </c>
      <c r="H159">
        <v>87.912000000000006</v>
      </c>
      <c r="I159">
        <v>2017</v>
      </c>
      <c r="J159" t="s">
        <v>146</v>
      </c>
      <c r="K159" t="s">
        <v>155</v>
      </c>
      <c r="L159" t="s">
        <v>62</v>
      </c>
      <c r="M159" t="s">
        <v>62</v>
      </c>
      <c r="N159">
        <v>267716</v>
      </c>
      <c r="O159">
        <v>6373430</v>
      </c>
      <c r="P159">
        <v>19</v>
      </c>
      <c r="Q159" t="s">
        <v>149</v>
      </c>
      <c r="R159" t="s">
        <v>150</v>
      </c>
      <c r="S159" t="s">
        <v>346</v>
      </c>
    </row>
    <row r="160" spans="1:34" x14ac:dyDescent="0.25">
      <c r="A160" t="s">
        <v>347</v>
      </c>
      <c r="C160">
        <v>4588297</v>
      </c>
      <c r="D160" t="s">
        <v>348</v>
      </c>
      <c r="E160" t="s">
        <v>349</v>
      </c>
      <c r="F160" t="s">
        <v>350</v>
      </c>
      <c r="G160" t="s">
        <v>185</v>
      </c>
      <c r="H160">
        <v>86.840032390000005</v>
      </c>
      <c r="I160">
        <v>2017</v>
      </c>
      <c r="J160" t="s">
        <v>146</v>
      </c>
      <c r="K160" t="s">
        <v>210</v>
      </c>
      <c r="L160" t="s">
        <v>210</v>
      </c>
      <c r="M160" t="s">
        <v>60</v>
      </c>
      <c r="Q160" t="s">
        <v>351</v>
      </c>
      <c r="R160" t="s">
        <v>150</v>
      </c>
      <c r="S160" t="s">
        <v>185</v>
      </c>
      <c r="U160" t="s">
        <v>140</v>
      </c>
      <c r="V160" t="s">
        <v>352</v>
      </c>
    </row>
    <row r="161" spans="1:26" x14ac:dyDescent="0.25">
      <c r="A161" t="s">
        <v>141</v>
      </c>
      <c r="B161" t="s">
        <v>142</v>
      </c>
      <c r="C161">
        <v>5441923</v>
      </c>
      <c r="D161" t="s">
        <v>143</v>
      </c>
      <c r="E161" t="s">
        <v>144</v>
      </c>
      <c r="F161">
        <v>196</v>
      </c>
      <c r="G161" t="s">
        <v>298</v>
      </c>
      <c r="H161">
        <v>85.536000000000001</v>
      </c>
      <c r="I161">
        <v>2017</v>
      </c>
      <c r="J161" t="s">
        <v>146</v>
      </c>
      <c r="K161" t="s">
        <v>147</v>
      </c>
      <c r="L161" t="s">
        <v>148</v>
      </c>
      <c r="M161" t="s">
        <v>66</v>
      </c>
      <c r="N161">
        <v>663174</v>
      </c>
      <c r="O161">
        <v>5901210</v>
      </c>
      <c r="P161">
        <v>18</v>
      </c>
      <c r="Q161" t="s">
        <v>149</v>
      </c>
      <c r="R161" t="s">
        <v>150</v>
      </c>
      <c r="S161" t="s">
        <v>298</v>
      </c>
      <c r="U161" t="s">
        <v>131</v>
      </c>
      <c r="V161" s="8">
        <v>2019</v>
      </c>
    </row>
    <row r="162" spans="1:26" x14ac:dyDescent="0.25">
      <c r="A162" t="s">
        <v>353</v>
      </c>
      <c r="B162" t="s">
        <v>354</v>
      </c>
      <c r="C162">
        <v>5441831</v>
      </c>
      <c r="D162" t="s">
        <v>242</v>
      </c>
      <c r="E162" t="s">
        <v>195</v>
      </c>
      <c r="F162">
        <v>107</v>
      </c>
      <c r="G162" t="s">
        <v>185</v>
      </c>
      <c r="H162">
        <v>85.171399500000007</v>
      </c>
      <c r="I162">
        <v>2017</v>
      </c>
      <c r="J162" t="s">
        <v>146</v>
      </c>
      <c r="K162" t="s">
        <v>284</v>
      </c>
      <c r="L162" t="s">
        <v>285</v>
      </c>
      <c r="M162" t="s">
        <v>69</v>
      </c>
      <c r="N162">
        <v>661274</v>
      </c>
      <c r="O162">
        <v>5384884</v>
      </c>
      <c r="P162">
        <v>18</v>
      </c>
      <c r="Q162" t="s">
        <v>182</v>
      </c>
      <c r="R162" t="s">
        <v>150</v>
      </c>
      <c r="S162" t="s">
        <v>185</v>
      </c>
    </row>
    <row r="163" spans="1:26" x14ac:dyDescent="0.25">
      <c r="A163" t="s">
        <v>212</v>
      </c>
      <c r="B163" t="s">
        <v>213</v>
      </c>
      <c r="C163">
        <v>6638</v>
      </c>
      <c r="D163" t="s">
        <v>143</v>
      </c>
      <c r="E163" t="s">
        <v>144</v>
      </c>
      <c r="F163">
        <v>21</v>
      </c>
      <c r="G163" t="s">
        <v>289</v>
      </c>
      <c r="H163">
        <v>83.192891407999994</v>
      </c>
      <c r="I163">
        <v>2017</v>
      </c>
      <c r="J163" t="s">
        <v>146</v>
      </c>
      <c r="K163" t="s">
        <v>210</v>
      </c>
      <c r="L163" t="s">
        <v>210</v>
      </c>
      <c r="M163" t="s">
        <v>60</v>
      </c>
      <c r="N163">
        <v>279279</v>
      </c>
      <c r="O163">
        <v>6848815</v>
      </c>
      <c r="P163">
        <v>19</v>
      </c>
      <c r="Q163" t="s">
        <v>149</v>
      </c>
      <c r="R163" t="s">
        <v>150</v>
      </c>
      <c r="S163" t="s">
        <v>263</v>
      </c>
      <c r="U163" t="s">
        <v>173</v>
      </c>
      <c r="V163" t="s">
        <v>252</v>
      </c>
    </row>
    <row r="164" spans="1:26" x14ac:dyDescent="0.25">
      <c r="A164" t="s">
        <v>156</v>
      </c>
      <c r="B164" t="s">
        <v>157</v>
      </c>
      <c r="C164">
        <v>5441787</v>
      </c>
      <c r="D164" t="s">
        <v>143</v>
      </c>
      <c r="E164" t="s">
        <v>144</v>
      </c>
      <c r="F164">
        <v>57</v>
      </c>
      <c r="G164" t="s">
        <v>355</v>
      </c>
      <c r="H164">
        <v>81.511795199999995</v>
      </c>
      <c r="I164">
        <v>2017</v>
      </c>
      <c r="J164" t="s">
        <v>146</v>
      </c>
      <c r="K164" t="s">
        <v>158</v>
      </c>
      <c r="L164" t="s">
        <v>158</v>
      </c>
      <c r="M164" t="s">
        <v>59</v>
      </c>
      <c r="N164">
        <v>374777</v>
      </c>
      <c r="O164">
        <v>7556040</v>
      </c>
      <c r="P164">
        <v>19</v>
      </c>
      <c r="Q164" t="s">
        <v>149</v>
      </c>
      <c r="R164" t="s">
        <v>150</v>
      </c>
      <c r="S164" t="s">
        <v>278</v>
      </c>
      <c r="U164" t="s">
        <v>172</v>
      </c>
      <c r="V164" t="s">
        <v>177</v>
      </c>
      <c r="W164" t="s">
        <v>196</v>
      </c>
      <c r="X164" t="s">
        <v>197</v>
      </c>
      <c r="Y164" t="s">
        <v>211</v>
      </c>
      <c r="Z164" t="s">
        <v>119</v>
      </c>
    </row>
    <row r="165" spans="1:26" x14ac:dyDescent="0.25">
      <c r="A165" t="s">
        <v>212</v>
      </c>
      <c r="B165" t="s">
        <v>213</v>
      </c>
      <c r="C165">
        <v>6638</v>
      </c>
      <c r="D165" t="s">
        <v>143</v>
      </c>
      <c r="E165" t="s">
        <v>144</v>
      </c>
      <c r="F165">
        <v>22</v>
      </c>
      <c r="G165" t="s">
        <v>298</v>
      </c>
      <c r="H165">
        <v>80.917175486000005</v>
      </c>
      <c r="I165">
        <v>2017</v>
      </c>
      <c r="J165" t="s">
        <v>146</v>
      </c>
      <c r="K165" t="s">
        <v>210</v>
      </c>
      <c r="L165" t="s">
        <v>210</v>
      </c>
      <c r="M165" t="s">
        <v>60</v>
      </c>
      <c r="N165">
        <v>279279</v>
      </c>
      <c r="O165">
        <v>6848815</v>
      </c>
      <c r="P165">
        <v>19</v>
      </c>
      <c r="Q165" t="s">
        <v>149</v>
      </c>
      <c r="R165" t="s">
        <v>150</v>
      </c>
      <c r="S165" t="s">
        <v>298</v>
      </c>
      <c r="U165" s="8" t="s">
        <v>66</v>
      </c>
      <c r="X165">
        <v>1.1559999999999999E-4</v>
      </c>
      <c r="Z165">
        <v>1.1559999999999999E-4</v>
      </c>
    </row>
    <row r="166" spans="1:26" x14ac:dyDescent="0.25">
      <c r="A166" t="s">
        <v>220</v>
      </c>
      <c r="B166" t="s">
        <v>221</v>
      </c>
      <c r="C166">
        <v>3224</v>
      </c>
      <c r="D166" t="s">
        <v>166</v>
      </c>
      <c r="E166" t="s">
        <v>189</v>
      </c>
      <c r="F166">
        <v>700</v>
      </c>
      <c r="G166" t="s">
        <v>262</v>
      </c>
      <c r="H166">
        <v>79.417516419999998</v>
      </c>
      <c r="I166">
        <v>2017</v>
      </c>
      <c r="J166" t="s">
        <v>146</v>
      </c>
      <c r="K166" t="s">
        <v>147</v>
      </c>
      <c r="L166" t="s">
        <v>148</v>
      </c>
      <c r="M166" t="s">
        <v>66</v>
      </c>
      <c r="N166">
        <v>663344</v>
      </c>
      <c r="O166">
        <v>5901029</v>
      </c>
      <c r="P166">
        <v>18</v>
      </c>
      <c r="Q166" t="s">
        <v>182</v>
      </c>
      <c r="R166" t="s">
        <v>150</v>
      </c>
      <c r="S166" t="s">
        <v>263</v>
      </c>
      <c r="U166" s="8" t="s">
        <v>61</v>
      </c>
      <c r="X166">
        <v>2.0507300000000002E-3</v>
      </c>
      <c r="Z166">
        <v>2.0507300000000002E-3</v>
      </c>
    </row>
    <row r="167" spans="1:26" x14ac:dyDescent="0.25">
      <c r="A167" t="s">
        <v>250</v>
      </c>
      <c r="B167" t="s">
        <v>251</v>
      </c>
      <c r="C167">
        <v>5452292</v>
      </c>
      <c r="D167" t="s">
        <v>143</v>
      </c>
      <c r="E167" t="s">
        <v>144</v>
      </c>
      <c r="F167">
        <v>51</v>
      </c>
      <c r="G167" t="s">
        <v>298</v>
      </c>
      <c r="H167">
        <v>78.769152000000005</v>
      </c>
      <c r="I167">
        <v>2017</v>
      </c>
      <c r="J167" t="s">
        <v>146</v>
      </c>
      <c r="K167" t="s">
        <v>190</v>
      </c>
      <c r="L167" t="s">
        <v>59</v>
      </c>
      <c r="M167" t="s">
        <v>59</v>
      </c>
      <c r="N167">
        <v>359788</v>
      </c>
      <c r="O167">
        <v>7448232</v>
      </c>
      <c r="P167">
        <v>19</v>
      </c>
      <c r="Q167" t="s">
        <v>149</v>
      </c>
      <c r="R167" t="s">
        <v>150</v>
      </c>
      <c r="S167" t="s">
        <v>298</v>
      </c>
      <c r="U167" s="8" t="s">
        <v>69</v>
      </c>
      <c r="W167">
        <v>1.1132744999999999E-2</v>
      </c>
      <c r="X167">
        <v>1.141081E-2</v>
      </c>
      <c r="Z167">
        <v>2.2543555E-2</v>
      </c>
    </row>
    <row r="168" spans="1:26" x14ac:dyDescent="0.25">
      <c r="A168" t="s">
        <v>212</v>
      </c>
      <c r="B168" t="s">
        <v>213</v>
      </c>
      <c r="C168">
        <v>6638</v>
      </c>
      <c r="D168" t="s">
        <v>143</v>
      </c>
      <c r="E168" t="s">
        <v>144</v>
      </c>
      <c r="F168">
        <v>702</v>
      </c>
      <c r="G168" t="s">
        <v>298</v>
      </c>
      <c r="H168">
        <v>78.737543720000005</v>
      </c>
      <c r="I168">
        <v>2017</v>
      </c>
      <c r="J168" t="s">
        <v>146</v>
      </c>
      <c r="K168" t="s">
        <v>210</v>
      </c>
      <c r="L168" t="s">
        <v>210</v>
      </c>
      <c r="M168" t="s">
        <v>60</v>
      </c>
      <c r="N168">
        <v>279279</v>
      </c>
      <c r="O168">
        <v>6848815</v>
      </c>
      <c r="P168">
        <v>19</v>
      </c>
      <c r="Q168" t="s">
        <v>149</v>
      </c>
      <c r="R168" t="s">
        <v>150</v>
      </c>
      <c r="S168" t="s">
        <v>298</v>
      </c>
      <c r="U168" s="8" t="s">
        <v>226</v>
      </c>
      <c r="W168">
        <v>8.71E-7</v>
      </c>
      <c r="Z168">
        <v>8.71E-7</v>
      </c>
    </row>
    <row r="169" spans="1:26" x14ac:dyDescent="0.25">
      <c r="A169" t="s">
        <v>264</v>
      </c>
      <c r="B169" t="s">
        <v>265</v>
      </c>
      <c r="C169">
        <v>5441767</v>
      </c>
      <c r="D169" t="s">
        <v>166</v>
      </c>
      <c r="E169" t="s">
        <v>189</v>
      </c>
      <c r="F169">
        <v>37</v>
      </c>
      <c r="G169" t="s">
        <v>185</v>
      </c>
      <c r="H169">
        <v>77.30668</v>
      </c>
      <c r="I169">
        <v>2017</v>
      </c>
      <c r="J169" t="s">
        <v>146</v>
      </c>
      <c r="K169" t="s">
        <v>234</v>
      </c>
      <c r="L169" t="s">
        <v>234</v>
      </c>
      <c r="M169" t="s">
        <v>58</v>
      </c>
      <c r="N169">
        <v>378881</v>
      </c>
      <c r="O169">
        <v>7765629</v>
      </c>
      <c r="P169">
        <v>19</v>
      </c>
      <c r="Q169" t="s">
        <v>182</v>
      </c>
      <c r="R169" t="s">
        <v>150</v>
      </c>
      <c r="S169" t="s">
        <v>185</v>
      </c>
      <c r="U169" s="8" t="s">
        <v>58</v>
      </c>
      <c r="W169">
        <v>2.8900000000000001E-5</v>
      </c>
      <c r="Z169">
        <v>2.8900000000000001E-5</v>
      </c>
    </row>
    <row r="170" spans="1:26" x14ac:dyDescent="0.25">
      <c r="A170" t="s">
        <v>294</v>
      </c>
      <c r="B170" t="s">
        <v>295</v>
      </c>
      <c r="C170">
        <v>5441864</v>
      </c>
      <c r="D170" t="s">
        <v>166</v>
      </c>
      <c r="E170" t="s">
        <v>195</v>
      </c>
      <c r="F170">
        <v>140</v>
      </c>
      <c r="G170" t="s">
        <v>185</v>
      </c>
      <c r="H170">
        <v>75.837233999999995</v>
      </c>
      <c r="I170">
        <v>2017</v>
      </c>
      <c r="J170" t="s">
        <v>146</v>
      </c>
      <c r="K170" t="s">
        <v>272</v>
      </c>
      <c r="L170" t="s">
        <v>244</v>
      </c>
      <c r="M170" t="s">
        <v>69</v>
      </c>
      <c r="N170">
        <v>604707</v>
      </c>
      <c r="O170">
        <v>5276592</v>
      </c>
      <c r="P170">
        <v>18</v>
      </c>
      <c r="Q170" t="s">
        <v>182</v>
      </c>
      <c r="R170" t="s">
        <v>150</v>
      </c>
      <c r="S170" t="s">
        <v>185</v>
      </c>
      <c r="U170" s="8" t="s">
        <v>62</v>
      </c>
      <c r="V170">
        <v>5.7046999999999998E-5</v>
      </c>
      <c r="Y170">
        <v>4.9500000000000002E-2</v>
      </c>
      <c r="Z170">
        <v>4.9557047E-2</v>
      </c>
    </row>
    <row r="171" spans="1:26" x14ac:dyDescent="0.25">
      <c r="A171" t="s">
        <v>232</v>
      </c>
      <c r="B171" t="s">
        <v>233</v>
      </c>
      <c r="C171">
        <v>5441768</v>
      </c>
      <c r="D171" t="s">
        <v>143</v>
      </c>
      <c r="E171" t="s">
        <v>144</v>
      </c>
      <c r="F171">
        <v>217</v>
      </c>
      <c r="G171" t="s">
        <v>356</v>
      </c>
      <c r="H171">
        <v>75.807039439999997</v>
      </c>
      <c r="I171">
        <v>2017</v>
      </c>
      <c r="J171" t="s">
        <v>146</v>
      </c>
      <c r="K171" t="s">
        <v>234</v>
      </c>
      <c r="L171" t="s">
        <v>234</v>
      </c>
      <c r="M171" t="s">
        <v>58</v>
      </c>
      <c r="N171">
        <v>375795</v>
      </c>
      <c r="O171">
        <v>7698915</v>
      </c>
      <c r="P171">
        <v>19</v>
      </c>
      <c r="Q171" t="s">
        <v>149</v>
      </c>
      <c r="R171" t="s">
        <v>150</v>
      </c>
      <c r="S171" t="s">
        <v>356</v>
      </c>
      <c r="U171" s="8" t="s">
        <v>119</v>
      </c>
      <c r="V171">
        <v>5.7046999999999998E-5</v>
      </c>
      <c r="W171">
        <v>1.1162515999999999E-2</v>
      </c>
      <c r="X171">
        <v>1.3577140000000001E-2</v>
      </c>
      <c r="Y171">
        <v>4.9500000000000002E-2</v>
      </c>
      <c r="Z171">
        <v>7.4296702999999992E-2</v>
      </c>
    </row>
    <row r="172" spans="1:26" x14ac:dyDescent="0.25">
      <c r="A172" t="s">
        <v>322</v>
      </c>
      <c r="B172" t="s">
        <v>323</v>
      </c>
      <c r="C172">
        <v>5463833</v>
      </c>
      <c r="D172" t="s">
        <v>143</v>
      </c>
      <c r="E172" t="s">
        <v>144</v>
      </c>
      <c r="F172">
        <v>945</v>
      </c>
      <c r="G172" t="s">
        <v>235</v>
      </c>
      <c r="H172">
        <v>74.600371999999993</v>
      </c>
      <c r="I172">
        <v>2017</v>
      </c>
      <c r="J172" t="s">
        <v>146</v>
      </c>
      <c r="K172" t="s">
        <v>190</v>
      </c>
      <c r="L172" t="s">
        <v>59</v>
      </c>
      <c r="M172" t="s">
        <v>59</v>
      </c>
      <c r="N172">
        <v>359951</v>
      </c>
      <c r="O172">
        <v>7449541</v>
      </c>
      <c r="P172">
        <v>19</v>
      </c>
      <c r="Q172" t="s">
        <v>182</v>
      </c>
      <c r="R172" t="s">
        <v>150</v>
      </c>
      <c r="S172" t="s">
        <v>236</v>
      </c>
    </row>
    <row r="173" spans="1:26" x14ac:dyDescent="0.25">
      <c r="A173" t="s">
        <v>212</v>
      </c>
      <c r="B173" t="s">
        <v>213</v>
      </c>
      <c r="C173">
        <v>6638</v>
      </c>
      <c r="D173" t="s">
        <v>143</v>
      </c>
      <c r="E173" t="s">
        <v>144</v>
      </c>
      <c r="F173">
        <v>19</v>
      </c>
      <c r="G173" t="s">
        <v>298</v>
      </c>
      <c r="H173">
        <v>73.684638719999995</v>
      </c>
      <c r="I173">
        <v>2017</v>
      </c>
      <c r="J173" t="s">
        <v>146</v>
      </c>
      <c r="K173" t="s">
        <v>210</v>
      </c>
      <c r="L173" t="s">
        <v>210</v>
      </c>
      <c r="M173" t="s">
        <v>60</v>
      </c>
      <c r="N173">
        <v>279279</v>
      </c>
      <c r="O173">
        <v>6848815</v>
      </c>
      <c r="P173">
        <v>19</v>
      </c>
      <c r="Q173" t="s">
        <v>149</v>
      </c>
      <c r="R173" t="s">
        <v>150</v>
      </c>
      <c r="S173" t="s">
        <v>298</v>
      </c>
    </row>
    <row r="174" spans="1:26" x14ac:dyDescent="0.25">
      <c r="A174" t="s">
        <v>357</v>
      </c>
      <c r="B174" t="s">
        <v>358</v>
      </c>
      <c r="C174">
        <v>5461025</v>
      </c>
      <c r="D174" t="s">
        <v>242</v>
      </c>
      <c r="E174" t="s">
        <v>189</v>
      </c>
      <c r="F174">
        <v>691</v>
      </c>
      <c r="G174" t="s">
        <v>185</v>
      </c>
      <c r="H174">
        <v>73.575333700000002</v>
      </c>
      <c r="I174">
        <v>2017</v>
      </c>
      <c r="J174" t="s">
        <v>146</v>
      </c>
      <c r="K174" t="s">
        <v>284</v>
      </c>
      <c r="L174" t="s">
        <v>285</v>
      </c>
      <c r="M174" t="s">
        <v>69</v>
      </c>
      <c r="N174">
        <v>628039</v>
      </c>
      <c r="O174">
        <v>5372084</v>
      </c>
      <c r="P174">
        <v>18</v>
      </c>
      <c r="Q174" t="s">
        <v>182</v>
      </c>
      <c r="R174" t="s">
        <v>150</v>
      </c>
      <c r="S174" t="s">
        <v>185</v>
      </c>
    </row>
    <row r="175" spans="1:26" x14ac:dyDescent="0.25">
      <c r="A175" t="s">
        <v>359</v>
      </c>
      <c r="B175" t="s">
        <v>360</v>
      </c>
      <c r="C175">
        <v>5441836</v>
      </c>
      <c r="D175" t="s">
        <v>166</v>
      </c>
      <c r="E175" t="s">
        <v>189</v>
      </c>
      <c r="F175">
        <v>112</v>
      </c>
      <c r="G175" t="s">
        <v>185</v>
      </c>
      <c r="H175">
        <v>71.346770000000006</v>
      </c>
      <c r="I175">
        <v>2017</v>
      </c>
      <c r="J175" t="s">
        <v>146</v>
      </c>
      <c r="K175" t="s">
        <v>327</v>
      </c>
      <c r="L175" t="s">
        <v>285</v>
      </c>
      <c r="M175" t="s">
        <v>69</v>
      </c>
      <c r="N175">
        <v>668070</v>
      </c>
      <c r="O175">
        <v>5404268</v>
      </c>
      <c r="P175">
        <v>18</v>
      </c>
      <c r="Q175" t="s">
        <v>182</v>
      </c>
      <c r="R175" t="s">
        <v>150</v>
      </c>
      <c r="S175" t="s">
        <v>185</v>
      </c>
    </row>
    <row r="176" spans="1:26" x14ac:dyDescent="0.25">
      <c r="A176" t="s">
        <v>322</v>
      </c>
      <c r="B176" t="s">
        <v>323</v>
      </c>
      <c r="C176">
        <v>5463833</v>
      </c>
      <c r="D176" t="s">
        <v>143</v>
      </c>
      <c r="E176" t="s">
        <v>144</v>
      </c>
      <c r="F176">
        <v>945</v>
      </c>
      <c r="G176" t="s">
        <v>215</v>
      </c>
      <c r="H176">
        <v>68.972450800000004</v>
      </c>
      <c r="I176">
        <v>2017</v>
      </c>
      <c r="J176" t="s">
        <v>146</v>
      </c>
      <c r="K176" t="s">
        <v>190</v>
      </c>
      <c r="L176" t="s">
        <v>59</v>
      </c>
      <c r="M176" t="s">
        <v>59</v>
      </c>
      <c r="N176">
        <v>359951</v>
      </c>
      <c r="O176">
        <v>7449541</v>
      </c>
      <c r="P176">
        <v>19</v>
      </c>
      <c r="Q176" t="s">
        <v>182</v>
      </c>
      <c r="R176" t="s">
        <v>150</v>
      </c>
      <c r="S176" t="s">
        <v>215</v>
      </c>
    </row>
    <row r="177" spans="1:19" x14ac:dyDescent="0.25">
      <c r="A177" t="s">
        <v>212</v>
      </c>
      <c r="B177" t="s">
        <v>213</v>
      </c>
      <c r="C177">
        <v>6638</v>
      </c>
      <c r="D177" t="s">
        <v>143</v>
      </c>
      <c r="E177" t="s">
        <v>144</v>
      </c>
      <c r="F177">
        <v>21</v>
      </c>
      <c r="G177" t="s">
        <v>298</v>
      </c>
      <c r="H177">
        <v>66.319735371999997</v>
      </c>
      <c r="I177">
        <v>2017</v>
      </c>
      <c r="J177" t="s">
        <v>146</v>
      </c>
      <c r="K177" t="s">
        <v>210</v>
      </c>
      <c r="L177" t="s">
        <v>210</v>
      </c>
      <c r="M177" t="s">
        <v>60</v>
      </c>
      <c r="N177">
        <v>279279</v>
      </c>
      <c r="O177">
        <v>6848815</v>
      </c>
      <c r="P177">
        <v>19</v>
      </c>
      <c r="Q177" t="s">
        <v>149</v>
      </c>
      <c r="R177" t="s">
        <v>150</v>
      </c>
      <c r="S177" t="s">
        <v>298</v>
      </c>
    </row>
    <row r="178" spans="1:19" x14ac:dyDescent="0.25">
      <c r="A178" t="s">
        <v>361</v>
      </c>
      <c r="B178" t="s">
        <v>362</v>
      </c>
      <c r="C178">
        <v>6760</v>
      </c>
      <c r="D178" t="s">
        <v>363</v>
      </c>
      <c r="E178" t="s">
        <v>364</v>
      </c>
      <c r="F178">
        <v>73</v>
      </c>
      <c r="G178" t="s">
        <v>185</v>
      </c>
      <c r="H178">
        <v>65.773109160000004</v>
      </c>
      <c r="I178">
        <v>2017</v>
      </c>
      <c r="J178" t="s">
        <v>146</v>
      </c>
      <c r="K178" t="s">
        <v>365</v>
      </c>
      <c r="L178" t="s">
        <v>62</v>
      </c>
      <c r="M178" t="s">
        <v>62</v>
      </c>
      <c r="N178">
        <v>265599</v>
      </c>
      <c r="O178">
        <v>6354307</v>
      </c>
      <c r="P178">
        <v>19</v>
      </c>
      <c r="Q178" t="s">
        <v>182</v>
      </c>
      <c r="R178" t="s">
        <v>150</v>
      </c>
      <c r="S178" t="s">
        <v>185</v>
      </c>
    </row>
    <row r="179" spans="1:19" x14ac:dyDescent="0.25">
      <c r="A179" t="s">
        <v>187</v>
      </c>
      <c r="B179" t="s">
        <v>286</v>
      </c>
      <c r="C179">
        <v>5443291</v>
      </c>
      <c r="D179" t="s">
        <v>166</v>
      </c>
      <c r="E179" t="s">
        <v>189</v>
      </c>
      <c r="F179">
        <v>212</v>
      </c>
      <c r="G179" t="s">
        <v>145</v>
      </c>
      <c r="H179">
        <v>65.75712</v>
      </c>
      <c r="I179">
        <v>2017</v>
      </c>
      <c r="J179" t="s">
        <v>146</v>
      </c>
      <c r="K179" t="s">
        <v>234</v>
      </c>
      <c r="L179" t="s">
        <v>234</v>
      </c>
      <c r="M179" t="s">
        <v>58</v>
      </c>
      <c r="N179">
        <v>380841</v>
      </c>
      <c r="O179">
        <v>7765597</v>
      </c>
      <c r="P179">
        <v>19</v>
      </c>
      <c r="Q179" t="s">
        <v>182</v>
      </c>
      <c r="R179" t="s">
        <v>150</v>
      </c>
      <c r="S179" t="s">
        <v>151</v>
      </c>
    </row>
    <row r="180" spans="1:19" x14ac:dyDescent="0.25">
      <c r="A180" t="s">
        <v>264</v>
      </c>
      <c r="B180" t="s">
        <v>299</v>
      </c>
      <c r="C180">
        <v>4586078</v>
      </c>
      <c r="D180" t="s">
        <v>242</v>
      </c>
      <c r="E180" t="s">
        <v>189</v>
      </c>
      <c r="F180">
        <v>5</v>
      </c>
      <c r="G180" t="s">
        <v>215</v>
      </c>
      <c r="H180">
        <v>63.80715</v>
      </c>
      <c r="I180">
        <v>2017</v>
      </c>
      <c r="J180" t="s">
        <v>146</v>
      </c>
      <c r="K180" t="s">
        <v>268</v>
      </c>
      <c r="L180" t="s">
        <v>269</v>
      </c>
      <c r="M180" t="s">
        <v>60</v>
      </c>
      <c r="N180">
        <v>315500</v>
      </c>
      <c r="O180">
        <v>7002429</v>
      </c>
      <c r="P180">
        <v>19</v>
      </c>
      <c r="Q180" t="s">
        <v>182</v>
      </c>
      <c r="R180" t="s">
        <v>150</v>
      </c>
      <c r="S180" t="s">
        <v>215</v>
      </c>
    </row>
    <row r="181" spans="1:19" x14ac:dyDescent="0.25">
      <c r="A181" t="s">
        <v>161</v>
      </c>
      <c r="B181" t="s">
        <v>162</v>
      </c>
      <c r="C181">
        <v>85823</v>
      </c>
      <c r="D181" t="s">
        <v>143</v>
      </c>
      <c r="E181" t="s">
        <v>144</v>
      </c>
      <c r="F181">
        <v>83</v>
      </c>
      <c r="G181" t="s">
        <v>298</v>
      </c>
      <c r="H181">
        <v>63.706896</v>
      </c>
      <c r="I181">
        <v>2017</v>
      </c>
      <c r="J181" t="s">
        <v>146</v>
      </c>
      <c r="K181" t="s">
        <v>155</v>
      </c>
      <c r="L181" t="s">
        <v>62</v>
      </c>
      <c r="M181" t="s">
        <v>62</v>
      </c>
      <c r="N181">
        <v>267718</v>
      </c>
      <c r="O181">
        <v>6373424</v>
      </c>
      <c r="P181">
        <v>19</v>
      </c>
      <c r="Q181" t="s">
        <v>149</v>
      </c>
      <c r="R181" t="s">
        <v>150</v>
      </c>
      <c r="S181" t="s">
        <v>298</v>
      </c>
    </row>
    <row r="182" spans="1:19" x14ac:dyDescent="0.25">
      <c r="A182" t="s">
        <v>156</v>
      </c>
      <c r="B182" t="s">
        <v>157</v>
      </c>
      <c r="C182">
        <v>5441787</v>
      </c>
      <c r="D182" t="s">
        <v>143</v>
      </c>
      <c r="E182" t="s">
        <v>144</v>
      </c>
      <c r="F182">
        <v>55</v>
      </c>
      <c r="G182" t="s">
        <v>356</v>
      </c>
      <c r="H182">
        <v>63.386400000000002</v>
      </c>
      <c r="I182">
        <v>2017</v>
      </c>
      <c r="J182" t="s">
        <v>146</v>
      </c>
      <c r="K182" t="s">
        <v>158</v>
      </c>
      <c r="L182" t="s">
        <v>158</v>
      </c>
      <c r="M182" t="s">
        <v>59</v>
      </c>
      <c r="N182">
        <v>374777</v>
      </c>
      <c r="O182">
        <v>7556040</v>
      </c>
      <c r="P182">
        <v>19</v>
      </c>
      <c r="Q182" t="s">
        <v>149</v>
      </c>
      <c r="R182" t="s">
        <v>150</v>
      </c>
      <c r="S182" t="s">
        <v>356</v>
      </c>
    </row>
    <row r="183" spans="1:19" x14ac:dyDescent="0.25">
      <c r="A183" t="s">
        <v>161</v>
      </c>
      <c r="B183" t="s">
        <v>162</v>
      </c>
      <c r="C183">
        <v>85823</v>
      </c>
      <c r="D183" t="s">
        <v>143</v>
      </c>
      <c r="E183" t="s">
        <v>144</v>
      </c>
      <c r="F183">
        <v>84</v>
      </c>
      <c r="G183" t="s">
        <v>346</v>
      </c>
      <c r="H183">
        <v>62.921548799999997</v>
      </c>
      <c r="I183">
        <v>2017</v>
      </c>
      <c r="J183" t="s">
        <v>146</v>
      </c>
      <c r="K183" t="s">
        <v>155</v>
      </c>
      <c r="L183" t="s">
        <v>62</v>
      </c>
      <c r="M183" t="s">
        <v>62</v>
      </c>
      <c r="N183">
        <v>267718</v>
      </c>
      <c r="O183">
        <v>6373424</v>
      </c>
      <c r="P183">
        <v>19</v>
      </c>
      <c r="Q183" t="s">
        <v>149</v>
      </c>
      <c r="R183" t="s">
        <v>150</v>
      </c>
      <c r="S183" t="s">
        <v>346</v>
      </c>
    </row>
    <row r="184" spans="1:19" x14ac:dyDescent="0.25">
      <c r="A184" t="s">
        <v>203</v>
      </c>
      <c r="B184" t="s">
        <v>204</v>
      </c>
      <c r="C184">
        <v>7047</v>
      </c>
      <c r="D184" t="s">
        <v>166</v>
      </c>
      <c r="E184" t="s">
        <v>189</v>
      </c>
      <c r="F184">
        <v>185</v>
      </c>
      <c r="G184" t="s">
        <v>185</v>
      </c>
      <c r="H184">
        <v>62.838139759999997</v>
      </c>
      <c r="I184">
        <v>2017</v>
      </c>
      <c r="J184" t="s">
        <v>146</v>
      </c>
      <c r="K184" t="s">
        <v>205</v>
      </c>
      <c r="L184" t="s">
        <v>148</v>
      </c>
      <c r="M184" t="s">
        <v>66</v>
      </c>
      <c r="N184">
        <v>663754</v>
      </c>
      <c r="O184">
        <v>5892911</v>
      </c>
      <c r="P184">
        <v>18</v>
      </c>
      <c r="Q184" t="s">
        <v>182</v>
      </c>
      <c r="R184" t="s">
        <v>150</v>
      </c>
      <c r="S184" t="s">
        <v>185</v>
      </c>
    </row>
    <row r="185" spans="1:19" x14ac:dyDescent="0.25">
      <c r="A185" t="s">
        <v>212</v>
      </c>
      <c r="B185" t="s">
        <v>213</v>
      </c>
      <c r="C185">
        <v>6638</v>
      </c>
      <c r="D185" t="s">
        <v>143</v>
      </c>
      <c r="E185" t="s">
        <v>144</v>
      </c>
      <c r="F185">
        <v>20</v>
      </c>
      <c r="G185" t="s">
        <v>298</v>
      </c>
      <c r="H185">
        <v>62.615783999999998</v>
      </c>
      <c r="I185">
        <v>2017</v>
      </c>
      <c r="J185" t="s">
        <v>146</v>
      </c>
      <c r="K185" t="s">
        <v>210</v>
      </c>
      <c r="L185" t="s">
        <v>210</v>
      </c>
      <c r="M185" t="s">
        <v>60</v>
      </c>
      <c r="N185">
        <v>279279</v>
      </c>
      <c r="O185">
        <v>6848815</v>
      </c>
      <c r="P185">
        <v>19</v>
      </c>
      <c r="Q185" t="s">
        <v>149</v>
      </c>
      <c r="R185" t="s">
        <v>150</v>
      </c>
      <c r="S185" t="s">
        <v>298</v>
      </c>
    </row>
    <row r="186" spans="1:19" x14ac:dyDescent="0.25">
      <c r="A186" t="s">
        <v>187</v>
      </c>
      <c r="B186" t="s">
        <v>366</v>
      </c>
      <c r="C186">
        <v>5441760</v>
      </c>
      <c r="D186" t="s">
        <v>166</v>
      </c>
      <c r="E186" t="s">
        <v>189</v>
      </c>
      <c r="F186">
        <v>30</v>
      </c>
      <c r="G186" t="s">
        <v>185</v>
      </c>
      <c r="H186">
        <v>61.755276000000002</v>
      </c>
      <c r="I186">
        <v>2017</v>
      </c>
      <c r="J186" t="s">
        <v>146</v>
      </c>
      <c r="K186" t="s">
        <v>325</v>
      </c>
      <c r="L186" t="s">
        <v>325</v>
      </c>
      <c r="M186" t="s">
        <v>79</v>
      </c>
      <c r="N186">
        <v>360900</v>
      </c>
      <c r="O186">
        <v>7953060</v>
      </c>
      <c r="P186">
        <v>19</v>
      </c>
      <c r="Q186" t="s">
        <v>182</v>
      </c>
      <c r="R186" t="s">
        <v>150</v>
      </c>
      <c r="S186" t="s">
        <v>185</v>
      </c>
    </row>
    <row r="187" spans="1:19" x14ac:dyDescent="0.25">
      <c r="A187" t="s">
        <v>367</v>
      </c>
      <c r="B187" t="s">
        <v>367</v>
      </c>
      <c r="C187">
        <v>5441937</v>
      </c>
      <c r="D187" t="s">
        <v>256</v>
      </c>
      <c r="E187" t="s">
        <v>184</v>
      </c>
      <c r="F187">
        <v>214</v>
      </c>
      <c r="G187" t="s">
        <v>185</v>
      </c>
      <c r="H187">
        <v>60.979353600000003</v>
      </c>
      <c r="I187">
        <v>2017</v>
      </c>
      <c r="J187" t="s">
        <v>146</v>
      </c>
      <c r="K187" t="s">
        <v>147</v>
      </c>
      <c r="L187" t="s">
        <v>148</v>
      </c>
      <c r="M187" t="s">
        <v>66</v>
      </c>
      <c r="N187">
        <v>667926</v>
      </c>
      <c r="O187">
        <v>5932321</v>
      </c>
      <c r="P187">
        <v>18</v>
      </c>
      <c r="Q187" t="s">
        <v>182</v>
      </c>
      <c r="R187" t="s">
        <v>150</v>
      </c>
      <c r="S187" t="s">
        <v>185</v>
      </c>
    </row>
    <row r="188" spans="1:19" x14ac:dyDescent="0.25">
      <c r="A188" t="s">
        <v>232</v>
      </c>
      <c r="B188" t="s">
        <v>233</v>
      </c>
      <c r="C188">
        <v>5441768</v>
      </c>
      <c r="D188" t="s">
        <v>143</v>
      </c>
      <c r="E188" t="s">
        <v>144</v>
      </c>
      <c r="F188">
        <v>217</v>
      </c>
      <c r="G188" t="s">
        <v>368</v>
      </c>
      <c r="H188">
        <v>60.91729248</v>
      </c>
      <c r="I188">
        <v>2017</v>
      </c>
      <c r="J188" t="s">
        <v>146</v>
      </c>
      <c r="K188" t="s">
        <v>234</v>
      </c>
      <c r="L188" t="s">
        <v>234</v>
      </c>
      <c r="M188" t="s">
        <v>58</v>
      </c>
      <c r="N188">
        <v>375795</v>
      </c>
      <c r="O188">
        <v>7698915</v>
      </c>
      <c r="P188">
        <v>19</v>
      </c>
      <c r="Q188" t="s">
        <v>149</v>
      </c>
      <c r="R188" t="s">
        <v>150</v>
      </c>
      <c r="S188" t="s">
        <v>278</v>
      </c>
    </row>
    <row r="189" spans="1:19" x14ac:dyDescent="0.25">
      <c r="A189" t="s">
        <v>254</v>
      </c>
      <c r="B189" t="s">
        <v>312</v>
      </c>
      <c r="C189">
        <v>2396</v>
      </c>
      <c r="D189" t="s">
        <v>313</v>
      </c>
      <c r="E189" t="s">
        <v>184</v>
      </c>
      <c r="F189">
        <v>176</v>
      </c>
      <c r="G189" t="s">
        <v>235</v>
      </c>
      <c r="H189">
        <v>58.694569999999999</v>
      </c>
      <c r="I189">
        <v>2017</v>
      </c>
      <c r="J189" t="s">
        <v>146</v>
      </c>
      <c r="K189" t="s">
        <v>314</v>
      </c>
      <c r="L189" t="s">
        <v>315</v>
      </c>
      <c r="M189" t="s">
        <v>64</v>
      </c>
      <c r="N189">
        <v>735130</v>
      </c>
      <c r="O189">
        <v>6087753</v>
      </c>
      <c r="P189">
        <v>18</v>
      </c>
      <c r="Q189" t="s">
        <v>182</v>
      </c>
      <c r="R189" t="s">
        <v>150</v>
      </c>
      <c r="S189" t="s">
        <v>236</v>
      </c>
    </row>
    <row r="190" spans="1:19" x14ac:dyDescent="0.25">
      <c r="A190" t="s">
        <v>164</v>
      </c>
      <c r="B190" t="s">
        <v>369</v>
      </c>
      <c r="C190">
        <v>5441927</v>
      </c>
      <c r="D190" t="s">
        <v>166</v>
      </c>
      <c r="E190" t="s">
        <v>167</v>
      </c>
      <c r="F190">
        <v>207</v>
      </c>
      <c r="G190" t="s">
        <v>185</v>
      </c>
      <c r="H190">
        <v>57.372244512000002</v>
      </c>
      <c r="I190">
        <v>2017</v>
      </c>
      <c r="J190" t="s">
        <v>146</v>
      </c>
      <c r="K190" t="s">
        <v>370</v>
      </c>
      <c r="L190" t="s">
        <v>371</v>
      </c>
      <c r="M190" t="s">
        <v>62</v>
      </c>
      <c r="N190">
        <v>254716</v>
      </c>
      <c r="O190">
        <v>6291218</v>
      </c>
      <c r="P190">
        <v>19</v>
      </c>
      <c r="Q190" t="s">
        <v>149</v>
      </c>
      <c r="R190" t="s">
        <v>150</v>
      </c>
      <c r="S190" t="s">
        <v>185</v>
      </c>
    </row>
    <row r="191" spans="1:19" x14ac:dyDescent="0.25">
      <c r="A191" t="s">
        <v>264</v>
      </c>
      <c r="B191" t="s">
        <v>321</v>
      </c>
      <c r="C191">
        <v>5452622</v>
      </c>
      <c r="D191" t="s">
        <v>242</v>
      </c>
      <c r="E191" t="s">
        <v>189</v>
      </c>
      <c r="F191">
        <v>7</v>
      </c>
      <c r="G191" t="s">
        <v>215</v>
      </c>
      <c r="H191">
        <v>57.069540000000003</v>
      </c>
      <c r="I191">
        <v>2017</v>
      </c>
      <c r="J191" t="s">
        <v>146</v>
      </c>
      <c r="K191" t="s">
        <v>268</v>
      </c>
      <c r="L191" t="s">
        <v>269</v>
      </c>
      <c r="M191" t="s">
        <v>60</v>
      </c>
      <c r="N191">
        <v>315201</v>
      </c>
      <c r="O191">
        <v>7001894</v>
      </c>
      <c r="P191">
        <v>19</v>
      </c>
      <c r="Q191" t="s">
        <v>182</v>
      </c>
      <c r="R191" t="s">
        <v>150</v>
      </c>
      <c r="S191" t="s">
        <v>215</v>
      </c>
    </row>
    <row r="192" spans="1:19" x14ac:dyDescent="0.25">
      <c r="A192" t="s">
        <v>218</v>
      </c>
      <c r="B192" t="s">
        <v>219</v>
      </c>
      <c r="C192">
        <v>436492</v>
      </c>
      <c r="D192" t="s">
        <v>143</v>
      </c>
      <c r="E192" t="s">
        <v>144</v>
      </c>
      <c r="F192">
        <v>222</v>
      </c>
      <c r="G192" t="s">
        <v>215</v>
      </c>
      <c r="H192">
        <v>55.65802</v>
      </c>
      <c r="I192">
        <v>2017</v>
      </c>
      <c r="J192" t="s">
        <v>146</v>
      </c>
      <c r="K192" t="s">
        <v>190</v>
      </c>
      <c r="L192" t="s">
        <v>59</v>
      </c>
      <c r="M192" t="s">
        <v>59</v>
      </c>
      <c r="N192">
        <v>355799</v>
      </c>
      <c r="O192">
        <v>7446299</v>
      </c>
      <c r="P192">
        <v>19</v>
      </c>
      <c r="Q192" t="s">
        <v>149</v>
      </c>
      <c r="R192" t="s">
        <v>150</v>
      </c>
      <c r="S192" t="s">
        <v>215</v>
      </c>
    </row>
    <row r="193" spans="1:19" x14ac:dyDescent="0.25">
      <c r="A193" t="s">
        <v>218</v>
      </c>
      <c r="B193" t="s">
        <v>219</v>
      </c>
      <c r="C193">
        <v>436492</v>
      </c>
      <c r="D193" t="s">
        <v>143</v>
      </c>
      <c r="E193" t="s">
        <v>144</v>
      </c>
      <c r="F193">
        <v>221</v>
      </c>
      <c r="G193" t="s">
        <v>262</v>
      </c>
      <c r="H193">
        <v>55.65802</v>
      </c>
      <c r="I193">
        <v>2017</v>
      </c>
      <c r="J193" t="s">
        <v>146</v>
      </c>
      <c r="K193" t="s">
        <v>190</v>
      </c>
      <c r="L193" t="s">
        <v>59</v>
      </c>
      <c r="M193" t="s">
        <v>59</v>
      </c>
      <c r="N193">
        <v>355799</v>
      </c>
      <c r="O193">
        <v>7446299</v>
      </c>
      <c r="P193">
        <v>19</v>
      </c>
      <c r="Q193" t="s">
        <v>149</v>
      </c>
      <c r="R193" t="s">
        <v>150</v>
      </c>
      <c r="S193" t="s">
        <v>263</v>
      </c>
    </row>
    <row r="194" spans="1:19" x14ac:dyDescent="0.25">
      <c r="A194" t="s">
        <v>218</v>
      </c>
      <c r="B194" t="s">
        <v>219</v>
      </c>
      <c r="C194">
        <v>436492</v>
      </c>
      <c r="D194" t="s">
        <v>143</v>
      </c>
      <c r="E194" t="s">
        <v>144</v>
      </c>
      <c r="F194">
        <v>221</v>
      </c>
      <c r="G194" t="s">
        <v>215</v>
      </c>
      <c r="H194">
        <v>55.65802</v>
      </c>
      <c r="I194">
        <v>2017</v>
      </c>
      <c r="J194" t="s">
        <v>146</v>
      </c>
      <c r="K194" t="s">
        <v>190</v>
      </c>
      <c r="L194" t="s">
        <v>59</v>
      </c>
      <c r="M194" t="s">
        <v>59</v>
      </c>
      <c r="N194">
        <v>355799</v>
      </c>
      <c r="O194">
        <v>7446299</v>
      </c>
      <c r="P194">
        <v>19</v>
      </c>
      <c r="Q194" t="s">
        <v>149</v>
      </c>
      <c r="R194" t="s">
        <v>150</v>
      </c>
      <c r="S194" t="s">
        <v>215</v>
      </c>
    </row>
    <row r="195" spans="1:19" x14ac:dyDescent="0.25">
      <c r="A195" t="s">
        <v>218</v>
      </c>
      <c r="B195" t="s">
        <v>219</v>
      </c>
      <c r="C195">
        <v>436492</v>
      </c>
      <c r="D195" t="s">
        <v>143</v>
      </c>
      <c r="E195" t="s">
        <v>144</v>
      </c>
      <c r="F195">
        <v>222</v>
      </c>
      <c r="G195" t="s">
        <v>262</v>
      </c>
      <c r="H195">
        <v>55.65802</v>
      </c>
      <c r="I195">
        <v>2017</v>
      </c>
      <c r="J195" t="s">
        <v>146</v>
      </c>
      <c r="K195" t="s">
        <v>190</v>
      </c>
      <c r="L195" t="s">
        <v>59</v>
      </c>
      <c r="M195" t="s">
        <v>59</v>
      </c>
      <c r="N195">
        <v>355799</v>
      </c>
      <c r="O195">
        <v>7446299</v>
      </c>
      <c r="P195">
        <v>19</v>
      </c>
      <c r="Q195" t="s">
        <v>149</v>
      </c>
      <c r="R195" t="s">
        <v>150</v>
      </c>
      <c r="S195" t="s">
        <v>263</v>
      </c>
    </row>
    <row r="196" spans="1:19" x14ac:dyDescent="0.25">
      <c r="A196" t="s">
        <v>178</v>
      </c>
      <c r="B196" t="s">
        <v>179</v>
      </c>
      <c r="C196">
        <v>64565</v>
      </c>
      <c r="D196" t="s">
        <v>180</v>
      </c>
      <c r="E196" t="s">
        <v>181</v>
      </c>
      <c r="F196">
        <v>65</v>
      </c>
      <c r="G196" t="s">
        <v>185</v>
      </c>
      <c r="H196">
        <v>55.564251599999999</v>
      </c>
      <c r="I196">
        <v>2017</v>
      </c>
      <c r="J196" t="s">
        <v>146</v>
      </c>
      <c r="K196" t="s">
        <v>59</v>
      </c>
      <c r="L196" t="s">
        <v>59</v>
      </c>
      <c r="M196" t="s">
        <v>59</v>
      </c>
      <c r="N196">
        <v>349933</v>
      </c>
      <c r="O196">
        <v>7370869</v>
      </c>
      <c r="P196">
        <v>19</v>
      </c>
      <c r="Q196" t="s">
        <v>182</v>
      </c>
      <c r="R196" t="s">
        <v>150</v>
      </c>
      <c r="S196" t="s">
        <v>185</v>
      </c>
    </row>
    <row r="197" spans="1:19" x14ac:dyDescent="0.25">
      <c r="A197" t="s">
        <v>156</v>
      </c>
      <c r="B197" t="s">
        <v>157</v>
      </c>
      <c r="C197">
        <v>5441787</v>
      </c>
      <c r="D197" t="s">
        <v>143</v>
      </c>
      <c r="E197" t="s">
        <v>144</v>
      </c>
      <c r="F197">
        <v>55</v>
      </c>
      <c r="G197" t="s">
        <v>343</v>
      </c>
      <c r="H197">
        <v>54.885599999999997</v>
      </c>
      <c r="I197">
        <v>2017</v>
      </c>
      <c r="J197" t="s">
        <v>146</v>
      </c>
      <c r="K197" t="s">
        <v>158</v>
      </c>
      <c r="L197" t="s">
        <v>158</v>
      </c>
      <c r="M197" t="s">
        <v>59</v>
      </c>
      <c r="N197">
        <v>374777</v>
      </c>
      <c r="O197">
        <v>7556040</v>
      </c>
      <c r="P197">
        <v>19</v>
      </c>
      <c r="Q197" t="s">
        <v>149</v>
      </c>
      <c r="R197" t="s">
        <v>150</v>
      </c>
      <c r="S197" t="s">
        <v>278</v>
      </c>
    </row>
    <row r="198" spans="1:19" x14ac:dyDescent="0.25">
      <c r="A198" t="s">
        <v>232</v>
      </c>
      <c r="B198" t="s">
        <v>233</v>
      </c>
      <c r="C198">
        <v>5441768</v>
      </c>
      <c r="D198" t="s">
        <v>143</v>
      </c>
      <c r="E198" t="s">
        <v>144</v>
      </c>
      <c r="F198">
        <v>217</v>
      </c>
      <c r="G198" t="s">
        <v>324</v>
      </c>
      <c r="H198">
        <v>54.540816</v>
      </c>
      <c r="I198">
        <v>2017</v>
      </c>
      <c r="J198" t="s">
        <v>146</v>
      </c>
      <c r="K198" t="s">
        <v>234</v>
      </c>
      <c r="L198" t="s">
        <v>234</v>
      </c>
      <c r="M198" t="s">
        <v>58</v>
      </c>
      <c r="N198">
        <v>375795</v>
      </c>
      <c r="O198">
        <v>7698915</v>
      </c>
      <c r="P198">
        <v>19</v>
      </c>
      <c r="Q198" t="s">
        <v>149</v>
      </c>
      <c r="R198" t="s">
        <v>150</v>
      </c>
      <c r="S198" t="s">
        <v>324</v>
      </c>
    </row>
    <row r="199" spans="1:19" x14ac:dyDescent="0.25">
      <c r="A199" t="s">
        <v>212</v>
      </c>
      <c r="B199" t="s">
        <v>213</v>
      </c>
      <c r="C199">
        <v>6638</v>
      </c>
      <c r="D199" t="s">
        <v>143</v>
      </c>
      <c r="E199" t="s">
        <v>144</v>
      </c>
      <c r="F199">
        <v>20</v>
      </c>
      <c r="G199" t="s">
        <v>328</v>
      </c>
      <c r="H199">
        <v>54.455533440000004</v>
      </c>
      <c r="I199">
        <v>2017</v>
      </c>
      <c r="J199" t="s">
        <v>146</v>
      </c>
      <c r="K199" t="s">
        <v>210</v>
      </c>
      <c r="L199" t="s">
        <v>210</v>
      </c>
      <c r="M199" t="s">
        <v>60</v>
      </c>
      <c r="N199">
        <v>279279</v>
      </c>
      <c r="O199">
        <v>6848815</v>
      </c>
      <c r="P199">
        <v>19</v>
      </c>
      <c r="Q199" t="s">
        <v>149</v>
      </c>
      <c r="R199" t="s">
        <v>150</v>
      </c>
      <c r="S199" t="s">
        <v>151</v>
      </c>
    </row>
    <row r="200" spans="1:19" x14ac:dyDescent="0.25">
      <c r="A200" t="s">
        <v>141</v>
      </c>
      <c r="B200" t="s">
        <v>142</v>
      </c>
      <c r="C200">
        <v>5441923</v>
      </c>
      <c r="D200" t="s">
        <v>143</v>
      </c>
      <c r="E200" t="s">
        <v>144</v>
      </c>
      <c r="F200">
        <v>196</v>
      </c>
      <c r="G200" t="s">
        <v>262</v>
      </c>
      <c r="H200">
        <v>52.8</v>
      </c>
      <c r="I200">
        <v>2017</v>
      </c>
      <c r="J200" t="s">
        <v>146</v>
      </c>
      <c r="K200" t="s">
        <v>147</v>
      </c>
      <c r="L200" t="s">
        <v>148</v>
      </c>
      <c r="M200" t="s">
        <v>66</v>
      </c>
      <c r="N200">
        <v>663174</v>
      </c>
      <c r="O200">
        <v>5901210</v>
      </c>
      <c r="P200">
        <v>18</v>
      </c>
      <c r="Q200" t="s">
        <v>149</v>
      </c>
      <c r="R200" t="s">
        <v>150</v>
      </c>
      <c r="S200" t="s">
        <v>263</v>
      </c>
    </row>
    <row r="201" spans="1:19" x14ac:dyDescent="0.25">
      <c r="A201" t="s">
        <v>156</v>
      </c>
      <c r="B201" t="s">
        <v>157</v>
      </c>
      <c r="C201">
        <v>5441787</v>
      </c>
      <c r="D201" t="s">
        <v>143</v>
      </c>
      <c r="E201" t="s">
        <v>144</v>
      </c>
      <c r="F201">
        <v>55</v>
      </c>
      <c r="G201" t="s">
        <v>346</v>
      </c>
      <c r="H201">
        <v>51.744</v>
      </c>
      <c r="I201">
        <v>2017</v>
      </c>
      <c r="J201" t="s">
        <v>146</v>
      </c>
      <c r="K201" t="s">
        <v>158</v>
      </c>
      <c r="L201" t="s">
        <v>158</v>
      </c>
      <c r="M201" t="s">
        <v>59</v>
      </c>
      <c r="N201">
        <v>374777</v>
      </c>
      <c r="O201">
        <v>7556040</v>
      </c>
      <c r="P201">
        <v>19</v>
      </c>
      <c r="Q201" t="s">
        <v>149</v>
      </c>
      <c r="R201" t="s">
        <v>150</v>
      </c>
      <c r="S201" t="s">
        <v>346</v>
      </c>
    </row>
    <row r="202" spans="1:19" x14ac:dyDescent="0.25">
      <c r="A202" t="s">
        <v>164</v>
      </c>
      <c r="B202" t="s">
        <v>165</v>
      </c>
      <c r="C202">
        <v>5441806</v>
      </c>
      <c r="D202" t="s">
        <v>166</v>
      </c>
      <c r="E202" t="s">
        <v>167</v>
      </c>
      <c r="F202">
        <v>80</v>
      </c>
      <c r="G202" t="s">
        <v>215</v>
      </c>
      <c r="H202">
        <v>51.346306401</v>
      </c>
      <c r="I202">
        <v>2017</v>
      </c>
      <c r="J202" t="s">
        <v>146</v>
      </c>
      <c r="K202" t="s">
        <v>168</v>
      </c>
      <c r="L202" t="s">
        <v>169</v>
      </c>
      <c r="M202" t="s">
        <v>62</v>
      </c>
      <c r="N202">
        <v>265756</v>
      </c>
      <c r="O202">
        <v>6429099</v>
      </c>
      <c r="P202">
        <v>19</v>
      </c>
      <c r="Q202" t="s">
        <v>149</v>
      </c>
      <c r="R202" t="s">
        <v>150</v>
      </c>
      <c r="S202" t="s">
        <v>215</v>
      </c>
    </row>
    <row r="203" spans="1:19" x14ac:dyDescent="0.25">
      <c r="A203" t="s">
        <v>227</v>
      </c>
      <c r="B203" t="s">
        <v>228</v>
      </c>
      <c r="C203">
        <v>5441802</v>
      </c>
      <c r="D203" t="s">
        <v>229</v>
      </c>
      <c r="E203" t="s">
        <v>230</v>
      </c>
      <c r="F203">
        <v>76</v>
      </c>
      <c r="G203" t="s">
        <v>343</v>
      </c>
      <c r="H203">
        <v>50.292000000000002</v>
      </c>
      <c r="I203">
        <v>2017</v>
      </c>
      <c r="J203" t="s">
        <v>146</v>
      </c>
      <c r="K203" t="s">
        <v>231</v>
      </c>
      <c r="L203" t="s">
        <v>62</v>
      </c>
      <c r="M203" t="s">
        <v>62</v>
      </c>
      <c r="N203">
        <v>266673</v>
      </c>
      <c r="O203">
        <v>6370966</v>
      </c>
      <c r="P203">
        <v>19</v>
      </c>
      <c r="Q203" t="s">
        <v>182</v>
      </c>
      <c r="R203" t="s">
        <v>150</v>
      </c>
      <c r="S203" t="s">
        <v>278</v>
      </c>
    </row>
    <row r="204" spans="1:19" x14ac:dyDescent="0.25">
      <c r="A204" t="s">
        <v>372</v>
      </c>
      <c r="B204" t="s">
        <v>373</v>
      </c>
      <c r="C204">
        <v>5441878</v>
      </c>
      <c r="D204" t="s">
        <v>242</v>
      </c>
      <c r="E204" t="s">
        <v>302</v>
      </c>
      <c r="F204">
        <v>154</v>
      </c>
      <c r="G204" t="s">
        <v>185</v>
      </c>
      <c r="H204">
        <v>46.853106080000003</v>
      </c>
      <c r="I204">
        <v>2017</v>
      </c>
      <c r="J204" t="s">
        <v>146</v>
      </c>
      <c r="K204" t="s">
        <v>70</v>
      </c>
      <c r="L204" t="s">
        <v>374</v>
      </c>
      <c r="M204" t="s">
        <v>258</v>
      </c>
      <c r="N204">
        <v>670274</v>
      </c>
      <c r="O204">
        <v>4963366</v>
      </c>
      <c r="P204">
        <v>18</v>
      </c>
      <c r="Q204" t="s">
        <v>182</v>
      </c>
      <c r="R204" t="s">
        <v>150</v>
      </c>
      <c r="S204" t="s">
        <v>185</v>
      </c>
    </row>
    <row r="205" spans="1:19" x14ac:dyDescent="0.25">
      <c r="A205" t="s">
        <v>375</v>
      </c>
      <c r="B205" t="s">
        <v>376</v>
      </c>
      <c r="C205">
        <v>633</v>
      </c>
      <c r="D205" t="s">
        <v>377</v>
      </c>
      <c r="E205" t="s">
        <v>277</v>
      </c>
      <c r="F205">
        <v>192</v>
      </c>
      <c r="G205" t="s">
        <v>185</v>
      </c>
      <c r="H205">
        <v>45.041524000000003</v>
      </c>
      <c r="I205">
        <v>2017</v>
      </c>
      <c r="J205" t="s">
        <v>146</v>
      </c>
      <c r="K205" t="s">
        <v>239</v>
      </c>
      <c r="L205" t="s">
        <v>148</v>
      </c>
      <c r="M205" t="s">
        <v>66</v>
      </c>
      <c r="N205">
        <v>667342</v>
      </c>
      <c r="O205">
        <v>5931035</v>
      </c>
      <c r="P205">
        <v>18</v>
      </c>
      <c r="Q205" t="s">
        <v>182</v>
      </c>
      <c r="R205" t="s">
        <v>150</v>
      </c>
      <c r="S205" t="s">
        <v>185</v>
      </c>
    </row>
    <row r="206" spans="1:19" x14ac:dyDescent="0.25">
      <c r="A206" t="s">
        <v>156</v>
      </c>
      <c r="B206" t="s">
        <v>157</v>
      </c>
      <c r="C206">
        <v>5441787</v>
      </c>
      <c r="D206" t="s">
        <v>143</v>
      </c>
      <c r="E206" t="s">
        <v>144</v>
      </c>
      <c r="F206">
        <v>57</v>
      </c>
      <c r="G206" t="s">
        <v>356</v>
      </c>
      <c r="H206">
        <v>44.740608000000002</v>
      </c>
      <c r="I206">
        <v>2017</v>
      </c>
      <c r="J206" t="s">
        <v>146</v>
      </c>
      <c r="K206" t="s">
        <v>158</v>
      </c>
      <c r="L206" t="s">
        <v>158</v>
      </c>
      <c r="M206" t="s">
        <v>59</v>
      </c>
      <c r="N206">
        <v>374777</v>
      </c>
      <c r="O206">
        <v>7556040</v>
      </c>
      <c r="P206">
        <v>19</v>
      </c>
      <c r="Q206" t="s">
        <v>149</v>
      </c>
      <c r="R206" t="s">
        <v>150</v>
      </c>
      <c r="S206" t="s">
        <v>356</v>
      </c>
    </row>
    <row r="207" spans="1:19" x14ac:dyDescent="0.25">
      <c r="A207" t="s">
        <v>218</v>
      </c>
      <c r="B207" t="s">
        <v>219</v>
      </c>
      <c r="C207">
        <v>436492</v>
      </c>
      <c r="D207" t="s">
        <v>143</v>
      </c>
      <c r="E207" t="s">
        <v>144</v>
      </c>
      <c r="F207">
        <v>221</v>
      </c>
      <c r="G207" t="s">
        <v>356</v>
      </c>
      <c r="H207">
        <v>44.189859339999998</v>
      </c>
      <c r="I207">
        <v>2017</v>
      </c>
      <c r="J207" t="s">
        <v>146</v>
      </c>
      <c r="K207" t="s">
        <v>190</v>
      </c>
      <c r="L207" t="s">
        <v>59</v>
      </c>
      <c r="M207" t="s">
        <v>59</v>
      </c>
      <c r="N207">
        <v>355799</v>
      </c>
      <c r="O207">
        <v>7446299</v>
      </c>
      <c r="P207">
        <v>19</v>
      </c>
      <c r="Q207" t="s">
        <v>149</v>
      </c>
      <c r="R207" t="s">
        <v>150</v>
      </c>
      <c r="S207" t="s">
        <v>356</v>
      </c>
    </row>
    <row r="208" spans="1:19" x14ac:dyDescent="0.25">
      <c r="A208" t="s">
        <v>216</v>
      </c>
      <c r="B208" t="s">
        <v>217</v>
      </c>
      <c r="C208">
        <v>4917485</v>
      </c>
      <c r="D208" t="s">
        <v>143</v>
      </c>
      <c r="E208" t="s">
        <v>144</v>
      </c>
      <c r="F208">
        <v>237</v>
      </c>
      <c r="G208" t="s">
        <v>355</v>
      </c>
      <c r="H208">
        <v>43.9758</v>
      </c>
      <c r="I208">
        <v>2017</v>
      </c>
      <c r="J208" t="s">
        <v>146</v>
      </c>
      <c r="K208" t="s">
        <v>155</v>
      </c>
      <c r="L208" t="s">
        <v>62</v>
      </c>
      <c r="M208" t="s">
        <v>62</v>
      </c>
      <c r="N208">
        <v>267720</v>
      </c>
      <c r="O208">
        <v>6373428</v>
      </c>
      <c r="P208">
        <v>19</v>
      </c>
      <c r="Q208" t="s">
        <v>149</v>
      </c>
      <c r="R208" t="s">
        <v>150</v>
      </c>
      <c r="S208" t="s">
        <v>278</v>
      </c>
    </row>
    <row r="209" spans="1:19" x14ac:dyDescent="0.25">
      <c r="A209" t="s">
        <v>266</v>
      </c>
      <c r="B209" t="s">
        <v>267</v>
      </c>
      <c r="C209">
        <v>5441772</v>
      </c>
      <c r="D209" t="s">
        <v>166</v>
      </c>
      <c r="E209" t="s">
        <v>189</v>
      </c>
      <c r="F209">
        <v>40</v>
      </c>
      <c r="G209" t="s">
        <v>185</v>
      </c>
      <c r="H209">
        <v>43.307616000000003</v>
      </c>
      <c r="I209">
        <v>2017</v>
      </c>
      <c r="J209" t="s">
        <v>146</v>
      </c>
      <c r="K209" t="s">
        <v>268</v>
      </c>
      <c r="L209" t="s">
        <v>269</v>
      </c>
      <c r="M209" t="s">
        <v>60</v>
      </c>
      <c r="N209">
        <v>320792</v>
      </c>
      <c r="O209">
        <v>7006516</v>
      </c>
      <c r="P209">
        <v>19</v>
      </c>
      <c r="Q209" t="s">
        <v>182</v>
      </c>
      <c r="R209" t="s">
        <v>150</v>
      </c>
      <c r="S209" t="s">
        <v>185</v>
      </c>
    </row>
    <row r="210" spans="1:19" x14ac:dyDescent="0.25">
      <c r="A210" t="s">
        <v>156</v>
      </c>
      <c r="B210" t="s">
        <v>157</v>
      </c>
      <c r="C210">
        <v>5441787</v>
      </c>
      <c r="D210" t="s">
        <v>143</v>
      </c>
      <c r="E210" t="s">
        <v>144</v>
      </c>
      <c r="F210">
        <v>58</v>
      </c>
      <c r="G210" t="s">
        <v>145</v>
      </c>
      <c r="H210">
        <v>42.35</v>
      </c>
      <c r="I210">
        <v>2017</v>
      </c>
      <c r="J210" t="s">
        <v>146</v>
      </c>
      <c r="K210" t="s">
        <v>158</v>
      </c>
      <c r="L210" t="s">
        <v>158</v>
      </c>
      <c r="M210" t="s">
        <v>59</v>
      </c>
      <c r="N210">
        <v>374777</v>
      </c>
      <c r="O210">
        <v>7556040</v>
      </c>
      <c r="P210">
        <v>19</v>
      </c>
      <c r="Q210" t="s">
        <v>149</v>
      </c>
      <c r="R210" t="s">
        <v>150</v>
      </c>
      <c r="S210" t="s">
        <v>151</v>
      </c>
    </row>
    <row r="211" spans="1:19" x14ac:dyDescent="0.25">
      <c r="A211" t="s">
        <v>378</v>
      </c>
      <c r="B211" t="s">
        <v>379</v>
      </c>
      <c r="C211">
        <v>3104579</v>
      </c>
      <c r="D211" t="s">
        <v>166</v>
      </c>
      <c r="E211" t="s">
        <v>189</v>
      </c>
      <c r="F211">
        <v>136</v>
      </c>
      <c r="G211" t="s">
        <v>185</v>
      </c>
      <c r="H211">
        <v>41.209509439999998</v>
      </c>
      <c r="I211">
        <v>2017</v>
      </c>
      <c r="J211" t="s">
        <v>146</v>
      </c>
      <c r="K211" t="s">
        <v>320</v>
      </c>
      <c r="L211" t="s">
        <v>244</v>
      </c>
      <c r="M211" t="s">
        <v>69</v>
      </c>
      <c r="N211">
        <v>625248</v>
      </c>
      <c r="O211">
        <v>5330558</v>
      </c>
      <c r="P211">
        <v>18</v>
      </c>
      <c r="Q211" t="s">
        <v>182</v>
      </c>
      <c r="R211" t="s">
        <v>150</v>
      </c>
      <c r="S211" t="s">
        <v>185</v>
      </c>
    </row>
    <row r="212" spans="1:19" x14ac:dyDescent="0.25">
      <c r="A212" t="s">
        <v>152</v>
      </c>
      <c r="B212" t="s">
        <v>153</v>
      </c>
      <c r="C212">
        <v>309729</v>
      </c>
      <c r="D212" t="s">
        <v>143</v>
      </c>
      <c r="E212" t="s">
        <v>144</v>
      </c>
      <c r="F212">
        <v>82</v>
      </c>
      <c r="G212" t="s">
        <v>355</v>
      </c>
      <c r="H212">
        <v>40.194000000000003</v>
      </c>
      <c r="I212">
        <v>2017</v>
      </c>
      <c r="J212" t="s">
        <v>146</v>
      </c>
      <c r="K212" t="s">
        <v>155</v>
      </c>
      <c r="L212" t="s">
        <v>62</v>
      </c>
      <c r="M212" t="s">
        <v>62</v>
      </c>
      <c r="N212">
        <v>267716</v>
      </c>
      <c r="O212">
        <v>6373430</v>
      </c>
      <c r="P212">
        <v>19</v>
      </c>
      <c r="Q212" t="s">
        <v>149</v>
      </c>
      <c r="R212" t="s">
        <v>150</v>
      </c>
      <c r="S212" t="s">
        <v>278</v>
      </c>
    </row>
    <row r="213" spans="1:19" x14ac:dyDescent="0.25">
      <c r="A213" t="s">
        <v>380</v>
      </c>
      <c r="B213" t="s">
        <v>381</v>
      </c>
      <c r="C213">
        <v>5441957</v>
      </c>
      <c r="D213" t="s">
        <v>166</v>
      </c>
      <c r="E213" t="s">
        <v>195</v>
      </c>
      <c r="F213">
        <v>696</v>
      </c>
      <c r="G213" t="s">
        <v>185</v>
      </c>
      <c r="H213">
        <v>39.734222000000003</v>
      </c>
      <c r="I213">
        <v>2017</v>
      </c>
      <c r="J213" t="s">
        <v>146</v>
      </c>
      <c r="K213" t="s">
        <v>272</v>
      </c>
      <c r="L213" t="s">
        <v>244</v>
      </c>
      <c r="M213" t="s">
        <v>69</v>
      </c>
      <c r="N213">
        <v>599271</v>
      </c>
      <c r="O213">
        <v>5281141</v>
      </c>
      <c r="P213">
        <v>18</v>
      </c>
      <c r="Q213" t="s">
        <v>182</v>
      </c>
      <c r="R213" t="s">
        <v>150</v>
      </c>
      <c r="S213" t="s">
        <v>185</v>
      </c>
    </row>
    <row r="214" spans="1:19" x14ac:dyDescent="0.25">
      <c r="A214" t="s">
        <v>187</v>
      </c>
      <c r="B214" t="s">
        <v>286</v>
      </c>
      <c r="C214">
        <v>5443291</v>
      </c>
      <c r="D214" t="s">
        <v>166</v>
      </c>
      <c r="E214" t="s">
        <v>189</v>
      </c>
      <c r="F214">
        <v>212</v>
      </c>
      <c r="G214" t="s">
        <v>215</v>
      </c>
      <c r="H214">
        <v>39.147202270000001</v>
      </c>
      <c r="I214">
        <v>2017</v>
      </c>
      <c r="J214" t="s">
        <v>146</v>
      </c>
      <c r="K214" t="s">
        <v>234</v>
      </c>
      <c r="L214" t="s">
        <v>234</v>
      </c>
      <c r="M214" t="s">
        <v>58</v>
      </c>
      <c r="N214">
        <v>380841</v>
      </c>
      <c r="O214">
        <v>7765597</v>
      </c>
      <c r="P214">
        <v>19</v>
      </c>
      <c r="Q214" t="s">
        <v>182</v>
      </c>
      <c r="R214" t="s">
        <v>150</v>
      </c>
      <c r="S214" t="s">
        <v>215</v>
      </c>
    </row>
    <row r="215" spans="1:19" x14ac:dyDescent="0.25">
      <c r="A215" t="s">
        <v>222</v>
      </c>
      <c r="B215" t="s">
        <v>223</v>
      </c>
      <c r="C215">
        <v>5441884</v>
      </c>
      <c r="D215" t="s">
        <v>224</v>
      </c>
      <c r="E215" t="s">
        <v>195</v>
      </c>
      <c r="F215">
        <v>160</v>
      </c>
      <c r="G215" t="s">
        <v>298</v>
      </c>
      <c r="H215">
        <v>39.074180419999998</v>
      </c>
      <c r="I215">
        <v>2017</v>
      </c>
      <c r="J215" t="s">
        <v>146</v>
      </c>
      <c r="K215" t="s">
        <v>225</v>
      </c>
      <c r="L215" t="s">
        <v>71</v>
      </c>
      <c r="M215" t="s">
        <v>226</v>
      </c>
      <c r="N215">
        <v>378210</v>
      </c>
      <c r="O215">
        <v>4132835</v>
      </c>
      <c r="P215">
        <v>19</v>
      </c>
      <c r="Q215" t="s">
        <v>182</v>
      </c>
      <c r="R215" t="s">
        <v>150</v>
      </c>
      <c r="S215" t="s">
        <v>298</v>
      </c>
    </row>
    <row r="216" spans="1:19" x14ac:dyDescent="0.25">
      <c r="A216" t="s">
        <v>344</v>
      </c>
      <c r="B216" t="s">
        <v>345</v>
      </c>
      <c r="C216">
        <v>5441771</v>
      </c>
      <c r="D216" t="s">
        <v>242</v>
      </c>
      <c r="E216" t="s">
        <v>189</v>
      </c>
      <c r="F216">
        <v>38</v>
      </c>
      <c r="G216" t="s">
        <v>215</v>
      </c>
      <c r="H216">
        <v>38.825490000000002</v>
      </c>
      <c r="I216">
        <v>2017</v>
      </c>
      <c r="J216" t="s">
        <v>146</v>
      </c>
      <c r="K216" t="s">
        <v>268</v>
      </c>
      <c r="L216" t="s">
        <v>269</v>
      </c>
      <c r="M216" t="s">
        <v>60</v>
      </c>
      <c r="N216">
        <v>321239</v>
      </c>
      <c r="O216">
        <v>7017556</v>
      </c>
      <c r="P216">
        <v>19</v>
      </c>
      <c r="Q216" t="s">
        <v>149</v>
      </c>
      <c r="R216" t="s">
        <v>150</v>
      </c>
      <c r="S216" t="s">
        <v>215</v>
      </c>
    </row>
    <row r="217" spans="1:19" x14ac:dyDescent="0.25">
      <c r="A217" t="s">
        <v>218</v>
      </c>
      <c r="B217" t="s">
        <v>219</v>
      </c>
      <c r="C217">
        <v>436492</v>
      </c>
      <c r="D217" t="s">
        <v>143</v>
      </c>
      <c r="E217" t="s">
        <v>144</v>
      </c>
      <c r="F217">
        <v>222</v>
      </c>
      <c r="G217" t="s">
        <v>356</v>
      </c>
      <c r="H217">
        <v>38.082833360000002</v>
      </c>
      <c r="I217">
        <v>2017</v>
      </c>
      <c r="J217" t="s">
        <v>146</v>
      </c>
      <c r="K217" t="s">
        <v>190</v>
      </c>
      <c r="L217" t="s">
        <v>59</v>
      </c>
      <c r="M217" t="s">
        <v>59</v>
      </c>
      <c r="N217">
        <v>355799</v>
      </c>
      <c r="O217">
        <v>7446299</v>
      </c>
      <c r="P217">
        <v>19</v>
      </c>
      <c r="Q217" t="s">
        <v>149</v>
      </c>
      <c r="R217" t="s">
        <v>150</v>
      </c>
      <c r="S217" t="s">
        <v>356</v>
      </c>
    </row>
    <row r="218" spans="1:19" x14ac:dyDescent="0.25">
      <c r="A218" t="s">
        <v>156</v>
      </c>
      <c r="B218" t="s">
        <v>157</v>
      </c>
      <c r="C218">
        <v>5441787</v>
      </c>
      <c r="D218" t="s">
        <v>143</v>
      </c>
      <c r="E218" t="s">
        <v>144</v>
      </c>
      <c r="F218">
        <v>57</v>
      </c>
      <c r="G218" t="s">
        <v>346</v>
      </c>
      <c r="H218">
        <v>37.749887999999999</v>
      </c>
      <c r="I218">
        <v>2017</v>
      </c>
      <c r="J218" t="s">
        <v>146</v>
      </c>
      <c r="K218" t="s">
        <v>158</v>
      </c>
      <c r="L218" t="s">
        <v>158</v>
      </c>
      <c r="M218" t="s">
        <v>59</v>
      </c>
      <c r="N218">
        <v>374777</v>
      </c>
      <c r="O218">
        <v>7556040</v>
      </c>
      <c r="P218">
        <v>19</v>
      </c>
      <c r="Q218" t="s">
        <v>149</v>
      </c>
      <c r="R218" t="s">
        <v>150</v>
      </c>
      <c r="S218" t="s">
        <v>346</v>
      </c>
    </row>
    <row r="219" spans="1:19" x14ac:dyDescent="0.25">
      <c r="A219" t="s">
        <v>220</v>
      </c>
      <c r="B219" t="s">
        <v>221</v>
      </c>
      <c r="C219">
        <v>3224</v>
      </c>
      <c r="D219" t="s">
        <v>166</v>
      </c>
      <c r="E219" t="s">
        <v>189</v>
      </c>
      <c r="F219">
        <v>700</v>
      </c>
      <c r="G219" t="s">
        <v>215</v>
      </c>
      <c r="H219">
        <v>37.056258800000002</v>
      </c>
      <c r="I219">
        <v>2017</v>
      </c>
      <c r="J219" t="s">
        <v>146</v>
      </c>
      <c r="K219" t="s">
        <v>147</v>
      </c>
      <c r="L219" t="s">
        <v>148</v>
      </c>
      <c r="M219" t="s">
        <v>66</v>
      </c>
      <c r="N219">
        <v>663344</v>
      </c>
      <c r="O219">
        <v>5901029</v>
      </c>
      <c r="P219">
        <v>18</v>
      </c>
      <c r="Q219" t="s">
        <v>182</v>
      </c>
      <c r="R219" t="s">
        <v>150</v>
      </c>
      <c r="S219" t="s">
        <v>215</v>
      </c>
    </row>
    <row r="220" spans="1:19" x14ac:dyDescent="0.25">
      <c r="A220" t="s">
        <v>156</v>
      </c>
      <c r="B220" t="s">
        <v>157</v>
      </c>
      <c r="C220">
        <v>5441787</v>
      </c>
      <c r="D220" t="s">
        <v>143</v>
      </c>
      <c r="E220" t="s">
        <v>144</v>
      </c>
      <c r="F220">
        <v>56</v>
      </c>
      <c r="G220" t="s">
        <v>346</v>
      </c>
      <c r="H220">
        <v>36.1329408</v>
      </c>
      <c r="I220">
        <v>2017</v>
      </c>
      <c r="J220" t="s">
        <v>146</v>
      </c>
      <c r="K220" t="s">
        <v>158</v>
      </c>
      <c r="L220" t="s">
        <v>158</v>
      </c>
      <c r="M220" t="s">
        <v>59</v>
      </c>
      <c r="N220">
        <v>374777</v>
      </c>
      <c r="O220">
        <v>7556040</v>
      </c>
      <c r="P220">
        <v>19</v>
      </c>
      <c r="Q220" t="s">
        <v>149</v>
      </c>
      <c r="R220" t="s">
        <v>150</v>
      </c>
      <c r="S220" t="s">
        <v>346</v>
      </c>
    </row>
    <row r="221" spans="1:19" x14ac:dyDescent="0.25">
      <c r="A221" t="s">
        <v>294</v>
      </c>
      <c r="B221" t="s">
        <v>295</v>
      </c>
      <c r="C221">
        <v>5441864</v>
      </c>
      <c r="D221" t="s">
        <v>166</v>
      </c>
      <c r="E221" t="s">
        <v>195</v>
      </c>
      <c r="F221">
        <v>140</v>
      </c>
      <c r="G221" t="s">
        <v>145</v>
      </c>
      <c r="H221">
        <v>35.703360000000004</v>
      </c>
      <c r="I221">
        <v>2017</v>
      </c>
      <c r="J221" t="s">
        <v>146</v>
      </c>
      <c r="K221" t="s">
        <v>272</v>
      </c>
      <c r="L221" t="s">
        <v>244</v>
      </c>
      <c r="M221" t="s">
        <v>69</v>
      </c>
      <c r="N221">
        <v>604707</v>
      </c>
      <c r="O221">
        <v>5276592</v>
      </c>
      <c r="P221">
        <v>18</v>
      </c>
      <c r="Q221" t="s">
        <v>182</v>
      </c>
      <c r="R221" t="s">
        <v>150</v>
      </c>
      <c r="S221" t="s">
        <v>151</v>
      </c>
    </row>
    <row r="222" spans="1:19" x14ac:dyDescent="0.25">
      <c r="A222" t="s">
        <v>382</v>
      </c>
      <c r="B222" t="s">
        <v>382</v>
      </c>
      <c r="C222">
        <v>5441886</v>
      </c>
      <c r="D222" t="s">
        <v>383</v>
      </c>
      <c r="E222" t="s">
        <v>189</v>
      </c>
      <c r="F222">
        <v>163</v>
      </c>
      <c r="G222" t="s">
        <v>185</v>
      </c>
      <c r="H222">
        <v>35.600330986000003</v>
      </c>
      <c r="I222">
        <v>2017</v>
      </c>
      <c r="J222" t="s">
        <v>146</v>
      </c>
      <c r="K222" t="s">
        <v>384</v>
      </c>
      <c r="L222" t="s">
        <v>385</v>
      </c>
      <c r="M222" t="s">
        <v>226</v>
      </c>
      <c r="N222">
        <v>671281</v>
      </c>
      <c r="O222">
        <v>4269595</v>
      </c>
      <c r="P222">
        <v>18</v>
      </c>
      <c r="Q222" t="s">
        <v>182</v>
      </c>
      <c r="R222" t="s">
        <v>150</v>
      </c>
      <c r="S222" t="s">
        <v>185</v>
      </c>
    </row>
    <row r="223" spans="1:19" x14ac:dyDescent="0.25">
      <c r="A223" t="s">
        <v>318</v>
      </c>
      <c r="B223" t="s">
        <v>319</v>
      </c>
      <c r="C223">
        <v>5441859</v>
      </c>
      <c r="D223" t="s">
        <v>166</v>
      </c>
      <c r="E223" t="s">
        <v>189</v>
      </c>
      <c r="F223">
        <v>135</v>
      </c>
      <c r="G223" t="s">
        <v>185</v>
      </c>
      <c r="H223">
        <v>35.292930640000002</v>
      </c>
      <c r="I223">
        <v>2017</v>
      </c>
      <c r="J223" t="s">
        <v>146</v>
      </c>
      <c r="K223" t="s">
        <v>320</v>
      </c>
      <c r="L223" t="s">
        <v>244</v>
      </c>
      <c r="M223" t="s">
        <v>69</v>
      </c>
      <c r="N223">
        <v>624871</v>
      </c>
      <c r="O223">
        <v>5332438</v>
      </c>
      <c r="P223">
        <v>18</v>
      </c>
      <c r="Q223" t="s">
        <v>182</v>
      </c>
      <c r="R223" t="s">
        <v>150</v>
      </c>
      <c r="S223" t="s">
        <v>185</v>
      </c>
    </row>
    <row r="224" spans="1:19" x14ac:dyDescent="0.25">
      <c r="A224" t="s">
        <v>187</v>
      </c>
      <c r="B224" t="s">
        <v>245</v>
      </c>
      <c r="C224">
        <v>1625860</v>
      </c>
      <c r="D224" t="s">
        <v>166</v>
      </c>
      <c r="E224" t="s">
        <v>189</v>
      </c>
      <c r="F224">
        <v>31</v>
      </c>
      <c r="G224" t="s">
        <v>215</v>
      </c>
      <c r="H224">
        <v>35.110371999999998</v>
      </c>
      <c r="I224">
        <v>2017</v>
      </c>
      <c r="J224" t="s">
        <v>146</v>
      </c>
      <c r="K224" t="s">
        <v>325</v>
      </c>
      <c r="L224" t="s">
        <v>325</v>
      </c>
      <c r="M224" t="s">
        <v>79</v>
      </c>
      <c r="N224">
        <v>361056</v>
      </c>
      <c r="O224">
        <v>7952583</v>
      </c>
      <c r="P224">
        <v>19</v>
      </c>
      <c r="Q224" t="s">
        <v>182</v>
      </c>
      <c r="R224" t="s">
        <v>150</v>
      </c>
      <c r="S224" t="s">
        <v>215</v>
      </c>
    </row>
    <row r="225" spans="1:19" x14ac:dyDescent="0.25">
      <c r="A225" t="s">
        <v>254</v>
      </c>
      <c r="B225" t="s">
        <v>312</v>
      </c>
      <c r="C225">
        <v>2396</v>
      </c>
      <c r="D225" t="s">
        <v>313</v>
      </c>
      <c r="E225" t="s">
        <v>184</v>
      </c>
      <c r="F225">
        <v>176</v>
      </c>
      <c r="G225" t="s">
        <v>154</v>
      </c>
      <c r="H225">
        <v>34.10286</v>
      </c>
      <c r="I225">
        <v>2017</v>
      </c>
      <c r="J225" t="s">
        <v>146</v>
      </c>
      <c r="K225" t="s">
        <v>314</v>
      </c>
      <c r="L225" t="s">
        <v>315</v>
      </c>
      <c r="M225" t="s">
        <v>64</v>
      </c>
      <c r="N225">
        <v>735130</v>
      </c>
      <c r="O225">
        <v>6087753</v>
      </c>
      <c r="P225">
        <v>18</v>
      </c>
      <c r="Q225" t="s">
        <v>182</v>
      </c>
      <c r="R225" t="s">
        <v>150</v>
      </c>
      <c r="S225" t="s">
        <v>154</v>
      </c>
    </row>
    <row r="226" spans="1:19" x14ac:dyDescent="0.25">
      <c r="A226" t="s">
        <v>220</v>
      </c>
      <c r="B226" t="s">
        <v>292</v>
      </c>
      <c r="C226">
        <v>5460025</v>
      </c>
      <c r="D226" t="s">
        <v>166</v>
      </c>
      <c r="E226" t="s">
        <v>189</v>
      </c>
      <c r="F226">
        <v>69</v>
      </c>
      <c r="G226" t="s">
        <v>215</v>
      </c>
      <c r="H226">
        <v>33.840491256</v>
      </c>
      <c r="I226">
        <v>2017</v>
      </c>
      <c r="J226" t="s">
        <v>146</v>
      </c>
      <c r="K226" t="s">
        <v>61</v>
      </c>
      <c r="L226" t="s">
        <v>293</v>
      </c>
      <c r="M226" t="s">
        <v>61</v>
      </c>
      <c r="N226">
        <v>272113</v>
      </c>
      <c r="O226">
        <v>6682917</v>
      </c>
      <c r="P226">
        <v>19</v>
      </c>
      <c r="Q226" t="s">
        <v>182</v>
      </c>
      <c r="R226" t="s">
        <v>150</v>
      </c>
      <c r="S226" t="s">
        <v>215</v>
      </c>
    </row>
    <row r="227" spans="1:19" x14ac:dyDescent="0.25">
      <c r="A227" t="s">
        <v>375</v>
      </c>
      <c r="B227" t="s">
        <v>376</v>
      </c>
      <c r="C227">
        <v>633</v>
      </c>
      <c r="D227" t="s">
        <v>377</v>
      </c>
      <c r="E227" t="s">
        <v>277</v>
      </c>
      <c r="F227">
        <v>193</v>
      </c>
      <c r="G227" t="s">
        <v>185</v>
      </c>
      <c r="H227">
        <v>33.801394000000002</v>
      </c>
      <c r="I227">
        <v>2017</v>
      </c>
      <c r="J227" t="s">
        <v>146</v>
      </c>
      <c r="K227" t="s">
        <v>239</v>
      </c>
      <c r="L227" t="s">
        <v>148</v>
      </c>
      <c r="M227" t="s">
        <v>66</v>
      </c>
      <c r="N227">
        <v>667342</v>
      </c>
      <c r="O227">
        <v>5931035</v>
      </c>
      <c r="P227">
        <v>18</v>
      </c>
      <c r="Q227" t="s">
        <v>182</v>
      </c>
      <c r="R227" t="s">
        <v>150</v>
      </c>
      <c r="S227" t="s">
        <v>185</v>
      </c>
    </row>
    <row r="228" spans="1:19" x14ac:dyDescent="0.25">
      <c r="A228" t="s">
        <v>240</v>
      </c>
      <c r="B228" t="s">
        <v>241</v>
      </c>
      <c r="C228">
        <v>4585765</v>
      </c>
      <c r="D228" t="s">
        <v>242</v>
      </c>
      <c r="E228" t="s">
        <v>189</v>
      </c>
      <c r="F228">
        <v>132</v>
      </c>
      <c r="G228" t="s">
        <v>215</v>
      </c>
      <c r="H228">
        <v>33.268763</v>
      </c>
      <c r="I228">
        <v>2017</v>
      </c>
      <c r="J228" t="s">
        <v>146</v>
      </c>
      <c r="K228" t="s">
        <v>243</v>
      </c>
      <c r="L228" t="s">
        <v>244</v>
      </c>
      <c r="M228" t="s">
        <v>69</v>
      </c>
      <c r="N228">
        <v>616295</v>
      </c>
      <c r="O228">
        <v>5225389</v>
      </c>
      <c r="P228">
        <v>18</v>
      </c>
      <c r="Q228" t="s">
        <v>182</v>
      </c>
      <c r="R228" t="s">
        <v>150</v>
      </c>
      <c r="S228" t="s">
        <v>215</v>
      </c>
    </row>
    <row r="229" spans="1:19" x14ac:dyDescent="0.25">
      <c r="A229" t="s">
        <v>156</v>
      </c>
      <c r="B229" t="s">
        <v>157</v>
      </c>
      <c r="C229">
        <v>5441787</v>
      </c>
      <c r="D229" t="s">
        <v>143</v>
      </c>
      <c r="E229" t="s">
        <v>144</v>
      </c>
      <c r="F229">
        <v>56</v>
      </c>
      <c r="G229" t="s">
        <v>356</v>
      </c>
      <c r="H229">
        <v>32.7076992</v>
      </c>
      <c r="I229">
        <v>2017</v>
      </c>
      <c r="J229" t="s">
        <v>146</v>
      </c>
      <c r="K229" t="s">
        <v>158</v>
      </c>
      <c r="L229" t="s">
        <v>158</v>
      </c>
      <c r="M229" t="s">
        <v>59</v>
      </c>
      <c r="N229">
        <v>374777</v>
      </c>
      <c r="O229">
        <v>7556040</v>
      </c>
      <c r="P229">
        <v>19</v>
      </c>
      <c r="Q229" t="s">
        <v>149</v>
      </c>
      <c r="R229" t="s">
        <v>150</v>
      </c>
      <c r="S229" t="s">
        <v>356</v>
      </c>
    </row>
    <row r="230" spans="1:19" x14ac:dyDescent="0.25">
      <c r="A230" t="s">
        <v>386</v>
      </c>
      <c r="B230" t="s">
        <v>387</v>
      </c>
      <c r="C230">
        <v>2884</v>
      </c>
      <c r="D230" t="s">
        <v>242</v>
      </c>
      <c r="E230" t="s">
        <v>189</v>
      </c>
      <c r="F230">
        <v>13</v>
      </c>
      <c r="G230" t="s">
        <v>154</v>
      </c>
      <c r="H230">
        <v>32.405472000000003</v>
      </c>
      <c r="I230">
        <v>2017</v>
      </c>
      <c r="J230" t="s">
        <v>146</v>
      </c>
      <c r="K230" t="s">
        <v>311</v>
      </c>
      <c r="L230" t="s">
        <v>244</v>
      </c>
      <c r="M230" t="s">
        <v>69</v>
      </c>
      <c r="N230">
        <v>609926</v>
      </c>
      <c r="O230">
        <v>5306988</v>
      </c>
      <c r="P230">
        <v>18</v>
      </c>
      <c r="Q230" t="s">
        <v>182</v>
      </c>
      <c r="R230" t="s">
        <v>150</v>
      </c>
      <c r="S230" t="s">
        <v>154</v>
      </c>
    </row>
    <row r="231" spans="1:19" x14ac:dyDescent="0.25">
      <c r="A231" t="s">
        <v>388</v>
      </c>
      <c r="B231" t="s">
        <v>389</v>
      </c>
      <c r="C231">
        <v>244861</v>
      </c>
      <c r="D231" t="s">
        <v>166</v>
      </c>
      <c r="E231" t="s">
        <v>195</v>
      </c>
      <c r="F231">
        <v>286</v>
      </c>
      <c r="G231" t="s">
        <v>185</v>
      </c>
      <c r="H231">
        <v>32.265013879999998</v>
      </c>
      <c r="I231">
        <v>2017</v>
      </c>
      <c r="J231" t="s">
        <v>146</v>
      </c>
      <c r="K231" t="s">
        <v>61</v>
      </c>
      <c r="L231" t="s">
        <v>293</v>
      </c>
      <c r="M231" t="s">
        <v>61</v>
      </c>
      <c r="N231">
        <v>258859</v>
      </c>
      <c r="O231">
        <v>6650139</v>
      </c>
      <c r="P231">
        <v>19</v>
      </c>
      <c r="Q231" t="s">
        <v>149</v>
      </c>
      <c r="R231" t="s">
        <v>150</v>
      </c>
      <c r="S231" t="s">
        <v>185</v>
      </c>
    </row>
    <row r="232" spans="1:19" x14ac:dyDescent="0.25">
      <c r="A232" t="s">
        <v>220</v>
      </c>
      <c r="B232" t="s">
        <v>287</v>
      </c>
      <c r="C232">
        <v>5453677</v>
      </c>
      <c r="D232" t="s">
        <v>288</v>
      </c>
      <c r="E232" t="s">
        <v>189</v>
      </c>
      <c r="F232">
        <v>701</v>
      </c>
      <c r="G232" t="s">
        <v>185</v>
      </c>
      <c r="H232">
        <v>31.789406</v>
      </c>
      <c r="I232">
        <v>2017</v>
      </c>
      <c r="J232" t="s">
        <v>146</v>
      </c>
      <c r="K232" t="s">
        <v>147</v>
      </c>
      <c r="L232" t="s">
        <v>148</v>
      </c>
      <c r="M232" t="s">
        <v>66</v>
      </c>
      <c r="N232">
        <v>663356</v>
      </c>
      <c r="O232">
        <v>5901055</v>
      </c>
      <c r="P232">
        <v>18</v>
      </c>
      <c r="Q232" t="s">
        <v>182</v>
      </c>
      <c r="R232" t="s">
        <v>150</v>
      </c>
      <c r="S232" t="s">
        <v>185</v>
      </c>
    </row>
    <row r="233" spans="1:19" x14ac:dyDescent="0.25">
      <c r="A233" t="s">
        <v>390</v>
      </c>
      <c r="B233" t="s">
        <v>391</v>
      </c>
      <c r="C233">
        <v>5441949</v>
      </c>
      <c r="D233" t="s">
        <v>363</v>
      </c>
      <c r="E233" t="s">
        <v>392</v>
      </c>
      <c r="F233">
        <v>95</v>
      </c>
      <c r="G233" t="s">
        <v>154</v>
      </c>
      <c r="H233">
        <v>31.543411679999998</v>
      </c>
      <c r="I233">
        <v>2017</v>
      </c>
      <c r="J233" t="s">
        <v>146</v>
      </c>
      <c r="K233" t="s">
        <v>371</v>
      </c>
      <c r="L233" t="s">
        <v>371</v>
      </c>
      <c r="M233" t="s">
        <v>62</v>
      </c>
      <c r="N233">
        <v>257290</v>
      </c>
      <c r="O233">
        <v>6278895</v>
      </c>
      <c r="P233">
        <v>19</v>
      </c>
      <c r="Q233" t="s">
        <v>149</v>
      </c>
      <c r="R233" t="s">
        <v>150</v>
      </c>
      <c r="S233" t="s">
        <v>154</v>
      </c>
    </row>
    <row r="234" spans="1:19" x14ac:dyDescent="0.25">
      <c r="A234" t="s">
        <v>336</v>
      </c>
      <c r="B234" t="s">
        <v>337</v>
      </c>
      <c r="C234">
        <v>5441825</v>
      </c>
      <c r="D234" t="s">
        <v>242</v>
      </c>
      <c r="E234" t="s">
        <v>195</v>
      </c>
      <c r="F234">
        <v>101</v>
      </c>
      <c r="G234" t="s">
        <v>145</v>
      </c>
      <c r="H234">
        <v>31.43712</v>
      </c>
      <c r="I234">
        <v>2017</v>
      </c>
      <c r="J234" t="s">
        <v>146</v>
      </c>
      <c r="K234" t="s">
        <v>284</v>
      </c>
      <c r="L234" t="s">
        <v>285</v>
      </c>
      <c r="M234" t="s">
        <v>69</v>
      </c>
      <c r="N234">
        <v>629163</v>
      </c>
      <c r="O234">
        <v>5373077</v>
      </c>
      <c r="P234">
        <v>18</v>
      </c>
      <c r="Q234" t="s">
        <v>182</v>
      </c>
      <c r="R234" t="s">
        <v>150</v>
      </c>
      <c r="S234" t="s">
        <v>151</v>
      </c>
    </row>
    <row r="235" spans="1:19" x14ac:dyDescent="0.25">
      <c r="A235" t="s">
        <v>187</v>
      </c>
      <c r="B235" t="s">
        <v>245</v>
      </c>
      <c r="C235">
        <v>3478</v>
      </c>
      <c r="D235" t="s">
        <v>166</v>
      </c>
      <c r="E235" t="s">
        <v>189</v>
      </c>
      <c r="F235">
        <v>215</v>
      </c>
      <c r="G235" t="s">
        <v>215</v>
      </c>
      <c r="H235">
        <v>30.647548359999998</v>
      </c>
      <c r="I235">
        <v>2017</v>
      </c>
      <c r="J235" t="s">
        <v>146</v>
      </c>
      <c r="K235" t="s">
        <v>234</v>
      </c>
      <c r="L235" t="s">
        <v>234</v>
      </c>
      <c r="M235" t="s">
        <v>58</v>
      </c>
      <c r="N235">
        <v>380796</v>
      </c>
      <c r="O235">
        <v>7765581</v>
      </c>
      <c r="P235">
        <v>19</v>
      </c>
      <c r="Q235" t="s">
        <v>182</v>
      </c>
      <c r="R235" t="s">
        <v>150</v>
      </c>
      <c r="S235" t="s">
        <v>215</v>
      </c>
    </row>
    <row r="236" spans="1:19" x14ac:dyDescent="0.25">
      <c r="A236" t="s">
        <v>156</v>
      </c>
      <c r="B236" t="s">
        <v>157</v>
      </c>
      <c r="C236">
        <v>5441787</v>
      </c>
      <c r="D236" t="s">
        <v>143</v>
      </c>
      <c r="E236" t="s">
        <v>144</v>
      </c>
      <c r="F236">
        <v>56</v>
      </c>
      <c r="G236" t="s">
        <v>343</v>
      </c>
      <c r="H236">
        <v>29.416780800000002</v>
      </c>
      <c r="I236">
        <v>2017</v>
      </c>
      <c r="J236" t="s">
        <v>146</v>
      </c>
      <c r="K236" t="s">
        <v>158</v>
      </c>
      <c r="L236" t="s">
        <v>158</v>
      </c>
      <c r="M236" t="s">
        <v>59</v>
      </c>
      <c r="N236">
        <v>374777</v>
      </c>
      <c r="O236">
        <v>7556040</v>
      </c>
      <c r="P236">
        <v>19</v>
      </c>
      <c r="Q236" t="s">
        <v>149</v>
      </c>
      <c r="R236" t="s">
        <v>150</v>
      </c>
      <c r="S236" t="s">
        <v>278</v>
      </c>
    </row>
    <row r="237" spans="1:19" x14ac:dyDescent="0.25">
      <c r="A237" t="s">
        <v>282</v>
      </c>
      <c r="B237" t="s">
        <v>283</v>
      </c>
      <c r="C237">
        <v>5441841</v>
      </c>
      <c r="D237" t="s">
        <v>242</v>
      </c>
      <c r="E237" t="s">
        <v>195</v>
      </c>
      <c r="F237">
        <v>117</v>
      </c>
      <c r="G237" t="s">
        <v>145</v>
      </c>
      <c r="H237">
        <v>29.215295999999999</v>
      </c>
      <c r="I237">
        <v>2017</v>
      </c>
      <c r="J237" t="s">
        <v>146</v>
      </c>
      <c r="K237" t="s">
        <v>284</v>
      </c>
      <c r="L237" t="s">
        <v>285</v>
      </c>
      <c r="M237" t="s">
        <v>69</v>
      </c>
      <c r="N237">
        <v>633393</v>
      </c>
      <c r="O237">
        <v>5371427</v>
      </c>
      <c r="P237">
        <v>18</v>
      </c>
      <c r="Q237" t="s">
        <v>182</v>
      </c>
      <c r="R237" t="s">
        <v>150</v>
      </c>
      <c r="S237" t="s">
        <v>151</v>
      </c>
    </row>
    <row r="238" spans="1:19" x14ac:dyDescent="0.25">
      <c r="A238" t="s">
        <v>161</v>
      </c>
      <c r="B238" t="s">
        <v>162</v>
      </c>
      <c r="C238">
        <v>85823</v>
      </c>
      <c r="D238" t="s">
        <v>143</v>
      </c>
      <c r="E238" t="s">
        <v>144</v>
      </c>
      <c r="F238">
        <v>83</v>
      </c>
      <c r="G238" t="s">
        <v>346</v>
      </c>
      <c r="H238">
        <v>29.069568</v>
      </c>
      <c r="I238">
        <v>2017</v>
      </c>
      <c r="J238" t="s">
        <v>146</v>
      </c>
      <c r="K238" t="s">
        <v>155</v>
      </c>
      <c r="L238" t="s">
        <v>62</v>
      </c>
      <c r="M238" t="s">
        <v>62</v>
      </c>
      <c r="N238">
        <v>267718</v>
      </c>
      <c r="O238">
        <v>6373424</v>
      </c>
      <c r="P238">
        <v>19</v>
      </c>
      <c r="Q238" t="s">
        <v>149</v>
      </c>
      <c r="R238" t="s">
        <v>150</v>
      </c>
      <c r="S238" t="s">
        <v>346</v>
      </c>
    </row>
    <row r="239" spans="1:19" x14ac:dyDescent="0.25">
      <c r="A239" t="s">
        <v>152</v>
      </c>
      <c r="B239" t="s">
        <v>153</v>
      </c>
      <c r="C239">
        <v>309729</v>
      </c>
      <c r="D239" t="s">
        <v>143</v>
      </c>
      <c r="E239" t="s">
        <v>144</v>
      </c>
      <c r="F239">
        <v>82</v>
      </c>
      <c r="G239" t="s">
        <v>324</v>
      </c>
      <c r="H239">
        <v>28.908000000000001</v>
      </c>
      <c r="I239">
        <v>2017</v>
      </c>
      <c r="J239" t="s">
        <v>146</v>
      </c>
      <c r="K239" t="s">
        <v>155</v>
      </c>
      <c r="L239" t="s">
        <v>62</v>
      </c>
      <c r="M239" t="s">
        <v>62</v>
      </c>
      <c r="N239">
        <v>267716</v>
      </c>
      <c r="O239">
        <v>6373430</v>
      </c>
      <c r="P239">
        <v>19</v>
      </c>
      <c r="Q239" t="s">
        <v>149</v>
      </c>
      <c r="R239" t="s">
        <v>150</v>
      </c>
      <c r="S239" t="s">
        <v>324</v>
      </c>
    </row>
    <row r="240" spans="1:19" x14ac:dyDescent="0.25">
      <c r="A240" t="s">
        <v>178</v>
      </c>
      <c r="B240" t="s">
        <v>179</v>
      </c>
      <c r="C240">
        <v>64565</v>
      </c>
      <c r="D240" t="s">
        <v>180</v>
      </c>
      <c r="E240" t="s">
        <v>181</v>
      </c>
      <c r="F240">
        <v>65</v>
      </c>
      <c r="G240" t="s">
        <v>346</v>
      </c>
      <c r="H240">
        <v>28.614193168</v>
      </c>
      <c r="I240">
        <v>2017</v>
      </c>
      <c r="J240" t="s">
        <v>146</v>
      </c>
      <c r="K240" t="s">
        <v>59</v>
      </c>
      <c r="L240" t="s">
        <v>59</v>
      </c>
      <c r="M240" t="s">
        <v>59</v>
      </c>
      <c r="N240">
        <v>349933</v>
      </c>
      <c r="O240">
        <v>7370869</v>
      </c>
      <c r="P240">
        <v>19</v>
      </c>
      <c r="Q240" t="s">
        <v>182</v>
      </c>
      <c r="R240" t="s">
        <v>150</v>
      </c>
      <c r="S240" t="s">
        <v>346</v>
      </c>
    </row>
    <row r="241" spans="1:19" x14ac:dyDescent="0.25">
      <c r="A241" t="s">
        <v>161</v>
      </c>
      <c r="B241" t="s">
        <v>201</v>
      </c>
      <c r="C241">
        <v>5441369</v>
      </c>
      <c r="D241" t="s">
        <v>143</v>
      </c>
      <c r="E241" t="s">
        <v>144</v>
      </c>
      <c r="F241">
        <v>68</v>
      </c>
      <c r="G241" t="s">
        <v>343</v>
      </c>
      <c r="H241">
        <v>28.091508143999999</v>
      </c>
      <c r="I241">
        <v>2017</v>
      </c>
      <c r="J241" t="s">
        <v>146</v>
      </c>
      <c r="K241" t="s">
        <v>158</v>
      </c>
      <c r="L241" t="s">
        <v>158</v>
      </c>
      <c r="M241" t="s">
        <v>59</v>
      </c>
      <c r="N241">
        <v>375154</v>
      </c>
      <c r="O241">
        <v>7556098</v>
      </c>
      <c r="P241">
        <v>19</v>
      </c>
      <c r="Q241" t="s">
        <v>149</v>
      </c>
      <c r="R241" t="s">
        <v>150</v>
      </c>
      <c r="S241" t="s">
        <v>278</v>
      </c>
    </row>
    <row r="242" spans="1:19" x14ac:dyDescent="0.25">
      <c r="A242" t="s">
        <v>279</v>
      </c>
      <c r="B242" t="s">
        <v>280</v>
      </c>
      <c r="C242">
        <v>5461392</v>
      </c>
      <c r="D242" t="s">
        <v>281</v>
      </c>
      <c r="E242" t="s">
        <v>181</v>
      </c>
      <c r="F242">
        <v>240</v>
      </c>
      <c r="G242" t="s">
        <v>215</v>
      </c>
      <c r="H242">
        <v>27.92850808</v>
      </c>
      <c r="I242">
        <v>2017</v>
      </c>
      <c r="J242" t="s">
        <v>146</v>
      </c>
      <c r="K242" t="s">
        <v>268</v>
      </c>
      <c r="L242" t="s">
        <v>269</v>
      </c>
      <c r="M242" t="s">
        <v>60</v>
      </c>
      <c r="N242">
        <v>317512</v>
      </c>
      <c r="O242">
        <v>7005987</v>
      </c>
      <c r="P242">
        <v>19</v>
      </c>
      <c r="Q242" t="s">
        <v>182</v>
      </c>
      <c r="R242" t="s">
        <v>150</v>
      </c>
      <c r="S242" t="s">
        <v>215</v>
      </c>
    </row>
    <row r="243" spans="1:19" x14ac:dyDescent="0.25">
      <c r="A243" t="s">
        <v>393</v>
      </c>
      <c r="B243" t="s">
        <v>394</v>
      </c>
      <c r="C243">
        <v>5441909</v>
      </c>
      <c r="D243" t="s">
        <v>166</v>
      </c>
      <c r="E243" t="s">
        <v>189</v>
      </c>
      <c r="F243">
        <v>179</v>
      </c>
      <c r="G243" t="s">
        <v>185</v>
      </c>
      <c r="H243">
        <v>27.746400000000001</v>
      </c>
      <c r="I243">
        <v>2017</v>
      </c>
      <c r="J243" t="s">
        <v>146</v>
      </c>
      <c r="K243" t="s">
        <v>147</v>
      </c>
      <c r="L243" t="s">
        <v>148</v>
      </c>
      <c r="M243" t="s">
        <v>66</v>
      </c>
      <c r="N243">
        <v>664405</v>
      </c>
      <c r="O243">
        <v>5900722</v>
      </c>
      <c r="P243">
        <v>18</v>
      </c>
      <c r="Q243" t="s">
        <v>182</v>
      </c>
      <c r="R243" t="s">
        <v>150</v>
      </c>
      <c r="S243" t="s">
        <v>185</v>
      </c>
    </row>
    <row r="244" spans="1:19" x14ac:dyDescent="0.25">
      <c r="A244" t="s">
        <v>344</v>
      </c>
      <c r="B244" t="s">
        <v>345</v>
      </c>
      <c r="C244">
        <v>5441771</v>
      </c>
      <c r="D244" t="s">
        <v>242</v>
      </c>
      <c r="E244" t="s">
        <v>189</v>
      </c>
      <c r="F244">
        <v>38</v>
      </c>
      <c r="G244" t="s">
        <v>262</v>
      </c>
      <c r="H244">
        <v>27.581309579999999</v>
      </c>
      <c r="I244">
        <v>2017</v>
      </c>
      <c r="J244" t="s">
        <v>146</v>
      </c>
      <c r="K244" t="s">
        <v>268</v>
      </c>
      <c r="L244" t="s">
        <v>269</v>
      </c>
      <c r="M244" t="s">
        <v>60</v>
      </c>
      <c r="N244">
        <v>321239</v>
      </c>
      <c r="O244">
        <v>7017556</v>
      </c>
      <c r="P244">
        <v>19</v>
      </c>
      <c r="Q244" t="s">
        <v>149</v>
      </c>
      <c r="R244" t="s">
        <v>150</v>
      </c>
      <c r="S244" t="s">
        <v>263</v>
      </c>
    </row>
    <row r="245" spans="1:19" x14ac:dyDescent="0.25">
      <c r="A245" t="s">
        <v>212</v>
      </c>
      <c r="B245" t="s">
        <v>213</v>
      </c>
      <c r="C245">
        <v>6638</v>
      </c>
      <c r="D245" t="s">
        <v>143</v>
      </c>
      <c r="E245" t="s">
        <v>144</v>
      </c>
      <c r="F245">
        <v>19</v>
      </c>
      <c r="G245" t="s">
        <v>324</v>
      </c>
      <c r="H245">
        <v>27.550944959999999</v>
      </c>
      <c r="I245">
        <v>2017</v>
      </c>
      <c r="J245" t="s">
        <v>146</v>
      </c>
      <c r="K245" t="s">
        <v>210</v>
      </c>
      <c r="L245" t="s">
        <v>210</v>
      </c>
      <c r="M245" t="s">
        <v>60</v>
      </c>
      <c r="N245">
        <v>279279</v>
      </c>
      <c r="O245">
        <v>6848815</v>
      </c>
      <c r="P245">
        <v>19</v>
      </c>
      <c r="Q245" t="s">
        <v>149</v>
      </c>
      <c r="R245" t="s">
        <v>150</v>
      </c>
      <c r="S245" t="s">
        <v>324</v>
      </c>
    </row>
    <row r="246" spans="1:19" x14ac:dyDescent="0.25">
      <c r="A246" t="s">
        <v>198</v>
      </c>
      <c r="B246" t="s">
        <v>199</v>
      </c>
      <c r="C246">
        <v>5452085</v>
      </c>
      <c r="D246" t="s">
        <v>143</v>
      </c>
      <c r="E246" t="s">
        <v>144</v>
      </c>
      <c r="F246">
        <v>239</v>
      </c>
      <c r="G246" t="s">
        <v>395</v>
      </c>
      <c r="H246">
        <v>27.236945779999999</v>
      </c>
      <c r="I246">
        <v>2017</v>
      </c>
      <c r="J246" t="s">
        <v>146</v>
      </c>
      <c r="K246" t="s">
        <v>147</v>
      </c>
      <c r="L246" t="s">
        <v>148</v>
      </c>
      <c r="M246" t="s">
        <v>66</v>
      </c>
      <c r="N246">
        <v>666220</v>
      </c>
      <c r="O246">
        <v>5898931</v>
      </c>
      <c r="P246">
        <v>18</v>
      </c>
      <c r="Q246" t="s">
        <v>149</v>
      </c>
      <c r="R246" t="s">
        <v>150</v>
      </c>
      <c r="S246" t="s">
        <v>278</v>
      </c>
    </row>
    <row r="247" spans="1:19" x14ac:dyDescent="0.25">
      <c r="A247" t="s">
        <v>396</v>
      </c>
      <c r="B247" t="s">
        <v>397</v>
      </c>
      <c r="C247">
        <v>5441823</v>
      </c>
      <c r="D247" t="s">
        <v>242</v>
      </c>
      <c r="E247" t="s">
        <v>189</v>
      </c>
      <c r="F247">
        <v>98</v>
      </c>
      <c r="G247" t="s">
        <v>185</v>
      </c>
      <c r="H247">
        <v>27.181623259999999</v>
      </c>
      <c r="I247">
        <v>2017</v>
      </c>
      <c r="J247" t="s">
        <v>146</v>
      </c>
      <c r="K247" t="s">
        <v>284</v>
      </c>
      <c r="L247" t="s">
        <v>285</v>
      </c>
      <c r="M247" t="s">
        <v>69</v>
      </c>
      <c r="N247">
        <v>655100</v>
      </c>
      <c r="O247">
        <v>5373000</v>
      </c>
      <c r="P247">
        <v>18</v>
      </c>
      <c r="Q247" t="s">
        <v>182</v>
      </c>
      <c r="R247" t="s">
        <v>150</v>
      </c>
      <c r="S247" t="s">
        <v>185</v>
      </c>
    </row>
    <row r="248" spans="1:19" x14ac:dyDescent="0.25">
      <c r="A248" t="s">
        <v>398</v>
      </c>
      <c r="B248" t="s">
        <v>398</v>
      </c>
      <c r="C248">
        <v>5441819</v>
      </c>
      <c r="D248" t="s">
        <v>242</v>
      </c>
      <c r="E248" t="s">
        <v>399</v>
      </c>
      <c r="F248">
        <v>94</v>
      </c>
      <c r="G248" t="s">
        <v>185</v>
      </c>
      <c r="H248">
        <v>26.926988219999998</v>
      </c>
      <c r="I248">
        <v>2017</v>
      </c>
      <c r="J248" t="s">
        <v>146</v>
      </c>
      <c r="K248" t="s">
        <v>327</v>
      </c>
      <c r="L248" t="s">
        <v>285</v>
      </c>
      <c r="M248" t="s">
        <v>69</v>
      </c>
      <c r="N248">
        <v>664438</v>
      </c>
      <c r="O248">
        <v>5402313</v>
      </c>
      <c r="P248">
        <v>18</v>
      </c>
      <c r="Q248" t="s">
        <v>182</v>
      </c>
      <c r="R248" t="s">
        <v>150</v>
      </c>
      <c r="S248" t="s">
        <v>185</v>
      </c>
    </row>
    <row r="249" spans="1:19" x14ac:dyDescent="0.25">
      <c r="A249" t="s">
        <v>203</v>
      </c>
      <c r="B249" t="s">
        <v>204</v>
      </c>
      <c r="C249">
        <v>7047</v>
      </c>
      <c r="D249" t="s">
        <v>166</v>
      </c>
      <c r="E249" t="s">
        <v>189</v>
      </c>
      <c r="F249">
        <v>185</v>
      </c>
      <c r="G249" t="s">
        <v>215</v>
      </c>
      <c r="H249">
        <v>26.180795960000001</v>
      </c>
      <c r="I249">
        <v>2017</v>
      </c>
      <c r="J249" t="s">
        <v>146</v>
      </c>
      <c r="K249" t="s">
        <v>205</v>
      </c>
      <c r="L249" t="s">
        <v>148</v>
      </c>
      <c r="M249" t="s">
        <v>66</v>
      </c>
      <c r="N249">
        <v>663754</v>
      </c>
      <c r="O249">
        <v>5892911</v>
      </c>
      <c r="P249">
        <v>18</v>
      </c>
      <c r="Q249" t="s">
        <v>182</v>
      </c>
      <c r="R249" t="s">
        <v>150</v>
      </c>
      <c r="S249" t="s">
        <v>215</v>
      </c>
    </row>
    <row r="250" spans="1:19" x14ac:dyDescent="0.25">
      <c r="A250" t="s">
        <v>386</v>
      </c>
      <c r="B250" t="s">
        <v>387</v>
      </c>
      <c r="C250">
        <v>2884</v>
      </c>
      <c r="D250" t="s">
        <v>242</v>
      </c>
      <c r="E250" t="s">
        <v>189</v>
      </c>
      <c r="F250">
        <v>13</v>
      </c>
      <c r="G250" t="s">
        <v>185</v>
      </c>
      <c r="H250">
        <v>25.747115239999999</v>
      </c>
      <c r="I250">
        <v>2017</v>
      </c>
      <c r="J250" t="s">
        <v>146</v>
      </c>
      <c r="K250" t="s">
        <v>311</v>
      </c>
      <c r="L250" t="s">
        <v>244</v>
      </c>
      <c r="M250" t="s">
        <v>69</v>
      </c>
      <c r="N250">
        <v>609926</v>
      </c>
      <c r="O250">
        <v>5306988</v>
      </c>
      <c r="P250">
        <v>18</v>
      </c>
      <c r="Q250" t="s">
        <v>182</v>
      </c>
      <c r="R250" t="s">
        <v>150</v>
      </c>
      <c r="S250" t="s">
        <v>185</v>
      </c>
    </row>
    <row r="251" spans="1:19" x14ac:dyDescent="0.25">
      <c r="A251" t="s">
        <v>212</v>
      </c>
      <c r="B251" t="s">
        <v>213</v>
      </c>
      <c r="C251">
        <v>6638</v>
      </c>
      <c r="D251" t="s">
        <v>143</v>
      </c>
      <c r="E251" t="s">
        <v>144</v>
      </c>
      <c r="F251">
        <v>20</v>
      </c>
      <c r="G251" t="s">
        <v>324</v>
      </c>
      <c r="H251">
        <v>25.692670079999999</v>
      </c>
      <c r="I251">
        <v>2017</v>
      </c>
      <c r="J251" t="s">
        <v>146</v>
      </c>
      <c r="K251" t="s">
        <v>210</v>
      </c>
      <c r="L251" t="s">
        <v>210</v>
      </c>
      <c r="M251" t="s">
        <v>60</v>
      </c>
      <c r="N251">
        <v>279279</v>
      </c>
      <c r="O251">
        <v>6848815</v>
      </c>
      <c r="P251">
        <v>19</v>
      </c>
      <c r="Q251" t="s">
        <v>149</v>
      </c>
      <c r="R251" t="s">
        <v>150</v>
      </c>
      <c r="S251" t="s">
        <v>324</v>
      </c>
    </row>
    <row r="252" spans="1:19" x14ac:dyDescent="0.25">
      <c r="A252" t="s">
        <v>393</v>
      </c>
      <c r="B252" t="s">
        <v>400</v>
      </c>
      <c r="C252">
        <v>5442627</v>
      </c>
      <c r="D252" t="s">
        <v>166</v>
      </c>
      <c r="E252" t="s">
        <v>189</v>
      </c>
      <c r="F252">
        <v>85</v>
      </c>
      <c r="G252" t="s">
        <v>185</v>
      </c>
      <c r="H252">
        <v>25.456507999999999</v>
      </c>
      <c r="I252">
        <v>2017</v>
      </c>
      <c r="J252" t="s">
        <v>146</v>
      </c>
      <c r="K252" t="s">
        <v>401</v>
      </c>
      <c r="L252" t="s">
        <v>402</v>
      </c>
      <c r="M252" t="s">
        <v>68</v>
      </c>
      <c r="N252">
        <v>634703</v>
      </c>
      <c r="O252">
        <v>5583137</v>
      </c>
      <c r="P252">
        <v>18</v>
      </c>
      <c r="Q252" t="s">
        <v>182</v>
      </c>
      <c r="R252" t="s">
        <v>150</v>
      </c>
      <c r="S252" t="s">
        <v>185</v>
      </c>
    </row>
    <row r="253" spans="1:19" x14ac:dyDescent="0.25">
      <c r="A253" t="s">
        <v>361</v>
      </c>
      <c r="B253" t="s">
        <v>362</v>
      </c>
      <c r="C253">
        <v>6760</v>
      </c>
      <c r="D253" t="s">
        <v>363</v>
      </c>
      <c r="E253" t="s">
        <v>364</v>
      </c>
      <c r="F253">
        <v>73</v>
      </c>
      <c r="G253" t="s">
        <v>215</v>
      </c>
      <c r="H253">
        <v>25.411420979999999</v>
      </c>
      <c r="I253">
        <v>2017</v>
      </c>
      <c r="J253" t="s">
        <v>146</v>
      </c>
      <c r="K253" t="s">
        <v>365</v>
      </c>
      <c r="L253" t="s">
        <v>62</v>
      </c>
      <c r="M253" t="s">
        <v>62</v>
      </c>
      <c r="N253">
        <v>265599</v>
      </c>
      <c r="O253">
        <v>6354307</v>
      </c>
      <c r="P253">
        <v>19</v>
      </c>
      <c r="Q253" t="s">
        <v>182</v>
      </c>
      <c r="R253" t="s">
        <v>150</v>
      </c>
      <c r="S253" t="s">
        <v>215</v>
      </c>
    </row>
    <row r="254" spans="1:19" x14ac:dyDescent="0.25">
      <c r="A254" t="s">
        <v>393</v>
      </c>
      <c r="B254" t="s">
        <v>403</v>
      </c>
      <c r="C254">
        <v>5441921</v>
      </c>
      <c r="D254" t="s">
        <v>166</v>
      </c>
      <c r="E254" t="s">
        <v>189</v>
      </c>
      <c r="F254">
        <v>194</v>
      </c>
      <c r="G254" t="s">
        <v>185</v>
      </c>
      <c r="H254">
        <v>25.389099999999999</v>
      </c>
      <c r="I254">
        <v>2017</v>
      </c>
      <c r="J254" t="s">
        <v>146</v>
      </c>
      <c r="K254" t="s">
        <v>239</v>
      </c>
      <c r="L254" t="s">
        <v>148</v>
      </c>
      <c r="M254" t="s">
        <v>66</v>
      </c>
      <c r="N254">
        <v>666985</v>
      </c>
      <c r="O254">
        <v>5934045</v>
      </c>
      <c r="P254">
        <v>18</v>
      </c>
      <c r="Q254" t="s">
        <v>149</v>
      </c>
      <c r="R254" t="s">
        <v>150</v>
      </c>
      <c r="S254" t="s">
        <v>185</v>
      </c>
    </row>
    <row r="255" spans="1:19" x14ac:dyDescent="0.25">
      <c r="A255" t="s">
        <v>300</v>
      </c>
      <c r="B255" t="s">
        <v>301</v>
      </c>
      <c r="C255">
        <v>5441907</v>
      </c>
      <c r="D255" t="s">
        <v>166</v>
      </c>
      <c r="E255" t="s">
        <v>302</v>
      </c>
      <c r="F255">
        <v>177</v>
      </c>
      <c r="G255" t="s">
        <v>145</v>
      </c>
      <c r="H255">
        <v>25.266719548000001</v>
      </c>
      <c r="I255">
        <v>2017</v>
      </c>
      <c r="J255" t="s">
        <v>146</v>
      </c>
      <c r="K255" t="s">
        <v>147</v>
      </c>
      <c r="L255" t="s">
        <v>148</v>
      </c>
      <c r="M255" t="s">
        <v>66</v>
      </c>
      <c r="N255">
        <v>662899</v>
      </c>
      <c r="O255">
        <v>5908917</v>
      </c>
      <c r="P255">
        <v>18</v>
      </c>
      <c r="Q255" t="s">
        <v>182</v>
      </c>
      <c r="R255" t="s">
        <v>150</v>
      </c>
      <c r="S255" t="s">
        <v>151</v>
      </c>
    </row>
    <row r="256" spans="1:19" x14ac:dyDescent="0.25">
      <c r="A256" t="s">
        <v>357</v>
      </c>
      <c r="B256" t="s">
        <v>358</v>
      </c>
      <c r="C256">
        <v>5461025</v>
      </c>
      <c r="D256" t="s">
        <v>242</v>
      </c>
      <c r="E256" t="s">
        <v>189</v>
      </c>
      <c r="F256">
        <v>691</v>
      </c>
      <c r="G256" t="s">
        <v>215</v>
      </c>
      <c r="H256">
        <v>25.211235500000001</v>
      </c>
      <c r="I256">
        <v>2017</v>
      </c>
      <c r="J256" t="s">
        <v>146</v>
      </c>
      <c r="K256" t="s">
        <v>284</v>
      </c>
      <c r="L256" t="s">
        <v>285</v>
      </c>
      <c r="M256" t="s">
        <v>69</v>
      </c>
      <c r="N256">
        <v>628039</v>
      </c>
      <c r="O256">
        <v>5372084</v>
      </c>
      <c r="P256">
        <v>18</v>
      </c>
      <c r="Q256" t="s">
        <v>182</v>
      </c>
      <c r="R256" t="s">
        <v>150</v>
      </c>
      <c r="S256" t="s">
        <v>215</v>
      </c>
    </row>
    <row r="257" spans="1:19" x14ac:dyDescent="0.25">
      <c r="A257" t="s">
        <v>216</v>
      </c>
      <c r="B257" t="s">
        <v>217</v>
      </c>
      <c r="C257">
        <v>4917485</v>
      </c>
      <c r="D257" t="s">
        <v>143</v>
      </c>
      <c r="E257" t="s">
        <v>144</v>
      </c>
      <c r="F257">
        <v>237</v>
      </c>
      <c r="G257" t="s">
        <v>395</v>
      </c>
      <c r="H257">
        <v>24.75</v>
      </c>
      <c r="I257">
        <v>2017</v>
      </c>
      <c r="J257" t="s">
        <v>146</v>
      </c>
      <c r="K257" t="s">
        <v>155</v>
      </c>
      <c r="L257" t="s">
        <v>62</v>
      </c>
      <c r="M257" t="s">
        <v>62</v>
      </c>
      <c r="N257">
        <v>267720</v>
      </c>
      <c r="O257">
        <v>6373428</v>
      </c>
      <c r="P257">
        <v>19</v>
      </c>
      <c r="Q257" t="s">
        <v>149</v>
      </c>
      <c r="R257" t="s">
        <v>150</v>
      </c>
      <c r="S257" t="s">
        <v>278</v>
      </c>
    </row>
    <row r="258" spans="1:19" x14ac:dyDescent="0.25">
      <c r="A258" t="s">
        <v>404</v>
      </c>
      <c r="B258" t="s">
        <v>405</v>
      </c>
      <c r="C258">
        <v>5441867</v>
      </c>
      <c r="D258" t="s">
        <v>242</v>
      </c>
      <c r="E258" t="s">
        <v>195</v>
      </c>
      <c r="F258">
        <v>143</v>
      </c>
      <c r="G258" t="s">
        <v>185</v>
      </c>
      <c r="H258">
        <v>24.4514952</v>
      </c>
      <c r="I258">
        <v>2017</v>
      </c>
      <c r="J258" t="s">
        <v>146</v>
      </c>
      <c r="K258" t="s">
        <v>243</v>
      </c>
      <c r="L258" t="s">
        <v>244</v>
      </c>
      <c r="M258" t="s">
        <v>69</v>
      </c>
      <c r="N258">
        <v>615081</v>
      </c>
      <c r="O258">
        <v>522511</v>
      </c>
      <c r="P258">
        <v>18</v>
      </c>
      <c r="Q258" t="s">
        <v>182</v>
      </c>
      <c r="R258" t="s">
        <v>150</v>
      </c>
      <c r="S258" t="s">
        <v>185</v>
      </c>
    </row>
    <row r="259" spans="1:19" x14ac:dyDescent="0.25">
      <c r="A259" t="s">
        <v>254</v>
      </c>
      <c r="B259" t="s">
        <v>255</v>
      </c>
      <c r="C259">
        <v>85017</v>
      </c>
      <c r="D259" t="s">
        <v>256</v>
      </c>
      <c r="E259" t="s">
        <v>184</v>
      </c>
      <c r="F259">
        <v>175</v>
      </c>
      <c r="G259" t="s">
        <v>262</v>
      </c>
      <c r="H259">
        <v>24.333941434</v>
      </c>
      <c r="I259">
        <v>2017</v>
      </c>
      <c r="J259" t="s">
        <v>146</v>
      </c>
      <c r="K259" t="s">
        <v>257</v>
      </c>
      <c r="L259" t="s">
        <v>65</v>
      </c>
      <c r="M259" t="s">
        <v>66</v>
      </c>
      <c r="N259">
        <v>725958</v>
      </c>
      <c r="O259">
        <v>5939876</v>
      </c>
      <c r="P259">
        <v>18</v>
      </c>
      <c r="Q259" t="s">
        <v>182</v>
      </c>
      <c r="R259" t="s">
        <v>150</v>
      </c>
      <c r="S259" t="s">
        <v>263</v>
      </c>
    </row>
    <row r="260" spans="1:19" x14ac:dyDescent="0.25">
      <c r="A260" t="s">
        <v>361</v>
      </c>
      <c r="B260" t="s">
        <v>406</v>
      </c>
      <c r="C260">
        <v>5441801</v>
      </c>
      <c r="D260" t="s">
        <v>363</v>
      </c>
      <c r="E260" t="s">
        <v>364</v>
      </c>
      <c r="F260">
        <v>75</v>
      </c>
      <c r="G260" t="s">
        <v>185</v>
      </c>
      <c r="H260">
        <v>24.118737280000001</v>
      </c>
      <c r="I260">
        <v>2017</v>
      </c>
      <c r="J260" t="s">
        <v>146</v>
      </c>
      <c r="K260" t="s">
        <v>231</v>
      </c>
      <c r="L260" t="s">
        <v>62</v>
      </c>
      <c r="M260" t="s">
        <v>62</v>
      </c>
      <c r="N260">
        <v>266735</v>
      </c>
      <c r="O260">
        <v>6371284</v>
      </c>
      <c r="P260">
        <v>19</v>
      </c>
      <c r="Q260" t="s">
        <v>182</v>
      </c>
      <c r="R260" t="s">
        <v>150</v>
      </c>
      <c r="S260" t="s">
        <v>185</v>
      </c>
    </row>
    <row r="261" spans="1:19" x14ac:dyDescent="0.25">
      <c r="A261" t="s">
        <v>407</v>
      </c>
      <c r="B261" t="s">
        <v>408</v>
      </c>
      <c r="C261">
        <v>2584</v>
      </c>
      <c r="D261" t="s">
        <v>242</v>
      </c>
      <c r="E261" t="s">
        <v>189</v>
      </c>
      <c r="F261">
        <v>15</v>
      </c>
      <c r="G261" t="s">
        <v>185</v>
      </c>
      <c r="H261">
        <v>23.9118627</v>
      </c>
      <c r="I261">
        <v>2017</v>
      </c>
      <c r="J261" t="s">
        <v>146</v>
      </c>
      <c r="K261" t="s">
        <v>243</v>
      </c>
      <c r="L261" t="s">
        <v>244</v>
      </c>
      <c r="M261" t="s">
        <v>69</v>
      </c>
      <c r="N261">
        <v>613352</v>
      </c>
      <c r="O261">
        <v>5224861</v>
      </c>
      <c r="P261">
        <v>18</v>
      </c>
      <c r="Q261" t="s">
        <v>182</v>
      </c>
      <c r="R261" t="s">
        <v>150</v>
      </c>
      <c r="S261" t="s">
        <v>185</v>
      </c>
    </row>
    <row r="262" spans="1:19" x14ac:dyDescent="0.25">
      <c r="A262" t="s">
        <v>248</v>
      </c>
      <c r="B262" t="s">
        <v>249</v>
      </c>
      <c r="C262">
        <v>5441924</v>
      </c>
      <c r="D262" t="s">
        <v>166</v>
      </c>
      <c r="E262" t="s">
        <v>189</v>
      </c>
      <c r="F262">
        <v>197</v>
      </c>
      <c r="G262" t="s">
        <v>215</v>
      </c>
      <c r="H262">
        <v>23.589169999999999</v>
      </c>
      <c r="I262">
        <v>2017</v>
      </c>
      <c r="J262" t="s">
        <v>146</v>
      </c>
      <c r="K262" t="s">
        <v>205</v>
      </c>
      <c r="L262" t="s">
        <v>148</v>
      </c>
      <c r="M262" t="s">
        <v>66</v>
      </c>
      <c r="N262">
        <v>663777</v>
      </c>
      <c r="O262">
        <v>5892531</v>
      </c>
      <c r="P262">
        <v>18</v>
      </c>
      <c r="Q262" t="s">
        <v>182</v>
      </c>
      <c r="R262" t="s">
        <v>150</v>
      </c>
      <c r="S262" t="s">
        <v>215</v>
      </c>
    </row>
    <row r="263" spans="1:19" x14ac:dyDescent="0.25">
      <c r="A263" t="s">
        <v>409</v>
      </c>
      <c r="B263" t="s">
        <v>410</v>
      </c>
      <c r="C263">
        <v>2326955</v>
      </c>
      <c r="D263" t="s">
        <v>166</v>
      </c>
      <c r="E263" t="s">
        <v>189</v>
      </c>
      <c r="F263">
        <v>225</v>
      </c>
      <c r="G263" t="s">
        <v>185</v>
      </c>
      <c r="H263">
        <v>23.483834000000002</v>
      </c>
      <c r="I263">
        <v>2017</v>
      </c>
      <c r="J263" t="s">
        <v>146</v>
      </c>
      <c r="K263" t="s">
        <v>411</v>
      </c>
      <c r="L263" t="s">
        <v>148</v>
      </c>
      <c r="M263" t="s">
        <v>66</v>
      </c>
      <c r="N263">
        <v>684207</v>
      </c>
      <c r="O263">
        <v>5944943</v>
      </c>
      <c r="P263">
        <v>18</v>
      </c>
      <c r="Q263" t="s">
        <v>182</v>
      </c>
      <c r="R263" t="s">
        <v>150</v>
      </c>
      <c r="S263" t="s">
        <v>185</v>
      </c>
    </row>
    <row r="264" spans="1:19" x14ac:dyDescent="0.25">
      <c r="A264" t="s">
        <v>318</v>
      </c>
      <c r="B264" t="s">
        <v>319</v>
      </c>
      <c r="C264">
        <v>5441859</v>
      </c>
      <c r="D264" t="s">
        <v>166</v>
      </c>
      <c r="E264" t="s">
        <v>189</v>
      </c>
      <c r="F264">
        <v>135</v>
      </c>
      <c r="G264" t="s">
        <v>145</v>
      </c>
      <c r="H264">
        <v>23.247972000000001</v>
      </c>
      <c r="I264">
        <v>2017</v>
      </c>
      <c r="J264" t="s">
        <v>146</v>
      </c>
      <c r="K264" t="s">
        <v>320</v>
      </c>
      <c r="L264" t="s">
        <v>244</v>
      </c>
      <c r="M264" t="s">
        <v>69</v>
      </c>
      <c r="N264">
        <v>624871</v>
      </c>
      <c r="O264">
        <v>5332438</v>
      </c>
      <c r="P264">
        <v>18</v>
      </c>
      <c r="Q264" t="s">
        <v>182</v>
      </c>
      <c r="R264" t="s">
        <v>150</v>
      </c>
      <c r="S264" t="s">
        <v>151</v>
      </c>
    </row>
    <row r="265" spans="1:19" x14ac:dyDescent="0.25">
      <c r="A265" t="s">
        <v>296</v>
      </c>
      <c r="B265" t="s">
        <v>297</v>
      </c>
      <c r="C265">
        <v>5452233</v>
      </c>
      <c r="D265" t="s">
        <v>143</v>
      </c>
      <c r="E265" t="s">
        <v>144</v>
      </c>
      <c r="F265">
        <v>854</v>
      </c>
      <c r="G265" t="s">
        <v>298</v>
      </c>
      <c r="H265">
        <v>22.710412568999999</v>
      </c>
      <c r="I265">
        <v>2017</v>
      </c>
      <c r="J265" t="s">
        <v>146</v>
      </c>
      <c r="K265" t="s">
        <v>190</v>
      </c>
      <c r="L265" t="s">
        <v>59</v>
      </c>
      <c r="M265" t="s">
        <v>59</v>
      </c>
      <c r="N265">
        <v>359025</v>
      </c>
      <c r="O265">
        <v>7448705</v>
      </c>
      <c r="P265">
        <v>19</v>
      </c>
      <c r="Q265" t="s">
        <v>149</v>
      </c>
      <c r="R265" t="s">
        <v>150</v>
      </c>
      <c r="S265" t="s">
        <v>298</v>
      </c>
    </row>
    <row r="266" spans="1:19" x14ac:dyDescent="0.25">
      <c r="A266" t="s">
        <v>161</v>
      </c>
      <c r="B266" t="s">
        <v>201</v>
      </c>
      <c r="C266">
        <v>5441369</v>
      </c>
      <c r="D266" t="s">
        <v>143</v>
      </c>
      <c r="E266" t="s">
        <v>144</v>
      </c>
      <c r="F266">
        <v>68</v>
      </c>
      <c r="G266" t="s">
        <v>355</v>
      </c>
      <c r="H266">
        <v>22.400588541000001</v>
      </c>
      <c r="I266">
        <v>2017</v>
      </c>
      <c r="J266" t="s">
        <v>146</v>
      </c>
      <c r="K266" t="s">
        <v>158</v>
      </c>
      <c r="L266" t="s">
        <v>158</v>
      </c>
      <c r="M266" t="s">
        <v>59</v>
      </c>
      <c r="N266">
        <v>375154</v>
      </c>
      <c r="O266">
        <v>7556098</v>
      </c>
      <c r="P266">
        <v>19</v>
      </c>
      <c r="Q266" t="s">
        <v>149</v>
      </c>
      <c r="R266" t="s">
        <v>150</v>
      </c>
      <c r="S266" t="s">
        <v>278</v>
      </c>
    </row>
    <row r="267" spans="1:19" x14ac:dyDescent="0.25">
      <c r="A267" t="s">
        <v>240</v>
      </c>
      <c r="B267" t="s">
        <v>241</v>
      </c>
      <c r="C267">
        <v>4585765</v>
      </c>
      <c r="D267" t="s">
        <v>242</v>
      </c>
      <c r="E267" t="s">
        <v>189</v>
      </c>
      <c r="F267">
        <v>132</v>
      </c>
      <c r="G267" t="s">
        <v>262</v>
      </c>
      <c r="H267">
        <v>22.376771999999999</v>
      </c>
      <c r="I267">
        <v>2017</v>
      </c>
      <c r="J267" t="s">
        <v>146</v>
      </c>
      <c r="K267" t="s">
        <v>243</v>
      </c>
      <c r="L267" t="s">
        <v>244</v>
      </c>
      <c r="M267" t="s">
        <v>69</v>
      </c>
      <c r="N267">
        <v>616295</v>
      </c>
      <c r="O267">
        <v>5225389</v>
      </c>
      <c r="P267">
        <v>18</v>
      </c>
      <c r="Q267" t="s">
        <v>182</v>
      </c>
      <c r="R267" t="s">
        <v>150</v>
      </c>
      <c r="S267" t="s">
        <v>263</v>
      </c>
    </row>
    <row r="268" spans="1:19" x14ac:dyDescent="0.25">
      <c r="A268" t="s">
        <v>232</v>
      </c>
      <c r="B268" t="s">
        <v>233</v>
      </c>
      <c r="C268">
        <v>5441768</v>
      </c>
      <c r="D268" t="s">
        <v>143</v>
      </c>
      <c r="E268" t="s">
        <v>144</v>
      </c>
      <c r="F268">
        <v>217</v>
      </c>
      <c r="G268" t="s">
        <v>395</v>
      </c>
      <c r="H268">
        <v>21.724550539999999</v>
      </c>
      <c r="I268">
        <v>2017</v>
      </c>
      <c r="J268" t="s">
        <v>146</v>
      </c>
      <c r="K268" t="s">
        <v>234</v>
      </c>
      <c r="L268" t="s">
        <v>234</v>
      </c>
      <c r="M268" t="s">
        <v>58</v>
      </c>
      <c r="N268">
        <v>375795</v>
      </c>
      <c r="O268">
        <v>7698915</v>
      </c>
      <c r="P268">
        <v>19</v>
      </c>
      <c r="Q268" t="s">
        <v>149</v>
      </c>
      <c r="R268" t="s">
        <v>150</v>
      </c>
      <c r="S268" t="s">
        <v>278</v>
      </c>
    </row>
    <row r="269" spans="1:19" x14ac:dyDescent="0.25">
      <c r="A269" t="s">
        <v>412</v>
      </c>
      <c r="B269" t="s">
        <v>413</v>
      </c>
      <c r="C269">
        <v>5458408</v>
      </c>
      <c r="D269" t="s">
        <v>242</v>
      </c>
      <c r="E269" t="s">
        <v>189</v>
      </c>
      <c r="F269">
        <v>229</v>
      </c>
      <c r="G269" t="s">
        <v>185</v>
      </c>
      <c r="H269">
        <v>20.917796020000001</v>
      </c>
      <c r="I269">
        <v>2017</v>
      </c>
      <c r="J269" t="s">
        <v>146</v>
      </c>
      <c r="K269" t="s">
        <v>384</v>
      </c>
      <c r="L269" t="s">
        <v>385</v>
      </c>
      <c r="M269" t="s">
        <v>226</v>
      </c>
      <c r="N269">
        <v>675279</v>
      </c>
      <c r="O269">
        <v>4246582</v>
      </c>
      <c r="P269">
        <v>18</v>
      </c>
      <c r="Q269" t="s">
        <v>182</v>
      </c>
      <c r="R269" t="s">
        <v>150</v>
      </c>
      <c r="S269" t="s">
        <v>185</v>
      </c>
    </row>
    <row r="270" spans="1:19" x14ac:dyDescent="0.25">
      <c r="A270" t="s">
        <v>164</v>
      </c>
      <c r="B270" t="s">
        <v>165</v>
      </c>
      <c r="C270">
        <v>5441806</v>
      </c>
      <c r="D270" t="s">
        <v>166</v>
      </c>
      <c r="E270" t="s">
        <v>167</v>
      </c>
      <c r="F270">
        <v>80</v>
      </c>
      <c r="G270" t="s">
        <v>346</v>
      </c>
      <c r="H270">
        <v>20.539944730999999</v>
      </c>
      <c r="I270">
        <v>2017</v>
      </c>
      <c r="J270" t="s">
        <v>146</v>
      </c>
      <c r="K270" t="s">
        <v>168</v>
      </c>
      <c r="L270" t="s">
        <v>169</v>
      </c>
      <c r="M270" t="s">
        <v>62</v>
      </c>
      <c r="N270">
        <v>265756</v>
      </c>
      <c r="O270">
        <v>6429099</v>
      </c>
      <c r="P270">
        <v>19</v>
      </c>
      <c r="Q270" t="s">
        <v>149</v>
      </c>
      <c r="R270" t="s">
        <v>150</v>
      </c>
      <c r="S270" t="s">
        <v>346</v>
      </c>
    </row>
    <row r="271" spans="1:19" x14ac:dyDescent="0.25">
      <c r="A271" t="s">
        <v>254</v>
      </c>
      <c r="B271" t="s">
        <v>260</v>
      </c>
      <c r="C271">
        <v>2397</v>
      </c>
      <c r="D271" t="s">
        <v>256</v>
      </c>
      <c r="E271" t="s">
        <v>184</v>
      </c>
      <c r="F271">
        <v>178</v>
      </c>
      <c r="G271" t="s">
        <v>414</v>
      </c>
      <c r="H271">
        <v>20.286479906</v>
      </c>
      <c r="I271">
        <v>2017</v>
      </c>
      <c r="J271" t="s">
        <v>146</v>
      </c>
      <c r="K271" t="s">
        <v>261</v>
      </c>
      <c r="L271" t="s">
        <v>261</v>
      </c>
      <c r="M271" t="s">
        <v>66</v>
      </c>
      <c r="N271">
        <v>657571</v>
      </c>
      <c r="O271">
        <v>5880775</v>
      </c>
      <c r="P271">
        <v>18</v>
      </c>
      <c r="Q271" t="s">
        <v>182</v>
      </c>
      <c r="R271" t="s">
        <v>150</v>
      </c>
      <c r="S271" t="s">
        <v>278</v>
      </c>
    </row>
    <row r="272" spans="1:19" x14ac:dyDescent="0.25">
      <c r="A272" t="s">
        <v>141</v>
      </c>
      <c r="B272" t="s">
        <v>142</v>
      </c>
      <c r="C272">
        <v>5441923</v>
      </c>
      <c r="D272" t="s">
        <v>143</v>
      </c>
      <c r="E272" t="s">
        <v>144</v>
      </c>
      <c r="F272">
        <v>819</v>
      </c>
      <c r="G272" t="s">
        <v>356</v>
      </c>
      <c r="H272">
        <v>20.26728</v>
      </c>
      <c r="I272">
        <v>2017</v>
      </c>
      <c r="J272" t="s">
        <v>146</v>
      </c>
      <c r="K272" t="s">
        <v>147</v>
      </c>
      <c r="L272" t="s">
        <v>148</v>
      </c>
      <c r="M272" t="s">
        <v>66</v>
      </c>
      <c r="N272">
        <v>663174</v>
      </c>
      <c r="O272">
        <v>5901210</v>
      </c>
      <c r="P272">
        <v>18</v>
      </c>
      <c r="Q272" t="s">
        <v>149</v>
      </c>
      <c r="R272" t="s">
        <v>150</v>
      </c>
      <c r="S272" t="s">
        <v>356</v>
      </c>
    </row>
    <row r="273" spans="1:19" x14ac:dyDescent="0.25">
      <c r="A273" t="s">
        <v>161</v>
      </c>
      <c r="B273" t="s">
        <v>201</v>
      </c>
      <c r="C273">
        <v>5441369</v>
      </c>
      <c r="D273" t="s">
        <v>143</v>
      </c>
      <c r="E273" t="s">
        <v>144</v>
      </c>
      <c r="F273">
        <v>68</v>
      </c>
      <c r="G273" t="s">
        <v>415</v>
      </c>
      <c r="H273">
        <v>19.927991258999999</v>
      </c>
      <c r="I273">
        <v>2017</v>
      </c>
      <c r="J273" t="s">
        <v>146</v>
      </c>
      <c r="K273" t="s">
        <v>158</v>
      </c>
      <c r="L273" t="s">
        <v>158</v>
      </c>
      <c r="M273" t="s">
        <v>59</v>
      </c>
      <c r="N273">
        <v>375154</v>
      </c>
      <c r="O273">
        <v>7556098</v>
      </c>
      <c r="P273">
        <v>19</v>
      </c>
      <c r="Q273" t="s">
        <v>149</v>
      </c>
      <c r="R273" t="s">
        <v>150</v>
      </c>
      <c r="S273" t="s">
        <v>236</v>
      </c>
    </row>
    <row r="274" spans="1:19" x14ac:dyDescent="0.25">
      <c r="A274" t="s">
        <v>266</v>
      </c>
      <c r="B274" t="s">
        <v>267</v>
      </c>
      <c r="C274">
        <v>5441772</v>
      </c>
      <c r="D274" t="s">
        <v>166</v>
      </c>
      <c r="E274" t="s">
        <v>189</v>
      </c>
      <c r="F274">
        <v>40</v>
      </c>
      <c r="G274" t="s">
        <v>262</v>
      </c>
      <c r="H274">
        <v>19.640582940000002</v>
      </c>
      <c r="I274">
        <v>2017</v>
      </c>
      <c r="J274" t="s">
        <v>146</v>
      </c>
      <c r="K274" t="s">
        <v>268</v>
      </c>
      <c r="L274" t="s">
        <v>269</v>
      </c>
      <c r="M274" t="s">
        <v>60</v>
      </c>
      <c r="N274">
        <v>320792</v>
      </c>
      <c r="O274">
        <v>7006516</v>
      </c>
      <c r="P274">
        <v>19</v>
      </c>
      <c r="Q274" t="s">
        <v>182</v>
      </c>
      <c r="R274" t="s">
        <v>150</v>
      </c>
      <c r="S274" t="s">
        <v>263</v>
      </c>
    </row>
    <row r="275" spans="1:19" x14ac:dyDescent="0.25">
      <c r="A275" t="s">
        <v>207</v>
      </c>
      <c r="B275" t="s">
        <v>208</v>
      </c>
      <c r="C275">
        <v>4586095</v>
      </c>
      <c r="D275" t="s">
        <v>209</v>
      </c>
      <c r="E275" t="s">
        <v>181</v>
      </c>
      <c r="F275">
        <v>881</v>
      </c>
      <c r="G275" t="s">
        <v>185</v>
      </c>
      <c r="H275">
        <v>19.077484800000001</v>
      </c>
      <c r="I275">
        <v>2017</v>
      </c>
      <c r="J275" t="s">
        <v>146</v>
      </c>
      <c r="K275" t="s">
        <v>210</v>
      </c>
      <c r="L275" t="s">
        <v>210</v>
      </c>
      <c r="M275" t="s">
        <v>60</v>
      </c>
      <c r="N275">
        <v>279810</v>
      </c>
      <c r="O275">
        <v>6848483</v>
      </c>
      <c r="P275">
        <v>19</v>
      </c>
      <c r="Q275" t="s">
        <v>182</v>
      </c>
      <c r="R275" t="s">
        <v>150</v>
      </c>
      <c r="S275" t="s">
        <v>185</v>
      </c>
    </row>
    <row r="276" spans="1:19" x14ac:dyDescent="0.25">
      <c r="A276" t="s">
        <v>161</v>
      </c>
      <c r="B276" t="s">
        <v>162</v>
      </c>
      <c r="C276">
        <v>85823</v>
      </c>
      <c r="D276" t="s">
        <v>143</v>
      </c>
      <c r="E276" t="s">
        <v>144</v>
      </c>
      <c r="F276">
        <v>84</v>
      </c>
      <c r="G276" t="s">
        <v>355</v>
      </c>
      <c r="H276">
        <v>18.585768959999999</v>
      </c>
      <c r="I276">
        <v>2017</v>
      </c>
      <c r="J276" t="s">
        <v>146</v>
      </c>
      <c r="K276" t="s">
        <v>155</v>
      </c>
      <c r="L276" t="s">
        <v>62</v>
      </c>
      <c r="M276" t="s">
        <v>62</v>
      </c>
      <c r="N276">
        <v>267718</v>
      </c>
      <c r="O276">
        <v>6373424</v>
      </c>
      <c r="P276">
        <v>19</v>
      </c>
      <c r="Q276" t="s">
        <v>149</v>
      </c>
      <c r="R276" t="s">
        <v>150</v>
      </c>
      <c r="S276" t="s">
        <v>278</v>
      </c>
    </row>
    <row r="277" spans="1:19" x14ac:dyDescent="0.25">
      <c r="A277" t="s">
        <v>300</v>
      </c>
      <c r="B277" t="s">
        <v>301</v>
      </c>
      <c r="C277">
        <v>5441907</v>
      </c>
      <c r="D277" t="s">
        <v>166</v>
      </c>
      <c r="E277" t="s">
        <v>302</v>
      </c>
      <c r="F277">
        <v>177</v>
      </c>
      <c r="G277" t="s">
        <v>185</v>
      </c>
      <c r="H277">
        <v>18.515659521</v>
      </c>
      <c r="I277">
        <v>2017</v>
      </c>
      <c r="J277" t="s">
        <v>146</v>
      </c>
      <c r="K277" t="s">
        <v>147</v>
      </c>
      <c r="L277" t="s">
        <v>148</v>
      </c>
      <c r="M277" t="s">
        <v>66</v>
      </c>
      <c r="N277">
        <v>662899</v>
      </c>
      <c r="O277">
        <v>5908917</v>
      </c>
      <c r="P277">
        <v>18</v>
      </c>
      <c r="Q277" t="s">
        <v>182</v>
      </c>
      <c r="R277" t="s">
        <v>150</v>
      </c>
      <c r="S277" t="s">
        <v>185</v>
      </c>
    </row>
    <row r="278" spans="1:19" x14ac:dyDescent="0.25">
      <c r="A278" t="s">
        <v>264</v>
      </c>
      <c r="B278" t="s">
        <v>265</v>
      </c>
      <c r="C278">
        <v>5441767</v>
      </c>
      <c r="D278" t="s">
        <v>166</v>
      </c>
      <c r="E278" t="s">
        <v>189</v>
      </c>
      <c r="F278">
        <v>37</v>
      </c>
      <c r="G278" t="s">
        <v>235</v>
      </c>
      <c r="H278">
        <v>18.4679</v>
      </c>
      <c r="I278">
        <v>2017</v>
      </c>
      <c r="J278" t="s">
        <v>146</v>
      </c>
      <c r="K278" t="s">
        <v>234</v>
      </c>
      <c r="L278" t="s">
        <v>234</v>
      </c>
      <c r="M278" t="s">
        <v>58</v>
      </c>
      <c r="N278">
        <v>378881</v>
      </c>
      <c r="O278">
        <v>7765629</v>
      </c>
      <c r="P278">
        <v>19</v>
      </c>
      <c r="Q278" t="s">
        <v>182</v>
      </c>
      <c r="R278" t="s">
        <v>150</v>
      </c>
      <c r="S278" t="s">
        <v>236</v>
      </c>
    </row>
    <row r="279" spans="1:19" x14ac:dyDescent="0.25">
      <c r="A279" t="s">
        <v>416</v>
      </c>
      <c r="B279" t="s">
        <v>416</v>
      </c>
      <c r="C279">
        <v>5461335</v>
      </c>
      <c r="D279" t="s">
        <v>166</v>
      </c>
      <c r="E279" t="s">
        <v>195</v>
      </c>
      <c r="F279">
        <v>147</v>
      </c>
      <c r="G279" t="s">
        <v>185</v>
      </c>
      <c r="H279">
        <v>18.33817238</v>
      </c>
      <c r="I279">
        <v>2017</v>
      </c>
      <c r="J279" t="s">
        <v>146</v>
      </c>
      <c r="K279" t="s">
        <v>327</v>
      </c>
      <c r="L279" t="s">
        <v>285</v>
      </c>
      <c r="M279" t="s">
        <v>69</v>
      </c>
      <c r="N279">
        <v>661405</v>
      </c>
      <c r="O279">
        <v>5384879</v>
      </c>
      <c r="P279">
        <v>18</v>
      </c>
      <c r="Q279" t="s">
        <v>182</v>
      </c>
      <c r="R279" t="s">
        <v>150</v>
      </c>
      <c r="S279" t="s">
        <v>185</v>
      </c>
    </row>
    <row r="280" spans="1:19" x14ac:dyDescent="0.25">
      <c r="A280" t="s">
        <v>417</v>
      </c>
      <c r="B280" t="s">
        <v>418</v>
      </c>
      <c r="C280">
        <v>5441901</v>
      </c>
      <c r="D280" t="s">
        <v>166</v>
      </c>
      <c r="E280" t="s">
        <v>189</v>
      </c>
      <c r="F280">
        <v>171</v>
      </c>
      <c r="G280" t="s">
        <v>185</v>
      </c>
      <c r="H280">
        <v>18.001619680000001</v>
      </c>
      <c r="I280">
        <v>2017</v>
      </c>
      <c r="J280" t="s">
        <v>146</v>
      </c>
      <c r="K280" t="s">
        <v>225</v>
      </c>
      <c r="L280" t="s">
        <v>71</v>
      </c>
      <c r="M280" t="s">
        <v>226</v>
      </c>
      <c r="N280">
        <v>375084</v>
      </c>
      <c r="O280">
        <v>4118171</v>
      </c>
      <c r="P280">
        <v>19</v>
      </c>
      <c r="Q280" t="s">
        <v>182</v>
      </c>
      <c r="R280" t="s">
        <v>150</v>
      </c>
      <c r="S280" t="s">
        <v>185</v>
      </c>
    </row>
    <row r="281" spans="1:19" x14ac:dyDescent="0.25">
      <c r="A281" t="s">
        <v>212</v>
      </c>
      <c r="B281" t="s">
        <v>213</v>
      </c>
      <c r="C281">
        <v>6638</v>
      </c>
      <c r="D281" t="s">
        <v>143</v>
      </c>
      <c r="E281" t="s">
        <v>144</v>
      </c>
      <c r="F281">
        <v>21</v>
      </c>
      <c r="G281" t="s">
        <v>343</v>
      </c>
      <c r="H281">
        <v>17.888824293999999</v>
      </c>
      <c r="I281">
        <v>2017</v>
      </c>
      <c r="J281" t="s">
        <v>146</v>
      </c>
      <c r="K281" t="s">
        <v>210</v>
      </c>
      <c r="L281" t="s">
        <v>210</v>
      </c>
      <c r="M281" t="s">
        <v>60</v>
      </c>
      <c r="N281">
        <v>279279</v>
      </c>
      <c r="O281">
        <v>6848815</v>
      </c>
      <c r="P281">
        <v>19</v>
      </c>
      <c r="Q281" t="s">
        <v>149</v>
      </c>
      <c r="R281" t="s">
        <v>150</v>
      </c>
      <c r="S281" t="s">
        <v>278</v>
      </c>
    </row>
    <row r="282" spans="1:19" x14ac:dyDescent="0.25">
      <c r="A282" t="s">
        <v>419</v>
      </c>
      <c r="B282" t="s">
        <v>419</v>
      </c>
      <c r="C282">
        <v>317776</v>
      </c>
      <c r="D282" t="s">
        <v>242</v>
      </c>
      <c r="E282" t="s">
        <v>189</v>
      </c>
      <c r="F282">
        <v>142</v>
      </c>
      <c r="G282" t="s">
        <v>185</v>
      </c>
      <c r="H282">
        <v>17.822002000000001</v>
      </c>
      <c r="I282">
        <v>2017</v>
      </c>
      <c r="J282" t="s">
        <v>146</v>
      </c>
      <c r="K282" t="s">
        <v>243</v>
      </c>
      <c r="L282" t="s">
        <v>244</v>
      </c>
      <c r="M282" t="s">
        <v>69</v>
      </c>
      <c r="N282">
        <v>618153</v>
      </c>
      <c r="O282">
        <v>5224985</v>
      </c>
      <c r="P282">
        <v>18</v>
      </c>
      <c r="Q282" t="s">
        <v>182</v>
      </c>
      <c r="R282" t="s">
        <v>150</v>
      </c>
      <c r="S282" t="s">
        <v>185</v>
      </c>
    </row>
    <row r="283" spans="1:19" x14ac:dyDescent="0.25">
      <c r="A283" t="s">
        <v>282</v>
      </c>
      <c r="B283" t="s">
        <v>283</v>
      </c>
      <c r="C283">
        <v>5441841</v>
      </c>
      <c r="D283" t="s">
        <v>242</v>
      </c>
      <c r="E283" t="s">
        <v>195</v>
      </c>
      <c r="F283">
        <v>117</v>
      </c>
      <c r="G283" t="s">
        <v>215</v>
      </c>
      <c r="H283">
        <v>17.762492000000002</v>
      </c>
      <c r="I283">
        <v>2017</v>
      </c>
      <c r="J283" t="s">
        <v>146</v>
      </c>
      <c r="K283" t="s">
        <v>284</v>
      </c>
      <c r="L283" t="s">
        <v>285</v>
      </c>
      <c r="M283" t="s">
        <v>69</v>
      </c>
      <c r="N283">
        <v>633393</v>
      </c>
      <c r="O283">
        <v>5371427</v>
      </c>
      <c r="P283">
        <v>18</v>
      </c>
      <c r="Q283" t="s">
        <v>182</v>
      </c>
      <c r="R283" t="s">
        <v>150</v>
      </c>
      <c r="S283" t="s">
        <v>215</v>
      </c>
    </row>
    <row r="284" spans="1:19" x14ac:dyDescent="0.25">
      <c r="A284" t="s">
        <v>396</v>
      </c>
      <c r="B284" t="s">
        <v>397</v>
      </c>
      <c r="C284">
        <v>5441823</v>
      </c>
      <c r="D284" t="s">
        <v>242</v>
      </c>
      <c r="E284" t="s">
        <v>189</v>
      </c>
      <c r="F284">
        <v>98</v>
      </c>
      <c r="G284" t="s">
        <v>145</v>
      </c>
      <c r="H284">
        <v>17.669836799999999</v>
      </c>
      <c r="I284">
        <v>2017</v>
      </c>
      <c r="J284" t="s">
        <v>146</v>
      </c>
      <c r="K284" t="s">
        <v>284</v>
      </c>
      <c r="L284" t="s">
        <v>285</v>
      </c>
      <c r="M284" t="s">
        <v>69</v>
      </c>
      <c r="N284">
        <v>655100</v>
      </c>
      <c r="O284">
        <v>5373000</v>
      </c>
      <c r="P284">
        <v>18</v>
      </c>
      <c r="Q284" t="s">
        <v>182</v>
      </c>
      <c r="R284" t="s">
        <v>150</v>
      </c>
      <c r="S284" t="s">
        <v>151</v>
      </c>
    </row>
    <row r="285" spans="1:19" x14ac:dyDescent="0.25">
      <c r="A285" t="s">
        <v>420</v>
      </c>
      <c r="B285" t="s">
        <v>421</v>
      </c>
      <c r="C285">
        <v>78672</v>
      </c>
      <c r="D285" t="s">
        <v>166</v>
      </c>
      <c r="E285" t="s">
        <v>189</v>
      </c>
      <c r="F285">
        <v>12</v>
      </c>
      <c r="G285" t="s">
        <v>185</v>
      </c>
      <c r="H285">
        <v>17.588481878</v>
      </c>
      <c r="I285">
        <v>2017</v>
      </c>
      <c r="J285" t="s">
        <v>146</v>
      </c>
      <c r="K285" t="s">
        <v>284</v>
      </c>
      <c r="L285" t="s">
        <v>285</v>
      </c>
      <c r="M285" t="s">
        <v>69</v>
      </c>
      <c r="N285">
        <v>654680</v>
      </c>
      <c r="O285">
        <v>5372480</v>
      </c>
      <c r="P285">
        <v>18</v>
      </c>
      <c r="Q285" t="s">
        <v>182</v>
      </c>
      <c r="R285" t="s">
        <v>150</v>
      </c>
      <c r="S285" t="s">
        <v>185</v>
      </c>
    </row>
    <row r="286" spans="1:19" x14ac:dyDescent="0.25">
      <c r="A286" t="s">
        <v>237</v>
      </c>
      <c r="B286" t="s">
        <v>238</v>
      </c>
      <c r="C286">
        <v>669</v>
      </c>
      <c r="D286" t="s">
        <v>166</v>
      </c>
      <c r="E286" t="s">
        <v>189</v>
      </c>
      <c r="F286">
        <v>174</v>
      </c>
      <c r="G286" t="s">
        <v>215</v>
      </c>
      <c r="H286">
        <v>17.548960000000001</v>
      </c>
      <c r="I286">
        <v>2017</v>
      </c>
      <c r="J286" t="s">
        <v>146</v>
      </c>
      <c r="K286" t="s">
        <v>239</v>
      </c>
      <c r="L286" t="s">
        <v>148</v>
      </c>
      <c r="M286" t="s">
        <v>66</v>
      </c>
      <c r="N286">
        <v>669341</v>
      </c>
      <c r="O286">
        <v>5933563</v>
      </c>
      <c r="P286">
        <v>18</v>
      </c>
      <c r="Q286" t="s">
        <v>182</v>
      </c>
      <c r="R286" t="s">
        <v>150</v>
      </c>
      <c r="S286" t="s">
        <v>215</v>
      </c>
    </row>
    <row r="287" spans="1:19" x14ac:dyDescent="0.25">
      <c r="A287" t="s">
        <v>422</v>
      </c>
      <c r="B287" t="s">
        <v>423</v>
      </c>
      <c r="C287">
        <v>5441861</v>
      </c>
      <c r="D287" t="s">
        <v>166</v>
      </c>
      <c r="E287" t="s">
        <v>189</v>
      </c>
      <c r="F287">
        <v>137</v>
      </c>
      <c r="G287" t="s">
        <v>154</v>
      </c>
      <c r="H287">
        <v>17.43869952</v>
      </c>
      <c r="I287">
        <v>2017</v>
      </c>
      <c r="J287" t="s">
        <v>146</v>
      </c>
      <c r="K287" t="s">
        <v>272</v>
      </c>
      <c r="L287" t="s">
        <v>244</v>
      </c>
      <c r="M287" t="s">
        <v>69</v>
      </c>
      <c r="N287">
        <v>601290</v>
      </c>
      <c r="O287">
        <v>5280000</v>
      </c>
      <c r="P287">
        <v>18</v>
      </c>
      <c r="Q287" t="s">
        <v>182</v>
      </c>
      <c r="R287" t="s">
        <v>150</v>
      </c>
      <c r="S287" t="s">
        <v>154</v>
      </c>
    </row>
    <row r="288" spans="1:19" x14ac:dyDescent="0.25">
      <c r="A288" t="s">
        <v>141</v>
      </c>
      <c r="B288" t="s">
        <v>142</v>
      </c>
      <c r="C288">
        <v>5441923</v>
      </c>
      <c r="D288" t="s">
        <v>143</v>
      </c>
      <c r="E288" t="s">
        <v>144</v>
      </c>
      <c r="F288">
        <v>819</v>
      </c>
      <c r="G288" t="s">
        <v>395</v>
      </c>
      <c r="H288">
        <v>17.225999999999999</v>
      </c>
      <c r="I288">
        <v>2017</v>
      </c>
      <c r="J288" t="s">
        <v>146</v>
      </c>
      <c r="K288" t="s">
        <v>147</v>
      </c>
      <c r="L288" t="s">
        <v>148</v>
      </c>
      <c r="M288" t="s">
        <v>66</v>
      </c>
      <c r="N288">
        <v>663174</v>
      </c>
      <c r="O288">
        <v>5901210</v>
      </c>
      <c r="P288">
        <v>18</v>
      </c>
      <c r="Q288" t="s">
        <v>149</v>
      </c>
      <c r="R288" t="s">
        <v>150</v>
      </c>
      <c r="S288" t="s">
        <v>278</v>
      </c>
    </row>
    <row r="289" spans="1:19" x14ac:dyDescent="0.25">
      <c r="A289" t="s">
        <v>334</v>
      </c>
      <c r="B289" t="s">
        <v>335</v>
      </c>
      <c r="C289">
        <v>5453027</v>
      </c>
      <c r="D289" t="s">
        <v>166</v>
      </c>
      <c r="E289" t="s">
        <v>195</v>
      </c>
      <c r="F289">
        <v>227</v>
      </c>
      <c r="G289" t="s">
        <v>215</v>
      </c>
      <c r="H289">
        <v>16.961003399999999</v>
      </c>
      <c r="I289">
        <v>2017</v>
      </c>
      <c r="J289" t="s">
        <v>146</v>
      </c>
      <c r="K289" t="s">
        <v>272</v>
      </c>
      <c r="L289" t="s">
        <v>244</v>
      </c>
      <c r="M289" t="s">
        <v>69</v>
      </c>
      <c r="N289">
        <v>598268</v>
      </c>
      <c r="O289">
        <v>5288989</v>
      </c>
      <c r="P289">
        <v>18</v>
      </c>
      <c r="Q289" t="s">
        <v>182</v>
      </c>
      <c r="R289" t="s">
        <v>150</v>
      </c>
      <c r="S289" t="s">
        <v>215</v>
      </c>
    </row>
    <row r="290" spans="1:19" x14ac:dyDescent="0.25">
      <c r="A290" t="s">
        <v>240</v>
      </c>
      <c r="B290" t="s">
        <v>424</v>
      </c>
      <c r="C290">
        <v>5469458</v>
      </c>
      <c r="D290" t="s">
        <v>242</v>
      </c>
      <c r="E290" t="s">
        <v>189</v>
      </c>
      <c r="F290">
        <v>865</v>
      </c>
      <c r="G290" t="s">
        <v>185</v>
      </c>
      <c r="H290">
        <v>16.358078880000001</v>
      </c>
      <c r="I290">
        <v>2017</v>
      </c>
      <c r="J290" t="s">
        <v>146</v>
      </c>
      <c r="K290" t="s">
        <v>284</v>
      </c>
      <c r="L290" t="s">
        <v>285</v>
      </c>
      <c r="M290" t="s">
        <v>69</v>
      </c>
      <c r="N290">
        <v>632955</v>
      </c>
      <c r="O290">
        <v>5371852</v>
      </c>
      <c r="P290">
        <v>18</v>
      </c>
      <c r="Q290" t="s">
        <v>182</v>
      </c>
      <c r="R290" t="s">
        <v>150</v>
      </c>
      <c r="S290" t="s">
        <v>185</v>
      </c>
    </row>
    <row r="291" spans="1:19" x14ac:dyDescent="0.25">
      <c r="A291" t="s">
        <v>296</v>
      </c>
      <c r="B291" t="s">
        <v>297</v>
      </c>
      <c r="C291">
        <v>5452233</v>
      </c>
      <c r="D291" t="s">
        <v>143</v>
      </c>
      <c r="E291" t="s">
        <v>144</v>
      </c>
      <c r="F291">
        <v>854</v>
      </c>
      <c r="G291" t="s">
        <v>289</v>
      </c>
      <c r="H291">
        <v>16.052796401999998</v>
      </c>
      <c r="I291">
        <v>2017</v>
      </c>
      <c r="J291" t="s">
        <v>146</v>
      </c>
      <c r="K291" t="s">
        <v>190</v>
      </c>
      <c r="L291" t="s">
        <v>59</v>
      </c>
      <c r="M291" t="s">
        <v>59</v>
      </c>
      <c r="N291">
        <v>359025</v>
      </c>
      <c r="O291">
        <v>7448705</v>
      </c>
      <c r="P291">
        <v>19</v>
      </c>
      <c r="Q291" t="s">
        <v>149</v>
      </c>
      <c r="R291" t="s">
        <v>150</v>
      </c>
      <c r="S291" t="s">
        <v>263</v>
      </c>
    </row>
    <row r="292" spans="1:19" x14ac:dyDescent="0.25">
      <c r="A292" t="s">
        <v>240</v>
      </c>
      <c r="B292" t="s">
        <v>424</v>
      </c>
      <c r="C292">
        <v>5469458</v>
      </c>
      <c r="D292" t="s">
        <v>242</v>
      </c>
      <c r="E292" t="s">
        <v>189</v>
      </c>
      <c r="F292">
        <v>865</v>
      </c>
      <c r="G292" t="s">
        <v>215</v>
      </c>
      <c r="H292">
        <v>15.93735264</v>
      </c>
      <c r="I292">
        <v>2017</v>
      </c>
      <c r="J292" t="s">
        <v>146</v>
      </c>
      <c r="K292" t="s">
        <v>284</v>
      </c>
      <c r="L292" t="s">
        <v>285</v>
      </c>
      <c r="M292" t="s">
        <v>69</v>
      </c>
      <c r="N292">
        <v>632955</v>
      </c>
      <c r="O292">
        <v>5371852</v>
      </c>
      <c r="P292">
        <v>18</v>
      </c>
      <c r="Q292" t="s">
        <v>182</v>
      </c>
      <c r="R292" t="s">
        <v>150</v>
      </c>
      <c r="S292" t="s">
        <v>215</v>
      </c>
    </row>
    <row r="293" spans="1:19" x14ac:dyDescent="0.25">
      <c r="A293" t="s">
        <v>303</v>
      </c>
      <c r="B293" t="s">
        <v>304</v>
      </c>
      <c r="C293">
        <v>5441910</v>
      </c>
      <c r="D293" t="s">
        <v>166</v>
      </c>
      <c r="E293" t="s">
        <v>189</v>
      </c>
      <c r="F293">
        <v>223</v>
      </c>
      <c r="G293" t="s">
        <v>215</v>
      </c>
      <c r="H293">
        <v>15.8554396</v>
      </c>
      <c r="I293">
        <v>2017</v>
      </c>
      <c r="J293" t="s">
        <v>146</v>
      </c>
      <c r="K293" t="s">
        <v>147</v>
      </c>
      <c r="L293" t="s">
        <v>148</v>
      </c>
      <c r="M293" t="s">
        <v>66</v>
      </c>
      <c r="N293">
        <v>664349</v>
      </c>
      <c r="O293">
        <v>5900893</v>
      </c>
      <c r="P293">
        <v>18</v>
      </c>
      <c r="Q293" t="s">
        <v>182</v>
      </c>
      <c r="R293" t="s">
        <v>150</v>
      </c>
      <c r="S293" t="s">
        <v>215</v>
      </c>
    </row>
    <row r="294" spans="1:19" x14ac:dyDescent="0.25">
      <c r="A294" t="s">
        <v>212</v>
      </c>
      <c r="B294" t="s">
        <v>213</v>
      </c>
      <c r="C294">
        <v>6638</v>
      </c>
      <c r="D294" t="s">
        <v>143</v>
      </c>
      <c r="E294" t="s">
        <v>144</v>
      </c>
      <c r="F294">
        <v>702</v>
      </c>
      <c r="G294" t="s">
        <v>343</v>
      </c>
      <c r="H294">
        <v>15.760759256</v>
      </c>
      <c r="I294">
        <v>2017</v>
      </c>
      <c r="J294" t="s">
        <v>146</v>
      </c>
      <c r="K294" t="s">
        <v>210</v>
      </c>
      <c r="L294" t="s">
        <v>210</v>
      </c>
      <c r="M294" t="s">
        <v>60</v>
      </c>
      <c r="N294">
        <v>279279</v>
      </c>
      <c r="O294">
        <v>6848815</v>
      </c>
      <c r="P294">
        <v>19</v>
      </c>
      <c r="Q294" t="s">
        <v>149</v>
      </c>
      <c r="R294" t="s">
        <v>150</v>
      </c>
      <c r="S294" t="s">
        <v>278</v>
      </c>
    </row>
    <row r="295" spans="1:19" x14ac:dyDescent="0.25">
      <c r="A295" t="s">
        <v>341</v>
      </c>
      <c r="B295" t="s">
        <v>341</v>
      </c>
      <c r="C295">
        <v>5441918</v>
      </c>
      <c r="D295" t="s">
        <v>342</v>
      </c>
      <c r="E295" t="s">
        <v>195</v>
      </c>
      <c r="F295">
        <v>189</v>
      </c>
      <c r="G295" t="s">
        <v>235</v>
      </c>
      <c r="H295">
        <v>15.599584</v>
      </c>
      <c r="I295">
        <v>2017</v>
      </c>
      <c r="J295" t="s">
        <v>146</v>
      </c>
      <c r="K295" t="s">
        <v>239</v>
      </c>
      <c r="L295" t="s">
        <v>148</v>
      </c>
      <c r="M295" t="s">
        <v>66</v>
      </c>
      <c r="N295">
        <v>667271</v>
      </c>
      <c r="O295">
        <v>5929794</v>
      </c>
      <c r="P295">
        <v>18</v>
      </c>
      <c r="Q295" t="s">
        <v>182</v>
      </c>
      <c r="R295" t="s">
        <v>150</v>
      </c>
      <c r="S295" t="s">
        <v>236</v>
      </c>
    </row>
    <row r="296" spans="1:19" x14ac:dyDescent="0.25">
      <c r="A296" t="s">
        <v>425</v>
      </c>
      <c r="B296" t="s">
        <v>426</v>
      </c>
      <c r="C296">
        <v>3612</v>
      </c>
      <c r="D296" t="s">
        <v>166</v>
      </c>
      <c r="E296" t="s">
        <v>189</v>
      </c>
      <c r="F296">
        <v>454</v>
      </c>
      <c r="G296" t="s">
        <v>185</v>
      </c>
      <c r="H296">
        <v>15.498977999999999</v>
      </c>
      <c r="I296">
        <v>2017</v>
      </c>
      <c r="J296" t="s">
        <v>146</v>
      </c>
      <c r="K296" t="s">
        <v>147</v>
      </c>
      <c r="L296" t="s">
        <v>148</v>
      </c>
      <c r="M296" t="s">
        <v>66</v>
      </c>
      <c r="N296">
        <v>663624</v>
      </c>
      <c r="O296">
        <v>5901073</v>
      </c>
      <c r="P296">
        <v>18</v>
      </c>
      <c r="Q296" t="s">
        <v>182</v>
      </c>
      <c r="R296" t="s">
        <v>150</v>
      </c>
      <c r="S296" t="s">
        <v>185</v>
      </c>
    </row>
    <row r="297" spans="1:19" x14ac:dyDescent="0.25">
      <c r="A297" t="s">
        <v>141</v>
      </c>
      <c r="B297" t="s">
        <v>142</v>
      </c>
      <c r="C297">
        <v>5441923</v>
      </c>
      <c r="D297" t="s">
        <v>143</v>
      </c>
      <c r="E297" t="s">
        <v>144</v>
      </c>
      <c r="F297">
        <v>819</v>
      </c>
      <c r="G297" t="s">
        <v>355</v>
      </c>
      <c r="H297">
        <v>14.46984</v>
      </c>
      <c r="I297">
        <v>2017</v>
      </c>
      <c r="J297" t="s">
        <v>146</v>
      </c>
      <c r="K297" t="s">
        <v>147</v>
      </c>
      <c r="L297" t="s">
        <v>148</v>
      </c>
      <c r="M297" t="s">
        <v>66</v>
      </c>
      <c r="N297">
        <v>663174</v>
      </c>
      <c r="O297">
        <v>5901210</v>
      </c>
      <c r="P297">
        <v>18</v>
      </c>
      <c r="Q297" t="s">
        <v>149</v>
      </c>
      <c r="R297" t="s">
        <v>150</v>
      </c>
      <c r="S297" t="s">
        <v>278</v>
      </c>
    </row>
    <row r="298" spans="1:19" x14ac:dyDescent="0.25">
      <c r="A298" t="s">
        <v>422</v>
      </c>
      <c r="B298" t="s">
        <v>423</v>
      </c>
      <c r="C298">
        <v>5441861</v>
      </c>
      <c r="D298" t="s">
        <v>166</v>
      </c>
      <c r="E298" t="s">
        <v>189</v>
      </c>
      <c r="F298">
        <v>137</v>
      </c>
      <c r="G298" t="s">
        <v>185</v>
      </c>
      <c r="H298">
        <v>14.40041328</v>
      </c>
      <c r="I298">
        <v>2017</v>
      </c>
      <c r="J298" t="s">
        <v>146</v>
      </c>
      <c r="K298" t="s">
        <v>272</v>
      </c>
      <c r="L298" t="s">
        <v>244</v>
      </c>
      <c r="M298" t="s">
        <v>69</v>
      </c>
      <c r="N298">
        <v>601290</v>
      </c>
      <c r="O298">
        <v>5280000</v>
      </c>
      <c r="P298">
        <v>18</v>
      </c>
      <c r="Q298" t="s">
        <v>182</v>
      </c>
      <c r="R298" t="s">
        <v>150</v>
      </c>
      <c r="S298" t="s">
        <v>185</v>
      </c>
    </row>
    <row r="299" spans="1:19" x14ac:dyDescent="0.25">
      <c r="A299" t="s">
        <v>427</v>
      </c>
      <c r="B299" t="s">
        <v>428</v>
      </c>
      <c r="C299">
        <v>5459124</v>
      </c>
      <c r="D299" t="s">
        <v>166</v>
      </c>
      <c r="E299" t="s">
        <v>189</v>
      </c>
      <c r="F299">
        <v>673</v>
      </c>
      <c r="G299" t="s">
        <v>185</v>
      </c>
      <c r="H299">
        <v>14.28004776</v>
      </c>
      <c r="I299">
        <v>2017</v>
      </c>
      <c r="J299" t="s">
        <v>146</v>
      </c>
      <c r="K299" t="s">
        <v>147</v>
      </c>
      <c r="L299" t="s">
        <v>148</v>
      </c>
      <c r="M299" t="s">
        <v>66</v>
      </c>
      <c r="N299">
        <v>663452</v>
      </c>
      <c r="O299">
        <v>5908750</v>
      </c>
      <c r="P299">
        <v>18</v>
      </c>
      <c r="Q299" t="s">
        <v>182</v>
      </c>
      <c r="R299" t="s">
        <v>150</v>
      </c>
      <c r="S299" t="s">
        <v>185</v>
      </c>
    </row>
    <row r="300" spans="1:19" x14ac:dyDescent="0.25">
      <c r="A300" t="s">
        <v>141</v>
      </c>
      <c r="B300" t="s">
        <v>142</v>
      </c>
      <c r="C300">
        <v>5441923</v>
      </c>
      <c r="D300" t="s">
        <v>143</v>
      </c>
      <c r="E300" t="s">
        <v>144</v>
      </c>
      <c r="F300">
        <v>819</v>
      </c>
      <c r="G300" t="s">
        <v>298</v>
      </c>
      <c r="H300">
        <v>14.256</v>
      </c>
      <c r="I300">
        <v>2017</v>
      </c>
      <c r="J300" t="s">
        <v>146</v>
      </c>
      <c r="K300" t="s">
        <v>147</v>
      </c>
      <c r="L300" t="s">
        <v>148</v>
      </c>
      <c r="M300" t="s">
        <v>66</v>
      </c>
      <c r="N300">
        <v>663174</v>
      </c>
      <c r="O300">
        <v>5901210</v>
      </c>
      <c r="P300">
        <v>18</v>
      </c>
      <c r="Q300" t="s">
        <v>149</v>
      </c>
      <c r="R300" t="s">
        <v>150</v>
      </c>
      <c r="S300" t="s">
        <v>298</v>
      </c>
    </row>
    <row r="301" spans="1:19" x14ac:dyDescent="0.25">
      <c r="A301" t="s">
        <v>216</v>
      </c>
      <c r="B301" t="s">
        <v>217</v>
      </c>
      <c r="C301">
        <v>4917485</v>
      </c>
      <c r="D301" t="s">
        <v>143</v>
      </c>
      <c r="E301" t="s">
        <v>144</v>
      </c>
      <c r="F301">
        <v>237</v>
      </c>
      <c r="G301" t="s">
        <v>328</v>
      </c>
      <c r="H301">
        <v>14.256</v>
      </c>
      <c r="I301">
        <v>2017</v>
      </c>
      <c r="J301" t="s">
        <v>146</v>
      </c>
      <c r="K301" t="s">
        <v>155</v>
      </c>
      <c r="L301" t="s">
        <v>62</v>
      </c>
      <c r="M301" t="s">
        <v>62</v>
      </c>
      <c r="N301">
        <v>267720</v>
      </c>
      <c r="O301">
        <v>6373428</v>
      </c>
      <c r="P301">
        <v>19</v>
      </c>
      <c r="Q301" t="s">
        <v>149</v>
      </c>
      <c r="R301" t="s">
        <v>150</v>
      </c>
      <c r="S301" t="s">
        <v>151</v>
      </c>
    </row>
    <row r="302" spans="1:19" x14ac:dyDescent="0.25">
      <c r="A302" t="s">
        <v>240</v>
      </c>
      <c r="B302" t="s">
        <v>241</v>
      </c>
      <c r="C302">
        <v>4585765</v>
      </c>
      <c r="D302" t="s">
        <v>242</v>
      </c>
      <c r="E302" t="s">
        <v>189</v>
      </c>
      <c r="F302">
        <v>132</v>
      </c>
      <c r="G302" t="s">
        <v>429</v>
      </c>
      <c r="H302">
        <v>14.198668</v>
      </c>
      <c r="I302">
        <v>2017</v>
      </c>
      <c r="J302" t="s">
        <v>146</v>
      </c>
      <c r="K302" t="s">
        <v>243</v>
      </c>
      <c r="L302" t="s">
        <v>244</v>
      </c>
      <c r="M302" t="s">
        <v>69</v>
      </c>
      <c r="N302">
        <v>616295</v>
      </c>
      <c r="O302">
        <v>5225389</v>
      </c>
      <c r="P302">
        <v>18</v>
      </c>
      <c r="Q302" t="s">
        <v>182</v>
      </c>
      <c r="R302" t="s">
        <v>150</v>
      </c>
      <c r="S302" t="s">
        <v>429</v>
      </c>
    </row>
    <row r="303" spans="1:19" x14ac:dyDescent="0.25">
      <c r="A303" t="s">
        <v>430</v>
      </c>
      <c r="B303" t="s">
        <v>431</v>
      </c>
      <c r="C303">
        <v>5441857</v>
      </c>
      <c r="D303" t="s">
        <v>166</v>
      </c>
      <c r="E303" t="s">
        <v>189</v>
      </c>
      <c r="F303">
        <v>133</v>
      </c>
      <c r="G303" t="s">
        <v>185</v>
      </c>
      <c r="H303">
        <v>14.19833184</v>
      </c>
      <c r="I303">
        <v>2017</v>
      </c>
      <c r="J303" t="s">
        <v>146</v>
      </c>
      <c r="K303" t="s">
        <v>243</v>
      </c>
      <c r="L303" t="s">
        <v>244</v>
      </c>
      <c r="M303" t="s">
        <v>69</v>
      </c>
      <c r="N303">
        <v>615298</v>
      </c>
      <c r="O303">
        <v>5224992</v>
      </c>
      <c r="P303">
        <v>18</v>
      </c>
      <c r="Q303" t="s">
        <v>182</v>
      </c>
      <c r="R303" t="s">
        <v>150</v>
      </c>
      <c r="S303" t="s">
        <v>185</v>
      </c>
    </row>
    <row r="304" spans="1:19" x14ac:dyDescent="0.25">
      <c r="A304" t="s">
        <v>375</v>
      </c>
      <c r="B304" t="s">
        <v>376</v>
      </c>
      <c r="C304">
        <v>633</v>
      </c>
      <c r="D304" t="s">
        <v>377</v>
      </c>
      <c r="E304" t="s">
        <v>277</v>
      </c>
      <c r="F304">
        <v>191</v>
      </c>
      <c r="G304" t="s">
        <v>185</v>
      </c>
      <c r="H304">
        <v>13.569027999999999</v>
      </c>
      <c r="I304">
        <v>2017</v>
      </c>
      <c r="J304" t="s">
        <v>146</v>
      </c>
      <c r="K304" t="s">
        <v>239</v>
      </c>
      <c r="L304" t="s">
        <v>148</v>
      </c>
      <c r="M304" t="s">
        <v>66</v>
      </c>
      <c r="N304">
        <v>667342</v>
      </c>
      <c r="O304">
        <v>5931035</v>
      </c>
      <c r="P304">
        <v>18</v>
      </c>
      <c r="Q304" t="s">
        <v>182</v>
      </c>
      <c r="R304" t="s">
        <v>150</v>
      </c>
      <c r="S304" t="s">
        <v>185</v>
      </c>
    </row>
    <row r="305" spans="1:19" x14ac:dyDescent="0.25">
      <c r="A305" t="s">
        <v>432</v>
      </c>
      <c r="B305" t="s">
        <v>433</v>
      </c>
      <c r="C305">
        <v>5441894</v>
      </c>
      <c r="D305" t="s">
        <v>434</v>
      </c>
      <c r="E305" t="s">
        <v>302</v>
      </c>
      <c r="F305">
        <v>164</v>
      </c>
      <c r="G305" t="s">
        <v>185</v>
      </c>
      <c r="H305">
        <v>12.70008256</v>
      </c>
      <c r="I305">
        <v>2017</v>
      </c>
      <c r="J305" t="s">
        <v>146</v>
      </c>
      <c r="K305" t="s">
        <v>225</v>
      </c>
      <c r="L305" t="s">
        <v>71</v>
      </c>
      <c r="M305" t="s">
        <v>226</v>
      </c>
      <c r="N305">
        <v>375797</v>
      </c>
      <c r="O305">
        <v>4120303</v>
      </c>
      <c r="P305">
        <v>19</v>
      </c>
      <c r="Q305" t="s">
        <v>182</v>
      </c>
      <c r="R305" t="s">
        <v>150</v>
      </c>
      <c r="S305" t="s">
        <v>185</v>
      </c>
    </row>
    <row r="306" spans="1:19" x14ac:dyDescent="0.25">
      <c r="A306" t="s">
        <v>435</v>
      </c>
      <c r="B306" t="s">
        <v>436</v>
      </c>
      <c r="C306">
        <v>5441849</v>
      </c>
      <c r="D306" t="s">
        <v>242</v>
      </c>
      <c r="E306" t="s">
        <v>189</v>
      </c>
      <c r="F306">
        <v>125</v>
      </c>
      <c r="G306" t="s">
        <v>185</v>
      </c>
      <c r="H306">
        <v>12.36748128</v>
      </c>
      <c r="I306">
        <v>2017</v>
      </c>
      <c r="J306" t="s">
        <v>146</v>
      </c>
      <c r="K306" t="s">
        <v>437</v>
      </c>
      <c r="L306" t="s">
        <v>244</v>
      </c>
      <c r="M306" t="s">
        <v>69</v>
      </c>
      <c r="N306">
        <v>601773</v>
      </c>
      <c r="O306">
        <v>5363891</v>
      </c>
      <c r="P306">
        <v>18</v>
      </c>
      <c r="Q306" t="s">
        <v>182</v>
      </c>
      <c r="R306" t="s">
        <v>150</v>
      </c>
      <c r="S306" t="s">
        <v>185</v>
      </c>
    </row>
    <row r="307" spans="1:19" x14ac:dyDescent="0.25">
      <c r="A307" t="s">
        <v>141</v>
      </c>
      <c r="B307" t="s">
        <v>142</v>
      </c>
      <c r="C307">
        <v>5441923</v>
      </c>
      <c r="D307" t="s">
        <v>143</v>
      </c>
      <c r="E307" t="s">
        <v>144</v>
      </c>
      <c r="F307">
        <v>819</v>
      </c>
      <c r="G307" t="s">
        <v>324</v>
      </c>
      <c r="H307">
        <v>11.88</v>
      </c>
      <c r="I307">
        <v>2017</v>
      </c>
      <c r="J307" t="s">
        <v>146</v>
      </c>
      <c r="K307" t="s">
        <v>147</v>
      </c>
      <c r="L307" t="s">
        <v>148</v>
      </c>
      <c r="M307" t="s">
        <v>66</v>
      </c>
      <c r="N307">
        <v>663174</v>
      </c>
      <c r="O307">
        <v>5901210</v>
      </c>
      <c r="P307">
        <v>18</v>
      </c>
      <c r="Q307" t="s">
        <v>149</v>
      </c>
      <c r="R307" t="s">
        <v>150</v>
      </c>
      <c r="S307" t="s">
        <v>324</v>
      </c>
    </row>
    <row r="308" spans="1:19" x14ac:dyDescent="0.25">
      <c r="A308" t="s">
        <v>216</v>
      </c>
      <c r="B308" t="s">
        <v>217</v>
      </c>
      <c r="C308">
        <v>4917485</v>
      </c>
      <c r="D308" t="s">
        <v>143</v>
      </c>
      <c r="E308" t="s">
        <v>144</v>
      </c>
      <c r="F308">
        <v>237</v>
      </c>
      <c r="G308" t="s">
        <v>438</v>
      </c>
      <c r="H308">
        <v>11.88</v>
      </c>
      <c r="I308">
        <v>2017</v>
      </c>
      <c r="J308" t="s">
        <v>146</v>
      </c>
      <c r="K308" t="s">
        <v>155</v>
      </c>
      <c r="L308" t="s">
        <v>62</v>
      </c>
      <c r="M308" t="s">
        <v>62</v>
      </c>
      <c r="N308">
        <v>267720</v>
      </c>
      <c r="O308">
        <v>6373428</v>
      </c>
      <c r="P308">
        <v>19</v>
      </c>
      <c r="Q308" t="s">
        <v>149</v>
      </c>
      <c r="R308" t="s">
        <v>150</v>
      </c>
      <c r="S308" t="s">
        <v>278</v>
      </c>
    </row>
    <row r="309" spans="1:19" x14ac:dyDescent="0.25">
      <c r="A309" t="s">
        <v>439</v>
      </c>
      <c r="B309" t="s">
        <v>440</v>
      </c>
      <c r="C309">
        <v>5459670</v>
      </c>
      <c r="D309" t="s">
        <v>242</v>
      </c>
      <c r="E309" t="s">
        <v>189</v>
      </c>
      <c r="F309">
        <v>728</v>
      </c>
      <c r="G309" t="s">
        <v>185</v>
      </c>
      <c r="H309">
        <v>11.86047984</v>
      </c>
      <c r="I309">
        <v>2017</v>
      </c>
      <c r="J309" t="s">
        <v>146</v>
      </c>
      <c r="K309" t="s">
        <v>327</v>
      </c>
      <c r="L309" t="s">
        <v>285</v>
      </c>
      <c r="M309" t="s">
        <v>69</v>
      </c>
      <c r="N309">
        <v>663383</v>
      </c>
      <c r="O309">
        <v>5401813</v>
      </c>
      <c r="P309">
        <v>18</v>
      </c>
      <c r="Q309" t="s">
        <v>182</v>
      </c>
      <c r="R309" t="s">
        <v>150</v>
      </c>
      <c r="S309" t="s">
        <v>185</v>
      </c>
    </row>
    <row r="310" spans="1:19" x14ac:dyDescent="0.25">
      <c r="A310" t="s">
        <v>441</v>
      </c>
      <c r="B310" t="s">
        <v>442</v>
      </c>
      <c r="C310">
        <v>5441912</v>
      </c>
      <c r="D310" t="s">
        <v>443</v>
      </c>
      <c r="E310" t="s">
        <v>364</v>
      </c>
      <c r="F310">
        <v>183</v>
      </c>
      <c r="G310" t="s">
        <v>185</v>
      </c>
      <c r="H310">
        <v>11.595473999999999</v>
      </c>
      <c r="I310">
        <v>2017</v>
      </c>
      <c r="J310" t="s">
        <v>146</v>
      </c>
      <c r="K310" t="s">
        <v>147</v>
      </c>
      <c r="L310" t="s">
        <v>148</v>
      </c>
      <c r="M310" t="s">
        <v>66</v>
      </c>
      <c r="N310">
        <v>662774</v>
      </c>
      <c r="O310">
        <v>5907219</v>
      </c>
      <c r="P310">
        <v>18</v>
      </c>
      <c r="Q310" t="s">
        <v>182</v>
      </c>
      <c r="R310" t="s">
        <v>150</v>
      </c>
      <c r="S310" t="s">
        <v>185</v>
      </c>
    </row>
    <row r="311" spans="1:19" x14ac:dyDescent="0.25">
      <c r="A311" t="s">
        <v>161</v>
      </c>
      <c r="B311" t="s">
        <v>162</v>
      </c>
      <c r="C311">
        <v>85823</v>
      </c>
      <c r="D311" t="s">
        <v>143</v>
      </c>
      <c r="E311" t="s">
        <v>144</v>
      </c>
      <c r="F311">
        <v>84</v>
      </c>
      <c r="G311" t="s">
        <v>324</v>
      </c>
      <c r="H311">
        <v>11.5340544</v>
      </c>
      <c r="I311">
        <v>2017</v>
      </c>
      <c r="J311" t="s">
        <v>146</v>
      </c>
      <c r="K311" t="s">
        <v>155</v>
      </c>
      <c r="L311" t="s">
        <v>62</v>
      </c>
      <c r="M311" t="s">
        <v>62</v>
      </c>
      <c r="N311">
        <v>267718</v>
      </c>
      <c r="O311">
        <v>6373424</v>
      </c>
      <c r="P311">
        <v>19</v>
      </c>
      <c r="Q311" t="s">
        <v>149</v>
      </c>
      <c r="R311" t="s">
        <v>150</v>
      </c>
      <c r="S311" t="s">
        <v>324</v>
      </c>
    </row>
    <row r="312" spans="1:19" x14ac:dyDescent="0.25">
      <c r="A312" t="s">
        <v>279</v>
      </c>
      <c r="B312" t="s">
        <v>280</v>
      </c>
      <c r="C312">
        <v>5461392</v>
      </c>
      <c r="D312" t="s">
        <v>281</v>
      </c>
      <c r="E312" t="s">
        <v>181</v>
      </c>
      <c r="F312">
        <v>240</v>
      </c>
      <c r="G312" t="s">
        <v>298</v>
      </c>
      <c r="H312">
        <v>11.432047462</v>
      </c>
      <c r="I312">
        <v>2017</v>
      </c>
      <c r="J312" t="s">
        <v>146</v>
      </c>
      <c r="K312" t="s">
        <v>268</v>
      </c>
      <c r="L312" t="s">
        <v>269</v>
      </c>
      <c r="M312" t="s">
        <v>60</v>
      </c>
      <c r="N312">
        <v>317512</v>
      </c>
      <c r="O312">
        <v>7005987</v>
      </c>
      <c r="P312">
        <v>19</v>
      </c>
      <c r="Q312" t="s">
        <v>182</v>
      </c>
      <c r="R312" t="s">
        <v>150</v>
      </c>
      <c r="S312" t="s">
        <v>298</v>
      </c>
    </row>
    <row r="313" spans="1:19" x14ac:dyDescent="0.25">
      <c r="A313" t="s">
        <v>264</v>
      </c>
      <c r="B313" t="s">
        <v>265</v>
      </c>
      <c r="C313">
        <v>5441767</v>
      </c>
      <c r="D313" t="s">
        <v>166</v>
      </c>
      <c r="E313" t="s">
        <v>189</v>
      </c>
      <c r="F313">
        <v>37</v>
      </c>
      <c r="G313" t="s">
        <v>215</v>
      </c>
      <c r="H313">
        <v>11.31636</v>
      </c>
      <c r="I313">
        <v>2017</v>
      </c>
      <c r="J313" t="s">
        <v>146</v>
      </c>
      <c r="K313" t="s">
        <v>234</v>
      </c>
      <c r="L313" t="s">
        <v>234</v>
      </c>
      <c r="M313" t="s">
        <v>58</v>
      </c>
      <c r="N313">
        <v>378881</v>
      </c>
      <c r="O313">
        <v>7765629</v>
      </c>
      <c r="P313">
        <v>19</v>
      </c>
      <c r="Q313" t="s">
        <v>182</v>
      </c>
      <c r="R313" t="s">
        <v>150</v>
      </c>
      <c r="S313" t="s">
        <v>215</v>
      </c>
    </row>
    <row r="314" spans="1:19" x14ac:dyDescent="0.25">
      <c r="A314" t="s">
        <v>444</v>
      </c>
      <c r="B314" t="s">
        <v>445</v>
      </c>
      <c r="C314">
        <v>5441852</v>
      </c>
      <c r="D314" t="s">
        <v>166</v>
      </c>
      <c r="E314" t="s">
        <v>189</v>
      </c>
      <c r="F314">
        <v>128</v>
      </c>
      <c r="G314" t="s">
        <v>185</v>
      </c>
      <c r="H314">
        <v>11.298420496</v>
      </c>
      <c r="I314">
        <v>2017</v>
      </c>
      <c r="J314" t="s">
        <v>146</v>
      </c>
      <c r="K314" t="s">
        <v>243</v>
      </c>
      <c r="L314" t="s">
        <v>244</v>
      </c>
      <c r="M314" t="s">
        <v>69</v>
      </c>
      <c r="N314">
        <v>610878</v>
      </c>
      <c r="O314">
        <v>5225009</v>
      </c>
      <c r="P314">
        <v>18</v>
      </c>
      <c r="Q314" t="s">
        <v>182</v>
      </c>
      <c r="R314" t="s">
        <v>150</v>
      </c>
      <c r="S314" t="s">
        <v>185</v>
      </c>
    </row>
    <row r="315" spans="1:19" x14ac:dyDescent="0.25">
      <c r="A315" t="s">
        <v>264</v>
      </c>
      <c r="B315" t="s">
        <v>446</v>
      </c>
      <c r="C315">
        <v>5452625</v>
      </c>
      <c r="D315" t="s">
        <v>242</v>
      </c>
      <c r="E315" t="s">
        <v>189</v>
      </c>
      <c r="F315">
        <v>43</v>
      </c>
      <c r="G315" t="s">
        <v>145</v>
      </c>
      <c r="H315">
        <v>11.259864</v>
      </c>
      <c r="I315">
        <v>2017</v>
      </c>
      <c r="J315" t="s">
        <v>146</v>
      </c>
      <c r="K315" t="s">
        <v>61</v>
      </c>
      <c r="L315" t="s">
        <v>293</v>
      </c>
      <c r="M315" t="s">
        <v>61</v>
      </c>
      <c r="N315">
        <v>265890</v>
      </c>
      <c r="O315">
        <v>6657326</v>
      </c>
      <c r="P315">
        <v>19</v>
      </c>
      <c r="Q315" t="s">
        <v>182</v>
      </c>
      <c r="R315" t="s">
        <v>150</v>
      </c>
      <c r="S315" t="s">
        <v>151</v>
      </c>
    </row>
    <row r="316" spans="1:19" x14ac:dyDescent="0.25">
      <c r="A316" t="s">
        <v>447</v>
      </c>
      <c r="B316" t="s">
        <v>448</v>
      </c>
      <c r="C316">
        <v>4523</v>
      </c>
      <c r="D316" t="s">
        <v>242</v>
      </c>
      <c r="E316" t="s">
        <v>189</v>
      </c>
      <c r="F316">
        <v>14</v>
      </c>
      <c r="G316" t="s">
        <v>185</v>
      </c>
      <c r="H316">
        <v>11.252439000000001</v>
      </c>
      <c r="I316">
        <v>2017</v>
      </c>
      <c r="J316" t="s">
        <v>146</v>
      </c>
      <c r="K316" t="s">
        <v>272</v>
      </c>
      <c r="L316" t="s">
        <v>244</v>
      </c>
      <c r="M316" t="s">
        <v>69</v>
      </c>
      <c r="N316">
        <v>601559</v>
      </c>
      <c r="O316">
        <v>5279271</v>
      </c>
      <c r="P316">
        <v>18</v>
      </c>
      <c r="Q316" t="s">
        <v>182</v>
      </c>
      <c r="R316" t="s">
        <v>150</v>
      </c>
      <c r="S316" t="s">
        <v>185</v>
      </c>
    </row>
    <row r="317" spans="1:19" x14ac:dyDescent="0.25">
      <c r="A317" t="s">
        <v>303</v>
      </c>
      <c r="B317" t="s">
        <v>304</v>
      </c>
      <c r="C317">
        <v>5441910</v>
      </c>
      <c r="D317" t="s">
        <v>166</v>
      </c>
      <c r="E317" t="s">
        <v>189</v>
      </c>
      <c r="F317">
        <v>182</v>
      </c>
      <c r="G317" t="s">
        <v>215</v>
      </c>
      <c r="H317">
        <v>11.022707520000001</v>
      </c>
      <c r="I317">
        <v>2017</v>
      </c>
      <c r="J317" t="s">
        <v>146</v>
      </c>
      <c r="K317" t="s">
        <v>147</v>
      </c>
      <c r="L317" t="s">
        <v>148</v>
      </c>
      <c r="M317" t="s">
        <v>66</v>
      </c>
      <c r="N317">
        <v>664349</v>
      </c>
      <c r="O317">
        <v>5900893</v>
      </c>
      <c r="P317">
        <v>18</v>
      </c>
      <c r="Q317" t="s">
        <v>182</v>
      </c>
      <c r="R317" t="s">
        <v>150</v>
      </c>
      <c r="S317" t="s">
        <v>215</v>
      </c>
    </row>
    <row r="318" spans="1:19" x14ac:dyDescent="0.25">
      <c r="A318" t="s">
        <v>305</v>
      </c>
      <c r="B318" t="s">
        <v>306</v>
      </c>
      <c r="C318">
        <v>5452822</v>
      </c>
      <c r="D318" t="s">
        <v>307</v>
      </c>
      <c r="E318" t="s">
        <v>195</v>
      </c>
      <c r="F318">
        <v>220</v>
      </c>
      <c r="G318" t="s">
        <v>145</v>
      </c>
      <c r="H318">
        <v>11.016389999999999</v>
      </c>
      <c r="I318">
        <v>2017</v>
      </c>
      <c r="J318" t="s">
        <v>146</v>
      </c>
      <c r="K318" t="s">
        <v>190</v>
      </c>
      <c r="L318" t="s">
        <v>59</v>
      </c>
      <c r="M318" t="s">
        <v>59</v>
      </c>
      <c r="N318">
        <v>358030</v>
      </c>
      <c r="O318">
        <v>7448164</v>
      </c>
      <c r="P318">
        <v>19</v>
      </c>
      <c r="Q318" t="s">
        <v>149</v>
      </c>
      <c r="R318" t="s">
        <v>150</v>
      </c>
      <c r="S318" t="s">
        <v>151</v>
      </c>
    </row>
    <row r="319" spans="1:19" x14ac:dyDescent="0.25">
      <c r="A319" t="s">
        <v>344</v>
      </c>
      <c r="B319" t="s">
        <v>345</v>
      </c>
      <c r="C319">
        <v>5441771</v>
      </c>
      <c r="D319" t="s">
        <v>242</v>
      </c>
      <c r="E319" t="s">
        <v>189</v>
      </c>
      <c r="F319">
        <v>38</v>
      </c>
      <c r="G319" t="s">
        <v>289</v>
      </c>
      <c r="H319">
        <v>10.8445777</v>
      </c>
      <c r="I319">
        <v>2017</v>
      </c>
      <c r="J319" t="s">
        <v>146</v>
      </c>
      <c r="K319" t="s">
        <v>268</v>
      </c>
      <c r="L319" t="s">
        <v>269</v>
      </c>
      <c r="M319" t="s">
        <v>60</v>
      </c>
      <c r="N319">
        <v>321239</v>
      </c>
      <c r="O319">
        <v>7017556</v>
      </c>
      <c r="P319">
        <v>19</v>
      </c>
      <c r="Q319" t="s">
        <v>149</v>
      </c>
      <c r="R319" t="s">
        <v>150</v>
      </c>
      <c r="S319" t="s">
        <v>263</v>
      </c>
    </row>
    <row r="320" spans="1:19" x14ac:dyDescent="0.25">
      <c r="A320" t="s">
        <v>254</v>
      </c>
      <c r="B320" t="s">
        <v>260</v>
      </c>
      <c r="C320">
        <v>2397</v>
      </c>
      <c r="D320" t="s">
        <v>256</v>
      </c>
      <c r="E320" t="s">
        <v>184</v>
      </c>
      <c r="F320">
        <v>178</v>
      </c>
      <c r="G320" t="s">
        <v>328</v>
      </c>
      <c r="H320">
        <v>10.787265059999999</v>
      </c>
      <c r="I320">
        <v>2017</v>
      </c>
      <c r="J320" t="s">
        <v>146</v>
      </c>
      <c r="K320" t="s">
        <v>261</v>
      </c>
      <c r="L320" t="s">
        <v>261</v>
      </c>
      <c r="M320" t="s">
        <v>66</v>
      </c>
      <c r="N320">
        <v>657571</v>
      </c>
      <c r="O320">
        <v>5880775</v>
      </c>
      <c r="P320">
        <v>18</v>
      </c>
      <c r="Q320" t="s">
        <v>182</v>
      </c>
      <c r="R320" t="s">
        <v>150</v>
      </c>
      <c r="S320" t="s">
        <v>151</v>
      </c>
    </row>
    <row r="321" spans="1:19" x14ac:dyDescent="0.25">
      <c r="A321" t="s">
        <v>449</v>
      </c>
      <c r="B321" t="s">
        <v>450</v>
      </c>
      <c r="C321">
        <v>5441821</v>
      </c>
      <c r="D321" t="s">
        <v>166</v>
      </c>
      <c r="E321" t="s">
        <v>195</v>
      </c>
      <c r="F321">
        <v>96</v>
      </c>
      <c r="G321" t="s">
        <v>185</v>
      </c>
      <c r="H321">
        <v>10.6939525</v>
      </c>
      <c r="I321">
        <v>2017</v>
      </c>
      <c r="J321" t="s">
        <v>146</v>
      </c>
      <c r="K321" t="s">
        <v>371</v>
      </c>
      <c r="L321" t="s">
        <v>371</v>
      </c>
      <c r="M321" t="s">
        <v>62</v>
      </c>
      <c r="N321">
        <v>257104</v>
      </c>
      <c r="O321">
        <v>6279310</v>
      </c>
      <c r="P321">
        <v>19</v>
      </c>
      <c r="Q321" t="s">
        <v>149</v>
      </c>
      <c r="R321" t="s">
        <v>150</v>
      </c>
      <c r="S321" t="s">
        <v>185</v>
      </c>
    </row>
    <row r="322" spans="1:19" x14ac:dyDescent="0.25">
      <c r="A322" t="s">
        <v>393</v>
      </c>
      <c r="B322" t="s">
        <v>394</v>
      </c>
      <c r="C322">
        <v>5441909</v>
      </c>
      <c r="D322" t="s">
        <v>166</v>
      </c>
      <c r="E322" t="s">
        <v>189</v>
      </c>
      <c r="F322">
        <v>179</v>
      </c>
      <c r="G322" t="s">
        <v>215</v>
      </c>
      <c r="H322">
        <v>10.494</v>
      </c>
      <c r="I322">
        <v>2017</v>
      </c>
      <c r="J322" t="s">
        <v>146</v>
      </c>
      <c r="K322" t="s">
        <v>147</v>
      </c>
      <c r="L322" t="s">
        <v>148</v>
      </c>
      <c r="M322" t="s">
        <v>66</v>
      </c>
      <c r="N322">
        <v>664405</v>
      </c>
      <c r="O322">
        <v>5900722</v>
      </c>
      <c r="P322">
        <v>18</v>
      </c>
      <c r="Q322" t="s">
        <v>182</v>
      </c>
      <c r="R322" t="s">
        <v>150</v>
      </c>
      <c r="S322" t="s">
        <v>215</v>
      </c>
    </row>
    <row r="323" spans="1:19" x14ac:dyDescent="0.25">
      <c r="A323" t="s">
        <v>207</v>
      </c>
      <c r="B323" t="s">
        <v>208</v>
      </c>
      <c r="C323">
        <v>4586095</v>
      </c>
      <c r="D323" t="s">
        <v>209</v>
      </c>
      <c r="E323" t="s">
        <v>181</v>
      </c>
      <c r="F323">
        <v>881</v>
      </c>
      <c r="G323" t="s">
        <v>215</v>
      </c>
      <c r="H323">
        <v>10.394472</v>
      </c>
      <c r="I323">
        <v>2017</v>
      </c>
      <c r="J323" t="s">
        <v>146</v>
      </c>
      <c r="K323" t="s">
        <v>210</v>
      </c>
      <c r="L323" t="s">
        <v>210</v>
      </c>
      <c r="M323" t="s">
        <v>60</v>
      </c>
      <c r="N323">
        <v>279810</v>
      </c>
      <c r="O323">
        <v>6848483</v>
      </c>
      <c r="P323">
        <v>19</v>
      </c>
      <c r="Q323" t="s">
        <v>182</v>
      </c>
      <c r="R323" t="s">
        <v>150</v>
      </c>
      <c r="S323" t="s">
        <v>215</v>
      </c>
    </row>
    <row r="324" spans="1:19" x14ac:dyDescent="0.25">
      <c r="A324" t="s">
        <v>207</v>
      </c>
      <c r="B324" t="s">
        <v>208</v>
      </c>
      <c r="C324">
        <v>4586095</v>
      </c>
      <c r="D324" t="s">
        <v>209</v>
      </c>
      <c r="E324" t="s">
        <v>181</v>
      </c>
      <c r="F324">
        <v>881</v>
      </c>
      <c r="G324" t="s">
        <v>259</v>
      </c>
      <c r="H324">
        <v>10.394472</v>
      </c>
      <c r="I324">
        <v>2017</v>
      </c>
      <c r="J324" t="s">
        <v>146</v>
      </c>
      <c r="K324" t="s">
        <v>210</v>
      </c>
      <c r="L324" t="s">
        <v>210</v>
      </c>
      <c r="M324" t="s">
        <v>60</v>
      </c>
      <c r="N324">
        <v>279810</v>
      </c>
      <c r="O324">
        <v>6848483</v>
      </c>
      <c r="P324">
        <v>19</v>
      </c>
      <c r="Q324" t="s">
        <v>182</v>
      </c>
      <c r="R324" t="s">
        <v>150</v>
      </c>
      <c r="S324" t="s">
        <v>236</v>
      </c>
    </row>
    <row r="325" spans="1:19" x14ac:dyDescent="0.25">
      <c r="A325" t="s">
        <v>207</v>
      </c>
      <c r="B325" t="s">
        <v>208</v>
      </c>
      <c r="C325">
        <v>4586095</v>
      </c>
      <c r="D325" t="s">
        <v>209</v>
      </c>
      <c r="E325" t="s">
        <v>181</v>
      </c>
      <c r="F325">
        <v>881</v>
      </c>
      <c r="G325" t="s">
        <v>235</v>
      </c>
      <c r="H325">
        <v>10.394472</v>
      </c>
      <c r="I325">
        <v>2017</v>
      </c>
      <c r="J325" t="s">
        <v>146</v>
      </c>
      <c r="K325" t="s">
        <v>210</v>
      </c>
      <c r="L325" t="s">
        <v>210</v>
      </c>
      <c r="M325" t="s">
        <v>60</v>
      </c>
      <c r="N325">
        <v>279810</v>
      </c>
      <c r="O325">
        <v>6848483</v>
      </c>
      <c r="P325">
        <v>19</v>
      </c>
      <c r="Q325" t="s">
        <v>182</v>
      </c>
      <c r="R325" t="s">
        <v>150</v>
      </c>
      <c r="S325" t="s">
        <v>236</v>
      </c>
    </row>
    <row r="326" spans="1:19" x14ac:dyDescent="0.25">
      <c r="A326" t="s">
        <v>451</v>
      </c>
      <c r="B326" t="s">
        <v>452</v>
      </c>
      <c r="C326">
        <v>11294</v>
      </c>
      <c r="D326" t="s">
        <v>166</v>
      </c>
      <c r="E326" t="s">
        <v>189</v>
      </c>
      <c r="F326">
        <v>141</v>
      </c>
      <c r="G326" t="s">
        <v>185</v>
      </c>
      <c r="H326">
        <v>10.340769999999999</v>
      </c>
      <c r="I326">
        <v>2017</v>
      </c>
      <c r="J326" t="s">
        <v>146</v>
      </c>
      <c r="K326" t="s">
        <v>243</v>
      </c>
      <c r="L326" t="s">
        <v>244</v>
      </c>
      <c r="M326" t="s">
        <v>69</v>
      </c>
      <c r="N326">
        <v>610411</v>
      </c>
      <c r="O326">
        <v>5222947</v>
      </c>
      <c r="P326">
        <v>18</v>
      </c>
      <c r="Q326" t="s">
        <v>182</v>
      </c>
      <c r="R326" t="s">
        <v>150</v>
      </c>
      <c r="S326" t="s">
        <v>185</v>
      </c>
    </row>
    <row r="327" spans="1:19" x14ac:dyDescent="0.25">
      <c r="A327" t="s">
        <v>386</v>
      </c>
      <c r="B327" t="s">
        <v>453</v>
      </c>
      <c r="C327">
        <v>5463678</v>
      </c>
      <c r="D327" t="s">
        <v>166</v>
      </c>
      <c r="E327" t="s">
        <v>195</v>
      </c>
      <c r="F327">
        <v>737</v>
      </c>
      <c r="G327" t="s">
        <v>185</v>
      </c>
      <c r="H327">
        <v>10.332850000000001</v>
      </c>
      <c r="I327">
        <v>2017</v>
      </c>
      <c r="J327" t="s">
        <v>146</v>
      </c>
      <c r="K327" t="s">
        <v>272</v>
      </c>
      <c r="L327" t="s">
        <v>244</v>
      </c>
      <c r="M327" t="s">
        <v>69</v>
      </c>
      <c r="N327">
        <v>600551</v>
      </c>
      <c r="O327">
        <v>5280292</v>
      </c>
      <c r="P327">
        <v>18</v>
      </c>
      <c r="Q327" t="s">
        <v>182</v>
      </c>
      <c r="R327" t="s">
        <v>150</v>
      </c>
      <c r="S327" t="s">
        <v>185</v>
      </c>
    </row>
    <row r="328" spans="1:19" x14ac:dyDescent="0.25">
      <c r="A328" t="s">
        <v>232</v>
      </c>
      <c r="B328" t="s">
        <v>233</v>
      </c>
      <c r="C328">
        <v>5441768</v>
      </c>
      <c r="D328" t="s">
        <v>143</v>
      </c>
      <c r="E328" t="s">
        <v>144</v>
      </c>
      <c r="F328">
        <v>217</v>
      </c>
      <c r="G328" t="s">
        <v>355</v>
      </c>
      <c r="H328">
        <v>10.31552896</v>
      </c>
      <c r="I328">
        <v>2017</v>
      </c>
      <c r="J328" t="s">
        <v>146</v>
      </c>
      <c r="K328" t="s">
        <v>234</v>
      </c>
      <c r="L328" t="s">
        <v>234</v>
      </c>
      <c r="M328" t="s">
        <v>58</v>
      </c>
      <c r="N328">
        <v>375795</v>
      </c>
      <c r="O328">
        <v>7698915</v>
      </c>
      <c r="P328">
        <v>19</v>
      </c>
      <c r="Q328" t="s">
        <v>149</v>
      </c>
      <c r="R328" t="s">
        <v>150</v>
      </c>
      <c r="S328" t="s">
        <v>278</v>
      </c>
    </row>
    <row r="329" spans="1:19" x14ac:dyDescent="0.25">
      <c r="A329" t="s">
        <v>161</v>
      </c>
      <c r="B329" t="s">
        <v>162</v>
      </c>
      <c r="C329">
        <v>85823</v>
      </c>
      <c r="D329" t="s">
        <v>143</v>
      </c>
      <c r="E329" t="s">
        <v>144</v>
      </c>
      <c r="F329">
        <v>84</v>
      </c>
      <c r="G329" t="s">
        <v>343</v>
      </c>
      <c r="H329">
        <v>10.202480639999999</v>
      </c>
      <c r="I329">
        <v>2017</v>
      </c>
      <c r="J329" t="s">
        <v>146</v>
      </c>
      <c r="K329" t="s">
        <v>155</v>
      </c>
      <c r="L329" t="s">
        <v>62</v>
      </c>
      <c r="M329" t="s">
        <v>62</v>
      </c>
      <c r="N329">
        <v>267718</v>
      </c>
      <c r="O329">
        <v>6373424</v>
      </c>
      <c r="P329">
        <v>19</v>
      </c>
      <c r="Q329" t="s">
        <v>149</v>
      </c>
      <c r="R329" t="s">
        <v>150</v>
      </c>
      <c r="S329" t="s">
        <v>278</v>
      </c>
    </row>
    <row r="330" spans="1:19" x14ac:dyDescent="0.25">
      <c r="A330" t="s">
        <v>152</v>
      </c>
      <c r="B330" t="s">
        <v>153</v>
      </c>
      <c r="C330">
        <v>309729</v>
      </c>
      <c r="D330" t="s">
        <v>143</v>
      </c>
      <c r="E330" t="s">
        <v>144</v>
      </c>
      <c r="F330">
        <v>82</v>
      </c>
      <c r="G330" t="s">
        <v>395</v>
      </c>
      <c r="H330">
        <v>10.098000000000001</v>
      </c>
      <c r="I330">
        <v>2017</v>
      </c>
      <c r="J330" t="s">
        <v>146</v>
      </c>
      <c r="K330" t="s">
        <v>155</v>
      </c>
      <c r="L330" t="s">
        <v>62</v>
      </c>
      <c r="M330" t="s">
        <v>62</v>
      </c>
      <c r="N330">
        <v>267716</v>
      </c>
      <c r="O330">
        <v>6373430</v>
      </c>
      <c r="P330">
        <v>19</v>
      </c>
      <c r="Q330" t="s">
        <v>149</v>
      </c>
      <c r="R330" t="s">
        <v>150</v>
      </c>
      <c r="S330" t="s">
        <v>278</v>
      </c>
    </row>
    <row r="331" spans="1:19" x14ac:dyDescent="0.25">
      <c r="A331" t="s">
        <v>141</v>
      </c>
      <c r="B331" t="s">
        <v>142</v>
      </c>
      <c r="C331">
        <v>5441923</v>
      </c>
      <c r="D331" t="s">
        <v>143</v>
      </c>
      <c r="E331" t="s">
        <v>144</v>
      </c>
      <c r="F331">
        <v>196</v>
      </c>
      <c r="G331" t="s">
        <v>395</v>
      </c>
      <c r="H331">
        <v>10.05312</v>
      </c>
      <c r="I331">
        <v>2017</v>
      </c>
      <c r="J331" t="s">
        <v>146</v>
      </c>
      <c r="K331" t="s">
        <v>147</v>
      </c>
      <c r="L331" t="s">
        <v>148</v>
      </c>
      <c r="M331" t="s">
        <v>66</v>
      </c>
      <c r="N331">
        <v>663174</v>
      </c>
      <c r="O331">
        <v>5901210</v>
      </c>
      <c r="P331">
        <v>18</v>
      </c>
      <c r="Q331" t="s">
        <v>149</v>
      </c>
      <c r="R331" t="s">
        <v>150</v>
      </c>
      <c r="S331" t="s">
        <v>278</v>
      </c>
    </row>
    <row r="332" spans="1:19" x14ac:dyDescent="0.25">
      <c r="A332" t="s">
        <v>316</v>
      </c>
      <c r="B332" t="s">
        <v>317</v>
      </c>
      <c r="C332">
        <v>5457592</v>
      </c>
      <c r="D332" t="s">
        <v>180</v>
      </c>
      <c r="E332" t="s">
        <v>195</v>
      </c>
      <c r="F332">
        <v>224</v>
      </c>
      <c r="G332" t="s">
        <v>298</v>
      </c>
      <c r="H332">
        <v>9.8780813999999992</v>
      </c>
      <c r="I332">
        <v>2017</v>
      </c>
      <c r="J332" t="s">
        <v>146</v>
      </c>
      <c r="K332" t="s">
        <v>268</v>
      </c>
      <c r="L332" t="s">
        <v>269</v>
      </c>
      <c r="M332" t="s">
        <v>60</v>
      </c>
      <c r="N332">
        <v>320210</v>
      </c>
      <c r="O332">
        <v>7026122</v>
      </c>
      <c r="P332">
        <v>19</v>
      </c>
      <c r="Q332" t="s">
        <v>182</v>
      </c>
      <c r="R332" t="s">
        <v>150</v>
      </c>
      <c r="S332" t="s">
        <v>298</v>
      </c>
    </row>
    <row r="333" spans="1:19" x14ac:dyDescent="0.25">
      <c r="A333" t="s">
        <v>353</v>
      </c>
      <c r="B333" t="s">
        <v>354</v>
      </c>
      <c r="C333">
        <v>5441831</v>
      </c>
      <c r="D333" t="s">
        <v>242</v>
      </c>
      <c r="E333" t="s">
        <v>195</v>
      </c>
      <c r="F333">
        <v>107</v>
      </c>
      <c r="G333" t="s">
        <v>429</v>
      </c>
      <c r="H333">
        <v>9.7924748130000001</v>
      </c>
      <c r="I333">
        <v>2017</v>
      </c>
      <c r="J333" t="s">
        <v>146</v>
      </c>
      <c r="K333" t="s">
        <v>284</v>
      </c>
      <c r="L333" t="s">
        <v>285</v>
      </c>
      <c r="M333" t="s">
        <v>69</v>
      </c>
      <c r="N333">
        <v>661274</v>
      </c>
      <c r="O333">
        <v>5384884</v>
      </c>
      <c r="P333">
        <v>18</v>
      </c>
      <c r="Q333" t="s">
        <v>182</v>
      </c>
      <c r="R333" t="s">
        <v>150</v>
      </c>
      <c r="S333" t="s">
        <v>429</v>
      </c>
    </row>
    <row r="334" spans="1:19" x14ac:dyDescent="0.25">
      <c r="A334" t="s">
        <v>161</v>
      </c>
      <c r="B334" t="s">
        <v>162</v>
      </c>
      <c r="C334">
        <v>85823</v>
      </c>
      <c r="D334" t="s">
        <v>143</v>
      </c>
      <c r="E334" t="s">
        <v>144</v>
      </c>
      <c r="F334">
        <v>83</v>
      </c>
      <c r="G334" t="s">
        <v>355</v>
      </c>
      <c r="H334">
        <v>9.4827744000000003</v>
      </c>
      <c r="I334">
        <v>2017</v>
      </c>
      <c r="J334" t="s">
        <v>146</v>
      </c>
      <c r="K334" t="s">
        <v>155</v>
      </c>
      <c r="L334" t="s">
        <v>62</v>
      </c>
      <c r="M334" t="s">
        <v>62</v>
      </c>
      <c r="N334">
        <v>267718</v>
      </c>
      <c r="O334">
        <v>6373424</v>
      </c>
      <c r="P334">
        <v>19</v>
      </c>
      <c r="Q334" t="s">
        <v>149</v>
      </c>
      <c r="R334" t="s">
        <v>150</v>
      </c>
      <c r="S334" t="s">
        <v>278</v>
      </c>
    </row>
    <row r="335" spans="1:19" x14ac:dyDescent="0.25">
      <c r="A335" t="s">
        <v>347</v>
      </c>
      <c r="C335">
        <v>4588297</v>
      </c>
      <c r="D335" t="s">
        <v>348</v>
      </c>
      <c r="E335" t="s">
        <v>349</v>
      </c>
      <c r="F335" t="s">
        <v>350</v>
      </c>
      <c r="G335" t="s">
        <v>215</v>
      </c>
      <c r="H335">
        <v>9.3878191100000006</v>
      </c>
      <c r="I335">
        <v>2017</v>
      </c>
      <c r="J335" t="s">
        <v>146</v>
      </c>
      <c r="K335" t="s">
        <v>210</v>
      </c>
      <c r="L335" t="s">
        <v>210</v>
      </c>
      <c r="M335" t="s">
        <v>60</v>
      </c>
      <c r="Q335" t="s">
        <v>351</v>
      </c>
      <c r="R335" t="s">
        <v>150</v>
      </c>
      <c r="S335" t="s">
        <v>215</v>
      </c>
    </row>
    <row r="336" spans="1:19" x14ac:dyDescent="0.25">
      <c r="A336" t="s">
        <v>266</v>
      </c>
      <c r="B336" t="s">
        <v>267</v>
      </c>
      <c r="C336">
        <v>5441772</v>
      </c>
      <c r="D336" t="s">
        <v>166</v>
      </c>
      <c r="E336" t="s">
        <v>189</v>
      </c>
      <c r="F336">
        <v>40</v>
      </c>
      <c r="G336" t="s">
        <v>215</v>
      </c>
      <c r="H336">
        <v>9.3781160000000003</v>
      </c>
      <c r="I336">
        <v>2017</v>
      </c>
      <c r="J336" t="s">
        <v>146</v>
      </c>
      <c r="K336" t="s">
        <v>268</v>
      </c>
      <c r="L336" t="s">
        <v>269</v>
      </c>
      <c r="M336" t="s">
        <v>60</v>
      </c>
      <c r="N336">
        <v>320792</v>
      </c>
      <c r="O336">
        <v>7006516</v>
      </c>
      <c r="P336">
        <v>19</v>
      </c>
      <c r="Q336" t="s">
        <v>182</v>
      </c>
      <c r="R336" t="s">
        <v>150</v>
      </c>
      <c r="S336" t="s">
        <v>215</v>
      </c>
    </row>
    <row r="337" spans="1:19" x14ac:dyDescent="0.25">
      <c r="A337" t="s">
        <v>454</v>
      </c>
      <c r="B337" t="s">
        <v>455</v>
      </c>
      <c r="C337">
        <v>5441898</v>
      </c>
      <c r="D337" t="s">
        <v>456</v>
      </c>
      <c r="E337" t="s">
        <v>364</v>
      </c>
      <c r="F337">
        <v>168</v>
      </c>
      <c r="G337" t="s">
        <v>185</v>
      </c>
      <c r="H337">
        <v>9.3605591199999996</v>
      </c>
      <c r="I337">
        <v>2017</v>
      </c>
      <c r="J337" t="s">
        <v>146</v>
      </c>
      <c r="K337" t="s">
        <v>327</v>
      </c>
      <c r="L337" t="s">
        <v>285</v>
      </c>
      <c r="M337" t="s">
        <v>69</v>
      </c>
      <c r="N337">
        <v>669594</v>
      </c>
      <c r="O337">
        <v>5404969</v>
      </c>
      <c r="P337">
        <v>18</v>
      </c>
      <c r="Q337" t="s">
        <v>182</v>
      </c>
      <c r="R337" t="s">
        <v>150</v>
      </c>
      <c r="S337" t="s">
        <v>185</v>
      </c>
    </row>
    <row r="338" spans="1:19" x14ac:dyDescent="0.25">
      <c r="A338" t="s">
        <v>212</v>
      </c>
      <c r="B338" t="s">
        <v>213</v>
      </c>
      <c r="C338">
        <v>6638</v>
      </c>
      <c r="D338" t="s">
        <v>143</v>
      </c>
      <c r="E338" t="s">
        <v>144</v>
      </c>
      <c r="F338">
        <v>702</v>
      </c>
      <c r="G338" t="s">
        <v>415</v>
      </c>
      <c r="H338">
        <v>9.3542394000000009</v>
      </c>
      <c r="I338">
        <v>2017</v>
      </c>
      <c r="J338" t="s">
        <v>146</v>
      </c>
      <c r="K338" t="s">
        <v>210</v>
      </c>
      <c r="L338" t="s">
        <v>210</v>
      </c>
      <c r="M338" t="s">
        <v>60</v>
      </c>
      <c r="N338">
        <v>279279</v>
      </c>
      <c r="O338">
        <v>6848815</v>
      </c>
      <c r="P338">
        <v>19</v>
      </c>
      <c r="Q338" t="s">
        <v>149</v>
      </c>
      <c r="R338" t="s">
        <v>150</v>
      </c>
      <c r="S338" t="s">
        <v>236</v>
      </c>
    </row>
    <row r="339" spans="1:19" x14ac:dyDescent="0.25">
      <c r="A339" t="s">
        <v>388</v>
      </c>
      <c r="B339" t="s">
        <v>389</v>
      </c>
      <c r="C339">
        <v>244861</v>
      </c>
      <c r="D339" t="s">
        <v>166</v>
      </c>
      <c r="E339" t="s">
        <v>195</v>
      </c>
      <c r="F339">
        <v>286</v>
      </c>
      <c r="G339" t="s">
        <v>215</v>
      </c>
      <c r="H339">
        <v>9.3426013999999995</v>
      </c>
      <c r="I339">
        <v>2017</v>
      </c>
      <c r="J339" t="s">
        <v>146</v>
      </c>
      <c r="K339" t="s">
        <v>61</v>
      </c>
      <c r="L339" t="s">
        <v>293</v>
      </c>
      <c r="M339" t="s">
        <v>61</v>
      </c>
      <c r="N339">
        <v>258859</v>
      </c>
      <c r="O339">
        <v>6650139</v>
      </c>
      <c r="P339">
        <v>19</v>
      </c>
      <c r="Q339" t="s">
        <v>149</v>
      </c>
      <c r="R339" t="s">
        <v>150</v>
      </c>
      <c r="S339" t="s">
        <v>215</v>
      </c>
    </row>
    <row r="340" spans="1:19" x14ac:dyDescent="0.25">
      <c r="A340" t="s">
        <v>264</v>
      </c>
      <c r="B340" t="s">
        <v>299</v>
      </c>
      <c r="C340">
        <v>4586078</v>
      </c>
      <c r="D340" t="s">
        <v>242</v>
      </c>
      <c r="E340" t="s">
        <v>189</v>
      </c>
      <c r="F340">
        <v>5</v>
      </c>
      <c r="G340" t="s">
        <v>298</v>
      </c>
      <c r="H340">
        <v>9.2136451000000008</v>
      </c>
      <c r="I340">
        <v>2017</v>
      </c>
      <c r="J340" t="s">
        <v>146</v>
      </c>
      <c r="K340" t="s">
        <v>268</v>
      </c>
      <c r="L340" t="s">
        <v>269</v>
      </c>
      <c r="M340" t="s">
        <v>60</v>
      </c>
      <c r="N340">
        <v>315500</v>
      </c>
      <c r="O340">
        <v>7002429</v>
      </c>
      <c r="P340">
        <v>19</v>
      </c>
      <c r="Q340" t="s">
        <v>182</v>
      </c>
      <c r="R340" t="s">
        <v>150</v>
      </c>
      <c r="S340" t="s">
        <v>298</v>
      </c>
    </row>
    <row r="341" spans="1:19" x14ac:dyDescent="0.25">
      <c r="A341" t="s">
        <v>457</v>
      </c>
      <c r="B341" t="s">
        <v>458</v>
      </c>
      <c r="C341">
        <v>5452165</v>
      </c>
      <c r="D341" t="s">
        <v>242</v>
      </c>
      <c r="E341" t="s">
        <v>189</v>
      </c>
      <c r="F341">
        <v>730</v>
      </c>
      <c r="G341" t="s">
        <v>185</v>
      </c>
      <c r="H341">
        <v>9.2055585600000001</v>
      </c>
      <c r="I341">
        <v>2017</v>
      </c>
      <c r="J341" t="s">
        <v>146</v>
      </c>
      <c r="K341" t="s">
        <v>225</v>
      </c>
      <c r="L341" t="s">
        <v>71</v>
      </c>
      <c r="M341" t="s">
        <v>226</v>
      </c>
      <c r="N341">
        <v>377173</v>
      </c>
      <c r="O341">
        <v>4123432</v>
      </c>
      <c r="P341">
        <v>19</v>
      </c>
      <c r="Q341" t="s">
        <v>182</v>
      </c>
      <c r="R341" t="s">
        <v>150</v>
      </c>
      <c r="S341" t="s">
        <v>185</v>
      </c>
    </row>
    <row r="342" spans="1:19" x14ac:dyDescent="0.25">
      <c r="A342" t="s">
        <v>161</v>
      </c>
      <c r="B342" t="s">
        <v>162</v>
      </c>
      <c r="C342">
        <v>85823</v>
      </c>
      <c r="D342" t="s">
        <v>143</v>
      </c>
      <c r="E342" t="s">
        <v>144</v>
      </c>
      <c r="F342">
        <v>83</v>
      </c>
      <c r="G342" t="s">
        <v>343</v>
      </c>
      <c r="H342">
        <v>9.1076832000000003</v>
      </c>
      <c r="I342">
        <v>2017</v>
      </c>
      <c r="J342" t="s">
        <v>146</v>
      </c>
      <c r="K342" t="s">
        <v>155</v>
      </c>
      <c r="L342" t="s">
        <v>62</v>
      </c>
      <c r="M342" t="s">
        <v>62</v>
      </c>
      <c r="N342">
        <v>267718</v>
      </c>
      <c r="O342">
        <v>6373424</v>
      </c>
      <c r="P342">
        <v>19</v>
      </c>
      <c r="Q342" t="s">
        <v>149</v>
      </c>
      <c r="R342" t="s">
        <v>150</v>
      </c>
      <c r="S342" t="s">
        <v>278</v>
      </c>
    </row>
    <row r="343" spans="1:19" x14ac:dyDescent="0.25">
      <c r="A343" t="s">
        <v>212</v>
      </c>
      <c r="B343" t="s">
        <v>213</v>
      </c>
      <c r="C343">
        <v>6638</v>
      </c>
      <c r="D343" t="s">
        <v>143</v>
      </c>
      <c r="E343" t="s">
        <v>144</v>
      </c>
      <c r="F343">
        <v>19</v>
      </c>
      <c r="G343" t="s">
        <v>328</v>
      </c>
      <c r="H343">
        <v>8.8874016000000005</v>
      </c>
      <c r="I343">
        <v>2017</v>
      </c>
      <c r="J343" t="s">
        <v>146</v>
      </c>
      <c r="K343" t="s">
        <v>210</v>
      </c>
      <c r="L343" t="s">
        <v>210</v>
      </c>
      <c r="M343" t="s">
        <v>60</v>
      </c>
      <c r="N343">
        <v>279279</v>
      </c>
      <c r="O343">
        <v>6848815</v>
      </c>
      <c r="P343">
        <v>19</v>
      </c>
      <c r="Q343" t="s">
        <v>149</v>
      </c>
      <c r="R343" t="s">
        <v>150</v>
      </c>
      <c r="S343" t="s">
        <v>151</v>
      </c>
    </row>
    <row r="344" spans="1:19" x14ac:dyDescent="0.25">
      <c r="A344" t="s">
        <v>161</v>
      </c>
      <c r="B344" t="s">
        <v>162</v>
      </c>
      <c r="C344">
        <v>85823</v>
      </c>
      <c r="D344" t="s">
        <v>143</v>
      </c>
      <c r="E344" t="s">
        <v>144</v>
      </c>
      <c r="F344">
        <v>84</v>
      </c>
      <c r="G344" t="s">
        <v>356</v>
      </c>
      <c r="H344">
        <v>8.6833612799999997</v>
      </c>
      <c r="I344">
        <v>2017</v>
      </c>
      <c r="J344" t="s">
        <v>146</v>
      </c>
      <c r="K344" t="s">
        <v>155</v>
      </c>
      <c r="L344" t="s">
        <v>62</v>
      </c>
      <c r="M344" t="s">
        <v>62</v>
      </c>
      <c r="N344">
        <v>267718</v>
      </c>
      <c r="O344">
        <v>6373424</v>
      </c>
      <c r="P344">
        <v>19</v>
      </c>
      <c r="Q344" t="s">
        <v>149</v>
      </c>
      <c r="R344" t="s">
        <v>150</v>
      </c>
      <c r="S344" t="s">
        <v>356</v>
      </c>
    </row>
    <row r="345" spans="1:19" x14ac:dyDescent="0.25">
      <c r="A345" t="s">
        <v>178</v>
      </c>
      <c r="B345" t="s">
        <v>179</v>
      </c>
      <c r="C345">
        <v>64565</v>
      </c>
      <c r="D345" t="s">
        <v>180</v>
      </c>
      <c r="E345" t="s">
        <v>181</v>
      </c>
      <c r="F345">
        <v>65</v>
      </c>
      <c r="G345" t="s">
        <v>215</v>
      </c>
      <c r="H345">
        <v>8.6729544000000001</v>
      </c>
      <c r="I345">
        <v>2017</v>
      </c>
      <c r="J345" t="s">
        <v>146</v>
      </c>
      <c r="K345" t="s">
        <v>59</v>
      </c>
      <c r="L345" t="s">
        <v>59</v>
      </c>
      <c r="M345" t="s">
        <v>59</v>
      </c>
      <c r="N345">
        <v>349933</v>
      </c>
      <c r="O345">
        <v>7370869</v>
      </c>
      <c r="P345">
        <v>19</v>
      </c>
      <c r="Q345" t="s">
        <v>182</v>
      </c>
      <c r="R345" t="s">
        <v>150</v>
      </c>
      <c r="S345" t="s">
        <v>215</v>
      </c>
    </row>
    <row r="346" spans="1:19" x14ac:dyDescent="0.25">
      <c r="A346" t="s">
        <v>198</v>
      </c>
      <c r="B346" t="s">
        <v>199</v>
      </c>
      <c r="C346">
        <v>5452085</v>
      </c>
      <c r="D346" t="s">
        <v>143</v>
      </c>
      <c r="E346" t="s">
        <v>144</v>
      </c>
      <c r="F346">
        <v>239</v>
      </c>
      <c r="G346" t="s">
        <v>355</v>
      </c>
      <c r="H346">
        <v>8.5930783399999999</v>
      </c>
      <c r="I346">
        <v>2017</v>
      </c>
      <c r="J346" t="s">
        <v>146</v>
      </c>
      <c r="K346" t="s">
        <v>147</v>
      </c>
      <c r="L346" t="s">
        <v>148</v>
      </c>
      <c r="M346" t="s">
        <v>66</v>
      </c>
      <c r="N346">
        <v>666220</v>
      </c>
      <c r="O346">
        <v>5898931</v>
      </c>
      <c r="P346">
        <v>18</v>
      </c>
      <c r="Q346" t="s">
        <v>149</v>
      </c>
      <c r="R346" t="s">
        <v>150</v>
      </c>
      <c r="S346" t="s">
        <v>278</v>
      </c>
    </row>
    <row r="347" spans="1:19" x14ac:dyDescent="0.25">
      <c r="A347" t="s">
        <v>435</v>
      </c>
      <c r="B347" t="s">
        <v>459</v>
      </c>
      <c r="C347">
        <v>5441850</v>
      </c>
      <c r="D347" t="s">
        <v>242</v>
      </c>
      <c r="E347" t="s">
        <v>189</v>
      </c>
      <c r="F347">
        <v>126</v>
      </c>
      <c r="G347" t="s">
        <v>185</v>
      </c>
      <c r="H347">
        <v>8.5457486399999993</v>
      </c>
      <c r="I347">
        <v>2017</v>
      </c>
      <c r="J347" t="s">
        <v>146</v>
      </c>
      <c r="K347" t="s">
        <v>311</v>
      </c>
      <c r="L347" t="s">
        <v>244</v>
      </c>
      <c r="M347" t="s">
        <v>69</v>
      </c>
      <c r="N347">
        <v>609744</v>
      </c>
      <c r="O347">
        <v>5306345</v>
      </c>
      <c r="P347">
        <v>18</v>
      </c>
      <c r="Q347" t="s">
        <v>182</v>
      </c>
      <c r="R347" t="s">
        <v>150</v>
      </c>
      <c r="S347" t="s">
        <v>185</v>
      </c>
    </row>
    <row r="348" spans="1:19" x14ac:dyDescent="0.25">
      <c r="A348" t="s">
        <v>460</v>
      </c>
      <c r="B348" t="s">
        <v>461</v>
      </c>
      <c r="C348">
        <v>5441880</v>
      </c>
      <c r="D348" t="s">
        <v>242</v>
      </c>
      <c r="E348" t="s">
        <v>189</v>
      </c>
      <c r="F348">
        <v>156</v>
      </c>
      <c r="G348" t="s">
        <v>185</v>
      </c>
      <c r="H348">
        <v>8.5038115360000006</v>
      </c>
      <c r="I348">
        <v>2017</v>
      </c>
      <c r="J348" t="s">
        <v>146</v>
      </c>
      <c r="K348" t="s">
        <v>70</v>
      </c>
      <c r="L348" t="s">
        <v>374</v>
      </c>
      <c r="M348" t="s">
        <v>258</v>
      </c>
      <c r="N348">
        <v>670328</v>
      </c>
      <c r="O348">
        <v>4963517</v>
      </c>
      <c r="P348">
        <v>18</v>
      </c>
      <c r="Q348" t="s">
        <v>182</v>
      </c>
      <c r="R348" t="s">
        <v>150</v>
      </c>
      <c r="S348" t="s">
        <v>185</v>
      </c>
    </row>
    <row r="349" spans="1:19" x14ac:dyDescent="0.25">
      <c r="A349" t="s">
        <v>462</v>
      </c>
      <c r="B349" t="s">
        <v>463</v>
      </c>
      <c r="C349">
        <v>5441824</v>
      </c>
      <c r="D349" t="s">
        <v>166</v>
      </c>
      <c r="E349" t="s">
        <v>189</v>
      </c>
      <c r="F349">
        <v>99</v>
      </c>
      <c r="G349" t="s">
        <v>185</v>
      </c>
      <c r="H349">
        <v>8.4700069080000002</v>
      </c>
      <c r="I349">
        <v>2017</v>
      </c>
      <c r="J349" t="s">
        <v>146</v>
      </c>
      <c r="K349" t="s">
        <v>327</v>
      </c>
      <c r="L349" t="s">
        <v>285</v>
      </c>
      <c r="M349" t="s">
        <v>69</v>
      </c>
      <c r="N349">
        <v>664005</v>
      </c>
      <c r="O349">
        <v>5402125</v>
      </c>
      <c r="P349">
        <v>18</v>
      </c>
      <c r="Q349" t="s">
        <v>182</v>
      </c>
      <c r="R349" t="s">
        <v>150</v>
      </c>
      <c r="S349" t="s">
        <v>185</v>
      </c>
    </row>
    <row r="350" spans="1:19" x14ac:dyDescent="0.25">
      <c r="A350" t="s">
        <v>464</v>
      </c>
      <c r="B350" t="s">
        <v>465</v>
      </c>
      <c r="C350">
        <v>5441900</v>
      </c>
      <c r="D350" t="s">
        <v>466</v>
      </c>
      <c r="E350" t="s">
        <v>364</v>
      </c>
      <c r="F350">
        <v>170</v>
      </c>
      <c r="G350" t="s">
        <v>185</v>
      </c>
      <c r="H350">
        <v>8.3252518799999997</v>
      </c>
      <c r="I350">
        <v>2017</v>
      </c>
      <c r="J350" t="s">
        <v>146</v>
      </c>
      <c r="K350" t="s">
        <v>225</v>
      </c>
      <c r="L350" t="s">
        <v>71</v>
      </c>
      <c r="M350" t="s">
        <v>226</v>
      </c>
      <c r="N350">
        <v>376288</v>
      </c>
      <c r="O350">
        <v>4119488</v>
      </c>
      <c r="P350">
        <v>19</v>
      </c>
      <c r="Q350" t="s">
        <v>182</v>
      </c>
      <c r="R350" t="s">
        <v>150</v>
      </c>
      <c r="S350" t="s">
        <v>185</v>
      </c>
    </row>
    <row r="351" spans="1:19" x14ac:dyDescent="0.25">
      <c r="A351" t="s">
        <v>467</v>
      </c>
      <c r="B351" t="s">
        <v>467</v>
      </c>
      <c r="C351">
        <v>5452016</v>
      </c>
      <c r="D351" t="s">
        <v>229</v>
      </c>
      <c r="E351" t="s">
        <v>230</v>
      </c>
      <c r="F351">
        <v>946</v>
      </c>
      <c r="G351" t="s">
        <v>215</v>
      </c>
      <c r="H351">
        <v>8.0887699200000007</v>
      </c>
      <c r="I351">
        <v>2017</v>
      </c>
      <c r="J351" t="s">
        <v>146</v>
      </c>
      <c r="K351" t="s">
        <v>231</v>
      </c>
      <c r="L351" t="s">
        <v>62</v>
      </c>
      <c r="M351" t="s">
        <v>62</v>
      </c>
      <c r="N351">
        <v>267536</v>
      </c>
      <c r="O351">
        <v>6371826</v>
      </c>
      <c r="P351">
        <v>19</v>
      </c>
      <c r="Q351" t="s">
        <v>182</v>
      </c>
      <c r="R351" t="s">
        <v>150</v>
      </c>
      <c r="S351" t="s">
        <v>215</v>
      </c>
    </row>
    <row r="352" spans="1:19" x14ac:dyDescent="0.25">
      <c r="A352" t="s">
        <v>388</v>
      </c>
      <c r="B352" t="s">
        <v>389</v>
      </c>
      <c r="C352">
        <v>244861</v>
      </c>
      <c r="D352" t="s">
        <v>166</v>
      </c>
      <c r="E352" t="s">
        <v>195</v>
      </c>
      <c r="F352">
        <v>286</v>
      </c>
      <c r="G352" t="s">
        <v>262</v>
      </c>
      <c r="H352">
        <v>8.0834160189999995</v>
      </c>
      <c r="I352">
        <v>2017</v>
      </c>
      <c r="J352" t="s">
        <v>146</v>
      </c>
      <c r="K352" t="s">
        <v>61</v>
      </c>
      <c r="L352" t="s">
        <v>293</v>
      </c>
      <c r="M352" t="s">
        <v>61</v>
      </c>
      <c r="N352">
        <v>258859</v>
      </c>
      <c r="O352">
        <v>6650139</v>
      </c>
      <c r="P352">
        <v>19</v>
      </c>
      <c r="Q352" t="s">
        <v>149</v>
      </c>
      <c r="R352" t="s">
        <v>150</v>
      </c>
      <c r="S352" t="s">
        <v>263</v>
      </c>
    </row>
    <row r="353" spans="1:19" x14ac:dyDescent="0.25">
      <c r="A353" t="s">
        <v>367</v>
      </c>
      <c r="B353" t="s">
        <v>367</v>
      </c>
      <c r="C353">
        <v>5441937</v>
      </c>
      <c r="D353" t="s">
        <v>256</v>
      </c>
      <c r="E353" t="s">
        <v>184</v>
      </c>
      <c r="F353">
        <v>214</v>
      </c>
      <c r="G353" t="s">
        <v>215</v>
      </c>
      <c r="H353">
        <v>7.9389023999999999</v>
      </c>
      <c r="I353">
        <v>2017</v>
      </c>
      <c r="J353" t="s">
        <v>146</v>
      </c>
      <c r="K353" t="s">
        <v>147</v>
      </c>
      <c r="L353" t="s">
        <v>148</v>
      </c>
      <c r="M353" t="s">
        <v>66</v>
      </c>
      <c r="N353">
        <v>667926</v>
      </c>
      <c r="O353">
        <v>5932321</v>
      </c>
      <c r="P353">
        <v>18</v>
      </c>
      <c r="Q353" t="s">
        <v>182</v>
      </c>
      <c r="R353" t="s">
        <v>150</v>
      </c>
      <c r="S353" t="s">
        <v>215</v>
      </c>
    </row>
    <row r="354" spans="1:19" x14ac:dyDescent="0.25">
      <c r="A354" t="s">
        <v>161</v>
      </c>
      <c r="B354" t="s">
        <v>162</v>
      </c>
      <c r="C354">
        <v>85823</v>
      </c>
      <c r="D354" t="s">
        <v>143</v>
      </c>
      <c r="E354" t="s">
        <v>144</v>
      </c>
      <c r="F354">
        <v>83</v>
      </c>
      <c r="G354" t="s">
        <v>324</v>
      </c>
      <c r="H354">
        <v>7.7948639999999996</v>
      </c>
      <c r="I354">
        <v>2017</v>
      </c>
      <c r="J354" t="s">
        <v>146</v>
      </c>
      <c r="K354" t="s">
        <v>155</v>
      </c>
      <c r="L354" t="s">
        <v>62</v>
      </c>
      <c r="M354" t="s">
        <v>62</v>
      </c>
      <c r="N354">
        <v>267718</v>
      </c>
      <c r="O354">
        <v>6373424</v>
      </c>
      <c r="P354">
        <v>19</v>
      </c>
      <c r="Q354" t="s">
        <v>149</v>
      </c>
      <c r="R354" t="s">
        <v>150</v>
      </c>
      <c r="S354" t="s">
        <v>324</v>
      </c>
    </row>
    <row r="355" spans="1:19" x14ac:dyDescent="0.25">
      <c r="A355" t="s">
        <v>451</v>
      </c>
      <c r="B355" t="s">
        <v>452</v>
      </c>
      <c r="C355">
        <v>11294</v>
      </c>
      <c r="D355" t="s">
        <v>166</v>
      </c>
      <c r="E355" t="s">
        <v>189</v>
      </c>
      <c r="F355">
        <v>141</v>
      </c>
      <c r="G355" t="s">
        <v>145</v>
      </c>
      <c r="H355">
        <v>7.7586431999999999</v>
      </c>
      <c r="I355">
        <v>2017</v>
      </c>
      <c r="J355" t="s">
        <v>146</v>
      </c>
      <c r="K355" t="s">
        <v>243</v>
      </c>
      <c r="L355" t="s">
        <v>244</v>
      </c>
      <c r="M355" t="s">
        <v>69</v>
      </c>
      <c r="N355">
        <v>610411</v>
      </c>
      <c r="O355">
        <v>5222947</v>
      </c>
      <c r="P355">
        <v>18</v>
      </c>
      <c r="Q355" t="s">
        <v>182</v>
      </c>
      <c r="R355" t="s">
        <v>150</v>
      </c>
      <c r="S355" t="s">
        <v>151</v>
      </c>
    </row>
    <row r="356" spans="1:19" x14ac:dyDescent="0.25">
      <c r="A356" t="s">
        <v>353</v>
      </c>
      <c r="B356" t="s">
        <v>354</v>
      </c>
      <c r="C356">
        <v>5441831</v>
      </c>
      <c r="D356" t="s">
        <v>242</v>
      </c>
      <c r="E356" t="s">
        <v>195</v>
      </c>
      <c r="F356">
        <v>107</v>
      </c>
      <c r="G356" t="s">
        <v>215</v>
      </c>
      <c r="H356">
        <v>7.7355695999999998</v>
      </c>
      <c r="I356">
        <v>2017</v>
      </c>
      <c r="J356" t="s">
        <v>146</v>
      </c>
      <c r="K356" t="s">
        <v>284</v>
      </c>
      <c r="L356" t="s">
        <v>285</v>
      </c>
      <c r="M356" t="s">
        <v>69</v>
      </c>
      <c r="N356">
        <v>661274</v>
      </c>
      <c r="O356">
        <v>5384884</v>
      </c>
      <c r="P356">
        <v>18</v>
      </c>
      <c r="Q356" t="s">
        <v>182</v>
      </c>
      <c r="R356" t="s">
        <v>150</v>
      </c>
      <c r="S356" t="s">
        <v>215</v>
      </c>
    </row>
    <row r="357" spans="1:19" x14ac:dyDescent="0.25">
      <c r="A357" t="s">
        <v>220</v>
      </c>
      <c r="B357" t="s">
        <v>221</v>
      </c>
      <c r="C357">
        <v>3224</v>
      </c>
      <c r="D357" t="s">
        <v>166</v>
      </c>
      <c r="E357" t="s">
        <v>189</v>
      </c>
      <c r="F357">
        <v>700</v>
      </c>
      <c r="G357" t="s">
        <v>289</v>
      </c>
      <c r="H357">
        <v>7.6846684200000004</v>
      </c>
      <c r="I357">
        <v>2017</v>
      </c>
      <c r="J357" t="s">
        <v>146</v>
      </c>
      <c r="K357" t="s">
        <v>147</v>
      </c>
      <c r="L357" t="s">
        <v>148</v>
      </c>
      <c r="M357" t="s">
        <v>66</v>
      </c>
      <c r="N357">
        <v>663344</v>
      </c>
      <c r="O357">
        <v>5901029</v>
      </c>
      <c r="P357">
        <v>18</v>
      </c>
      <c r="Q357" t="s">
        <v>182</v>
      </c>
      <c r="R357" t="s">
        <v>150</v>
      </c>
      <c r="S357" t="s">
        <v>263</v>
      </c>
    </row>
    <row r="358" spans="1:19" x14ac:dyDescent="0.25">
      <c r="A358" t="s">
        <v>361</v>
      </c>
      <c r="B358" t="s">
        <v>406</v>
      </c>
      <c r="C358">
        <v>5441801</v>
      </c>
      <c r="D358" t="s">
        <v>363</v>
      </c>
      <c r="E358" t="s">
        <v>364</v>
      </c>
      <c r="F358">
        <v>75</v>
      </c>
      <c r="G358" t="s">
        <v>215</v>
      </c>
      <c r="H358">
        <v>7.6546447999999998</v>
      </c>
      <c r="I358">
        <v>2017</v>
      </c>
      <c r="J358" t="s">
        <v>146</v>
      </c>
      <c r="K358" t="s">
        <v>231</v>
      </c>
      <c r="L358" t="s">
        <v>62</v>
      </c>
      <c r="M358" t="s">
        <v>62</v>
      </c>
      <c r="N358">
        <v>266735</v>
      </c>
      <c r="O358">
        <v>6371284</v>
      </c>
      <c r="P358">
        <v>19</v>
      </c>
      <c r="Q358" t="s">
        <v>182</v>
      </c>
      <c r="R358" t="s">
        <v>150</v>
      </c>
      <c r="S358" t="s">
        <v>215</v>
      </c>
    </row>
    <row r="359" spans="1:19" x14ac:dyDescent="0.25">
      <c r="A359" t="s">
        <v>161</v>
      </c>
      <c r="B359" t="s">
        <v>162</v>
      </c>
      <c r="C359">
        <v>85823</v>
      </c>
      <c r="D359" t="s">
        <v>143</v>
      </c>
      <c r="E359" t="s">
        <v>144</v>
      </c>
      <c r="F359">
        <v>83</v>
      </c>
      <c r="G359" t="s">
        <v>356</v>
      </c>
      <c r="H359">
        <v>7.6249007999999998</v>
      </c>
      <c r="I359">
        <v>2017</v>
      </c>
      <c r="J359" t="s">
        <v>146</v>
      </c>
      <c r="K359" t="s">
        <v>155</v>
      </c>
      <c r="L359" t="s">
        <v>62</v>
      </c>
      <c r="M359" t="s">
        <v>62</v>
      </c>
      <c r="N359">
        <v>267718</v>
      </c>
      <c r="O359">
        <v>6373424</v>
      </c>
      <c r="P359">
        <v>19</v>
      </c>
      <c r="Q359" t="s">
        <v>149</v>
      </c>
      <c r="R359" t="s">
        <v>150</v>
      </c>
      <c r="S359" t="s">
        <v>356</v>
      </c>
    </row>
    <row r="360" spans="1:19" x14ac:dyDescent="0.25">
      <c r="A360" t="s">
        <v>187</v>
      </c>
      <c r="B360" t="s">
        <v>366</v>
      </c>
      <c r="C360">
        <v>5441760</v>
      </c>
      <c r="D360" t="s">
        <v>166</v>
      </c>
      <c r="E360" t="s">
        <v>189</v>
      </c>
      <c r="F360">
        <v>30</v>
      </c>
      <c r="G360" t="s">
        <v>215</v>
      </c>
      <c r="H360">
        <v>7.5393999999999997</v>
      </c>
      <c r="I360">
        <v>2017</v>
      </c>
      <c r="J360" t="s">
        <v>146</v>
      </c>
      <c r="K360" t="s">
        <v>325</v>
      </c>
      <c r="L360" t="s">
        <v>325</v>
      </c>
      <c r="M360" t="s">
        <v>79</v>
      </c>
      <c r="N360">
        <v>360900</v>
      </c>
      <c r="O360">
        <v>7953060</v>
      </c>
      <c r="P360">
        <v>19</v>
      </c>
      <c r="Q360" t="s">
        <v>182</v>
      </c>
      <c r="R360" t="s">
        <v>150</v>
      </c>
      <c r="S360" t="s">
        <v>215</v>
      </c>
    </row>
    <row r="361" spans="1:19" x14ac:dyDescent="0.25">
      <c r="A361" t="s">
        <v>386</v>
      </c>
      <c r="B361" t="s">
        <v>387</v>
      </c>
      <c r="C361">
        <v>2884</v>
      </c>
      <c r="D361" t="s">
        <v>242</v>
      </c>
      <c r="E361" t="s">
        <v>189</v>
      </c>
      <c r="F361">
        <v>13</v>
      </c>
      <c r="G361" t="s">
        <v>145</v>
      </c>
      <c r="H361">
        <v>7.4695631999999996</v>
      </c>
      <c r="I361">
        <v>2017</v>
      </c>
      <c r="J361" t="s">
        <v>146</v>
      </c>
      <c r="K361" t="s">
        <v>311</v>
      </c>
      <c r="L361" t="s">
        <v>244</v>
      </c>
      <c r="M361" t="s">
        <v>69</v>
      </c>
      <c r="N361">
        <v>609926</v>
      </c>
      <c r="O361">
        <v>5306988</v>
      </c>
      <c r="P361">
        <v>18</v>
      </c>
      <c r="Q361" t="s">
        <v>182</v>
      </c>
      <c r="R361" t="s">
        <v>150</v>
      </c>
      <c r="S361" t="s">
        <v>151</v>
      </c>
    </row>
    <row r="362" spans="1:19" x14ac:dyDescent="0.25">
      <c r="A362" t="s">
        <v>254</v>
      </c>
      <c r="B362" t="s">
        <v>255</v>
      </c>
      <c r="C362">
        <v>85017</v>
      </c>
      <c r="D362" t="s">
        <v>256</v>
      </c>
      <c r="E362" t="s">
        <v>184</v>
      </c>
      <c r="F362">
        <v>175</v>
      </c>
      <c r="G362" t="s">
        <v>343</v>
      </c>
      <c r="H362">
        <v>7.2038961940000004</v>
      </c>
      <c r="I362">
        <v>2017</v>
      </c>
      <c r="J362" t="s">
        <v>146</v>
      </c>
      <c r="K362" t="s">
        <v>257</v>
      </c>
      <c r="L362" t="s">
        <v>65</v>
      </c>
      <c r="M362" t="s">
        <v>66</v>
      </c>
      <c r="N362">
        <v>725958</v>
      </c>
      <c r="O362">
        <v>5939876</v>
      </c>
      <c r="P362">
        <v>18</v>
      </c>
      <c r="Q362" t="s">
        <v>182</v>
      </c>
      <c r="R362" t="s">
        <v>150</v>
      </c>
      <c r="S362" t="s">
        <v>278</v>
      </c>
    </row>
    <row r="363" spans="1:19" x14ac:dyDescent="0.25">
      <c r="A363" t="s">
        <v>468</v>
      </c>
      <c r="B363" t="s">
        <v>469</v>
      </c>
      <c r="C363">
        <v>555</v>
      </c>
      <c r="D363" t="s">
        <v>434</v>
      </c>
      <c r="E363" t="s">
        <v>399</v>
      </c>
      <c r="F363">
        <v>186</v>
      </c>
      <c r="G363" t="s">
        <v>145</v>
      </c>
      <c r="H363">
        <v>7.1775000000000002</v>
      </c>
      <c r="I363">
        <v>2017</v>
      </c>
      <c r="J363" t="s">
        <v>146</v>
      </c>
      <c r="K363" t="s">
        <v>470</v>
      </c>
      <c r="L363" t="s">
        <v>148</v>
      </c>
      <c r="M363" t="s">
        <v>66</v>
      </c>
      <c r="N363">
        <v>665732</v>
      </c>
      <c r="O363">
        <v>5916608</v>
      </c>
      <c r="P363">
        <v>18</v>
      </c>
      <c r="Q363" t="s">
        <v>182</v>
      </c>
      <c r="R363" t="s">
        <v>150</v>
      </c>
      <c r="S363" t="s">
        <v>151</v>
      </c>
    </row>
    <row r="364" spans="1:19" x14ac:dyDescent="0.25">
      <c r="A364" t="s">
        <v>212</v>
      </c>
      <c r="B364" t="s">
        <v>213</v>
      </c>
      <c r="C364">
        <v>6638</v>
      </c>
      <c r="D364" t="s">
        <v>143</v>
      </c>
      <c r="E364" t="s">
        <v>144</v>
      </c>
      <c r="F364">
        <v>21</v>
      </c>
      <c r="G364" t="s">
        <v>414</v>
      </c>
      <c r="H364">
        <v>6.9657306979999998</v>
      </c>
      <c r="I364">
        <v>2017</v>
      </c>
      <c r="J364" t="s">
        <v>146</v>
      </c>
      <c r="K364" t="s">
        <v>210</v>
      </c>
      <c r="L364" t="s">
        <v>210</v>
      </c>
      <c r="M364" t="s">
        <v>60</v>
      </c>
      <c r="N364">
        <v>279279</v>
      </c>
      <c r="O364">
        <v>6848815</v>
      </c>
      <c r="P364">
        <v>19</v>
      </c>
      <c r="Q364" t="s">
        <v>149</v>
      </c>
      <c r="R364" t="s">
        <v>150</v>
      </c>
      <c r="S364" t="s">
        <v>278</v>
      </c>
    </row>
    <row r="365" spans="1:19" x14ac:dyDescent="0.25">
      <c r="A365" t="s">
        <v>316</v>
      </c>
      <c r="B365" t="s">
        <v>317</v>
      </c>
      <c r="C365">
        <v>5457592</v>
      </c>
      <c r="D365" t="s">
        <v>180</v>
      </c>
      <c r="E365" t="s">
        <v>195</v>
      </c>
      <c r="F365">
        <v>224</v>
      </c>
      <c r="G365" t="s">
        <v>235</v>
      </c>
      <c r="H365">
        <v>6.9044800000000004</v>
      </c>
      <c r="I365">
        <v>2017</v>
      </c>
      <c r="J365" t="s">
        <v>146</v>
      </c>
      <c r="K365" t="s">
        <v>268</v>
      </c>
      <c r="L365" t="s">
        <v>269</v>
      </c>
      <c r="M365" t="s">
        <v>60</v>
      </c>
      <c r="N365">
        <v>320210</v>
      </c>
      <c r="O365">
        <v>7026122</v>
      </c>
      <c r="P365">
        <v>19</v>
      </c>
      <c r="Q365" t="s">
        <v>182</v>
      </c>
      <c r="R365" t="s">
        <v>150</v>
      </c>
      <c r="S365" t="s">
        <v>236</v>
      </c>
    </row>
    <row r="366" spans="1:19" x14ac:dyDescent="0.25">
      <c r="A366" t="s">
        <v>316</v>
      </c>
      <c r="B366" t="s">
        <v>317</v>
      </c>
      <c r="C366">
        <v>5457592</v>
      </c>
      <c r="D366" t="s">
        <v>180</v>
      </c>
      <c r="E366" t="s">
        <v>195</v>
      </c>
      <c r="F366">
        <v>224</v>
      </c>
      <c r="G366" t="s">
        <v>215</v>
      </c>
      <c r="H366">
        <v>6.9044800000000004</v>
      </c>
      <c r="I366">
        <v>2017</v>
      </c>
      <c r="J366" t="s">
        <v>146</v>
      </c>
      <c r="K366" t="s">
        <v>268</v>
      </c>
      <c r="L366" t="s">
        <v>269</v>
      </c>
      <c r="M366" t="s">
        <v>60</v>
      </c>
      <c r="N366">
        <v>320210</v>
      </c>
      <c r="O366">
        <v>7026122</v>
      </c>
      <c r="P366">
        <v>19</v>
      </c>
      <c r="Q366" t="s">
        <v>182</v>
      </c>
      <c r="R366" t="s">
        <v>150</v>
      </c>
      <c r="S366" t="s">
        <v>215</v>
      </c>
    </row>
    <row r="367" spans="1:19" x14ac:dyDescent="0.25">
      <c r="A367" t="s">
        <v>468</v>
      </c>
      <c r="B367" t="s">
        <v>469</v>
      </c>
      <c r="C367">
        <v>555</v>
      </c>
      <c r="D367" t="s">
        <v>434</v>
      </c>
      <c r="E367" t="s">
        <v>399</v>
      </c>
      <c r="F367">
        <v>186</v>
      </c>
      <c r="G367" t="s">
        <v>185</v>
      </c>
      <c r="H367">
        <v>6.8766939999999996</v>
      </c>
      <c r="I367">
        <v>2017</v>
      </c>
      <c r="J367" t="s">
        <v>146</v>
      </c>
      <c r="K367" t="s">
        <v>470</v>
      </c>
      <c r="L367" t="s">
        <v>148</v>
      </c>
      <c r="M367" t="s">
        <v>66</v>
      </c>
      <c r="N367">
        <v>665732</v>
      </c>
      <c r="O367">
        <v>5916608</v>
      </c>
      <c r="P367">
        <v>18</v>
      </c>
      <c r="Q367" t="s">
        <v>182</v>
      </c>
      <c r="R367" t="s">
        <v>150</v>
      </c>
      <c r="S367" t="s">
        <v>185</v>
      </c>
    </row>
    <row r="368" spans="1:19" x14ac:dyDescent="0.25">
      <c r="A368" t="s">
        <v>250</v>
      </c>
      <c r="B368" t="s">
        <v>251</v>
      </c>
      <c r="C368">
        <v>5452292</v>
      </c>
      <c r="D368" t="s">
        <v>143</v>
      </c>
      <c r="E368" t="s">
        <v>144</v>
      </c>
      <c r="F368">
        <v>51</v>
      </c>
      <c r="G368" t="s">
        <v>355</v>
      </c>
      <c r="H368">
        <v>6.8688576000000001</v>
      </c>
      <c r="I368">
        <v>2017</v>
      </c>
      <c r="J368" t="s">
        <v>146</v>
      </c>
      <c r="K368" t="s">
        <v>190</v>
      </c>
      <c r="L368" t="s">
        <v>59</v>
      </c>
      <c r="M368" t="s">
        <v>59</v>
      </c>
      <c r="N368">
        <v>359788</v>
      </c>
      <c r="O368">
        <v>7448232</v>
      </c>
      <c r="P368">
        <v>19</v>
      </c>
      <c r="Q368" t="s">
        <v>149</v>
      </c>
      <c r="R368" t="s">
        <v>150</v>
      </c>
      <c r="S368" t="s">
        <v>278</v>
      </c>
    </row>
    <row r="369" spans="1:19" x14ac:dyDescent="0.25">
      <c r="A369" t="s">
        <v>270</v>
      </c>
      <c r="B369" t="s">
        <v>271</v>
      </c>
      <c r="C369">
        <v>5441862</v>
      </c>
      <c r="D369" t="s">
        <v>166</v>
      </c>
      <c r="E369" t="s">
        <v>189</v>
      </c>
      <c r="F369">
        <v>138</v>
      </c>
      <c r="G369" t="s">
        <v>185</v>
      </c>
      <c r="H369">
        <v>6.8377540000000003</v>
      </c>
      <c r="I369">
        <v>2017</v>
      </c>
      <c r="J369" t="s">
        <v>146</v>
      </c>
      <c r="K369" t="s">
        <v>272</v>
      </c>
      <c r="L369" t="s">
        <v>244</v>
      </c>
      <c r="M369" t="s">
        <v>69</v>
      </c>
      <c r="N369">
        <v>396959</v>
      </c>
      <c r="O369">
        <v>4722167</v>
      </c>
      <c r="P369">
        <v>18</v>
      </c>
      <c r="Q369" t="s">
        <v>182</v>
      </c>
      <c r="R369" t="s">
        <v>150</v>
      </c>
      <c r="S369" t="s">
        <v>185</v>
      </c>
    </row>
    <row r="370" spans="1:19" x14ac:dyDescent="0.25">
      <c r="A370" t="s">
        <v>471</v>
      </c>
      <c r="B370" t="s">
        <v>472</v>
      </c>
      <c r="C370">
        <v>4605</v>
      </c>
      <c r="D370" t="s">
        <v>473</v>
      </c>
      <c r="E370" t="s">
        <v>167</v>
      </c>
      <c r="F370">
        <v>103</v>
      </c>
      <c r="G370" t="s">
        <v>185</v>
      </c>
      <c r="H370">
        <v>6.7359951999999996</v>
      </c>
      <c r="I370">
        <v>2017</v>
      </c>
      <c r="J370" t="s">
        <v>146</v>
      </c>
      <c r="K370" t="s">
        <v>327</v>
      </c>
      <c r="L370" t="s">
        <v>285</v>
      </c>
      <c r="M370" t="s">
        <v>69</v>
      </c>
      <c r="N370">
        <v>662515</v>
      </c>
      <c r="O370">
        <v>5398399</v>
      </c>
      <c r="P370">
        <v>18</v>
      </c>
      <c r="Q370" t="s">
        <v>182</v>
      </c>
      <c r="R370" t="s">
        <v>150</v>
      </c>
      <c r="S370" t="s">
        <v>185</v>
      </c>
    </row>
    <row r="371" spans="1:19" x14ac:dyDescent="0.25">
      <c r="A371" t="s">
        <v>338</v>
      </c>
      <c r="B371" t="s">
        <v>339</v>
      </c>
      <c r="C371">
        <v>5461514</v>
      </c>
      <c r="D371" t="s">
        <v>288</v>
      </c>
      <c r="E371" t="s">
        <v>181</v>
      </c>
      <c r="F371">
        <v>265</v>
      </c>
      <c r="G371" t="s">
        <v>289</v>
      </c>
      <c r="H371">
        <v>6.6245960000000004</v>
      </c>
      <c r="I371">
        <v>2017</v>
      </c>
      <c r="J371" t="s">
        <v>146</v>
      </c>
      <c r="K371" t="s">
        <v>340</v>
      </c>
      <c r="L371" t="s">
        <v>340</v>
      </c>
      <c r="M371" t="s">
        <v>60</v>
      </c>
      <c r="N371">
        <v>330933</v>
      </c>
      <c r="O371">
        <v>7063234</v>
      </c>
      <c r="P371">
        <v>19</v>
      </c>
      <c r="Q371" t="s">
        <v>182</v>
      </c>
      <c r="R371" t="s">
        <v>150</v>
      </c>
      <c r="S371" t="s">
        <v>263</v>
      </c>
    </row>
    <row r="372" spans="1:19" x14ac:dyDescent="0.25">
      <c r="A372" t="s">
        <v>212</v>
      </c>
      <c r="B372" t="s">
        <v>213</v>
      </c>
      <c r="C372">
        <v>6638</v>
      </c>
      <c r="D372" t="s">
        <v>143</v>
      </c>
      <c r="E372" t="s">
        <v>144</v>
      </c>
      <c r="F372">
        <v>702</v>
      </c>
      <c r="G372" t="s">
        <v>356</v>
      </c>
      <c r="H372">
        <v>6.5826431879999996</v>
      </c>
      <c r="I372">
        <v>2017</v>
      </c>
      <c r="J372" t="s">
        <v>146</v>
      </c>
      <c r="K372" t="s">
        <v>210</v>
      </c>
      <c r="L372" t="s">
        <v>210</v>
      </c>
      <c r="M372" t="s">
        <v>60</v>
      </c>
      <c r="N372">
        <v>279279</v>
      </c>
      <c r="O372">
        <v>6848815</v>
      </c>
      <c r="P372">
        <v>19</v>
      </c>
      <c r="Q372" t="s">
        <v>149</v>
      </c>
      <c r="R372" t="s">
        <v>150</v>
      </c>
      <c r="S372" t="s">
        <v>356</v>
      </c>
    </row>
    <row r="373" spans="1:19" x14ac:dyDescent="0.25">
      <c r="A373" t="s">
        <v>187</v>
      </c>
      <c r="B373" t="s">
        <v>286</v>
      </c>
      <c r="C373">
        <v>5443291</v>
      </c>
      <c r="D373" t="s">
        <v>166</v>
      </c>
      <c r="E373" t="s">
        <v>189</v>
      </c>
      <c r="F373">
        <v>212</v>
      </c>
      <c r="G373" t="s">
        <v>328</v>
      </c>
      <c r="H373">
        <v>6.5255637880000004</v>
      </c>
      <c r="I373">
        <v>2017</v>
      </c>
      <c r="J373" t="s">
        <v>146</v>
      </c>
      <c r="K373" t="s">
        <v>234</v>
      </c>
      <c r="L373" t="s">
        <v>234</v>
      </c>
      <c r="M373" t="s">
        <v>58</v>
      </c>
      <c r="N373">
        <v>380841</v>
      </c>
      <c r="O373">
        <v>7765597</v>
      </c>
      <c r="P373">
        <v>19</v>
      </c>
      <c r="Q373" t="s">
        <v>182</v>
      </c>
      <c r="R373" t="s">
        <v>150</v>
      </c>
      <c r="S373" t="s">
        <v>151</v>
      </c>
    </row>
    <row r="374" spans="1:19" x14ac:dyDescent="0.25">
      <c r="A374" t="s">
        <v>449</v>
      </c>
      <c r="B374" t="s">
        <v>450</v>
      </c>
      <c r="C374">
        <v>5441821</v>
      </c>
      <c r="D374" t="s">
        <v>166</v>
      </c>
      <c r="E374" t="s">
        <v>195</v>
      </c>
      <c r="F374">
        <v>96</v>
      </c>
      <c r="G374" t="s">
        <v>262</v>
      </c>
      <c r="H374">
        <v>6.4664367680000003</v>
      </c>
      <c r="I374">
        <v>2017</v>
      </c>
      <c r="J374" t="s">
        <v>146</v>
      </c>
      <c r="K374" t="s">
        <v>371</v>
      </c>
      <c r="L374" t="s">
        <v>371</v>
      </c>
      <c r="M374" t="s">
        <v>62</v>
      </c>
      <c r="N374">
        <v>257104</v>
      </c>
      <c r="O374">
        <v>6279310</v>
      </c>
      <c r="P374">
        <v>19</v>
      </c>
      <c r="Q374" t="s">
        <v>149</v>
      </c>
      <c r="R374" t="s">
        <v>150</v>
      </c>
      <c r="S374" t="s">
        <v>263</v>
      </c>
    </row>
    <row r="375" spans="1:19" x14ac:dyDescent="0.25">
      <c r="A375" t="s">
        <v>361</v>
      </c>
      <c r="B375" t="s">
        <v>362</v>
      </c>
      <c r="C375">
        <v>6760</v>
      </c>
      <c r="D375" t="s">
        <v>363</v>
      </c>
      <c r="E375" t="s">
        <v>364</v>
      </c>
      <c r="F375">
        <v>73</v>
      </c>
      <c r="G375" t="s">
        <v>235</v>
      </c>
      <c r="H375">
        <v>6.4483215100000004</v>
      </c>
      <c r="I375">
        <v>2017</v>
      </c>
      <c r="J375" t="s">
        <v>146</v>
      </c>
      <c r="K375" t="s">
        <v>365</v>
      </c>
      <c r="L375" t="s">
        <v>62</v>
      </c>
      <c r="M375" t="s">
        <v>62</v>
      </c>
      <c r="N375">
        <v>265599</v>
      </c>
      <c r="O375">
        <v>6354307</v>
      </c>
      <c r="P375">
        <v>19</v>
      </c>
      <c r="Q375" t="s">
        <v>182</v>
      </c>
      <c r="R375" t="s">
        <v>150</v>
      </c>
      <c r="S375" t="s">
        <v>236</v>
      </c>
    </row>
    <row r="376" spans="1:19" x14ac:dyDescent="0.25">
      <c r="A376" t="s">
        <v>161</v>
      </c>
      <c r="B376" t="s">
        <v>162</v>
      </c>
      <c r="C376">
        <v>85823</v>
      </c>
      <c r="D376" t="s">
        <v>143</v>
      </c>
      <c r="E376" t="s">
        <v>144</v>
      </c>
      <c r="F376">
        <v>84</v>
      </c>
      <c r="G376" t="s">
        <v>474</v>
      </c>
      <c r="H376">
        <v>6.38592768</v>
      </c>
      <c r="I376">
        <v>2017</v>
      </c>
      <c r="J376" t="s">
        <v>146</v>
      </c>
      <c r="K376" t="s">
        <v>155</v>
      </c>
      <c r="L376" t="s">
        <v>62</v>
      </c>
      <c r="M376" t="s">
        <v>62</v>
      </c>
      <c r="N376">
        <v>267718</v>
      </c>
      <c r="O376">
        <v>6373424</v>
      </c>
      <c r="P376">
        <v>19</v>
      </c>
      <c r="Q376" t="s">
        <v>149</v>
      </c>
      <c r="R376" t="s">
        <v>150</v>
      </c>
      <c r="S376" t="s">
        <v>278</v>
      </c>
    </row>
    <row r="377" spans="1:19" x14ac:dyDescent="0.25">
      <c r="A377" t="s">
        <v>227</v>
      </c>
      <c r="B377" t="s">
        <v>228</v>
      </c>
      <c r="C377">
        <v>5441802</v>
      </c>
      <c r="D377" t="s">
        <v>229</v>
      </c>
      <c r="E377" t="s">
        <v>230</v>
      </c>
      <c r="F377">
        <v>76</v>
      </c>
      <c r="G377" t="s">
        <v>438</v>
      </c>
      <c r="H377">
        <v>6.36768</v>
      </c>
      <c r="I377">
        <v>2017</v>
      </c>
      <c r="J377" t="s">
        <v>146</v>
      </c>
      <c r="K377" t="s">
        <v>231</v>
      </c>
      <c r="L377" t="s">
        <v>62</v>
      </c>
      <c r="M377" t="s">
        <v>62</v>
      </c>
      <c r="N377">
        <v>266673</v>
      </c>
      <c r="O377">
        <v>6370966</v>
      </c>
      <c r="P377">
        <v>19</v>
      </c>
      <c r="Q377" t="s">
        <v>182</v>
      </c>
      <c r="R377" t="s">
        <v>150</v>
      </c>
      <c r="S377" t="s">
        <v>278</v>
      </c>
    </row>
    <row r="378" spans="1:19" x14ac:dyDescent="0.25">
      <c r="A378" t="s">
        <v>322</v>
      </c>
      <c r="B378" t="s">
        <v>323</v>
      </c>
      <c r="C378">
        <v>5463833</v>
      </c>
      <c r="D378" t="s">
        <v>143</v>
      </c>
      <c r="E378" t="s">
        <v>144</v>
      </c>
      <c r="F378">
        <v>945</v>
      </c>
      <c r="G378" t="s">
        <v>259</v>
      </c>
      <c r="H378">
        <v>6.3486719999999996</v>
      </c>
      <c r="I378">
        <v>2017</v>
      </c>
      <c r="J378" t="s">
        <v>146</v>
      </c>
      <c r="K378" t="s">
        <v>190</v>
      </c>
      <c r="L378" t="s">
        <v>59</v>
      </c>
      <c r="M378" t="s">
        <v>59</v>
      </c>
      <c r="N378">
        <v>359951</v>
      </c>
      <c r="O378">
        <v>7449541</v>
      </c>
      <c r="P378">
        <v>19</v>
      </c>
      <c r="Q378" t="s">
        <v>182</v>
      </c>
      <c r="R378" t="s">
        <v>150</v>
      </c>
      <c r="S378" t="s">
        <v>236</v>
      </c>
    </row>
    <row r="379" spans="1:19" x14ac:dyDescent="0.25">
      <c r="A379" t="s">
        <v>294</v>
      </c>
      <c r="B379" t="s">
        <v>295</v>
      </c>
      <c r="C379">
        <v>5441864</v>
      </c>
      <c r="D379" t="s">
        <v>166</v>
      </c>
      <c r="E379" t="s">
        <v>195</v>
      </c>
      <c r="F379">
        <v>140</v>
      </c>
      <c r="G379" t="s">
        <v>262</v>
      </c>
      <c r="H379">
        <v>6.2986968000000001</v>
      </c>
      <c r="I379">
        <v>2017</v>
      </c>
      <c r="J379" t="s">
        <v>146</v>
      </c>
      <c r="K379" t="s">
        <v>272</v>
      </c>
      <c r="L379" t="s">
        <v>244</v>
      </c>
      <c r="M379" t="s">
        <v>69</v>
      </c>
      <c r="N379">
        <v>604707</v>
      </c>
      <c r="O379">
        <v>5276592</v>
      </c>
      <c r="P379">
        <v>18</v>
      </c>
      <c r="Q379" t="s">
        <v>182</v>
      </c>
      <c r="R379" t="s">
        <v>150</v>
      </c>
      <c r="S379" t="s">
        <v>263</v>
      </c>
    </row>
    <row r="380" spans="1:19" x14ac:dyDescent="0.25">
      <c r="A380" t="s">
        <v>156</v>
      </c>
      <c r="B380" t="s">
        <v>157</v>
      </c>
      <c r="C380">
        <v>5441787</v>
      </c>
      <c r="D380" t="s">
        <v>143</v>
      </c>
      <c r="E380" t="s">
        <v>144</v>
      </c>
      <c r="F380">
        <v>55</v>
      </c>
      <c r="G380" t="s">
        <v>474</v>
      </c>
      <c r="H380">
        <v>6.2831999999999999</v>
      </c>
      <c r="I380">
        <v>2017</v>
      </c>
      <c r="J380" t="s">
        <v>146</v>
      </c>
      <c r="K380" t="s">
        <v>158</v>
      </c>
      <c r="L380" t="s">
        <v>158</v>
      </c>
      <c r="M380" t="s">
        <v>59</v>
      </c>
      <c r="N380">
        <v>374777</v>
      </c>
      <c r="O380">
        <v>7556040</v>
      </c>
      <c r="P380">
        <v>19</v>
      </c>
      <c r="Q380" t="s">
        <v>149</v>
      </c>
      <c r="R380" t="s">
        <v>150</v>
      </c>
      <c r="S380" t="s">
        <v>278</v>
      </c>
    </row>
    <row r="381" spans="1:19" x14ac:dyDescent="0.25">
      <c r="A381" t="s">
        <v>322</v>
      </c>
      <c r="B381" t="s">
        <v>323</v>
      </c>
      <c r="C381">
        <v>5463833</v>
      </c>
      <c r="D381" t="s">
        <v>143</v>
      </c>
      <c r="E381" t="s">
        <v>144</v>
      </c>
      <c r="F381">
        <v>945</v>
      </c>
      <c r="G381" t="s">
        <v>298</v>
      </c>
      <c r="H381">
        <v>6.2450713599999998</v>
      </c>
      <c r="I381">
        <v>2017</v>
      </c>
      <c r="J381" t="s">
        <v>146</v>
      </c>
      <c r="K381" t="s">
        <v>190</v>
      </c>
      <c r="L381" t="s">
        <v>59</v>
      </c>
      <c r="M381" t="s">
        <v>59</v>
      </c>
      <c r="N381">
        <v>359951</v>
      </c>
      <c r="O381">
        <v>7449541</v>
      </c>
      <c r="P381">
        <v>19</v>
      </c>
      <c r="Q381" t="s">
        <v>182</v>
      </c>
      <c r="R381" t="s">
        <v>150</v>
      </c>
      <c r="S381" t="s">
        <v>298</v>
      </c>
    </row>
    <row r="382" spans="1:19" x14ac:dyDescent="0.25">
      <c r="A382" t="s">
        <v>254</v>
      </c>
      <c r="B382" t="s">
        <v>255</v>
      </c>
      <c r="C382">
        <v>85017</v>
      </c>
      <c r="D382" t="s">
        <v>256</v>
      </c>
      <c r="E382" t="s">
        <v>184</v>
      </c>
      <c r="F382">
        <v>175</v>
      </c>
      <c r="G382" t="s">
        <v>289</v>
      </c>
      <c r="H382">
        <v>6.1179632799999997</v>
      </c>
      <c r="I382">
        <v>2017</v>
      </c>
      <c r="J382" t="s">
        <v>146</v>
      </c>
      <c r="K382" t="s">
        <v>257</v>
      </c>
      <c r="L382" t="s">
        <v>65</v>
      </c>
      <c r="M382" t="s">
        <v>66</v>
      </c>
      <c r="N382">
        <v>725958</v>
      </c>
      <c r="O382">
        <v>5939876</v>
      </c>
      <c r="P382">
        <v>18</v>
      </c>
      <c r="Q382" t="s">
        <v>182</v>
      </c>
      <c r="R382" t="s">
        <v>150</v>
      </c>
      <c r="S382" t="s">
        <v>263</v>
      </c>
    </row>
    <row r="383" spans="1:19" x14ac:dyDescent="0.25">
      <c r="A383" t="s">
        <v>220</v>
      </c>
      <c r="B383" t="s">
        <v>287</v>
      </c>
      <c r="C383">
        <v>5453677</v>
      </c>
      <c r="D383" t="s">
        <v>288</v>
      </c>
      <c r="E383" t="s">
        <v>189</v>
      </c>
      <c r="F383">
        <v>701</v>
      </c>
      <c r="G383" t="s">
        <v>262</v>
      </c>
      <c r="H383">
        <v>6.0356007800000002</v>
      </c>
      <c r="I383">
        <v>2017</v>
      </c>
      <c r="J383" t="s">
        <v>146</v>
      </c>
      <c r="K383" t="s">
        <v>147</v>
      </c>
      <c r="L383" t="s">
        <v>148</v>
      </c>
      <c r="M383" t="s">
        <v>66</v>
      </c>
      <c r="N383">
        <v>663356</v>
      </c>
      <c r="O383">
        <v>5901055</v>
      </c>
      <c r="P383">
        <v>18</v>
      </c>
      <c r="Q383" t="s">
        <v>182</v>
      </c>
      <c r="R383" t="s">
        <v>150</v>
      </c>
      <c r="S383" t="s">
        <v>263</v>
      </c>
    </row>
    <row r="384" spans="1:19" x14ac:dyDescent="0.25">
      <c r="A384" t="s">
        <v>475</v>
      </c>
      <c r="B384" t="s">
        <v>476</v>
      </c>
      <c r="C384">
        <v>5441843</v>
      </c>
      <c r="D384" t="s">
        <v>288</v>
      </c>
      <c r="E384" t="s">
        <v>195</v>
      </c>
      <c r="F384">
        <v>119</v>
      </c>
      <c r="G384" t="s">
        <v>185</v>
      </c>
      <c r="H384">
        <v>6.0158601799999998</v>
      </c>
      <c r="I384">
        <v>2017</v>
      </c>
      <c r="J384" t="s">
        <v>146</v>
      </c>
      <c r="K384" t="s">
        <v>327</v>
      </c>
      <c r="L384" t="s">
        <v>285</v>
      </c>
      <c r="M384" t="s">
        <v>69</v>
      </c>
      <c r="N384">
        <v>691363</v>
      </c>
      <c r="O384">
        <v>5392729</v>
      </c>
      <c r="P384">
        <v>18</v>
      </c>
      <c r="Q384" t="s">
        <v>149</v>
      </c>
      <c r="R384" t="s">
        <v>150</v>
      </c>
      <c r="S384" t="s">
        <v>185</v>
      </c>
    </row>
    <row r="385" spans="1:19" x14ac:dyDescent="0.25">
      <c r="A385" t="s">
        <v>161</v>
      </c>
      <c r="B385" t="s">
        <v>162</v>
      </c>
      <c r="C385">
        <v>85823</v>
      </c>
      <c r="D385" t="s">
        <v>143</v>
      </c>
      <c r="E385" t="s">
        <v>144</v>
      </c>
      <c r="F385">
        <v>84</v>
      </c>
      <c r="G385" t="s">
        <v>395</v>
      </c>
      <c r="H385">
        <v>5.9076864000000002</v>
      </c>
      <c r="I385">
        <v>2017</v>
      </c>
      <c r="J385" t="s">
        <v>146</v>
      </c>
      <c r="K385" t="s">
        <v>155</v>
      </c>
      <c r="L385" t="s">
        <v>62</v>
      </c>
      <c r="M385" t="s">
        <v>62</v>
      </c>
      <c r="N385">
        <v>267718</v>
      </c>
      <c r="O385">
        <v>6373424</v>
      </c>
      <c r="P385">
        <v>19</v>
      </c>
      <c r="Q385" t="s">
        <v>149</v>
      </c>
      <c r="R385" t="s">
        <v>150</v>
      </c>
      <c r="S385" t="s">
        <v>278</v>
      </c>
    </row>
    <row r="386" spans="1:19" x14ac:dyDescent="0.25">
      <c r="A386" t="s">
        <v>393</v>
      </c>
      <c r="B386" t="s">
        <v>400</v>
      </c>
      <c r="C386">
        <v>5442627</v>
      </c>
      <c r="D386" t="s">
        <v>166</v>
      </c>
      <c r="E386" t="s">
        <v>189</v>
      </c>
      <c r="F386">
        <v>85</v>
      </c>
      <c r="G386" t="s">
        <v>215</v>
      </c>
      <c r="H386">
        <v>5.9069076000000003</v>
      </c>
      <c r="I386">
        <v>2017</v>
      </c>
      <c r="J386" t="s">
        <v>146</v>
      </c>
      <c r="K386" t="s">
        <v>401</v>
      </c>
      <c r="L386" t="s">
        <v>402</v>
      </c>
      <c r="M386" t="s">
        <v>68</v>
      </c>
      <c r="N386">
        <v>634703</v>
      </c>
      <c r="O386">
        <v>5583137</v>
      </c>
      <c r="P386">
        <v>18</v>
      </c>
      <c r="Q386" t="s">
        <v>182</v>
      </c>
      <c r="R386" t="s">
        <v>150</v>
      </c>
      <c r="S386" t="s">
        <v>215</v>
      </c>
    </row>
    <row r="387" spans="1:19" x14ac:dyDescent="0.25">
      <c r="A387" t="s">
        <v>218</v>
      </c>
      <c r="B387" t="s">
        <v>219</v>
      </c>
      <c r="C387">
        <v>436492</v>
      </c>
      <c r="D387" t="s">
        <v>143</v>
      </c>
      <c r="E387" t="s">
        <v>144</v>
      </c>
      <c r="F387">
        <v>222</v>
      </c>
      <c r="G387" t="s">
        <v>368</v>
      </c>
      <c r="H387">
        <v>5.8997501200000002</v>
      </c>
      <c r="I387">
        <v>2017</v>
      </c>
      <c r="J387" t="s">
        <v>146</v>
      </c>
      <c r="K387" t="s">
        <v>190</v>
      </c>
      <c r="L387" t="s">
        <v>59</v>
      </c>
      <c r="M387" t="s">
        <v>59</v>
      </c>
      <c r="N387">
        <v>355799</v>
      </c>
      <c r="O387">
        <v>7446299</v>
      </c>
      <c r="P387">
        <v>19</v>
      </c>
      <c r="Q387" t="s">
        <v>149</v>
      </c>
      <c r="R387" t="s">
        <v>150</v>
      </c>
      <c r="S387" t="s">
        <v>278</v>
      </c>
    </row>
    <row r="388" spans="1:19" x14ac:dyDescent="0.25">
      <c r="A388" t="s">
        <v>338</v>
      </c>
      <c r="B388" t="s">
        <v>339</v>
      </c>
      <c r="C388">
        <v>5461514</v>
      </c>
      <c r="D388" t="s">
        <v>288</v>
      </c>
      <c r="E388" t="s">
        <v>181</v>
      </c>
      <c r="F388">
        <v>265</v>
      </c>
      <c r="G388" t="s">
        <v>262</v>
      </c>
      <c r="H388">
        <v>5.7951473800000004</v>
      </c>
      <c r="I388">
        <v>2017</v>
      </c>
      <c r="J388" t="s">
        <v>146</v>
      </c>
      <c r="K388" t="s">
        <v>340</v>
      </c>
      <c r="L388" t="s">
        <v>340</v>
      </c>
      <c r="M388" t="s">
        <v>60</v>
      </c>
      <c r="N388">
        <v>330933</v>
      </c>
      <c r="O388">
        <v>7063234</v>
      </c>
      <c r="P388">
        <v>19</v>
      </c>
      <c r="Q388" t="s">
        <v>182</v>
      </c>
      <c r="R388" t="s">
        <v>150</v>
      </c>
      <c r="S388" t="s">
        <v>263</v>
      </c>
    </row>
    <row r="389" spans="1:19" x14ac:dyDescent="0.25">
      <c r="A389" t="s">
        <v>232</v>
      </c>
      <c r="B389" t="s">
        <v>233</v>
      </c>
      <c r="C389">
        <v>5441768</v>
      </c>
      <c r="D389" t="s">
        <v>143</v>
      </c>
      <c r="E389" t="s">
        <v>144</v>
      </c>
      <c r="F389">
        <v>217</v>
      </c>
      <c r="G389" t="s">
        <v>474</v>
      </c>
      <c r="H389">
        <v>5.69629896</v>
      </c>
      <c r="I389">
        <v>2017</v>
      </c>
      <c r="J389" t="s">
        <v>146</v>
      </c>
      <c r="K389" t="s">
        <v>234</v>
      </c>
      <c r="L389" t="s">
        <v>234</v>
      </c>
      <c r="M389" t="s">
        <v>58</v>
      </c>
      <c r="N389">
        <v>375795</v>
      </c>
      <c r="O389">
        <v>7698915</v>
      </c>
      <c r="P389">
        <v>19</v>
      </c>
      <c r="Q389" t="s">
        <v>149</v>
      </c>
      <c r="R389" t="s">
        <v>150</v>
      </c>
      <c r="S389" t="s">
        <v>278</v>
      </c>
    </row>
    <row r="390" spans="1:19" x14ac:dyDescent="0.25">
      <c r="A390" t="s">
        <v>220</v>
      </c>
      <c r="B390" t="s">
        <v>291</v>
      </c>
      <c r="C390">
        <v>100618</v>
      </c>
      <c r="D390" t="s">
        <v>166</v>
      </c>
      <c r="E390" t="s">
        <v>189</v>
      </c>
      <c r="F390">
        <v>697</v>
      </c>
      <c r="G390" t="s">
        <v>145</v>
      </c>
      <c r="H390">
        <v>5.6671779999999998</v>
      </c>
      <c r="I390">
        <v>2017</v>
      </c>
      <c r="J390" t="s">
        <v>146</v>
      </c>
      <c r="K390" t="s">
        <v>147</v>
      </c>
      <c r="L390" t="s">
        <v>148</v>
      </c>
      <c r="M390" t="s">
        <v>66</v>
      </c>
      <c r="N390">
        <v>663128</v>
      </c>
      <c r="O390">
        <v>5901025</v>
      </c>
      <c r="P390">
        <v>18</v>
      </c>
      <c r="Q390" t="s">
        <v>182</v>
      </c>
      <c r="R390" t="s">
        <v>150</v>
      </c>
      <c r="S390" t="s">
        <v>151</v>
      </c>
    </row>
    <row r="391" spans="1:19" x14ac:dyDescent="0.25">
      <c r="A391" t="s">
        <v>409</v>
      </c>
      <c r="B391" t="s">
        <v>477</v>
      </c>
      <c r="C391">
        <v>5441839</v>
      </c>
      <c r="D391" t="s">
        <v>242</v>
      </c>
      <c r="E391" t="s">
        <v>189</v>
      </c>
      <c r="F391">
        <v>115</v>
      </c>
      <c r="G391" t="s">
        <v>185</v>
      </c>
      <c r="H391">
        <v>5.5731918</v>
      </c>
      <c r="I391">
        <v>2017</v>
      </c>
      <c r="J391" t="s">
        <v>146</v>
      </c>
      <c r="K391" t="s">
        <v>284</v>
      </c>
      <c r="L391" t="s">
        <v>285</v>
      </c>
      <c r="M391" t="s">
        <v>69</v>
      </c>
      <c r="N391">
        <v>650271</v>
      </c>
      <c r="O391">
        <v>5372562</v>
      </c>
      <c r="P391">
        <v>18</v>
      </c>
      <c r="Q391" t="s">
        <v>182</v>
      </c>
      <c r="R391" t="s">
        <v>150</v>
      </c>
      <c r="S391" t="s">
        <v>185</v>
      </c>
    </row>
    <row r="392" spans="1:19" x14ac:dyDescent="0.25">
      <c r="A392" t="s">
        <v>218</v>
      </c>
      <c r="B392" t="s">
        <v>219</v>
      </c>
      <c r="C392">
        <v>436492</v>
      </c>
      <c r="D392" t="s">
        <v>143</v>
      </c>
      <c r="E392" t="s">
        <v>144</v>
      </c>
      <c r="F392">
        <v>222</v>
      </c>
      <c r="G392" t="s">
        <v>328</v>
      </c>
      <c r="H392">
        <v>5.5658019999999997</v>
      </c>
      <c r="I392">
        <v>2017</v>
      </c>
      <c r="J392" t="s">
        <v>146</v>
      </c>
      <c r="K392" t="s">
        <v>190</v>
      </c>
      <c r="L392" t="s">
        <v>59</v>
      </c>
      <c r="M392" t="s">
        <v>59</v>
      </c>
      <c r="N392">
        <v>355799</v>
      </c>
      <c r="O392">
        <v>7446299</v>
      </c>
      <c r="P392">
        <v>19</v>
      </c>
      <c r="Q392" t="s">
        <v>149</v>
      </c>
      <c r="R392" t="s">
        <v>150</v>
      </c>
      <c r="S392" t="s">
        <v>151</v>
      </c>
    </row>
    <row r="393" spans="1:19" x14ac:dyDescent="0.25">
      <c r="A393" t="s">
        <v>218</v>
      </c>
      <c r="B393" t="s">
        <v>219</v>
      </c>
      <c r="C393">
        <v>436492</v>
      </c>
      <c r="D393" t="s">
        <v>143</v>
      </c>
      <c r="E393" t="s">
        <v>144</v>
      </c>
      <c r="F393">
        <v>221</v>
      </c>
      <c r="G393" t="s">
        <v>289</v>
      </c>
      <c r="H393">
        <v>5.5658019999999997</v>
      </c>
      <c r="I393">
        <v>2017</v>
      </c>
      <c r="J393" t="s">
        <v>146</v>
      </c>
      <c r="K393" t="s">
        <v>190</v>
      </c>
      <c r="L393" t="s">
        <v>59</v>
      </c>
      <c r="M393" t="s">
        <v>59</v>
      </c>
      <c r="N393">
        <v>355799</v>
      </c>
      <c r="O393">
        <v>7446299</v>
      </c>
      <c r="P393">
        <v>19</v>
      </c>
      <c r="Q393" t="s">
        <v>149</v>
      </c>
      <c r="R393" t="s">
        <v>150</v>
      </c>
      <c r="S393" t="s">
        <v>263</v>
      </c>
    </row>
    <row r="394" spans="1:19" x14ac:dyDescent="0.25">
      <c r="A394" t="s">
        <v>218</v>
      </c>
      <c r="B394" t="s">
        <v>219</v>
      </c>
      <c r="C394">
        <v>436492</v>
      </c>
      <c r="D394" t="s">
        <v>143</v>
      </c>
      <c r="E394" t="s">
        <v>144</v>
      </c>
      <c r="F394">
        <v>222</v>
      </c>
      <c r="G394" t="s">
        <v>324</v>
      </c>
      <c r="H394">
        <v>5.5658019999999997</v>
      </c>
      <c r="I394">
        <v>2017</v>
      </c>
      <c r="J394" t="s">
        <v>146</v>
      </c>
      <c r="K394" t="s">
        <v>190</v>
      </c>
      <c r="L394" t="s">
        <v>59</v>
      </c>
      <c r="M394" t="s">
        <v>59</v>
      </c>
      <c r="N394">
        <v>355799</v>
      </c>
      <c r="O394">
        <v>7446299</v>
      </c>
      <c r="P394">
        <v>19</v>
      </c>
      <c r="Q394" t="s">
        <v>149</v>
      </c>
      <c r="R394" t="s">
        <v>150</v>
      </c>
      <c r="S394" t="s">
        <v>324</v>
      </c>
    </row>
    <row r="395" spans="1:19" x14ac:dyDescent="0.25">
      <c r="A395" t="s">
        <v>218</v>
      </c>
      <c r="B395" t="s">
        <v>219</v>
      </c>
      <c r="C395">
        <v>436492</v>
      </c>
      <c r="D395" t="s">
        <v>143</v>
      </c>
      <c r="E395" t="s">
        <v>144</v>
      </c>
      <c r="F395">
        <v>221</v>
      </c>
      <c r="G395" t="s">
        <v>328</v>
      </c>
      <c r="H395">
        <v>5.5658019999999997</v>
      </c>
      <c r="I395">
        <v>2017</v>
      </c>
      <c r="J395" t="s">
        <v>146</v>
      </c>
      <c r="K395" t="s">
        <v>190</v>
      </c>
      <c r="L395" t="s">
        <v>59</v>
      </c>
      <c r="M395" t="s">
        <v>59</v>
      </c>
      <c r="N395">
        <v>355799</v>
      </c>
      <c r="O395">
        <v>7446299</v>
      </c>
      <c r="P395">
        <v>19</v>
      </c>
      <c r="Q395" t="s">
        <v>149</v>
      </c>
      <c r="R395" t="s">
        <v>150</v>
      </c>
      <c r="S395" t="s">
        <v>151</v>
      </c>
    </row>
    <row r="396" spans="1:19" x14ac:dyDescent="0.25">
      <c r="A396" t="s">
        <v>218</v>
      </c>
      <c r="B396" t="s">
        <v>219</v>
      </c>
      <c r="C396">
        <v>436492</v>
      </c>
      <c r="D396" t="s">
        <v>143</v>
      </c>
      <c r="E396" t="s">
        <v>144</v>
      </c>
      <c r="F396">
        <v>222</v>
      </c>
      <c r="G396" t="s">
        <v>289</v>
      </c>
      <c r="H396">
        <v>5.5658019999999997</v>
      </c>
      <c r="I396">
        <v>2017</v>
      </c>
      <c r="J396" t="s">
        <v>146</v>
      </c>
      <c r="K396" t="s">
        <v>190</v>
      </c>
      <c r="L396" t="s">
        <v>59</v>
      </c>
      <c r="M396" t="s">
        <v>59</v>
      </c>
      <c r="N396">
        <v>355799</v>
      </c>
      <c r="O396">
        <v>7446299</v>
      </c>
      <c r="P396">
        <v>19</v>
      </c>
      <c r="Q396" t="s">
        <v>149</v>
      </c>
      <c r="R396" t="s">
        <v>150</v>
      </c>
      <c r="S396" t="s">
        <v>263</v>
      </c>
    </row>
    <row r="397" spans="1:19" x14ac:dyDescent="0.25">
      <c r="A397" t="s">
        <v>478</v>
      </c>
      <c r="B397" t="s">
        <v>479</v>
      </c>
      <c r="C397">
        <v>2369657</v>
      </c>
      <c r="D397" t="s">
        <v>473</v>
      </c>
      <c r="E397" t="s">
        <v>167</v>
      </c>
      <c r="F397">
        <v>29</v>
      </c>
      <c r="G397" t="s">
        <v>185</v>
      </c>
      <c r="H397">
        <v>5.4085679999999998</v>
      </c>
      <c r="I397">
        <v>2017</v>
      </c>
      <c r="J397" t="s">
        <v>146</v>
      </c>
      <c r="K397" t="s">
        <v>325</v>
      </c>
      <c r="L397" t="s">
        <v>325</v>
      </c>
      <c r="M397" t="s">
        <v>79</v>
      </c>
      <c r="N397">
        <v>360868</v>
      </c>
      <c r="O397">
        <v>7953532</v>
      </c>
      <c r="P397">
        <v>19</v>
      </c>
      <c r="Q397" t="s">
        <v>182</v>
      </c>
      <c r="R397" t="s">
        <v>150</v>
      </c>
      <c r="S397" t="s">
        <v>185</v>
      </c>
    </row>
    <row r="398" spans="1:19" x14ac:dyDescent="0.25">
      <c r="A398" t="s">
        <v>322</v>
      </c>
      <c r="B398" t="s">
        <v>323</v>
      </c>
      <c r="C398">
        <v>5463833</v>
      </c>
      <c r="D398" t="s">
        <v>143</v>
      </c>
      <c r="E398" t="s">
        <v>144</v>
      </c>
      <c r="F398">
        <v>945</v>
      </c>
      <c r="G398" t="s">
        <v>343</v>
      </c>
      <c r="H398">
        <v>5.363261992</v>
      </c>
      <c r="I398">
        <v>2017</v>
      </c>
      <c r="J398" t="s">
        <v>146</v>
      </c>
      <c r="K398" t="s">
        <v>190</v>
      </c>
      <c r="L398" t="s">
        <v>59</v>
      </c>
      <c r="M398" t="s">
        <v>59</v>
      </c>
      <c r="N398">
        <v>359951</v>
      </c>
      <c r="O398">
        <v>7449541</v>
      </c>
      <c r="P398">
        <v>19</v>
      </c>
      <c r="Q398" t="s">
        <v>182</v>
      </c>
      <c r="R398" t="s">
        <v>150</v>
      </c>
      <c r="S398" t="s">
        <v>278</v>
      </c>
    </row>
    <row r="399" spans="1:19" x14ac:dyDescent="0.25">
      <c r="A399" t="s">
        <v>141</v>
      </c>
      <c r="B399" t="s">
        <v>142</v>
      </c>
      <c r="C399">
        <v>5441923</v>
      </c>
      <c r="D399" t="s">
        <v>143</v>
      </c>
      <c r="E399" t="s">
        <v>144</v>
      </c>
      <c r="F399">
        <v>196</v>
      </c>
      <c r="G399" t="s">
        <v>328</v>
      </c>
      <c r="H399">
        <v>5.28</v>
      </c>
      <c r="I399">
        <v>2017</v>
      </c>
      <c r="J399" t="s">
        <v>146</v>
      </c>
      <c r="K399" t="s">
        <v>147</v>
      </c>
      <c r="L399" t="s">
        <v>148</v>
      </c>
      <c r="M399" t="s">
        <v>66</v>
      </c>
      <c r="N399">
        <v>663174</v>
      </c>
      <c r="O399">
        <v>5901210</v>
      </c>
      <c r="P399">
        <v>18</v>
      </c>
      <c r="Q399" t="s">
        <v>149</v>
      </c>
      <c r="R399" t="s">
        <v>150</v>
      </c>
      <c r="S399" t="s">
        <v>151</v>
      </c>
    </row>
    <row r="400" spans="1:19" x14ac:dyDescent="0.25">
      <c r="A400" t="s">
        <v>141</v>
      </c>
      <c r="B400" t="s">
        <v>142</v>
      </c>
      <c r="C400">
        <v>5441923</v>
      </c>
      <c r="D400" t="s">
        <v>143</v>
      </c>
      <c r="E400" t="s">
        <v>144</v>
      </c>
      <c r="F400">
        <v>196</v>
      </c>
      <c r="G400" t="s">
        <v>324</v>
      </c>
      <c r="H400">
        <v>5.28</v>
      </c>
      <c r="I400">
        <v>2017</v>
      </c>
      <c r="J400" t="s">
        <v>146</v>
      </c>
      <c r="K400" t="s">
        <v>147</v>
      </c>
      <c r="L400" t="s">
        <v>148</v>
      </c>
      <c r="M400" t="s">
        <v>66</v>
      </c>
      <c r="N400">
        <v>663174</v>
      </c>
      <c r="O400">
        <v>5901210</v>
      </c>
      <c r="P400">
        <v>18</v>
      </c>
      <c r="Q400" t="s">
        <v>149</v>
      </c>
      <c r="R400" t="s">
        <v>150</v>
      </c>
      <c r="S400" t="s">
        <v>324</v>
      </c>
    </row>
    <row r="401" spans="1:19" x14ac:dyDescent="0.25">
      <c r="A401" t="s">
        <v>141</v>
      </c>
      <c r="B401" t="s">
        <v>142</v>
      </c>
      <c r="C401">
        <v>5441923</v>
      </c>
      <c r="D401" t="s">
        <v>143</v>
      </c>
      <c r="E401" t="s">
        <v>144</v>
      </c>
      <c r="F401">
        <v>196</v>
      </c>
      <c r="G401" t="s">
        <v>289</v>
      </c>
      <c r="H401">
        <v>5.28</v>
      </c>
      <c r="I401">
        <v>2017</v>
      </c>
      <c r="J401" t="s">
        <v>146</v>
      </c>
      <c r="K401" t="s">
        <v>147</v>
      </c>
      <c r="L401" t="s">
        <v>148</v>
      </c>
      <c r="M401" t="s">
        <v>66</v>
      </c>
      <c r="N401">
        <v>663174</v>
      </c>
      <c r="O401">
        <v>5901210</v>
      </c>
      <c r="P401">
        <v>18</v>
      </c>
      <c r="Q401" t="s">
        <v>149</v>
      </c>
      <c r="R401" t="s">
        <v>150</v>
      </c>
      <c r="S401" t="s">
        <v>263</v>
      </c>
    </row>
    <row r="402" spans="1:19" x14ac:dyDescent="0.25">
      <c r="A402" t="s">
        <v>164</v>
      </c>
      <c r="B402" t="s">
        <v>165</v>
      </c>
      <c r="C402">
        <v>5441806</v>
      </c>
      <c r="D402" t="s">
        <v>166</v>
      </c>
      <c r="E402" t="s">
        <v>167</v>
      </c>
      <c r="F402">
        <v>80</v>
      </c>
      <c r="G402" t="s">
        <v>262</v>
      </c>
      <c r="H402">
        <v>5.2253977909999998</v>
      </c>
      <c r="I402">
        <v>2017</v>
      </c>
      <c r="J402" t="s">
        <v>146</v>
      </c>
      <c r="K402" t="s">
        <v>168</v>
      </c>
      <c r="L402" t="s">
        <v>169</v>
      </c>
      <c r="M402" t="s">
        <v>62</v>
      </c>
      <c r="N402">
        <v>265756</v>
      </c>
      <c r="O402">
        <v>6429099</v>
      </c>
      <c r="P402">
        <v>19</v>
      </c>
      <c r="Q402" t="s">
        <v>149</v>
      </c>
      <c r="R402" t="s">
        <v>150</v>
      </c>
      <c r="S402" t="s">
        <v>263</v>
      </c>
    </row>
    <row r="403" spans="1:19" x14ac:dyDescent="0.25">
      <c r="A403" t="s">
        <v>266</v>
      </c>
      <c r="B403" t="s">
        <v>267</v>
      </c>
      <c r="C403">
        <v>5441772</v>
      </c>
      <c r="D403" t="s">
        <v>166</v>
      </c>
      <c r="E403" t="s">
        <v>189</v>
      </c>
      <c r="F403">
        <v>40</v>
      </c>
      <c r="G403" t="s">
        <v>235</v>
      </c>
      <c r="H403">
        <v>5.1533899999999999</v>
      </c>
      <c r="I403">
        <v>2017</v>
      </c>
      <c r="J403" t="s">
        <v>146</v>
      </c>
      <c r="K403" t="s">
        <v>268</v>
      </c>
      <c r="L403" t="s">
        <v>269</v>
      </c>
      <c r="M403" t="s">
        <v>60</v>
      </c>
      <c r="N403">
        <v>320792</v>
      </c>
      <c r="O403">
        <v>7006516</v>
      </c>
      <c r="P403">
        <v>19</v>
      </c>
      <c r="Q403" t="s">
        <v>182</v>
      </c>
      <c r="R403" t="s">
        <v>150</v>
      </c>
      <c r="S403" t="s">
        <v>236</v>
      </c>
    </row>
    <row r="404" spans="1:19" x14ac:dyDescent="0.25">
      <c r="A404" t="s">
        <v>294</v>
      </c>
      <c r="B404" t="s">
        <v>295</v>
      </c>
      <c r="C404">
        <v>5441864</v>
      </c>
      <c r="D404" t="s">
        <v>166</v>
      </c>
      <c r="E404" t="s">
        <v>195</v>
      </c>
      <c r="F404">
        <v>140</v>
      </c>
      <c r="G404" t="s">
        <v>215</v>
      </c>
      <c r="H404">
        <v>5.0453479999999997</v>
      </c>
      <c r="I404">
        <v>2017</v>
      </c>
      <c r="J404" t="s">
        <v>146</v>
      </c>
      <c r="K404" t="s">
        <v>272</v>
      </c>
      <c r="L404" t="s">
        <v>244</v>
      </c>
      <c r="M404" t="s">
        <v>69</v>
      </c>
      <c r="N404">
        <v>604707</v>
      </c>
      <c r="O404">
        <v>5276592</v>
      </c>
      <c r="P404">
        <v>18</v>
      </c>
      <c r="Q404" t="s">
        <v>182</v>
      </c>
      <c r="R404" t="s">
        <v>150</v>
      </c>
      <c r="S404" t="s">
        <v>215</v>
      </c>
    </row>
    <row r="405" spans="1:19" x14ac:dyDescent="0.25">
      <c r="A405" t="s">
        <v>480</v>
      </c>
      <c r="B405" t="s">
        <v>481</v>
      </c>
      <c r="C405">
        <v>322191</v>
      </c>
      <c r="D405" t="s">
        <v>166</v>
      </c>
      <c r="E405" t="s">
        <v>189</v>
      </c>
      <c r="F405">
        <v>754</v>
      </c>
      <c r="G405" t="s">
        <v>185</v>
      </c>
      <c r="H405">
        <v>4.9943929200000001</v>
      </c>
      <c r="I405">
        <v>2017</v>
      </c>
      <c r="J405" t="s">
        <v>146</v>
      </c>
      <c r="K405" t="s">
        <v>327</v>
      </c>
      <c r="L405" t="s">
        <v>285</v>
      </c>
      <c r="M405" t="s">
        <v>69</v>
      </c>
      <c r="N405">
        <v>664071</v>
      </c>
      <c r="O405">
        <v>5402166</v>
      </c>
      <c r="P405">
        <v>18</v>
      </c>
      <c r="Q405" t="s">
        <v>149</v>
      </c>
      <c r="R405" t="s">
        <v>150</v>
      </c>
      <c r="S405" t="s">
        <v>185</v>
      </c>
    </row>
    <row r="406" spans="1:19" x14ac:dyDescent="0.25">
      <c r="A406" t="s">
        <v>254</v>
      </c>
      <c r="B406" t="s">
        <v>255</v>
      </c>
      <c r="C406">
        <v>85017</v>
      </c>
      <c r="D406" t="s">
        <v>256</v>
      </c>
      <c r="E406" t="s">
        <v>184</v>
      </c>
      <c r="F406">
        <v>175</v>
      </c>
      <c r="G406" t="s">
        <v>414</v>
      </c>
      <c r="H406">
        <v>4.9914068819999997</v>
      </c>
      <c r="I406">
        <v>2017</v>
      </c>
      <c r="J406" t="s">
        <v>146</v>
      </c>
      <c r="K406" t="s">
        <v>257</v>
      </c>
      <c r="L406" t="s">
        <v>65</v>
      </c>
      <c r="M406" t="s">
        <v>66</v>
      </c>
      <c r="N406">
        <v>725958</v>
      </c>
      <c r="O406">
        <v>5939876</v>
      </c>
      <c r="P406">
        <v>18</v>
      </c>
      <c r="Q406" t="s">
        <v>182</v>
      </c>
      <c r="R406" t="s">
        <v>150</v>
      </c>
      <c r="S406" t="s">
        <v>278</v>
      </c>
    </row>
    <row r="407" spans="1:19" x14ac:dyDescent="0.25">
      <c r="A407" t="s">
        <v>482</v>
      </c>
      <c r="B407" t="s">
        <v>483</v>
      </c>
      <c r="C407">
        <v>5441800</v>
      </c>
      <c r="D407" t="s">
        <v>484</v>
      </c>
      <c r="E407" t="s">
        <v>195</v>
      </c>
      <c r="F407">
        <v>74</v>
      </c>
      <c r="G407" t="s">
        <v>185</v>
      </c>
      <c r="H407">
        <v>4.7658655879999996</v>
      </c>
      <c r="I407">
        <v>2017</v>
      </c>
      <c r="J407" t="s">
        <v>146</v>
      </c>
      <c r="K407" t="s">
        <v>59</v>
      </c>
      <c r="L407" t="s">
        <v>59</v>
      </c>
      <c r="M407" t="s">
        <v>59</v>
      </c>
      <c r="N407">
        <v>353406</v>
      </c>
      <c r="O407">
        <v>7406190</v>
      </c>
      <c r="P407">
        <v>19</v>
      </c>
      <c r="Q407" t="s">
        <v>149</v>
      </c>
      <c r="R407" t="s">
        <v>150</v>
      </c>
      <c r="S407" t="s">
        <v>185</v>
      </c>
    </row>
    <row r="408" spans="1:19" x14ac:dyDescent="0.25">
      <c r="A408" t="s">
        <v>353</v>
      </c>
      <c r="B408" t="s">
        <v>354</v>
      </c>
      <c r="C408">
        <v>5441831</v>
      </c>
      <c r="D408" t="s">
        <v>242</v>
      </c>
      <c r="E408" t="s">
        <v>195</v>
      </c>
      <c r="F408">
        <v>107</v>
      </c>
      <c r="G408" t="s">
        <v>262</v>
      </c>
      <c r="H408">
        <v>4.7419159039999998</v>
      </c>
      <c r="I408">
        <v>2017</v>
      </c>
      <c r="J408" t="s">
        <v>146</v>
      </c>
      <c r="K408" t="s">
        <v>284</v>
      </c>
      <c r="L408" t="s">
        <v>285</v>
      </c>
      <c r="M408" t="s">
        <v>69</v>
      </c>
      <c r="N408">
        <v>661274</v>
      </c>
      <c r="O408">
        <v>5384884</v>
      </c>
      <c r="P408">
        <v>18</v>
      </c>
      <c r="Q408" t="s">
        <v>182</v>
      </c>
      <c r="R408" t="s">
        <v>150</v>
      </c>
      <c r="S408" t="s">
        <v>263</v>
      </c>
    </row>
    <row r="409" spans="1:19" x14ac:dyDescent="0.25">
      <c r="A409" t="s">
        <v>444</v>
      </c>
      <c r="B409" t="s">
        <v>445</v>
      </c>
      <c r="C409">
        <v>5441852</v>
      </c>
      <c r="D409" t="s">
        <v>166</v>
      </c>
      <c r="E409" t="s">
        <v>189</v>
      </c>
      <c r="F409">
        <v>128</v>
      </c>
      <c r="G409" t="s">
        <v>328</v>
      </c>
      <c r="H409">
        <v>4.7098529789999999</v>
      </c>
      <c r="I409">
        <v>2017</v>
      </c>
      <c r="J409" t="s">
        <v>146</v>
      </c>
      <c r="K409" t="s">
        <v>243</v>
      </c>
      <c r="L409" t="s">
        <v>244</v>
      </c>
      <c r="M409" t="s">
        <v>69</v>
      </c>
      <c r="N409">
        <v>610878</v>
      </c>
      <c r="O409">
        <v>5225009</v>
      </c>
      <c r="P409">
        <v>18</v>
      </c>
      <c r="Q409" t="s">
        <v>182</v>
      </c>
      <c r="R409" t="s">
        <v>150</v>
      </c>
      <c r="S409" t="s">
        <v>151</v>
      </c>
    </row>
    <row r="410" spans="1:19" x14ac:dyDescent="0.25">
      <c r="A410" t="s">
        <v>296</v>
      </c>
      <c r="B410" t="s">
        <v>297</v>
      </c>
      <c r="C410">
        <v>5452233</v>
      </c>
      <c r="D410" t="s">
        <v>143</v>
      </c>
      <c r="E410" t="s">
        <v>144</v>
      </c>
      <c r="F410">
        <v>854</v>
      </c>
      <c r="G410" t="s">
        <v>343</v>
      </c>
      <c r="H410">
        <v>4.6254694519999999</v>
      </c>
      <c r="I410">
        <v>2017</v>
      </c>
      <c r="J410" t="s">
        <v>146</v>
      </c>
      <c r="K410" t="s">
        <v>190</v>
      </c>
      <c r="L410" t="s">
        <v>59</v>
      </c>
      <c r="M410" t="s">
        <v>59</v>
      </c>
      <c r="N410">
        <v>359025</v>
      </c>
      <c r="O410">
        <v>7448705</v>
      </c>
      <c r="P410">
        <v>19</v>
      </c>
      <c r="Q410" t="s">
        <v>149</v>
      </c>
      <c r="R410" t="s">
        <v>150</v>
      </c>
      <c r="S410" t="s">
        <v>278</v>
      </c>
    </row>
    <row r="411" spans="1:19" x14ac:dyDescent="0.25">
      <c r="A411" t="s">
        <v>361</v>
      </c>
      <c r="B411" t="s">
        <v>406</v>
      </c>
      <c r="C411">
        <v>5441801</v>
      </c>
      <c r="D411" t="s">
        <v>363</v>
      </c>
      <c r="E411" t="s">
        <v>364</v>
      </c>
      <c r="F411">
        <v>75</v>
      </c>
      <c r="G411" t="s">
        <v>235</v>
      </c>
      <c r="H411">
        <v>4.4291491140000003</v>
      </c>
      <c r="I411">
        <v>2017</v>
      </c>
      <c r="J411" t="s">
        <v>146</v>
      </c>
      <c r="K411" t="s">
        <v>231</v>
      </c>
      <c r="L411" t="s">
        <v>62</v>
      </c>
      <c r="M411" t="s">
        <v>62</v>
      </c>
      <c r="N411">
        <v>266735</v>
      </c>
      <c r="O411">
        <v>6371284</v>
      </c>
      <c r="P411">
        <v>19</v>
      </c>
      <c r="Q411" t="s">
        <v>182</v>
      </c>
      <c r="R411" t="s">
        <v>150</v>
      </c>
      <c r="S411" t="s">
        <v>236</v>
      </c>
    </row>
    <row r="412" spans="1:19" x14ac:dyDescent="0.25">
      <c r="A412" t="s">
        <v>361</v>
      </c>
      <c r="B412" t="s">
        <v>406</v>
      </c>
      <c r="C412">
        <v>5441801</v>
      </c>
      <c r="D412" t="s">
        <v>363</v>
      </c>
      <c r="E412" t="s">
        <v>364</v>
      </c>
      <c r="F412">
        <v>75</v>
      </c>
      <c r="G412" t="s">
        <v>415</v>
      </c>
      <c r="H412">
        <v>4.4213892140000004</v>
      </c>
      <c r="I412">
        <v>2017</v>
      </c>
      <c r="J412" t="s">
        <v>146</v>
      </c>
      <c r="K412" t="s">
        <v>231</v>
      </c>
      <c r="L412" t="s">
        <v>62</v>
      </c>
      <c r="M412" t="s">
        <v>62</v>
      </c>
      <c r="N412">
        <v>266735</v>
      </c>
      <c r="O412">
        <v>6371284</v>
      </c>
      <c r="P412">
        <v>19</v>
      </c>
      <c r="Q412" t="s">
        <v>182</v>
      </c>
      <c r="R412" t="s">
        <v>150</v>
      </c>
      <c r="S412" t="s">
        <v>236</v>
      </c>
    </row>
    <row r="413" spans="1:19" x14ac:dyDescent="0.25">
      <c r="A413" t="s">
        <v>220</v>
      </c>
      <c r="B413" t="s">
        <v>292</v>
      </c>
      <c r="C413">
        <v>5460025</v>
      </c>
      <c r="D413" t="s">
        <v>166</v>
      </c>
      <c r="E413" t="s">
        <v>189</v>
      </c>
      <c r="F413">
        <v>69</v>
      </c>
      <c r="G413" t="s">
        <v>259</v>
      </c>
      <c r="H413">
        <v>4.4191224</v>
      </c>
      <c r="I413">
        <v>2017</v>
      </c>
      <c r="J413" t="s">
        <v>146</v>
      </c>
      <c r="K413" t="s">
        <v>61</v>
      </c>
      <c r="L413" t="s">
        <v>293</v>
      </c>
      <c r="M413" t="s">
        <v>61</v>
      </c>
      <c r="N413">
        <v>272113</v>
      </c>
      <c r="O413">
        <v>6682917</v>
      </c>
      <c r="P413">
        <v>19</v>
      </c>
      <c r="Q413" t="s">
        <v>182</v>
      </c>
      <c r="R413" t="s">
        <v>150</v>
      </c>
      <c r="S413" t="s">
        <v>236</v>
      </c>
    </row>
    <row r="414" spans="1:19" x14ac:dyDescent="0.25">
      <c r="A414" t="s">
        <v>220</v>
      </c>
      <c r="B414" t="s">
        <v>292</v>
      </c>
      <c r="C414">
        <v>5460025</v>
      </c>
      <c r="D414" t="s">
        <v>166</v>
      </c>
      <c r="E414" t="s">
        <v>189</v>
      </c>
      <c r="F414">
        <v>69</v>
      </c>
      <c r="G414" t="s">
        <v>235</v>
      </c>
      <c r="H414">
        <v>4.4191224</v>
      </c>
      <c r="I414">
        <v>2017</v>
      </c>
      <c r="J414" t="s">
        <v>146</v>
      </c>
      <c r="K414" t="s">
        <v>61</v>
      </c>
      <c r="L414" t="s">
        <v>293</v>
      </c>
      <c r="M414" t="s">
        <v>61</v>
      </c>
      <c r="N414">
        <v>272113</v>
      </c>
      <c r="O414">
        <v>6682917</v>
      </c>
      <c r="P414">
        <v>19</v>
      </c>
      <c r="Q414" t="s">
        <v>182</v>
      </c>
      <c r="R414" t="s">
        <v>150</v>
      </c>
      <c r="S414" t="s">
        <v>236</v>
      </c>
    </row>
    <row r="415" spans="1:19" x14ac:dyDescent="0.25">
      <c r="A415" t="s">
        <v>309</v>
      </c>
      <c r="B415" t="s">
        <v>310</v>
      </c>
      <c r="C415">
        <v>5441847</v>
      </c>
      <c r="D415" t="s">
        <v>166</v>
      </c>
      <c r="E415" t="s">
        <v>230</v>
      </c>
      <c r="F415">
        <v>123</v>
      </c>
      <c r="G415" t="s">
        <v>185</v>
      </c>
      <c r="H415">
        <v>4.39774742</v>
      </c>
      <c r="I415">
        <v>2017</v>
      </c>
      <c r="J415" t="s">
        <v>146</v>
      </c>
      <c r="K415" t="s">
        <v>311</v>
      </c>
      <c r="L415" t="s">
        <v>244</v>
      </c>
      <c r="M415" t="s">
        <v>69</v>
      </c>
      <c r="N415">
        <v>612411</v>
      </c>
      <c r="O415">
        <v>5308272</v>
      </c>
      <c r="P415">
        <v>18</v>
      </c>
      <c r="Q415" t="s">
        <v>182</v>
      </c>
      <c r="R415" t="s">
        <v>150</v>
      </c>
      <c r="S415" t="s">
        <v>185</v>
      </c>
    </row>
    <row r="416" spans="1:19" x14ac:dyDescent="0.25">
      <c r="A416" t="s">
        <v>485</v>
      </c>
      <c r="B416" t="s">
        <v>486</v>
      </c>
      <c r="C416">
        <v>5441818</v>
      </c>
      <c r="D416" t="s">
        <v>166</v>
      </c>
      <c r="E416" t="s">
        <v>189</v>
      </c>
      <c r="F416">
        <v>93</v>
      </c>
      <c r="G416" t="s">
        <v>185</v>
      </c>
      <c r="H416">
        <v>4.37063924</v>
      </c>
      <c r="I416">
        <v>2017</v>
      </c>
      <c r="J416" t="s">
        <v>146</v>
      </c>
      <c r="K416" t="s">
        <v>402</v>
      </c>
      <c r="L416" t="s">
        <v>402</v>
      </c>
      <c r="M416" t="s">
        <v>68</v>
      </c>
      <c r="N416">
        <v>637857</v>
      </c>
      <c r="O416">
        <v>5587659</v>
      </c>
      <c r="P416">
        <v>18</v>
      </c>
      <c r="Q416" t="s">
        <v>182</v>
      </c>
      <c r="R416" t="s">
        <v>150</v>
      </c>
      <c r="S416" t="s">
        <v>185</v>
      </c>
    </row>
    <row r="417" spans="1:19" x14ac:dyDescent="0.25">
      <c r="A417" t="s">
        <v>427</v>
      </c>
      <c r="B417" t="s">
        <v>428</v>
      </c>
      <c r="C417">
        <v>5459124</v>
      </c>
      <c r="D417" t="s">
        <v>166</v>
      </c>
      <c r="E417" t="s">
        <v>189</v>
      </c>
      <c r="F417">
        <v>673</v>
      </c>
      <c r="G417" t="s">
        <v>215</v>
      </c>
      <c r="H417">
        <v>4.3194755999999996</v>
      </c>
      <c r="I417">
        <v>2017</v>
      </c>
      <c r="J417" t="s">
        <v>146</v>
      </c>
      <c r="K417" t="s">
        <v>147</v>
      </c>
      <c r="L417" t="s">
        <v>148</v>
      </c>
      <c r="M417" t="s">
        <v>66</v>
      </c>
      <c r="N417">
        <v>663452</v>
      </c>
      <c r="O417">
        <v>5908750</v>
      </c>
      <c r="P417">
        <v>18</v>
      </c>
      <c r="Q417" t="s">
        <v>182</v>
      </c>
      <c r="R417" t="s">
        <v>150</v>
      </c>
      <c r="S417" t="s">
        <v>215</v>
      </c>
    </row>
    <row r="418" spans="1:19" x14ac:dyDescent="0.25">
      <c r="A418" t="s">
        <v>359</v>
      </c>
      <c r="B418" t="s">
        <v>360</v>
      </c>
      <c r="C418">
        <v>5441836</v>
      </c>
      <c r="D418" t="s">
        <v>166</v>
      </c>
      <c r="E418" t="s">
        <v>189</v>
      </c>
      <c r="F418">
        <v>112</v>
      </c>
      <c r="G418" t="s">
        <v>215</v>
      </c>
      <c r="H418">
        <v>4.3035079999999999</v>
      </c>
      <c r="I418">
        <v>2017</v>
      </c>
      <c r="J418" t="s">
        <v>146</v>
      </c>
      <c r="K418" t="s">
        <v>327</v>
      </c>
      <c r="L418" t="s">
        <v>285</v>
      </c>
      <c r="M418" t="s">
        <v>69</v>
      </c>
      <c r="N418">
        <v>668070</v>
      </c>
      <c r="O418">
        <v>5404268</v>
      </c>
      <c r="P418">
        <v>18</v>
      </c>
      <c r="Q418" t="s">
        <v>182</v>
      </c>
      <c r="R418" t="s">
        <v>150</v>
      </c>
      <c r="S418" t="s">
        <v>215</v>
      </c>
    </row>
    <row r="419" spans="1:19" x14ac:dyDescent="0.25">
      <c r="A419" t="s">
        <v>390</v>
      </c>
      <c r="B419" t="s">
        <v>391</v>
      </c>
      <c r="C419">
        <v>5441949</v>
      </c>
      <c r="D419" t="s">
        <v>363</v>
      </c>
      <c r="E419" t="s">
        <v>392</v>
      </c>
      <c r="F419">
        <v>95</v>
      </c>
      <c r="G419" t="s">
        <v>145</v>
      </c>
      <c r="H419">
        <v>4.2710976</v>
      </c>
      <c r="I419">
        <v>2017</v>
      </c>
      <c r="J419" t="s">
        <v>146</v>
      </c>
      <c r="K419" t="s">
        <v>371</v>
      </c>
      <c r="L419" t="s">
        <v>371</v>
      </c>
      <c r="M419" t="s">
        <v>62</v>
      </c>
      <c r="N419">
        <v>257290</v>
      </c>
      <c r="O419">
        <v>6278895</v>
      </c>
      <c r="P419">
        <v>19</v>
      </c>
      <c r="Q419" t="s">
        <v>149</v>
      </c>
      <c r="R419" t="s">
        <v>150</v>
      </c>
      <c r="S419" t="s">
        <v>151</v>
      </c>
    </row>
    <row r="420" spans="1:19" x14ac:dyDescent="0.25">
      <c r="A420" t="s">
        <v>386</v>
      </c>
      <c r="B420" t="s">
        <v>453</v>
      </c>
      <c r="C420">
        <v>5463678</v>
      </c>
      <c r="D420" t="s">
        <v>166</v>
      </c>
      <c r="E420" t="s">
        <v>195</v>
      </c>
      <c r="F420">
        <v>737</v>
      </c>
      <c r="G420" t="s">
        <v>215</v>
      </c>
      <c r="H420">
        <v>4.2561789599999997</v>
      </c>
      <c r="I420">
        <v>2017</v>
      </c>
      <c r="J420" t="s">
        <v>146</v>
      </c>
      <c r="K420" t="s">
        <v>272</v>
      </c>
      <c r="L420" t="s">
        <v>244</v>
      </c>
      <c r="M420" t="s">
        <v>69</v>
      </c>
      <c r="N420">
        <v>600551</v>
      </c>
      <c r="O420">
        <v>5280292</v>
      </c>
      <c r="P420">
        <v>18</v>
      </c>
      <c r="Q420" t="s">
        <v>182</v>
      </c>
      <c r="R420" t="s">
        <v>150</v>
      </c>
      <c r="S420" t="s">
        <v>215</v>
      </c>
    </row>
    <row r="421" spans="1:19" x14ac:dyDescent="0.25">
      <c r="A421" t="s">
        <v>227</v>
      </c>
      <c r="B421" t="s">
        <v>228</v>
      </c>
      <c r="C421">
        <v>5441802</v>
      </c>
      <c r="D421" t="s">
        <v>229</v>
      </c>
      <c r="E421" t="s">
        <v>230</v>
      </c>
      <c r="F421">
        <v>76</v>
      </c>
      <c r="G421" t="s">
        <v>415</v>
      </c>
      <c r="H421">
        <v>4.24512</v>
      </c>
      <c r="I421">
        <v>2017</v>
      </c>
      <c r="J421" t="s">
        <v>146</v>
      </c>
      <c r="K421" t="s">
        <v>231</v>
      </c>
      <c r="L421" t="s">
        <v>62</v>
      </c>
      <c r="M421" t="s">
        <v>62</v>
      </c>
      <c r="N421">
        <v>266673</v>
      </c>
      <c r="O421">
        <v>6370966</v>
      </c>
      <c r="P421">
        <v>19</v>
      </c>
      <c r="Q421" t="s">
        <v>182</v>
      </c>
      <c r="R421" t="s">
        <v>150</v>
      </c>
      <c r="S421" t="s">
        <v>236</v>
      </c>
    </row>
    <row r="422" spans="1:19" x14ac:dyDescent="0.25">
      <c r="A422" t="s">
        <v>212</v>
      </c>
      <c r="B422" t="s">
        <v>213</v>
      </c>
      <c r="C422">
        <v>6638</v>
      </c>
      <c r="D422" t="s">
        <v>143</v>
      </c>
      <c r="E422" t="s">
        <v>144</v>
      </c>
      <c r="F422">
        <v>19</v>
      </c>
      <c r="G422" t="s">
        <v>414</v>
      </c>
      <c r="H422">
        <v>4.2417144000000002</v>
      </c>
      <c r="I422">
        <v>2017</v>
      </c>
      <c r="J422" t="s">
        <v>146</v>
      </c>
      <c r="K422" t="s">
        <v>210</v>
      </c>
      <c r="L422" t="s">
        <v>210</v>
      </c>
      <c r="M422" t="s">
        <v>60</v>
      </c>
      <c r="N422">
        <v>279279</v>
      </c>
      <c r="O422">
        <v>6848815</v>
      </c>
      <c r="P422">
        <v>19</v>
      </c>
      <c r="Q422" t="s">
        <v>149</v>
      </c>
      <c r="R422" t="s">
        <v>150</v>
      </c>
      <c r="S422" t="s">
        <v>278</v>
      </c>
    </row>
    <row r="423" spans="1:19" x14ac:dyDescent="0.25">
      <c r="A423" t="s">
        <v>482</v>
      </c>
      <c r="B423" t="s">
        <v>483</v>
      </c>
      <c r="C423">
        <v>5441800</v>
      </c>
      <c r="D423" t="s">
        <v>484</v>
      </c>
      <c r="E423" t="s">
        <v>195</v>
      </c>
      <c r="F423">
        <v>74</v>
      </c>
      <c r="G423" t="s">
        <v>262</v>
      </c>
      <c r="H423">
        <v>4.1172828179999996</v>
      </c>
      <c r="I423">
        <v>2017</v>
      </c>
      <c r="J423" t="s">
        <v>146</v>
      </c>
      <c r="K423" t="s">
        <v>59</v>
      </c>
      <c r="L423" t="s">
        <v>59</v>
      </c>
      <c r="M423" t="s">
        <v>59</v>
      </c>
      <c r="N423">
        <v>353406</v>
      </c>
      <c r="O423">
        <v>7406190</v>
      </c>
      <c r="P423">
        <v>19</v>
      </c>
      <c r="Q423" t="s">
        <v>149</v>
      </c>
      <c r="R423" t="s">
        <v>150</v>
      </c>
      <c r="S423" t="s">
        <v>263</v>
      </c>
    </row>
    <row r="424" spans="1:19" x14ac:dyDescent="0.25">
      <c r="A424" t="s">
        <v>161</v>
      </c>
      <c r="B424" t="s">
        <v>162</v>
      </c>
      <c r="C424">
        <v>85823</v>
      </c>
      <c r="D424" t="s">
        <v>143</v>
      </c>
      <c r="E424" t="s">
        <v>144</v>
      </c>
      <c r="F424">
        <v>83</v>
      </c>
      <c r="G424" t="s">
        <v>438</v>
      </c>
      <c r="H424">
        <v>4.1025600000000004</v>
      </c>
      <c r="I424">
        <v>2017</v>
      </c>
      <c r="J424" t="s">
        <v>146</v>
      </c>
      <c r="K424" t="s">
        <v>155</v>
      </c>
      <c r="L424" t="s">
        <v>62</v>
      </c>
      <c r="M424" t="s">
        <v>62</v>
      </c>
      <c r="N424">
        <v>267718</v>
      </c>
      <c r="O424">
        <v>6373424</v>
      </c>
      <c r="P424">
        <v>19</v>
      </c>
      <c r="Q424" t="s">
        <v>149</v>
      </c>
      <c r="R424" t="s">
        <v>150</v>
      </c>
      <c r="S424" t="s">
        <v>278</v>
      </c>
    </row>
    <row r="425" spans="1:19" x14ac:dyDescent="0.25">
      <c r="A425" t="s">
        <v>467</v>
      </c>
      <c r="B425" t="s">
        <v>467</v>
      </c>
      <c r="C425">
        <v>5452016</v>
      </c>
      <c r="D425" t="s">
        <v>229</v>
      </c>
      <c r="E425" t="s">
        <v>230</v>
      </c>
      <c r="F425">
        <v>946</v>
      </c>
      <c r="G425" t="s">
        <v>185</v>
      </c>
      <c r="H425">
        <v>4.0593537599999996</v>
      </c>
      <c r="I425">
        <v>2017</v>
      </c>
      <c r="J425" t="s">
        <v>146</v>
      </c>
      <c r="K425" t="s">
        <v>231</v>
      </c>
      <c r="L425" t="s">
        <v>62</v>
      </c>
      <c r="M425" t="s">
        <v>62</v>
      </c>
      <c r="N425">
        <v>267536</v>
      </c>
      <c r="O425">
        <v>6371826</v>
      </c>
      <c r="P425">
        <v>19</v>
      </c>
      <c r="Q425" t="s">
        <v>182</v>
      </c>
      <c r="R425" t="s">
        <v>150</v>
      </c>
      <c r="S425" t="s">
        <v>185</v>
      </c>
    </row>
    <row r="426" spans="1:19" x14ac:dyDescent="0.25">
      <c r="A426" t="s">
        <v>212</v>
      </c>
      <c r="B426" t="s">
        <v>213</v>
      </c>
      <c r="C426">
        <v>6638</v>
      </c>
      <c r="D426" t="s">
        <v>143</v>
      </c>
      <c r="E426" t="s">
        <v>144</v>
      </c>
      <c r="F426">
        <v>22</v>
      </c>
      <c r="G426" t="s">
        <v>356</v>
      </c>
      <c r="H426">
        <v>4.0461695999999998</v>
      </c>
      <c r="I426">
        <v>2017</v>
      </c>
      <c r="J426" t="s">
        <v>146</v>
      </c>
      <c r="K426" t="s">
        <v>210</v>
      </c>
      <c r="L426" t="s">
        <v>210</v>
      </c>
      <c r="M426" t="s">
        <v>60</v>
      </c>
      <c r="N426">
        <v>279279</v>
      </c>
      <c r="O426">
        <v>6848815</v>
      </c>
      <c r="P426">
        <v>19</v>
      </c>
      <c r="Q426" t="s">
        <v>149</v>
      </c>
      <c r="R426" t="s">
        <v>150</v>
      </c>
      <c r="S426" t="s">
        <v>356</v>
      </c>
    </row>
    <row r="427" spans="1:19" x14ac:dyDescent="0.25">
      <c r="A427" t="s">
        <v>161</v>
      </c>
      <c r="B427" t="s">
        <v>162</v>
      </c>
      <c r="C427">
        <v>85823</v>
      </c>
      <c r="D427" t="s">
        <v>143</v>
      </c>
      <c r="E427" t="s">
        <v>144</v>
      </c>
      <c r="F427">
        <v>83</v>
      </c>
      <c r="G427" t="s">
        <v>395</v>
      </c>
      <c r="H427">
        <v>4.043952</v>
      </c>
      <c r="I427">
        <v>2017</v>
      </c>
      <c r="J427" t="s">
        <v>146</v>
      </c>
      <c r="K427" t="s">
        <v>155</v>
      </c>
      <c r="L427" t="s">
        <v>62</v>
      </c>
      <c r="M427" t="s">
        <v>62</v>
      </c>
      <c r="N427">
        <v>267718</v>
      </c>
      <c r="O427">
        <v>6373424</v>
      </c>
      <c r="P427">
        <v>19</v>
      </c>
      <c r="Q427" t="s">
        <v>149</v>
      </c>
      <c r="R427" t="s">
        <v>150</v>
      </c>
      <c r="S427" t="s">
        <v>278</v>
      </c>
    </row>
    <row r="428" spans="1:19" x14ac:dyDescent="0.25">
      <c r="A428" t="s">
        <v>178</v>
      </c>
      <c r="B428" t="s">
        <v>179</v>
      </c>
      <c r="C428">
        <v>64565</v>
      </c>
      <c r="D428" t="s">
        <v>180</v>
      </c>
      <c r="E428" t="s">
        <v>181</v>
      </c>
      <c r="F428">
        <v>65</v>
      </c>
      <c r="G428" t="s">
        <v>298</v>
      </c>
      <c r="H428">
        <v>3.9894794720000002</v>
      </c>
      <c r="I428">
        <v>2017</v>
      </c>
      <c r="J428" t="s">
        <v>146</v>
      </c>
      <c r="K428" t="s">
        <v>59</v>
      </c>
      <c r="L428" t="s">
        <v>59</v>
      </c>
      <c r="M428" t="s">
        <v>59</v>
      </c>
      <c r="N428">
        <v>349933</v>
      </c>
      <c r="O428">
        <v>7370869</v>
      </c>
      <c r="P428">
        <v>19</v>
      </c>
      <c r="Q428" t="s">
        <v>182</v>
      </c>
      <c r="R428" t="s">
        <v>150</v>
      </c>
      <c r="S428" t="s">
        <v>298</v>
      </c>
    </row>
    <row r="429" spans="1:19" x14ac:dyDescent="0.25">
      <c r="A429" t="s">
        <v>254</v>
      </c>
      <c r="B429" t="s">
        <v>312</v>
      </c>
      <c r="C429">
        <v>2396</v>
      </c>
      <c r="D429" t="s">
        <v>313</v>
      </c>
      <c r="E429" t="s">
        <v>184</v>
      </c>
      <c r="F429">
        <v>176</v>
      </c>
      <c r="G429" t="s">
        <v>324</v>
      </c>
      <c r="H429">
        <v>3.9712816000000002</v>
      </c>
      <c r="I429">
        <v>2017</v>
      </c>
      <c r="J429" t="s">
        <v>146</v>
      </c>
      <c r="K429" t="s">
        <v>314</v>
      </c>
      <c r="L429" t="s">
        <v>315</v>
      </c>
      <c r="M429" t="s">
        <v>64</v>
      </c>
      <c r="N429">
        <v>735130</v>
      </c>
      <c r="O429">
        <v>6087753</v>
      </c>
      <c r="P429">
        <v>18</v>
      </c>
      <c r="Q429" t="s">
        <v>182</v>
      </c>
      <c r="R429" t="s">
        <v>150</v>
      </c>
      <c r="S429" t="s">
        <v>324</v>
      </c>
    </row>
    <row r="430" spans="1:19" x14ac:dyDescent="0.25">
      <c r="A430" t="s">
        <v>156</v>
      </c>
      <c r="B430" t="s">
        <v>157</v>
      </c>
      <c r="C430">
        <v>5441787</v>
      </c>
      <c r="D430" t="s">
        <v>143</v>
      </c>
      <c r="E430" t="s">
        <v>144</v>
      </c>
      <c r="F430">
        <v>57</v>
      </c>
      <c r="G430" t="s">
        <v>487</v>
      </c>
      <c r="H430">
        <v>3.9148032000000001</v>
      </c>
      <c r="I430">
        <v>2017</v>
      </c>
      <c r="J430" t="s">
        <v>146</v>
      </c>
      <c r="K430" t="s">
        <v>158</v>
      </c>
      <c r="L430" t="s">
        <v>158</v>
      </c>
      <c r="M430" t="s">
        <v>59</v>
      </c>
      <c r="N430">
        <v>374777</v>
      </c>
      <c r="O430">
        <v>7556040</v>
      </c>
      <c r="P430">
        <v>19</v>
      </c>
      <c r="Q430" t="s">
        <v>149</v>
      </c>
      <c r="R430" t="s">
        <v>150</v>
      </c>
      <c r="S430" t="s">
        <v>487</v>
      </c>
    </row>
    <row r="431" spans="1:19" x14ac:dyDescent="0.25">
      <c r="A431" t="s">
        <v>419</v>
      </c>
      <c r="B431" t="s">
        <v>419</v>
      </c>
      <c r="C431">
        <v>317776</v>
      </c>
      <c r="D431" t="s">
        <v>242</v>
      </c>
      <c r="E431" t="s">
        <v>189</v>
      </c>
      <c r="F431">
        <v>142</v>
      </c>
      <c r="G431" t="s">
        <v>215</v>
      </c>
      <c r="H431">
        <v>3.786486</v>
      </c>
      <c r="I431">
        <v>2017</v>
      </c>
      <c r="J431" t="s">
        <v>146</v>
      </c>
      <c r="K431" t="s">
        <v>243</v>
      </c>
      <c r="L431" t="s">
        <v>244</v>
      </c>
      <c r="M431" t="s">
        <v>69</v>
      </c>
      <c r="N431">
        <v>618153</v>
      </c>
      <c r="O431">
        <v>5224985</v>
      </c>
      <c r="P431">
        <v>18</v>
      </c>
      <c r="Q431" t="s">
        <v>182</v>
      </c>
      <c r="R431" t="s">
        <v>150</v>
      </c>
      <c r="S431" t="s">
        <v>215</v>
      </c>
    </row>
    <row r="432" spans="1:19" x14ac:dyDescent="0.25">
      <c r="A432" t="s">
        <v>441</v>
      </c>
      <c r="B432" t="s">
        <v>442</v>
      </c>
      <c r="C432">
        <v>5441912</v>
      </c>
      <c r="D432" t="s">
        <v>443</v>
      </c>
      <c r="E432" t="s">
        <v>364</v>
      </c>
      <c r="F432">
        <v>183</v>
      </c>
      <c r="G432" t="s">
        <v>215</v>
      </c>
      <c r="H432">
        <v>3.7695020000000001</v>
      </c>
      <c r="I432">
        <v>2017</v>
      </c>
      <c r="J432" t="s">
        <v>146</v>
      </c>
      <c r="K432" t="s">
        <v>147</v>
      </c>
      <c r="L432" t="s">
        <v>148</v>
      </c>
      <c r="M432" t="s">
        <v>66</v>
      </c>
      <c r="N432">
        <v>662774</v>
      </c>
      <c r="O432">
        <v>5907219</v>
      </c>
      <c r="P432">
        <v>18</v>
      </c>
      <c r="Q432" t="s">
        <v>182</v>
      </c>
      <c r="R432" t="s">
        <v>150</v>
      </c>
      <c r="S432" t="s">
        <v>215</v>
      </c>
    </row>
    <row r="433" spans="1:19" x14ac:dyDescent="0.25">
      <c r="A433" t="s">
        <v>266</v>
      </c>
      <c r="B433" t="s">
        <v>267</v>
      </c>
      <c r="C433">
        <v>5441772</v>
      </c>
      <c r="D433" t="s">
        <v>166</v>
      </c>
      <c r="E433" t="s">
        <v>189</v>
      </c>
      <c r="F433">
        <v>40</v>
      </c>
      <c r="G433" t="s">
        <v>259</v>
      </c>
      <c r="H433">
        <v>3.7495699999999998</v>
      </c>
      <c r="I433">
        <v>2017</v>
      </c>
      <c r="J433" t="s">
        <v>146</v>
      </c>
      <c r="K433" t="s">
        <v>268</v>
      </c>
      <c r="L433" t="s">
        <v>269</v>
      </c>
      <c r="M433" t="s">
        <v>60</v>
      </c>
      <c r="N433">
        <v>320792</v>
      </c>
      <c r="O433">
        <v>7006516</v>
      </c>
      <c r="P433">
        <v>19</v>
      </c>
      <c r="Q433" t="s">
        <v>182</v>
      </c>
      <c r="R433" t="s">
        <v>150</v>
      </c>
      <c r="S433" t="s">
        <v>236</v>
      </c>
    </row>
    <row r="434" spans="1:19" x14ac:dyDescent="0.25">
      <c r="A434" t="s">
        <v>467</v>
      </c>
      <c r="B434" t="s">
        <v>467</v>
      </c>
      <c r="C434">
        <v>5452016</v>
      </c>
      <c r="D434" t="s">
        <v>229</v>
      </c>
      <c r="E434" t="s">
        <v>230</v>
      </c>
      <c r="F434">
        <v>946</v>
      </c>
      <c r="G434" t="s">
        <v>235</v>
      </c>
      <c r="H434">
        <v>3.6930432</v>
      </c>
      <c r="I434">
        <v>2017</v>
      </c>
      <c r="J434" t="s">
        <v>146</v>
      </c>
      <c r="K434" t="s">
        <v>231</v>
      </c>
      <c r="L434" t="s">
        <v>62</v>
      </c>
      <c r="M434" t="s">
        <v>62</v>
      </c>
      <c r="N434">
        <v>267536</v>
      </c>
      <c r="O434">
        <v>6371826</v>
      </c>
      <c r="P434">
        <v>19</v>
      </c>
      <c r="Q434" t="s">
        <v>182</v>
      </c>
      <c r="R434" t="s">
        <v>150</v>
      </c>
      <c r="S434" t="s">
        <v>236</v>
      </c>
    </row>
    <row r="435" spans="1:19" x14ac:dyDescent="0.25">
      <c r="A435" t="s">
        <v>488</v>
      </c>
      <c r="B435" t="s">
        <v>489</v>
      </c>
      <c r="C435">
        <v>84134</v>
      </c>
      <c r="D435" t="s">
        <v>276</v>
      </c>
      <c r="E435" t="s">
        <v>277</v>
      </c>
      <c r="F435">
        <v>67</v>
      </c>
      <c r="G435" t="s">
        <v>185</v>
      </c>
      <c r="H435">
        <v>3.6908649800000002</v>
      </c>
      <c r="I435">
        <v>2017</v>
      </c>
      <c r="J435" t="s">
        <v>146</v>
      </c>
      <c r="K435" t="s">
        <v>190</v>
      </c>
      <c r="L435" t="s">
        <v>59</v>
      </c>
      <c r="M435" t="s">
        <v>59</v>
      </c>
      <c r="N435">
        <v>356128</v>
      </c>
      <c r="O435">
        <v>7446435</v>
      </c>
      <c r="P435">
        <v>19</v>
      </c>
      <c r="Q435" t="s">
        <v>149</v>
      </c>
      <c r="R435" t="s">
        <v>150</v>
      </c>
      <c r="S435" t="s">
        <v>185</v>
      </c>
    </row>
    <row r="436" spans="1:19" x14ac:dyDescent="0.25">
      <c r="A436" t="s">
        <v>220</v>
      </c>
      <c r="B436" t="s">
        <v>287</v>
      </c>
      <c r="C436">
        <v>5453677</v>
      </c>
      <c r="D436" t="s">
        <v>288</v>
      </c>
      <c r="E436" t="s">
        <v>189</v>
      </c>
      <c r="F436">
        <v>701</v>
      </c>
      <c r="G436" t="s">
        <v>215</v>
      </c>
      <c r="H436">
        <v>3.6863771999999999</v>
      </c>
      <c r="I436">
        <v>2017</v>
      </c>
      <c r="J436" t="s">
        <v>146</v>
      </c>
      <c r="K436" t="s">
        <v>147</v>
      </c>
      <c r="L436" t="s">
        <v>148</v>
      </c>
      <c r="M436" t="s">
        <v>66</v>
      </c>
      <c r="N436">
        <v>663356</v>
      </c>
      <c r="O436">
        <v>5901055</v>
      </c>
      <c r="P436">
        <v>18</v>
      </c>
      <c r="Q436" t="s">
        <v>182</v>
      </c>
      <c r="R436" t="s">
        <v>150</v>
      </c>
      <c r="S436" t="s">
        <v>215</v>
      </c>
    </row>
    <row r="437" spans="1:19" x14ac:dyDescent="0.25">
      <c r="A437" t="s">
        <v>254</v>
      </c>
      <c r="B437" t="s">
        <v>312</v>
      </c>
      <c r="C437">
        <v>2396</v>
      </c>
      <c r="D437" t="s">
        <v>313</v>
      </c>
      <c r="E437" t="s">
        <v>184</v>
      </c>
      <c r="F437">
        <v>176</v>
      </c>
      <c r="G437" t="s">
        <v>343</v>
      </c>
      <c r="H437">
        <v>3.6789603400000002</v>
      </c>
      <c r="I437">
        <v>2017</v>
      </c>
      <c r="J437" t="s">
        <v>146</v>
      </c>
      <c r="K437" t="s">
        <v>314</v>
      </c>
      <c r="L437" t="s">
        <v>315</v>
      </c>
      <c r="M437" t="s">
        <v>64</v>
      </c>
      <c r="N437">
        <v>735130</v>
      </c>
      <c r="O437">
        <v>6087753</v>
      </c>
      <c r="P437">
        <v>18</v>
      </c>
      <c r="Q437" t="s">
        <v>182</v>
      </c>
      <c r="R437" t="s">
        <v>150</v>
      </c>
      <c r="S437" t="s">
        <v>278</v>
      </c>
    </row>
    <row r="438" spans="1:19" x14ac:dyDescent="0.25">
      <c r="A438" t="s">
        <v>439</v>
      </c>
      <c r="B438" t="s">
        <v>440</v>
      </c>
      <c r="C438">
        <v>5459670</v>
      </c>
      <c r="D438" t="s">
        <v>242</v>
      </c>
      <c r="E438" t="s">
        <v>189</v>
      </c>
      <c r="F438">
        <v>728</v>
      </c>
      <c r="G438" t="s">
        <v>215</v>
      </c>
      <c r="H438">
        <v>3.6788140399999998</v>
      </c>
      <c r="I438">
        <v>2017</v>
      </c>
      <c r="J438" t="s">
        <v>146</v>
      </c>
      <c r="K438" t="s">
        <v>327</v>
      </c>
      <c r="L438" t="s">
        <v>285</v>
      </c>
      <c r="M438" t="s">
        <v>69</v>
      </c>
      <c r="N438">
        <v>663383</v>
      </c>
      <c r="O438">
        <v>5401813</v>
      </c>
      <c r="P438">
        <v>18</v>
      </c>
      <c r="Q438" t="s">
        <v>182</v>
      </c>
      <c r="R438" t="s">
        <v>150</v>
      </c>
      <c r="S438" t="s">
        <v>215</v>
      </c>
    </row>
    <row r="439" spans="1:19" x14ac:dyDescent="0.25">
      <c r="A439" t="s">
        <v>396</v>
      </c>
      <c r="B439" t="s">
        <v>397</v>
      </c>
      <c r="C439">
        <v>5441823</v>
      </c>
      <c r="D439" t="s">
        <v>242</v>
      </c>
      <c r="E439" t="s">
        <v>189</v>
      </c>
      <c r="F439">
        <v>98</v>
      </c>
      <c r="G439" t="s">
        <v>215</v>
      </c>
      <c r="H439">
        <v>3.6754988599999998</v>
      </c>
      <c r="I439">
        <v>2017</v>
      </c>
      <c r="J439" t="s">
        <v>146</v>
      </c>
      <c r="K439" t="s">
        <v>284</v>
      </c>
      <c r="L439" t="s">
        <v>285</v>
      </c>
      <c r="M439" t="s">
        <v>69</v>
      </c>
      <c r="N439">
        <v>655100</v>
      </c>
      <c r="O439">
        <v>5373000</v>
      </c>
      <c r="P439">
        <v>18</v>
      </c>
      <c r="Q439" t="s">
        <v>182</v>
      </c>
      <c r="R439" t="s">
        <v>150</v>
      </c>
      <c r="S439" t="s">
        <v>215</v>
      </c>
    </row>
    <row r="440" spans="1:19" x14ac:dyDescent="0.25">
      <c r="A440" t="s">
        <v>490</v>
      </c>
      <c r="B440" t="s">
        <v>491</v>
      </c>
      <c r="C440">
        <v>5441925</v>
      </c>
      <c r="D440" t="s">
        <v>166</v>
      </c>
      <c r="E440" t="s">
        <v>302</v>
      </c>
      <c r="F440">
        <v>198</v>
      </c>
      <c r="G440" t="s">
        <v>185</v>
      </c>
      <c r="H440">
        <v>3.67328104</v>
      </c>
      <c r="I440">
        <v>2017</v>
      </c>
      <c r="J440" t="s">
        <v>146</v>
      </c>
      <c r="K440" t="s">
        <v>147</v>
      </c>
      <c r="L440" t="s">
        <v>148</v>
      </c>
      <c r="M440" t="s">
        <v>66</v>
      </c>
      <c r="N440">
        <v>663389</v>
      </c>
      <c r="O440">
        <v>5908331</v>
      </c>
      <c r="P440">
        <v>18</v>
      </c>
      <c r="Q440" t="s">
        <v>182</v>
      </c>
      <c r="R440" t="s">
        <v>150</v>
      </c>
      <c r="S440" t="s">
        <v>185</v>
      </c>
    </row>
    <row r="441" spans="1:19" x14ac:dyDescent="0.25">
      <c r="A441" t="s">
        <v>457</v>
      </c>
      <c r="B441" t="s">
        <v>458</v>
      </c>
      <c r="C441">
        <v>5452165</v>
      </c>
      <c r="D441" t="s">
        <v>242</v>
      </c>
      <c r="E441" t="s">
        <v>189</v>
      </c>
      <c r="F441">
        <v>730</v>
      </c>
      <c r="G441" t="s">
        <v>215</v>
      </c>
      <c r="H441">
        <v>3.6412783000000002</v>
      </c>
      <c r="I441">
        <v>2017</v>
      </c>
      <c r="J441" t="s">
        <v>146</v>
      </c>
      <c r="K441" t="s">
        <v>225</v>
      </c>
      <c r="L441" t="s">
        <v>71</v>
      </c>
      <c r="M441" t="s">
        <v>226</v>
      </c>
      <c r="N441">
        <v>377173</v>
      </c>
      <c r="O441">
        <v>4123432</v>
      </c>
      <c r="P441">
        <v>19</v>
      </c>
      <c r="Q441" t="s">
        <v>182</v>
      </c>
      <c r="R441" t="s">
        <v>150</v>
      </c>
      <c r="S441" t="s">
        <v>215</v>
      </c>
    </row>
    <row r="442" spans="1:19" x14ac:dyDescent="0.25">
      <c r="A442" t="s">
        <v>407</v>
      </c>
      <c r="B442" t="s">
        <v>408</v>
      </c>
      <c r="C442">
        <v>2584</v>
      </c>
      <c r="D442" t="s">
        <v>242</v>
      </c>
      <c r="E442" t="s">
        <v>189</v>
      </c>
      <c r="F442">
        <v>15</v>
      </c>
      <c r="G442" t="s">
        <v>215</v>
      </c>
      <c r="H442">
        <v>3.6356847999999999</v>
      </c>
      <c r="I442">
        <v>2017</v>
      </c>
      <c r="J442" t="s">
        <v>146</v>
      </c>
      <c r="K442" t="s">
        <v>243</v>
      </c>
      <c r="L442" t="s">
        <v>244</v>
      </c>
      <c r="M442" t="s">
        <v>69</v>
      </c>
      <c r="N442">
        <v>613352</v>
      </c>
      <c r="O442">
        <v>5224861</v>
      </c>
      <c r="P442">
        <v>18</v>
      </c>
      <c r="Q442" t="s">
        <v>182</v>
      </c>
      <c r="R442" t="s">
        <v>150</v>
      </c>
      <c r="S442" t="s">
        <v>215</v>
      </c>
    </row>
    <row r="443" spans="1:19" x14ac:dyDescent="0.25">
      <c r="A443" t="s">
        <v>212</v>
      </c>
      <c r="B443" t="s">
        <v>213</v>
      </c>
      <c r="C443">
        <v>6638</v>
      </c>
      <c r="D443" t="s">
        <v>143</v>
      </c>
      <c r="E443" t="s">
        <v>144</v>
      </c>
      <c r="F443">
        <v>702</v>
      </c>
      <c r="G443" t="s">
        <v>355</v>
      </c>
      <c r="H443">
        <v>3.6302984299999999</v>
      </c>
      <c r="I443">
        <v>2017</v>
      </c>
      <c r="J443" t="s">
        <v>146</v>
      </c>
      <c r="K443" t="s">
        <v>210</v>
      </c>
      <c r="L443" t="s">
        <v>210</v>
      </c>
      <c r="M443" t="s">
        <v>60</v>
      </c>
      <c r="N443">
        <v>279279</v>
      </c>
      <c r="O443">
        <v>6848815</v>
      </c>
      <c r="P443">
        <v>19</v>
      </c>
      <c r="Q443" t="s">
        <v>149</v>
      </c>
      <c r="R443" t="s">
        <v>150</v>
      </c>
      <c r="S443" t="s">
        <v>278</v>
      </c>
    </row>
    <row r="444" spans="1:19" x14ac:dyDescent="0.25">
      <c r="A444" t="s">
        <v>161</v>
      </c>
      <c r="B444" t="s">
        <v>201</v>
      </c>
      <c r="C444">
        <v>5441369</v>
      </c>
      <c r="D444" t="s">
        <v>143</v>
      </c>
      <c r="E444" t="s">
        <v>144</v>
      </c>
      <c r="F444">
        <v>68</v>
      </c>
      <c r="G444" t="s">
        <v>395</v>
      </c>
      <c r="H444">
        <v>3.534201742</v>
      </c>
      <c r="I444">
        <v>2017</v>
      </c>
      <c r="J444" t="s">
        <v>146</v>
      </c>
      <c r="K444" t="s">
        <v>158</v>
      </c>
      <c r="L444" t="s">
        <v>158</v>
      </c>
      <c r="M444" t="s">
        <v>59</v>
      </c>
      <c r="N444">
        <v>375154</v>
      </c>
      <c r="O444">
        <v>7556098</v>
      </c>
      <c r="P444">
        <v>19</v>
      </c>
      <c r="Q444" t="s">
        <v>149</v>
      </c>
      <c r="R444" t="s">
        <v>150</v>
      </c>
      <c r="S444" t="s">
        <v>278</v>
      </c>
    </row>
    <row r="445" spans="1:19" x14ac:dyDescent="0.25">
      <c r="A445" t="s">
        <v>471</v>
      </c>
      <c r="B445" t="s">
        <v>472</v>
      </c>
      <c r="C445">
        <v>4605</v>
      </c>
      <c r="D445" t="s">
        <v>473</v>
      </c>
      <c r="E445" t="s">
        <v>167</v>
      </c>
      <c r="F445">
        <v>103</v>
      </c>
      <c r="G445" t="s">
        <v>215</v>
      </c>
      <c r="H445">
        <v>3.5336400000000001</v>
      </c>
      <c r="I445">
        <v>2017</v>
      </c>
      <c r="J445" t="s">
        <v>146</v>
      </c>
      <c r="K445" t="s">
        <v>327</v>
      </c>
      <c r="L445" t="s">
        <v>285</v>
      </c>
      <c r="M445" t="s">
        <v>69</v>
      </c>
      <c r="N445">
        <v>662515</v>
      </c>
      <c r="O445">
        <v>5398399</v>
      </c>
      <c r="P445">
        <v>18</v>
      </c>
      <c r="Q445" t="s">
        <v>182</v>
      </c>
      <c r="R445" t="s">
        <v>150</v>
      </c>
      <c r="S445" t="s">
        <v>215</v>
      </c>
    </row>
    <row r="446" spans="1:19" x14ac:dyDescent="0.25">
      <c r="A446" t="s">
        <v>412</v>
      </c>
      <c r="B446" t="s">
        <v>413</v>
      </c>
      <c r="C446">
        <v>5458408</v>
      </c>
      <c r="D446" t="s">
        <v>242</v>
      </c>
      <c r="E446" t="s">
        <v>189</v>
      </c>
      <c r="F446">
        <v>229</v>
      </c>
      <c r="G446" t="s">
        <v>215</v>
      </c>
      <c r="H446">
        <v>3.5110724000000002</v>
      </c>
      <c r="I446">
        <v>2017</v>
      </c>
      <c r="J446" t="s">
        <v>146</v>
      </c>
      <c r="K446" t="s">
        <v>384</v>
      </c>
      <c r="L446" t="s">
        <v>385</v>
      </c>
      <c r="M446" t="s">
        <v>226</v>
      </c>
      <c r="N446">
        <v>675279</v>
      </c>
      <c r="O446">
        <v>4246582</v>
      </c>
      <c r="P446">
        <v>18</v>
      </c>
      <c r="Q446" t="s">
        <v>182</v>
      </c>
      <c r="R446" t="s">
        <v>150</v>
      </c>
      <c r="S446" t="s">
        <v>215</v>
      </c>
    </row>
    <row r="447" spans="1:19" x14ac:dyDescent="0.25">
      <c r="A447" t="s">
        <v>237</v>
      </c>
      <c r="B447" t="s">
        <v>238</v>
      </c>
      <c r="C447">
        <v>669</v>
      </c>
      <c r="D447" t="s">
        <v>166</v>
      </c>
      <c r="E447" t="s">
        <v>189</v>
      </c>
      <c r="F447">
        <v>174</v>
      </c>
      <c r="G447" t="s">
        <v>262</v>
      </c>
      <c r="H447">
        <v>3.37568</v>
      </c>
      <c r="I447">
        <v>2017</v>
      </c>
      <c r="J447" t="s">
        <v>146</v>
      </c>
      <c r="K447" t="s">
        <v>239</v>
      </c>
      <c r="L447" t="s">
        <v>148</v>
      </c>
      <c r="M447" t="s">
        <v>66</v>
      </c>
      <c r="N447">
        <v>669341</v>
      </c>
      <c r="O447">
        <v>5933563</v>
      </c>
      <c r="P447">
        <v>18</v>
      </c>
      <c r="Q447" t="s">
        <v>182</v>
      </c>
      <c r="R447" t="s">
        <v>150</v>
      </c>
      <c r="S447" t="s">
        <v>263</v>
      </c>
    </row>
    <row r="448" spans="1:19" x14ac:dyDescent="0.25">
      <c r="A448" t="s">
        <v>382</v>
      </c>
      <c r="B448" t="s">
        <v>382</v>
      </c>
      <c r="C448">
        <v>5441886</v>
      </c>
      <c r="D448" t="s">
        <v>383</v>
      </c>
      <c r="E448" t="s">
        <v>189</v>
      </c>
      <c r="F448">
        <v>163</v>
      </c>
      <c r="G448" t="s">
        <v>215</v>
      </c>
      <c r="H448">
        <v>3.364568394</v>
      </c>
      <c r="I448">
        <v>2017</v>
      </c>
      <c r="J448" t="s">
        <v>146</v>
      </c>
      <c r="K448" t="s">
        <v>384</v>
      </c>
      <c r="L448" t="s">
        <v>385</v>
      </c>
      <c r="M448" t="s">
        <v>226</v>
      </c>
      <c r="N448">
        <v>671281</v>
      </c>
      <c r="O448">
        <v>4269595</v>
      </c>
      <c r="P448">
        <v>18</v>
      </c>
      <c r="Q448" t="s">
        <v>182</v>
      </c>
      <c r="R448" t="s">
        <v>150</v>
      </c>
      <c r="S448" t="s">
        <v>215</v>
      </c>
    </row>
    <row r="449" spans="1:19" x14ac:dyDescent="0.25">
      <c r="A449" t="s">
        <v>420</v>
      </c>
      <c r="B449" t="s">
        <v>421</v>
      </c>
      <c r="C449">
        <v>78672</v>
      </c>
      <c r="D449" t="s">
        <v>166</v>
      </c>
      <c r="E449" t="s">
        <v>189</v>
      </c>
      <c r="F449">
        <v>12</v>
      </c>
      <c r="G449" t="s">
        <v>215</v>
      </c>
      <c r="H449">
        <v>3.3484096800000001</v>
      </c>
      <c r="I449">
        <v>2017</v>
      </c>
      <c r="J449" t="s">
        <v>146</v>
      </c>
      <c r="K449" t="s">
        <v>284</v>
      </c>
      <c r="L449" t="s">
        <v>285</v>
      </c>
      <c r="M449" t="s">
        <v>69</v>
      </c>
      <c r="N449">
        <v>654680</v>
      </c>
      <c r="O449">
        <v>5372480</v>
      </c>
      <c r="P449">
        <v>18</v>
      </c>
      <c r="Q449" t="s">
        <v>182</v>
      </c>
      <c r="R449" t="s">
        <v>150</v>
      </c>
      <c r="S449" t="s">
        <v>215</v>
      </c>
    </row>
    <row r="450" spans="1:19" x14ac:dyDescent="0.25">
      <c r="A450" t="s">
        <v>378</v>
      </c>
      <c r="B450" t="s">
        <v>379</v>
      </c>
      <c r="C450">
        <v>3104579</v>
      </c>
      <c r="D450" t="s">
        <v>166</v>
      </c>
      <c r="E450" t="s">
        <v>189</v>
      </c>
      <c r="F450">
        <v>136</v>
      </c>
      <c r="G450" t="s">
        <v>215</v>
      </c>
      <c r="H450">
        <v>3.3324522000000001</v>
      </c>
      <c r="I450">
        <v>2017</v>
      </c>
      <c r="J450" t="s">
        <v>146</v>
      </c>
      <c r="K450" t="s">
        <v>320</v>
      </c>
      <c r="L450" t="s">
        <v>244</v>
      </c>
      <c r="M450" t="s">
        <v>69</v>
      </c>
      <c r="N450">
        <v>625248</v>
      </c>
      <c r="O450">
        <v>5330558</v>
      </c>
      <c r="P450">
        <v>18</v>
      </c>
      <c r="Q450" t="s">
        <v>182</v>
      </c>
      <c r="R450" t="s">
        <v>150</v>
      </c>
      <c r="S450" t="s">
        <v>215</v>
      </c>
    </row>
    <row r="451" spans="1:19" x14ac:dyDescent="0.25">
      <c r="A451" t="s">
        <v>338</v>
      </c>
      <c r="B451" t="s">
        <v>339</v>
      </c>
      <c r="C451">
        <v>5461514</v>
      </c>
      <c r="D451" t="s">
        <v>288</v>
      </c>
      <c r="E451" t="s">
        <v>181</v>
      </c>
      <c r="F451">
        <v>265</v>
      </c>
      <c r="G451" t="s">
        <v>215</v>
      </c>
      <c r="H451">
        <v>3.3122980000000002</v>
      </c>
      <c r="I451">
        <v>2017</v>
      </c>
      <c r="J451" t="s">
        <v>146</v>
      </c>
      <c r="K451" t="s">
        <v>340</v>
      </c>
      <c r="L451" t="s">
        <v>340</v>
      </c>
      <c r="M451" t="s">
        <v>60</v>
      </c>
      <c r="N451">
        <v>330933</v>
      </c>
      <c r="O451">
        <v>7063234</v>
      </c>
      <c r="P451">
        <v>19</v>
      </c>
      <c r="Q451" t="s">
        <v>182</v>
      </c>
      <c r="R451" t="s">
        <v>150</v>
      </c>
      <c r="S451" t="s">
        <v>215</v>
      </c>
    </row>
    <row r="452" spans="1:19" x14ac:dyDescent="0.25">
      <c r="A452" t="s">
        <v>222</v>
      </c>
      <c r="B452" t="s">
        <v>223</v>
      </c>
      <c r="C452">
        <v>5441884</v>
      </c>
      <c r="D452" t="s">
        <v>224</v>
      </c>
      <c r="E452" t="s">
        <v>195</v>
      </c>
      <c r="F452">
        <v>160</v>
      </c>
      <c r="G452" t="s">
        <v>368</v>
      </c>
      <c r="H452">
        <v>3.2710427200000001</v>
      </c>
      <c r="I452">
        <v>2017</v>
      </c>
      <c r="J452" t="s">
        <v>146</v>
      </c>
      <c r="K452" t="s">
        <v>225</v>
      </c>
      <c r="L452" t="s">
        <v>71</v>
      </c>
      <c r="M452" t="s">
        <v>226</v>
      </c>
      <c r="N452">
        <v>378210</v>
      </c>
      <c r="O452">
        <v>4132835</v>
      </c>
      <c r="P452">
        <v>19</v>
      </c>
      <c r="Q452" t="s">
        <v>182</v>
      </c>
      <c r="R452" t="s">
        <v>150</v>
      </c>
      <c r="S452" t="s">
        <v>278</v>
      </c>
    </row>
    <row r="453" spans="1:19" x14ac:dyDescent="0.25">
      <c r="A453" t="s">
        <v>404</v>
      </c>
      <c r="B453" t="s">
        <v>405</v>
      </c>
      <c r="C453">
        <v>5441867</v>
      </c>
      <c r="D453" t="s">
        <v>242</v>
      </c>
      <c r="E453" t="s">
        <v>195</v>
      </c>
      <c r="F453">
        <v>143</v>
      </c>
      <c r="G453" t="s">
        <v>215</v>
      </c>
      <c r="H453">
        <v>3.2407892</v>
      </c>
      <c r="I453">
        <v>2017</v>
      </c>
      <c r="J453" t="s">
        <v>146</v>
      </c>
      <c r="K453" t="s">
        <v>243</v>
      </c>
      <c r="L453" t="s">
        <v>244</v>
      </c>
      <c r="M453" t="s">
        <v>69</v>
      </c>
      <c r="N453">
        <v>615081</v>
      </c>
      <c r="O453">
        <v>522511</v>
      </c>
      <c r="P453">
        <v>18</v>
      </c>
      <c r="Q453" t="s">
        <v>182</v>
      </c>
      <c r="R453" t="s">
        <v>150</v>
      </c>
      <c r="S453" t="s">
        <v>215</v>
      </c>
    </row>
    <row r="454" spans="1:19" x14ac:dyDescent="0.25">
      <c r="A454" t="s">
        <v>220</v>
      </c>
      <c r="B454" t="s">
        <v>326</v>
      </c>
      <c r="C454">
        <v>5441832</v>
      </c>
      <c r="D454" t="s">
        <v>166</v>
      </c>
      <c r="E454" t="s">
        <v>189</v>
      </c>
      <c r="F454">
        <v>108</v>
      </c>
      <c r="G454" t="s">
        <v>215</v>
      </c>
      <c r="H454">
        <v>3.2337997999999999</v>
      </c>
      <c r="I454">
        <v>2017</v>
      </c>
      <c r="J454" t="s">
        <v>146</v>
      </c>
      <c r="K454" t="s">
        <v>327</v>
      </c>
      <c r="L454" t="s">
        <v>285</v>
      </c>
      <c r="M454" t="s">
        <v>69</v>
      </c>
      <c r="N454">
        <v>663913</v>
      </c>
      <c r="O454">
        <v>5401765</v>
      </c>
      <c r="P454">
        <v>18</v>
      </c>
      <c r="Q454" t="s">
        <v>182</v>
      </c>
      <c r="R454" t="s">
        <v>150</v>
      </c>
      <c r="S454" t="s">
        <v>215</v>
      </c>
    </row>
    <row r="455" spans="1:19" x14ac:dyDescent="0.25">
      <c r="A455" t="s">
        <v>248</v>
      </c>
      <c r="B455" t="s">
        <v>249</v>
      </c>
      <c r="C455">
        <v>5441924</v>
      </c>
      <c r="D455" t="s">
        <v>166</v>
      </c>
      <c r="E455" t="s">
        <v>189</v>
      </c>
      <c r="F455">
        <v>197</v>
      </c>
      <c r="G455" t="s">
        <v>259</v>
      </c>
      <c r="H455">
        <v>3.20749</v>
      </c>
      <c r="I455">
        <v>2017</v>
      </c>
      <c r="J455" t="s">
        <v>146</v>
      </c>
      <c r="K455" t="s">
        <v>205</v>
      </c>
      <c r="L455" t="s">
        <v>148</v>
      </c>
      <c r="M455" t="s">
        <v>66</v>
      </c>
      <c r="N455">
        <v>663777</v>
      </c>
      <c r="O455">
        <v>5892531</v>
      </c>
      <c r="P455">
        <v>18</v>
      </c>
      <c r="Q455" t="s">
        <v>182</v>
      </c>
      <c r="R455" t="s">
        <v>150</v>
      </c>
      <c r="S455" t="s">
        <v>236</v>
      </c>
    </row>
    <row r="456" spans="1:19" x14ac:dyDescent="0.25">
      <c r="A456" t="s">
        <v>248</v>
      </c>
      <c r="B456" t="s">
        <v>249</v>
      </c>
      <c r="C456">
        <v>5441924</v>
      </c>
      <c r="D456" t="s">
        <v>166</v>
      </c>
      <c r="E456" t="s">
        <v>189</v>
      </c>
      <c r="F456">
        <v>197</v>
      </c>
      <c r="G456" t="s">
        <v>235</v>
      </c>
      <c r="H456">
        <v>3.20749</v>
      </c>
      <c r="I456">
        <v>2017</v>
      </c>
      <c r="J456" t="s">
        <v>146</v>
      </c>
      <c r="K456" t="s">
        <v>205</v>
      </c>
      <c r="L456" t="s">
        <v>148</v>
      </c>
      <c r="M456" t="s">
        <v>66</v>
      </c>
      <c r="N456">
        <v>663777</v>
      </c>
      <c r="O456">
        <v>5892531</v>
      </c>
      <c r="P456">
        <v>18</v>
      </c>
      <c r="Q456" t="s">
        <v>182</v>
      </c>
      <c r="R456" t="s">
        <v>150</v>
      </c>
      <c r="S456" t="s">
        <v>236</v>
      </c>
    </row>
    <row r="457" spans="1:19" x14ac:dyDescent="0.25">
      <c r="A457" t="s">
        <v>212</v>
      </c>
      <c r="B457" t="s">
        <v>213</v>
      </c>
      <c r="C457">
        <v>6638</v>
      </c>
      <c r="D457" t="s">
        <v>143</v>
      </c>
      <c r="E457" t="s">
        <v>144</v>
      </c>
      <c r="F457">
        <v>20</v>
      </c>
      <c r="G457" t="s">
        <v>395</v>
      </c>
      <c r="H457">
        <v>3.1833056640000001</v>
      </c>
      <c r="I457">
        <v>2017</v>
      </c>
      <c r="J457" t="s">
        <v>146</v>
      </c>
      <c r="K457" t="s">
        <v>210</v>
      </c>
      <c r="L457" t="s">
        <v>210</v>
      </c>
      <c r="M457" t="s">
        <v>60</v>
      </c>
      <c r="N457">
        <v>279279</v>
      </c>
      <c r="O457">
        <v>6848815</v>
      </c>
      <c r="P457">
        <v>19</v>
      </c>
      <c r="Q457" t="s">
        <v>149</v>
      </c>
      <c r="R457" t="s">
        <v>150</v>
      </c>
      <c r="S457" t="s">
        <v>278</v>
      </c>
    </row>
    <row r="458" spans="1:19" x14ac:dyDescent="0.25">
      <c r="A458" t="s">
        <v>316</v>
      </c>
      <c r="B458" t="s">
        <v>317</v>
      </c>
      <c r="C458">
        <v>5457592</v>
      </c>
      <c r="D458" t="s">
        <v>180</v>
      </c>
      <c r="E458" t="s">
        <v>195</v>
      </c>
      <c r="F458">
        <v>224</v>
      </c>
      <c r="G458" t="s">
        <v>324</v>
      </c>
      <c r="H458">
        <v>3.1547274000000001</v>
      </c>
      <c r="I458">
        <v>2017</v>
      </c>
      <c r="J458" t="s">
        <v>146</v>
      </c>
      <c r="K458" t="s">
        <v>268</v>
      </c>
      <c r="L458" t="s">
        <v>269</v>
      </c>
      <c r="M458" t="s">
        <v>60</v>
      </c>
      <c r="N458">
        <v>320210</v>
      </c>
      <c r="O458">
        <v>7026122</v>
      </c>
      <c r="P458">
        <v>19</v>
      </c>
      <c r="Q458" t="s">
        <v>182</v>
      </c>
      <c r="R458" t="s">
        <v>150</v>
      </c>
      <c r="S458" t="s">
        <v>324</v>
      </c>
    </row>
    <row r="459" spans="1:19" x14ac:dyDescent="0.25">
      <c r="A459" t="s">
        <v>425</v>
      </c>
      <c r="B459" t="s">
        <v>426</v>
      </c>
      <c r="C459">
        <v>3612</v>
      </c>
      <c r="D459" t="s">
        <v>166</v>
      </c>
      <c r="E459" t="s">
        <v>189</v>
      </c>
      <c r="F459">
        <v>454</v>
      </c>
      <c r="G459" t="s">
        <v>215</v>
      </c>
      <c r="H459">
        <v>3.1364079999999999</v>
      </c>
      <c r="I459">
        <v>2017</v>
      </c>
      <c r="J459" t="s">
        <v>146</v>
      </c>
      <c r="K459" t="s">
        <v>147</v>
      </c>
      <c r="L459" t="s">
        <v>148</v>
      </c>
      <c r="M459" t="s">
        <v>66</v>
      </c>
      <c r="N459">
        <v>663624</v>
      </c>
      <c r="O459">
        <v>5901073</v>
      </c>
      <c r="P459">
        <v>18</v>
      </c>
      <c r="Q459" t="s">
        <v>182</v>
      </c>
      <c r="R459" t="s">
        <v>150</v>
      </c>
      <c r="S459" t="s">
        <v>215</v>
      </c>
    </row>
    <row r="460" spans="1:19" x14ac:dyDescent="0.25">
      <c r="A460" t="s">
        <v>427</v>
      </c>
      <c r="B460" t="s">
        <v>428</v>
      </c>
      <c r="C460">
        <v>5459124</v>
      </c>
      <c r="D460" t="s">
        <v>166</v>
      </c>
      <c r="E460" t="s">
        <v>189</v>
      </c>
      <c r="F460">
        <v>673</v>
      </c>
      <c r="G460" t="s">
        <v>414</v>
      </c>
      <c r="H460">
        <v>3.0889262679999998</v>
      </c>
      <c r="I460">
        <v>2017</v>
      </c>
      <c r="J460" t="s">
        <v>146</v>
      </c>
      <c r="K460" t="s">
        <v>147</v>
      </c>
      <c r="L460" t="s">
        <v>148</v>
      </c>
      <c r="M460" t="s">
        <v>66</v>
      </c>
      <c r="N460">
        <v>663452</v>
      </c>
      <c r="O460">
        <v>5908750</v>
      </c>
      <c r="P460">
        <v>18</v>
      </c>
      <c r="Q460" t="s">
        <v>182</v>
      </c>
      <c r="R460" t="s">
        <v>150</v>
      </c>
      <c r="S460" t="s">
        <v>278</v>
      </c>
    </row>
    <row r="461" spans="1:19" x14ac:dyDescent="0.25">
      <c r="A461" t="s">
        <v>220</v>
      </c>
      <c r="B461" t="s">
        <v>291</v>
      </c>
      <c r="C461">
        <v>100618</v>
      </c>
      <c r="D461" t="s">
        <v>166</v>
      </c>
      <c r="E461" t="s">
        <v>189</v>
      </c>
      <c r="F461">
        <v>697</v>
      </c>
      <c r="G461" t="s">
        <v>185</v>
      </c>
      <c r="H461">
        <v>3.0536219999999998</v>
      </c>
      <c r="I461">
        <v>2017</v>
      </c>
      <c r="J461" t="s">
        <v>146</v>
      </c>
      <c r="K461" t="s">
        <v>147</v>
      </c>
      <c r="L461" t="s">
        <v>148</v>
      </c>
      <c r="M461" t="s">
        <v>66</v>
      </c>
      <c r="N461">
        <v>663128</v>
      </c>
      <c r="O461">
        <v>5901025</v>
      </c>
      <c r="P461">
        <v>18</v>
      </c>
      <c r="Q461" t="s">
        <v>182</v>
      </c>
      <c r="R461" t="s">
        <v>150</v>
      </c>
      <c r="S461" t="s">
        <v>185</v>
      </c>
    </row>
    <row r="462" spans="1:19" x14ac:dyDescent="0.25">
      <c r="A462" t="s">
        <v>492</v>
      </c>
      <c r="B462" t="s">
        <v>493</v>
      </c>
      <c r="C462">
        <v>5441804</v>
      </c>
      <c r="D462" t="s">
        <v>166</v>
      </c>
      <c r="E462" t="s">
        <v>189</v>
      </c>
      <c r="F462">
        <v>78</v>
      </c>
      <c r="G462" t="s">
        <v>185</v>
      </c>
      <c r="H462">
        <v>3.0357263290000001</v>
      </c>
      <c r="I462">
        <v>2017</v>
      </c>
      <c r="J462" t="s">
        <v>146</v>
      </c>
      <c r="K462" t="s">
        <v>231</v>
      </c>
      <c r="L462" t="s">
        <v>62</v>
      </c>
      <c r="M462" t="s">
        <v>62</v>
      </c>
      <c r="N462">
        <v>263471</v>
      </c>
      <c r="O462">
        <v>6370534</v>
      </c>
      <c r="P462">
        <v>19</v>
      </c>
      <c r="Q462" t="s">
        <v>149</v>
      </c>
      <c r="R462" t="s">
        <v>150</v>
      </c>
      <c r="S462" t="s">
        <v>185</v>
      </c>
    </row>
    <row r="463" spans="1:19" x14ac:dyDescent="0.25">
      <c r="A463" t="s">
        <v>248</v>
      </c>
      <c r="B463" t="s">
        <v>249</v>
      </c>
      <c r="C463">
        <v>5441924</v>
      </c>
      <c r="D463" t="s">
        <v>166</v>
      </c>
      <c r="E463" t="s">
        <v>189</v>
      </c>
      <c r="F463">
        <v>197</v>
      </c>
      <c r="G463" t="s">
        <v>298</v>
      </c>
      <c r="H463">
        <v>2.9638186599999998</v>
      </c>
      <c r="I463">
        <v>2017</v>
      </c>
      <c r="J463" t="s">
        <v>146</v>
      </c>
      <c r="K463" t="s">
        <v>205</v>
      </c>
      <c r="L463" t="s">
        <v>148</v>
      </c>
      <c r="M463" t="s">
        <v>66</v>
      </c>
      <c r="N463">
        <v>663777</v>
      </c>
      <c r="O463">
        <v>5892531</v>
      </c>
      <c r="P463">
        <v>18</v>
      </c>
      <c r="Q463" t="s">
        <v>182</v>
      </c>
      <c r="R463" t="s">
        <v>150</v>
      </c>
      <c r="S463" t="s">
        <v>298</v>
      </c>
    </row>
    <row r="464" spans="1:19" x14ac:dyDescent="0.25">
      <c r="A464" t="s">
        <v>156</v>
      </c>
      <c r="B464" t="s">
        <v>157</v>
      </c>
      <c r="C464">
        <v>5441787</v>
      </c>
      <c r="D464" t="s">
        <v>143</v>
      </c>
      <c r="E464" t="s">
        <v>144</v>
      </c>
      <c r="F464">
        <v>56</v>
      </c>
      <c r="G464" t="s">
        <v>474</v>
      </c>
      <c r="H464">
        <v>2.8879488000000002</v>
      </c>
      <c r="I464">
        <v>2017</v>
      </c>
      <c r="J464" t="s">
        <v>146</v>
      </c>
      <c r="K464" t="s">
        <v>158</v>
      </c>
      <c r="L464" t="s">
        <v>158</v>
      </c>
      <c r="M464" t="s">
        <v>59</v>
      </c>
      <c r="N464">
        <v>374777</v>
      </c>
      <c r="O464">
        <v>7556040</v>
      </c>
      <c r="P464">
        <v>19</v>
      </c>
      <c r="Q464" t="s">
        <v>149</v>
      </c>
      <c r="R464" t="s">
        <v>150</v>
      </c>
      <c r="S464" t="s">
        <v>278</v>
      </c>
    </row>
    <row r="465" spans="1:19" x14ac:dyDescent="0.25">
      <c r="A465" t="s">
        <v>270</v>
      </c>
      <c r="B465" t="s">
        <v>271</v>
      </c>
      <c r="C465">
        <v>5441862</v>
      </c>
      <c r="D465" t="s">
        <v>166</v>
      </c>
      <c r="E465" t="s">
        <v>189</v>
      </c>
      <c r="F465">
        <v>138</v>
      </c>
      <c r="G465" t="s">
        <v>262</v>
      </c>
      <c r="H465">
        <v>2.8476221399999999</v>
      </c>
      <c r="I465">
        <v>2017</v>
      </c>
      <c r="J465" t="s">
        <v>146</v>
      </c>
      <c r="K465" t="s">
        <v>272</v>
      </c>
      <c r="L465" t="s">
        <v>244</v>
      </c>
      <c r="M465" t="s">
        <v>69</v>
      </c>
      <c r="N465">
        <v>396959</v>
      </c>
      <c r="O465">
        <v>4722167</v>
      </c>
      <c r="P465">
        <v>18</v>
      </c>
      <c r="Q465" t="s">
        <v>182</v>
      </c>
      <c r="R465" t="s">
        <v>150</v>
      </c>
      <c r="S465" t="s">
        <v>263</v>
      </c>
    </row>
    <row r="466" spans="1:19" x14ac:dyDescent="0.25">
      <c r="A466" t="s">
        <v>409</v>
      </c>
      <c r="B466" t="s">
        <v>410</v>
      </c>
      <c r="C466">
        <v>2326955</v>
      </c>
      <c r="D466" t="s">
        <v>166</v>
      </c>
      <c r="E466" t="s">
        <v>189</v>
      </c>
      <c r="F466">
        <v>225</v>
      </c>
      <c r="G466" t="s">
        <v>215</v>
      </c>
      <c r="H466">
        <v>2.8164047999999999</v>
      </c>
      <c r="I466">
        <v>2017</v>
      </c>
      <c r="J466" t="s">
        <v>146</v>
      </c>
      <c r="K466" t="s">
        <v>411</v>
      </c>
      <c r="L466" t="s">
        <v>148</v>
      </c>
      <c r="M466" t="s">
        <v>66</v>
      </c>
      <c r="N466">
        <v>684207</v>
      </c>
      <c r="O466">
        <v>5944943</v>
      </c>
      <c r="P466">
        <v>18</v>
      </c>
      <c r="Q466" t="s">
        <v>182</v>
      </c>
      <c r="R466" t="s">
        <v>150</v>
      </c>
      <c r="S466" t="s">
        <v>215</v>
      </c>
    </row>
    <row r="467" spans="1:19" x14ac:dyDescent="0.25">
      <c r="A467" t="s">
        <v>322</v>
      </c>
      <c r="B467" t="s">
        <v>323</v>
      </c>
      <c r="C467">
        <v>5463833</v>
      </c>
      <c r="D467" t="s">
        <v>143</v>
      </c>
      <c r="E467" t="s">
        <v>144</v>
      </c>
      <c r="F467">
        <v>945</v>
      </c>
      <c r="G467" t="s">
        <v>324</v>
      </c>
      <c r="H467">
        <v>2.7355279600000002</v>
      </c>
      <c r="I467">
        <v>2017</v>
      </c>
      <c r="J467" t="s">
        <v>146</v>
      </c>
      <c r="K467" t="s">
        <v>190</v>
      </c>
      <c r="L467" t="s">
        <v>59</v>
      </c>
      <c r="M467" t="s">
        <v>59</v>
      </c>
      <c r="N467">
        <v>359951</v>
      </c>
      <c r="O467">
        <v>7449541</v>
      </c>
      <c r="P467">
        <v>19</v>
      </c>
      <c r="Q467" t="s">
        <v>182</v>
      </c>
      <c r="R467" t="s">
        <v>150</v>
      </c>
      <c r="S467" t="s">
        <v>324</v>
      </c>
    </row>
    <row r="468" spans="1:19" x14ac:dyDescent="0.25">
      <c r="A468" t="s">
        <v>322</v>
      </c>
      <c r="B468" t="s">
        <v>323</v>
      </c>
      <c r="C468">
        <v>5463833</v>
      </c>
      <c r="D468" t="s">
        <v>143</v>
      </c>
      <c r="E468" t="s">
        <v>144</v>
      </c>
      <c r="F468">
        <v>945</v>
      </c>
      <c r="G468" t="s">
        <v>328</v>
      </c>
      <c r="H468">
        <v>2.7321513999999998</v>
      </c>
      <c r="I468">
        <v>2017</v>
      </c>
      <c r="J468" t="s">
        <v>146</v>
      </c>
      <c r="K468" t="s">
        <v>190</v>
      </c>
      <c r="L468" t="s">
        <v>59</v>
      </c>
      <c r="M468" t="s">
        <v>59</v>
      </c>
      <c r="N468">
        <v>359951</v>
      </c>
      <c r="O468">
        <v>7449541</v>
      </c>
      <c r="P468">
        <v>19</v>
      </c>
      <c r="Q468" t="s">
        <v>182</v>
      </c>
      <c r="R468" t="s">
        <v>150</v>
      </c>
      <c r="S468" t="s">
        <v>151</v>
      </c>
    </row>
    <row r="469" spans="1:19" x14ac:dyDescent="0.25">
      <c r="A469" t="s">
        <v>494</v>
      </c>
      <c r="B469" t="s">
        <v>494</v>
      </c>
      <c r="C469">
        <v>5441883</v>
      </c>
      <c r="D469" t="s">
        <v>242</v>
      </c>
      <c r="E469" t="s">
        <v>167</v>
      </c>
      <c r="F469">
        <v>159</v>
      </c>
      <c r="G469" t="s">
        <v>185</v>
      </c>
      <c r="H469">
        <v>2.706499752</v>
      </c>
      <c r="I469">
        <v>2017</v>
      </c>
      <c r="J469" t="s">
        <v>146</v>
      </c>
      <c r="K469" t="s">
        <v>495</v>
      </c>
      <c r="L469" t="s">
        <v>496</v>
      </c>
      <c r="M469" t="s">
        <v>226</v>
      </c>
      <c r="N469">
        <v>404225</v>
      </c>
      <c r="O469">
        <v>4092878</v>
      </c>
      <c r="P469">
        <v>19</v>
      </c>
      <c r="Q469" t="s">
        <v>182</v>
      </c>
      <c r="R469" t="s">
        <v>150</v>
      </c>
      <c r="S469" t="s">
        <v>185</v>
      </c>
    </row>
    <row r="470" spans="1:19" x14ac:dyDescent="0.25">
      <c r="A470" t="s">
        <v>322</v>
      </c>
      <c r="B470" t="s">
        <v>323</v>
      </c>
      <c r="C470">
        <v>5463833</v>
      </c>
      <c r="D470" t="s">
        <v>143</v>
      </c>
      <c r="E470" t="s">
        <v>144</v>
      </c>
      <c r="F470">
        <v>945</v>
      </c>
      <c r="G470" t="s">
        <v>368</v>
      </c>
      <c r="H470">
        <v>2.6645211999999998</v>
      </c>
      <c r="I470">
        <v>2017</v>
      </c>
      <c r="J470" t="s">
        <v>146</v>
      </c>
      <c r="K470" t="s">
        <v>190</v>
      </c>
      <c r="L470" t="s">
        <v>59</v>
      </c>
      <c r="M470" t="s">
        <v>59</v>
      </c>
      <c r="N470">
        <v>359951</v>
      </c>
      <c r="O470">
        <v>7449541</v>
      </c>
      <c r="P470">
        <v>19</v>
      </c>
      <c r="Q470" t="s">
        <v>182</v>
      </c>
      <c r="R470" t="s">
        <v>150</v>
      </c>
      <c r="S470" t="s">
        <v>278</v>
      </c>
    </row>
    <row r="471" spans="1:19" x14ac:dyDescent="0.25">
      <c r="A471" t="s">
        <v>336</v>
      </c>
      <c r="B471" t="s">
        <v>337</v>
      </c>
      <c r="C471">
        <v>5441825</v>
      </c>
      <c r="D471" t="s">
        <v>242</v>
      </c>
      <c r="E471" t="s">
        <v>195</v>
      </c>
      <c r="F471">
        <v>101</v>
      </c>
      <c r="G471" t="s">
        <v>185</v>
      </c>
      <c r="H471">
        <v>2.6222020000000001</v>
      </c>
      <c r="I471">
        <v>2017</v>
      </c>
      <c r="J471" t="s">
        <v>146</v>
      </c>
      <c r="K471" t="s">
        <v>284</v>
      </c>
      <c r="L471" t="s">
        <v>285</v>
      </c>
      <c r="M471" t="s">
        <v>69</v>
      </c>
      <c r="N471">
        <v>629163</v>
      </c>
      <c r="O471">
        <v>5373077</v>
      </c>
      <c r="P471">
        <v>18</v>
      </c>
      <c r="Q471" t="s">
        <v>182</v>
      </c>
      <c r="R471" t="s">
        <v>150</v>
      </c>
      <c r="S471" t="s">
        <v>185</v>
      </c>
    </row>
    <row r="472" spans="1:19" x14ac:dyDescent="0.25">
      <c r="A472" t="s">
        <v>212</v>
      </c>
      <c r="B472" t="s">
        <v>213</v>
      </c>
      <c r="C472">
        <v>6638</v>
      </c>
      <c r="D472" t="s">
        <v>143</v>
      </c>
      <c r="E472" t="s">
        <v>144</v>
      </c>
      <c r="F472">
        <v>702</v>
      </c>
      <c r="G472" t="s">
        <v>395</v>
      </c>
      <c r="H472">
        <v>2.6163400999999999</v>
      </c>
      <c r="I472">
        <v>2017</v>
      </c>
      <c r="J472" t="s">
        <v>146</v>
      </c>
      <c r="K472" t="s">
        <v>210</v>
      </c>
      <c r="L472" t="s">
        <v>210</v>
      </c>
      <c r="M472" t="s">
        <v>60</v>
      </c>
      <c r="N472">
        <v>279279</v>
      </c>
      <c r="O472">
        <v>6848815</v>
      </c>
      <c r="P472">
        <v>19</v>
      </c>
      <c r="Q472" t="s">
        <v>149</v>
      </c>
      <c r="R472" t="s">
        <v>150</v>
      </c>
      <c r="S472" t="s">
        <v>278</v>
      </c>
    </row>
    <row r="473" spans="1:19" x14ac:dyDescent="0.25">
      <c r="A473" t="s">
        <v>141</v>
      </c>
      <c r="B473" t="s">
        <v>142</v>
      </c>
      <c r="C473">
        <v>5441923</v>
      </c>
      <c r="D473" t="s">
        <v>143</v>
      </c>
      <c r="E473" t="s">
        <v>144</v>
      </c>
      <c r="F473">
        <v>819</v>
      </c>
      <c r="G473" t="s">
        <v>343</v>
      </c>
      <c r="H473">
        <v>2.6135999999999999</v>
      </c>
      <c r="I473">
        <v>2017</v>
      </c>
      <c r="J473" t="s">
        <v>146</v>
      </c>
      <c r="K473" t="s">
        <v>147</v>
      </c>
      <c r="L473" t="s">
        <v>148</v>
      </c>
      <c r="M473" t="s">
        <v>66</v>
      </c>
      <c r="N473">
        <v>663174</v>
      </c>
      <c r="O473">
        <v>5901210</v>
      </c>
      <c r="P473">
        <v>18</v>
      </c>
      <c r="Q473" t="s">
        <v>149</v>
      </c>
      <c r="R473" t="s">
        <v>150</v>
      </c>
      <c r="S473" t="s">
        <v>278</v>
      </c>
    </row>
    <row r="474" spans="1:19" x14ac:dyDescent="0.25">
      <c r="A474" t="s">
        <v>427</v>
      </c>
      <c r="B474" t="s">
        <v>428</v>
      </c>
      <c r="C474">
        <v>5459124</v>
      </c>
      <c r="D474" t="s">
        <v>166</v>
      </c>
      <c r="E474" t="s">
        <v>189</v>
      </c>
      <c r="F474">
        <v>673</v>
      </c>
      <c r="G474" t="s">
        <v>235</v>
      </c>
      <c r="H474">
        <v>2.6087555999999998</v>
      </c>
      <c r="I474">
        <v>2017</v>
      </c>
      <c r="J474" t="s">
        <v>146</v>
      </c>
      <c r="K474" t="s">
        <v>147</v>
      </c>
      <c r="L474" t="s">
        <v>148</v>
      </c>
      <c r="M474" t="s">
        <v>66</v>
      </c>
      <c r="N474">
        <v>663452</v>
      </c>
      <c r="O474">
        <v>5908750</v>
      </c>
      <c r="P474">
        <v>18</v>
      </c>
      <c r="Q474" t="s">
        <v>182</v>
      </c>
      <c r="R474" t="s">
        <v>150</v>
      </c>
      <c r="S474" t="s">
        <v>236</v>
      </c>
    </row>
    <row r="475" spans="1:19" x14ac:dyDescent="0.25">
      <c r="A475" t="s">
        <v>152</v>
      </c>
      <c r="B475" t="s">
        <v>153</v>
      </c>
      <c r="C475">
        <v>309729</v>
      </c>
      <c r="D475" t="s">
        <v>143</v>
      </c>
      <c r="E475" t="s">
        <v>144</v>
      </c>
      <c r="F475">
        <v>82</v>
      </c>
      <c r="G475" t="s">
        <v>497</v>
      </c>
      <c r="H475">
        <v>2.5937999999999999</v>
      </c>
      <c r="I475">
        <v>2017</v>
      </c>
      <c r="J475" t="s">
        <v>146</v>
      </c>
      <c r="K475" t="s">
        <v>155</v>
      </c>
      <c r="L475" t="s">
        <v>62</v>
      </c>
      <c r="M475" t="s">
        <v>62</v>
      </c>
      <c r="N475">
        <v>267716</v>
      </c>
      <c r="O475">
        <v>6373430</v>
      </c>
      <c r="P475">
        <v>19</v>
      </c>
      <c r="Q475" t="s">
        <v>149</v>
      </c>
      <c r="R475" t="s">
        <v>150</v>
      </c>
      <c r="S475" t="s">
        <v>497</v>
      </c>
    </row>
    <row r="476" spans="1:19" x14ac:dyDescent="0.25">
      <c r="A476" t="s">
        <v>380</v>
      </c>
      <c r="B476" t="s">
        <v>381</v>
      </c>
      <c r="C476">
        <v>5441957</v>
      </c>
      <c r="D476" t="s">
        <v>166</v>
      </c>
      <c r="E476" t="s">
        <v>195</v>
      </c>
      <c r="F476">
        <v>696</v>
      </c>
      <c r="G476" t="s">
        <v>215</v>
      </c>
      <c r="H476">
        <v>2.5851036199999999</v>
      </c>
      <c r="I476">
        <v>2017</v>
      </c>
      <c r="J476" t="s">
        <v>146</v>
      </c>
      <c r="K476" t="s">
        <v>272</v>
      </c>
      <c r="L476" t="s">
        <v>244</v>
      </c>
      <c r="M476" t="s">
        <v>69</v>
      </c>
      <c r="N476">
        <v>599271</v>
      </c>
      <c r="O476">
        <v>5281141</v>
      </c>
      <c r="P476">
        <v>18</v>
      </c>
      <c r="Q476" t="s">
        <v>182</v>
      </c>
      <c r="R476" t="s">
        <v>150</v>
      </c>
      <c r="S476" t="s">
        <v>215</v>
      </c>
    </row>
    <row r="477" spans="1:19" x14ac:dyDescent="0.25">
      <c r="A477" t="s">
        <v>282</v>
      </c>
      <c r="B477" t="s">
        <v>283</v>
      </c>
      <c r="C477">
        <v>5441841</v>
      </c>
      <c r="D477" t="s">
        <v>242</v>
      </c>
      <c r="E477" t="s">
        <v>195</v>
      </c>
      <c r="F477">
        <v>117</v>
      </c>
      <c r="G477" t="s">
        <v>262</v>
      </c>
      <c r="H477">
        <v>2.572416</v>
      </c>
      <c r="I477">
        <v>2017</v>
      </c>
      <c r="J477" t="s">
        <v>146</v>
      </c>
      <c r="K477" t="s">
        <v>284</v>
      </c>
      <c r="L477" t="s">
        <v>285</v>
      </c>
      <c r="M477" t="s">
        <v>69</v>
      </c>
      <c r="N477">
        <v>633393</v>
      </c>
      <c r="O477">
        <v>5371427</v>
      </c>
      <c r="P477">
        <v>18</v>
      </c>
      <c r="Q477" t="s">
        <v>182</v>
      </c>
      <c r="R477" t="s">
        <v>150</v>
      </c>
      <c r="S477" t="s">
        <v>263</v>
      </c>
    </row>
    <row r="478" spans="1:19" x14ac:dyDescent="0.25">
      <c r="A478" t="s">
        <v>347</v>
      </c>
      <c r="C478">
        <v>4588297</v>
      </c>
      <c r="D478" t="s">
        <v>348</v>
      </c>
      <c r="E478" t="s">
        <v>349</v>
      </c>
      <c r="F478" t="s">
        <v>350</v>
      </c>
      <c r="G478" t="s">
        <v>259</v>
      </c>
      <c r="H478">
        <v>2.5554112500000001</v>
      </c>
      <c r="I478">
        <v>2017</v>
      </c>
      <c r="J478" t="s">
        <v>146</v>
      </c>
      <c r="K478" t="s">
        <v>210</v>
      </c>
      <c r="L478" t="s">
        <v>210</v>
      </c>
      <c r="M478" t="s">
        <v>60</v>
      </c>
      <c r="Q478" t="s">
        <v>351</v>
      </c>
      <c r="R478" t="s">
        <v>150</v>
      </c>
      <c r="S478" t="s">
        <v>236</v>
      </c>
    </row>
    <row r="479" spans="1:19" x14ac:dyDescent="0.25">
      <c r="A479" t="s">
        <v>347</v>
      </c>
      <c r="C479">
        <v>4588297</v>
      </c>
      <c r="D479" t="s">
        <v>348</v>
      </c>
      <c r="E479" t="s">
        <v>349</v>
      </c>
      <c r="F479" t="s">
        <v>350</v>
      </c>
      <c r="G479" t="s">
        <v>235</v>
      </c>
      <c r="H479">
        <v>2.5554112500000001</v>
      </c>
      <c r="I479">
        <v>2017</v>
      </c>
      <c r="J479" t="s">
        <v>146</v>
      </c>
      <c r="K479" t="s">
        <v>210</v>
      </c>
      <c r="L479" t="s">
        <v>210</v>
      </c>
      <c r="M479" t="s">
        <v>60</v>
      </c>
      <c r="Q479" t="s">
        <v>351</v>
      </c>
      <c r="R479" t="s">
        <v>150</v>
      </c>
      <c r="S479" t="s">
        <v>236</v>
      </c>
    </row>
    <row r="480" spans="1:19" x14ac:dyDescent="0.25">
      <c r="A480" t="s">
        <v>164</v>
      </c>
      <c r="B480" t="s">
        <v>165</v>
      </c>
      <c r="C480">
        <v>5441806</v>
      </c>
      <c r="D480" t="s">
        <v>166</v>
      </c>
      <c r="E480" t="s">
        <v>167</v>
      </c>
      <c r="F480">
        <v>80</v>
      </c>
      <c r="G480" t="s">
        <v>298</v>
      </c>
      <c r="H480">
        <v>2.5553788559999999</v>
      </c>
      <c r="I480">
        <v>2017</v>
      </c>
      <c r="J480" t="s">
        <v>146</v>
      </c>
      <c r="K480" t="s">
        <v>168</v>
      </c>
      <c r="L480" t="s">
        <v>169</v>
      </c>
      <c r="M480" t="s">
        <v>62</v>
      </c>
      <c r="N480">
        <v>265756</v>
      </c>
      <c r="O480">
        <v>6429099</v>
      </c>
      <c r="P480">
        <v>19</v>
      </c>
      <c r="Q480" t="s">
        <v>149</v>
      </c>
      <c r="R480" t="s">
        <v>150</v>
      </c>
      <c r="S480" t="s">
        <v>298</v>
      </c>
    </row>
    <row r="481" spans="1:19" x14ac:dyDescent="0.25">
      <c r="A481" t="s">
        <v>227</v>
      </c>
      <c r="B481" t="s">
        <v>228</v>
      </c>
      <c r="C481">
        <v>5441802</v>
      </c>
      <c r="D481" t="s">
        <v>229</v>
      </c>
      <c r="E481" t="s">
        <v>230</v>
      </c>
      <c r="F481">
        <v>76</v>
      </c>
      <c r="G481" t="s">
        <v>498</v>
      </c>
      <c r="H481">
        <v>2.5494479999999999</v>
      </c>
      <c r="I481">
        <v>2017</v>
      </c>
      <c r="J481" t="s">
        <v>146</v>
      </c>
      <c r="K481" t="s">
        <v>231</v>
      </c>
      <c r="L481" t="s">
        <v>62</v>
      </c>
      <c r="M481" t="s">
        <v>62</v>
      </c>
      <c r="N481">
        <v>266673</v>
      </c>
      <c r="O481">
        <v>6370966</v>
      </c>
      <c r="P481">
        <v>19</v>
      </c>
      <c r="Q481" t="s">
        <v>182</v>
      </c>
      <c r="R481" t="s">
        <v>150</v>
      </c>
      <c r="S481" t="s">
        <v>278</v>
      </c>
    </row>
    <row r="482" spans="1:19" x14ac:dyDescent="0.25">
      <c r="A482" t="s">
        <v>254</v>
      </c>
      <c r="B482" t="s">
        <v>312</v>
      </c>
      <c r="C482">
        <v>2396</v>
      </c>
      <c r="D482" t="s">
        <v>313</v>
      </c>
      <c r="E482" t="s">
        <v>184</v>
      </c>
      <c r="F482">
        <v>176</v>
      </c>
      <c r="G482" t="s">
        <v>414</v>
      </c>
      <c r="H482">
        <v>2.49388458</v>
      </c>
      <c r="I482">
        <v>2017</v>
      </c>
      <c r="J482" t="s">
        <v>146</v>
      </c>
      <c r="K482" t="s">
        <v>314</v>
      </c>
      <c r="L482" t="s">
        <v>315</v>
      </c>
      <c r="M482" t="s">
        <v>64</v>
      </c>
      <c r="N482">
        <v>735130</v>
      </c>
      <c r="O482">
        <v>6087753</v>
      </c>
      <c r="P482">
        <v>18</v>
      </c>
      <c r="Q482" t="s">
        <v>182</v>
      </c>
      <c r="R482" t="s">
        <v>150</v>
      </c>
      <c r="S482" t="s">
        <v>278</v>
      </c>
    </row>
    <row r="483" spans="1:19" x14ac:dyDescent="0.25">
      <c r="A483" t="s">
        <v>212</v>
      </c>
      <c r="B483" t="s">
        <v>213</v>
      </c>
      <c r="C483">
        <v>6638</v>
      </c>
      <c r="D483" t="s">
        <v>143</v>
      </c>
      <c r="E483" t="s">
        <v>144</v>
      </c>
      <c r="F483">
        <v>19</v>
      </c>
      <c r="G483" t="s">
        <v>355</v>
      </c>
      <c r="H483">
        <v>2.4642340800000002</v>
      </c>
      <c r="I483">
        <v>2017</v>
      </c>
      <c r="J483" t="s">
        <v>146</v>
      </c>
      <c r="K483" t="s">
        <v>210</v>
      </c>
      <c r="L483" t="s">
        <v>210</v>
      </c>
      <c r="M483" t="s">
        <v>60</v>
      </c>
      <c r="N483">
        <v>279279</v>
      </c>
      <c r="O483">
        <v>6848815</v>
      </c>
      <c r="P483">
        <v>19</v>
      </c>
      <c r="Q483" t="s">
        <v>149</v>
      </c>
      <c r="R483" t="s">
        <v>150</v>
      </c>
      <c r="S483" t="s">
        <v>278</v>
      </c>
    </row>
    <row r="484" spans="1:19" x14ac:dyDescent="0.25">
      <c r="A484" t="s">
        <v>161</v>
      </c>
      <c r="B484" t="s">
        <v>201</v>
      </c>
      <c r="C484">
        <v>5441369</v>
      </c>
      <c r="D484" t="s">
        <v>143</v>
      </c>
      <c r="E484" t="s">
        <v>144</v>
      </c>
      <c r="F484">
        <v>68</v>
      </c>
      <c r="G484" t="s">
        <v>498</v>
      </c>
      <c r="H484">
        <v>2.4634980149999999</v>
      </c>
      <c r="I484">
        <v>2017</v>
      </c>
      <c r="J484" t="s">
        <v>146</v>
      </c>
      <c r="K484" t="s">
        <v>158</v>
      </c>
      <c r="L484" t="s">
        <v>158</v>
      </c>
      <c r="M484" t="s">
        <v>59</v>
      </c>
      <c r="N484">
        <v>375154</v>
      </c>
      <c r="O484">
        <v>7556098</v>
      </c>
      <c r="P484">
        <v>19</v>
      </c>
      <c r="Q484" t="s">
        <v>149</v>
      </c>
      <c r="R484" t="s">
        <v>150</v>
      </c>
      <c r="S484" t="s">
        <v>278</v>
      </c>
    </row>
    <row r="485" spans="1:19" x14ac:dyDescent="0.25">
      <c r="A485" t="s">
        <v>499</v>
      </c>
      <c r="B485" t="s">
        <v>500</v>
      </c>
      <c r="C485">
        <v>5441826</v>
      </c>
      <c r="D485" t="s">
        <v>166</v>
      </c>
      <c r="E485" t="s">
        <v>167</v>
      </c>
      <c r="F485">
        <v>102</v>
      </c>
      <c r="G485" t="s">
        <v>185</v>
      </c>
      <c r="H485">
        <v>2.4615355600000002</v>
      </c>
      <c r="I485">
        <v>2017</v>
      </c>
      <c r="J485" t="s">
        <v>146</v>
      </c>
      <c r="K485" t="s">
        <v>327</v>
      </c>
      <c r="L485" t="s">
        <v>285</v>
      </c>
      <c r="M485" t="s">
        <v>69</v>
      </c>
      <c r="N485">
        <v>664372</v>
      </c>
      <c r="O485">
        <v>5402202</v>
      </c>
      <c r="P485">
        <v>18</v>
      </c>
      <c r="Q485" t="s">
        <v>149</v>
      </c>
      <c r="R485" t="s">
        <v>150</v>
      </c>
      <c r="S485" t="s">
        <v>185</v>
      </c>
    </row>
    <row r="486" spans="1:19" x14ac:dyDescent="0.25">
      <c r="A486" t="s">
        <v>187</v>
      </c>
      <c r="B486" t="s">
        <v>188</v>
      </c>
      <c r="C486">
        <v>99599</v>
      </c>
      <c r="D486" t="s">
        <v>166</v>
      </c>
      <c r="E486" t="s">
        <v>189</v>
      </c>
      <c r="F486">
        <v>48</v>
      </c>
      <c r="G486" t="s">
        <v>262</v>
      </c>
      <c r="H486">
        <v>2.4386999999999999</v>
      </c>
      <c r="I486">
        <v>2017</v>
      </c>
      <c r="J486" t="s">
        <v>146</v>
      </c>
      <c r="K486" t="s">
        <v>190</v>
      </c>
      <c r="L486" t="s">
        <v>59</v>
      </c>
      <c r="M486" t="s">
        <v>59</v>
      </c>
      <c r="N486">
        <v>353949</v>
      </c>
      <c r="O486">
        <v>7445442</v>
      </c>
      <c r="P486">
        <v>19</v>
      </c>
      <c r="Q486" t="s">
        <v>182</v>
      </c>
      <c r="R486" t="s">
        <v>150</v>
      </c>
      <c r="S486" t="s">
        <v>263</v>
      </c>
    </row>
    <row r="487" spans="1:19" x14ac:dyDescent="0.25">
      <c r="A487" t="s">
        <v>398</v>
      </c>
      <c r="B487" t="s">
        <v>398</v>
      </c>
      <c r="C487">
        <v>5441819</v>
      </c>
      <c r="D487" t="s">
        <v>242</v>
      </c>
      <c r="E487" t="s">
        <v>399</v>
      </c>
      <c r="F487">
        <v>94</v>
      </c>
      <c r="G487" t="s">
        <v>215</v>
      </c>
      <c r="H487">
        <v>2.4334387</v>
      </c>
      <c r="I487">
        <v>2017</v>
      </c>
      <c r="J487" t="s">
        <v>146</v>
      </c>
      <c r="K487" t="s">
        <v>327</v>
      </c>
      <c r="L487" t="s">
        <v>285</v>
      </c>
      <c r="M487" t="s">
        <v>69</v>
      </c>
      <c r="N487">
        <v>664438</v>
      </c>
      <c r="O487">
        <v>5402313</v>
      </c>
      <c r="P487">
        <v>18</v>
      </c>
      <c r="Q487" t="s">
        <v>182</v>
      </c>
      <c r="R487" t="s">
        <v>150</v>
      </c>
      <c r="S487" t="s">
        <v>215</v>
      </c>
    </row>
    <row r="488" spans="1:19" x14ac:dyDescent="0.25">
      <c r="A488" t="s">
        <v>152</v>
      </c>
      <c r="B488" t="s">
        <v>153</v>
      </c>
      <c r="C488">
        <v>309729</v>
      </c>
      <c r="D488" t="s">
        <v>143</v>
      </c>
      <c r="E488" t="s">
        <v>144</v>
      </c>
      <c r="F488">
        <v>82</v>
      </c>
      <c r="G488" t="s">
        <v>501</v>
      </c>
      <c r="H488">
        <v>2.3957999999999999</v>
      </c>
      <c r="I488">
        <v>2017</v>
      </c>
      <c r="J488" t="s">
        <v>146</v>
      </c>
      <c r="K488" t="s">
        <v>155</v>
      </c>
      <c r="L488" t="s">
        <v>62</v>
      </c>
      <c r="M488" t="s">
        <v>62</v>
      </c>
      <c r="N488">
        <v>267716</v>
      </c>
      <c r="O488">
        <v>6373430</v>
      </c>
      <c r="P488">
        <v>19</v>
      </c>
      <c r="Q488" t="s">
        <v>149</v>
      </c>
      <c r="R488" t="s">
        <v>150</v>
      </c>
      <c r="S488" t="s">
        <v>278</v>
      </c>
    </row>
    <row r="489" spans="1:19" x14ac:dyDescent="0.25">
      <c r="A489" t="s">
        <v>502</v>
      </c>
      <c r="B489" t="s">
        <v>503</v>
      </c>
      <c r="C489">
        <v>5441938</v>
      </c>
      <c r="D489" t="s">
        <v>242</v>
      </c>
      <c r="E489" t="s">
        <v>189</v>
      </c>
      <c r="F489">
        <v>216</v>
      </c>
      <c r="G489" t="s">
        <v>215</v>
      </c>
      <c r="H489">
        <v>2.3912504000000001</v>
      </c>
      <c r="I489">
        <v>2017</v>
      </c>
      <c r="J489" t="s">
        <v>146</v>
      </c>
      <c r="K489" t="s">
        <v>327</v>
      </c>
      <c r="L489" t="s">
        <v>285</v>
      </c>
      <c r="M489" t="s">
        <v>69</v>
      </c>
      <c r="N489">
        <v>693242</v>
      </c>
      <c r="O489">
        <v>5391614</v>
      </c>
      <c r="P489">
        <v>18</v>
      </c>
      <c r="Q489" t="s">
        <v>182</v>
      </c>
      <c r="R489" t="s">
        <v>150</v>
      </c>
      <c r="S489" t="s">
        <v>215</v>
      </c>
    </row>
    <row r="490" spans="1:19" x14ac:dyDescent="0.25">
      <c r="A490" t="s">
        <v>141</v>
      </c>
      <c r="B490" t="s">
        <v>142</v>
      </c>
      <c r="C490">
        <v>5441923</v>
      </c>
      <c r="D490" t="s">
        <v>143</v>
      </c>
      <c r="E490" t="s">
        <v>144</v>
      </c>
      <c r="F490">
        <v>819</v>
      </c>
      <c r="G490" t="s">
        <v>504</v>
      </c>
      <c r="H490">
        <v>2.3759999999999999</v>
      </c>
      <c r="I490">
        <v>2017</v>
      </c>
      <c r="J490" t="s">
        <v>146</v>
      </c>
      <c r="K490" t="s">
        <v>147</v>
      </c>
      <c r="L490" t="s">
        <v>148</v>
      </c>
      <c r="M490" t="s">
        <v>66</v>
      </c>
      <c r="N490">
        <v>663174</v>
      </c>
      <c r="O490">
        <v>5901210</v>
      </c>
      <c r="P490">
        <v>18</v>
      </c>
      <c r="Q490" t="s">
        <v>149</v>
      </c>
      <c r="R490" t="s">
        <v>150</v>
      </c>
      <c r="S490" t="s">
        <v>278</v>
      </c>
    </row>
    <row r="491" spans="1:19" x14ac:dyDescent="0.25">
      <c r="A491" t="s">
        <v>161</v>
      </c>
      <c r="B491" t="s">
        <v>162</v>
      </c>
      <c r="C491">
        <v>85823</v>
      </c>
      <c r="D491" t="s">
        <v>143</v>
      </c>
      <c r="E491" t="s">
        <v>144</v>
      </c>
      <c r="F491">
        <v>83</v>
      </c>
      <c r="G491" t="s">
        <v>474</v>
      </c>
      <c r="H491">
        <v>2.373624</v>
      </c>
      <c r="I491">
        <v>2017</v>
      </c>
      <c r="J491" t="s">
        <v>146</v>
      </c>
      <c r="K491" t="s">
        <v>155</v>
      </c>
      <c r="L491" t="s">
        <v>62</v>
      </c>
      <c r="M491" t="s">
        <v>62</v>
      </c>
      <c r="N491">
        <v>267718</v>
      </c>
      <c r="O491">
        <v>6373424</v>
      </c>
      <c r="P491">
        <v>19</v>
      </c>
      <c r="Q491" t="s">
        <v>149</v>
      </c>
      <c r="R491" t="s">
        <v>150</v>
      </c>
      <c r="S491" t="s">
        <v>278</v>
      </c>
    </row>
    <row r="492" spans="1:19" x14ac:dyDescent="0.25">
      <c r="A492" t="s">
        <v>254</v>
      </c>
      <c r="B492" t="s">
        <v>260</v>
      </c>
      <c r="C492">
        <v>2397</v>
      </c>
      <c r="D492" t="s">
        <v>256</v>
      </c>
      <c r="E492" t="s">
        <v>184</v>
      </c>
      <c r="F492">
        <v>178</v>
      </c>
      <c r="G492" t="s">
        <v>487</v>
      </c>
      <c r="H492">
        <v>2.3591570640000001</v>
      </c>
      <c r="I492">
        <v>2017</v>
      </c>
      <c r="J492" t="s">
        <v>146</v>
      </c>
      <c r="K492" t="s">
        <v>261</v>
      </c>
      <c r="L492" t="s">
        <v>261</v>
      </c>
      <c r="M492" t="s">
        <v>66</v>
      </c>
      <c r="N492">
        <v>657571</v>
      </c>
      <c r="O492">
        <v>5880775</v>
      </c>
      <c r="P492">
        <v>18</v>
      </c>
      <c r="Q492" t="s">
        <v>182</v>
      </c>
      <c r="R492" t="s">
        <v>150</v>
      </c>
      <c r="S492" t="s">
        <v>487</v>
      </c>
    </row>
    <row r="493" spans="1:19" x14ac:dyDescent="0.25">
      <c r="A493" t="s">
        <v>505</v>
      </c>
      <c r="B493" t="s">
        <v>506</v>
      </c>
      <c r="C493">
        <v>1441898</v>
      </c>
      <c r="D493" t="s">
        <v>166</v>
      </c>
      <c r="E493" t="s">
        <v>195</v>
      </c>
      <c r="F493">
        <v>172</v>
      </c>
      <c r="G493" t="s">
        <v>215</v>
      </c>
      <c r="H493">
        <v>2.3578062200000001</v>
      </c>
      <c r="I493">
        <v>2017</v>
      </c>
      <c r="J493" t="s">
        <v>146</v>
      </c>
      <c r="K493" t="s">
        <v>70</v>
      </c>
      <c r="L493" t="s">
        <v>374</v>
      </c>
      <c r="M493" t="s">
        <v>258</v>
      </c>
      <c r="N493">
        <v>670450</v>
      </c>
      <c r="O493">
        <v>4963960</v>
      </c>
      <c r="P493">
        <v>18</v>
      </c>
      <c r="Q493" t="s">
        <v>182</v>
      </c>
      <c r="R493" t="s">
        <v>150</v>
      </c>
      <c r="S493" t="s">
        <v>215</v>
      </c>
    </row>
    <row r="494" spans="1:19" x14ac:dyDescent="0.25">
      <c r="A494" t="s">
        <v>303</v>
      </c>
      <c r="B494" t="s">
        <v>507</v>
      </c>
      <c r="C494">
        <v>245556</v>
      </c>
      <c r="D494" t="s">
        <v>166</v>
      </c>
      <c r="E494" t="s">
        <v>189</v>
      </c>
      <c r="F494">
        <v>668</v>
      </c>
      <c r="G494" t="s">
        <v>185</v>
      </c>
      <c r="H494">
        <v>2.3508298000000001</v>
      </c>
      <c r="I494">
        <v>2017</v>
      </c>
      <c r="J494" t="s">
        <v>146</v>
      </c>
      <c r="K494" t="s">
        <v>239</v>
      </c>
      <c r="L494" t="s">
        <v>148</v>
      </c>
      <c r="M494" t="s">
        <v>66</v>
      </c>
      <c r="N494">
        <v>669445</v>
      </c>
      <c r="O494">
        <v>5933647</v>
      </c>
      <c r="P494">
        <v>18</v>
      </c>
      <c r="Q494" t="s">
        <v>149</v>
      </c>
      <c r="R494" t="s">
        <v>150</v>
      </c>
      <c r="S494" t="s">
        <v>185</v>
      </c>
    </row>
    <row r="495" spans="1:19" x14ac:dyDescent="0.25">
      <c r="A495" t="s">
        <v>254</v>
      </c>
      <c r="B495" t="s">
        <v>312</v>
      </c>
      <c r="C495">
        <v>2396</v>
      </c>
      <c r="D495" t="s">
        <v>313</v>
      </c>
      <c r="E495" t="s">
        <v>184</v>
      </c>
      <c r="F495">
        <v>176</v>
      </c>
      <c r="G495" t="s">
        <v>415</v>
      </c>
      <c r="H495">
        <v>2.3477828000000001</v>
      </c>
      <c r="I495">
        <v>2017</v>
      </c>
      <c r="J495" t="s">
        <v>146</v>
      </c>
      <c r="K495" t="s">
        <v>314</v>
      </c>
      <c r="L495" t="s">
        <v>315</v>
      </c>
      <c r="M495" t="s">
        <v>64</v>
      </c>
      <c r="N495">
        <v>735130</v>
      </c>
      <c r="O495">
        <v>6087753</v>
      </c>
      <c r="P495">
        <v>18</v>
      </c>
      <c r="Q495" t="s">
        <v>182</v>
      </c>
      <c r="R495" t="s">
        <v>150</v>
      </c>
      <c r="S495" t="s">
        <v>236</v>
      </c>
    </row>
    <row r="496" spans="1:19" x14ac:dyDescent="0.25">
      <c r="A496" t="s">
        <v>218</v>
      </c>
      <c r="B496" t="s">
        <v>219</v>
      </c>
      <c r="C496">
        <v>436492</v>
      </c>
      <c r="D496" t="s">
        <v>143</v>
      </c>
      <c r="E496" t="s">
        <v>144</v>
      </c>
      <c r="F496">
        <v>221</v>
      </c>
      <c r="G496" t="s">
        <v>368</v>
      </c>
      <c r="H496">
        <v>2.33763684</v>
      </c>
      <c r="I496">
        <v>2017</v>
      </c>
      <c r="J496" t="s">
        <v>146</v>
      </c>
      <c r="K496" t="s">
        <v>190</v>
      </c>
      <c r="L496" t="s">
        <v>59</v>
      </c>
      <c r="M496" t="s">
        <v>59</v>
      </c>
      <c r="N496">
        <v>355799</v>
      </c>
      <c r="O496">
        <v>7446299</v>
      </c>
      <c r="P496">
        <v>19</v>
      </c>
      <c r="Q496" t="s">
        <v>149</v>
      </c>
      <c r="R496" t="s">
        <v>150</v>
      </c>
      <c r="S496" t="s">
        <v>278</v>
      </c>
    </row>
    <row r="497" spans="1:19" x14ac:dyDescent="0.25">
      <c r="A497" t="s">
        <v>216</v>
      </c>
      <c r="B497" t="s">
        <v>217</v>
      </c>
      <c r="C497">
        <v>4917485</v>
      </c>
      <c r="D497" t="s">
        <v>143</v>
      </c>
      <c r="E497" t="s">
        <v>144</v>
      </c>
      <c r="F497">
        <v>237</v>
      </c>
      <c r="G497" t="s">
        <v>501</v>
      </c>
      <c r="H497">
        <v>2.3363999999999998</v>
      </c>
      <c r="I497">
        <v>2017</v>
      </c>
      <c r="J497" t="s">
        <v>146</v>
      </c>
      <c r="K497" t="s">
        <v>155</v>
      </c>
      <c r="L497" t="s">
        <v>62</v>
      </c>
      <c r="M497" t="s">
        <v>62</v>
      </c>
      <c r="N497">
        <v>267720</v>
      </c>
      <c r="O497">
        <v>6373428</v>
      </c>
      <c r="P497">
        <v>19</v>
      </c>
      <c r="Q497" t="s">
        <v>149</v>
      </c>
      <c r="R497" t="s">
        <v>150</v>
      </c>
      <c r="S497" t="s">
        <v>278</v>
      </c>
    </row>
    <row r="498" spans="1:19" x14ac:dyDescent="0.25">
      <c r="A498" t="s">
        <v>164</v>
      </c>
      <c r="B498" t="s">
        <v>369</v>
      </c>
      <c r="C498">
        <v>5441927</v>
      </c>
      <c r="D498" t="s">
        <v>166</v>
      </c>
      <c r="E498" t="s">
        <v>167</v>
      </c>
      <c r="F498">
        <v>207</v>
      </c>
      <c r="G498" t="s">
        <v>262</v>
      </c>
      <c r="H498">
        <v>2.3117644560000001</v>
      </c>
      <c r="I498">
        <v>2017</v>
      </c>
      <c r="J498" t="s">
        <v>146</v>
      </c>
      <c r="K498" t="s">
        <v>370</v>
      </c>
      <c r="L498" t="s">
        <v>371</v>
      </c>
      <c r="M498" t="s">
        <v>62</v>
      </c>
      <c r="N498">
        <v>254716</v>
      </c>
      <c r="O498">
        <v>6291218</v>
      </c>
      <c r="P498">
        <v>19</v>
      </c>
      <c r="Q498" t="s">
        <v>149</v>
      </c>
      <c r="R498" t="s">
        <v>150</v>
      </c>
      <c r="S498" t="s">
        <v>263</v>
      </c>
    </row>
    <row r="499" spans="1:19" x14ac:dyDescent="0.25">
      <c r="A499" t="s">
        <v>216</v>
      </c>
      <c r="B499" t="s">
        <v>217</v>
      </c>
      <c r="C499">
        <v>4917485</v>
      </c>
      <c r="D499" t="s">
        <v>143</v>
      </c>
      <c r="E499" t="s">
        <v>144</v>
      </c>
      <c r="F499">
        <v>237</v>
      </c>
      <c r="G499" t="s">
        <v>368</v>
      </c>
      <c r="H499">
        <v>2.2770000000000001</v>
      </c>
      <c r="I499">
        <v>2017</v>
      </c>
      <c r="J499" t="s">
        <v>146</v>
      </c>
      <c r="K499" t="s">
        <v>155</v>
      </c>
      <c r="L499" t="s">
        <v>62</v>
      </c>
      <c r="M499" t="s">
        <v>62</v>
      </c>
      <c r="N499">
        <v>267720</v>
      </c>
      <c r="O499">
        <v>6373428</v>
      </c>
      <c r="P499">
        <v>19</v>
      </c>
      <c r="Q499" t="s">
        <v>149</v>
      </c>
      <c r="R499" t="s">
        <v>150</v>
      </c>
      <c r="S499" t="s">
        <v>278</v>
      </c>
    </row>
    <row r="500" spans="1:19" x14ac:dyDescent="0.25">
      <c r="A500" t="s">
        <v>220</v>
      </c>
      <c r="B500" t="s">
        <v>292</v>
      </c>
      <c r="C500">
        <v>5460025</v>
      </c>
      <c r="D500" t="s">
        <v>166</v>
      </c>
      <c r="E500" t="s">
        <v>189</v>
      </c>
      <c r="F500">
        <v>69</v>
      </c>
      <c r="G500" t="s">
        <v>298</v>
      </c>
      <c r="H500">
        <v>2.2552776950000002</v>
      </c>
      <c r="I500">
        <v>2017</v>
      </c>
      <c r="J500" t="s">
        <v>146</v>
      </c>
      <c r="K500" t="s">
        <v>61</v>
      </c>
      <c r="L500" t="s">
        <v>293</v>
      </c>
      <c r="M500" t="s">
        <v>61</v>
      </c>
      <c r="N500">
        <v>272113</v>
      </c>
      <c r="O500">
        <v>6682917</v>
      </c>
      <c r="P500">
        <v>19</v>
      </c>
      <c r="Q500" t="s">
        <v>182</v>
      </c>
      <c r="R500" t="s">
        <v>150</v>
      </c>
      <c r="S500" t="s">
        <v>298</v>
      </c>
    </row>
    <row r="501" spans="1:19" x14ac:dyDescent="0.25">
      <c r="A501" t="s">
        <v>264</v>
      </c>
      <c r="B501" t="s">
        <v>446</v>
      </c>
      <c r="C501">
        <v>5452625</v>
      </c>
      <c r="D501" t="s">
        <v>242</v>
      </c>
      <c r="E501" t="s">
        <v>189</v>
      </c>
      <c r="F501">
        <v>43</v>
      </c>
      <c r="G501" t="s">
        <v>185</v>
      </c>
      <c r="H501">
        <v>2.2500279999999999</v>
      </c>
      <c r="I501">
        <v>2017</v>
      </c>
      <c r="J501" t="s">
        <v>146</v>
      </c>
      <c r="K501" t="s">
        <v>61</v>
      </c>
      <c r="L501" t="s">
        <v>293</v>
      </c>
      <c r="M501" t="s">
        <v>61</v>
      </c>
      <c r="N501">
        <v>265890</v>
      </c>
      <c r="O501">
        <v>6657326</v>
      </c>
      <c r="P501">
        <v>19</v>
      </c>
      <c r="Q501" t="s">
        <v>182</v>
      </c>
      <c r="R501" t="s">
        <v>150</v>
      </c>
      <c r="S501" t="s">
        <v>185</v>
      </c>
    </row>
    <row r="502" spans="1:19" x14ac:dyDescent="0.25">
      <c r="A502" t="s">
        <v>187</v>
      </c>
      <c r="B502" t="s">
        <v>245</v>
      </c>
      <c r="C502">
        <v>1625860</v>
      </c>
      <c r="D502" t="s">
        <v>166</v>
      </c>
      <c r="E502" t="s">
        <v>189</v>
      </c>
      <c r="F502">
        <v>31</v>
      </c>
      <c r="G502" t="s">
        <v>298</v>
      </c>
      <c r="H502">
        <v>2.2493064</v>
      </c>
      <c r="I502">
        <v>2017</v>
      </c>
      <c r="J502" t="s">
        <v>146</v>
      </c>
      <c r="K502" t="s">
        <v>325</v>
      </c>
      <c r="L502" t="s">
        <v>325</v>
      </c>
      <c r="M502" t="s">
        <v>79</v>
      </c>
      <c r="N502">
        <v>361056</v>
      </c>
      <c r="O502">
        <v>7952583</v>
      </c>
      <c r="P502">
        <v>19</v>
      </c>
      <c r="Q502" t="s">
        <v>182</v>
      </c>
      <c r="R502" t="s">
        <v>150</v>
      </c>
      <c r="S502" t="s">
        <v>298</v>
      </c>
    </row>
    <row r="503" spans="1:19" x14ac:dyDescent="0.25">
      <c r="A503" t="s">
        <v>237</v>
      </c>
      <c r="B503" t="s">
        <v>238</v>
      </c>
      <c r="C503">
        <v>669</v>
      </c>
      <c r="D503" t="s">
        <v>166</v>
      </c>
      <c r="E503" t="s">
        <v>189</v>
      </c>
      <c r="F503">
        <v>174</v>
      </c>
      <c r="G503" t="s">
        <v>235</v>
      </c>
      <c r="H503">
        <v>2.2263999999999999</v>
      </c>
      <c r="I503">
        <v>2017</v>
      </c>
      <c r="J503" t="s">
        <v>146</v>
      </c>
      <c r="K503" t="s">
        <v>239</v>
      </c>
      <c r="L503" t="s">
        <v>148</v>
      </c>
      <c r="M503" t="s">
        <v>66</v>
      </c>
      <c r="N503">
        <v>669341</v>
      </c>
      <c r="O503">
        <v>5933563</v>
      </c>
      <c r="P503">
        <v>18</v>
      </c>
      <c r="Q503" t="s">
        <v>182</v>
      </c>
      <c r="R503" t="s">
        <v>150</v>
      </c>
      <c r="S503" t="s">
        <v>236</v>
      </c>
    </row>
    <row r="504" spans="1:19" x14ac:dyDescent="0.25">
      <c r="A504" t="s">
        <v>264</v>
      </c>
      <c r="B504" t="s">
        <v>299</v>
      </c>
      <c r="C504">
        <v>4586078</v>
      </c>
      <c r="D504" t="s">
        <v>242</v>
      </c>
      <c r="E504" t="s">
        <v>189</v>
      </c>
      <c r="F504">
        <v>5</v>
      </c>
      <c r="G504" t="s">
        <v>324</v>
      </c>
      <c r="H504">
        <v>2.2117242400000001</v>
      </c>
      <c r="I504">
        <v>2017</v>
      </c>
      <c r="J504" t="s">
        <v>146</v>
      </c>
      <c r="K504" t="s">
        <v>268</v>
      </c>
      <c r="L504" t="s">
        <v>269</v>
      </c>
      <c r="M504" t="s">
        <v>60</v>
      </c>
      <c r="N504">
        <v>315500</v>
      </c>
      <c r="O504">
        <v>7002429</v>
      </c>
      <c r="P504">
        <v>19</v>
      </c>
      <c r="Q504" t="s">
        <v>182</v>
      </c>
      <c r="R504" t="s">
        <v>150</v>
      </c>
      <c r="S504" t="s">
        <v>324</v>
      </c>
    </row>
    <row r="505" spans="1:19" x14ac:dyDescent="0.25">
      <c r="A505" t="s">
        <v>422</v>
      </c>
      <c r="B505" t="s">
        <v>423</v>
      </c>
      <c r="C505">
        <v>5441861</v>
      </c>
      <c r="D505" t="s">
        <v>166</v>
      </c>
      <c r="E505" t="s">
        <v>189</v>
      </c>
      <c r="F505">
        <v>137</v>
      </c>
      <c r="G505" t="s">
        <v>145</v>
      </c>
      <c r="H505">
        <v>2.2056038400000002</v>
      </c>
      <c r="I505">
        <v>2017</v>
      </c>
      <c r="J505" t="s">
        <v>146</v>
      </c>
      <c r="K505" t="s">
        <v>272</v>
      </c>
      <c r="L505" t="s">
        <v>244</v>
      </c>
      <c r="M505" t="s">
        <v>69</v>
      </c>
      <c r="N505">
        <v>601290</v>
      </c>
      <c r="O505">
        <v>5280000</v>
      </c>
      <c r="P505">
        <v>18</v>
      </c>
      <c r="Q505" t="s">
        <v>182</v>
      </c>
      <c r="R505" t="s">
        <v>150</v>
      </c>
      <c r="S505" t="s">
        <v>151</v>
      </c>
    </row>
    <row r="506" spans="1:19" x14ac:dyDescent="0.25">
      <c r="A506" t="s">
        <v>393</v>
      </c>
      <c r="B506" t="s">
        <v>400</v>
      </c>
      <c r="C506">
        <v>5442627</v>
      </c>
      <c r="D506" t="s">
        <v>166</v>
      </c>
      <c r="E506" t="s">
        <v>189</v>
      </c>
      <c r="F506">
        <v>85</v>
      </c>
      <c r="G506" t="s">
        <v>235</v>
      </c>
      <c r="H506">
        <v>2.1973820000000002</v>
      </c>
      <c r="I506">
        <v>2017</v>
      </c>
      <c r="J506" t="s">
        <v>146</v>
      </c>
      <c r="K506" t="s">
        <v>401</v>
      </c>
      <c r="L506" t="s">
        <v>402</v>
      </c>
      <c r="M506" t="s">
        <v>68</v>
      </c>
      <c r="N506">
        <v>634703</v>
      </c>
      <c r="O506">
        <v>5583137</v>
      </c>
      <c r="P506">
        <v>18</v>
      </c>
      <c r="Q506" t="s">
        <v>182</v>
      </c>
      <c r="R506" t="s">
        <v>150</v>
      </c>
      <c r="S506" t="s">
        <v>236</v>
      </c>
    </row>
    <row r="507" spans="1:19" x14ac:dyDescent="0.25">
      <c r="A507" t="s">
        <v>178</v>
      </c>
      <c r="B507" t="s">
        <v>179</v>
      </c>
      <c r="C507">
        <v>64565</v>
      </c>
      <c r="D507" t="s">
        <v>180</v>
      </c>
      <c r="E507" t="s">
        <v>181</v>
      </c>
      <c r="F507">
        <v>65</v>
      </c>
      <c r="G507" t="s">
        <v>415</v>
      </c>
      <c r="H507">
        <v>2.1682386</v>
      </c>
      <c r="I507">
        <v>2017</v>
      </c>
      <c r="J507" t="s">
        <v>146</v>
      </c>
      <c r="K507" t="s">
        <v>59</v>
      </c>
      <c r="L507" t="s">
        <v>59</v>
      </c>
      <c r="M507" t="s">
        <v>59</v>
      </c>
      <c r="N507">
        <v>349933</v>
      </c>
      <c r="O507">
        <v>7370869</v>
      </c>
      <c r="P507">
        <v>19</v>
      </c>
      <c r="Q507" t="s">
        <v>182</v>
      </c>
      <c r="R507" t="s">
        <v>150</v>
      </c>
      <c r="S507" t="s">
        <v>236</v>
      </c>
    </row>
    <row r="508" spans="1:19" x14ac:dyDescent="0.25">
      <c r="A508" t="s">
        <v>161</v>
      </c>
      <c r="B508" t="s">
        <v>201</v>
      </c>
      <c r="C508">
        <v>5441369</v>
      </c>
      <c r="D508" t="s">
        <v>143</v>
      </c>
      <c r="E508" t="s">
        <v>144</v>
      </c>
      <c r="F508">
        <v>68</v>
      </c>
      <c r="G508" t="s">
        <v>501</v>
      </c>
      <c r="H508">
        <v>2.1217001400000002</v>
      </c>
      <c r="I508">
        <v>2017</v>
      </c>
      <c r="J508" t="s">
        <v>146</v>
      </c>
      <c r="K508" t="s">
        <v>158</v>
      </c>
      <c r="L508" t="s">
        <v>158</v>
      </c>
      <c r="M508" t="s">
        <v>59</v>
      </c>
      <c r="N508">
        <v>375154</v>
      </c>
      <c r="O508">
        <v>7556098</v>
      </c>
      <c r="P508">
        <v>19</v>
      </c>
      <c r="Q508" t="s">
        <v>149</v>
      </c>
      <c r="R508" t="s">
        <v>150</v>
      </c>
      <c r="S508" t="s">
        <v>278</v>
      </c>
    </row>
    <row r="509" spans="1:19" x14ac:dyDescent="0.25">
      <c r="A509" t="s">
        <v>416</v>
      </c>
      <c r="B509" t="s">
        <v>416</v>
      </c>
      <c r="C509">
        <v>5461335</v>
      </c>
      <c r="D509" t="s">
        <v>166</v>
      </c>
      <c r="E509" t="s">
        <v>195</v>
      </c>
      <c r="F509">
        <v>147</v>
      </c>
      <c r="G509" t="s">
        <v>215</v>
      </c>
      <c r="H509">
        <v>2.0647226600000002</v>
      </c>
      <c r="I509">
        <v>2017</v>
      </c>
      <c r="J509" t="s">
        <v>146</v>
      </c>
      <c r="K509" t="s">
        <v>327</v>
      </c>
      <c r="L509" t="s">
        <v>285</v>
      </c>
      <c r="M509" t="s">
        <v>69</v>
      </c>
      <c r="N509">
        <v>661405</v>
      </c>
      <c r="O509">
        <v>5384879</v>
      </c>
      <c r="P509">
        <v>18</v>
      </c>
      <c r="Q509" t="s">
        <v>182</v>
      </c>
      <c r="R509" t="s">
        <v>150</v>
      </c>
      <c r="S509" t="s">
        <v>215</v>
      </c>
    </row>
    <row r="510" spans="1:19" x14ac:dyDescent="0.25">
      <c r="A510" t="s">
        <v>203</v>
      </c>
      <c r="B510" t="s">
        <v>204</v>
      </c>
      <c r="C510">
        <v>7047</v>
      </c>
      <c r="D510" t="s">
        <v>166</v>
      </c>
      <c r="E510" t="s">
        <v>189</v>
      </c>
      <c r="F510">
        <v>185</v>
      </c>
      <c r="G510" t="s">
        <v>298</v>
      </c>
      <c r="H510">
        <v>2.0437678190000002</v>
      </c>
      <c r="I510">
        <v>2017</v>
      </c>
      <c r="J510" t="s">
        <v>146</v>
      </c>
      <c r="K510" t="s">
        <v>205</v>
      </c>
      <c r="L510" t="s">
        <v>148</v>
      </c>
      <c r="M510" t="s">
        <v>66</v>
      </c>
      <c r="N510">
        <v>663754</v>
      </c>
      <c r="O510">
        <v>5892911</v>
      </c>
      <c r="P510">
        <v>18</v>
      </c>
      <c r="Q510" t="s">
        <v>182</v>
      </c>
      <c r="R510" t="s">
        <v>150</v>
      </c>
      <c r="S510" t="s">
        <v>298</v>
      </c>
    </row>
    <row r="511" spans="1:19" x14ac:dyDescent="0.25">
      <c r="A511" t="s">
        <v>161</v>
      </c>
      <c r="B511" t="s">
        <v>162</v>
      </c>
      <c r="C511">
        <v>85823</v>
      </c>
      <c r="D511" t="s">
        <v>143</v>
      </c>
      <c r="E511" t="s">
        <v>144</v>
      </c>
      <c r="F511">
        <v>84</v>
      </c>
      <c r="G511" t="s">
        <v>414</v>
      </c>
      <c r="H511">
        <v>2.0348697599999999</v>
      </c>
      <c r="I511">
        <v>2017</v>
      </c>
      <c r="J511" t="s">
        <v>146</v>
      </c>
      <c r="K511" t="s">
        <v>155</v>
      </c>
      <c r="L511" t="s">
        <v>62</v>
      </c>
      <c r="M511" t="s">
        <v>62</v>
      </c>
      <c r="N511">
        <v>267718</v>
      </c>
      <c r="O511">
        <v>6373424</v>
      </c>
      <c r="P511">
        <v>19</v>
      </c>
      <c r="Q511" t="s">
        <v>149</v>
      </c>
      <c r="R511" t="s">
        <v>150</v>
      </c>
      <c r="S511" t="s">
        <v>278</v>
      </c>
    </row>
    <row r="512" spans="1:19" x14ac:dyDescent="0.25">
      <c r="A512" t="s">
        <v>505</v>
      </c>
      <c r="B512" t="s">
        <v>506</v>
      </c>
      <c r="C512">
        <v>1441898</v>
      </c>
      <c r="D512" t="s">
        <v>166</v>
      </c>
      <c r="E512" t="s">
        <v>195</v>
      </c>
      <c r="F512">
        <v>172</v>
      </c>
      <c r="G512" t="s">
        <v>185</v>
      </c>
      <c r="H512">
        <v>2.0234378999999998</v>
      </c>
      <c r="I512">
        <v>2017</v>
      </c>
      <c r="J512" t="s">
        <v>146</v>
      </c>
      <c r="K512" t="s">
        <v>70</v>
      </c>
      <c r="L512" t="s">
        <v>374</v>
      </c>
      <c r="M512" t="s">
        <v>258</v>
      </c>
      <c r="N512">
        <v>670450</v>
      </c>
      <c r="O512">
        <v>4963960</v>
      </c>
      <c r="P512">
        <v>18</v>
      </c>
      <c r="Q512" t="s">
        <v>182</v>
      </c>
      <c r="R512" t="s">
        <v>150</v>
      </c>
      <c r="S512" t="s">
        <v>185</v>
      </c>
    </row>
    <row r="513" spans="1:19" x14ac:dyDescent="0.25">
      <c r="A513" t="s">
        <v>322</v>
      </c>
      <c r="B513" t="s">
        <v>323</v>
      </c>
      <c r="C513">
        <v>5463833</v>
      </c>
      <c r="D513" t="s">
        <v>143</v>
      </c>
      <c r="E513" t="s">
        <v>144</v>
      </c>
      <c r="F513">
        <v>945</v>
      </c>
      <c r="G513" t="s">
        <v>415</v>
      </c>
      <c r="H513">
        <v>2.0197942599999998</v>
      </c>
      <c r="I513">
        <v>2017</v>
      </c>
      <c r="J513" t="s">
        <v>146</v>
      </c>
      <c r="K513" t="s">
        <v>190</v>
      </c>
      <c r="L513" t="s">
        <v>59</v>
      </c>
      <c r="M513" t="s">
        <v>59</v>
      </c>
      <c r="N513">
        <v>359951</v>
      </c>
      <c r="O513">
        <v>7449541</v>
      </c>
      <c r="P513">
        <v>19</v>
      </c>
      <c r="Q513" t="s">
        <v>182</v>
      </c>
      <c r="R513" t="s">
        <v>150</v>
      </c>
      <c r="S513" t="s">
        <v>236</v>
      </c>
    </row>
    <row r="514" spans="1:19" x14ac:dyDescent="0.25">
      <c r="A514" t="s">
        <v>187</v>
      </c>
      <c r="B514" t="s">
        <v>245</v>
      </c>
      <c r="C514">
        <v>1625860</v>
      </c>
      <c r="D514" t="s">
        <v>166</v>
      </c>
      <c r="E514" t="s">
        <v>189</v>
      </c>
      <c r="F514">
        <v>31</v>
      </c>
      <c r="G514" t="s">
        <v>328</v>
      </c>
      <c r="H514">
        <v>2.0123518800000002</v>
      </c>
      <c r="I514">
        <v>2017</v>
      </c>
      <c r="J514" t="s">
        <v>146</v>
      </c>
      <c r="K514" t="s">
        <v>325</v>
      </c>
      <c r="L514" t="s">
        <v>325</v>
      </c>
      <c r="M514" t="s">
        <v>79</v>
      </c>
      <c r="N514">
        <v>361056</v>
      </c>
      <c r="O514">
        <v>7952583</v>
      </c>
      <c r="P514">
        <v>19</v>
      </c>
      <c r="Q514" t="s">
        <v>182</v>
      </c>
      <c r="R514" t="s">
        <v>150</v>
      </c>
      <c r="S514" t="s">
        <v>151</v>
      </c>
    </row>
    <row r="515" spans="1:19" x14ac:dyDescent="0.25">
      <c r="A515" t="s">
        <v>250</v>
      </c>
      <c r="B515" t="s">
        <v>251</v>
      </c>
      <c r="C515">
        <v>5452292</v>
      </c>
      <c r="D515" t="s">
        <v>143</v>
      </c>
      <c r="E515" t="s">
        <v>144</v>
      </c>
      <c r="F515">
        <v>51</v>
      </c>
      <c r="G515" t="s">
        <v>414</v>
      </c>
      <c r="H515">
        <v>1.9887648</v>
      </c>
      <c r="I515">
        <v>2017</v>
      </c>
      <c r="J515" t="s">
        <v>146</v>
      </c>
      <c r="K515" t="s">
        <v>190</v>
      </c>
      <c r="L515" t="s">
        <v>59</v>
      </c>
      <c r="M515" t="s">
        <v>59</v>
      </c>
      <c r="N515">
        <v>359788</v>
      </c>
      <c r="O515">
        <v>7448232</v>
      </c>
      <c r="P515">
        <v>19</v>
      </c>
      <c r="Q515" t="s">
        <v>149</v>
      </c>
      <c r="R515" t="s">
        <v>150</v>
      </c>
      <c r="S515" t="s">
        <v>278</v>
      </c>
    </row>
    <row r="516" spans="1:19" x14ac:dyDescent="0.25">
      <c r="A516" t="s">
        <v>212</v>
      </c>
      <c r="B516" t="s">
        <v>213</v>
      </c>
      <c r="C516">
        <v>6638</v>
      </c>
      <c r="D516" t="s">
        <v>143</v>
      </c>
      <c r="E516" t="s">
        <v>144</v>
      </c>
      <c r="F516">
        <v>20</v>
      </c>
      <c r="G516" t="s">
        <v>355</v>
      </c>
      <c r="H516">
        <v>1.9875461759999999</v>
      </c>
      <c r="I516">
        <v>2017</v>
      </c>
      <c r="J516" t="s">
        <v>146</v>
      </c>
      <c r="K516" t="s">
        <v>210</v>
      </c>
      <c r="L516" t="s">
        <v>210</v>
      </c>
      <c r="M516" t="s">
        <v>60</v>
      </c>
      <c r="N516">
        <v>279279</v>
      </c>
      <c r="O516">
        <v>6848815</v>
      </c>
      <c r="P516">
        <v>19</v>
      </c>
      <c r="Q516" t="s">
        <v>149</v>
      </c>
      <c r="R516" t="s">
        <v>150</v>
      </c>
      <c r="S516" t="s">
        <v>278</v>
      </c>
    </row>
    <row r="517" spans="1:19" x14ac:dyDescent="0.25">
      <c r="A517" t="s">
        <v>447</v>
      </c>
      <c r="B517" t="s">
        <v>448</v>
      </c>
      <c r="C517">
        <v>4523</v>
      </c>
      <c r="D517" t="s">
        <v>242</v>
      </c>
      <c r="E517" t="s">
        <v>189</v>
      </c>
      <c r="F517">
        <v>14</v>
      </c>
      <c r="G517" t="s">
        <v>215</v>
      </c>
      <c r="H517">
        <v>1.9645674399999999</v>
      </c>
      <c r="I517">
        <v>2017</v>
      </c>
      <c r="J517" t="s">
        <v>146</v>
      </c>
      <c r="K517" t="s">
        <v>272</v>
      </c>
      <c r="L517" t="s">
        <v>244</v>
      </c>
      <c r="M517" t="s">
        <v>69</v>
      </c>
      <c r="N517">
        <v>601559</v>
      </c>
      <c r="O517">
        <v>5279271</v>
      </c>
      <c r="P517">
        <v>18</v>
      </c>
      <c r="Q517" t="s">
        <v>182</v>
      </c>
      <c r="R517" t="s">
        <v>150</v>
      </c>
      <c r="S517" t="s">
        <v>215</v>
      </c>
    </row>
    <row r="518" spans="1:19" x14ac:dyDescent="0.25">
      <c r="A518" t="s">
        <v>250</v>
      </c>
      <c r="B518" t="s">
        <v>251</v>
      </c>
      <c r="C518">
        <v>5452292</v>
      </c>
      <c r="D518" t="s">
        <v>143</v>
      </c>
      <c r="E518" t="s">
        <v>144</v>
      </c>
      <c r="F518">
        <v>51</v>
      </c>
      <c r="G518" t="s">
        <v>356</v>
      </c>
      <c r="H518">
        <v>1.9575072</v>
      </c>
      <c r="I518">
        <v>2017</v>
      </c>
      <c r="J518" t="s">
        <v>146</v>
      </c>
      <c r="K518" t="s">
        <v>190</v>
      </c>
      <c r="L518" t="s">
        <v>59</v>
      </c>
      <c r="M518" t="s">
        <v>59</v>
      </c>
      <c r="N518">
        <v>359788</v>
      </c>
      <c r="O518">
        <v>7448232</v>
      </c>
      <c r="P518">
        <v>19</v>
      </c>
      <c r="Q518" t="s">
        <v>149</v>
      </c>
      <c r="R518" t="s">
        <v>150</v>
      </c>
      <c r="S518" t="s">
        <v>356</v>
      </c>
    </row>
    <row r="519" spans="1:19" x14ac:dyDescent="0.25">
      <c r="A519" t="s">
        <v>212</v>
      </c>
      <c r="B519" t="s">
        <v>213</v>
      </c>
      <c r="C519">
        <v>6638</v>
      </c>
      <c r="D519" t="s">
        <v>143</v>
      </c>
      <c r="E519" t="s">
        <v>144</v>
      </c>
      <c r="F519">
        <v>21</v>
      </c>
      <c r="G519" t="s">
        <v>395</v>
      </c>
      <c r="H519">
        <v>1.933232796</v>
      </c>
      <c r="I519">
        <v>2017</v>
      </c>
      <c r="J519" t="s">
        <v>146</v>
      </c>
      <c r="K519" t="s">
        <v>210</v>
      </c>
      <c r="L519" t="s">
        <v>210</v>
      </c>
      <c r="M519" t="s">
        <v>60</v>
      </c>
      <c r="N519">
        <v>279279</v>
      </c>
      <c r="O519">
        <v>6848815</v>
      </c>
      <c r="P519">
        <v>19</v>
      </c>
      <c r="Q519" t="s">
        <v>149</v>
      </c>
      <c r="R519" t="s">
        <v>150</v>
      </c>
      <c r="S519" t="s">
        <v>278</v>
      </c>
    </row>
    <row r="520" spans="1:19" x14ac:dyDescent="0.25">
      <c r="A520" t="s">
        <v>393</v>
      </c>
      <c r="B520" t="s">
        <v>403</v>
      </c>
      <c r="C520">
        <v>5441921</v>
      </c>
      <c r="D520" t="s">
        <v>166</v>
      </c>
      <c r="E520" t="s">
        <v>189</v>
      </c>
      <c r="F520">
        <v>194</v>
      </c>
      <c r="G520" t="s">
        <v>262</v>
      </c>
      <c r="H520">
        <v>1.91334</v>
      </c>
      <c r="I520">
        <v>2017</v>
      </c>
      <c r="J520" t="s">
        <v>146</v>
      </c>
      <c r="K520" t="s">
        <v>239</v>
      </c>
      <c r="L520" t="s">
        <v>148</v>
      </c>
      <c r="M520" t="s">
        <v>66</v>
      </c>
      <c r="N520">
        <v>666985</v>
      </c>
      <c r="O520">
        <v>5934045</v>
      </c>
      <c r="P520">
        <v>18</v>
      </c>
      <c r="Q520" t="s">
        <v>149</v>
      </c>
      <c r="R520" t="s">
        <v>150</v>
      </c>
      <c r="S520" t="s">
        <v>263</v>
      </c>
    </row>
    <row r="521" spans="1:19" x14ac:dyDescent="0.25">
      <c r="A521" t="s">
        <v>266</v>
      </c>
      <c r="B521" t="s">
        <v>267</v>
      </c>
      <c r="C521">
        <v>5441772</v>
      </c>
      <c r="D521" t="s">
        <v>166</v>
      </c>
      <c r="E521" t="s">
        <v>189</v>
      </c>
      <c r="F521">
        <v>40</v>
      </c>
      <c r="G521" t="s">
        <v>289</v>
      </c>
      <c r="H521">
        <v>1.9093547</v>
      </c>
      <c r="I521">
        <v>2017</v>
      </c>
      <c r="J521" t="s">
        <v>146</v>
      </c>
      <c r="K521" t="s">
        <v>268</v>
      </c>
      <c r="L521" t="s">
        <v>269</v>
      </c>
      <c r="M521" t="s">
        <v>60</v>
      </c>
      <c r="N521">
        <v>320792</v>
      </c>
      <c r="O521">
        <v>7006516</v>
      </c>
      <c r="P521">
        <v>19</v>
      </c>
      <c r="Q521" t="s">
        <v>182</v>
      </c>
      <c r="R521" t="s">
        <v>150</v>
      </c>
      <c r="S521" t="s">
        <v>263</v>
      </c>
    </row>
    <row r="522" spans="1:19" x14ac:dyDescent="0.25">
      <c r="A522" t="s">
        <v>164</v>
      </c>
      <c r="B522" t="s">
        <v>369</v>
      </c>
      <c r="C522">
        <v>5441927</v>
      </c>
      <c r="D522" t="s">
        <v>166</v>
      </c>
      <c r="E522" t="s">
        <v>167</v>
      </c>
      <c r="F522">
        <v>207</v>
      </c>
      <c r="G522" t="s">
        <v>215</v>
      </c>
      <c r="H522">
        <v>1.89282324</v>
      </c>
      <c r="I522">
        <v>2017</v>
      </c>
      <c r="J522" t="s">
        <v>146</v>
      </c>
      <c r="K522" t="s">
        <v>370</v>
      </c>
      <c r="L522" t="s">
        <v>371</v>
      </c>
      <c r="M522" t="s">
        <v>62</v>
      </c>
      <c r="N522">
        <v>254716</v>
      </c>
      <c r="O522">
        <v>6291218</v>
      </c>
      <c r="P522">
        <v>19</v>
      </c>
      <c r="Q522" t="s">
        <v>149</v>
      </c>
      <c r="R522" t="s">
        <v>150</v>
      </c>
      <c r="S522" t="s">
        <v>215</v>
      </c>
    </row>
    <row r="523" spans="1:19" x14ac:dyDescent="0.25">
      <c r="A523" t="s">
        <v>508</v>
      </c>
      <c r="B523" t="s">
        <v>509</v>
      </c>
      <c r="C523">
        <v>2443</v>
      </c>
      <c r="D523" t="s">
        <v>510</v>
      </c>
      <c r="E523" t="s">
        <v>277</v>
      </c>
      <c r="F523">
        <v>72</v>
      </c>
      <c r="G523" t="s">
        <v>215</v>
      </c>
      <c r="H523">
        <v>1.8897716200000001</v>
      </c>
      <c r="I523">
        <v>2017</v>
      </c>
      <c r="J523" t="s">
        <v>146</v>
      </c>
      <c r="K523" t="s">
        <v>155</v>
      </c>
      <c r="L523" t="s">
        <v>62</v>
      </c>
      <c r="M523" t="s">
        <v>62</v>
      </c>
      <c r="N523">
        <v>267422</v>
      </c>
      <c r="O523">
        <v>6372051</v>
      </c>
      <c r="P523">
        <v>19</v>
      </c>
      <c r="Q523" t="s">
        <v>149</v>
      </c>
      <c r="R523" t="s">
        <v>150</v>
      </c>
      <c r="S523" t="s">
        <v>215</v>
      </c>
    </row>
    <row r="524" spans="1:19" x14ac:dyDescent="0.25">
      <c r="A524" t="s">
        <v>227</v>
      </c>
      <c r="B524" t="s">
        <v>228</v>
      </c>
      <c r="C524">
        <v>5441802</v>
      </c>
      <c r="D524" t="s">
        <v>229</v>
      </c>
      <c r="E524" t="s">
        <v>230</v>
      </c>
      <c r="F524">
        <v>76</v>
      </c>
      <c r="G524" t="s">
        <v>355</v>
      </c>
      <c r="H524">
        <v>1.88496</v>
      </c>
      <c r="I524">
        <v>2017</v>
      </c>
      <c r="J524" t="s">
        <v>146</v>
      </c>
      <c r="K524" t="s">
        <v>231</v>
      </c>
      <c r="L524" t="s">
        <v>62</v>
      </c>
      <c r="M524" t="s">
        <v>62</v>
      </c>
      <c r="N524">
        <v>266673</v>
      </c>
      <c r="O524">
        <v>6370966</v>
      </c>
      <c r="P524">
        <v>19</v>
      </c>
      <c r="Q524" t="s">
        <v>182</v>
      </c>
      <c r="R524" t="s">
        <v>150</v>
      </c>
      <c r="S524" t="s">
        <v>278</v>
      </c>
    </row>
    <row r="525" spans="1:19" x14ac:dyDescent="0.25">
      <c r="A525" t="s">
        <v>444</v>
      </c>
      <c r="B525" t="s">
        <v>445</v>
      </c>
      <c r="C525">
        <v>5441852</v>
      </c>
      <c r="D525" t="s">
        <v>166</v>
      </c>
      <c r="E525" t="s">
        <v>189</v>
      </c>
      <c r="F525">
        <v>128</v>
      </c>
      <c r="G525" t="s">
        <v>215</v>
      </c>
      <c r="H525">
        <v>1.8556142440000001</v>
      </c>
      <c r="I525">
        <v>2017</v>
      </c>
      <c r="J525" t="s">
        <v>146</v>
      </c>
      <c r="K525" t="s">
        <v>243</v>
      </c>
      <c r="L525" t="s">
        <v>244</v>
      </c>
      <c r="M525" t="s">
        <v>69</v>
      </c>
      <c r="N525">
        <v>610878</v>
      </c>
      <c r="O525">
        <v>5225009</v>
      </c>
      <c r="P525">
        <v>18</v>
      </c>
      <c r="Q525" t="s">
        <v>182</v>
      </c>
      <c r="R525" t="s">
        <v>150</v>
      </c>
      <c r="S525" t="s">
        <v>215</v>
      </c>
    </row>
    <row r="526" spans="1:19" x14ac:dyDescent="0.25">
      <c r="A526" t="s">
        <v>511</v>
      </c>
      <c r="B526" t="s">
        <v>512</v>
      </c>
      <c r="C526">
        <v>5462348</v>
      </c>
      <c r="D526" t="s">
        <v>242</v>
      </c>
      <c r="E526" t="s">
        <v>189</v>
      </c>
      <c r="F526">
        <v>723</v>
      </c>
      <c r="G526" t="s">
        <v>185</v>
      </c>
      <c r="H526">
        <v>1.8543723000000001</v>
      </c>
      <c r="I526">
        <v>2017</v>
      </c>
      <c r="J526" t="s">
        <v>146</v>
      </c>
      <c r="K526" t="s">
        <v>272</v>
      </c>
      <c r="L526" t="s">
        <v>244</v>
      </c>
      <c r="M526" t="s">
        <v>69</v>
      </c>
      <c r="N526">
        <v>598514</v>
      </c>
      <c r="O526">
        <v>5287933</v>
      </c>
      <c r="P526">
        <v>18</v>
      </c>
      <c r="Q526" t="s">
        <v>149</v>
      </c>
      <c r="R526" t="s">
        <v>150</v>
      </c>
      <c r="S526" t="s">
        <v>185</v>
      </c>
    </row>
    <row r="527" spans="1:19" x14ac:dyDescent="0.25">
      <c r="A527" t="s">
        <v>296</v>
      </c>
      <c r="B527" t="s">
        <v>297</v>
      </c>
      <c r="C527">
        <v>5452233</v>
      </c>
      <c r="D527" t="s">
        <v>143</v>
      </c>
      <c r="E527" t="s">
        <v>144</v>
      </c>
      <c r="F527">
        <v>854</v>
      </c>
      <c r="G527" t="s">
        <v>328</v>
      </c>
      <c r="H527">
        <v>1.854120811</v>
      </c>
      <c r="I527">
        <v>2017</v>
      </c>
      <c r="J527" t="s">
        <v>146</v>
      </c>
      <c r="K527" t="s">
        <v>190</v>
      </c>
      <c r="L527" t="s">
        <v>59</v>
      </c>
      <c r="M527" t="s">
        <v>59</v>
      </c>
      <c r="N527">
        <v>359025</v>
      </c>
      <c r="O527">
        <v>7448705</v>
      </c>
      <c r="P527">
        <v>19</v>
      </c>
      <c r="Q527" t="s">
        <v>149</v>
      </c>
      <c r="R527" t="s">
        <v>150</v>
      </c>
      <c r="S527" t="s">
        <v>151</v>
      </c>
    </row>
    <row r="528" spans="1:19" x14ac:dyDescent="0.25">
      <c r="A528" t="s">
        <v>513</v>
      </c>
      <c r="B528" t="s">
        <v>514</v>
      </c>
      <c r="C528">
        <v>3469</v>
      </c>
      <c r="D528" t="s">
        <v>166</v>
      </c>
      <c r="E528" t="s">
        <v>189</v>
      </c>
      <c r="F528">
        <v>710</v>
      </c>
      <c r="G528" t="s">
        <v>185</v>
      </c>
      <c r="H528">
        <v>1.8534999999999999</v>
      </c>
      <c r="I528">
        <v>2017</v>
      </c>
      <c r="J528" t="s">
        <v>146</v>
      </c>
      <c r="K528" t="s">
        <v>147</v>
      </c>
      <c r="L528" t="s">
        <v>148</v>
      </c>
      <c r="M528" t="s">
        <v>66</v>
      </c>
      <c r="N528">
        <v>663001</v>
      </c>
      <c r="O528">
        <v>5901005</v>
      </c>
      <c r="P528">
        <v>18</v>
      </c>
      <c r="Q528" t="s">
        <v>149</v>
      </c>
      <c r="R528" t="s">
        <v>150</v>
      </c>
      <c r="S528" t="s">
        <v>185</v>
      </c>
    </row>
    <row r="529" spans="1:19" x14ac:dyDescent="0.25">
      <c r="A529" t="s">
        <v>393</v>
      </c>
      <c r="B529" t="s">
        <v>403</v>
      </c>
      <c r="C529">
        <v>5441921</v>
      </c>
      <c r="D529" t="s">
        <v>166</v>
      </c>
      <c r="E529" t="s">
        <v>189</v>
      </c>
      <c r="F529">
        <v>194</v>
      </c>
      <c r="G529" t="s">
        <v>215</v>
      </c>
      <c r="H529">
        <v>1.84426</v>
      </c>
      <c r="I529">
        <v>2017</v>
      </c>
      <c r="J529" t="s">
        <v>146</v>
      </c>
      <c r="K529" t="s">
        <v>239</v>
      </c>
      <c r="L529" t="s">
        <v>148</v>
      </c>
      <c r="M529" t="s">
        <v>66</v>
      </c>
      <c r="N529">
        <v>666985</v>
      </c>
      <c r="O529">
        <v>5934045</v>
      </c>
      <c r="P529">
        <v>18</v>
      </c>
      <c r="Q529" t="s">
        <v>149</v>
      </c>
      <c r="R529" t="s">
        <v>150</v>
      </c>
      <c r="S529" t="s">
        <v>215</v>
      </c>
    </row>
    <row r="530" spans="1:19" x14ac:dyDescent="0.25">
      <c r="A530" t="s">
        <v>212</v>
      </c>
      <c r="B530" t="s">
        <v>213</v>
      </c>
      <c r="C530">
        <v>6638</v>
      </c>
      <c r="D530" t="s">
        <v>143</v>
      </c>
      <c r="E530" t="s">
        <v>144</v>
      </c>
      <c r="F530">
        <v>20</v>
      </c>
      <c r="G530" t="s">
        <v>356</v>
      </c>
      <c r="H530">
        <v>1.8421159680000001</v>
      </c>
      <c r="I530">
        <v>2017</v>
      </c>
      <c r="J530" t="s">
        <v>146</v>
      </c>
      <c r="K530" t="s">
        <v>210</v>
      </c>
      <c r="L530" t="s">
        <v>210</v>
      </c>
      <c r="M530" t="s">
        <v>60</v>
      </c>
      <c r="N530">
        <v>279279</v>
      </c>
      <c r="O530">
        <v>6848815</v>
      </c>
      <c r="P530">
        <v>19</v>
      </c>
      <c r="Q530" t="s">
        <v>149</v>
      </c>
      <c r="R530" t="s">
        <v>150</v>
      </c>
      <c r="S530" t="s">
        <v>356</v>
      </c>
    </row>
    <row r="531" spans="1:19" x14ac:dyDescent="0.25">
      <c r="A531" t="s">
        <v>192</v>
      </c>
      <c r="B531" t="s">
        <v>193</v>
      </c>
      <c r="C531">
        <v>3489349</v>
      </c>
      <c r="D531" t="s">
        <v>194</v>
      </c>
      <c r="E531" t="s">
        <v>181</v>
      </c>
      <c r="F531">
        <v>66</v>
      </c>
      <c r="G531" t="s">
        <v>185</v>
      </c>
      <c r="H531">
        <v>1.82918274</v>
      </c>
      <c r="I531">
        <v>2017</v>
      </c>
      <c r="J531" t="s">
        <v>146</v>
      </c>
      <c r="K531" t="s">
        <v>190</v>
      </c>
      <c r="L531" t="s">
        <v>59</v>
      </c>
      <c r="M531" t="s">
        <v>59</v>
      </c>
      <c r="N531">
        <v>365341</v>
      </c>
      <c r="O531">
        <v>7477672</v>
      </c>
      <c r="P531">
        <v>19</v>
      </c>
      <c r="Q531" t="s">
        <v>182</v>
      </c>
      <c r="R531" t="s">
        <v>150</v>
      </c>
      <c r="S531" t="s">
        <v>185</v>
      </c>
    </row>
    <row r="532" spans="1:19" x14ac:dyDescent="0.25">
      <c r="A532" t="s">
        <v>296</v>
      </c>
      <c r="B532" t="s">
        <v>297</v>
      </c>
      <c r="C532">
        <v>5452233</v>
      </c>
      <c r="D532" t="s">
        <v>143</v>
      </c>
      <c r="E532" t="s">
        <v>144</v>
      </c>
      <c r="F532">
        <v>854</v>
      </c>
      <c r="G532" t="s">
        <v>355</v>
      </c>
      <c r="H532">
        <v>1.8275639990000001</v>
      </c>
      <c r="I532">
        <v>2017</v>
      </c>
      <c r="J532" t="s">
        <v>146</v>
      </c>
      <c r="K532" t="s">
        <v>190</v>
      </c>
      <c r="L532" t="s">
        <v>59</v>
      </c>
      <c r="M532" t="s">
        <v>59</v>
      </c>
      <c r="N532">
        <v>359025</v>
      </c>
      <c r="O532">
        <v>7448705</v>
      </c>
      <c r="P532">
        <v>19</v>
      </c>
      <c r="Q532" t="s">
        <v>149</v>
      </c>
      <c r="R532" t="s">
        <v>150</v>
      </c>
      <c r="S532" t="s">
        <v>278</v>
      </c>
    </row>
    <row r="533" spans="1:19" x14ac:dyDescent="0.25">
      <c r="A533" t="s">
        <v>468</v>
      </c>
      <c r="B533" t="s">
        <v>469</v>
      </c>
      <c r="C533">
        <v>555</v>
      </c>
      <c r="D533" t="s">
        <v>434</v>
      </c>
      <c r="E533" t="s">
        <v>399</v>
      </c>
      <c r="F533">
        <v>186</v>
      </c>
      <c r="G533" t="s">
        <v>215</v>
      </c>
      <c r="H533">
        <v>1.800942</v>
      </c>
      <c r="I533">
        <v>2017</v>
      </c>
      <c r="J533" t="s">
        <v>146</v>
      </c>
      <c r="K533" t="s">
        <v>470</v>
      </c>
      <c r="L533" t="s">
        <v>148</v>
      </c>
      <c r="M533" t="s">
        <v>66</v>
      </c>
      <c r="N533">
        <v>665732</v>
      </c>
      <c r="O533">
        <v>5916608</v>
      </c>
      <c r="P533">
        <v>18</v>
      </c>
      <c r="Q533" t="s">
        <v>182</v>
      </c>
      <c r="R533" t="s">
        <v>150</v>
      </c>
      <c r="S533" t="s">
        <v>215</v>
      </c>
    </row>
    <row r="534" spans="1:19" x14ac:dyDescent="0.25">
      <c r="A534" t="s">
        <v>505</v>
      </c>
      <c r="B534" t="s">
        <v>506</v>
      </c>
      <c r="C534">
        <v>1441898</v>
      </c>
      <c r="D534" t="s">
        <v>166</v>
      </c>
      <c r="E534" t="s">
        <v>195</v>
      </c>
      <c r="F534">
        <v>172</v>
      </c>
      <c r="G534" t="s">
        <v>235</v>
      </c>
      <c r="H534">
        <v>1.7909555399999999</v>
      </c>
      <c r="I534">
        <v>2017</v>
      </c>
      <c r="J534" t="s">
        <v>146</v>
      </c>
      <c r="K534" t="s">
        <v>70</v>
      </c>
      <c r="L534" t="s">
        <v>374</v>
      </c>
      <c r="M534" t="s">
        <v>258</v>
      </c>
      <c r="N534">
        <v>670450</v>
      </c>
      <c r="O534">
        <v>4963960</v>
      </c>
      <c r="P534">
        <v>18</v>
      </c>
      <c r="Q534" t="s">
        <v>182</v>
      </c>
      <c r="R534" t="s">
        <v>150</v>
      </c>
      <c r="S534" t="s">
        <v>236</v>
      </c>
    </row>
    <row r="535" spans="1:19" x14ac:dyDescent="0.25">
      <c r="A535" t="s">
        <v>515</v>
      </c>
      <c r="B535" t="s">
        <v>516</v>
      </c>
      <c r="C535">
        <v>5441874</v>
      </c>
      <c r="D535" t="s">
        <v>166</v>
      </c>
      <c r="E535" t="s">
        <v>195</v>
      </c>
      <c r="F535">
        <v>150</v>
      </c>
      <c r="G535" t="s">
        <v>185</v>
      </c>
      <c r="H535">
        <v>1.750958</v>
      </c>
      <c r="I535">
        <v>2017</v>
      </c>
      <c r="J535" t="s">
        <v>146</v>
      </c>
      <c r="K535" t="s">
        <v>437</v>
      </c>
      <c r="L535" t="s">
        <v>244</v>
      </c>
      <c r="M535" t="s">
        <v>69</v>
      </c>
      <c r="N535">
        <v>601642</v>
      </c>
      <c r="O535">
        <v>5363826</v>
      </c>
      <c r="P535">
        <v>18</v>
      </c>
      <c r="Q535" t="s">
        <v>182</v>
      </c>
      <c r="R535" t="s">
        <v>150</v>
      </c>
      <c r="S535" t="s">
        <v>185</v>
      </c>
    </row>
    <row r="536" spans="1:19" x14ac:dyDescent="0.25">
      <c r="A536" t="s">
        <v>386</v>
      </c>
      <c r="B536" t="s">
        <v>387</v>
      </c>
      <c r="C536">
        <v>2884</v>
      </c>
      <c r="D536" t="s">
        <v>242</v>
      </c>
      <c r="E536" t="s">
        <v>189</v>
      </c>
      <c r="F536">
        <v>13</v>
      </c>
      <c r="G536" t="s">
        <v>215</v>
      </c>
      <c r="H536">
        <v>1.7498368799999999</v>
      </c>
      <c r="I536">
        <v>2017</v>
      </c>
      <c r="J536" t="s">
        <v>146</v>
      </c>
      <c r="K536" t="s">
        <v>311</v>
      </c>
      <c r="L536" t="s">
        <v>244</v>
      </c>
      <c r="M536" t="s">
        <v>69</v>
      </c>
      <c r="N536">
        <v>609926</v>
      </c>
      <c r="O536">
        <v>5306988</v>
      </c>
      <c r="P536">
        <v>18</v>
      </c>
      <c r="Q536" t="s">
        <v>182</v>
      </c>
      <c r="R536" t="s">
        <v>150</v>
      </c>
      <c r="S536" t="s">
        <v>215</v>
      </c>
    </row>
    <row r="537" spans="1:19" x14ac:dyDescent="0.25">
      <c r="A537" t="s">
        <v>513</v>
      </c>
      <c r="B537" t="s">
        <v>514</v>
      </c>
      <c r="C537">
        <v>3469</v>
      </c>
      <c r="D537" t="s">
        <v>166</v>
      </c>
      <c r="E537" t="s">
        <v>189</v>
      </c>
      <c r="F537">
        <v>459</v>
      </c>
      <c r="G537" t="s">
        <v>185</v>
      </c>
      <c r="H537">
        <v>1.72986</v>
      </c>
      <c r="I537">
        <v>2017</v>
      </c>
      <c r="J537" t="s">
        <v>146</v>
      </c>
      <c r="K537" t="s">
        <v>147</v>
      </c>
      <c r="L537" t="s">
        <v>148</v>
      </c>
      <c r="M537" t="s">
        <v>66</v>
      </c>
      <c r="N537">
        <v>663001</v>
      </c>
      <c r="O537">
        <v>5901005</v>
      </c>
      <c r="P537">
        <v>18</v>
      </c>
      <c r="Q537" t="s">
        <v>182</v>
      </c>
      <c r="R537" t="s">
        <v>150</v>
      </c>
      <c r="S537" t="s">
        <v>185</v>
      </c>
    </row>
    <row r="538" spans="1:19" x14ac:dyDescent="0.25">
      <c r="A538" t="s">
        <v>451</v>
      </c>
      <c r="B538" t="s">
        <v>452</v>
      </c>
      <c r="C538">
        <v>11294</v>
      </c>
      <c r="D538" t="s">
        <v>166</v>
      </c>
      <c r="E538" t="s">
        <v>189</v>
      </c>
      <c r="F538">
        <v>141</v>
      </c>
      <c r="G538" t="s">
        <v>215</v>
      </c>
      <c r="H538">
        <v>1.71178656</v>
      </c>
      <c r="I538">
        <v>2017</v>
      </c>
      <c r="J538" t="s">
        <v>146</v>
      </c>
      <c r="K538" t="s">
        <v>243</v>
      </c>
      <c r="L538" t="s">
        <v>244</v>
      </c>
      <c r="M538" t="s">
        <v>69</v>
      </c>
      <c r="N538">
        <v>610411</v>
      </c>
      <c r="O538">
        <v>5222947</v>
      </c>
      <c r="P538">
        <v>18</v>
      </c>
      <c r="Q538" t="s">
        <v>182</v>
      </c>
      <c r="R538" t="s">
        <v>150</v>
      </c>
      <c r="S538" t="s">
        <v>215</v>
      </c>
    </row>
    <row r="539" spans="1:19" x14ac:dyDescent="0.25">
      <c r="A539" t="s">
        <v>357</v>
      </c>
      <c r="B539" t="s">
        <v>358</v>
      </c>
      <c r="C539">
        <v>5461025</v>
      </c>
      <c r="D539" t="s">
        <v>242</v>
      </c>
      <c r="E539" t="s">
        <v>189</v>
      </c>
      <c r="F539">
        <v>691</v>
      </c>
      <c r="G539" t="s">
        <v>324</v>
      </c>
      <c r="H539">
        <v>1.7090121620000001</v>
      </c>
      <c r="I539">
        <v>2017</v>
      </c>
      <c r="J539" t="s">
        <v>146</v>
      </c>
      <c r="K539" t="s">
        <v>284</v>
      </c>
      <c r="L539" t="s">
        <v>285</v>
      </c>
      <c r="M539" t="s">
        <v>69</v>
      </c>
      <c r="N539">
        <v>628039</v>
      </c>
      <c r="O539">
        <v>5372084</v>
      </c>
      <c r="P539">
        <v>18</v>
      </c>
      <c r="Q539" t="s">
        <v>182</v>
      </c>
      <c r="R539" t="s">
        <v>150</v>
      </c>
      <c r="S539" t="s">
        <v>324</v>
      </c>
    </row>
    <row r="540" spans="1:19" x14ac:dyDescent="0.25">
      <c r="A540" t="s">
        <v>517</v>
      </c>
      <c r="B540" t="s">
        <v>518</v>
      </c>
      <c r="C540">
        <v>5441834</v>
      </c>
      <c r="D540" t="s">
        <v>242</v>
      </c>
      <c r="E540" t="s">
        <v>189</v>
      </c>
      <c r="F540">
        <v>110</v>
      </c>
      <c r="G540" t="s">
        <v>185</v>
      </c>
      <c r="H540">
        <v>1.7055287699999999</v>
      </c>
      <c r="I540">
        <v>2017</v>
      </c>
      <c r="J540" t="s">
        <v>146</v>
      </c>
      <c r="K540" t="s">
        <v>284</v>
      </c>
      <c r="L540" t="s">
        <v>285</v>
      </c>
      <c r="M540" t="s">
        <v>69</v>
      </c>
      <c r="N540">
        <v>655110</v>
      </c>
      <c r="O540">
        <v>5372554</v>
      </c>
      <c r="P540">
        <v>18</v>
      </c>
      <c r="Q540" t="s">
        <v>182</v>
      </c>
      <c r="R540" t="s">
        <v>150</v>
      </c>
      <c r="S540" t="s">
        <v>185</v>
      </c>
    </row>
    <row r="541" spans="1:19" x14ac:dyDescent="0.25">
      <c r="A541" t="s">
        <v>187</v>
      </c>
      <c r="B541" t="s">
        <v>245</v>
      </c>
      <c r="C541">
        <v>1625860</v>
      </c>
      <c r="D541" t="s">
        <v>166</v>
      </c>
      <c r="E541" t="s">
        <v>189</v>
      </c>
      <c r="F541">
        <v>31</v>
      </c>
      <c r="G541" t="s">
        <v>368</v>
      </c>
      <c r="H541">
        <v>1.6791319600000001</v>
      </c>
      <c r="I541">
        <v>2017</v>
      </c>
      <c r="J541" t="s">
        <v>146</v>
      </c>
      <c r="K541" t="s">
        <v>325</v>
      </c>
      <c r="L541" t="s">
        <v>325</v>
      </c>
      <c r="M541" t="s">
        <v>79</v>
      </c>
      <c r="N541">
        <v>361056</v>
      </c>
      <c r="O541">
        <v>7952583</v>
      </c>
      <c r="P541">
        <v>19</v>
      </c>
      <c r="Q541" t="s">
        <v>182</v>
      </c>
      <c r="R541" t="s">
        <v>150</v>
      </c>
      <c r="S541" t="s">
        <v>278</v>
      </c>
    </row>
    <row r="542" spans="1:19" x14ac:dyDescent="0.25">
      <c r="A542" t="s">
        <v>187</v>
      </c>
      <c r="B542" t="s">
        <v>188</v>
      </c>
      <c r="C542">
        <v>99599</v>
      </c>
      <c r="D542" t="s">
        <v>166</v>
      </c>
      <c r="E542" t="s">
        <v>189</v>
      </c>
      <c r="F542">
        <v>48</v>
      </c>
      <c r="G542" t="s">
        <v>346</v>
      </c>
      <c r="H542">
        <v>1.6583159999999999</v>
      </c>
      <c r="I542">
        <v>2017</v>
      </c>
      <c r="J542" t="s">
        <v>146</v>
      </c>
      <c r="K542" t="s">
        <v>190</v>
      </c>
      <c r="L542" t="s">
        <v>59</v>
      </c>
      <c r="M542" t="s">
        <v>59</v>
      </c>
      <c r="N542">
        <v>353949</v>
      </c>
      <c r="O542">
        <v>7445442</v>
      </c>
      <c r="P542">
        <v>19</v>
      </c>
      <c r="Q542" t="s">
        <v>182</v>
      </c>
      <c r="R542" t="s">
        <v>150</v>
      </c>
      <c r="S542" t="s">
        <v>346</v>
      </c>
    </row>
    <row r="543" spans="1:19" x14ac:dyDescent="0.25">
      <c r="A543" t="s">
        <v>254</v>
      </c>
      <c r="B543" t="s">
        <v>255</v>
      </c>
      <c r="C543">
        <v>85017</v>
      </c>
      <c r="D543" t="s">
        <v>256</v>
      </c>
      <c r="E543" t="s">
        <v>184</v>
      </c>
      <c r="F543">
        <v>175</v>
      </c>
      <c r="G543" t="s">
        <v>355</v>
      </c>
      <c r="H543">
        <v>1.65103796</v>
      </c>
      <c r="I543">
        <v>2017</v>
      </c>
      <c r="J543" t="s">
        <v>146</v>
      </c>
      <c r="K543" t="s">
        <v>257</v>
      </c>
      <c r="L543" t="s">
        <v>65</v>
      </c>
      <c r="M543" t="s">
        <v>66</v>
      </c>
      <c r="N543">
        <v>725958</v>
      </c>
      <c r="O543">
        <v>5939876</v>
      </c>
      <c r="P543">
        <v>18</v>
      </c>
      <c r="Q543" t="s">
        <v>182</v>
      </c>
      <c r="R543" t="s">
        <v>150</v>
      </c>
      <c r="S543" t="s">
        <v>278</v>
      </c>
    </row>
    <row r="544" spans="1:19" x14ac:dyDescent="0.25">
      <c r="A544" t="s">
        <v>519</v>
      </c>
      <c r="B544" t="s">
        <v>520</v>
      </c>
      <c r="C544">
        <v>5441899</v>
      </c>
      <c r="D544" t="s">
        <v>242</v>
      </c>
      <c r="E544" t="s">
        <v>189</v>
      </c>
      <c r="F544">
        <v>169</v>
      </c>
      <c r="G544" t="s">
        <v>185</v>
      </c>
      <c r="H544">
        <v>1.6450724400000001</v>
      </c>
      <c r="I544">
        <v>2017</v>
      </c>
      <c r="J544" t="s">
        <v>146</v>
      </c>
      <c r="K544" t="s">
        <v>327</v>
      </c>
      <c r="L544" t="s">
        <v>285</v>
      </c>
      <c r="M544" t="s">
        <v>69</v>
      </c>
      <c r="N544">
        <v>660224</v>
      </c>
      <c r="O544">
        <v>5389722</v>
      </c>
      <c r="P544">
        <v>18</v>
      </c>
      <c r="Q544" t="s">
        <v>182</v>
      </c>
      <c r="R544" t="s">
        <v>150</v>
      </c>
      <c r="S544" t="s">
        <v>185</v>
      </c>
    </row>
    <row r="545" spans="1:19" x14ac:dyDescent="0.25">
      <c r="A545" t="s">
        <v>508</v>
      </c>
      <c r="B545" t="s">
        <v>509</v>
      </c>
      <c r="C545">
        <v>2443</v>
      </c>
      <c r="D545" t="s">
        <v>510</v>
      </c>
      <c r="E545" t="s">
        <v>277</v>
      </c>
      <c r="F545">
        <v>72</v>
      </c>
      <c r="G545" t="s">
        <v>185</v>
      </c>
      <c r="H545">
        <v>1.6284478760000001</v>
      </c>
      <c r="I545">
        <v>2017</v>
      </c>
      <c r="J545" t="s">
        <v>146</v>
      </c>
      <c r="K545" t="s">
        <v>155</v>
      </c>
      <c r="L545" t="s">
        <v>62</v>
      </c>
      <c r="M545" t="s">
        <v>62</v>
      </c>
      <c r="N545">
        <v>267422</v>
      </c>
      <c r="O545">
        <v>6372051</v>
      </c>
      <c r="P545">
        <v>19</v>
      </c>
      <c r="Q545" t="s">
        <v>149</v>
      </c>
      <c r="R545" t="s">
        <v>150</v>
      </c>
      <c r="S545" t="s">
        <v>185</v>
      </c>
    </row>
    <row r="546" spans="1:19" x14ac:dyDescent="0.25">
      <c r="A546" t="s">
        <v>227</v>
      </c>
      <c r="B546" t="s">
        <v>228</v>
      </c>
      <c r="C546">
        <v>5441802</v>
      </c>
      <c r="D546" t="s">
        <v>229</v>
      </c>
      <c r="E546" t="s">
        <v>230</v>
      </c>
      <c r="F546">
        <v>76</v>
      </c>
      <c r="G546" t="s">
        <v>328</v>
      </c>
      <c r="H546">
        <v>1.61568</v>
      </c>
      <c r="I546">
        <v>2017</v>
      </c>
      <c r="J546" t="s">
        <v>146</v>
      </c>
      <c r="K546" t="s">
        <v>231</v>
      </c>
      <c r="L546" t="s">
        <v>62</v>
      </c>
      <c r="M546" t="s">
        <v>62</v>
      </c>
      <c r="N546">
        <v>266673</v>
      </c>
      <c r="O546">
        <v>6370966</v>
      </c>
      <c r="P546">
        <v>19</v>
      </c>
      <c r="Q546" t="s">
        <v>182</v>
      </c>
      <c r="R546" t="s">
        <v>150</v>
      </c>
      <c r="S546" t="s">
        <v>151</v>
      </c>
    </row>
    <row r="547" spans="1:19" x14ac:dyDescent="0.25">
      <c r="A547" t="s">
        <v>521</v>
      </c>
      <c r="B547" t="s">
        <v>522</v>
      </c>
      <c r="C547">
        <v>5441844</v>
      </c>
      <c r="D547" t="s">
        <v>166</v>
      </c>
      <c r="E547" t="s">
        <v>167</v>
      </c>
      <c r="F547">
        <v>120</v>
      </c>
      <c r="G547" t="s">
        <v>185</v>
      </c>
      <c r="H547">
        <v>1.6124530399999999</v>
      </c>
      <c r="I547">
        <v>2017</v>
      </c>
      <c r="J547" t="s">
        <v>146</v>
      </c>
      <c r="K547" t="s">
        <v>327</v>
      </c>
      <c r="L547" t="s">
        <v>285</v>
      </c>
      <c r="M547" t="s">
        <v>69</v>
      </c>
      <c r="N547">
        <v>675558</v>
      </c>
      <c r="O547">
        <v>5404472</v>
      </c>
      <c r="P547">
        <v>18</v>
      </c>
      <c r="Q547" t="s">
        <v>149</v>
      </c>
      <c r="R547" t="s">
        <v>150</v>
      </c>
      <c r="S547" t="s">
        <v>185</v>
      </c>
    </row>
    <row r="548" spans="1:19" x14ac:dyDescent="0.25">
      <c r="A548" t="s">
        <v>264</v>
      </c>
      <c r="B548" t="s">
        <v>321</v>
      </c>
      <c r="C548">
        <v>5452622</v>
      </c>
      <c r="D548" t="s">
        <v>242</v>
      </c>
      <c r="E548" t="s">
        <v>189</v>
      </c>
      <c r="F548">
        <v>7</v>
      </c>
      <c r="G548" t="s">
        <v>324</v>
      </c>
      <c r="H548">
        <v>1.6077908000000001</v>
      </c>
      <c r="I548">
        <v>2017</v>
      </c>
      <c r="J548" t="s">
        <v>146</v>
      </c>
      <c r="K548" t="s">
        <v>268</v>
      </c>
      <c r="L548" t="s">
        <v>269</v>
      </c>
      <c r="M548" t="s">
        <v>60</v>
      </c>
      <c r="N548">
        <v>315201</v>
      </c>
      <c r="O548">
        <v>7001894</v>
      </c>
      <c r="P548">
        <v>19</v>
      </c>
      <c r="Q548" t="s">
        <v>182</v>
      </c>
      <c r="R548" t="s">
        <v>150</v>
      </c>
      <c r="S548" t="s">
        <v>324</v>
      </c>
    </row>
    <row r="549" spans="1:19" x14ac:dyDescent="0.25">
      <c r="A549" t="s">
        <v>279</v>
      </c>
      <c r="B549" t="s">
        <v>280</v>
      </c>
      <c r="C549">
        <v>5461392</v>
      </c>
      <c r="D549" t="s">
        <v>281</v>
      </c>
      <c r="E549" t="s">
        <v>181</v>
      </c>
      <c r="F549">
        <v>240</v>
      </c>
      <c r="G549" t="s">
        <v>235</v>
      </c>
      <c r="H549">
        <v>1.5860240000000001</v>
      </c>
      <c r="I549">
        <v>2017</v>
      </c>
      <c r="J549" t="s">
        <v>146</v>
      </c>
      <c r="K549" t="s">
        <v>268</v>
      </c>
      <c r="L549" t="s">
        <v>269</v>
      </c>
      <c r="M549" t="s">
        <v>60</v>
      </c>
      <c r="N549">
        <v>317512</v>
      </c>
      <c r="O549">
        <v>7005987</v>
      </c>
      <c r="P549">
        <v>19</v>
      </c>
      <c r="Q549" t="s">
        <v>182</v>
      </c>
      <c r="R549" t="s">
        <v>150</v>
      </c>
      <c r="S549" t="s">
        <v>236</v>
      </c>
    </row>
    <row r="550" spans="1:19" x14ac:dyDescent="0.25">
      <c r="A550" t="s">
        <v>187</v>
      </c>
      <c r="B550" t="s">
        <v>245</v>
      </c>
      <c r="C550">
        <v>1625860</v>
      </c>
      <c r="D550" t="s">
        <v>166</v>
      </c>
      <c r="E550" t="s">
        <v>189</v>
      </c>
      <c r="F550">
        <v>31</v>
      </c>
      <c r="G550" t="s">
        <v>324</v>
      </c>
      <c r="H550">
        <v>1.5835379999999999</v>
      </c>
      <c r="I550">
        <v>2017</v>
      </c>
      <c r="J550" t="s">
        <v>146</v>
      </c>
      <c r="K550" t="s">
        <v>325</v>
      </c>
      <c r="L550" t="s">
        <v>325</v>
      </c>
      <c r="M550" t="s">
        <v>79</v>
      </c>
      <c r="N550">
        <v>361056</v>
      </c>
      <c r="O550">
        <v>7952583</v>
      </c>
      <c r="P550">
        <v>19</v>
      </c>
      <c r="Q550" t="s">
        <v>182</v>
      </c>
      <c r="R550" t="s">
        <v>150</v>
      </c>
      <c r="S550" t="s">
        <v>324</v>
      </c>
    </row>
    <row r="551" spans="1:19" x14ac:dyDescent="0.25">
      <c r="A551" t="s">
        <v>367</v>
      </c>
      <c r="B551" t="s">
        <v>367</v>
      </c>
      <c r="C551">
        <v>5441937</v>
      </c>
      <c r="D551" t="s">
        <v>256</v>
      </c>
      <c r="E551" t="s">
        <v>184</v>
      </c>
      <c r="F551">
        <v>214</v>
      </c>
      <c r="G551" t="s">
        <v>235</v>
      </c>
      <c r="H551">
        <v>1.5601259519999999</v>
      </c>
      <c r="I551">
        <v>2017</v>
      </c>
      <c r="J551" t="s">
        <v>146</v>
      </c>
      <c r="K551" t="s">
        <v>147</v>
      </c>
      <c r="L551" t="s">
        <v>148</v>
      </c>
      <c r="M551" t="s">
        <v>66</v>
      </c>
      <c r="N551">
        <v>667926</v>
      </c>
      <c r="O551">
        <v>5932321</v>
      </c>
      <c r="P551">
        <v>18</v>
      </c>
      <c r="Q551" t="s">
        <v>182</v>
      </c>
      <c r="R551" t="s">
        <v>150</v>
      </c>
      <c r="S551" t="s">
        <v>236</v>
      </c>
    </row>
    <row r="552" spans="1:19" x14ac:dyDescent="0.25">
      <c r="A552" t="s">
        <v>192</v>
      </c>
      <c r="B552" t="s">
        <v>193</v>
      </c>
      <c r="C552">
        <v>3489349</v>
      </c>
      <c r="D552" t="s">
        <v>194</v>
      </c>
      <c r="E552" t="s">
        <v>181</v>
      </c>
      <c r="F552">
        <v>66</v>
      </c>
      <c r="G552" t="s">
        <v>346</v>
      </c>
      <c r="H552">
        <v>1.5546453119999999</v>
      </c>
      <c r="I552">
        <v>2017</v>
      </c>
      <c r="J552" t="s">
        <v>146</v>
      </c>
      <c r="K552" t="s">
        <v>190</v>
      </c>
      <c r="L552" t="s">
        <v>59</v>
      </c>
      <c r="M552" t="s">
        <v>59</v>
      </c>
      <c r="N552">
        <v>365341</v>
      </c>
      <c r="O552">
        <v>7477672</v>
      </c>
      <c r="P552">
        <v>19</v>
      </c>
      <c r="Q552" t="s">
        <v>182</v>
      </c>
      <c r="R552" t="s">
        <v>150</v>
      </c>
      <c r="S552" t="s">
        <v>346</v>
      </c>
    </row>
    <row r="553" spans="1:19" x14ac:dyDescent="0.25">
      <c r="A553" t="s">
        <v>316</v>
      </c>
      <c r="B553" t="s">
        <v>317</v>
      </c>
      <c r="C553">
        <v>5457592</v>
      </c>
      <c r="D553" t="s">
        <v>180</v>
      </c>
      <c r="E553" t="s">
        <v>195</v>
      </c>
      <c r="F553">
        <v>224</v>
      </c>
      <c r="G553" t="s">
        <v>368</v>
      </c>
      <c r="H553">
        <v>1.5453952799999999</v>
      </c>
      <c r="I553">
        <v>2017</v>
      </c>
      <c r="J553" t="s">
        <v>146</v>
      </c>
      <c r="K553" t="s">
        <v>268</v>
      </c>
      <c r="L553" t="s">
        <v>269</v>
      </c>
      <c r="M553" t="s">
        <v>60</v>
      </c>
      <c r="N553">
        <v>320210</v>
      </c>
      <c r="O553">
        <v>7026122</v>
      </c>
      <c r="P553">
        <v>19</v>
      </c>
      <c r="Q553" t="s">
        <v>182</v>
      </c>
      <c r="R553" t="s">
        <v>150</v>
      </c>
      <c r="S553" t="s">
        <v>278</v>
      </c>
    </row>
    <row r="554" spans="1:19" x14ac:dyDescent="0.25">
      <c r="A554" t="s">
        <v>152</v>
      </c>
      <c r="B554" t="s">
        <v>153</v>
      </c>
      <c r="C554">
        <v>309729</v>
      </c>
      <c r="D554" t="s">
        <v>143</v>
      </c>
      <c r="E554" t="s">
        <v>144</v>
      </c>
      <c r="F554">
        <v>82</v>
      </c>
      <c r="G554" t="s">
        <v>498</v>
      </c>
      <c r="H554">
        <v>1.5444</v>
      </c>
      <c r="I554">
        <v>2017</v>
      </c>
      <c r="J554" t="s">
        <v>146</v>
      </c>
      <c r="K554" t="s">
        <v>155</v>
      </c>
      <c r="L554" t="s">
        <v>62</v>
      </c>
      <c r="M554" t="s">
        <v>62</v>
      </c>
      <c r="N554">
        <v>267716</v>
      </c>
      <c r="O554">
        <v>6373430</v>
      </c>
      <c r="P554">
        <v>19</v>
      </c>
      <c r="Q554" t="s">
        <v>149</v>
      </c>
      <c r="R554" t="s">
        <v>150</v>
      </c>
      <c r="S554" t="s">
        <v>278</v>
      </c>
    </row>
    <row r="555" spans="1:19" x14ac:dyDescent="0.25">
      <c r="A555" t="s">
        <v>274</v>
      </c>
      <c r="B555" t="s">
        <v>275</v>
      </c>
      <c r="C555">
        <v>1031669</v>
      </c>
      <c r="D555" t="s">
        <v>276</v>
      </c>
      <c r="E555" t="s">
        <v>277</v>
      </c>
      <c r="F555">
        <v>166</v>
      </c>
      <c r="G555" t="s">
        <v>215</v>
      </c>
      <c r="H555">
        <v>1.5419786799999999</v>
      </c>
      <c r="I555">
        <v>2017</v>
      </c>
      <c r="J555" t="s">
        <v>146</v>
      </c>
      <c r="K555" t="s">
        <v>190</v>
      </c>
      <c r="L555" t="s">
        <v>59</v>
      </c>
      <c r="M555" t="s">
        <v>59</v>
      </c>
      <c r="N555">
        <v>359230</v>
      </c>
      <c r="O555">
        <v>7449142</v>
      </c>
      <c r="P555">
        <v>19</v>
      </c>
      <c r="Q555" t="s">
        <v>182</v>
      </c>
      <c r="R555" t="s">
        <v>150</v>
      </c>
      <c r="S555" t="s">
        <v>215</v>
      </c>
    </row>
    <row r="556" spans="1:19" x14ac:dyDescent="0.25">
      <c r="A556" t="s">
        <v>164</v>
      </c>
      <c r="B556" t="s">
        <v>369</v>
      </c>
      <c r="C556">
        <v>5441927</v>
      </c>
      <c r="D556" t="s">
        <v>166</v>
      </c>
      <c r="E556" t="s">
        <v>167</v>
      </c>
      <c r="F556">
        <v>207</v>
      </c>
      <c r="G556" t="s">
        <v>298</v>
      </c>
      <c r="H556">
        <v>1.5196602560000001</v>
      </c>
      <c r="I556">
        <v>2017</v>
      </c>
      <c r="J556" t="s">
        <v>146</v>
      </c>
      <c r="K556" t="s">
        <v>370</v>
      </c>
      <c r="L556" t="s">
        <v>371</v>
      </c>
      <c r="M556" t="s">
        <v>62</v>
      </c>
      <c r="N556">
        <v>254716</v>
      </c>
      <c r="O556">
        <v>6291218</v>
      </c>
      <c r="P556">
        <v>19</v>
      </c>
      <c r="Q556" t="s">
        <v>149</v>
      </c>
      <c r="R556" t="s">
        <v>150</v>
      </c>
      <c r="S556" t="s">
        <v>298</v>
      </c>
    </row>
    <row r="557" spans="1:19" x14ac:dyDescent="0.25">
      <c r="A557" t="s">
        <v>318</v>
      </c>
      <c r="B557" t="s">
        <v>319</v>
      </c>
      <c r="C557">
        <v>5441859</v>
      </c>
      <c r="D557" t="s">
        <v>166</v>
      </c>
      <c r="E557" t="s">
        <v>189</v>
      </c>
      <c r="F557">
        <v>135</v>
      </c>
      <c r="G557" t="s">
        <v>215</v>
      </c>
      <c r="H557">
        <v>1.4873958</v>
      </c>
      <c r="I557">
        <v>2017</v>
      </c>
      <c r="J557" t="s">
        <v>146</v>
      </c>
      <c r="K557" t="s">
        <v>320</v>
      </c>
      <c r="L557" t="s">
        <v>244</v>
      </c>
      <c r="M557" t="s">
        <v>69</v>
      </c>
      <c r="N557">
        <v>624871</v>
      </c>
      <c r="O557">
        <v>5332438</v>
      </c>
      <c r="P557">
        <v>18</v>
      </c>
      <c r="Q557" t="s">
        <v>182</v>
      </c>
      <c r="R557" t="s">
        <v>150</v>
      </c>
      <c r="S557" t="s">
        <v>215</v>
      </c>
    </row>
    <row r="558" spans="1:19" x14ac:dyDescent="0.25">
      <c r="A558" t="s">
        <v>161</v>
      </c>
      <c r="B558" t="s">
        <v>201</v>
      </c>
      <c r="C558">
        <v>5441369</v>
      </c>
      <c r="D558" t="s">
        <v>143</v>
      </c>
      <c r="E558" t="s">
        <v>144</v>
      </c>
      <c r="F558">
        <v>68</v>
      </c>
      <c r="G558" t="s">
        <v>356</v>
      </c>
      <c r="H558">
        <v>1.479725381</v>
      </c>
      <c r="I558">
        <v>2017</v>
      </c>
      <c r="J558" t="s">
        <v>146</v>
      </c>
      <c r="K558" t="s">
        <v>158</v>
      </c>
      <c r="L558" t="s">
        <v>158</v>
      </c>
      <c r="M558" t="s">
        <v>59</v>
      </c>
      <c r="N558">
        <v>375154</v>
      </c>
      <c r="O558">
        <v>7556098</v>
      </c>
      <c r="P558">
        <v>19</v>
      </c>
      <c r="Q558" t="s">
        <v>149</v>
      </c>
      <c r="R558" t="s">
        <v>150</v>
      </c>
      <c r="S558" t="s">
        <v>356</v>
      </c>
    </row>
    <row r="559" spans="1:19" x14ac:dyDescent="0.25">
      <c r="A559" t="s">
        <v>161</v>
      </c>
      <c r="B559" t="s">
        <v>201</v>
      </c>
      <c r="C559">
        <v>5441369</v>
      </c>
      <c r="D559" t="s">
        <v>143</v>
      </c>
      <c r="E559" t="s">
        <v>144</v>
      </c>
      <c r="F559">
        <v>68</v>
      </c>
      <c r="G559" t="s">
        <v>368</v>
      </c>
      <c r="H559">
        <v>1.4792308350000001</v>
      </c>
      <c r="I559">
        <v>2017</v>
      </c>
      <c r="J559" t="s">
        <v>146</v>
      </c>
      <c r="K559" t="s">
        <v>158</v>
      </c>
      <c r="L559" t="s">
        <v>158</v>
      </c>
      <c r="M559" t="s">
        <v>59</v>
      </c>
      <c r="N559">
        <v>375154</v>
      </c>
      <c r="O559">
        <v>7556098</v>
      </c>
      <c r="P559">
        <v>19</v>
      </c>
      <c r="Q559" t="s">
        <v>149</v>
      </c>
      <c r="R559" t="s">
        <v>150</v>
      </c>
      <c r="S559" t="s">
        <v>278</v>
      </c>
    </row>
    <row r="560" spans="1:19" x14ac:dyDescent="0.25">
      <c r="A560" t="s">
        <v>254</v>
      </c>
      <c r="B560" t="s">
        <v>312</v>
      </c>
      <c r="C560">
        <v>2396</v>
      </c>
      <c r="D560" t="s">
        <v>313</v>
      </c>
      <c r="E560" t="s">
        <v>184</v>
      </c>
      <c r="F560">
        <v>176</v>
      </c>
      <c r="G560" t="s">
        <v>262</v>
      </c>
      <c r="H560">
        <v>1.4777906000000001</v>
      </c>
      <c r="I560">
        <v>2017</v>
      </c>
      <c r="J560" t="s">
        <v>146</v>
      </c>
      <c r="K560" t="s">
        <v>314</v>
      </c>
      <c r="L560" t="s">
        <v>315</v>
      </c>
      <c r="M560" t="s">
        <v>64</v>
      </c>
      <c r="N560">
        <v>735130</v>
      </c>
      <c r="O560">
        <v>6087753</v>
      </c>
      <c r="P560">
        <v>18</v>
      </c>
      <c r="Q560" t="s">
        <v>182</v>
      </c>
      <c r="R560" t="s">
        <v>150</v>
      </c>
      <c r="S560" t="s">
        <v>263</v>
      </c>
    </row>
    <row r="561" spans="1:19" x14ac:dyDescent="0.25">
      <c r="A561" t="s">
        <v>240</v>
      </c>
      <c r="B561" t="s">
        <v>241</v>
      </c>
      <c r="C561">
        <v>4585765</v>
      </c>
      <c r="D561" t="s">
        <v>242</v>
      </c>
      <c r="E561" t="s">
        <v>189</v>
      </c>
      <c r="F561">
        <v>132</v>
      </c>
      <c r="G561" t="s">
        <v>289</v>
      </c>
      <c r="H561">
        <v>1.4650723999999999</v>
      </c>
      <c r="I561">
        <v>2017</v>
      </c>
      <c r="J561" t="s">
        <v>146</v>
      </c>
      <c r="K561" t="s">
        <v>243</v>
      </c>
      <c r="L561" t="s">
        <v>244</v>
      </c>
      <c r="M561" t="s">
        <v>69</v>
      </c>
      <c r="N561">
        <v>616295</v>
      </c>
      <c r="O561">
        <v>5225389</v>
      </c>
      <c r="P561">
        <v>18</v>
      </c>
      <c r="Q561" t="s">
        <v>182</v>
      </c>
      <c r="R561" t="s">
        <v>150</v>
      </c>
      <c r="S561" t="s">
        <v>263</v>
      </c>
    </row>
    <row r="562" spans="1:19" x14ac:dyDescent="0.25">
      <c r="A562" t="s">
        <v>523</v>
      </c>
      <c r="B562" t="s">
        <v>524</v>
      </c>
      <c r="C562">
        <v>5452718</v>
      </c>
      <c r="D562" t="s">
        <v>288</v>
      </c>
      <c r="E562" t="s">
        <v>189</v>
      </c>
      <c r="F562">
        <v>674</v>
      </c>
      <c r="G562" t="s">
        <v>185</v>
      </c>
      <c r="H562">
        <v>1.4643596000000001</v>
      </c>
      <c r="I562">
        <v>2017</v>
      </c>
      <c r="J562" t="s">
        <v>146</v>
      </c>
      <c r="K562" t="s">
        <v>225</v>
      </c>
      <c r="L562" t="s">
        <v>71</v>
      </c>
      <c r="M562" t="s">
        <v>226</v>
      </c>
      <c r="N562">
        <v>375821</v>
      </c>
      <c r="O562">
        <v>4120119</v>
      </c>
      <c r="P562">
        <v>19</v>
      </c>
      <c r="Q562" t="s">
        <v>182</v>
      </c>
      <c r="R562" t="s">
        <v>150</v>
      </c>
      <c r="S562" t="s">
        <v>185</v>
      </c>
    </row>
    <row r="563" spans="1:19" x14ac:dyDescent="0.25">
      <c r="A563" t="s">
        <v>393</v>
      </c>
      <c r="B563" t="s">
        <v>400</v>
      </c>
      <c r="C563">
        <v>5442627</v>
      </c>
      <c r="D563" t="s">
        <v>166</v>
      </c>
      <c r="E563" t="s">
        <v>189</v>
      </c>
      <c r="F563">
        <v>85</v>
      </c>
      <c r="G563" t="s">
        <v>289</v>
      </c>
      <c r="H563">
        <v>1.46257408</v>
      </c>
      <c r="I563">
        <v>2017</v>
      </c>
      <c r="J563" t="s">
        <v>146</v>
      </c>
      <c r="K563" t="s">
        <v>401</v>
      </c>
      <c r="L563" t="s">
        <v>402</v>
      </c>
      <c r="M563" t="s">
        <v>68</v>
      </c>
      <c r="N563">
        <v>634703</v>
      </c>
      <c r="O563">
        <v>5583137</v>
      </c>
      <c r="P563">
        <v>18</v>
      </c>
      <c r="Q563" t="s">
        <v>182</v>
      </c>
      <c r="R563" t="s">
        <v>150</v>
      </c>
      <c r="S563" t="s">
        <v>263</v>
      </c>
    </row>
    <row r="564" spans="1:19" x14ac:dyDescent="0.25">
      <c r="A564" t="s">
        <v>264</v>
      </c>
      <c r="B564" t="s">
        <v>265</v>
      </c>
      <c r="C564">
        <v>5441767</v>
      </c>
      <c r="D564" t="s">
        <v>166</v>
      </c>
      <c r="E564" t="s">
        <v>189</v>
      </c>
      <c r="F564">
        <v>37</v>
      </c>
      <c r="G564" t="s">
        <v>298</v>
      </c>
      <c r="H564">
        <v>1.4613438400000001</v>
      </c>
      <c r="I564">
        <v>2017</v>
      </c>
      <c r="J564" t="s">
        <v>146</v>
      </c>
      <c r="K564" t="s">
        <v>234</v>
      </c>
      <c r="L564" t="s">
        <v>234</v>
      </c>
      <c r="M564" t="s">
        <v>58</v>
      </c>
      <c r="N564">
        <v>378881</v>
      </c>
      <c r="O564">
        <v>7765629</v>
      </c>
      <c r="P564">
        <v>19</v>
      </c>
      <c r="Q564" t="s">
        <v>182</v>
      </c>
      <c r="R564" t="s">
        <v>150</v>
      </c>
      <c r="S564" t="s">
        <v>298</v>
      </c>
    </row>
    <row r="565" spans="1:19" x14ac:dyDescent="0.25">
      <c r="A565" t="s">
        <v>475</v>
      </c>
      <c r="B565" t="s">
        <v>476</v>
      </c>
      <c r="C565">
        <v>5441843</v>
      </c>
      <c r="D565" t="s">
        <v>288</v>
      </c>
      <c r="E565" t="s">
        <v>195</v>
      </c>
      <c r="F565">
        <v>119</v>
      </c>
      <c r="G565" t="s">
        <v>215</v>
      </c>
      <c r="H565">
        <v>1.4610508</v>
      </c>
      <c r="I565">
        <v>2017</v>
      </c>
      <c r="J565" t="s">
        <v>146</v>
      </c>
      <c r="K565" t="s">
        <v>327</v>
      </c>
      <c r="L565" t="s">
        <v>285</v>
      </c>
      <c r="M565" t="s">
        <v>69</v>
      </c>
      <c r="N565">
        <v>691363</v>
      </c>
      <c r="O565">
        <v>5392729</v>
      </c>
      <c r="P565">
        <v>18</v>
      </c>
      <c r="Q565" t="s">
        <v>149</v>
      </c>
      <c r="R565" t="s">
        <v>150</v>
      </c>
      <c r="S565" t="s">
        <v>215</v>
      </c>
    </row>
    <row r="566" spans="1:19" x14ac:dyDescent="0.25">
      <c r="A566" t="s">
        <v>525</v>
      </c>
      <c r="B566" t="s">
        <v>526</v>
      </c>
      <c r="C566">
        <v>829</v>
      </c>
      <c r="D566" t="s">
        <v>166</v>
      </c>
      <c r="E566" t="s">
        <v>167</v>
      </c>
      <c r="F566">
        <v>891</v>
      </c>
      <c r="G566" t="s">
        <v>185</v>
      </c>
      <c r="H566">
        <v>1.4551890759999999</v>
      </c>
      <c r="I566">
        <v>2017</v>
      </c>
      <c r="J566" t="s">
        <v>146</v>
      </c>
      <c r="K566" t="s">
        <v>284</v>
      </c>
      <c r="L566" t="s">
        <v>285</v>
      </c>
      <c r="M566" t="s">
        <v>69</v>
      </c>
      <c r="N566">
        <v>654359</v>
      </c>
      <c r="O566">
        <v>5375063</v>
      </c>
      <c r="P566">
        <v>18</v>
      </c>
      <c r="Q566" t="s">
        <v>149</v>
      </c>
      <c r="R566" t="s">
        <v>150</v>
      </c>
      <c r="S566" t="s">
        <v>185</v>
      </c>
    </row>
    <row r="567" spans="1:19" x14ac:dyDescent="0.25">
      <c r="A567" t="s">
        <v>513</v>
      </c>
      <c r="B567" t="s">
        <v>514</v>
      </c>
      <c r="C567">
        <v>3469</v>
      </c>
      <c r="D567" t="s">
        <v>166</v>
      </c>
      <c r="E567" t="s">
        <v>189</v>
      </c>
      <c r="F567">
        <v>709</v>
      </c>
      <c r="G567" t="s">
        <v>185</v>
      </c>
      <c r="H567">
        <v>1.44892</v>
      </c>
      <c r="I567">
        <v>2017</v>
      </c>
      <c r="J567" t="s">
        <v>146</v>
      </c>
      <c r="K567" t="s">
        <v>147</v>
      </c>
      <c r="L567" t="s">
        <v>148</v>
      </c>
      <c r="M567" t="s">
        <v>66</v>
      </c>
      <c r="N567">
        <v>663001</v>
      </c>
      <c r="O567">
        <v>5901005</v>
      </c>
      <c r="P567">
        <v>18</v>
      </c>
      <c r="Q567" t="s">
        <v>149</v>
      </c>
      <c r="R567" t="s">
        <v>150</v>
      </c>
      <c r="S567" t="s">
        <v>185</v>
      </c>
    </row>
    <row r="568" spans="1:19" x14ac:dyDescent="0.25">
      <c r="A568" t="s">
        <v>218</v>
      </c>
      <c r="B568" t="s">
        <v>219</v>
      </c>
      <c r="C568">
        <v>436492</v>
      </c>
      <c r="D568" t="s">
        <v>143</v>
      </c>
      <c r="E568" t="s">
        <v>144</v>
      </c>
      <c r="F568">
        <v>221</v>
      </c>
      <c r="G568" t="s">
        <v>527</v>
      </c>
      <c r="H568">
        <v>1.44710852</v>
      </c>
      <c r="I568">
        <v>2017</v>
      </c>
      <c r="J568" t="s">
        <v>146</v>
      </c>
      <c r="K568" t="s">
        <v>190</v>
      </c>
      <c r="L568" t="s">
        <v>59</v>
      </c>
      <c r="M568" t="s">
        <v>59</v>
      </c>
      <c r="N568">
        <v>355799</v>
      </c>
      <c r="O568">
        <v>7446299</v>
      </c>
      <c r="P568">
        <v>19</v>
      </c>
      <c r="Q568" t="s">
        <v>149</v>
      </c>
      <c r="R568" t="s">
        <v>150</v>
      </c>
      <c r="S568" t="s">
        <v>278</v>
      </c>
    </row>
    <row r="569" spans="1:19" x14ac:dyDescent="0.25">
      <c r="A569" t="s">
        <v>451</v>
      </c>
      <c r="B569" t="s">
        <v>452</v>
      </c>
      <c r="C569">
        <v>11294</v>
      </c>
      <c r="D569" t="s">
        <v>166</v>
      </c>
      <c r="E569" t="s">
        <v>189</v>
      </c>
      <c r="F569">
        <v>141</v>
      </c>
      <c r="G569" t="s">
        <v>262</v>
      </c>
      <c r="H569">
        <v>1.4270361600000001</v>
      </c>
      <c r="I569">
        <v>2017</v>
      </c>
      <c r="J569" t="s">
        <v>146</v>
      </c>
      <c r="K569" t="s">
        <v>243</v>
      </c>
      <c r="L569" t="s">
        <v>244</v>
      </c>
      <c r="M569" t="s">
        <v>69</v>
      </c>
      <c r="N569">
        <v>610411</v>
      </c>
      <c r="O569">
        <v>5222947</v>
      </c>
      <c r="P569">
        <v>18</v>
      </c>
      <c r="Q569" t="s">
        <v>182</v>
      </c>
      <c r="R569" t="s">
        <v>150</v>
      </c>
      <c r="S569" t="s">
        <v>263</v>
      </c>
    </row>
    <row r="570" spans="1:19" x14ac:dyDescent="0.25">
      <c r="A570" t="s">
        <v>485</v>
      </c>
      <c r="B570" t="s">
        <v>486</v>
      </c>
      <c r="C570">
        <v>5441818</v>
      </c>
      <c r="D570" t="s">
        <v>166</v>
      </c>
      <c r="E570" t="s">
        <v>189</v>
      </c>
      <c r="F570">
        <v>93</v>
      </c>
      <c r="G570" t="s">
        <v>154</v>
      </c>
      <c r="H570">
        <v>1.4194699200000001</v>
      </c>
      <c r="I570">
        <v>2017</v>
      </c>
      <c r="J570" t="s">
        <v>146</v>
      </c>
      <c r="K570" t="s">
        <v>402</v>
      </c>
      <c r="L570" t="s">
        <v>402</v>
      </c>
      <c r="M570" t="s">
        <v>68</v>
      </c>
      <c r="N570">
        <v>637857</v>
      </c>
      <c r="O570">
        <v>5587659</v>
      </c>
      <c r="P570">
        <v>18</v>
      </c>
      <c r="Q570" t="s">
        <v>182</v>
      </c>
      <c r="R570" t="s">
        <v>150</v>
      </c>
      <c r="S570" t="s">
        <v>154</v>
      </c>
    </row>
    <row r="571" spans="1:19" x14ac:dyDescent="0.25">
      <c r="A571" t="s">
        <v>161</v>
      </c>
      <c r="B571" t="s">
        <v>162</v>
      </c>
      <c r="C571">
        <v>85823</v>
      </c>
      <c r="D571" t="s">
        <v>143</v>
      </c>
      <c r="E571" t="s">
        <v>144</v>
      </c>
      <c r="F571">
        <v>84</v>
      </c>
      <c r="G571" t="s">
        <v>501</v>
      </c>
      <c r="H571">
        <v>1.4065920000000001</v>
      </c>
      <c r="I571">
        <v>2017</v>
      </c>
      <c r="J571" t="s">
        <v>146</v>
      </c>
      <c r="K571" t="s">
        <v>155</v>
      </c>
      <c r="L571" t="s">
        <v>62</v>
      </c>
      <c r="M571" t="s">
        <v>62</v>
      </c>
      <c r="N571">
        <v>267718</v>
      </c>
      <c r="O571">
        <v>6373424</v>
      </c>
      <c r="P571">
        <v>19</v>
      </c>
      <c r="Q571" t="s">
        <v>149</v>
      </c>
      <c r="R571" t="s">
        <v>150</v>
      </c>
      <c r="S571" t="s">
        <v>278</v>
      </c>
    </row>
    <row r="572" spans="1:19" x14ac:dyDescent="0.25">
      <c r="A572" t="s">
        <v>528</v>
      </c>
      <c r="B572" t="s">
        <v>528</v>
      </c>
      <c r="C572">
        <v>322405</v>
      </c>
      <c r="D572" t="s">
        <v>288</v>
      </c>
      <c r="E572" t="s">
        <v>189</v>
      </c>
      <c r="F572">
        <v>816</v>
      </c>
      <c r="G572" t="s">
        <v>185</v>
      </c>
      <c r="H572">
        <v>1.3898988400000001</v>
      </c>
      <c r="I572">
        <v>2017</v>
      </c>
      <c r="J572" t="s">
        <v>146</v>
      </c>
      <c r="K572" t="s">
        <v>311</v>
      </c>
      <c r="L572" t="s">
        <v>244</v>
      </c>
      <c r="M572" t="s">
        <v>69</v>
      </c>
      <c r="N572">
        <v>609431</v>
      </c>
      <c r="O572">
        <v>5306038</v>
      </c>
      <c r="P572">
        <v>18</v>
      </c>
      <c r="Q572" t="s">
        <v>182</v>
      </c>
      <c r="R572" t="s">
        <v>150</v>
      </c>
      <c r="S572" t="s">
        <v>185</v>
      </c>
    </row>
    <row r="573" spans="1:19" x14ac:dyDescent="0.25">
      <c r="A573" t="s">
        <v>161</v>
      </c>
      <c r="B573" t="s">
        <v>162</v>
      </c>
      <c r="C573">
        <v>85823</v>
      </c>
      <c r="D573" t="s">
        <v>143</v>
      </c>
      <c r="E573" t="s">
        <v>144</v>
      </c>
      <c r="F573">
        <v>84</v>
      </c>
      <c r="G573" t="s">
        <v>497</v>
      </c>
      <c r="H573">
        <v>1.3784601599999999</v>
      </c>
      <c r="I573">
        <v>2017</v>
      </c>
      <c r="J573" t="s">
        <v>146</v>
      </c>
      <c r="K573" t="s">
        <v>155</v>
      </c>
      <c r="L573" t="s">
        <v>62</v>
      </c>
      <c r="M573" t="s">
        <v>62</v>
      </c>
      <c r="N573">
        <v>267718</v>
      </c>
      <c r="O573">
        <v>6373424</v>
      </c>
      <c r="P573">
        <v>19</v>
      </c>
      <c r="Q573" t="s">
        <v>149</v>
      </c>
      <c r="R573" t="s">
        <v>150</v>
      </c>
      <c r="S573" t="s">
        <v>497</v>
      </c>
    </row>
    <row r="574" spans="1:19" x14ac:dyDescent="0.25">
      <c r="A574" t="s">
        <v>296</v>
      </c>
      <c r="B574" t="s">
        <v>297</v>
      </c>
      <c r="C574">
        <v>5452233</v>
      </c>
      <c r="D574" t="s">
        <v>143</v>
      </c>
      <c r="E574" t="s">
        <v>144</v>
      </c>
      <c r="F574">
        <v>854</v>
      </c>
      <c r="G574" t="s">
        <v>395</v>
      </c>
      <c r="H574">
        <v>1.3779894930000001</v>
      </c>
      <c r="I574">
        <v>2017</v>
      </c>
      <c r="J574" t="s">
        <v>146</v>
      </c>
      <c r="K574" t="s">
        <v>190</v>
      </c>
      <c r="L574" t="s">
        <v>59</v>
      </c>
      <c r="M574" t="s">
        <v>59</v>
      </c>
      <c r="N574">
        <v>359025</v>
      </c>
      <c r="O574">
        <v>7448705</v>
      </c>
      <c r="P574">
        <v>19</v>
      </c>
      <c r="Q574" t="s">
        <v>149</v>
      </c>
      <c r="R574" t="s">
        <v>150</v>
      </c>
      <c r="S574" t="s">
        <v>278</v>
      </c>
    </row>
    <row r="575" spans="1:19" x14ac:dyDescent="0.25">
      <c r="A575" t="s">
        <v>212</v>
      </c>
      <c r="B575" t="s">
        <v>213</v>
      </c>
      <c r="C575">
        <v>6638</v>
      </c>
      <c r="D575" t="s">
        <v>143</v>
      </c>
      <c r="E575" t="s">
        <v>144</v>
      </c>
      <c r="F575">
        <v>19</v>
      </c>
      <c r="G575" t="s">
        <v>395</v>
      </c>
      <c r="H575">
        <v>1.3573486079999999</v>
      </c>
      <c r="I575">
        <v>2017</v>
      </c>
      <c r="J575" t="s">
        <v>146</v>
      </c>
      <c r="K575" t="s">
        <v>210</v>
      </c>
      <c r="L575" t="s">
        <v>210</v>
      </c>
      <c r="M575" t="s">
        <v>60</v>
      </c>
      <c r="N575">
        <v>279279</v>
      </c>
      <c r="O575">
        <v>6848815</v>
      </c>
      <c r="P575">
        <v>19</v>
      </c>
      <c r="Q575" t="s">
        <v>149</v>
      </c>
      <c r="R575" t="s">
        <v>150</v>
      </c>
      <c r="S575" t="s">
        <v>278</v>
      </c>
    </row>
    <row r="576" spans="1:19" x14ac:dyDescent="0.25">
      <c r="A576" t="s">
        <v>341</v>
      </c>
      <c r="B576" t="s">
        <v>341</v>
      </c>
      <c r="C576">
        <v>5441918</v>
      </c>
      <c r="D576" t="s">
        <v>342</v>
      </c>
      <c r="E576" t="s">
        <v>195</v>
      </c>
      <c r="F576">
        <v>189</v>
      </c>
      <c r="G576" t="s">
        <v>343</v>
      </c>
      <c r="H576">
        <v>1.3400713909999999</v>
      </c>
      <c r="I576">
        <v>2017</v>
      </c>
      <c r="J576" t="s">
        <v>146</v>
      </c>
      <c r="K576" t="s">
        <v>239</v>
      </c>
      <c r="L576" t="s">
        <v>148</v>
      </c>
      <c r="M576" t="s">
        <v>66</v>
      </c>
      <c r="N576">
        <v>667271</v>
      </c>
      <c r="O576">
        <v>5929794</v>
      </c>
      <c r="P576">
        <v>18</v>
      </c>
      <c r="Q576" t="s">
        <v>182</v>
      </c>
      <c r="R576" t="s">
        <v>150</v>
      </c>
      <c r="S576" t="s">
        <v>278</v>
      </c>
    </row>
    <row r="577" spans="1:19" x14ac:dyDescent="0.25">
      <c r="A577" t="s">
        <v>222</v>
      </c>
      <c r="B577" t="s">
        <v>223</v>
      </c>
      <c r="C577">
        <v>5441884</v>
      </c>
      <c r="D577" t="s">
        <v>224</v>
      </c>
      <c r="E577" t="s">
        <v>195</v>
      </c>
      <c r="F577">
        <v>160</v>
      </c>
      <c r="G577" t="s">
        <v>527</v>
      </c>
      <c r="H577">
        <v>1.3393283199999999</v>
      </c>
      <c r="I577">
        <v>2017</v>
      </c>
      <c r="J577" t="s">
        <v>146</v>
      </c>
      <c r="K577" t="s">
        <v>225</v>
      </c>
      <c r="L577" t="s">
        <v>71</v>
      </c>
      <c r="M577" t="s">
        <v>226</v>
      </c>
      <c r="N577">
        <v>378210</v>
      </c>
      <c r="O577">
        <v>4132835</v>
      </c>
      <c r="P577">
        <v>19</v>
      </c>
      <c r="Q577" t="s">
        <v>182</v>
      </c>
      <c r="R577" t="s">
        <v>150</v>
      </c>
      <c r="S577" t="s">
        <v>278</v>
      </c>
    </row>
    <row r="578" spans="1:19" x14ac:dyDescent="0.25">
      <c r="A578" t="s">
        <v>274</v>
      </c>
      <c r="B578" t="s">
        <v>275</v>
      </c>
      <c r="C578">
        <v>1031669</v>
      </c>
      <c r="D578" t="s">
        <v>276</v>
      </c>
      <c r="E578" t="s">
        <v>277</v>
      </c>
      <c r="F578">
        <v>166</v>
      </c>
      <c r="G578" t="s">
        <v>185</v>
      </c>
      <c r="H578">
        <v>1.3233829399999999</v>
      </c>
      <c r="I578">
        <v>2017</v>
      </c>
      <c r="J578" t="s">
        <v>146</v>
      </c>
      <c r="K578" t="s">
        <v>190</v>
      </c>
      <c r="L578" t="s">
        <v>59</v>
      </c>
      <c r="M578" t="s">
        <v>59</v>
      </c>
      <c r="N578">
        <v>359230</v>
      </c>
      <c r="O578">
        <v>7449142</v>
      </c>
      <c r="P578">
        <v>19</v>
      </c>
      <c r="Q578" t="s">
        <v>182</v>
      </c>
      <c r="R578" t="s">
        <v>150</v>
      </c>
      <c r="S578" t="s">
        <v>185</v>
      </c>
    </row>
    <row r="579" spans="1:19" x14ac:dyDescent="0.25">
      <c r="A579" t="s">
        <v>430</v>
      </c>
      <c r="B579" t="s">
        <v>431</v>
      </c>
      <c r="C579">
        <v>5441857</v>
      </c>
      <c r="D579" t="s">
        <v>166</v>
      </c>
      <c r="E579" t="s">
        <v>189</v>
      </c>
      <c r="F579">
        <v>133</v>
      </c>
      <c r="G579" t="s">
        <v>215</v>
      </c>
      <c r="H579">
        <v>1.3141497600000001</v>
      </c>
      <c r="I579">
        <v>2017</v>
      </c>
      <c r="J579" t="s">
        <v>146</v>
      </c>
      <c r="K579" t="s">
        <v>243</v>
      </c>
      <c r="L579" t="s">
        <v>244</v>
      </c>
      <c r="M579" t="s">
        <v>69</v>
      </c>
      <c r="N579">
        <v>615298</v>
      </c>
      <c r="O579">
        <v>5224992</v>
      </c>
      <c r="P579">
        <v>18</v>
      </c>
      <c r="Q579" t="s">
        <v>182</v>
      </c>
      <c r="R579" t="s">
        <v>150</v>
      </c>
      <c r="S579" t="s">
        <v>215</v>
      </c>
    </row>
    <row r="580" spans="1:19" x14ac:dyDescent="0.25">
      <c r="A580" t="s">
        <v>212</v>
      </c>
      <c r="B580" t="s">
        <v>213</v>
      </c>
      <c r="C580">
        <v>6638</v>
      </c>
      <c r="D580" t="s">
        <v>143</v>
      </c>
      <c r="E580" t="s">
        <v>144</v>
      </c>
      <c r="F580">
        <v>20</v>
      </c>
      <c r="G580" t="s">
        <v>368</v>
      </c>
      <c r="H580">
        <v>1.3088718720000001</v>
      </c>
      <c r="I580">
        <v>2017</v>
      </c>
      <c r="J580" t="s">
        <v>146</v>
      </c>
      <c r="K580" t="s">
        <v>210</v>
      </c>
      <c r="L580" t="s">
        <v>210</v>
      </c>
      <c r="M580" t="s">
        <v>60</v>
      </c>
      <c r="N580">
        <v>279279</v>
      </c>
      <c r="O580">
        <v>6848815</v>
      </c>
      <c r="P580">
        <v>19</v>
      </c>
      <c r="Q580" t="s">
        <v>149</v>
      </c>
      <c r="R580" t="s">
        <v>150</v>
      </c>
      <c r="S580" t="s">
        <v>278</v>
      </c>
    </row>
    <row r="581" spans="1:19" x14ac:dyDescent="0.25">
      <c r="A581" t="s">
        <v>178</v>
      </c>
      <c r="B581" t="s">
        <v>179</v>
      </c>
      <c r="C581">
        <v>64565</v>
      </c>
      <c r="D581" t="s">
        <v>180</v>
      </c>
      <c r="E581" t="s">
        <v>181</v>
      </c>
      <c r="F581">
        <v>65</v>
      </c>
      <c r="G581" t="s">
        <v>343</v>
      </c>
      <c r="H581">
        <v>1.3009431600000001</v>
      </c>
      <c r="I581">
        <v>2017</v>
      </c>
      <c r="J581" t="s">
        <v>146</v>
      </c>
      <c r="K581" t="s">
        <v>59</v>
      </c>
      <c r="L581" t="s">
        <v>59</v>
      </c>
      <c r="M581" t="s">
        <v>59</v>
      </c>
      <c r="N581">
        <v>349933</v>
      </c>
      <c r="O581">
        <v>7370869</v>
      </c>
      <c r="P581">
        <v>19</v>
      </c>
      <c r="Q581" t="s">
        <v>182</v>
      </c>
      <c r="R581" t="s">
        <v>150</v>
      </c>
      <c r="S581" t="s">
        <v>278</v>
      </c>
    </row>
    <row r="582" spans="1:19" x14ac:dyDescent="0.25">
      <c r="A582" t="s">
        <v>357</v>
      </c>
      <c r="B582" t="s">
        <v>358</v>
      </c>
      <c r="C582">
        <v>5461025</v>
      </c>
      <c r="D582" t="s">
        <v>242</v>
      </c>
      <c r="E582" t="s">
        <v>189</v>
      </c>
      <c r="F582">
        <v>691</v>
      </c>
      <c r="G582" t="s">
        <v>343</v>
      </c>
      <c r="H582">
        <v>1.290986213</v>
      </c>
      <c r="I582">
        <v>2017</v>
      </c>
      <c r="J582" t="s">
        <v>146</v>
      </c>
      <c r="K582" t="s">
        <v>284</v>
      </c>
      <c r="L582" t="s">
        <v>285</v>
      </c>
      <c r="M582" t="s">
        <v>69</v>
      </c>
      <c r="N582">
        <v>628039</v>
      </c>
      <c r="O582">
        <v>5372084</v>
      </c>
      <c r="P582">
        <v>18</v>
      </c>
      <c r="Q582" t="s">
        <v>182</v>
      </c>
      <c r="R582" t="s">
        <v>150</v>
      </c>
      <c r="S582" t="s">
        <v>278</v>
      </c>
    </row>
    <row r="583" spans="1:19" x14ac:dyDescent="0.25">
      <c r="A583" t="s">
        <v>375</v>
      </c>
      <c r="B583" t="s">
        <v>376</v>
      </c>
      <c r="C583">
        <v>633</v>
      </c>
      <c r="D583" t="s">
        <v>377</v>
      </c>
      <c r="E583" t="s">
        <v>277</v>
      </c>
      <c r="F583">
        <v>192</v>
      </c>
      <c r="G583" t="s">
        <v>355</v>
      </c>
      <c r="H583">
        <v>1.2697651780000001</v>
      </c>
      <c r="I583">
        <v>2017</v>
      </c>
      <c r="J583" t="s">
        <v>146</v>
      </c>
      <c r="K583" t="s">
        <v>239</v>
      </c>
      <c r="L583" t="s">
        <v>148</v>
      </c>
      <c r="M583" t="s">
        <v>66</v>
      </c>
      <c r="N583">
        <v>667342</v>
      </c>
      <c r="O583">
        <v>5931035</v>
      </c>
      <c r="P583">
        <v>18</v>
      </c>
      <c r="Q583" t="s">
        <v>182</v>
      </c>
      <c r="R583" t="s">
        <v>150</v>
      </c>
      <c r="S583" t="s">
        <v>278</v>
      </c>
    </row>
    <row r="584" spans="1:19" x14ac:dyDescent="0.25">
      <c r="A584" t="s">
        <v>227</v>
      </c>
      <c r="B584" t="s">
        <v>228</v>
      </c>
      <c r="C584">
        <v>5441802</v>
      </c>
      <c r="D584" t="s">
        <v>229</v>
      </c>
      <c r="E584" t="s">
        <v>230</v>
      </c>
      <c r="F584">
        <v>76</v>
      </c>
      <c r="G584" t="s">
        <v>414</v>
      </c>
      <c r="H584">
        <v>1.2672000000000001</v>
      </c>
      <c r="I584">
        <v>2017</v>
      </c>
      <c r="J584" t="s">
        <v>146</v>
      </c>
      <c r="K584" t="s">
        <v>231</v>
      </c>
      <c r="L584" t="s">
        <v>62</v>
      </c>
      <c r="M584" t="s">
        <v>62</v>
      </c>
      <c r="N584">
        <v>266673</v>
      </c>
      <c r="O584">
        <v>6370966</v>
      </c>
      <c r="P584">
        <v>19</v>
      </c>
      <c r="Q584" t="s">
        <v>182</v>
      </c>
      <c r="R584" t="s">
        <v>150</v>
      </c>
      <c r="S584" t="s">
        <v>278</v>
      </c>
    </row>
    <row r="585" spans="1:19" x14ac:dyDescent="0.25">
      <c r="A585" t="s">
        <v>435</v>
      </c>
      <c r="B585" t="s">
        <v>436</v>
      </c>
      <c r="C585">
        <v>5441849</v>
      </c>
      <c r="D585" t="s">
        <v>242</v>
      </c>
      <c r="E585" t="s">
        <v>189</v>
      </c>
      <c r="F585">
        <v>125</v>
      </c>
      <c r="G585" t="s">
        <v>215</v>
      </c>
      <c r="H585">
        <v>1.2669518399999999</v>
      </c>
      <c r="I585">
        <v>2017</v>
      </c>
      <c r="J585" t="s">
        <v>146</v>
      </c>
      <c r="K585" t="s">
        <v>437</v>
      </c>
      <c r="L585" t="s">
        <v>244</v>
      </c>
      <c r="M585" t="s">
        <v>69</v>
      </c>
      <c r="N585">
        <v>601773</v>
      </c>
      <c r="O585">
        <v>5363891</v>
      </c>
      <c r="P585">
        <v>18</v>
      </c>
      <c r="Q585" t="s">
        <v>182</v>
      </c>
      <c r="R585" t="s">
        <v>150</v>
      </c>
      <c r="S585" t="s">
        <v>215</v>
      </c>
    </row>
    <row r="586" spans="1:19" x14ac:dyDescent="0.25">
      <c r="A586" t="s">
        <v>318</v>
      </c>
      <c r="B586" t="s">
        <v>319</v>
      </c>
      <c r="C586">
        <v>5441859</v>
      </c>
      <c r="D586" t="s">
        <v>166</v>
      </c>
      <c r="E586" t="s">
        <v>189</v>
      </c>
      <c r="F586">
        <v>135</v>
      </c>
      <c r="G586" t="s">
        <v>235</v>
      </c>
      <c r="H586">
        <v>1.2668721999999999</v>
      </c>
      <c r="I586">
        <v>2017</v>
      </c>
      <c r="J586" t="s">
        <v>146</v>
      </c>
      <c r="K586" t="s">
        <v>320</v>
      </c>
      <c r="L586" t="s">
        <v>244</v>
      </c>
      <c r="M586" t="s">
        <v>69</v>
      </c>
      <c r="N586">
        <v>624871</v>
      </c>
      <c r="O586">
        <v>5332438</v>
      </c>
      <c r="P586">
        <v>18</v>
      </c>
      <c r="Q586" t="s">
        <v>182</v>
      </c>
      <c r="R586" t="s">
        <v>150</v>
      </c>
      <c r="S586" t="s">
        <v>236</v>
      </c>
    </row>
    <row r="587" spans="1:19" x14ac:dyDescent="0.25">
      <c r="A587" t="s">
        <v>264</v>
      </c>
      <c r="B587" t="s">
        <v>265</v>
      </c>
      <c r="C587">
        <v>5441767</v>
      </c>
      <c r="D587" t="s">
        <v>166</v>
      </c>
      <c r="E587" t="s">
        <v>189</v>
      </c>
      <c r="F587">
        <v>37</v>
      </c>
      <c r="G587" t="s">
        <v>368</v>
      </c>
      <c r="H587">
        <v>1.2505056960000001</v>
      </c>
      <c r="I587">
        <v>2017</v>
      </c>
      <c r="J587" t="s">
        <v>146</v>
      </c>
      <c r="K587" t="s">
        <v>234</v>
      </c>
      <c r="L587" t="s">
        <v>234</v>
      </c>
      <c r="M587" t="s">
        <v>58</v>
      </c>
      <c r="N587">
        <v>378881</v>
      </c>
      <c r="O587">
        <v>7765629</v>
      </c>
      <c r="P587">
        <v>19</v>
      </c>
      <c r="Q587" t="s">
        <v>182</v>
      </c>
      <c r="R587" t="s">
        <v>150</v>
      </c>
      <c r="S587" t="s">
        <v>278</v>
      </c>
    </row>
    <row r="588" spans="1:19" x14ac:dyDescent="0.25">
      <c r="A588" t="s">
        <v>344</v>
      </c>
      <c r="B588" t="s">
        <v>345</v>
      </c>
      <c r="C588">
        <v>5441771</v>
      </c>
      <c r="D588" t="s">
        <v>242</v>
      </c>
      <c r="E588" t="s">
        <v>189</v>
      </c>
      <c r="F588">
        <v>38</v>
      </c>
      <c r="G588" t="s">
        <v>324</v>
      </c>
      <c r="H588">
        <v>1.2486751199999999</v>
      </c>
      <c r="I588">
        <v>2017</v>
      </c>
      <c r="J588" t="s">
        <v>146</v>
      </c>
      <c r="K588" t="s">
        <v>268</v>
      </c>
      <c r="L588" t="s">
        <v>269</v>
      </c>
      <c r="M588" t="s">
        <v>60</v>
      </c>
      <c r="N588">
        <v>321239</v>
      </c>
      <c r="O588">
        <v>7017556</v>
      </c>
      <c r="P588">
        <v>19</v>
      </c>
      <c r="Q588" t="s">
        <v>149</v>
      </c>
      <c r="R588" t="s">
        <v>150</v>
      </c>
      <c r="S588" t="s">
        <v>324</v>
      </c>
    </row>
    <row r="589" spans="1:19" x14ac:dyDescent="0.25">
      <c r="A589" t="s">
        <v>279</v>
      </c>
      <c r="B589" t="s">
        <v>280</v>
      </c>
      <c r="C589">
        <v>5461392</v>
      </c>
      <c r="D589" t="s">
        <v>281</v>
      </c>
      <c r="E589" t="s">
        <v>181</v>
      </c>
      <c r="F589">
        <v>240</v>
      </c>
      <c r="G589" t="s">
        <v>324</v>
      </c>
      <c r="H589">
        <v>1.2385632600000001</v>
      </c>
      <c r="I589">
        <v>2017</v>
      </c>
      <c r="J589" t="s">
        <v>146</v>
      </c>
      <c r="K589" t="s">
        <v>268</v>
      </c>
      <c r="L589" t="s">
        <v>269</v>
      </c>
      <c r="M589" t="s">
        <v>60</v>
      </c>
      <c r="N589">
        <v>317512</v>
      </c>
      <c r="O589">
        <v>7005987</v>
      </c>
      <c r="P589">
        <v>19</v>
      </c>
      <c r="Q589" t="s">
        <v>182</v>
      </c>
      <c r="R589" t="s">
        <v>150</v>
      </c>
      <c r="S589" t="s">
        <v>324</v>
      </c>
    </row>
    <row r="590" spans="1:19" x14ac:dyDescent="0.25">
      <c r="A590" t="s">
        <v>372</v>
      </c>
      <c r="B590" t="s">
        <v>373</v>
      </c>
      <c r="C590">
        <v>5441878</v>
      </c>
      <c r="D590" t="s">
        <v>242</v>
      </c>
      <c r="E590" t="s">
        <v>302</v>
      </c>
      <c r="F590">
        <v>154</v>
      </c>
      <c r="G590" t="s">
        <v>289</v>
      </c>
      <c r="H590">
        <v>1.2371297050000001</v>
      </c>
      <c r="I590">
        <v>2017</v>
      </c>
      <c r="J590" t="s">
        <v>146</v>
      </c>
      <c r="K590" t="s">
        <v>70</v>
      </c>
      <c r="L590" t="s">
        <v>374</v>
      </c>
      <c r="M590" t="s">
        <v>258</v>
      </c>
      <c r="N590">
        <v>670274</v>
      </c>
      <c r="O590">
        <v>4963366</v>
      </c>
      <c r="P590">
        <v>18</v>
      </c>
      <c r="Q590" t="s">
        <v>182</v>
      </c>
      <c r="R590" t="s">
        <v>150</v>
      </c>
      <c r="S590" t="s">
        <v>263</v>
      </c>
    </row>
    <row r="591" spans="1:19" x14ac:dyDescent="0.25">
      <c r="A591" t="s">
        <v>203</v>
      </c>
      <c r="B591" t="s">
        <v>204</v>
      </c>
      <c r="C591">
        <v>7047</v>
      </c>
      <c r="D591" t="s">
        <v>166</v>
      </c>
      <c r="E591" t="s">
        <v>189</v>
      </c>
      <c r="F591">
        <v>185</v>
      </c>
      <c r="G591" t="s">
        <v>262</v>
      </c>
      <c r="H591">
        <v>1.232569166</v>
      </c>
      <c r="I591">
        <v>2017</v>
      </c>
      <c r="J591" t="s">
        <v>146</v>
      </c>
      <c r="K591" t="s">
        <v>205</v>
      </c>
      <c r="L591" t="s">
        <v>148</v>
      </c>
      <c r="M591" t="s">
        <v>66</v>
      </c>
      <c r="N591">
        <v>663754</v>
      </c>
      <c r="O591">
        <v>5892911</v>
      </c>
      <c r="P591">
        <v>18</v>
      </c>
      <c r="Q591" t="s">
        <v>182</v>
      </c>
      <c r="R591" t="s">
        <v>150</v>
      </c>
      <c r="S591" t="s">
        <v>263</v>
      </c>
    </row>
    <row r="592" spans="1:19" x14ac:dyDescent="0.25">
      <c r="A592" t="s">
        <v>254</v>
      </c>
      <c r="B592" t="s">
        <v>260</v>
      </c>
      <c r="C592">
        <v>2397</v>
      </c>
      <c r="D592" t="s">
        <v>256</v>
      </c>
      <c r="E592" t="s">
        <v>184</v>
      </c>
      <c r="F592">
        <v>178</v>
      </c>
      <c r="G592" t="s">
        <v>324</v>
      </c>
      <c r="H592">
        <v>1.2277788599999999</v>
      </c>
      <c r="I592">
        <v>2017</v>
      </c>
      <c r="J592" t="s">
        <v>146</v>
      </c>
      <c r="K592" t="s">
        <v>261</v>
      </c>
      <c r="L592" t="s">
        <v>261</v>
      </c>
      <c r="M592" t="s">
        <v>66</v>
      </c>
      <c r="N592">
        <v>657571</v>
      </c>
      <c r="O592">
        <v>5880775</v>
      </c>
      <c r="P592">
        <v>18</v>
      </c>
      <c r="Q592" t="s">
        <v>182</v>
      </c>
      <c r="R592" t="s">
        <v>150</v>
      </c>
      <c r="S592" t="s">
        <v>324</v>
      </c>
    </row>
    <row r="593" spans="1:19" x14ac:dyDescent="0.25">
      <c r="A593" t="s">
        <v>218</v>
      </c>
      <c r="B593" t="s">
        <v>219</v>
      </c>
      <c r="C593">
        <v>436492</v>
      </c>
      <c r="D593" t="s">
        <v>143</v>
      </c>
      <c r="E593" t="s">
        <v>144</v>
      </c>
      <c r="F593">
        <v>222</v>
      </c>
      <c r="G593" t="s">
        <v>355</v>
      </c>
      <c r="H593">
        <v>1.2244764400000001</v>
      </c>
      <c r="I593">
        <v>2017</v>
      </c>
      <c r="J593" t="s">
        <v>146</v>
      </c>
      <c r="K593" t="s">
        <v>190</v>
      </c>
      <c r="L593" t="s">
        <v>59</v>
      </c>
      <c r="M593" t="s">
        <v>59</v>
      </c>
      <c r="N593">
        <v>355799</v>
      </c>
      <c r="O593">
        <v>7446299</v>
      </c>
      <c r="P593">
        <v>19</v>
      </c>
      <c r="Q593" t="s">
        <v>149</v>
      </c>
      <c r="R593" t="s">
        <v>150</v>
      </c>
      <c r="S593" t="s">
        <v>278</v>
      </c>
    </row>
    <row r="594" spans="1:19" x14ac:dyDescent="0.25">
      <c r="A594" t="s">
        <v>218</v>
      </c>
      <c r="B594" t="s">
        <v>219</v>
      </c>
      <c r="C594">
        <v>436492</v>
      </c>
      <c r="D594" t="s">
        <v>143</v>
      </c>
      <c r="E594" t="s">
        <v>144</v>
      </c>
      <c r="F594">
        <v>222</v>
      </c>
      <c r="G594" t="s">
        <v>527</v>
      </c>
      <c r="H594">
        <v>1.2244764400000001</v>
      </c>
      <c r="I594">
        <v>2017</v>
      </c>
      <c r="J594" t="s">
        <v>146</v>
      </c>
      <c r="K594" t="s">
        <v>190</v>
      </c>
      <c r="L594" t="s">
        <v>59</v>
      </c>
      <c r="M594" t="s">
        <v>59</v>
      </c>
      <c r="N594">
        <v>355799</v>
      </c>
      <c r="O594">
        <v>7446299</v>
      </c>
      <c r="P594">
        <v>19</v>
      </c>
      <c r="Q594" t="s">
        <v>149</v>
      </c>
      <c r="R594" t="s">
        <v>150</v>
      </c>
      <c r="S594" t="s">
        <v>278</v>
      </c>
    </row>
    <row r="595" spans="1:19" x14ac:dyDescent="0.25">
      <c r="A595" t="s">
        <v>187</v>
      </c>
      <c r="B595" t="s">
        <v>245</v>
      </c>
      <c r="C595">
        <v>3478</v>
      </c>
      <c r="D595" t="s">
        <v>166</v>
      </c>
      <c r="E595" t="s">
        <v>189</v>
      </c>
      <c r="F595">
        <v>215</v>
      </c>
      <c r="G595" t="s">
        <v>328</v>
      </c>
      <c r="H595">
        <v>1.2002636360000001</v>
      </c>
      <c r="I595">
        <v>2017</v>
      </c>
      <c r="J595" t="s">
        <v>146</v>
      </c>
      <c r="K595" t="s">
        <v>234</v>
      </c>
      <c r="L595" t="s">
        <v>234</v>
      </c>
      <c r="M595" t="s">
        <v>58</v>
      </c>
      <c r="N595">
        <v>380796</v>
      </c>
      <c r="O595">
        <v>7765581</v>
      </c>
      <c r="P595">
        <v>19</v>
      </c>
      <c r="Q595" t="s">
        <v>182</v>
      </c>
      <c r="R595" t="s">
        <v>150</v>
      </c>
      <c r="S595" t="s">
        <v>151</v>
      </c>
    </row>
    <row r="596" spans="1:19" x14ac:dyDescent="0.25">
      <c r="A596" t="s">
        <v>141</v>
      </c>
      <c r="B596" t="s">
        <v>142</v>
      </c>
      <c r="C596">
        <v>5441923</v>
      </c>
      <c r="D596" t="s">
        <v>143</v>
      </c>
      <c r="E596" t="s">
        <v>144</v>
      </c>
      <c r="F596">
        <v>819</v>
      </c>
      <c r="G596" t="s">
        <v>501</v>
      </c>
      <c r="H596">
        <v>1.1879999999999999</v>
      </c>
      <c r="I596">
        <v>2017</v>
      </c>
      <c r="J596" t="s">
        <v>146</v>
      </c>
      <c r="K596" t="s">
        <v>147</v>
      </c>
      <c r="L596" t="s">
        <v>148</v>
      </c>
      <c r="M596" t="s">
        <v>66</v>
      </c>
      <c r="N596">
        <v>663174</v>
      </c>
      <c r="O596">
        <v>5901210</v>
      </c>
      <c r="P596">
        <v>18</v>
      </c>
      <c r="Q596" t="s">
        <v>149</v>
      </c>
      <c r="R596" t="s">
        <v>150</v>
      </c>
      <c r="S596" t="s">
        <v>278</v>
      </c>
    </row>
    <row r="597" spans="1:19" x14ac:dyDescent="0.25">
      <c r="A597" t="s">
        <v>141</v>
      </c>
      <c r="B597" t="s">
        <v>142</v>
      </c>
      <c r="C597">
        <v>5441923</v>
      </c>
      <c r="D597" t="s">
        <v>143</v>
      </c>
      <c r="E597" t="s">
        <v>144</v>
      </c>
      <c r="F597">
        <v>819</v>
      </c>
      <c r="G597" t="s">
        <v>529</v>
      </c>
      <c r="H597">
        <v>1.1879999999999999</v>
      </c>
      <c r="I597">
        <v>2017</v>
      </c>
      <c r="J597" t="s">
        <v>146</v>
      </c>
      <c r="K597" t="s">
        <v>147</v>
      </c>
      <c r="L597" t="s">
        <v>148</v>
      </c>
      <c r="M597" t="s">
        <v>66</v>
      </c>
      <c r="N597">
        <v>663174</v>
      </c>
      <c r="O597">
        <v>5901210</v>
      </c>
      <c r="P597">
        <v>18</v>
      </c>
      <c r="Q597" t="s">
        <v>149</v>
      </c>
      <c r="R597" t="s">
        <v>150</v>
      </c>
      <c r="S597" t="s">
        <v>278</v>
      </c>
    </row>
    <row r="598" spans="1:19" x14ac:dyDescent="0.25">
      <c r="A598" t="s">
        <v>141</v>
      </c>
      <c r="B598" t="s">
        <v>142</v>
      </c>
      <c r="C598">
        <v>5441923</v>
      </c>
      <c r="D598" t="s">
        <v>143</v>
      </c>
      <c r="E598" t="s">
        <v>144</v>
      </c>
      <c r="F598">
        <v>819</v>
      </c>
      <c r="G598" t="s">
        <v>368</v>
      </c>
      <c r="H598">
        <v>1.1879999999999999</v>
      </c>
      <c r="I598">
        <v>2017</v>
      </c>
      <c r="J598" t="s">
        <v>146</v>
      </c>
      <c r="K598" t="s">
        <v>147</v>
      </c>
      <c r="L598" t="s">
        <v>148</v>
      </c>
      <c r="M598" t="s">
        <v>66</v>
      </c>
      <c r="N598">
        <v>663174</v>
      </c>
      <c r="O598">
        <v>5901210</v>
      </c>
      <c r="P598">
        <v>18</v>
      </c>
      <c r="Q598" t="s">
        <v>149</v>
      </c>
      <c r="R598" t="s">
        <v>150</v>
      </c>
      <c r="S598" t="s">
        <v>278</v>
      </c>
    </row>
    <row r="599" spans="1:19" x14ac:dyDescent="0.25">
      <c r="A599" t="s">
        <v>141</v>
      </c>
      <c r="B599" t="s">
        <v>142</v>
      </c>
      <c r="C599">
        <v>5441923</v>
      </c>
      <c r="D599" t="s">
        <v>143</v>
      </c>
      <c r="E599" t="s">
        <v>144</v>
      </c>
      <c r="F599">
        <v>819</v>
      </c>
      <c r="G599" t="s">
        <v>415</v>
      </c>
      <c r="H599">
        <v>1.1879999999999999</v>
      </c>
      <c r="I599">
        <v>2017</v>
      </c>
      <c r="J599" t="s">
        <v>146</v>
      </c>
      <c r="K599" t="s">
        <v>147</v>
      </c>
      <c r="L599" t="s">
        <v>148</v>
      </c>
      <c r="M599" t="s">
        <v>66</v>
      </c>
      <c r="N599">
        <v>663174</v>
      </c>
      <c r="O599">
        <v>5901210</v>
      </c>
      <c r="P599">
        <v>18</v>
      </c>
      <c r="Q599" t="s">
        <v>149</v>
      </c>
      <c r="R599" t="s">
        <v>150</v>
      </c>
      <c r="S599" t="s">
        <v>236</v>
      </c>
    </row>
    <row r="600" spans="1:19" x14ac:dyDescent="0.25">
      <c r="A600" t="s">
        <v>220</v>
      </c>
      <c r="B600" t="s">
        <v>292</v>
      </c>
      <c r="C600">
        <v>5460025</v>
      </c>
      <c r="D600" t="s">
        <v>166</v>
      </c>
      <c r="E600" t="s">
        <v>189</v>
      </c>
      <c r="F600">
        <v>69</v>
      </c>
      <c r="G600" t="s">
        <v>324</v>
      </c>
      <c r="H600">
        <v>1.182700442</v>
      </c>
      <c r="I600">
        <v>2017</v>
      </c>
      <c r="J600" t="s">
        <v>146</v>
      </c>
      <c r="K600" t="s">
        <v>61</v>
      </c>
      <c r="L600" t="s">
        <v>293</v>
      </c>
      <c r="M600" t="s">
        <v>61</v>
      </c>
      <c r="N600">
        <v>272113</v>
      </c>
      <c r="O600">
        <v>6682917</v>
      </c>
      <c r="P600">
        <v>19</v>
      </c>
      <c r="Q600" t="s">
        <v>182</v>
      </c>
      <c r="R600" t="s">
        <v>150</v>
      </c>
      <c r="S600" t="s">
        <v>324</v>
      </c>
    </row>
    <row r="601" spans="1:19" x14ac:dyDescent="0.25">
      <c r="A601" t="s">
        <v>492</v>
      </c>
      <c r="B601" t="s">
        <v>493</v>
      </c>
      <c r="C601">
        <v>5441804</v>
      </c>
      <c r="D601" t="s">
        <v>166</v>
      </c>
      <c r="E601" t="s">
        <v>189</v>
      </c>
      <c r="F601">
        <v>78</v>
      </c>
      <c r="G601" t="s">
        <v>215</v>
      </c>
      <c r="H601">
        <v>1.168498179</v>
      </c>
      <c r="I601">
        <v>2017</v>
      </c>
      <c r="J601" t="s">
        <v>146</v>
      </c>
      <c r="K601" t="s">
        <v>231</v>
      </c>
      <c r="L601" t="s">
        <v>62</v>
      </c>
      <c r="M601" t="s">
        <v>62</v>
      </c>
      <c r="N601">
        <v>263471</v>
      </c>
      <c r="O601">
        <v>6370534</v>
      </c>
      <c r="P601">
        <v>19</v>
      </c>
      <c r="Q601" t="s">
        <v>149</v>
      </c>
      <c r="R601" t="s">
        <v>150</v>
      </c>
      <c r="S601" t="s">
        <v>215</v>
      </c>
    </row>
    <row r="602" spans="1:19" x14ac:dyDescent="0.25">
      <c r="A602" t="s">
        <v>464</v>
      </c>
      <c r="B602" t="s">
        <v>465</v>
      </c>
      <c r="C602">
        <v>5441900</v>
      </c>
      <c r="D602" t="s">
        <v>466</v>
      </c>
      <c r="E602" t="s">
        <v>364</v>
      </c>
      <c r="F602">
        <v>170</v>
      </c>
      <c r="G602" t="s">
        <v>215</v>
      </c>
      <c r="H602">
        <v>1.1680880199999999</v>
      </c>
      <c r="I602">
        <v>2017</v>
      </c>
      <c r="J602" t="s">
        <v>146</v>
      </c>
      <c r="K602" t="s">
        <v>225</v>
      </c>
      <c r="L602" t="s">
        <v>71</v>
      </c>
      <c r="M602" t="s">
        <v>226</v>
      </c>
      <c r="N602">
        <v>376288</v>
      </c>
      <c r="O602">
        <v>4119488</v>
      </c>
      <c r="P602">
        <v>19</v>
      </c>
      <c r="Q602" t="s">
        <v>182</v>
      </c>
      <c r="R602" t="s">
        <v>150</v>
      </c>
      <c r="S602" t="s">
        <v>215</v>
      </c>
    </row>
    <row r="603" spans="1:19" x14ac:dyDescent="0.25">
      <c r="A603" t="s">
        <v>264</v>
      </c>
      <c r="B603" t="s">
        <v>265</v>
      </c>
      <c r="C603">
        <v>5441767</v>
      </c>
      <c r="D603" t="s">
        <v>166</v>
      </c>
      <c r="E603" t="s">
        <v>189</v>
      </c>
      <c r="F603">
        <v>37</v>
      </c>
      <c r="G603" t="s">
        <v>262</v>
      </c>
      <c r="H603">
        <v>1.15896</v>
      </c>
      <c r="I603">
        <v>2017</v>
      </c>
      <c r="J603" t="s">
        <v>146</v>
      </c>
      <c r="K603" t="s">
        <v>234</v>
      </c>
      <c r="L603" t="s">
        <v>234</v>
      </c>
      <c r="M603" t="s">
        <v>58</v>
      </c>
      <c r="N603">
        <v>378881</v>
      </c>
      <c r="O603">
        <v>7765629</v>
      </c>
      <c r="P603">
        <v>19</v>
      </c>
      <c r="Q603" t="s">
        <v>182</v>
      </c>
      <c r="R603" t="s">
        <v>150</v>
      </c>
      <c r="S603" t="s">
        <v>263</v>
      </c>
    </row>
    <row r="604" spans="1:19" x14ac:dyDescent="0.25">
      <c r="A604" t="s">
        <v>264</v>
      </c>
      <c r="B604" t="s">
        <v>265</v>
      </c>
      <c r="C604">
        <v>5441767</v>
      </c>
      <c r="D604" t="s">
        <v>166</v>
      </c>
      <c r="E604" t="s">
        <v>189</v>
      </c>
      <c r="F604">
        <v>37</v>
      </c>
      <c r="G604" t="s">
        <v>259</v>
      </c>
      <c r="H604">
        <v>1.15896</v>
      </c>
      <c r="I604">
        <v>2017</v>
      </c>
      <c r="J604" t="s">
        <v>146</v>
      </c>
      <c r="K604" t="s">
        <v>234</v>
      </c>
      <c r="L604" t="s">
        <v>234</v>
      </c>
      <c r="M604" t="s">
        <v>58</v>
      </c>
      <c r="N604">
        <v>378881</v>
      </c>
      <c r="O604">
        <v>7765629</v>
      </c>
      <c r="P604">
        <v>19</v>
      </c>
      <c r="Q604" t="s">
        <v>182</v>
      </c>
      <c r="R604" t="s">
        <v>150</v>
      </c>
      <c r="S604" t="s">
        <v>236</v>
      </c>
    </row>
    <row r="605" spans="1:19" x14ac:dyDescent="0.25">
      <c r="A605" t="s">
        <v>309</v>
      </c>
      <c r="B605" t="s">
        <v>310</v>
      </c>
      <c r="C605">
        <v>5441847</v>
      </c>
      <c r="D605" t="s">
        <v>166</v>
      </c>
      <c r="E605" t="s">
        <v>230</v>
      </c>
      <c r="F605">
        <v>123</v>
      </c>
      <c r="G605" t="s">
        <v>215</v>
      </c>
      <c r="H605">
        <v>1.1567765000000001</v>
      </c>
      <c r="I605">
        <v>2017</v>
      </c>
      <c r="J605" t="s">
        <v>146</v>
      </c>
      <c r="K605" t="s">
        <v>311</v>
      </c>
      <c r="L605" t="s">
        <v>244</v>
      </c>
      <c r="M605" t="s">
        <v>69</v>
      </c>
      <c r="N605">
        <v>612411</v>
      </c>
      <c r="O605">
        <v>5308272</v>
      </c>
      <c r="P605">
        <v>18</v>
      </c>
      <c r="Q605" t="s">
        <v>182</v>
      </c>
      <c r="R605" t="s">
        <v>150</v>
      </c>
      <c r="S605" t="s">
        <v>215</v>
      </c>
    </row>
    <row r="606" spans="1:19" x14ac:dyDescent="0.25">
      <c r="A606" t="s">
        <v>164</v>
      </c>
      <c r="B606" t="s">
        <v>165</v>
      </c>
      <c r="C606">
        <v>5441806</v>
      </c>
      <c r="D606" t="s">
        <v>166</v>
      </c>
      <c r="E606" t="s">
        <v>167</v>
      </c>
      <c r="F606">
        <v>80</v>
      </c>
      <c r="G606" t="s">
        <v>289</v>
      </c>
      <c r="H606">
        <v>1.14693665</v>
      </c>
      <c r="I606">
        <v>2017</v>
      </c>
      <c r="J606" t="s">
        <v>146</v>
      </c>
      <c r="K606" t="s">
        <v>168</v>
      </c>
      <c r="L606" t="s">
        <v>169</v>
      </c>
      <c r="M606" t="s">
        <v>62</v>
      </c>
      <c r="N606">
        <v>265756</v>
      </c>
      <c r="O606">
        <v>6429099</v>
      </c>
      <c r="P606">
        <v>19</v>
      </c>
      <c r="Q606" t="s">
        <v>149</v>
      </c>
      <c r="R606" t="s">
        <v>150</v>
      </c>
      <c r="S606" t="s">
        <v>263</v>
      </c>
    </row>
    <row r="607" spans="1:19" x14ac:dyDescent="0.25">
      <c r="A607" t="s">
        <v>380</v>
      </c>
      <c r="B607" t="s">
        <v>381</v>
      </c>
      <c r="C607">
        <v>5441957</v>
      </c>
      <c r="D607" t="s">
        <v>166</v>
      </c>
      <c r="E607" t="s">
        <v>195</v>
      </c>
      <c r="F607">
        <v>696</v>
      </c>
      <c r="G607" t="s">
        <v>145</v>
      </c>
      <c r="H607">
        <v>1.1466048</v>
      </c>
      <c r="I607">
        <v>2017</v>
      </c>
      <c r="J607" t="s">
        <v>146</v>
      </c>
      <c r="K607" t="s">
        <v>272</v>
      </c>
      <c r="L607" t="s">
        <v>244</v>
      </c>
      <c r="M607" t="s">
        <v>69</v>
      </c>
      <c r="N607">
        <v>599271</v>
      </c>
      <c r="O607">
        <v>5281141</v>
      </c>
      <c r="P607">
        <v>18</v>
      </c>
      <c r="Q607" t="s">
        <v>182</v>
      </c>
      <c r="R607" t="s">
        <v>150</v>
      </c>
      <c r="S607" t="s">
        <v>151</v>
      </c>
    </row>
    <row r="608" spans="1:19" x14ac:dyDescent="0.25">
      <c r="A608" t="s">
        <v>388</v>
      </c>
      <c r="B608" t="s">
        <v>389</v>
      </c>
      <c r="C608">
        <v>244861</v>
      </c>
      <c r="D608" t="s">
        <v>166</v>
      </c>
      <c r="E608" t="s">
        <v>195</v>
      </c>
      <c r="F608">
        <v>285</v>
      </c>
      <c r="G608" t="s">
        <v>185</v>
      </c>
      <c r="H608">
        <v>1.14297348</v>
      </c>
      <c r="I608">
        <v>2017</v>
      </c>
      <c r="J608" t="s">
        <v>146</v>
      </c>
      <c r="K608" t="s">
        <v>61</v>
      </c>
      <c r="L608" t="s">
        <v>293</v>
      </c>
      <c r="M608" t="s">
        <v>61</v>
      </c>
      <c r="N608">
        <v>258859</v>
      </c>
      <c r="O608">
        <v>6650139</v>
      </c>
      <c r="P608">
        <v>19</v>
      </c>
      <c r="Q608" t="s">
        <v>149</v>
      </c>
      <c r="R608" t="s">
        <v>150</v>
      </c>
      <c r="S608" t="s">
        <v>185</v>
      </c>
    </row>
    <row r="609" spans="1:19" x14ac:dyDescent="0.25">
      <c r="A609" t="s">
        <v>530</v>
      </c>
      <c r="B609" t="s">
        <v>531</v>
      </c>
      <c r="C609">
        <v>5001</v>
      </c>
      <c r="D609" t="s">
        <v>532</v>
      </c>
      <c r="E609" t="s">
        <v>167</v>
      </c>
      <c r="F609">
        <v>122</v>
      </c>
      <c r="G609" t="s">
        <v>185</v>
      </c>
      <c r="H609">
        <v>1.1419694</v>
      </c>
      <c r="I609">
        <v>2017</v>
      </c>
      <c r="J609" t="s">
        <v>146</v>
      </c>
      <c r="K609" t="s">
        <v>437</v>
      </c>
      <c r="L609" t="s">
        <v>244</v>
      </c>
      <c r="M609" t="s">
        <v>69</v>
      </c>
      <c r="N609">
        <v>600267</v>
      </c>
      <c r="O609">
        <v>5363722</v>
      </c>
      <c r="P609">
        <v>18</v>
      </c>
      <c r="Q609" t="s">
        <v>182</v>
      </c>
      <c r="R609" t="s">
        <v>150</v>
      </c>
      <c r="S609" t="s">
        <v>185</v>
      </c>
    </row>
    <row r="610" spans="1:19" x14ac:dyDescent="0.25">
      <c r="A610" t="s">
        <v>508</v>
      </c>
      <c r="B610" t="s">
        <v>509</v>
      </c>
      <c r="C610">
        <v>2443</v>
      </c>
      <c r="D610" t="s">
        <v>510</v>
      </c>
      <c r="E610" t="s">
        <v>277</v>
      </c>
      <c r="F610">
        <v>72</v>
      </c>
      <c r="G610" t="s">
        <v>235</v>
      </c>
      <c r="H610">
        <v>1.1321958999999999</v>
      </c>
      <c r="I610">
        <v>2017</v>
      </c>
      <c r="J610" t="s">
        <v>146</v>
      </c>
      <c r="K610" t="s">
        <v>155</v>
      </c>
      <c r="L610" t="s">
        <v>62</v>
      </c>
      <c r="M610" t="s">
        <v>62</v>
      </c>
      <c r="N610">
        <v>267422</v>
      </c>
      <c r="O610">
        <v>6372051</v>
      </c>
      <c r="P610">
        <v>19</v>
      </c>
      <c r="Q610" t="s">
        <v>149</v>
      </c>
      <c r="R610" t="s">
        <v>150</v>
      </c>
      <c r="S610" t="s">
        <v>236</v>
      </c>
    </row>
    <row r="611" spans="1:19" x14ac:dyDescent="0.25">
      <c r="A611" t="s">
        <v>502</v>
      </c>
      <c r="B611" t="s">
        <v>503</v>
      </c>
      <c r="C611">
        <v>5441938</v>
      </c>
      <c r="D611" t="s">
        <v>242</v>
      </c>
      <c r="E611" t="s">
        <v>189</v>
      </c>
      <c r="F611">
        <v>216</v>
      </c>
      <c r="G611" t="s">
        <v>185</v>
      </c>
      <c r="H611">
        <v>1.12560712</v>
      </c>
      <c r="I611">
        <v>2017</v>
      </c>
      <c r="J611" t="s">
        <v>146</v>
      </c>
      <c r="K611" t="s">
        <v>327</v>
      </c>
      <c r="L611" t="s">
        <v>285</v>
      </c>
      <c r="M611" t="s">
        <v>69</v>
      </c>
      <c r="N611">
        <v>693242</v>
      </c>
      <c r="O611">
        <v>5391614</v>
      </c>
      <c r="P611">
        <v>18</v>
      </c>
      <c r="Q611" t="s">
        <v>182</v>
      </c>
      <c r="R611" t="s">
        <v>150</v>
      </c>
      <c r="S611" t="s">
        <v>185</v>
      </c>
    </row>
    <row r="612" spans="1:19" x14ac:dyDescent="0.25">
      <c r="A612" t="s">
        <v>330</v>
      </c>
      <c r="B612" t="s">
        <v>331</v>
      </c>
      <c r="C612">
        <v>5441788</v>
      </c>
      <c r="D612" t="s">
        <v>332</v>
      </c>
      <c r="E612" t="s">
        <v>333</v>
      </c>
      <c r="F612">
        <v>59</v>
      </c>
      <c r="G612" t="s">
        <v>298</v>
      </c>
      <c r="H612">
        <v>1.1218940589999999</v>
      </c>
      <c r="I612">
        <v>2017</v>
      </c>
      <c r="J612" t="s">
        <v>146</v>
      </c>
      <c r="K612" t="s">
        <v>190</v>
      </c>
      <c r="L612" t="s">
        <v>59</v>
      </c>
      <c r="M612" t="s">
        <v>59</v>
      </c>
      <c r="N612">
        <v>353616</v>
      </c>
      <c r="O612">
        <v>7445340</v>
      </c>
      <c r="P612">
        <v>19</v>
      </c>
      <c r="Q612" t="s">
        <v>182</v>
      </c>
      <c r="R612" t="s">
        <v>150</v>
      </c>
      <c r="S612" t="s">
        <v>298</v>
      </c>
    </row>
    <row r="613" spans="1:19" x14ac:dyDescent="0.25">
      <c r="A613" t="s">
        <v>480</v>
      </c>
      <c r="B613" t="s">
        <v>481</v>
      </c>
      <c r="C613">
        <v>322191</v>
      </c>
      <c r="D613" t="s">
        <v>166</v>
      </c>
      <c r="E613" t="s">
        <v>189</v>
      </c>
      <c r="F613">
        <v>754</v>
      </c>
      <c r="G613" t="s">
        <v>215</v>
      </c>
      <c r="H613">
        <v>1.1165143</v>
      </c>
      <c r="I613">
        <v>2017</v>
      </c>
      <c r="J613" t="s">
        <v>146</v>
      </c>
      <c r="K613" t="s">
        <v>327</v>
      </c>
      <c r="L613" t="s">
        <v>285</v>
      </c>
      <c r="M613" t="s">
        <v>69</v>
      </c>
      <c r="N613">
        <v>664071</v>
      </c>
      <c r="O613">
        <v>5402166</v>
      </c>
      <c r="P613">
        <v>18</v>
      </c>
      <c r="Q613" t="s">
        <v>149</v>
      </c>
      <c r="R613" t="s">
        <v>150</v>
      </c>
      <c r="S613" t="s">
        <v>215</v>
      </c>
    </row>
    <row r="614" spans="1:19" x14ac:dyDescent="0.25">
      <c r="A614" t="s">
        <v>187</v>
      </c>
      <c r="B614" t="s">
        <v>366</v>
      </c>
      <c r="C614">
        <v>5441760</v>
      </c>
      <c r="D614" t="s">
        <v>166</v>
      </c>
      <c r="E614" t="s">
        <v>189</v>
      </c>
      <c r="F614">
        <v>30</v>
      </c>
      <c r="G614" t="s">
        <v>298</v>
      </c>
      <c r="H614">
        <v>1.1157322000000001</v>
      </c>
      <c r="I614">
        <v>2017</v>
      </c>
      <c r="J614" t="s">
        <v>146</v>
      </c>
      <c r="K614" t="s">
        <v>325</v>
      </c>
      <c r="L614" t="s">
        <v>325</v>
      </c>
      <c r="M614" t="s">
        <v>79</v>
      </c>
      <c r="N614">
        <v>360900</v>
      </c>
      <c r="O614">
        <v>7953060</v>
      </c>
      <c r="P614">
        <v>19</v>
      </c>
      <c r="Q614" t="s">
        <v>182</v>
      </c>
      <c r="R614" t="s">
        <v>150</v>
      </c>
      <c r="S614" t="s">
        <v>298</v>
      </c>
    </row>
    <row r="615" spans="1:19" x14ac:dyDescent="0.25">
      <c r="A615" t="s">
        <v>218</v>
      </c>
      <c r="B615" t="s">
        <v>219</v>
      </c>
      <c r="C615">
        <v>436492</v>
      </c>
      <c r="D615" t="s">
        <v>143</v>
      </c>
      <c r="E615" t="s">
        <v>144</v>
      </c>
      <c r="F615">
        <v>222</v>
      </c>
      <c r="G615" t="s">
        <v>343</v>
      </c>
      <c r="H615">
        <v>1.1131603999999999</v>
      </c>
      <c r="I615">
        <v>2017</v>
      </c>
      <c r="J615" t="s">
        <v>146</v>
      </c>
      <c r="K615" t="s">
        <v>190</v>
      </c>
      <c r="L615" t="s">
        <v>59</v>
      </c>
      <c r="M615" t="s">
        <v>59</v>
      </c>
      <c r="N615">
        <v>355799</v>
      </c>
      <c r="O615">
        <v>7446299</v>
      </c>
      <c r="P615">
        <v>19</v>
      </c>
      <c r="Q615" t="s">
        <v>149</v>
      </c>
      <c r="R615" t="s">
        <v>150</v>
      </c>
      <c r="S615" t="s">
        <v>278</v>
      </c>
    </row>
    <row r="616" spans="1:19" x14ac:dyDescent="0.25">
      <c r="A616" t="s">
        <v>218</v>
      </c>
      <c r="B616" t="s">
        <v>219</v>
      </c>
      <c r="C616">
        <v>436492</v>
      </c>
      <c r="D616" t="s">
        <v>143</v>
      </c>
      <c r="E616" t="s">
        <v>144</v>
      </c>
      <c r="F616">
        <v>221</v>
      </c>
      <c r="G616" t="s">
        <v>533</v>
      </c>
      <c r="H616">
        <v>1.1131603999999999</v>
      </c>
      <c r="I616">
        <v>2017</v>
      </c>
      <c r="J616" t="s">
        <v>146</v>
      </c>
      <c r="K616" t="s">
        <v>190</v>
      </c>
      <c r="L616" t="s">
        <v>59</v>
      </c>
      <c r="M616" t="s">
        <v>59</v>
      </c>
      <c r="N616">
        <v>355799</v>
      </c>
      <c r="O616">
        <v>7446299</v>
      </c>
      <c r="P616">
        <v>19</v>
      </c>
      <c r="Q616" t="s">
        <v>149</v>
      </c>
      <c r="R616" t="s">
        <v>150</v>
      </c>
      <c r="S616" t="s">
        <v>533</v>
      </c>
    </row>
    <row r="617" spans="1:19" x14ac:dyDescent="0.25">
      <c r="A617" t="s">
        <v>218</v>
      </c>
      <c r="B617" t="s">
        <v>219</v>
      </c>
      <c r="C617">
        <v>436492</v>
      </c>
      <c r="D617" t="s">
        <v>143</v>
      </c>
      <c r="E617" t="s">
        <v>144</v>
      </c>
      <c r="F617">
        <v>221</v>
      </c>
      <c r="G617" t="s">
        <v>343</v>
      </c>
      <c r="H617">
        <v>1.1131603999999999</v>
      </c>
      <c r="I617">
        <v>2017</v>
      </c>
      <c r="J617" t="s">
        <v>146</v>
      </c>
      <c r="K617" t="s">
        <v>190</v>
      </c>
      <c r="L617" t="s">
        <v>59</v>
      </c>
      <c r="M617" t="s">
        <v>59</v>
      </c>
      <c r="N617">
        <v>355799</v>
      </c>
      <c r="O617">
        <v>7446299</v>
      </c>
      <c r="P617">
        <v>19</v>
      </c>
      <c r="Q617" t="s">
        <v>149</v>
      </c>
      <c r="R617" t="s">
        <v>150</v>
      </c>
      <c r="S617" t="s">
        <v>278</v>
      </c>
    </row>
    <row r="618" spans="1:19" x14ac:dyDescent="0.25">
      <c r="A618" t="s">
        <v>218</v>
      </c>
      <c r="B618" t="s">
        <v>219</v>
      </c>
      <c r="C618">
        <v>436492</v>
      </c>
      <c r="D618" t="s">
        <v>143</v>
      </c>
      <c r="E618" t="s">
        <v>144</v>
      </c>
      <c r="F618">
        <v>222</v>
      </c>
      <c r="G618" t="s">
        <v>504</v>
      </c>
      <c r="H618">
        <v>1.1131603999999999</v>
      </c>
      <c r="I618">
        <v>2017</v>
      </c>
      <c r="J618" t="s">
        <v>146</v>
      </c>
      <c r="K618" t="s">
        <v>190</v>
      </c>
      <c r="L618" t="s">
        <v>59</v>
      </c>
      <c r="M618" t="s">
        <v>59</v>
      </c>
      <c r="N618">
        <v>355799</v>
      </c>
      <c r="O618">
        <v>7446299</v>
      </c>
      <c r="P618">
        <v>19</v>
      </c>
      <c r="Q618" t="s">
        <v>149</v>
      </c>
      <c r="R618" t="s">
        <v>150</v>
      </c>
      <c r="S618" t="s">
        <v>278</v>
      </c>
    </row>
    <row r="619" spans="1:19" x14ac:dyDescent="0.25">
      <c r="A619" t="s">
        <v>218</v>
      </c>
      <c r="B619" t="s">
        <v>219</v>
      </c>
      <c r="C619">
        <v>436492</v>
      </c>
      <c r="D619" t="s">
        <v>143</v>
      </c>
      <c r="E619" t="s">
        <v>144</v>
      </c>
      <c r="F619">
        <v>221</v>
      </c>
      <c r="G619" t="s">
        <v>504</v>
      </c>
      <c r="H619">
        <v>1.1131603999999999</v>
      </c>
      <c r="I619">
        <v>2017</v>
      </c>
      <c r="J619" t="s">
        <v>146</v>
      </c>
      <c r="K619" t="s">
        <v>190</v>
      </c>
      <c r="L619" t="s">
        <v>59</v>
      </c>
      <c r="M619" t="s">
        <v>59</v>
      </c>
      <c r="N619">
        <v>355799</v>
      </c>
      <c r="O619">
        <v>7446299</v>
      </c>
      <c r="P619">
        <v>19</v>
      </c>
      <c r="Q619" t="s">
        <v>149</v>
      </c>
      <c r="R619" t="s">
        <v>150</v>
      </c>
      <c r="S619" t="s">
        <v>278</v>
      </c>
    </row>
    <row r="620" spans="1:19" x14ac:dyDescent="0.25">
      <c r="A620" t="s">
        <v>218</v>
      </c>
      <c r="B620" t="s">
        <v>219</v>
      </c>
      <c r="C620">
        <v>436492</v>
      </c>
      <c r="D620" t="s">
        <v>143</v>
      </c>
      <c r="E620" t="s">
        <v>144</v>
      </c>
      <c r="F620">
        <v>222</v>
      </c>
      <c r="G620" t="s">
        <v>533</v>
      </c>
      <c r="H620">
        <v>1.1131603999999999</v>
      </c>
      <c r="I620">
        <v>2017</v>
      </c>
      <c r="J620" t="s">
        <v>146</v>
      </c>
      <c r="K620" t="s">
        <v>190</v>
      </c>
      <c r="L620" t="s">
        <v>59</v>
      </c>
      <c r="M620" t="s">
        <v>59</v>
      </c>
      <c r="N620">
        <v>355799</v>
      </c>
      <c r="O620">
        <v>7446299</v>
      </c>
      <c r="P620">
        <v>19</v>
      </c>
      <c r="Q620" t="s">
        <v>149</v>
      </c>
      <c r="R620" t="s">
        <v>150</v>
      </c>
      <c r="S620" t="s">
        <v>533</v>
      </c>
    </row>
    <row r="621" spans="1:19" x14ac:dyDescent="0.25">
      <c r="A621" t="s">
        <v>468</v>
      </c>
      <c r="B621" t="s">
        <v>469</v>
      </c>
      <c r="C621">
        <v>555</v>
      </c>
      <c r="D621" t="s">
        <v>434</v>
      </c>
      <c r="E621" t="s">
        <v>399</v>
      </c>
      <c r="F621">
        <v>186</v>
      </c>
      <c r="G621" t="s">
        <v>154</v>
      </c>
      <c r="H621">
        <v>1.1088</v>
      </c>
      <c r="I621">
        <v>2017</v>
      </c>
      <c r="J621" t="s">
        <v>146</v>
      </c>
      <c r="K621" t="s">
        <v>470</v>
      </c>
      <c r="L621" t="s">
        <v>148</v>
      </c>
      <c r="M621" t="s">
        <v>66</v>
      </c>
      <c r="N621">
        <v>665732</v>
      </c>
      <c r="O621">
        <v>5916608</v>
      </c>
      <c r="P621">
        <v>18</v>
      </c>
      <c r="Q621" t="s">
        <v>182</v>
      </c>
      <c r="R621" t="s">
        <v>150</v>
      </c>
      <c r="S621" t="s">
        <v>154</v>
      </c>
    </row>
    <row r="622" spans="1:19" x14ac:dyDescent="0.25">
      <c r="A622" t="s">
        <v>282</v>
      </c>
      <c r="B622" t="s">
        <v>283</v>
      </c>
      <c r="C622">
        <v>5441841</v>
      </c>
      <c r="D622" t="s">
        <v>242</v>
      </c>
      <c r="E622" t="s">
        <v>195</v>
      </c>
      <c r="F622">
        <v>117</v>
      </c>
      <c r="G622" t="s">
        <v>289</v>
      </c>
      <c r="H622">
        <v>1.1079763199999999</v>
      </c>
      <c r="I622">
        <v>2017</v>
      </c>
      <c r="J622" t="s">
        <v>146</v>
      </c>
      <c r="K622" t="s">
        <v>284</v>
      </c>
      <c r="L622" t="s">
        <v>285</v>
      </c>
      <c r="M622" t="s">
        <v>69</v>
      </c>
      <c r="N622">
        <v>633393</v>
      </c>
      <c r="O622">
        <v>5371427</v>
      </c>
      <c r="P622">
        <v>18</v>
      </c>
      <c r="Q622" t="s">
        <v>182</v>
      </c>
      <c r="R622" t="s">
        <v>150</v>
      </c>
      <c r="S622" t="s">
        <v>263</v>
      </c>
    </row>
    <row r="623" spans="1:19" x14ac:dyDescent="0.25">
      <c r="A623" t="s">
        <v>460</v>
      </c>
      <c r="B623" t="s">
        <v>534</v>
      </c>
      <c r="C623">
        <v>91042</v>
      </c>
      <c r="D623" t="s">
        <v>166</v>
      </c>
      <c r="E623" t="s">
        <v>189</v>
      </c>
      <c r="F623">
        <v>146</v>
      </c>
      <c r="G623" t="s">
        <v>185</v>
      </c>
      <c r="H623">
        <v>1.1065955999999999</v>
      </c>
      <c r="I623">
        <v>2017</v>
      </c>
      <c r="J623" t="s">
        <v>146</v>
      </c>
      <c r="K623" t="s">
        <v>284</v>
      </c>
      <c r="L623" t="s">
        <v>285</v>
      </c>
      <c r="M623" t="s">
        <v>69</v>
      </c>
      <c r="N623">
        <v>652307</v>
      </c>
      <c r="O623">
        <v>5370805</v>
      </c>
      <c r="P623">
        <v>18</v>
      </c>
      <c r="Q623" t="s">
        <v>182</v>
      </c>
      <c r="R623" t="s">
        <v>150</v>
      </c>
      <c r="S623" t="s">
        <v>185</v>
      </c>
    </row>
    <row r="624" spans="1:19" x14ac:dyDescent="0.25">
      <c r="A624" t="s">
        <v>254</v>
      </c>
      <c r="B624" t="s">
        <v>260</v>
      </c>
      <c r="C624">
        <v>2397</v>
      </c>
      <c r="D624" t="s">
        <v>256</v>
      </c>
      <c r="E624" t="s">
        <v>184</v>
      </c>
      <c r="F624">
        <v>178</v>
      </c>
      <c r="G624" t="s">
        <v>415</v>
      </c>
      <c r="H624">
        <v>1.0869804000000001</v>
      </c>
      <c r="I624">
        <v>2017</v>
      </c>
      <c r="J624" t="s">
        <v>146</v>
      </c>
      <c r="K624" t="s">
        <v>261</v>
      </c>
      <c r="L624" t="s">
        <v>261</v>
      </c>
      <c r="M624" t="s">
        <v>66</v>
      </c>
      <c r="N624">
        <v>657571</v>
      </c>
      <c r="O624">
        <v>5880775</v>
      </c>
      <c r="P624">
        <v>18</v>
      </c>
      <c r="Q624" t="s">
        <v>182</v>
      </c>
      <c r="R624" t="s">
        <v>150</v>
      </c>
      <c r="S624" t="s">
        <v>236</v>
      </c>
    </row>
    <row r="625" spans="1:19" x14ac:dyDescent="0.25">
      <c r="A625" t="s">
        <v>270</v>
      </c>
      <c r="B625" t="s">
        <v>271</v>
      </c>
      <c r="C625">
        <v>5441862</v>
      </c>
      <c r="D625" t="s">
        <v>166</v>
      </c>
      <c r="E625" t="s">
        <v>189</v>
      </c>
      <c r="F625">
        <v>138</v>
      </c>
      <c r="G625" t="s">
        <v>215</v>
      </c>
      <c r="H625">
        <v>1.0820700000000001</v>
      </c>
      <c r="I625">
        <v>2017</v>
      </c>
      <c r="J625" t="s">
        <v>146</v>
      </c>
      <c r="K625" t="s">
        <v>272</v>
      </c>
      <c r="L625" t="s">
        <v>244</v>
      </c>
      <c r="M625" t="s">
        <v>69</v>
      </c>
      <c r="N625">
        <v>396959</v>
      </c>
      <c r="O625">
        <v>4722167</v>
      </c>
      <c r="P625">
        <v>18</v>
      </c>
      <c r="Q625" t="s">
        <v>182</v>
      </c>
      <c r="R625" t="s">
        <v>150</v>
      </c>
      <c r="S625" t="s">
        <v>215</v>
      </c>
    </row>
    <row r="626" spans="1:19" x14ac:dyDescent="0.25">
      <c r="A626" t="s">
        <v>361</v>
      </c>
      <c r="B626" t="s">
        <v>362</v>
      </c>
      <c r="C626">
        <v>6760</v>
      </c>
      <c r="D626" t="s">
        <v>363</v>
      </c>
      <c r="E626" t="s">
        <v>364</v>
      </c>
      <c r="F626">
        <v>73</v>
      </c>
      <c r="G626" t="s">
        <v>414</v>
      </c>
      <c r="H626">
        <v>1.072129973</v>
      </c>
      <c r="I626">
        <v>2017</v>
      </c>
      <c r="J626" t="s">
        <v>146</v>
      </c>
      <c r="K626" t="s">
        <v>365</v>
      </c>
      <c r="L626" t="s">
        <v>62</v>
      </c>
      <c r="M626" t="s">
        <v>62</v>
      </c>
      <c r="N626">
        <v>265599</v>
      </c>
      <c r="O626">
        <v>6354307</v>
      </c>
      <c r="P626">
        <v>19</v>
      </c>
      <c r="Q626" t="s">
        <v>182</v>
      </c>
      <c r="R626" t="s">
        <v>150</v>
      </c>
      <c r="S626" t="s">
        <v>278</v>
      </c>
    </row>
    <row r="627" spans="1:19" x14ac:dyDescent="0.25">
      <c r="A627" t="s">
        <v>372</v>
      </c>
      <c r="B627" t="s">
        <v>373</v>
      </c>
      <c r="C627">
        <v>5441878</v>
      </c>
      <c r="D627" t="s">
        <v>242</v>
      </c>
      <c r="E627" t="s">
        <v>302</v>
      </c>
      <c r="F627">
        <v>154</v>
      </c>
      <c r="G627" t="s">
        <v>154</v>
      </c>
      <c r="H627">
        <v>1.0650182399999999</v>
      </c>
      <c r="I627">
        <v>2017</v>
      </c>
      <c r="J627" t="s">
        <v>146</v>
      </c>
      <c r="K627" t="s">
        <v>70</v>
      </c>
      <c r="L627" t="s">
        <v>374</v>
      </c>
      <c r="M627" t="s">
        <v>258</v>
      </c>
      <c r="N627">
        <v>670274</v>
      </c>
      <c r="O627">
        <v>4963366</v>
      </c>
      <c r="P627">
        <v>18</v>
      </c>
      <c r="Q627" t="s">
        <v>182</v>
      </c>
      <c r="R627" t="s">
        <v>150</v>
      </c>
      <c r="S627" t="s">
        <v>154</v>
      </c>
    </row>
    <row r="628" spans="1:19" x14ac:dyDescent="0.25">
      <c r="A628" t="s">
        <v>141</v>
      </c>
      <c r="B628" t="s">
        <v>142</v>
      </c>
      <c r="C628">
        <v>5441923</v>
      </c>
      <c r="D628" t="s">
        <v>143</v>
      </c>
      <c r="E628" t="s">
        <v>144</v>
      </c>
      <c r="F628">
        <v>196</v>
      </c>
      <c r="G628" t="s">
        <v>343</v>
      </c>
      <c r="H628">
        <v>1.056</v>
      </c>
      <c r="I628">
        <v>2017</v>
      </c>
      <c r="J628" t="s">
        <v>146</v>
      </c>
      <c r="K628" t="s">
        <v>147</v>
      </c>
      <c r="L628" t="s">
        <v>148</v>
      </c>
      <c r="M628" t="s">
        <v>66</v>
      </c>
      <c r="N628">
        <v>663174</v>
      </c>
      <c r="O628">
        <v>5901210</v>
      </c>
      <c r="P628">
        <v>18</v>
      </c>
      <c r="Q628" t="s">
        <v>149</v>
      </c>
      <c r="R628" t="s">
        <v>150</v>
      </c>
      <c r="S628" t="s">
        <v>278</v>
      </c>
    </row>
    <row r="629" spans="1:19" x14ac:dyDescent="0.25">
      <c r="A629" t="s">
        <v>141</v>
      </c>
      <c r="B629" t="s">
        <v>142</v>
      </c>
      <c r="C629">
        <v>5441923</v>
      </c>
      <c r="D629" t="s">
        <v>143</v>
      </c>
      <c r="E629" t="s">
        <v>144</v>
      </c>
      <c r="F629">
        <v>196</v>
      </c>
      <c r="G629" t="s">
        <v>356</v>
      </c>
      <c r="H629">
        <v>1.056</v>
      </c>
      <c r="I629">
        <v>2017</v>
      </c>
      <c r="J629" t="s">
        <v>146</v>
      </c>
      <c r="K629" t="s">
        <v>147</v>
      </c>
      <c r="L629" t="s">
        <v>148</v>
      </c>
      <c r="M629" t="s">
        <v>66</v>
      </c>
      <c r="N629">
        <v>663174</v>
      </c>
      <c r="O629">
        <v>5901210</v>
      </c>
      <c r="P629">
        <v>18</v>
      </c>
      <c r="Q629" t="s">
        <v>149</v>
      </c>
      <c r="R629" t="s">
        <v>150</v>
      </c>
      <c r="S629" t="s">
        <v>356</v>
      </c>
    </row>
    <row r="630" spans="1:19" x14ac:dyDescent="0.25">
      <c r="A630" t="s">
        <v>141</v>
      </c>
      <c r="B630" t="s">
        <v>142</v>
      </c>
      <c r="C630">
        <v>5441923</v>
      </c>
      <c r="D630" t="s">
        <v>143</v>
      </c>
      <c r="E630" t="s">
        <v>144</v>
      </c>
      <c r="F630">
        <v>196</v>
      </c>
      <c r="G630" t="s">
        <v>533</v>
      </c>
      <c r="H630">
        <v>1.056</v>
      </c>
      <c r="I630">
        <v>2017</v>
      </c>
      <c r="J630" t="s">
        <v>146</v>
      </c>
      <c r="K630" t="s">
        <v>147</v>
      </c>
      <c r="L630" t="s">
        <v>148</v>
      </c>
      <c r="M630" t="s">
        <v>66</v>
      </c>
      <c r="N630">
        <v>663174</v>
      </c>
      <c r="O630">
        <v>5901210</v>
      </c>
      <c r="P630">
        <v>18</v>
      </c>
      <c r="Q630" t="s">
        <v>149</v>
      </c>
      <c r="R630" t="s">
        <v>150</v>
      </c>
      <c r="S630" t="s">
        <v>533</v>
      </c>
    </row>
    <row r="631" spans="1:19" x14ac:dyDescent="0.25">
      <c r="A631" t="s">
        <v>141</v>
      </c>
      <c r="B631" t="s">
        <v>142</v>
      </c>
      <c r="C631">
        <v>5441923</v>
      </c>
      <c r="D631" t="s">
        <v>143</v>
      </c>
      <c r="E631" t="s">
        <v>144</v>
      </c>
      <c r="F631">
        <v>196</v>
      </c>
      <c r="G631" t="s">
        <v>504</v>
      </c>
      <c r="H631">
        <v>1.056</v>
      </c>
      <c r="I631">
        <v>2017</v>
      </c>
      <c r="J631" t="s">
        <v>146</v>
      </c>
      <c r="K631" t="s">
        <v>147</v>
      </c>
      <c r="L631" t="s">
        <v>148</v>
      </c>
      <c r="M631" t="s">
        <v>66</v>
      </c>
      <c r="N631">
        <v>663174</v>
      </c>
      <c r="O631">
        <v>5901210</v>
      </c>
      <c r="P631">
        <v>18</v>
      </c>
      <c r="Q631" t="s">
        <v>149</v>
      </c>
      <c r="R631" t="s">
        <v>150</v>
      </c>
      <c r="S631" t="s">
        <v>278</v>
      </c>
    </row>
    <row r="632" spans="1:19" x14ac:dyDescent="0.25">
      <c r="A632" t="s">
        <v>207</v>
      </c>
      <c r="B632" t="s">
        <v>208</v>
      </c>
      <c r="C632">
        <v>4586095</v>
      </c>
      <c r="D632" t="s">
        <v>209</v>
      </c>
      <c r="E632" t="s">
        <v>181</v>
      </c>
      <c r="F632">
        <v>881</v>
      </c>
      <c r="G632" t="s">
        <v>154</v>
      </c>
      <c r="H632">
        <v>1.0501381439999999</v>
      </c>
      <c r="I632">
        <v>2017</v>
      </c>
      <c r="J632" t="s">
        <v>146</v>
      </c>
      <c r="K632" t="s">
        <v>210</v>
      </c>
      <c r="L632" t="s">
        <v>210</v>
      </c>
      <c r="M632" t="s">
        <v>60</v>
      </c>
      <c r="N632">
        <v>279810</v>
      </c>
      <c r="O632">
        <v>6848483</v>
      </c>
      <c r="P632">
        <v>19</v>
      </c>
      <c r="Q632" t="s">
        <v>182</v>
      </c>
      <c r="R632" t="s">
        <v>150</v>
      </c>
      <c r="S632" t="s">
        <v>154</v>
      </c>
    </row>
    <row r="633" spans="1:19" x14ac:dyDescent="0.25">
      <c r="A633" t="s">
        <v>207</v>
      </c>
      <c r="B633" t="s">
        <v>208</v>
      </c>
      <c r="C633">
        <v>4586095</v>
      </c>
      <c r="D633" t="s">
        <v>209</v>
      </c>
      <c r="E633" t="s">
        <v>181</v>
      </c>
      <c r="F633">
        <v>881</v>
      </c>
      <c r="G633" t="s">
        <v>298</v>
      </c>
      <c r="H633">
        <v>1.04620296</v>
      </c>
      <c r="I633">
        <v>2017</v>
      </c>
      <c r="J633" t="s">
        <v>146</v>
      </c>
      <c r="K633" t="s">
        <v>210</v>
      </c>
      <c r="L633" t="s">
        <v>210</v>
      </c>
      <c r="M633" t="s">
        <v>60</v>
      </c>
      <c r="N633">
        <v>279810</v>
      </c>
      <c r="O633">
        <v>6848483</v>
      </c>
      <c r="P633">
        <v>19</v>
      </c>
      <c r="Q633" t="s">
        <v>182</v>
      </c>
      <c r="R633" t="s">
        <v>150</v>
      </c>
      <c r="S633" t="s">
        <v>298</v>
      </c>
    </row>
    <row r="634" spans="1:19" x14ac:dyDescent="0.25">
      <c r="A634" t="s">
        <v>212</v>
      </c>
      <c r="B634" t="s">
        <v>213</v>
      </c>
      <c r="C634">
        <v>6638</v>
      </c>
      <c r="D634" t="s">
        <v>143</v>
      </c>
      <c r="E634" t="s">
        <v>144</v>
      </c>
      <c r="F634">
        <v>19</v>
      </c>
      <c r="G634" t="s">
        <v>501</v>
      </c>
      <c r="H634">
        <v>1.042249824</v>
      </c>
      <c r="I634">
        <v>2017</v>
      </c>
      <c r="J634" t="s">
        <v>146</v>
      </c>
      <c r="K634" t="s">
        <v>210</v>
      </c>
      <c r="L634" t="s">
        <v>210</v>
      </c>
      <c r="M634" t="s">
        <v>60</v>
      </c>
      <c r="N634">
        <v>279279</v>
      </c>
      <c r="O634">
        <v>6848815</v>
      </c>
      <c r="P634">
        <v>19</v>
      </c>
      <c r="Q634" t="s">
        <v>149</v>
      </c>
      <c r="R634" t="s">
        <v>150</v>
      </c>
      <c r="S634" t="s">
        <v>278</v>
      </c>
    </row>
    <row r="635" spans="1:19" x14ac:dyDescent="0.25">
      <c r="A635" t="s">
        <v>361</v>
      </c>
      <c r="B635" t="s">
        <v>406</v>
      </c>
      <c r="C635">
        <v>5441801</v>
      </c>
      <c r="D635" t="s">
        <v>363</v>
      </c>
      <c r="E635" t="s">
        <v>364</v>
      </c>
      <c r="F635">
        <v>75</v>
      </c>
      <c r="G635" t="s">
        <v>343</v>
      </c>
      <c r="H635">
        <v>1.0421328059999999</v>
      </c>
      <c r="I635">
        <v>2017</v>
      </c>
      <c r="J635" t="s">
        <v>146</v>
      </c>
      <c r="K635" t="s">
        <v>231</v>
      </c>
      <c r="L635" t="s">
        <v>62</v>
      </c>
      <c r="M635" t="s">
        <v>62</v>
      </c>
      <c r="N635">
        <v>266735</v>
      </c>
      <c r="O635">
        <v>6371284</v>
      </c>
      <c r="P635">
        <v>19</v>
      </c>
      <c r="Q635" t="s">
        <v>182</v>
      </c>
      <c r="R635" t="s">
        <v>150</v>
      </c>
      <c r="S635" t="s">
        <v>278</v>
      </c>
    </row>
    <row r="636" spans="1:19" x14ac:dyDescent="0.25">
      <c r="A636" t="s">
        <v>535</v>
      </c>
      <c r="B636" t="s">
        <v>536</v>
      </c>
      <c r="C636">
        <v>5441776</v>
      </c>
      <c r="D636" t="s">
        <v>242</v>
      </c>
      <c r="E636" t="s">
        <v>189</v>
      </c>
      <c r="F636">
        <v>44</v>
      </c>
      <c r="G636" t="s">
        <v>185</v>
      </c>
      <c r="H636">
        <v>1.02972716</v>
      </c>
      <c r="I636">
        <v>2017</v>
      </c>
      <c r="J636" t="s">
        <v>146</v>
      </c>
      <c r="K636" t="s">
        <v>61</v>
      </c>
      <c r="L636" t="s">
        <v>293</v>
      </c>
      <c r="M636" t="s">
        <v>61</v>
      </c>
      <c r="N636">
        <v>258257</v>
      </c>
      <c r="O636">
        <v>6647997</v>
      </c>
      <c r="P636">
        <v>19</v>
      </c>
      <c r="Q636" t="s">
        <v>149</v>
      </c>
      <c r="R636" t="s">
        <v>150</v>
      </c>
      <c r="S636" t="s">
        <v>185</v>
      </c>
    </row>
    <row r="637" spans="1:19" x14ac:dyDescent="0.25">
      <c r="A637" t="s">
        <v>537</v>
      </c>
      <c r="B637" t="s">
        <v>538</v>
      </c>
      <c r="C637">
        <v>5441762</v>
      </c>
      <c r="D637" t="s">
        <v>473</v>
      </c>
      <c r="E637" t="s">
        <v>189</v>
      </c>
      <c r="F637">
        <v>32</v>
      </c>
      <c r="G637" t="s">
        <v>185</v>
      </c>
      <c r="H637">
        <v>1.0295771199999999</v>
      </c>
      <c r="I637">
        <v>2017</v>
      </c>
      <c r="J637" t="s">
        <v>146</v>
      </c>
      <c r="K637" t="s">
        <v>234</v>
      </c>
      <c r="L637" t="s">
        <v>234</v>
      </c>
      <c r="M637" t="s">
        <v>58</v>
      </c>
      <c r="N637">
        <v>380654</v>
      </c>
      <c r="O637">
        <v>7765373</v>
      </c>
      <c r="P637">
        <v>19</v>
      </c>
      <c r="Q637" t="s">
        <v>149</v>
      </c>
      <c r="R637" t="s">
        <v>150</v>
      </c>
      <c r="S637" t="s">
        <v>185</v>
      </c>
    </row>
    <row r="638" spans="1:19" x14ac:dyDescent="0.25">
      <c r="A638" t="s">
        <v>161</v>
      </c>
      <c r="B638" t="s">
        <v>162</v>
      </c>
      <c r="C638">
        <v>85823</v>
      </c>
      <c r="D638" t="s">
        <v>143</v>
      </c>
      <c r="E638" t="s">
        <v>144</v>
      </c>
      <c r="F638">
        <v>84</v>
      </c>
      <c r="G638" t="s">
        <v>368</v>
      </c>
      <c r="H638">
        <v>1.0221235200000001</v>
      </c>
      <c r="I638">
        <v>2017</v>
      </c>
      <c r="J638" t="s">
        <v>146</v>
      </c>
      <c r="K638" t="s">
        <v>155</v>
      </c>
      <c r="L638" t="s">
        <v>62</v>
      </c>
      <c r="M638" t="s">
        <v>62</v>
      </c>
      <c r="N638">
        <v>267718</v>
      </c>
      <c r="O638">
        <v>6373424</v>
      </c>
      <c r="P638">
        <v>19</v>
      </c>
      <c r="Q638" t="s">
        <v>149</v>
      </c>
      <c r="R638" t="s">
        <v>150</v>
      </c>
      <c r="S638" t="s">
        <v>278</v>
      </c>
    </row>
    <row r="639" spans="1:19" x14ac:dyDescent="0.25">
      <c r="A639" t="s">
        <v>367</v>
      </c>
      <c r="B639" t="s">
        <v>367</v>
      </c>
      <c r="C639">
        <v>5441937</v>
      </c>
      <c r="D639" t="s">
        <v>256</v>
      </c>
      <c r="E639" t="s">
        <v>184</v>
      </c>
      <c r="F639">
        <v>214</v>
      </c>
      <c r="G639" t="s">
        <v>328</v>
      </c>
      <c r="H639">
        <v>1.0044249599999999</v>
      </c>
      <c r="I639">
        <v>2017</v>
      </c>
      <c r="J639" t="s">
        <v>146</v>
      </c>
      <c r="K639" t="s">
        <v>147</v>
      </c>
      <c r="L639" t="s">
        <v>148</v>
      </c>
      <c r="M639" t="s">
        <v>66</v>
      </c>
      <c r="N639">
        <v>667926</v>
      </c>
      <c r="O639">
        <v>5932321</v>
      </c>
      <c r="P639">
        <v>18</v>
      </c>
      <c r="Q639" t="s">
        <v>182</v>
      </c>
      <c r="R639" t="s">
        <v>150</v>
      </c>
      <c r="S639" t="s">
        <v>151</v>
      </c>
    </row>
    <row r="640" spans="1:19" x14ac:dyDescent="0.25">
      <c r="A640" t="s">
        <v>218</v>
      </c>
      <c r="B640" t="s">
        <v>219</v>
      </c>
      <c r="C640">
        <v>436492</v>
      </c>
      <c r="D640" t="s">
        <v>143</v>
      </c>
      <c r="E640" t="s">
        <v>144</v>
      </c>
      <c r="F640">
        <v>222</v>
      </c>
      <c r="G640" t="s">
        <v>395</v>
      </c>
      <c r="H640">
        <v>1.00184436</v>
      </c>
      <c r="I640">
        <v>2017</v>
      </c>
      <c r="J640" t="s">
        <v>146</v>
      </c>
      <c r="K640" t="s">
        <v>190</v>
      </c>
      <c r="L640" t="s">
        <v>59</v>
      </c>
      <c r="M640" t="s">
        <v>59</v>
      </c>
      <c r="N640">
        <v>355799</v>
      </c>
      <c r="O640">
        <v>7446299</v>
      </c>
      <c r="P640">
        <v>19</v>
      </c>
      <c r="Q640" t="s">
        <v>149</v>
      </c>
      <c r="R640" t="s">
        <v>150</v>
      </c>
      <c r="S640" t="s">
        <v>278</v>
      </c>
    </row>
    <row r="641" spans="1:19" x14ac:dyDescent="0.25">
      <c r="A641" t="s">
        <v>264</v>
      </c>
      <c r="B641" t="s">
        <v>265</v>
      </c>
      <c r="C641">
        <v>5441767</v>
      </c>
      <c r="D641" t="s">
        <v>166</v>
      </c>
      <c r="E641" t="s">
        <v>189</v>
      </c>
      <c r="F641">
        <v>37</v>
      </c>
      <c r="G641" t="s">
        <v>324</v>
      </c>
      <c r="H641">
        <v>0.99494340000000003</v>
      </c>
      <c r="I641">
        <v>2017</v>
      </c>
      <c r="J641" t="s">
        <v>146</v>
      </c>
      <c r="K641" t="s">
        <v>234</v>
      </c>
      <c r="L641" t="s">
        <v>234</v>
      </c>
      <c r="M641" t="s">
        <v>58</v>
      </c>
      <c r="N641">
        <v>378881</v>
      </c>
      <c r="O641">
        <v>7765629</v>
      </c>
      <c r="P641">
        <v>19</v>
      </c>
      <c r="Q641" t="s">
        <v>182</v>
      </c>
      <c r="R641" t="s">
        <v>150</v>
      </c>
      <c r="S641" t="s">
        <v>324</v>
      </c>
    </row>
    <row r="642" spans="1:19" x14ac:dyDescent="0.25">
      <c r="A642" t="s">
        <v>322</v>
      </c>
      <c r="B642" t="s">
        <v>323</v>
      </c>
      <c r="C642">
        <v>5463833</v>
      </c>
      <c r="D642" t="s">
        <v>143</v>
      </c>
      <c r="E642" t="s">
        <v>144</v>
      </c>
      <c r="F642">
        <v>945</v>
      </c>
      <c r="G642" t="s">
        <v>395</v>
      </c>
      <c r="H642">
        <v>0.99478654</v>
      </c>
      <c r="I642">
        <v>2017</v>
      </c>
      <c r="J642" t="s">
        <v>146</v>
      </c>
      <c r="K642" t="s">
        <v>190</v>
      </c>
      <c r="L642" t="s">
        <v>59</v>
      </c>
      <c r="M642" t="s">
        <v>59</v>
      </c>
      <c r="N642">
        <v>359951</v>
      </c>
      <c r="O642">
        <v>7449541</v>
      </c>
      <c r="P642">
        <v>19</v>
      </c>
      <c r="Q642" t="s">
        <v>182</v>
      </c>
      <c r="R642" t="s">
        <v>150</v>
      </c>
      <c r="S642" t="s">
        <v>278</v>
      </c>
    </row>
    <row r="643" spans="1:19" x14ac:dyDescent="0.25">
      <c r="A643" t="s">
        <v>347</v>
      </c>
      <c r="C643">
        <v>4588297</v>
      </c>
      <c r="D643" t="s">
        <v>348</v>
      </c>
      <c r="E643" t="s">
        <v>349</v>
      </c>
      <c r="F643" t="s">
        <v>350</v>
      </c>
      <c r="G643" t="s">
        <v>324</v>
      </c>
      <c r="H643">
        <v>0.98933691000000001</v>
      </c>
      <c r="I643">
        <v>2017</v>
      </c>
      <c r="J643" t="s">
        <v>146</v>
      </c>
      <c r="K643" t="s">
        <v>210</v>
      </c>
      <c r="L643" t="s">
        <v>210</v>
      </c>
      <c r="M643" t="s">
        <v>60</v>
      </c>
      <c r="Q643" t="s">
        <v>351</v>
      </c>
      <c r="R643" t="s">
        <v>150</v>
      </c>
      <c r="S643" t="s">
        <v>324</v>
      </c>
    </row>
    <row r="644" spans="1:19" x14ac:dyDescent="0.25">
      <c r="A644" t="s">
        <v>478</v>
      </c>
      <c r="B644" t="s">
        <v>479</v>
      </c>
      <c r="C644">
        <v>2369657</v>
      </c>
      <c r="D644" t="s">
        <v>473</v>
      </c>
      <c r="E644" t="s">
        <v>167</v>
      </c>
      <c r="F644">
        <v>29</v>
      </c>
      <c r="G644" t="s">
        <v>215</v>
      </c>
      <c r="H644">
        <v>0.98611700000000002</v>
      </c>
      <c r="I644">
        <v>2017</v>
      </c>
      <c r="J644" t="s">
        <v>146</v>
      </c>
      <c r="K644" t="s">
        <v>325</v>
      </c>
      <c r="L644" t="s">
        <v>325</v>
      </c>
      <c r="M644" t="s">
        <v>79</v>
      </c>
      <c r="N644">
        <v>360868</v>
      </c>
      <c r="O644">
        <v>7953532</v>
      </c>
      <c r="P644">
        <v>19</v>
      </c>
      <c r="Q644" t="s">
        <v>182</v>
      </c>
      <c r="R644" t="s">
        <v>150</v>
      </c>
      <c r="S644" t="s">
        <v>215</v>
      </c>
    </row>
    <row r="645" spans="1:19" x14ac:dyDescent="0.25">
      <c r="A645" t="s">
        <v>432</v>
      </c>
      <c r="B645" t="s">
        <v>433</v>
      </c>
      <c r="C645">
        <v>5441894</v>
      </c>
      <c r="D645" t="s">
        <v>434</v>
      </c>
      <c r="E645" t="s">
        <v>302</v>
      </c>
      <c r="F645">
        <v>164</v>
      </c>
      <c r="G645" t="s">
        <v>215</v>
      </c>
      <c r="H645">
        <v>0.97210079999999999</v>
      </c>
      <c r="I645">
        <v>2017</v>
      </c>
      <c r="J645" t="s">
        <v>146</v>
      </c>
      <c r="K645" t="s">
        <v>225</v>
      </c>
      <c r="L645" t="s">
        <v>71</v>
      </c>
      <c r="M645" t="s">
        <v>226</v>
      </c>
      <c r="N645">
        <v>375797</v>
      </c>
      <c r="O645">
        <v>4120303</v>
      </c>
      <c r="P645">
        <v>19</v>
      </c>
      <c r="Q645" t="s">
        <v>182</v>
      </c>
      <c r="R645" t="s">
        <v>150</v>
      </c>
      <c r="S645" t="s">
        <v>215</v>
      </c>
    </row>
    <row r="646" spans="1:19" x14ac:dyDescent="0.25">
      <c r="A646" t="s">
        <v>198</v>
      </c>
      <c r="B646" t="s">
        <v>199</v>
      </c>
      <c r="C646">
        <v>5452085</v>
      </c>
      <c r="D646" t="s">
        <v>143</v>
      </c>
      <c r="E646" t="s">
        <v>144</v>
      </c>
      <c r="F646">
        <v>239</v>
      </c>
      <c r="G646" t="s">
        <v>498</v>
      </c>
      <c r="H646">
        <v>0.94101620799999997</v>
      </c>
      <c r="I646">
        <v>2017</v>
      </c>
      <c r="J646" t="s">
        <v>146</v>
      </c>
      <c r="K646" t="s">
        <v>147</v>
      </c>
      <c r="L646" t="s">
        <v>148</v>
      </c>
      <c r="M646" t="s">
        <v>66</v>
      </c>
      <c r="N646">
        <v>666220</v>
      </c>
      <c r="O646">
        <v>5898931</v>
      </c>
      <c r="P646">
        <v>18</v>
      </c>
      <c r="Q646" t="s">
        <v>149</v>
      </c>
      <c r="R646" t="s">
        <v>150</v>
      </c>
      <c r="S646" t="s">
        <v>278</v>
      </c>
    </row>
    <row r="647" spans="1:19" x14ac:dyDescent="0.25">
      <c r="A647" t="s">
        <v>372</v>
      </c>
      <c r="B647" t="s">
        <v>373</v>
      </c>
      <c r="C647">
        <v>5441878</v>
      </c>
      <c r="D647" t="s">
        <v>242</v>
      </c>
      <c r="E647" t="s">
        <v>302</v>
      </c>
      <c r="F647">
        <v>154</v>
      </c>
      <c r="G647" t="s">
        <v>215</v>
      </c>
      <c r="H647">
        <v>0.93843551999999997</v>
      </c>
      <c r="I647">
        <v>2017</v>
      </c>
      <c r="J647" t="s">
        <v>146</v>
      </c>
      <c r="K647" t="s">
        <v>70</v>
      </c>
      <c r="L647" t="s">
        <v>374</v>
      </c>
      <c r="M647" t="s">
        <v>258</v>
      </c>
      <c r="N647">
        <v>670274</v>
      </c>
      <c r="O647">
        <v>4963366</v>
      </c>
      <c r="P647">
        <v>18</v>
      </c>
      <c r="Q647" t="s">
        <v>182</v>
      </c>
      <c r="R647" t="s">
        <v>150</v>
      </c>
      <c r="S647" t="s">
        <v>215</v>
      </c>
    </row>
    <row r="648" spans="1:19" x14ac:dyDescent="0.25">
      <c r="A648" t="s">
        <v>264</v>
      </c>
      <c r="B648" t="s">
        <v>265</v>
      </c>
      <c r="C648">
        <v>5441767</v>
      </c>
      <c r="D648" t="s">
        <v>166</v>
      </c>
      <c r="E648" t="s">
        <v>189</v>
      </c>
      <c r="F648">
        <v>37</v>
      </c>
      <c r="G648" t="s">
        <v>328</v>
      </c>
      <c r="H648">
        <v>0.92339499999999997</v>
      </c>
      <c r="I648">
        <v>2017</v>
      </c>
      <c r="J648" t="s">
        <v>146</v>
      </c>
      <c r="K648" t="s">
        <v>234</v>
      </c>
      <c r="L648" t="s">
        <v>234</v>
      </c>
      <c r="M648" t="s">
        <v>58</v>
      </c>
      <c r="N648">
        <v>378881</v>
      </c>
      <c r="O648">
        <v>7765629</v>
      </c>
      <c r="P648">
        <v>19</v>
      </c>
      <c r="Q648" t="s">
        <v>182</v>
      </c>
      <c r="R648" t="s">
        <v>150</v>
      </c>
      <c r="S648" t="s">
        <v>151</v>
      </c>
    </row>
    <row r="649" spans="1:19" x14ac:dyDescent="0.25">
      <c r="A649" t="s">
        <v>485</v>
      </c>
      <c r="B649" t="s">
        <v>486</v>
      </c>
      <c r="C649">
        <v>5441818</v>
      </c>
      <c r="D649" t="s">
        <v>166</v>
      </c>
      <c r="E649" t="s">
        <v>189</v>
      </c>
      <c r="F649">
        <v>93</v>
      </c>
      <c r="G649" t="s">
        <v>215</v>
      </c>
      <c r="H649">
        <v>0.91890788000000001</v>
      </c>
      <c r="I649">
        <v>2017</v>
      </c>
      <c r="J649" t="s">
        <v>146</v>
      </c>
      <c r="K649" t="s">
        <v>402</v>
      </c>
      <c r="L649" t="s">
        <v>402</v>
      </c>
      <c r="M649" t="s">
        <v>68</v>
      </c>
      <c r="N649">
        <v>637857</v>
      </c>
      <c r="O649">
        <v>5587659</v>
      </c>
      <c r="P649">
        <v>18</v>
      </c>
      <c r="Q649" t="s">
        <v>182</v>
      </c>
      <c r="R649" t="s">
        <v>150</v>
      </c>
      <c r="S649" t="s">
        <v>215</v>
      </c>
    </row>
    <row r="650" spans="1:19" x14ac:dyDescent="0.25">
      <c r="A650" t="s">
        <v>266</v>
      </c>
      <c r="B650" t="s">
        <v>267</v>
      </c>
      <c r="C650">
        <v>5441772</v>
      </c>
      <c r="D650" t="s">
        <v>166</v>
      </c>
      <c r="E650" t="s">
        <v>189</v>
      </c>
      <c r="F650">
        <v>40</v>
      </c>
      <c r="G650" t="s">
        <v>298</v>
      </c>
      <c r="H650">
        <v>0.91338565999999999</v>
      </c>
      <c r="I650">
        <v>2017</v>
      </c>
      <c r="J650" t="s">
        <v>146</v>
      </c>
      <c r="K650" t="s">
        <v>268</v>
      </c>
      <c r="L650" t="s">
        <v>269</v>
      </c>
      <c r="M650" t="s">
        <v>60</v>
      </c>
      <c r="N650">
        <v>320792</v>
      </c>
      <c r="O650">
        <v>7006516</v>
      </c>
      <c r="P650">
        <v>19</v>
      </c>
      <c r="Q650" t="s">
        <v>182</v>
      </c>
      <c r="R650" t="s">
        <v>150</v>
      </c>
      <c r="S650" t="s">
        <v>298</v>
      </c>
    </row>
    <row r="651" spans="1:19" x14ac:dyDescent="0.25">
      <c r="A651" t="s">
        <v>480</v>
      </c>
      <c r="B651" t="s">
        <v>481</v>
      </c>
      <c r="C651">
        <v>322191</v>
      </c>
      <c r="D651" t="s">
        <v>166</v>
      </c>
      <c r="E651" t="s">
        <v>189</v>
      </c>
      <c r="F651">
        <v>754</v>
      </c>
      <c r="G651" t="s">
        <v>262</v>
      </c>
      <c r="H651">
        <v>0.91333472999999998</v>
      </c>
      <c r="I651">
        <v>2017</v>
      </c>
      <c r="J651" t="s">
        <v>146</v>
      </c>
      <c r="K651" t="s">
        <v>327</v>
      </c>
      <c r="L651" t="s">
        <v>285</v>
      </c>
      <c r="M651" t="s">
        <v>69</v>
      </c>
      <c r="N651">
        <v>664071</v>
      </c>
      <c r="O651">
        <v>5402166</v>
      </c>
      <c r="P651">
        <v>18</v>
      </c>
      <c r="Q651" t="s">
        <v>149</v>
      </c>
      <c r="R651" t="s">
        <v>150</v>
      </c>
      <c r="S651" t="s">
        <v>263</v>
      </c>
    </row>
    <row r="652" spans="1:19" x14ac:dyDescent="0.25">
      <c r="A652" t="s">
        <v>380</v>
      </c>
      <c r="B652" t="s">
        <v>381</v>
      </c>
      <c r="C652">
        <v>5441957</v>
      </c>
      <c r="D652" t="s">
        <v>166</v>
      </c>
      <c r="E652" t="s">
        <v>195</v>
      </c>
      <c r="F652">
        <v>696</v>
      </c>
      <c r="G652" t="s">
        <v>262</v>
      </c>
      <c r="H652">
        <v>0.90697728</v>
      </c>
      <c r="I652">
        <v>2017</v>
      </c>
      <c r="J652" t="s">
        <v>146</v>
      </c>
      <c r="K652" t="s">
        <v>272</v>
      </c>
      <c r="L652" t="s">
        <v>244</v>
      </c>
      <c r="M652" t="s">
        <v>69</v>
      </c>
      <c r="N652">
        <v>599271</v>
      </c>
      <c r="O652">
        <v>5281141</v>
      </c>
      <c r="P652">
        <v>18</v>
      </c>
      <c r="Q652" t="s">
        <v>182</v>
      </c>
      <c r="R652" t="s">
        <v>150</v>
      </c>
      <c r="S652" t="s">
        <v>263</v>
      </c>
    </row>
    <row r="653" spans="1:19" x14ac:dyDescent="0.25">
      <c r="A653" t="s">
        <v>222</v>
      </c>
      <c r="B653" t="s">
        <v>223</v>
      </c>
      <c r="C653">
        <v>5441884</v>
      </c>
      <c r="D653" t="s">
        <v>224</v>
      </c>
      <c r="E653" t="s">
        <v>195</v>
      </c>
      <c r="F653">
        <v>160</v>
      </c>
      <c r="G653" t="s">
        <v>414</v>
      </c>
      <c r="H653">
        <v>0.90512817999999995</v>
      </c>
      <c r="I653">
        <v>2017</v>
      </c>
      <c r="J653" t="s">
        <v>146</v>
      </c>
      <c r="K653" t="s">
        <v>225</v>
      </c>
      <c r="L653" t="s">
        <v>71</v>
      </c>
      <c r="M653" t="s">
        <v>226</v>
      </c>
      <c r="N653">
        <v>378210</v>
      </c>
      <c r="O653">
        <v>4132835</v>
      </c>
      <c r="P653">
        <v>19</v>
      </c>
      <c r="Q653" t="s">
        <v>182</v>
      </c>
      <c r="R653" t="s">
        <v>150</v>
      </c>
      <c r="S653" t="s">
        <v>278</v>
      </c>
    </row>
    <row r="654" spans="1:19" x14ac:dyDescent="0.25">
      <c r="A654" t="s">
        <v>220</v>
      </c>
      <c r="B654" t="s">
        <v>287</v>
      </c>
      <c r="C654">
        <v>5453677</v>
      </c>
      <c r="D654" t="s">
        <v>288</v>
      </c>
      <c r="E654" t="s">
        <v>189</v>
      </c>
      <c r="F654">
        <v>701</v>
      </c>
      <c r="G654" t="s">
        <v>298</v>
      </c>
      <c r="H654">
        <v>0.899284584</v>
      </c>
      <c r="I654">
        <v>2017</v>
      </c>
      <c r="J654" t="s">
        <v>146</v>
      </c>
      <c r="K654" t="s">
        <v>147</v>
      </c>
      <c r="L654" t="s">
        <v>148</v>
      </c>
      <c r="M654" t="s">
        <v>66</v>
      </c>
      <c r="N654">
        <v>663356</v>
      </c>
      <c r="O654">
        <v>5901055</v>
      </c>
      <c r="P654">
        <v>18</v>
      </c>
      <c r="Q654" t="s">
        <v>182</v>
      </c>
      <c r="R654" t="s">
        <v>150</v>
      </c>
      <c r="S654" t="s">
        <v>298</v>
      </c>
    </row>
    <row r="655" spans="1:19" x14ac:dyDescent="0.25">
      <c r="A655" t="s">
        <v>218</v>
      </c>
      <c r="B655" t="s">
        <v>219</v>
      </c>
      <c r="C655">
        <v>436492</v>
      </c>
      <c r="D655" t="s">
        <v>143</v>
      </c>
      <c r="E655" t="s">
        <v>144</v>
      </c>
      <c r="F655">
        <v>222</v>
      </c>
      <c r="G655" t="s">
        <v>414</v>
      </c>
      <c r="H655">
        <v>0.89052832000000004</v>
      </c>
      <c r="I655">
        <v>2017</v>
      </c>
      <c r="J655" t="s">
        <v>146</v>
      </c>
      <c r="K655" t="s">
        <v>190</v>
      </c>
      <c r="L655" t="s">
        <v>59</v>
      </c>
      <c r="M655" t="s">
        <v>59</v>
      </c>
      <c r="N655">
        <v>355799</v>
      </c>
      <c r="O655">
        <v>7446299</v>
      </c>
      <c r="P655">
        <v>19</v>
      </c>
      <c r="Q655" t="s">
        <v>149</v>
      </c>
      <c r="R655" t="s">
        <v>150</v>
      </c>
      <c r="S655" t="s">
        <v>278</v>
      </c>
    </row>
    <row r="656" spans="1:19" x14ac:dyDescent="0.25">
      <c r="A656" t="s">
        <v>187</v>
      </c>
      <c r="B656" t="s">
        <v>286</v>
      </c>
      <c r="C656">
        <v>5443291</v>
      </c>
      <c r="D656" t="s">
        <v>166</v>
      </c>
      <c r="E656" t="s">
        <v>189</v>
      </c>
      <c r="F656">
        <v>212</v>
      </c>
      <c r="G656" t="s">
        <v>487</v>
      </c>
      <c r="H656">
        <v>0.88583034599999999</v>
      </c>
      <c r="I656">
        <v>2017</v>
      </c>
      <c r="J656" t="s">
        <v>146</v>
      </c>
      <c r="K656" t="s">
        <v>234</v>
      </c>
      <c r="L656" t="s">
        <v>234</v>
      </c>
      <c r="M656" t="s">
        <v>58</v>
      </c>
      <c r="N656">
        <v>380841</v>
      </c>
      <c r="O656">
        <v>7765597</v>
      </c>
      <c r="P656">
        <v>19</v>
      </c>
      <c r="Q656" t="s">
        <v>182</v>
      </c>
      <c r="R656" t="s">
        <v>150</v>
      </c>
      <c r="S656" t="s">
        <v>487</v>
      </c>
    </row>
    <row r="657" spans="1:19" x14ac:dyDescent="0.25">
      <c r="A657" t="s">
        <v>296</v>
      </c>
      <c r="B657" t="s">
        <v>297</v>
      </c>
      <c r="C657">
        <v>5452233</v>
      </c>
      <c r="D657" t="s">
        <v>143</v>
      </c>
      <c r="E657" t="s">
        <v>144</v>
      </c>
      <c r="F657">
        <v>854</v>
      </c>
      <c r="G657" t="s">
        <v>324</v>
      </c>
      <c r="H657">
        <v>0.87974313100000001</v>
      </c>
      <c r="I657">
        <v>2017</v>
      </c>
      <c r="J657" t="s">
        <v>146</v>
      </c>
      <c r="K657" t="s">
        <v>190</v>
      </c>
      <c r="L657" t="s">
        <v>59</v>
      </c>
      <c r="M657" t="s">
        <v>59</v>
      </c>
      <c r="N657">
        <v>359025</v>
      </c>
      <c r="O657">
        <v>7448705</v>
      </c>
      <c r="P657">
        <v>19</v>
      </c>
      <c r="Q657" t="s">
        <v>149</v>
      </c>
      <c r="R657" t="s">
        <v>150</v>
      </c>
      <c r="S657" t="s">
        <v>324</v>
      </c>
    </row>
    <row r="658" spans="1:19" x14ac:dyDescent="0.25">
      <c r="A658" t="s">
        <v>316</v>
      </c>
      <c r="B658" t="s">
        <v>317</v>
      </c>
      <c r="C658">
        <v>5457592</v>
      </c>
      <c r="D658" t="s">
        <v>180</v>
      </c>
      <c r="E658" t="s">
        <v>195</v>
      </c>
      <c r="F658">
        <v>224</v>
      </c>
      <c r="G658" t="s">
        <v>328</v>
      </c>
      <c r="H658">
        <v>0.87015390000000004</v>
      </c>
      <c r="I658">
        <v>2017</v>
      </c>
      <c r="J658" t="s">
        <v>146</v>
      </c>
      <c r="K658" t="s">
        <v>268</v>
      </c>
      <c r="L658" t="s">
        <v>269</v>
      </c>
      <c r="M658" t="s">
        <v>60</v>
      </c>
      <c r="N658">
        <v>320210</v>
      </c>
      <c r="O658">
        <v>7026122</v>
      </c>
      <c r="P658">
        <v>19</v>
      </c>
      <c r="Q658" t="s">
        <v>182</v>
      </c>
      <c r="R658" t="s">
        <v>150</v>
      </c>
      <c r="S658" t="s">
        <v>151</v>
      </c>
    </row>
    <row r="659" spans="1:19" x14ac:dyDescent="0.25">
      <c r="A659" t="s">
        <v>279</v>
      </c>
      <c r="B659" t="s">
        <v>280</v>
      </c>
      <c r="C659">
        <v>5461392</v>
      </c>
      <c r="D659" t="s">
        <v>281</v>
      </c>
      <c r="E659" t="s">
        <v>181</v>
      </c>
      <c r="F659">
        <v>240</v>
      </c>
      <c r="G659" t="s">
        <v>343</v>
      </c>
      <c r="H659">
        <v>0.86973887000000005</v>
      </c>
      <c r="I659">
        <v>2017</v>
      </c>
      <c r="J659" t="s">
        <v>146</v>
      </c>
      <c r="K659" t="s">
        <v>268</v>
      </c>
      <c r="L659" t="s">
        <v>269</v>
      </c>
      <c r="M659" t="s">
        <v>60</v>
      </c>
      <c r="N659">
        <v>317512</v>
      </c>
      <c r="O659">
        <v>7005987</v>
      </c>
      <c r="P659">
        <v>19</v>
      </c>
      <c r="Q659" t="s">
        <v>182</v>
      </c>
      <c r="R659" t="s">
        <v>150</v>
      </c>
      <c r="S659" t="s">
        <v>278</v>
      </c>
    </row>
    <row r="660" spans="1:19" x14ac:dyDescent="0.25">
      <c r="A660" t="s">
        <v>141</v>
      </c>
      <c r="B660" t="s">
        <v>142</v>
      </c>
      <c r="C660">
        <v>5441923</v>
      </c>
      <c r="D660" t="s">
        <v>143</v>
      </c>
      <c r="E660" t="s">
        <v>144</v>
      </c>
      <c r="F660">
        <v>196</v>
      </c>
      <c r="G660" t="s">
        <v>474</v>
      </c>
      <c r="H660">
        <v>0.85536000000000001</v>
      </c>
      <c r="I660">
        <v>2017</v>
      </c>
      <c r="J660" t="s">
        <v>146</v>
      </c>
      <c r="K660" t="s">
        <v>147</v>
      </c>
      <c r="L660" t="s">
        <v>148</v>
      </c>
      <c r="M660" t="s">
        <v>66</v>
      </c>
      <c r="N660">
        <v>663174</v>
      </c>
      <c r="O660">
        <v>5901210</v>
      </c>
      <c r="P660">
        <v>18</v>
      </c>
      <c r="Q660" t="s">
        <v>149</v>
      </c>
      <c r="R660" t="s">
        <v>150</v>
      </c>
      <c r="S660" t="s">
        <v>278</v>
      </c>
    </row>
    <row r="661" spans="1:19" x14ac:dyDescent="0.25">
      <c r="A661" t="s">
        <v>467</v>
      </c>
      <c r="B661" t="s">
        <v>467</v>
      </c>
      <c r="C661">
        <v>5452016</v>
      </c>
      <c r="D661" t="s">
        <v>229</v>
      </c>
      <c r="E661" t="s">
        <v>230</v>
      </c>
      <c r="F661">
        <v>947</v>
      </c>
      <c r="G661" t="s">
        <v>185</v>
      </c>
      <c r="H661">
        <v>0.84562367999999999</v>
      </c>
      <c r="I661">
        <v>2017</v>
      </c>
      <c r="J661" t="s">
        <v>146</v>
      </c>
      <c r="K661" t="s">
        <v>231</v>
      </c>
      <c r="L661" t="s">
        <v>62</v>
      </c>
      <c r="M661" t="s">
        <v>62</v>
      </c>
      <c r="N661">
        <v>267536</v>
      </c>
      <c r="O661">
        <v>6371826</v>
      </c>
      <c r="P661">
        <v>19</v>
      </c>
      <c r="Q661" t="s">
        <v>182</v>
      </c>
      <c r="R661" t="s">
        <v>150</v>
      </c>
      <c r="S661" t="s">
        <v>185</v>
      </c>
    </row>
    <row r="662" spans="1:19" x14ac:dyDescent="0.25">
      <c r="A662" t="s">
        <v>187</v>
      </c>
      <c r="B662" t="s">
        <v>366</v>
      </c>
      <c r="C662">
        <v>5441760</v>
      </c>
      <c r="D662" t="s">
        <v>166</v>
      </c>
      <c r="E662" t="s">
        <v>189</v>
      </c>
      <c r="F662">
        <v>30</v>
      </c>
      <c r="G662" t="s">
        <v>368</v>
      </c>
      <c r="H662">
        <v>0.84016877999999995</v>
      </c>
      <c r="I662">
        <v>2017</v>
      </c>
      <c r="J662" t="s">
        <v>146</v>
      </c>
      <c r="K662" t="s">
        <v>325</v>
      </c>
      <c r="L662" t="s">
        <v>325</v>
      </c>
      <c r="M662" t="s">
        <v>79</v>
      </c>
      <c r="N662">
        <v>360900</v>
      </c>
      <c r="O662">
        <v>7953060</v>
      </c>
      <c r="P662">
        <v>19</v>
      </c>
      <c r="Q662" t="s">
        <v>182</v>
      </c>
      <c r="R662" t="s">
        <v>150</v>
      </c>
      <c r="S662" t="s">
        <v>278</v>
      </c>
    </row>
    <row r="663" spans="1:19" x14ac:dyDescent="0.25">
      <c r="A663" t="s">
        <v>161</v>
      </c>
      <c r="B663" t="s">
        <v>162</v>
      </c>
      <c r="C663">
        <v>85823</v>
      </c>
      <c r="D663" t="s">
        <v>143</v>
      </c>
      <c r="E663" t="s">
        <v>144</v>
      </c>
      <c r="F663">
        <v>84</v>
      </c>
      <c r="G663" t="s">
        <v>498</v>
      </c>
      <c r="H663">
        <v>0.82520064000000004</v>
      </c>
      <c r="I663">
        <v>2017</v>
      </c>
      <c r="J663" t="s">
        <v>146</v>
      </c>
      <c r="K663" t="s">
        <v>155</v>
      </c>
      <c r="L663" t="s">
        <v>62</v>
      </c>
      <c r="M663" t="s">
        <v>62</v>
      </c>
      <c r="N663">
        <v>267718</v>
      </c>
      <c r="O663">
        <v>6373424</v>
      </c>
      <c r="P663">
        <v>19</v>
      </c>
      <c r="Q663" t="s">
        <v>149</v>
      </c>
      <c r="R663" t="s">
        <v>150</v>
      </c>
      <c r="S663" t="s">
        <v>278</v>
      </c>
    </row>
    <row r="664" spans="1:19" x14ac:dyDescent="0.25">
      <c r="A664" t="s">
        <v>336</v>
      </c>
      <c r="B664" t="s">
        <v>337</v>
      </c>
      <c r="C664">
        <v>5441825</v>
      </c>
      <c r="D664" t="s">
        <v>242</v>
      </c>
      <c r="E664" t="s">
        <v>195</v>
      </c>
      <c r="F664">
        <v>101</v>
      </c>
      <c r="G664" t="s">
        <v>262</v>
      </c>
      <c r="H664">
        <v>0.80995200000000001</v>
      </c>
      <c r="I664">
        <v>2017</v>
      </c>
      <c r="J664" t="s">
        <v>146</v>
      </c>
      <c r="K664" t="s">
        <v>284</v>
      </c>
      <c r="L664" t="s">
        <v>285</v>
      </c>
      <c r="M664" t="s">
        <v>69</v>
      </c>
      <c r="N664">
        <v>629163</v>
      </c>
      <c r="O664">
        <v>5373077</v>
      </c>
      <c r="P664">
        <v>18</v>
      </c>
      <c r="Q664" t="s">
        <v>182</v>
      </c>
      <c r="R664" t="s">
        <v>150</v>
      </c>
      <c r="S664" t="s">
        <v>263</v>
      </c>
    </row>
    <row r="665" spans="1:19" x14ac:dyDescent="0.25">
      <c r="A665" t="s">
        <v>187</v>
      </c>
      <c r="B665" t="s">
        <v>245</v>
      </c>
      <c r="C665">
        <v>1625860</v>
      </c>
      <c r="D665" t="s">
        <v>166</v>
      </c>
      <c r="E665" t="s">
        <v>189</v>
      </c>
      <c r="F665">
        <v>31</v>
      </c>
      <c r="G665" t="s">
        <v>343</v>
      </c>
      <c r="H665">
        <v>0.79962960000000005</v>
      </c>
      <c r="I665">
        <v>2017</v>
      </c>
      <c r="J665" t="s">
        <v>146</v>
      </c>
      <c r="K665" t="s">
        <v>325</v>
      </c>
      <c r="L665" t="s">
        <v>325</v>
      </c>
      <c r="M665" t="s">
        <v>79</v>
      </c>
      <c r="N665">
        <v>361056</v>
      </c>
      <c r="O665">
        <v>7952583</v>
      </c>
      <c r="P665">
        <v>19</v>
      </c>
      <c r="Q665" t="s">
        <v>182</v>
      </c>
      <c r="R665" t="s">
        <v>150</v>
      </c>
      <c r="S665" t="s">
        <v>278</v>
      </c>
    </row>
    <row r="666" spans="1:19" x14ac:dyDescent="0.25">
      <c r="A666" t="s">
        <v>336</v>
      </c>
      <c r="B666" t="s">
        <v>337</v>
      </c>
      <c r="C666">
        <v>5441825</v>
      </c>
      <c r="D666" t="s">
        <v>242</v>
      </c>
      <c r="E666" t="s">
        <v>195</v>
      </c>
      <c r="F666">
        <v>100</v>
      </c>
      <c r="G666" t="s">
        <v>215</v>
      </c>
      <c r="H666">
        <v>0.78940399999999999</v>
      </c>
      <c r="I666">
        <v>2017</v>
      </c>
      <c r="J666" t="s">
        <v>146</v>
      </c>
      <c r="K666" t="s">
        <v>284</v>
      </c>
      <c r="L666" t="s">
        <v>285</v>
      </c>
      <c r="M666" t="s">
        <v>69</v>
      </c>
      <c r="N666">
        <v>629163</v>
      </c>
      <c r="O666">
        <v>5373077</v>
      </c>
      <c r="P666">
        <v>18</v>
      </c>
      <c r="Q666" t="s">
        <v>182</v>
      </c>
      <c r="R666" t="s">
        <v>150</v>
      </c>
      <c r="S666" t="s">
        <v>215</v>
      </c>
    </row>
    <row r="667" spans="1:19" x14ac:dyDescent="0.25">
      <c r="A667" t="s">
        <v>460</v>
      </c>
      <c r="B667" t="s">
        <v>539</v>
      </c>
      <c r="C667">
        <v>5441879</v>
      </c>
      <c r="D667" t="s">
        <v>242</v>
      </c>
      <c r="E667" t="s">
        <v>189</v>
      </c>
      <c r="F667">
        <v>155</v>
      </c>
      <c r="G667" t="s">
        <v>262</v>
      </c>
      <c r="H667">
        <v>0.78894816000000001</v>
      </c>
      <c r="I667">
        <v>2017</v>
      </c>
      <c r="J667" t="s">
        <v>146</v>
      </c>
      <c r="K667" t="s">
        <v>70</v>
      </c>
      <c r="L667" t="s">
        <v>374</v>
      </c>
      <c r="M667" t="s">
        <v>258</v>
      </c>
      <c r="N667">
        <v>670603</v>
      </c>
      <c r="O667">
        <v>4962432</v>
      </c>
      <c r="P667">
        <v>18</v>
      </c>
      <c r="Q667" t="s">
        <v>149</v>
      </c>
      <c r="R667" t="s">
        <v>150</v>
      </c>
      <c r="S667" t="s">
        <v>263</v>
      </c>
    </row>
    <row r="668" spans="1:19" x14ac:dyDescent="0.25">
      <c r="A668" t="s">
        <v>361</v>
      </c>
      <c r="B668" t="s">
        <v>362</v>
      </c>
      <c r="C668">
        <v>6760</v>
      </c>
      <c r="D668" t="s">
        <v>363</v>
      </c>
      <c r="E668" t="s">
        <v>364</v>
      </c>
      <c r="F668">
        <v>73</v>
      </c>
      <c r="G668" t="s">
        <v>298</v>
      </c>
      <c r="H668">
        <v>0.78431515100000004</v>
      </c>
      <c r="I668">
        <v>2017</v>
      </c>
      <c r="J668" t="s">
        <v>146</v>
      </c>
      <c r="K668" t="s">
        <v>365</v>
      </c>
      <c r="L668" t="s">
        <v>62</v>
      </c>
      <c r="M668" t="s">
        <v>62</v>
      </c>
      <c r="N668">
        <v>265599</v>
      </c>
      <c r="O668">
        <v>6354307</v>
      </c>
      <c r="P668">
        <v>19</v>
      </c>
      <c r="Q668" t="s">
        <v>182</v>
      </c>
      <c r="R668" t="s">
        <v>150</v>
      </c>
      <c r="S668" t="s">
        <v>298</v>
      </c>
    </row>
    <row r="669" spans="1:19" x14ac:dyDescent="0.25">
      <c r="A669" t="s">
        <v>187</v>
      </c>
      <c r="B669" t="s">
        <v>188</v>
      </c>
      <c r="C669">
        <v>99599</v>
      </c>
      <c r="D669" t="s">
        <v>166</v>
      </c>
      <c r="E669" t="s">
        <v>189</v>
      </c>
      <c r="F669">
        <v>48</v>
      </c>
      <c r="G669" t="s">
        <v>289</v>
      </c>
      <c r="H669">
        <v>0.78038399999999997</v>
      </c>
      <c r="I669">
        <v>2017</v>
      </c>
      <c r="J669" t="s">
        <v>146</v>
      </c>
      <c r="K669" t="s">
        <v>190</v>
      </c>
      <c r="L669" t="s">
        <v>59</v>
      </c>
      <c r="M669" t="s">
        <v>59</v>
      </c>
      <c r="N669">
        <v>353949</v>
      </c>
      <c r="O669">
        <v>7445442</v>
      </c>
      <c r="P669">
        <v>19</v>
      </c>
      <c r="Q669" t="s">
        <v>182</v>
      </c>
      <c r="R669" t="s">
        <v>150</v>
      </c>
      <c r="S669" t="s">
        <v>263</v>
      </c>
    </row>
    <row r="670" spans="1:19" x14ac:dyDescent="0.25">
      <c r="A670" t="s">
        <v>187</v>
      </c>
      <c r="B670" t="s">
        <v>366</v>
      </c>
      <c r="C670">
        <v>5441760</v>
      </c>
      <c r="D670" t="s">
        <v>166</v>
      </c>
      <c r="E670" t="s">
        <v>189</v>
      </c>
      <c r="F670">
        <v>30</v>
      </c>
      <c r="G670" t="s">
        <v>324</v>
      </c>
      <c r="H670">
        <v>0.77996160000000003</v>
      </c>
      <c r="I670">
        <v>2017</v>
      </c>
      <c r="J670" t="s">
        <v>146</v>
      </c>
      <c r="K670" t="s">
        <v>325</v>
      </c>
      <c r="L670" t="s">
        <v>325</v>
      </c>
      <c r="M670" t="s">
        <v>79</v>
      </c>
      <c r="N670">
        <v>360900</v>
      </c>
      <c r="O670">
        <v>7953060</v>
      </c>
      <c r="P670">
        <v>19</v>
      </c>
      <c r="Q670" t="s">
        <v>182</v>
      </c>
      <c r="R670" t="s">
        <v>150</v>
      </c>
      <c r="S670" t="s">
        <v>324</v>
      </c>
    </row>
    <row r="671" spans="1:19" x14ac:dyDescent="0.25">
      <c r="A671" t="s">
        <v>218</v>
      </c>
      <c r="B671" t="s">
        <v>219</v>
      </c>
      <c r="C671">
        <v>436492</v>
      </c>
      <c r="D671" t="s">
        <v>143</v>
      </c>
      <c r="E671" t="s">
        <v>144</v>
      </c>
      <c r="F671">
        <v>221</v>
      </c>
      <c r="G671" t="s">
        <v>355</v>
      </c>
      <c r="H671">
        <v>0.77921227999999998</v>
      </c>
      <c r="I671">
        <v>2017</v>
      </c>
      <c r="J671" t="s">
        <v>146</v>
      </c>
      <c r="K671" t="s">
        <v>190</v>
      </c>
      <c r="L671" t="s">
        <v>59</v>
      </c>
      <c r="M671" t="s">
        <v>59</v>
      </c>
      <c r="N671">
        <v>355799</v>
      </c>
      <c r="O671">
        <v>7446299</v>
      </c>
      <c r="P671">
        <v>19</v>
      </c>
      <c r="Q671" t="s">
        <v>149</v>
      </c>
      <c r="R671" t="s">
        <v>150</v>
      </c>
      <c r="S671" t="s">
        <v>278</v>
      </c>
    </row>
    <row r="672" spans="1:19" x14ac:dyDescent="0.25">
      <c r="A672" t="s">
        <v>540</v>
      </c>
      <c r="B672" t="s">
        <v>540</v>
      </c>
      <c r="C672">
        <v>5441913</v>
      </c>
      <c r="D672" t="s">
        <v>541</v>
      </c>
      <c r="E672" t="s">
        <v>195</v>
      </c>
      <c r="F672">
        <v>184</v>
      </c>
      <c r="G672" t="s">
        <v>185</v>
      </c>
      <c r="H672">
        <v>0.77659999999999996</v>
      </c>
      <c r="I672">
        <v>2017</v>
      </c>
      <c r="J672" t="s">
        <v>146</v>
      </c>
      <c r="K672" t="s">
        <v>147</v>
      </c>
      <c r="L672" t="s">
        <v>148</v>
      </c>
      <c r="M672" t="s">
        <v>66</v>
      </c>
      <c r="N672">
        <v>663306</v>
      </c>
      <c r="O672">
        <v>5908658</v>
      </c>
      <c r="P672">
        <v>18</v>
      </c>
      <c r="Q672" t="s">
        <v>182</v>
      </c>
      <c r="R672" t="s">
        <v>150</v>
      </c>
      <c r="S672" t="s">
        <v>185</v>
      </c>
    </row>
    <row r="673" spans="1:19" x14ac:dyDescent="0.25">
      <c r="A673" t="s">
        <v>296</v>
      </c>
      <c r="B673" t="s">
        <v>297</v>
      </c>
      <c r="C673">
        <v>5452233</v>
      </c>
      <c r="D673" t="s">
        <v>143</v>
      </c>
      <c r="E673" t="s">
        <v>144</v>
      </c>
      <c r="F673">
        <v>854</v>
      </c>
      <c r="G673" t="s">
        <v>415</v>
      </c>
      <c r="H673">
        <v>0.77471337399999995</v>
      </c>
      <c r="I673">
        <v>2017</v>
      </c>
      <c r="J673" t="s">
        <v>146</v>
      </c>
      <c r="K673" t="s">
        <v>190</v>
      </c>
      <c r="L673" t="s">
        <v>59</v>
      </c>
      <c r="M673" t="s">
        <v>59</v>
      </c>
      <c r="N673">
        <v>359025</v>
      </c>
      <c r="O673">
        <v>7448705</v>
      </c>
      <c r="P673">
        <v>19</v>
      </c>
      <c r="Q673" t="s">
        <v>149</v>
      </c>
      <c r="R673" t="s">
        <v>150</v>
      </c>
      <c r="S673" t="s">
        <v>236</v>
      </c>
    </row>
    <row r="674" spans="1:19" x14ac:dyDescent="0.25">
      <c r="A674" t="s">
        <v>161</v>
      </c>
      <c r="B674" t="s">
        <v>162</v>
      </c>
      <c r="C674">
        <v>85823</v>
      </c>
      <c r="D674" t="s">
        <v>143</v>
      </c>
      <c r="E674" t="s">
        <v>144</v>
      </c>
      <c r="F674">
        <v>83</v>
      </c>
      <c r="G674" t="s">
        <v>501</v>
      </c>
      <c r="H674">
        <v>0.77362560000000002</v>
      </c>
      <c r="I674">
        <v>2017</v>
      </c>
      <c r="J674" t="s">
        <v>146</v>
      </c>
      <c r="K674" t="s">
        <v>155</v>
      </c>
      <c r="L674" t="s">
        <v>62</v>
      </c>
      <c r="M674" t="s">
        <v>62</v>
      </c>
      <c r="N674">
        <v>267718</v>
      </c>
      <c r="O674">
        <v>6373424</v>
      </c>
      <c r="P674">
        <v>19</v>
      </c>
      <c r="Q674" t="s">
        <v>149</v>
      </c>
      <c r="R674" t="s">
        <v>150</v>
      </c>
      <c r="S674" t="s">
        <v>278</v>
      </c>
    </row>
    <row r="675" spans="1:19" x14ac:dyDescent="0.25">
      <c r="A675" t="s">
        <v>318</v>
      </c>
      <c r="B675" t="s">
        <v>319</v>
      </c>
      <c r="C675">
        <v>5441859</v>
      </c>
      <c r="D675" t="s">
        <v>166</v>
      </c>
      <c r="E675" t="s">
        <v>189</v>
      </c>
      <c r="F675">
        <v>135</v>
      </c>
      <c r="G675" t="s">
        <v>262</v>
      </c>
      <c r="H675">
        <v>0.76447799999999999</v>
      </c>
      <c r="I675">
        <v>2017</v>
      </c>
      <c r="J675" t="s">
        <v>146</v>
      </c>
      <c r="K675" t="s">
        <v>320</v>
      </c>
      <c r="L675" t="s">
        <v>244</v>
      </c>
      <c r="M675" t="s">
        <v>69</v>
      </c>
      <c r="N675">
        <v>624871</v>
      </c>
      <c r="O675">
        <v>5332438</v>
      </c>
      <c r="P675">
        <v>18</v>
      </c>
      <c r="Q675" t="s">
        <v>182</v>
      </c>
      <c r="R675" t="s">
        <v>150</v>
      </c>
      <c r="S675" t="s">
        <v>263</v>
      </c>
    </row>
    <row r="676" spans="1:19" x14ac:dyDescent="0.25">
      <c r="A676" t="s">
        <v>161</v>
      </c>
      <c r="B676" t="s">
        <v>162</v>
      </c>
      <c r="C676">
        <v>85823</v>
      </c>
      <c r="D676" t="s">
        <v>143</v>
      </c>
      <c r="E676" t="s">
        <v>144</v>
      </c>
      <c r="F676">
        <v>83</v>
      </c>
      <c r="G676" t="s">
        <v>497</v>
      </c>
      <c r="H676">
        <v>0.76190400000000003</v>
      </c>
      <c r="I676">
        <v>2017</v>
      </c>
      <c r="J676" t="s">
        <v>146</v>
      </c>
      <c r="K676" t="s">
        <v>155</v>
      </c>
      <c r="L676" t="s">
        <v>62</v>
      </c>
      <c r="M676" t="s">
        <v>62</v>
      </c>
      <c r="N676">
        <v>267718</v>
      </c>
      <c r="O676">
        <v>6373424</v>
      </c>
      <c r="P676">
        <v>19</v>
      </c>
      <c r="Q676" t="s">
        <v>149</v>
      </c>
      <c r="R676" t="s">
        <v>150</v>
      </c>
      <c r="S676" t="s">
        <v>497</v>
      </c>
    </row>
    <row r="677" spans="1:19" x14ac:dyDescent="0.25">
      <c r="A677" t="s">
        <v>212</v>
      </c>
      <c r="B677" t="s">
        <v>213</v>
      </c>
      <c r="C677">
        <v>6638</v>
      </c>
      <c r="D677" t="s">
        <v>143</v>
      </c>
      <c r="E677" t="s">
        <v>144</v>
      </c>
      <c r="F677">
        <v>702</v>
      </c>
      <c r="G677" t="s">
        <v>368</v>
      </c>
      <c r="H677">
        <v>0.75415799800000005</v>
      </c>
      <c r="I677">
        <v>2017</v>
      </c>
      <c r="J677" t="s">
        <v>146</v>
      </c>
      <c r="K677" t="s">
        <v>210</v>
      </c>
      <c r="L677" t="s">
        <v>210</v>
      </c>
      <c r="M677" t="s">
        <v>60</v>
      </c>
      <c r="N677">
        <v>279279</v>
      </c>
      <c r="O677">
        <v>6848815</v>
      </c>
      <c r="P677">
        <v>19</v>
      </c>
      <c r="Q677" t="s">
        <v>149</v>
      </c>
      <c r="R677" t="s">
        <v>150</v>
      </c>
      <c r="S677" t="s">
        <v>278</v>
      </c>
    </row>
    <row r="678" spans="1:19" x14ac:dyDescent="0.25">
      <c r="A678" t="s">
        <v>187</v>
      </c>
      <c r="B678" t="s">
        <v>366</v>
      </c>
      <c r="C678">
        <v>5441760</v>
      </c>
      <c r="D678" t="s">
        <v>166</v>
      </c>
      <c r="E678" t="s">
        <v>189</v>
      </c>
      <c r="F678">
        <v>30</v>
      </c>
      <c r="G678" t="s">
        <v>328</v>
      </c>
      <c r="H678">
        <v>0.75394000000000005</v>
      </c>
      <c r="I678">
        <v>2017</v>
      </c>
      <c r="J678" t="s">
        <v>146</v>
      </c>
      <c r="K678" t="s">
        <v>325</v>
      </c>
      <c r="L678" t="s">
        <v>325</v>
      </c>
      <c r="M678" t="s">
        <v>79</v>
      </c>
      <c r="N678">
        <v>360900</v>
      </c>
      <c r="O678">
        <v>7953060</v>
      </c>
      <c r="P678">
        <v>19</v>
      </c>
      <c r="Q678" t="s">
        <v>182</v>
      </c>
      <c r="R678" t="s">
        <v>150</v>
      </c>
      <c r="S678" t="s">
        <v>151</v>
      </c>
    </row>
    <row r="679" spans="1:19" x14ac:dyDescent="0.25">
      <c r="A679" t="s">
        <v>519</v>
      </c>
      <c r="B679" t="s">
        <v>520</v>
      </c>
      <c r="C679">
        <v>5441899</v>
      </c>
      <c r="D679" t="s">
        <v>242</v>
      </c>
      <c r="E679" t="s">
        <v>189</v>
      </c>
      <c r="F679">
        <v>169</v>
      </c>
      <c r="G679" t="s">
        <v>145</v>
      </c>
      <c r="H679">
        <v>0.75176816000000002</v>
      </c>
      <c r="I679">
        <v>2017</v>
      </c>
      <c r="J679" t="s">
        <v>146</v>
      </c>
      <c r="K679" t="s">
        <v>327</v>
      </c>
      <c r="L679" t="s">
        <v>285</v>
      </c>
      <c r="M679" t="s">
        <v>69</v>
      </c>
      <c r="N679">
        <v>660224</v>
      </c>
      <c r="O679">
        <v>5389722</v>
      </c>
      <c r="P679">
        <v>18</v>
      </c>
      <c r="Q679" t="s">
        <v>182</v>
      </c>
      <c r="R679" t="s">
        <v>150</v>
      </c>
      <c r="S679" t="s">
        <v>151</v>
      </c>
    </row>
    <row r="680" spans="1:19" x14ac:dyDescent="0.25">
      <c r="A680" t="s">
        <v>178</v>
      </c>
      <c r="B680" t="s">
        <v>179</v>
      </c>
      <c r="C680">
        <v>64565</v>
      </c>
      <c r="D680" t="s">
        <v>180</v>
      </c>
      <c r="E680" t="s">
        <v>181</v>
      </c>
      <c r="F680">
        <v>65</v>
      </c>
      <c r="G680" t="s">
        <v>501</v>
      </c>
      <c r="H680">
        <v>0.74742410599999998</v>
      </c>
      <c r="I680">
        <v>2017</v>
      </c>
      <c r="J680" t="s">
        <v>146</v>
      </c>
      <c r="K680" t="s">
        <v>59</v>
      </c>
      <c r="L680" t="s">
        <v>59</v>
      </c>
      <c r="M680" t="s">
        <v>59</v>
      </c>
      <c r="N680">
        <v>349933</v>
      </c>
      <c r="O680">
        <v>7370869</v>
      </c>
      <c r="P680">
        <v>19</v>
      </c>
      <c r="Q680" t="s">
        <v>182</v>
      </c>
      <c r="R680" t="s">
        <v>150</v>
      </c>
      <c r="S680" t="s">
        <v>278</v>
      </c>
    </row>
    <row r="681" spans="1:19" x14ac:dyDescent="0.25">
      <c r="A681" t="s">
        <v>316</v>
      </c>
      <c r="B681" t="s">
        <v>317</v>
      </c>
      <c r="C681">
        <v>5457592</v>
      </c>
      <c r="D681" t="s">
        <v>180</v>
      </c>
      <c r="E681" t="s">
        <v>195</v>
      </c>
      <c r="F681">
        <v>224</v>
      </c>
      <c r="G681" t="s">
        <v>355</v>
      </c>
      <c r="H681">
        <v>0.74512239999999996</v>
      </c>
      <c r="I681">
        <v>2017</v>
      </c>
      <c r="J681" t="s">
        <v>146</v>
      </c>
      <c r="K681" t="s">
        <v>268</v>
      </c>
      <c r="L681" t="s">
        <v>269</v>
      </c>
      <c r="M681" t="s">
        <v>60</v>
      </c>
      <c r="N681">
        <v>320210</v>
      </c>
      <c r="O681">
        <v>7026122</v>
      </c>
      <c r="P681">
        <v>19</v>
      </c>
      <c r="Q681" t="s">
        <v>182</v>
      </c>
      <c r="R681" t="s">
        <v>150</v>
      </c>
      <c r="S681" t="s">
        <v>278</v>
      </c>
    </row>
    <row r="682" spans="1:19" x14ac:dyDescent="0.25">
      <c r="A682" t="s">
        <v>537</v>
      </c>
      <c r="B682" t="s">
        <v>538</v>
      </c>
      <c r="C682">
        <v>5441762</v>
      </c>
      <c r="D682" t="s">
        <v>473</v>
      </c>
      <c r="E682" t="s">
        <v>189</v>
      </c>
      <c r="F682">
        <v>32</v>
      </c>
      <c r="G682" t="s">
        <v>215</v>
      </c>
      <c r="H682">
        <v>0.74195352000000003</v>
      </c>
      <c r="I682">
        <v>2017</v>
      </c>
      <c r="J682" t="s">
        <v>146</v>
      </c>
      <c r="K682" t="s">
        <v>234</v>
      </c>
      <c r="L682" t="s">
        <v>234</v>
      </c>
      <c r="M682" t="s">
        <v>58</v>
      </c>
      <c r="N682">
        <v>380654</v>
      </c>
      <c r="O682">
        <v>7765373</v>
      </c>
      <c r="P682">
        <v>19</v>
      </c>
      <c r="Q682" t="s">
        <v>149</v>
      </c>
      <c r="R682" t="s">
        <v>150</v>
      </c>
      <c r="S682" t="s">
        <v>215</v>
      </c>
    </row>
    <row r="683" spans="1:19" x14ac:dyDescent="0.25">
      <c r="A683" t="s">
        <v>220</v>
      </c>
      <c r="B683" t="s">
        <v>287</v>
      </c>
      <c r="C683">
        <v>5453677</v>
      </c>
      <c r="D683" t="s">
        <v>288</v>
      </c>
      <c r="E683" t="s">
        <v>189</v>
      </c>
      <c r="F683">
        <v>701</v>
      </c>
      <c r="G683" t="s">
        <v>289</v>
      </c>
      <c r="H683">
        <v>0.73545868000000003</v>
      </c>
      <c r="I683">
        <v>2017</v>
      </c>
      <c r="J683" t="s">
        <v>146</v>
      </c>
      <c r="K683" t="s">
        <v>147</v>
      </c>
      <c r="L683" t="s">
        <v>148</v>
      </c>
      <c r="M683" t="s">
        <v>66</v>
      </c>
      <c r="N683">
        <v>663356</v>
      </c>
      <c r="O683">
        <v>5901055</v>
      </c>
      <c r="P683">
        <v>18</v>
      </c>
      <c r="Q683" t="s">
        <v>182</v>
      </c>
      <c r="R683" t="s">
        <v>150</v>
      </c>
      <c r="S683" t="s">
        <v>263</v>
      </c>
    </row>
    <row r="684" spans="1:19" x14ac:dyDescent="0.25">
      <c r="A684" t="s">
        <v>248</v>
      </c>
      <c r="B684" t="s">
        <v>249</v>
      </c>
      <c r="C684">
        <v>5441924</v>
      </c>
      <c r="D684" t="s">
        <v>166</v>
      </c>
      <c r="E684" t="s">
        <v>189</v>
      </c>
      <c r="F684">
        <v>197</v>
      </c>
      <c r="G684" t="s">
        <v>324</v>
      </c>
      <c r="H684">
        <v>0.72294508000000002</v>
      </c>
      <c r="I684">
        <v>2017</v>
      </c>
      <c r="J684" t="s">
        <v>146</v>
      </c>
      <c r="K684" t="s">
        <v>205</v>
      </c>
      <c r="L684" t="s">
        <v>148</v>
      </c>
      <c r="M684" t="s">
        <v>66</v>
      </c>
      <c r="N684">
        <v>663777</v>
      </c>
      <c r="O684">
        <v>5892531</v>
      </c>
      <c r="P684">
        <v>18</v>
      </c>
      <c r="Q684" t="s">
        <v>182</v>
      </c>
      <c r="R684" t="s">
        <v>150</v>
      </c>
      <c r="S684" t="s">
        <v>324</v>
      </c>
    </row>
    <row r="685" spans="1:19" x14ac:dyDescent="0.25">
      <c r="A685" t="s">
        <v>393</v>
      </c>
      <c r="B685" t="s">
        <v>403</v>
      </c>
      <c r="C685">
        <v>5441921</v>
      </c>
      <c r="D685" t="s">
        <v>166</v>
      </c>
      <c r="E685" t="s">
        <v>189</v>
      </c>
      <c r="F685">
        <v>194</v>
      </c>
      <c r="G685" t="s">
        <v>235</v>
      </c>
      <c r="H685">
        <v>0.72050000000000003</v>
      </c>
      <c r="I685">
        <v>2017</v>
      </c>
      <c r="J685" t="s">
        <v>146</v>
      </c>
      <c r="K685" t="s">
        <v>239</v>
      </c>
      <c r="L685" t="s">
        <v>148</v>
      </c>
      <c r="M685" t="s">
        <v>66</v>
      </c>
      <c r="N685">
        <v>666985</v>
      </c>
      <c r="O685">
        <v>5934045</v>
      </c>
      <c r="P685">
        <v>18</v>
      </c>
      <c r="Q685" t="s">
        <v>149</v>
      </c>
      <c r="R685" t="s">
        <v>150</v>
      </c>
      <c r="S685" t="s">
        <v>236</v>
      </c>
    </row>
    <row r="686" spans="1:19" x14ac:dyDescent="0.25">
      <c r="A686" t="s">
        <v>220</v>
      </c>
      <c r="B686" t="s">
        <v>292</v>
      </c>
      <c r="C686">
        <v>5460025</v>
      </c>
      <c r="D686" t="s">
        <v>166</v>
      </c>
      <c r="E686" t="s">
        <v>189</v>
      </c>
      <c r="F686">
        <v>69</v>
      </c>
      <c r="G686" t="s">
        <v>501</v>
      </c>
      <c r="H686">
        <v>0.71968564800000001</v>
      </c>
      <c r="I686">
        <v>2017</v>
      </c>
      <c r="J686" t="s">
        <v>146</v>
      </c>
      <c r="K686" t="s">
        <v>61</v>
      </c>
      <c r="L686" t="s">
        <v>293</v>
      </c>
      <c r="M686" t="s">
        <v>61</v>
      </c>
      <c r="N686">
        <v>272113</v>
      </c>
      <c r="O686">
        <v>6682917</v>
      </c>
      <c r="P686">
        <v>19</v>
      </c>
      <c r="Q686" t="s">
        <v>182</v>
      </c>
      <c r="R686" t="s">
        <v>150</v>
      </c>
      <c r="S686" t="s">
        <v>278</v>
      </c>
    </row>
    <row r="687" spans="1:19" x14ac:dyDescent="0.25">
      <c r="A687" t="s">
        <v>212</v>
      </c>
      <c r="B687" t="s">
        <v>213</v>
      </c>
      <c r="C687">
        <v>6638</v>
      </c>
      <c r="D687" t="s">
        <v>143</v>
      </c>
      <c r="E687" t="s">
        <v>144</v>
      </c>
      <c r="F687">
        <v>20</v>
      </c>
      <c r="G687" t="s">
        <v>414</v>
      </c>
      <c r="H687">
        <v>0.71907158400000004</v>
      </c>
      <c r="I687">
        <v>2017</v>
      </c>
      <c r="J687" t="s">
        <v>146</v>
      </c>
      <c r="K687" t="s">
        <v>210</v>
      </c>
      <c r="L687" t="s">
        <v>210</v>
      </c>
      <c r="M687" t="s">
        <v>60</v>
      </c>
      <c r="N687">
        <v>279279</v>
      </c>
      <c r="O687">
        <v>6848815</v>
      </c>
      <c r="P687">
        <v>19</v>
      </c>
      <c r="Q687" t="s">
        <v>149</v>
      </c>
      <c r="R687" t="s">
        <v>150</v>
      </c>
      <c r="S687" t="s">
        <v>278</v>
      </c>
    </row>
    <row r="688" spans="1:19" x14ac:dyDescent="0.25">
      <c r="A688" t="s">
        <v>508</v>
      </c>
      <c r="B688" t="s">
        <v>509</v>
      </c>
      <c r="C688">
        <v>2443</v>
      </c>
      <c r="D688" t="s">
        <v>510</v>
      </c>
      <c r="E688" t="s">
        <v>277</v>
      </c>
      <c r="F688">
        <v>72</v>
      </c>
      <c r="G688" t="s">
        <v>262</v>
      </c>
      <c r="H688">
        <v>0.69664113500000002</v>
      </c>
      <c r="I688">
        <v>2017</v>
      </c>
      <c r="J688" t="s">
        <v>146</v>
      </c>
      <c r="K688" t="s">
        <v>155</v>
      </c>
      <c r="L688" t="s">
        <v>62</v>
      </c>
      <c r="M688" t="s">
        <v>62</v>
      </c>
      <c r="N688">
        <v>267422</v>
      </c>
      <c r="O688">
        <v>6372051</v>
      </c>
      <c r="P688">
        <v>19</v>
      </c>
      <c r="Q688" t="s">
        <v>149</v>
      </c>
      <c r="R688" t="s">
        <v>150</v>
      </c>
      <c r="S688" t="s">
        <v>263</v>
      </c>
    </row>
    <row r="689" spans="1:19" x14ac:dyDescent="0.25">
      <c r="A689" t="s">
        <v>220</v>
      </c>
      <c r="B689" t="s">
        <v>292</v>
      </c>
      <c r="C689">
        <v>5460025</v>
      </c>
      <c r="D689" t="s">
        <v>166</v>
      </c>
      <c r="E689" t="s">
        <v>189</v>
      </c>
      <c r="F689">
        <v>69</v>
      </c>
      <c r="G689" t="s">
        <v>415</v>
      </c>
      <c r="H689">
        <v>0.69437259100000004</v>
      </c>
      <c r="I689">
        <v>2017</v>
      </c>
      <c r="J689" t="s">
        <v>146</v>
      </c>
      <c r="K689" t="s">
        <v>61</v>
      </c>
      <c r="L689" t="s">
        <v>293</v>
      </c>
      <c r="M689" t="s">
        <v>61</v>
      </c>
      <c r="N689">
        <v>272113</v>
      </c>
      <c r="O689">
        <v>6682917</v>
      </c>
      <c r="P689">
        <v>19</v>
      </c>
      <c r="Q689" t="s">
        <v>182</v>
      </c>
      <c r="R689" t="s">
        <v>150</v>
      </c>
      <c r="S689" t="s">
        <v>236</v>
      </c>
    </row>
    <row r="690" spans="1:19" x14ac:dyDescent="0.25">
      <c r="A690" t="s">
        <v>218</v>
      </c>
      <c r="B690" t="s">
        <v>219</v>
      </c>
      <c r="C690">
        <v>436492</v>
      </c>
      <c r="D690" t="s">
        <v>143</v>
      </c>
      <c r="E690" t="s">
        <v>144</v>
      </c>
      <c r="F690">
        <v>222</v>
      </c>
      <c r="G690" t="s">
        <v>501</v>
      </c>
      <c r="H690">
        <v>0.66789624000000003</v>
      </c>
      <c r="I690">
        <v>2017</v>
      </c>
      <c r="J690" t="s">
        <v>146</v>
      </c>
      <c r="K690" t="s">
        <v>190</v>
      </c>
      <c r="L690" t="s">
        <v>59</v>
      </c>
      <c r="M690" t="s">
        <v>59</v>
      </c>
      <c r="N690">
        <v>355799</v>
      </c>
      <c r="O690">
        <v>7446299</v>
      </c>
      <c r="P690">
        <v>19</v>
      </c>
      <c r="Q690" t="s">
        <v>149</v>
      </c>
      <c r="R690" t="s">
        <v>150</v>
      </c>
      <c r="S690" t="s">
        <v>278</v>
      </c>
    </row>
    <row r="691" spans="1:19" x14ac:dyDescent="0.25">
      <c r="A691" t="s">
        <v>492</v>
      </c>
      <c r="B691" t="s">
        <v>493</v>
      </c>
      <c r="C691">
        <v>5441804</v>
      </c>
      <c r="D691" t="s">
        <v>166</v>
      </c>
      <c r="E691" t="s">
        <v>189</v>
      </c>
      <c r="F691">
        <v>78</v>
      </c>
      <c r="G691" t="s">
        <v>235</v>
      </c>
      <c r="H691">
        <v>0.66273604200000003</v>
      </c>
      <c r="I691">
        <v>2017</v>
      </c>
      <c r="J691" t="s">
        <v>146</v>
      </c>
      <c r="K691" t="s">
        <v>231</v>
      </c>
      <c r="L691" t="s">
        <v>62</v>
      </c>
      <c r="M691" t="s">
        <v>62</v>
      </c>
      <c r="N691">
        <v>263471</v>
      </c>
      <c r="O691">
        <v>6370534</v>
      </c>
      <c r="P691">
        <v>19</v>
      </c>
      <c r="Q691" t="s">
        <v>149</v>
      </c>
      <c r="R691" t="s">
        <v>150</v>
      </c>
      <c r="S691" t="s">
        <v>236</v>
      </c>
    </row>
    <row r="692" spans="1:19" x14ac:dyDescent="0.25">
      <c r="A692" t="s">
        <v>161</v>
      </c>
      <c r="B692" t="s">
        <v>162</v>
      </c>
      <c r="C692">
        <v>85823</v>
      </c>
      <c r="D692" t="s">
        <v>143</v>
      </c>
      <c r="E692" t="s">
        <v>144</v>
      </c>
      <c r="F692">
        <v>83</v>
      </c>
      <c r="G692" t="s">
        <v>368</v>
      </c>
      <c r="H692">
        <v>0.65640960000000004</v>
      </c>
      <c r="I692">
        <v>2017</v>
      </c>
      <c r="J692" t="s">
        <v>146</v>
      </c>
      <c r="K692" t="s">
        <v>155</v>
      </c>
      <c r="L692" t="s">
        <v>62</v>
      </c>
      <c r="M692" t="s">
        <v>62</v>
      </c>
      <c r="N692">
        <v>267718</v>
      </c>
      <c r="O692">
        <v>6373424</v>
      </c>
      <c r="P692">
        <v>19</v>
      </c>
      <c r="Q692" t="s">
        <v>149</v>
      </c>
      <c r="R692" t="s">
        <v>150</v>
      </c>
      <c r="S692" t="s">
        <v>278</v>
      </c>
    </row>
    <row r="693" spans="1:19" x14ac:dyDescent="0.25">
      <c r="A693" t="s">
        <v>240</v>
      </c>
      <c r="B693" t="s">
        <v>424</v>
      </c>
      <c r="C693">
        <v>5469458</v>
      </c>
      <c r="D693" t="s">
        <v>242</v>
      </c>
      <c r="E693" t="s">
        <v>189</v>
      </c>
      <c r="F693">
        <v>865</v>
      </c>
      <c r="G693" t="s">
        <v>235</v>
      </c>
      <c r="H693">
        <v>0.65207999999999999</v>
      </c>
      <c r="I693">
        <v>2017</v>
      </c>
      <c r="J693" t="s">
        <v>146</v>
      </c>
      <c r="K693" t="s">
        <v>284</v>
      </c>
      <c r="L693" t="s">
        <v>285</v>
      </c>
      <c r="M693" t="s">
        <v>69</v>
      </c>
      <c r="N693">
        <v>632955</v>
      </c>
      <c r="O693">
        <v>5371852</v>
      </c>
      <c r="P693">
        <v>18</v>
      </c>
      <c r="Q693" t="s">
        <v>182</v>
      </c>
      <c r="R693" t="s">
        <v>150</v>
      </c>
      <c r="S693" t="s">
        <v>236</v>
      </c>
    </row>
    <row r="694" spans="1:19" x14ac:dyDescent="0.25">
      <c r="A694" t="s">
        <v>467</v>
      </c>
      <c r="B694" t="s">
        <v>467</v>
      </c>
      <c r="C694">
        <v>5452016</v>
      </c>
      <c r="D694" t="s">
        <v>229</v>
      </c>
      <c r="E694" t="s">
        <v>230</v>
      </c>
      <c r="F694">
        <v>947</v>
      </c>
      <c r="G694" t="s">
        <v>235</v>
      </c>
      <c r="H694">
        <v>0.64980959999999999</v>
      </c>
      <c r="I694">
        <v>2017</v>
      </c>
      <c r="J694" t="s">
        <v>146</v>
      </c>
      <c r="K694" t="s">
        <v>231</v>
      </c>
      <c r="L694" t="s">
        <v>62</v>
      </c>
      <c r="M694" t="s">
        <v>62</v>
      </c>
      <c r="N694">
        <v>267536</v>
      </c>
      <c r="O694">
        <v>6371826</v>
      </c>
      <c r="P694">
        <v>19</v>
      </c>
      <c r="Q694" t="s">
        <v>182</v>
      </c>
      <c r="R694" t="s">
        <v>150</v>
      </c>
      <c r="S694" t="s">
        <v>236</v>
      </c>
    </row>
    <row r="695" spans="1:19" x14ac:dyDescent="0.25">
      <c r="A695" t="s">
        <v>467</v>
      </c>
      <c r="B695" t="s">
        <v>467</v>
      </c>
      <c r="C695">
        <v>5452016</v>
      </c>
      <c r="D695" t="s">
        <v>229</v>
      </c>
      <c r="E695" t="s">
        <v>230</v>
      </c>
      <c r="F695">
        <v>947</v>
      </c>
      <c r="G695" t="s">
        <v>215</v>
      </c>
      <c r="H695">
        <v>0.64980959999999999</v>
      </c>
      <c r="I695">
        <v>2017</v>
      </c>
      <c r="J695" t="s">
        <v>146</v>
      </c>
      <c r="K695" t="s">
        <v>231</v>
      </c>
      <c r="L695" t="s">
        <v>62</v>
      </c>
      <c r="M695" t="s">
        <v>62</v>
      </c>
      <c r="N695">
        <v>267536</v>
      </c>
      <c r="O695">
        <v>6371826</v>
      </c>
      <c r="P695">
        <v>19</v>
      </c>
      <c r="Q695" t="s">
        <v>182</v>
      </c>
      <c r="R695" t="s">
        <v>150</v>
      </c>
      <c r="S695" t="s">
        <v>215</v>
      </c>
    </row>
    <row r="696" spans="1:19" x14ac:dyDescent="0.25">
      <c r="A696" t="s">
        <v>254</v>
      </c>
      <c r="B696" t="s">
        <v>255</v>
      </c>
      <c r="C696">
        <v>85017</v>
      </c>
      <c r="D696" t="s">
        <v>256</v>
      </c>
      <c r="E696" t="s">
        <v>184</v>
      </c>
      <c r="F696">
        <v>175</v>
      </c>
      <c r="G696" t="s">
        <v>395</v>
      </c>
      <c r="H696">
        <v>0.64735378399999999</v>
      </c>
      <c r="I696">
        <v>2017</v>
      </c>
      <c r="J696" t="s">
        <v>146</v>
      </c>
      <c r="K696" t="s">
        <v>257</v>
      </c>
      <c r="L696" t="s">
        <v>65</v>
      </c>
      <c r="M696" t="s">
        <v>66</v>
      </c>
      <c r="N696">
        <v>725958</v>
      </c>
      <c r="O696">
        <v>5939876</v>
      </c>
      <c r="P696">
        <v>18</v>
      </c>
      <c r="Q696" t="s">
        <v>182</v>
      </c>
      <c r="R696" t="s">
        <v>150</v>
      </c>
      <c r="S696" t="s">
        <v>278</v>
      </c>
    </row>
    <row r="697" spans="1:19" x14ac:dyDescent="0.25">
      <c r="A697" t="s">
        <v>250</v>
      </c>
      <c r="B697" t="s">
        <v>251</v>
      </c>
      <c r="C697">
        <v>5452292</v>
      </c>
      <c r="D697" t="s">
        <v>143</v>
      </c>
      <c r="E697" t="s">
        <v>144</v>
      </c>
      <c r="F697">
        <v>51</v>
      </c>
      <c r="G697" t="s">
        <v>498</v>
      </c>
      <c r="H697">
        <v>0.64468800000000004</v>
      </c>
      <c r="I697">
        <v>2017</v>
      </c>
      <c r="J697" t="s">
        <v>146</v>
      </c>
      <c r="K697" t="s">
        <v>190</v>
      </c>
      <c r="L697" t="s">
        <v>59</v>
      </c>
      <c r="M697" t="s">
        <v>59</v>
      </c>
      <c r="N697">
        <v>359788</v>
      </c>
      <c r="O697">
        <v>7448232</v>
      </c>
      <c r="P697">
        <v>19</v>
      </c>
      <c r="Q697" t="s">
        <v>149</v>
      </c>
      <c r="R697" t="s">
        <v>150</v>
      </c>
      <c r="S697" t="s">
        <v>278</v>
      </c>
    </row>
    <row r="698" spans="1:19" x14ac:dyDescent="0.25">
      <c r="A698" t="s">
        <v>212</v>
      </c>
      <c r="B698" t="s">
        <v>213</v>
      </c>
      <c r="C698">
        <v>6638</v>
      </c>
      <c r="D698" t="s">
        <v>143</v>
      </c>
      <c r="E698" t="s">
        <v>144</v>
      </c>
      <c r="F698">
        <v>702</v>
      </c>
      <c r="G698" t="s">
        <v>501</v>
      </c>
      <c r="H698">
        <v>0.64364157</v>
      </c>
      <c r="I698">
        <v>2017</v>
      </c>
      <c r="J698" t="s">
        <v>146</v>
      </c>
      <c r="K698" t="s">
        <v>210</v>
      </c>
      <c r="L698" t="s">
        <v>210</v>
      </c>
      <c r="M698" t="s">
        <v>60</v>
      </c>
      <c r="N698">
        <v>279279</v>
      </c>
      <c r="O698">
        <v>6848815</v>
      </c>
      <c r="P698">
        <v>19</v>
      </c>
      <c r="Q698" t="s">
        <v>149</v>
      </c>
      <c r="R698" t="s">
        <v>150</v>
      </c>
      <c r="S698" t="s">
        <v>278</v>
      </c>
    </row>
    <row r="699" spans="1:19" x14ac:dyDescent="0.25">
      <c r="A699" t="s">
        <v>334</v>
      </c>
      <c r="B699" t="s">
        <v>335</v>
      </c>
      <c r="C699">
        <v>5453027</v>
      </c>
      <c r="D699" t="s">
        <v>166</v>
      </c>
      <c r="E699" t="s">
        <v>195</v>
      </c>
      <c r="F699">
        <v>227</v>
      </c>
      <c r="G699" t="s">
        <v>154</v>
      </c>
      <c r="H699">
        <v>0.63807480000000005</v>
      </c>
      <c r="I699">
        <v>2017</v>
      </c>
      <c r="J699" t="s">
        <v>146</v>
      </c>
      <c r="K699" t="s">
        <v>272</v>
      </c>
      <c r="L699" t="s">
        <v>244</v>
      </c>
      <c r="M699" t="s">
        <v>69</v>
      </c>
      <c r="N699">
        <v>598268</v>
      </c>
      <c r="O699">
        <v>5288989</v>
      </c>
      <c r="P699">
        <v>18</v>
      </c>
      <c r="Q699" t="s">
        <v>182</v>
      </c>
      <c r="R699" t="s">
        <v>150</v>
      </c>
      <c r="S699" t="s">
        <v>154</v>
      </c>
    </row>
    <row r="700" spans="1:19" x14ac:dyDescent="0.25">
      <c r="A700" t="s">
        <v>240</v>
      </c>
      <c r="B700" t="s">
        <v>241</v>
      </c>
      <c r="C700">
        <v>4585765</v>
      </c>
      <c r="D700" t="s">
        <v>242</v>
      </c>
      <c r="E700" t="s">
        <v>189</v>
      </c>
      <c r="F700">
        <v>132</v>
      </c>
      <c r="G700" t="s">
        <v>324</v>
      </c>
      <c r="H700">
        <v>0.63495762</v>
      </c>
      <c r="I700">
        <v>2017</v>
      </c>
      <c r="J700" t="s">
        <v>146</v>
      </c>
      <c r="K700" t="s">
        <v>243</v>
      </c>
      <c r="L700" t="s">
        <v>244</v>
      </c>
      <c r="M700" t="s">
        <v>69</v>
      </c>
      <c r="N700">
        <v>616295</v>
      </c>
      <c r="O700">
        <v>5225389</v>
      </c>
      <c r="P700">
        <v>18</v>
      </c>
      <c r="Q700" t="s">
        <v>182</v>
      </c>
      <c r="R700" t="s">
        <v>150</v>
      </c>
      <c r="S700" t="s">
        <v>324</v>
      </c>
    </row>
    <row r="701" spans="1:19" x14ac:dyDescent="0.25">
      <c r="A701" t="s">
        <v>396</v>
      </c>
      <c r="B701" t="s">
        <v>397</v>
      </c>
      <c r="C701">
        <v>5441823</v>
      </c>
      <c r="D701" t="s">
        <v>242</v>
      </c>
      <c r="E701" t="s">
        <v>189</v>
      </c>
      <c r="F701">
        <v>98</v>
      </c>
      <c r="G701" t="s">
        <v>343</v>
      </c>
      <c r="H701">
        <v>0.63337222999999998</v>
      </c>
      <c r="I701">
        <v>2017</v>
      </c>
      <c r="J701" t="s">
        <v>146</v>
      </c>
      <c r="K701" t="s">
        <v>284</v>
      </c>
      <c r="L701" t="s">
        <v>285</v>
      </c>
      <c r="M701" t="s">
        <v>69</v>
      </c>
      <c r="N701">
        <v>655100</v>
      </c>
      <c r="O701">
        <v>5373000</v>
      </c>
      <c r="P701">
        <v>18</v>
      </c>
      <c r="Q701" t="s">
        <v>182</v>
      </c>
      <c r="R701" t="s">
        <v>150</v>
      </c>
      <c r="S701" t="s">
        <v>278</v>
      </c>
    </row>
    <row r="702" spans="1:19" x14ac:dyDescent="0.25">
      <c r="A702" t="s">
        <v>432</v>
      </c>
      <c r="B702" t="s">
        <v>433</v>
      </c>
      <c r="C702">
        <v>5441894</v>
      </c>
      <c r="D702" t="s">
        <v>434</v>
      </c>
      <c r="E702" t="s">
        <v>302</v>
      </c>
      <c r="F702">
        <v>164</v>
      </c>
      <c r="G702" t="s">
        <v>289</v>
      </c>
      <c r="H702">
        <v>0.62743241400000005</v>
      </c>
      <c r="I702">
        <v>2017</v>
      </c>
      <c r="J702" t="s">
        <v>146</v>
      </c>
      <c r="K702" t="s">
        <v>225</v>
      </c>
      <c r="L702" t="s">
        <v>71</v>
      </c>
      <c r="M702" t="s">
        <v>226</v>
      </c>
      <c r="N702">
        <v>375797</v>
      </c>
      <c r="O702">
        <v>4120303</v>
      </c>
      <c r="P702">
        <v>19</v>
      </c>
      <c r="Q702" t="s">
        <v>182</v>
      </c>
      <c r="R702" t="s">
        <v>150</v>
      </c>
      <c r="S702" t="s">
        <v>263</v>
      </c>
    </row>
    <row r="703" spans="1:19" x14ac:dyDescent="0.25">
      <c r="A703" t="s">
        <v>513</v>
      </c>
      <c r="B703" t="s">
        <v>514</v>
      </c>
      <c r="C703">
        <v>3469</v>
      </c>
      <c r="D703" t="s">
        <v>166</v>
      </c>
      <c r="E703" t="s">
        <v>189</v>
      </c>
      <c r="F703">
        <v>709</v>
      </c>
      <c r="G703" t="s">
        <v>215</v>
      </c>
      <c r="H703">
        <v>0.62607599999999997</v>
      </c>
      <c r="I703">
        <v>2017</v>
      </c>
      <c r="J703" t="s">
        <v>146</v>
      </c>
      <c r="K703" t="s">
        <v>147</v>
      </c>
      <c r="L703" t="s">
        <v>148</v>
      </c>
      <c r="M703" t="s">
        <v>66</v>
      </c>
      <c r="N703">
        <v>663001</v>
      </c>
      <c r="O703">
        <v>5901005</v>
      </c>
      <c r="P703">
        <v>18</v>
      </c>
      <c r="Q703" t="s">
        <v>149</v>
      </c>
      <c r="R703" t="s">
        <v>150</v>
      </c>
      <c r="S703" t="s">
        <v>215</v>
      </c>
    </row>
    <row r="704" spans="1:19" x14ac:dyDescent="0.25">
      <c r="A704" t="s">
        <v>454</v>
      </c>
      <c r="B704" t="s">
        <v>455</v>
      </c>
      <c r="C704">
        <v>5441898</v>
      </c>
      <c r="D704" t="s">
        <v>456</v>
      </c>
      <c r="E704" t="s">
        <v>364</v>
      </c>
      <c r="F704">
        <v>168</v>
      </c>
      <c r="G704" t="s">
        <v>215</v>
      </c>
      <c r="H704">
        <v>0.62352861999999998</v>
      </c>
      <c r="I704">
        <v>2017</v>
      </c>
      <c r="J704" t="s">
        <v>146</v>
      </c>
      <c r="K704" t="s">
        <v>327</v>
      </c>
      <c r="L704" t="s">
        <v>285</v>
      </c>
      <c r="M704" t="s">
        <v>69</v>
      </c>
      <c r="N704">
        <v>669594</v>
      </c>
      <c r="O704">
        <v>5404969</v>
      </c>
      <c r="P704">
        <v>18</v>
      </c>
      <c r="Q704" t="s">
        <v>182</v>
      </c>
      <c r="R704" t="s">
        <v>150</v>
      </c>
      <c r="S704" t="s">
        <v>215</v>
      </c>
    </row>
    <row r="705" spans="1:19" x14ac:dyDescent="0.25">
      <c r="A705" t="s">
        <v>334</v>
      </c>
      <c r="B705" t="s">
        <v>335</v>
      </c>
      <c r="C705">
        <v>5453027</v>
      </c>
      <c r="D705" t="s">
        <v>166</v>
      </c>
      <c r="E705" t="s">
        <v>195</v>
      </c>
      <c r="F705">
        <v>227</v>
      </c>
      <c r="G705" t="s">
        <v>145</v>
      </c>
      <c r="H705">
        <v>0.62251199999999995</v>
      </c>
      <c r="I705">
        <v>2017</v>
      </c>
      <c r="J705" t="s">
        <v>146</v>
      </c>
      <c r="K705" t="s">
        <v>272</v>
      </c>
      <c r="L705" t="s">
        <v>244</v>
      </c>
      <c r="M705" t="s">
        <v>69</v>
      </c>
      <c r="N705">
        <v>598268</v>
      </c>
      <c r="O705">
        <v>5288989</v>
      </c>
      <c r="P705">
        <v>18</v>
      </c>
      <c r="Q705" t="s">
        <v>182</v>
      </c>
      <c r="R705" t="s">
        <v>150</v>
      </c>
      <c r="S705" t="s">
        <v>151</v>
      </c>
    </row>
    <row r="706" spans="1:19" x14ac:dyDescent="0.25">
      <c r="A706" t="s">
        <v>542</v>
      </c>
      <c r="B706" t="s">
        <v>543</v>
      </c>
      <c r="C706">
        <v>5402069</v>
      </c>
      <c r="D706" t="s">
        <v>544</v>
      </c>
      <c r="E706" t="s">
        <v>333</v>
      </c>
      <c r="F706">
        <v>951</v>
      </c>
      <c r="G706" t="s">
        <v>185</v>
      </c>
      <c r="H706">
        <v>0.62137151999999995</v>
      </c>
      <c r="I706">
        <v>2017</v>
      </c>
      <c r="J706" t="s">
        <v>146</v>
      </c>
      <c r="K706" t="s">
        <v>190</v>
      </c>
      <c r="L706" t="s">
        <v>59</v>
      </c>
      <c r="M706" t="s">
        <v>59</v>
      </c>
      <c r="N706">
        <v>351959</v>
      </c>
      <c r="O706">
        <v>7444843</v>
      </c>
      <c r="P706">
        <v>19</v>
      </c>
      <c r="Q706" t="s">
        <v>182</v>
      </c>
      <c r="R706" t="s">
        <v>150</v>
      </c>
      <c r="S706" t="s">
        <v>185</v>
      </c>
    </row>
    <row r="707" spans="1:19" x14ac:dyDescent="0.25">
      <c r="A707" t="s">
        <v>220</v>
      </c>
      <c r="B707" t="s">
        <v>221</v>
      </c>
      <c r="C707">
        <v>3224</v>
      </c>
      <c r="D707" t="s">
        <v>166</v>
      </c>
      <c r="E707" t="s">
        <v>189</v>
      </c>
      <c r="F707">
        <v>700</v>
      </c>
      <c r="G707" t="s">
        <v>346</v>
      </c>
      <c r="H707">
        <v>0.61261001999999998</v>
      </c>
      <c r="I707">
        <v>2017</v>
      </c>
      <c r="J707" t="s">
        <v>146</v>
      </c>
      <c r="K707" t="s">
        <v>147</v>
      </c>
      <c r="L707" t="s">
        <v>148</v>
      </c>
      <c r="M707" t="s">
        <v>66</v>
      </c>
      <c r="N707">
        <v>663344</v>
      </c>
      <c r="O707">
        <v>5901029</v>
      </c>
      <c r="P707">
        <v>18</v>
      </c>
      <c r="Q707" t="s">
        <v>182</v>
      </c>
      <c r="R707" t="s">
        <v>150</v>
      </c>
      <c r="S707" t="s">
        <v>346</v>
      </c>
    </row>
    <row r="708" spans="1:19" x14ac:dyDescent="0.25">
      <c r="A708" t="s">
        <v>460</v>
      </c>
      <c r="B708" t="s">
        <v>461</v>
      </c>
      <c r="C708">
        <v>5441880</v>
      </c>
      <c r="D708" t="s">
        <v>242</v>
      </c>
      <c r="E708" t="s">
        <v>189</v>
      </c>
      <c r="F708">
        <v>156</v>
      </c>
      <c r="G708" t="s">
        <v>215</v>
      </c>
      <c r="H708">
        <v>0.60996324400000002</v>
      </c>
      <c r="I708">
        <v>2017</v>
      </c>
      <c r="J708" t="s">
        <v>146</v>
      </c>
      <c r="K708" t="s">
        <v>70</v>
      </c>
      <c r="L708" t="s">
        <v>374</v>
      </c>
      <c r="M708" t="s">
        <v>258</v>
      </c>
      <c r="N708">
        <v>670328</v>
      </c>
      <c r="O708">
        <v>4963517</v>
      </c>
      <c r="P708">
        <v>18</v>
      </c>
      <c r="Q708" t="s">
        <v>182</v>
      </c>
      <c r="R708" t="s">
        <v>150</v>
      </c>
      <c r="S708" t="s">
        <v>215</v>
      </c>
    </row>
    <row r="709" spans="1:19" x14ac:dyDescent="0.25">
      <c r="A709" t="s">
        <v>435</v>
      </c>
      <c r="B709" t="s">
        <v>459</v>
      </c>
      <c r="C709">
        <v>5441850</v>
      </c>
      <c r="D709" t="s">
        <v>242</v>
      </c>
      <c r="E709" t="s">
        <v>189</v>
      </c>
      <c r="F709">
        <v>126</v>
      </c>
      <c r="G709" t="s">
        <v>215</v>
      </c>
      <c r="H709">
        <v>0.60859744000000005</v>
      </c>
      <c r="I709">
        <v>2017</v>
      </c>
      <c r="J709" t="s">
        <v>146</v>
      </c>
      <c r="K709" t="s">
        <v>311</v>
      </c>
      <c r="L709" t="s">
        <v>244</v>
      </c>
      <c r="M709" t="s">
        <v>69</v>
      </c>
      <c r="N709">
        <v>609744</v>
      </c>
      <c r="O709">
        <v>5306345</v>
      </c>
      <c r="P709">
        <v>18</v>
      </c>
      <c r="Q709" t="s">
        <v>182</v>
      </c>
      <c r="R709" t="s">
        <v>150</v>
      </c>
      <c r="S709" t="s">
        <v>215</v>
      </c>
    </row>
    <row r="710" spans="1:19" x14ac:dyDescent="0.25">
      <c r="A710" t="s">
        <v>164</v>
      </c>
      <c r="B710" t="s">
        <v>369</v>
      </c>
      <c r="C710">
        <v>5441927</v>
      </c>
      <c r="D710" t="s">
        <v>166</v>
      </c>
      <c r="E710" t="s">
        <v>167</v>
      </c>
      <c r="F710">
        <v>207</v>
      </c>
      <c r="G710" t="s">
        <v>289</v>
      </c>
      <c r="H710">
        <v>0.59932365499999996</v>
      </c>
      <c r="I710">
        <v>2017</v>
      </c>
      <c r="J710" t="s">
        <v>146</v>
      </c>
      <c r="K710" t="s">
        <v>370</v>
      </c>
      <c r="L710" t="s">
        <v>371</v>
      </c>
      <c r="M710" t="s">
        <v>62</v>
      </c>
      <c r="N710">
        <v>254716</v>
      </c>
      <c r="O710">
        <v>6291218</v>
      </c>
      <c r="P710">
        <v>19</v>
      </c>
      <c r="Q710" t="s">
        <v>149</v>
      </c>
      <c r="R710" t="s">
        <v>150</v>
      </c>
      <c r="S710" t="s">
        <v>263</v>
      </c>
    </row>
    <row r="711" spans="1:19" x14ac:dyDescent="0.25">
      <c r="A711" t="s">
        <v>203</v>
      </c>
      <c r="B711" t="s">
        <v>204</v>
      </c>
      <c r="C711">
        <v>7047</v>
      </c>
      <c r="D711" t="s">
        <v>166</v>
      </c>
      <c r="E711" t="s">
        <v>189</v>
      </c>
      <c r="F711">
        <v>185</v>
      </c>
      <c r="G711" t="s">
        <v>346</v>
      </c>
      <c r="H711">
        <v>0.59926014699999997</v>
      </c>
      <c r="I711">
        <v>2017</v>
      </c>
      <c r="J711" t="s">
        <v>146</v>
      </c>
      <c r="K711" t="s">
        <v>205</v>
      </c>
      <c r="L711" t="s">
        <v>148</v>
      </c>
      <c r="M711" t="s">
        <v>66</v>
      </c>
      <c r="N711">
        <v>663754</v>
      </c>
      <c r="O711">
        <v>5892911</v>
      </c>
      <c r="P711">
        <v>18</v>
      </c>
      <c r="Q711" t="s">
        <v>182</v>
      </c>
      <c r="R711" t="s">
        <v>150</v>
      </c>
      <c r="S711" t="s">
        <v>346</v>
      </c>
    </row>
    <row r="712" spans="1:19" x14ac:dyDescent="0.25">
      <c r="A712" t="s">
        <v>490</v>
      </c>
      <c r="B712" t="s">
        <v>491</v>
      </c>
      <c r="C712">
        <v>5441925</v>
      </c>
      <c r="D712" t="s">
        <v>166</v>
      </c>
      <c r="E712" t="s">
        <v>302</v>
      </c>
      <c r="F712">
        <v>198</v>
      </c>
      <c r="G712" t="s">
        <v>154</v>
      </c>
      <c r="H712">
        <v>0.59023360000000002</v>
      </c>
      <c r="I712">
        <v>2017</v>
      </c>
      <c r="J712" t="s">
        <v>146</v>
      </c>
      <c r="K712" t="s">
        <v>147</v>
      </c>
      <c r="L712" t="s">
        <v>148</v>
      </c>
      <c r="M712" t="s">
        <v>66</v>
      </c>
      <c r="N712">
        <v>663389</v>
      </c>
      <c r="O712">
        <v>5908331</v>
      </c>
      <c r="P712">
        <v>18</v>
      </c>
      <c r="Q712" t="s">
        <v>182</v>
      </c>
      <c r="R712" t="s">
        <v>150</v>
      </c>
      <c r="S712" t="s">
        <v>154</v>
      </c>
    </row>
    <row r="713" spans="1:19" x14ac:dyDescent="0.25">
      <c r="A713" t="s">
        <v>322</v>
      </c>
      <c r="B713" t="s">
        <v>323</v>
      </c>
      <c r="C713">
        <v>5463833</v>
      </c>
      <c r="D713" t="s">
        <v>143</v>
      </c>
      <c r="E713" t="s">
        <v>144</v>
      </c>
      <c r="F713">
        <v>945</v>
      </c>
      <c r="G713" t="s">
        <v>533</v>
      </c>
      <c r="H713">
        <v>0.58540196</v>
      </c>
      <c r="I713">
        <v>2017</v>
      </c>
      <c r="J713" t="s">
        <v>146</v>
      </c>
      <c r="K713" t="s">
        <v>190</v>
      </c>
      <c r="L713" t="s">
        <v>59</v>
      </c>
      <c r="M713" t="s">
        <v>59</v>
      </c>
      <c r="N713">
        <v>359951</v>
      </c>
      <c r="O713">
        <v>7449541</v>
      </c>
      <c r="P713">
        <v>19</v>
      </c>
      <c r="Q713" t="s">
        <v>182</v>
      </c>
      <c r="R713" t="s">
        <v>150</v>
      </c>
      <c r="S713" t="s">
        <v>533</v>
      </c>
    </row>
    <row r="714" spans="1:19" x14ac:dyDescent="0.25">
      <c r="A714" t="s">
        <v>525</v>
      </c>
      <c r="B714" t="s">
        <v>526</v>
      </c>
      <c r="C714">
        <v>829</v>
      </c>
      <c r="D714" t="s">
        <v>166</v>
      </c>
      <c r="E714" t="s">
        <v>167</v>
      </c>
      <c r="F714">
        <v>891</v>
      </c>
      <c r="G714" t="s">
        <v>262</v>
      </c>
      <c r="H714">
        <v>0.58370744699999999</v>
      </c>
      <c r="I714">
        <v>2017</v>
      </c>
      <c r="J714" t="s">
        <v>146</v>
      </c>
      <c r="K714" t="s">
        <v>284</v>
      </c>
      <c r="L714" t="s">
        <v>285</v>
      </c>
      <c r="M714" t="s">
        <v>69</v>
      </c>
      <c r="N714">
        <v>654359</v>
      </c>
      <c r="O714">
        <v>5375063</v>
      </c>
      <c r="P714">
        <v>18</v>
      </c>
      <c r="Q714" t="s">
        <v>149</v>
      </c>
      <c r="R714" t="s">
        <v>150</v>
      </c>
      <c r="S714" t="s">
        <v>263</v>
      </c>
    </row>
    <row r="715" spans="1:19" x14ac:dyDescent="0.25">
      <c r="A715" t="s">
        <v>454</v>
      </c>
      <c r="B715" t="s">
        <v>455</v>
      </c>
      <c r="C715">
        <v>5441898</v>
      </c>
      <c r="D715" t="s">
        <v>456</v>
      </c>
      <c r="E715" t="s">
        <v>364</v>
      </c>
      <c r="F715">
        <v>168</v>
      </c>
      <c r="G715" t="s">
        <v>235</v>
      </c>
      <c r="H715">
        <v>0.58128556200000003</v>
      </c>
      <c r="I715">
        <v>2017</v>
      </c>
      <c r="J715" t="s">
        <v>146</v>
      </c>
      <c r="K715" t="s">
        <v>327</v>
      </c>
      <c r="L715" t="s">
        <v>285</v>
      </c>
      <c r="M715" t="s">
        <v>69</v>
      </c>
      <c r="N715">
        <v>669594</v>
      </c>
      <c r="O715">
        <v>5404969</v>
      </c>
      <c r="P715">
        <v>18</v>
      </c>
      <c r="Q715" t="s">
        <v>182</v>
      </c>
      <c r="R715" t="s">
        <v>150</v>
      </c>
      <c r="S715" t="s">
        <v>236</v>
      </c>
    </row>
    <row r="716" spans="1:19" x14ac:dyDescent="0.25">
      <c r="A716" t="s">
        <v>372</v>
      </c>
      <c r="B716" t="s">
        <v>373</v>
      </c>
      <c r="C716">
        <v>5441878</v>
      </c>
      <c r="D716" t="s">
        <v>242</v>
      </c>
      <c r="E716" t="s">
        <v>302</v>
      </c>
      <c r="F716">
        <v>154</v>
      </c>
      <c r="G716" t="s">
        <v>235</v>
      </c>
      <c r="H716">
        <v>0.57648140000000003</v>
      </c>
      <c r="I716">
        <v>2017</v>
      </c>
      <c r="J716" t="s">
        <v>146</v>
      </c>
      <c r="K716" t="s">
        <v>70</v>
      </c>
      <c r="L716" t="s">
        <v>374</v>
      </c>
      <c r="M716" t="s">
        <v>258</v>
      </c>
      <c r="N716">
        <v>670274</v>
      </c>
      <c r="O716">
        <v>4963366</v>
      </c>
      <c r="P716">
        <v>18</v>
      </c>
      <c r="Q716" t="s">
        <v>182</v>
      </c>
      <c r="R716" t="s">
        <v>150</v>
      </c>
      <c r="S716" t="s">
        <v>236</v>
      </c>
    </row>
    <row r="717" spans="1:19" x14ac:dyDescent="0.25">
      <c r="A717" t="s">
        <v>212</v>
      </c>
      <c r="B717" t="s">
        <v>213</v>
      </c>
      <c r="C717">
        <v>6638</v>
      </c>
      <c r="D717" t="s">
        <v>143</v>
      </c>
      <c r="E717" t="s">
        <v>144</v>
      </c>
      <c r="F717">
        <v>21</v>
      </c>
      <c r="G717" t="s">
        <v>529</v>
      </c>
      <c r="H717">
        <v>0.57159101999999995</v>
      </c>
      <c r="I717">
        <v>2017</v>
      </c>
      <c r="J717" t="s">
        <v>146</v>
      </c>
      <c r="K717" t="s">
        <v>210</v>
      </c>
      <c r="L717" t="s">
        <v>210</v>
      </c>
      <c r="M717" t="s">
        <v>60</v>
      </c>
      <c r="N717">
        <v>279279</v>
      </c>
      <c r="O717">
        <v>6848815</v>
      </c>
      <c r="P717">
        <v>19</v>
      </c>
      <c r="Q717" t="s">
        <v>149</v>
      </c>
      <c r="R717" t="s">
        <v>150</v>
      </c>
      <c r="S717" t="s">
        <v>278</v>
      </c>
    </row>
    <row r="718" spans="1:19" x14ac:dyDescent="0.25">
      <c r="A718" t="s">
        <v>388</v>
      </c>
      <c r="B718" t="s">
        <v>389</v>
      </c>
      <c r="C718">
        <v>244861</v>
      </c>
      <c r="D718" t="s">
        <v>166</v>
      </c>
      <c r="E718" t="s">
        <v>195</v>
      </c>
      <c r="F718">
        <v>285</v>
      </c>
      <c r="G718" t="s">
        <v>215</v>
      </c>
      <c r="H718">
        <v>0.56472900000000004</v>
      </c>
      <c r="I718">
        <v>2017</v>
      </c>
      <c r="J718" t="s">
        <v>146</v>
      </c>
      <c r="K718" t="s">
        <v>61</v>
      </c>
      <c r="L718" t="s">
        <v>293</v>
      </c>
      <c r="M718" t="s">
        <v>61</v>
      </c>
      <c r="N718">
        <v>258859</v>
      </c>
      <c r="O718">
        <v>6650139</v>
      </c>
      <c r="P718">
        <v>19</v>
      </c>
      <c r="Q718" t="s">
        <v>149</v>
      </c>
      <c r="R718" t="s">
        <v>150</v>
      </c>
      <c r="S718" t="s">
        <v>215</v>
      </c>
    </row>
    <row r="719" spans="1:19" x14ac:dyDescent="0.25">
      <c r="A719" t="s">
        <v>338</v>
      </c>
      <c r="B719" t="s">
        <v>339</v>
      </c>
      <c r="C719">
        <v>5461514</v>
      </c>
      <c r="D719" t="s">
        <v>288</v>
      </c>
      <c r="E719" t="s">
        <v>181</v>
      </c>
      <c r="F719">
        <v>265</v>
      </c>
      <c r="G719" t="s">
        <v>324</v>
      </c>
      <c r="H719">
        <v>0.56309065999999997</v>
      </c>
      <c r="I719">
        <v>2017</v>
      </c>
      <c r="J719" t="s">
        <v>146</v>
      </c>
      <c r="K719" t="s">
        <v>340</v>
      </c>
      <c r="L719" t="s">
        <v>340</v>
      </c>
      <c r="M719" t="s">
        <v>60</v>
      </c>
      <c r="N719">
        <v>330933</v>
      </c>
      <c r="O719">
        <v>7063234</v>
      </c>
      <c r="P719">
        <v>19</v>
      </c>
      <c r="Q719" t="s">
        <v>182</v>
      </c>
      <c r="R719" t="s">
        <v>150</v>
      </c>
      <c r="S719" t="s">
        <v>324</v>
      </c>
    </row>
    <row r="720" spans="1:19" x14ac:dyDescent="0.25">
      <c r="A720" t="s">
        <v>161</v>
      </c>
      <c r="B720" t="s">
        <v>162</v>
      </c>
      <c r="C720">
        <v>85823</v>
      </c>
      <c r="D720" t="s">
        <v>143</v>
      </c>
      <c r="E720" t="s">
        <v>144</v>
      </c>
      <c r="F720">
        <v>83</v>
      </c>
      <c r="G720" t="s">
        <v>414</v>
      </c>
      <c r="H720">
        <v>0.56263680000000005</v>
      </c>
      <c r="I720">
        <v>2017</v>
      </c>
      <c r="J720" t="s">
        <v>146</v>
      </c>
      <c r="K720" t="s">
        <v>155</v>
      </c>
      <c r="L720" t="s">
        <v>62</v>
      </c>
      <c r="M720" t="s">
        <v>62</v>
      </c>
      <c r="N720">
        <v>267718</v>
      </c>
      <c r="O720">
        <v>6373424</v>
      </c>
      <c r="P720">
        <v>19</v>
      </c>
      <c r="Q720" t="s">
        <v>149</v>
      </c>
      <c r="R720" t="s">
        <v>150</v>
      </c>
      <c r="S720" t="s">
        <v>278</v>
      </c>
    </row>
    <row r="721" spans="1:19" x14ac:dyDescent="0.25">
      <c r="A721" t="s">
        <v>187</v>
      </c>
      <c r="B721" t="s">
        <v>245</v>
      </c>
      <c r="C721">
        <v>1625860</v>
      </c>
      <c r="D721" t="s">
        <v>166</v>
      </c>
      <c r="E721" t="s">
        <v>189</v>
      </c>
      <c r="F721">
        <v>31</v>
      </c>
      <c r="G721" t="s">
        <v>504</v>
      </c>
      <c r="H721">
        <v>0.5617029</v>
      </c>
      <c r="I721">
        <v>2017</v>
      </c>
      <c r="J721" t="s">
        <v>146</v>
      </c>
      <c r="K721" t="s">
        <v>325</v>
      </c>
      <c r="L721" t="s">
        <v>325</v>
      </c>
      <c r="M721" t="s">
        <v>79</v>
      </c>
      <c r="N721">
        <v>361056</v>
      </c>
      <c r="O721">
        <v>7952583</v>
      </c>
      <c r="P721">
        <v>19</v>
      </c>
      <c r="Q721" t="s">
        <v>182</v>
      </c>
      <c r="R721" t="s">
        <v>150</v>
      </c>
      <c r="S721" t="s">
        <v>278</v>
      </c>
    </row>
    <row r="722" spans="1:19" x14ac:dyDescent="0.25">
      <c r="A722" t="s">
        <v>367</v>
      </c>
      <c r="B722" t="s">
        <v>367</v>
      </c>
      <c r="C722">
        <v>5441937</v>
      </c>
      <c r="D722" t="s">
        <v>256</v>
      </c>
      <c r="E722" t="s">
        <v>184</v>
      </c>
      <c r="F722">
        <v>214</v>
      </c>
      <c r="G722" t="s">
        <v>343</v>
      </c>
      <c r="H722">
        <v>0.55977504</v>
      </c>
      <c r="I722">
        <v>2017</v>
      </c>
      <c r="J722" t="s">
        <v>146</v>
      </c>
      <c r="K722" t="s">
        <v>147</v>
      </c>
      <c r="L722" t="s">
        <v>148</v>
      </c>
      <c r="M722" t="s">
        <v>66</v>
      </c>
      <c r="N722">
        <v>667926</v>
      </c>
      <c r="O722">
        <v>5932321</v>
      </c>
      <c r="P722">
        <v>18</v>
      </c>
      <c r="Q722" t="s">
        <v>182</v>
      </c>
      <c r="R722" t="s">
        <v>150</v>
      </c>
      <c r="S722" t="s">
        <v>278</v>
      </c>
    </row>
    <row r="723" spans="1:19" x14ac:dyDescent="0.25">
      <c r="A723" t="s">
        <v>218</v>
      </c>
      <c r="B723" t="s">
        <v>219</v>
      </c>
      <c r="C723">
        <v>436492</v>
      </c>
      <c r="D723" t="s">
        <v>143</v>
      </c>
      <c r="E723" t="s">
        <v>144</v>
      </c>
      <c r="F723">
        <v>221</v>
      </c>
      <c r="G723" t="s">
        <v>415</v>
      </c>
      <c r="H723">
        <v>0.55658019999999997</v>
      </c>
      <c r="I723">
        <v>2017</v>
      </c>
      <c r="J723" t="s">
        <v>146</v>
      </c>
      <c r="K723" t="s">
        <v>190</v>
      </c>
      <c r="L723" t="s">
        <v>59</v>
      </c>
      <c r="M723" t="s">
        <v>59</v>
      </c>
      <c r="N723">
        <v>355799</v>
      </c>
      <c r="O723">
        <v>7446299</v>
      </c>
      <c r="P723">
        <v>19</v>
      </c>
      <c r="Q723" t="s">
        <v>149</v>
      </c>
      <c r="R723" t="s">
        <v>150</v>
      </c>
      <c r="S723" t="s">
        <v>236</v>
      </c>
    </row>
    <row r="724" spans="1:19" x14ac:dyDescent="0.25">
      <c r="A724" t="s">
        <v>218</v>
      </c>
      <c r="B724" t="s">
        <v>219</v>
      </c>
      <c r="C724">
        <v>436492</v>
      </c>
      <c r="D724" t="s">
        <v>143</v>
      </c>
      <c r="E724" t="s">
        <v>144</v>
      </c>
      <c r="F724">
        <v>221</v>
      </c>
      <c r="G724" t="s">
        <v>529</v>
      </c>
      <c r="H724">
        <v>0.55658019999999997</v>
      </c>
      <c r="I724">
        <v>2017</v>
      </c>
      <c r="J724" t="s">
        <v>146</v>
      </c>
      <c r="K724" t="s">
        <v>190</v>
      </c>
      <c r="L724" t="s">
        <v>59</v>
      </c>
      <c r="M724" t="s">
        <v>59</v>
      </c>
      <c r="N724">
        <v>355799</v>
      </c>
      <c r="O724">
        <v>7446299</v>
      </c>
      <c r="P724">
        <v>19</v>
      </c>
      <c r="Q724" t="s">
        <v>149</v>
      </c>
      <c r="R724" t="s">
        <v>150</v>
      </c>
      <c r="S724" t="s">
        <v>278</v>
      </c>
    </row>
    <row r="725" spans="1:19" x14ac:dyDescent="0.25">
      <c r="A725" t="s">
        <v>218</v>
      </c>
      <c r="B725" t="s">
        <v>219</v>
      </c>
      <c r="C725">
        <v>436492</v>
      </c>
      <c r="D725" t="s">
        <v>143</v>
      </c>
      <c r="E725" t="s">
        <v>144</v>
      </c>
      <c r="F725">
        <v>221</v>
      </c>
      <c r="G725" t="s">
        <v>501</v>
      </c>
      <c r="H725">
        <v>0.55658019999999997</v>
      </c>
      <c r="I725">
        <v>2017</v>
      </c>
      <c r="J725" t="s">
        <v>146</v>
      </c>
      <c r="K725" t="s">
        <v>190</v>
      </c>
      <c r="L725" t="s">
        <v>59</v>
      </c>
      <c r="M725" t="s">
        <v>59</v>
      </c>
      <c r="N725">
        <v>355799</v>
      </c>
      <c r="O725">
        <v>7446299</v>
      </c>
      <c r="P725">
        <v>19</v>
      </c>
      <c r="Q725" t="s">
        <v>149</v>
      </c>
      <c r="R725" t="s">
        <v>150</v>
      </c>
      <c r="S725" t="s">
        <v>278</v>
      </c>
    </row>
    <row r="726" spans="1:19" x14ac:dyDescent="0.25">
      <c r="A726" t="s">
        <v>218</v>
      </c>
      <c r="B726" t="s">
        <v>219</v>
      </c>
      <c r="C726">
        <v>436492</v>
      </c>
      <c r="D726" t="s">
        <v>143</v>
      </c>
      <c r="E726" t="s">
        <v>144</v>
      </c>
      <c r="F726">
        <v>221</v>
      </c>
      <c r="G726" t="s">
        <v>395</v>
      </c>
      <c r="H726">
        <v>0.55658019999999997</v>
      </c>
      <c r="I726">
        <v>2017</v>
      </c>
      <c r="J726" t="s">
        <v>146</v>
      </c>
      <c r="K726" t="s">
        <v>190</v>
      </c>
      <c r="L726" t="s">
        <v>59</v>
      </c>
      <c r="M726" t="s">
        <v>59</v>
      </c>
      <c r="N726">
        <v>355799</v>
      </c>
      <c r="O726">
        <v>7446299</v>
      </c>
      <c r="P726">
        <v>19</v>
      </c>
      <c r="Q726" t="s">
        <v>149</v>
      </c>
      <c r="R726" t="s">
        <v>150</v>
      </c>
      <c r="S726" t="s">
        <v>278</v>
      </c>
    </row>
    <row r="727" spans="1:19" x14ac:dyDescent="0.25">
      <c r="A727" t="s">
        <v>218</v>
      </c>
      <c r="B727" t="s">
        <v>219</v>
      </c>
      <c r="C727">
        <v>436492</v>
      </c>
      <c r="D727" t="s">
        <v>143</v>
      </c>
      <c r="E727" t="s">
        <v>144</v>
      </c>
      <c r="F727">
        <v>222</v>
      </c>
      <c r="G727" t="s">
        <v>415</v>
      </c>
      <c r="H727">
        <v>0.55658019999999997</v>
      </c>
      <c r="I727">
        <v>2017</v>
      </c>
      <c r="J727" t="s">
        <v>146</v>
      </c>
      <c r="K727" t="s">
        <v>190</v>
      </c>
      <c r="L727" t="s">
        <v>59</v>
      </c>
      <c r="M727" t="s">
        <v>59</v>
      </c>
      <c r="N727">
        <v>355799</v>
      </c>
      <c r="O727">
        <v>7446299</v>
      </c>
      <c r="P727">
        <v>19</v>
      </c>
      <c r="Q727" t="s">
        <v>149</v>
      </c>
      <c r="R727" t="s">
        <v>150</v>
      </c>
      <c r="S727" t="s">
        <v>236</v>
      </c>
    </row>
    <row r="728" spans="1:19" x14ac:dyDescent="0.25">
      <c r="A728" t="s">
        <v>218</v>
      </c>
      <c r="B728" t="s">
        <v>219</v>
      </c>
      <c r="C728">
        <v>436492</v>
      </c>
      <c r="D728" t="s">
        <v>143</v>
      </c>
      <c r="E728" t="s">
        <v>144</v>
      </c>
      <c r="F728">
        <v>222</v>
      </c>
      <c r="G728" t="s">
        <v>529</v>
      </c>
      <c r="H728">
        <v>0.55658019999999997</v>
      </c>
      <c r="I728">
        <v>2017</v>
      </c>
      <c r="J728" t="s">
        <v>146</v>
      </c>
      <c r="K728" t="s">
        <v>190</v>
      </c>
      <c r="L728" t="s">
        <v>59</v>
      </c>
      <c r="M728" t="s">
        <v>59</v>
      </c>
      <c r="N728">
        <v>355799</v>
      </c>
      <c r="O728">
        <v>7446299</v>
      </c>
      <c r="P728">
        <v>19</v>
      </c>
      <c r="Q728" t="s">
        <v>149</v>
      </c>
      <c r="R728" t="s">
        <v>150</v>
      </c>
      <c r="S728" t="s">
        <v>278</v>
      </c>
    </row>
    <row r="729" spans="1:19" x14ac:dyDescent="0.25">
      <c r="A729" t="s">
        <v>187</v>
      </c>
      <c r="B729" t="s">
        <v>245</v>
      </c>
      <c r="C729">
        <v>3478</v>
      </c>
      <c r="D729" t="s">
        <v>166</v>
      </c>
      <c r="E729" t="s">
        <v>189</v>
      </c>
      <c r="F729">
        <v>215</v>
      </c>
      <c r="G729" t="s">
        <v>262</v>
      </c>
      <c r="H729">
        <v>0.55458039999999997</v>
      </c>
      <c r="I729">
        <v>2017</v>
      </c>
      <c r="J729" t="s">
        <v>146</v>
      </c>
      <c r="K729" t="s">
        <v>234</v>
      </c>
      <c r="L729" t="s">
        <v>234</v>
      </c>
      <c r="M729" t="s">
        <v>58</v>
      </c>
      <c r="N729">
        <v>380796</v>
      </c>
      <c r="O729">
        <v>7765581</v>
      </c>
      <c r="P729">
        <v>19</v>
      </c>
      <c r="Q729" t="s">
        <v>182</v>
      </c>
      <c r="R729" t="s">
        <v>150</v>
      </c>
      <c r="S729" t="s">
        <v>263</v>
      </c>
    </row>
    <row r="730" spans="1:19" x14ac:dyDescent="0.25">
      <c r="A730" t="s">
        <v>207</v>
      </c>
      <c r="B730" t="s">
        <v>208</v>
      </c>
      <c r="C730">
        <v>4586095</v>
      </c>
      <c r="D730" t="s">
        <v>209</v>
      </c>
      <c r="E730" t="s">
        <v>181</v>
      </c>
      <c r="F730">
        <v>881</v>
      </c>
      <c r="G730" t="s">
        <v>414</v>
      </c>
      <c r="H730">
        <v>0.55358804100000003</v>
      </c>
      <c r="I730">
        <v>2017</v>
      </c>
      <c r="J730" t="s">
        <v>146</v>
      </c>
      <c r="K730" t="s">
        <v>210</v>
      </c>
      <c r="L730" t="s">
        <v>210</v>
      </c>
      <c r="M730" t="s">
        <v>60</v>
      </c>
      <c r="N730">
        <v>279810</v>
      </c>
      <c r="O730">
        <v>6848483</v>
      </c>
      <c r="P730">
        <v>19</v>
      </c>
      <c r="Q730" t="s">
        <v>182</v>
      </c>
      <c r="R730" t="s">
        <v>150</v>
      </c>
      <c r="S730" t="s">
        <v>278</v>
      </c>
    </row>
    <row r="731" spans="1:19" x14ac:dyDescent="0.25">
      <c r="A731" t="s">
        <v>212</v>
      </c>
      <c r="B731" t="s">
        <v>213</v>
      </c>
      <c r="C731">
        <v>6638</v>
      </c>
      <c r="D731" t="s">
        <v>143</v>
      </c>
      <c r="E731" t="s">
        <v>144</v>
      </c>
      <c r="F731">
        <v>21</v>
      </c>
      <c r="G731" t="s">
        <v>497</v>
      </c>
      <c r="H731">
        <v>0.55238271000000005</v>
      </c>
      <c r="I731">
        <v>2017</v>
      </c>
      <c r="J731" t="s">
        <v>146</v>
      </c>
      <c r="K731" t="s">
        <v>210</v>
      </c>
      <c r="L731" t="s">
        <v>210</v>
      </c>
      <c r="M731" t="s">
        <v>60</v>
      </c>
      <c r="N731">
        <v>279279</v>
      </c>
      <c r="O731">
        <v>6848815</v>
      </c>
      <c r="P731">
        <v>19</v>
      </c>
      <c r="Q731" t="s">
        <v>149</v>
      </c>
      <c r="R731" t="s">
        <v>150</v>
      </c>
      <c r="S731" t="s">
        <v>497</v>
      </c>
    </row>
    <row r="732" spans="1:19" x14ac:dyDescent="0.25">
      <c r="A732" t="s">
        <v>178</v>
      </c>
      <c r="B732" t="s">
        <v>179</v>
      </c>
      <c r="C732">
        <v>64565</v>
      </c>
      <c r="D732" t="s">
        <v>180</v>
      </c>
      <c r="E732" t="s">
        <v>181</v>
      </c>
      <c r="F732">
        <v>65</v>
      </c>
      <c r="G732" t="s">
        <v>395</v>
      </c>
      <c r="H732">
        <v>0.552218757</v>
      </c>
      <c r="I732">
        <v>2017</v>
      </c>
      <c r="J732" t="s">
        <v>146</v>
      </c>
      <c r="K732" t="s">
        <v>59</v>
      </c>
      <c r="L732" t="s">
        <v>59</v>
      </c>
      <c r="M732" t="s">
        <v>59</v>
      </c>
      <c r="N732">
        <v>349933</v>
      </c>
      <c r="O732">
        <v>7370869</v>
      </c>
      <c r="P732">
        <v>19</v>
      </c>
      <c r="Q732" t="s">
        <v>182</v>
      </c>
      <c r="R732" t="s">
        <v>150</v>
      </c>
      <c r="S732" t="s">
        <v>278</v>
      </c>
    </row>
    <row r="733" spans="1:19" x14ac:dyDescent="0.25">
      <c r="A733" t="s">
        <v>492</v>
      </c>
      <c r="B733" t="s">
        <v>493</v>
      </c>
      <c r="C733">
        <v>5441804</v>
      </c>
      <c r="D733" t="s">
        <v>166</v>
      </c>
      <c r="E733" t="s">
        <v>189</v>
      </c>
      <c r="F733">
        <v>78</v>
      </c>
      <c r="G733" t="s">
        <v>259</v>
      </c>
      <c r="H733">
        <v>0.54527703999999999</v>
      </c>
      <c r="I733">
        <v>2017</v>
      </c>
      <c r="J733" t="s">
        <v>146</v>
      </c>
      <c r="K733" t="s">
        <v>231</v>
      </c>
      <c r="L733" t="s">
        <v>62</v>
      </c>
      <c r="M733" t="s">
        <v>62</v>
      </c>
      <c r="N733">
        <v>263471</v>
      </c>
      <c r="O733">
        <v>6370534</v>
      </c>
      <c r="P733">
        <v>19</v>
      </c>
      <c r="Q733" t="s">
        <v>149</v>
      </c>
      <c r="R733" t="s">
        <v>150</v>
      </c>
      <c r="S733" t="s">
        <v>236</v>
      </c>
    </row>
    <row r="734" spans="1:19" x14ac:dyDescent="0.25">
      <c r="A734" t="s">
        <v>367</v>
      </c>
      <c r="B734" t="s">
        <v>367</v>
      </c>
      <c r="C734">
        <v>5441937</v>
      </c>
      <c r="D734" t="s">
        <v>256</v>
      </c>
      <c r="E734" t="s">
        <v>184</v>
      </c>
      <c r="F734">
        <v>214</v>
      </c>
      <c r="G734" t="s">
        <v>414</v>
      </c>
      <c r="H734">
        <v>0.54279508799999998</v>
      </c>
      <c r="I734">
        <v>2017</v>
      </c>
      <c r="J734" t="s">
        <v>146</v>
      </c>
      <c r="K734" t="s">
        <v>147</v>
      </c>
      <c r="L734" t="s">
        <v>148</v>
      </c>
      <c r="M734" t="s">
        <v>66</v>
      </c>
      <c r="N734">
        <v>667926</v>
      </c>
      <c r="O734">
        <v>5932321</v>
      </c>
      <c r="P734">
        <v>18</v>
      </c>
      <c r="Q734" t="s">
        <v>182</v>
      </c>
      <c r="R734" t="s">
        <v>150</v>
      </c>
      <c r="S734" t="s">
        <v>278</v>
      </c>
    </row>
    <row r="735" spans="1:19" x14ac:dyDescent="0.25">
      <c r="A735" t="s">
        <v>220</v>
      </c>
      <c r="B735" t="s">
        <v>287</v>
      </c>
      <c r="C735">
        <v>5453677</v>
      </c>
      <c r="D735" t="s">
        <v>288</v>
      </c>
      <c r="E735" t="s">
        <v>189</v>
      </c>
      <c r="F735">
        <v>701</v>
      </c>
      <c r="G735" t="s">
        <v>346</v>
      </c>
      <c r="H735">
        <v>0.54208466399999999</v>
      </c>
      <c r="I735">
        <v>2017</v>
      </c>
      <c r="J735" t="s">
        <v>146</v>
      </c>
      <c r="K735" t="s">
        <v>147</v>
      </c>
      <c r="L735" t="s">
        <v>148</v>
      </c>
      <c r="M735" t="s">
        <v>66</v>
      </c>
      <c r="N735">
        <v>663356</v>
      </c>
      <c r="O735">
        <v>5901055</v>
      </c>
      <c r="P735">
        <v>18</v>
      </c>
      <c r="Q735" t="s">
        <v>182</v>
      </c>
      <c r="R735" t="s">
        <v>150</v>
      </c>
      <c r="S735" t="s">
        <v>346</v>
      </c>
    </row>
    <row r="736" spans="1:19" x14ac:dyDescent="0.25">
      <c r="A736" t="s">
        <v>316</v>
      </c>
      <c r="B736" t="s">
        <v>317</v>
      </c>
      <c r="C736">
        <v>5457592</v>
      </c>
      <c r="D736" t="s">
        <v>180</v>
      </c>
      <c r="E736" t="s">
        <v>195</v>
      </c>
      <c r="F736">
        <v>224</v>
      </c>
      <c r="G736" t="s">
        <v>343</v>
      </c>
      <c r="H736">
        <v>0.52946541999999996</v>
      </c>
      <c r="I736">
        <v>2017</v>
      </c>
      <c r="J736" t="s">
        <v>146</v>
      </c>
      <c r="K736" t="s">
        <v>268</v>
      </c>
      <c r="L736" t="s">
        <v>269</v>
      </c>
      <c r="M736" t="s">
        <v>60</v>
      </c>
      <c r="N736">
        <v>320210</v>
      </c>
      <c r="O736">
        <v>7026122</v>
      </c>
      <c r="P736">
        <v>19</v>
      </c>
      <c r="Q736" t="s">
        <v>182</v>
      </c>
      <c r="R736" t="s">
        <v>150</v>
      </c>
      <c r="S736" t="s">
        <v>278</v>
      </c>
    </row>
    <row r="737" spans="1:19" x14ac:dyDescent="0.25">
      <c r="A737" t="s">
        <v>141</v>
      </c>
      <c r="B737" t="s">
        <v>142</v>
      </c>
      <c r="C737">
        <v>5441923</v>
      </c>
      <c r="D737" t="s">
        <v>143</v>
      </c>
      <c r="E737" t="s">
        <v>144</v>
      </c>
      <c r="F737">
        <v>196</v>
      </c>
      <c r="G737" t="s">
        <v>501</v>
      </c>
      <c r="H737">
        <v>0.52800000000000002</v>
      </c>
      <c r="I737">
        <v>2017</v>
      </c>
      <c r="J737" t="s">
        <v>146</v>
      </c>
      <c r="K737" t="s">
        <v>147</v>
      </c>
      <c r="L737" t="s">
        <v>148</v>
      </c>
      <c r="M737" t="s">
        <v>66</v>
      </c>
      <c r="N737">
        <v>663174</v>
      </c>
      <c r="O737">
        <v>5901210</v>
      </c>
      <c r="P737">
        <v>18</v>
      </c>
      <c r="Q737" t="s">
        <v>149</v>
      </c>
      <c r="R737" t="s">
        <v>150</v>
      </c>
      <c r="S737" t="s">
        <v>278</v>
      </c>
    </row>
    <row r="738" spans="1:19" x14ac:dyDescent="0.25">
      <c r="A738" t="s">
        <v>141</v>
      </c>
      <c r="B738" t="s">
        <v>142</v>
      </c>
      <c r="C738">
        <v>5441923</v>
      </c>
      <c r="D738" t="s">
        <v>143</v>
      </c>
      <c r="E738" t="s">
        <v>144</v>
      </c>
      <c r="F738">
        <v>196</v>
      </c>
      <c r="G738" t="s">
        <v>529</v>
      </c>
      <c r="H738">
        <v>0.52800000000000002</v>
      </c>
      <c r="I738">
        <v>2017</v>
      </c>
      <c r="J738" t="s">
        <v>146</v>
      </c>
      <c r="K738" t="s">
        <v>147</v>
      </c>
      <c r="L738" t="s">
        <v>148</v>
      </c>
      <c r="M738" t="s">
        <v>66</v>
      </c>
      <c r="N738">
        <v>663174</v>
      </c>
      <c r="O738">
        <v>5901210</v>
      </c>
      <c r="P738">
        <v>18</v>
      </c>
      <c r="Q738" t="s">
        <v>149</v>
      </c>
      <c r="R738" t="s">
        <v>150</v>
      </c>
      <c r="S738" t="s">
        <v>278</v>
      </c>
    </row>
    <row r="739" spans="1:19" x14ac:dyDescent="0.25">
      <c r="A739" t="s">
        <v>141</v>
      </c>
      <c r="B739" t="s">
        <v>142</v>
      </c>
      <c r="C739">
        <v>5441923</v>
      </c>
      <c r="D739" t="s">
        <v>143</v>
      </c>
      <c r="E739" t="s">
        <v>144</v>
      </c>
      <c r="F739">
        <v>196</v>
      </c>
      <c r="G739" t="s">
        <v>355</v>
      </c>
      <c r="H739">
        <v>0.52800000000000002</v>
      </c>
      <c r="I739">
        <v>2017</v>
      </c>
      <c r="J739" t="s">
        <v>146</v>
      </c>
      <c r="K739" t="s">
        <v>147</v>
      </c>
      <c r="L739" t="s">
        <v>148</v>
      </c>
      <c r="M739" t="s">
        <v>66</v>
      </c>
      <c r="N739">
        <v>663174</v>
      </c>
      <c r="O739">
        <v>5901210</v>
      </c>
      <c r="P739">
        <v>18</v>
      </c>
      <c r="Q739" t="s">
        <v>149</v>
      </c>
      <c r="R739" t="s">
        <v>150</v>
      </c>
      <c r="S739" t="s">
        <v>278</v>
      </c>
    </row>
    <row r="740" spans="1:19" x14ac:dyDescent="0.25">
      <c r="A740" t="s">
        <v>141</v>
      </c>
      <c r="B740" t="s">
        <v>142</v>
      </c>
      <c r="C740">
        <v>5441923</v>
      </c>
      <c r="D740" t="s">
        <v>143</v>
      </c>
      <c r="E740" t="s">
        <v>144</v>
      </c>
      <c r="F740">
        <v>196</v>
      </c>
      <c r="G740" t="s">
        <v>415</v>
      </c>
      <c r="H740">
        <v>0.52800000000000002</v>
      </c>
      <c r="I740">
        <v>2017</v>
      </c>
      <c r="J740" t="s">
        <v>146</v>
      </c>
      <c r="K740" t="s">
        <v>147</v>
      </c>
      <c r="L740" t="s">
        <v>148</v>
      </c>
      <c r="M740" t="s">
        <v>66</v>
      </c>
      <c r="N740">
        <v>663174</v>
      </c>
      <c r="O740">
        <v>5901210</v>
      </c>
      <c r="P740">
        <v>18</v>
      </c>
      <c r="Q740" t="s">
        <v>149</v>
      </c>
      <c r="R740" t="s">
        <v>150</v>
      </c>
      <c r="S740" t="s">
        <v>236</v>
      </c>
    </row>
    <row r="741" spans="1:19" x14ac:dyDescent="0.25">
      <c r="A741" t="s">
        <v>141</v>
      </c>
      <c r="B741" t="s">
        <v>142</v>
      </c>
      <c r="C741">
        <v>5441923</v>
      </c>
      <c r="D741" t="s">
        <v>143</v>
      </c>
      <c r="E741" t="s">
        <v>144</v>
      </c>
      <c r="F741">
        <v>196</v>
      </c>
      <c r="G741" t="s">
        <v>368</v>
      </c>
      <c r="H741">
        <v>0.52800000000000002</v>
      </c>
      <c r="I741">
        <v>2017</v>
      </c>
      <c r="J741" t="s">
        <v>146</v>
      </c>
      <c r="K741" t="s">
        <v>147</v>
      </c>
      <c r="L741" t="s">
        <v>148</v>
      </c>
      <c r="M741" t="s">
        <v>66</v>
      </c>
      <c r="N741">
        <v>663174</v>
      </c>
      <c r="O741">
        <v>5901210</v>
      </c>
      <c r="P741">
        <v>18</v>
      </c>
      <c r="Q741" t="s">
        <v>149</v>
      </c>
      <c r="R741" t="s">
        <v>150</v>
      </c>
      <c r="S741" t="s">
        <v>278</v>
      </c>
    </row>
    <row r="742" spans="1:19" x14ac:dyDescent="0.25">
      <c r="A742" t="s">
        <v>296</v>
      </c>
      <c r="B742" t="s">
        <v>297</v>
      </c>
      <c r="C742">
        <v>5452233</v>
      </c>
      <c r="D742" t="s">
        <v>143</v>
      </c>
      <c r="E742" t="s">
        <v>144</v>
      </c>
      <c r="F742">
        <v>854</v>
      </c>
      <c r="G742" t="s">
        <v>414</v>
      </c>
      <c r="H742">
        <v>0.52516088000000005</v>
      </c>
      <c r="I742">
        <v>2017</v>
      </c>
      <c r="J742" t="s">
        <v>146</v>
      </c>
      <c r="K742" t="s">
        <v>190</v>
      </c>
      <c r="L742" t="s">
        <v>59</v>
      </c>
      <c r="M742" t="s">
        <v>59</v>
      </c>
      <c r="N742">
        <v>359025</v>
      </c>
      <c r="O742">
        <v>7448705</v>
      </c>
      <c r="P742">
        <v>19</v>
      </c>
      <c r="Q742" t="s">
        <v>149</v>
      </c>
      <c r="R742" t="s">
        <v>150</v>
      </c>
      <c r="S742" t="s">
        <v>278</v>
      </c>
    </row>
    <row r="743" spans="1:19" x14ac:dyDescent="0.25">
      <c r="A743" t="s">
        <v>545</v>
      </c>
      <c r="B743" t="s">
        <v>546</v>
      </c>
      <c r="C743">
        <v>5441770</v>
      </c>
      <c r="D743" t="s">
        <v>242</v>
      </c>
      <c r="E743" t="s">
        <v>189</v>
      </c>
      <c r="F743">
        <v>39</v>
      </c>
      <c r="G743" t="s">
        <v>185</v>
      </c>
      <c r="H743">
        <v>0.52079059999999999</v>
      </c>
      <c r="I743">
        <v>2017</v>
      </c>
      <c r="J743" t="s">
        <v>146</v>
      </c>
      <c r="K743" t="s">
        <v>268</v>
      </c>
      <c r="L743" t="s">
        <v>269</v>
      </c>
      <c r="M743" t="s">
        <v>60</v>
      </c>
      <c r="N743">
        <v>320028</v>
      </c>
      <c r="O743">
        <v>7021968</v>
      </c>
      <c r="P743">
        <v>19</v>
      </c>
      <c r="Q743" t="s">
        <v>149</v>
      </c>
      <c r="R743" t="s">
        <v>150</v>
      </c>
      <c r="S743" t="s">
        <v>185</v>
      </c>
    </row>
    <row r="744" spans="1:19" x14ac:dyDescent="0.25">
      <c r="A744" t="s">
        <v>460</v>
      </c>
      <c r="B744" t="s">
        <v>539</v>
      </c>
      <c r="C744">
        <v>5441879</v>
      </c>
      <c r="D744" t="s">
        <v>242</v>
      </c>
      <c r="E744" t="s">
        <v>189</v>
      </c>
      <c r="F744">
        <v>155</v>
      </c>
      <c r="G744" t="s">
        <v>185</v>
      </c>
      <c r="H744">
        <v>0.51744000000000001</v>
      </c>
      <c r="I744">
        <v>2017</v>
      </c>
      <c r="J744" t="s">
        <v>146</v>
      </c>
      <c r="K744" t="s">
        <v>70</v>
      </c>
      <c r="L744" t="s">
        <v>374</v>
      </c>
      <c r="M744" t="s">
        <v>258</v>
      </c>
      <c r="N744">
        <v>670603</v>
      </c>
      <c r="O744">
        <v>4962432</v>
      </c>
      <c r="P744">
        <v>18</v>
      </c>
      <c r="Q744" t="s">
        <v>149</v>
      </c>
      <c r="R744" t="s">
        <v>150</v>
      </c>
      <c r="S744" t="s">
        <v>185</v>
      </c>
    </row>
    <row r="745" spans="1:19" x14ac:dyDescent="0.25">
      <c r="A745" t="s">
        <v>462</v>
      </c>
      <c r="B745" t="s">
        <v>463</v>
      </c>
      <c r="C745">
        <v>5441824</v>
      </c>
      <c r="D745" t="s">
        <v>166</v>
      </c>
      <c r="E745" t="s">
        <v>189</v>
      </c>
      <c r="F745">
        <v>99</v>
      </c>
      <c r="G745" t="s">
        <v>215</v>
      </c>
      <c r="H745">
        <v>0.51561356000000003</v>
      </c>
      <c r="I745">
        <v>2017</v>
      </c>
      <c r="J745" t="s">
        <v>146</v>
      </c>
      <c r="K745" t="s">
        <v>327</v>
      </c>
      <c r="L745" t="s">
        <v>285</v>
      </c>
      <c r="M745" t="s">
        <v>69</v>
      </c>
      <c r="N745">
        <v>664005</v>
      </c>
      <c r="O745">
        <v>5402125</v>
      </c>
      <c r="P745">
        <v>18</v>
      </c>
      <c r="Q745" t="s">
        <v>182</v>
      </c>
      <c r="R745" t="s">
        <v>150</v>
      </c>
      <c r="S745" t="s">
        <v>215</v>
      </c>
    </row>
    <row r="746" spans="1:19" x14ac:dyDescent="0.25">
      <c r="A746" t="s">
        <v>212</v>
      </c>
      <c r="B746" t="s">
        <v>213</v>
      </c>
      <c r="C746">
        <v>6638</v>
      </c>
      <c r="D746" t="s">
        <v>143</v>
      </c>
      <c r="E746" t="s">
        <v>144</v>
      </c>
      <c r="F746">
        <v>20</v>
      </c>
      <c r="G746" t="s">
        <v>501</v>
      </c>
      <c r="H746">
        <v>0.50900572799999999</v>
      </c>
      <c r="I746">
        <v>2017</v>
      </c>
      <c r="J746" t="s">
        <v>146</v>
      </c>
      <c r="K746" t="s">
        <v>210</v>
      </c>
      <c r="L746" t="s">
        <v>210</v>
      </c>
      <c r="M746" t="s">
        <v>60</v>
      </c>
      <c r="N746">
        <v>279279</v>
      </c>
      <c r="O746">
        <v>6848815</v>
      </c>
      <c r="P746">
        <v>19</v>
      </c>
      <c r="Q746" t="s">
        <v>149</v>
      </c>
      <c r="R746" t="s">
        <v>150</v>
      </c>
      <c r="S746" t="s">
        <v>278</v>
      </c>
    </row>
    <row r="747" spans="1:19" x14ac:dyDescent="0.25">
      <c r="A747" t="s">
        <v>537</v>
      </c>
      <c r="B747" t="s">
        <v>538</v>
      </c>
      <c r="C747">
        <v>5441762</v>
      </c>
      <c r="D747" t="s">
        <v>473</v>
      </c>
      <c r="E747" t="s">
        <v>189</v>
      </c>
      <c r="F747">
        <v>32</v>
      </c>
      <c r="G747" t="s">
        <v>262</v>
      </c>
      <c r="H747">
        <v>0.48985420000000002</v>
      </c>
      <c r="I747">
        <v>2017</v>
      </c>
      <c r="J747" t="s">
        <v>146</v>
      </c>
      <c r="K747" t="s">
        <v>234</v>
      </c>
      <c r="L747" t="s">
        <v>234</v>
      </c>
      <c r="M747" t="s">
        <v>58</v>
      </c>
      <c r="N747">
        <v>380654</v>
      </c>
      <c r="O747">
        <v>7765373</v>
      </c>
      <c r="P747">
        <v>19</v>
      </c>
      <c r="Q747" t="s">
        <v>149</v>
      </c>
      <c r="R747" t="s">
        <v>150</v>
      </c>
      <c r="S747" t="s">
        <v>263</v>
      </c>
    </row>
    <row r="748" spans="1:19" x14ac:dyDescent="0.25">
      <c r="A748" t="s">
        <v>393</v>
      </c>
      <c r="B748" t="s">
        <v>403</v>
      </c>
      <c r="C748">
        <v>5441921</v>
      </c>
      <c r="D748" t="s">
        <v>166</v>
      </c>
      <c r="E748" t="s">
        <v>189</v>
      </c>
      <c r="F748">
        <v>194</v>
      </c>
      <c r="G748" t="s">
        <v>298</v>
      </c>
      <c r="H748">
        <v>0.48614390000000002</v>
      </c>
      <c r="I748">
        <v>2017</v>
      </c>
      <c r="J748" t="s">
        <v>146</v>
      </c>
      <c r="K748" t="s">
        <v>239</v>
      </c>
      <c r="L748" t="s">
        <v>148</v>
      </c>
      <c r="M748" t="s">
        <v>66</v>
      </c>
      <c r="N748">
        <v>666985</v>
      </c>
      <c r="O748">
        <v>5934045</v>
      </c>
      <c r="P748">
        <v>18</v>
      </c>
      <c r="Q748" t="s">
        <v>149</v>
      </c>
      <c r="R748" t="s">
        <v>150</v>
      </c>
      <c r="S748" t="s">
        <v>298</v>
      </c>
    </row>
    <row r="749" spans="1:19" x14ac:dyDescent="0.25">
      <c r="A749" t="s">
        <v>164</v>
      </c>
      <c r="B749" t="s">
        <v>165</v>
      </c>
      <c r="C749">
        <v>5441806</v>
      </c>
      <c r="D749" t="s">
        <v>166</v>
      </c>
      <c r="E749" t="s">
        <v>167</v>
      </c>
      <c r="F749">
        <v>80</v>
      </c>
      <c r="G749" t="s">
        <v>395</v>
      </c>
      <c r="H749">
        <v>0.48207702899999999</v>
      </c>
      <c r="I749">
        <v>2017</v>
      </c>
      <c r="J749" t="s">
        <v>146</v>
      </c>
      <c r="K749" t="s">
        <v>168</v>
      </c>
      <c r="L749" t="s">
        <v>169</v>
      </c>
      <c r="M749" t="s">
        <v>62</v>
      </c>
      <c r="N749">
        <v>265756</v>
      </c>
      <c r="O749">
        <v>6429099</v>
      </c>
      <c r="P749">
        <v>19</v>
      </c>
      <c r="Q749" t="s">
        <v>149</v>
      </c>
      <c r="R749" t="s">
        <v>150</v>
      </c>
      <c r="S749" t="s">
        <v>278</v>
      </c>
    </row>
    <row r="750" spans="1:19" x14ac:dyDescent="0.25">
      <c r="A750" t="s">
        <v>237</v>
      </c>
      <c r="B750" t="s">
        <v>238</v>
      </c>
      <c r="C750">
        <v>669</v>
      </c>
      <c r="D750" t="s">
        <v>166</v>
      </c>
      <c r="E750" t="s">
        <v>189</v>
      </c>
      <c r="F750">
        <v>174</v>
      </c>
      <c r="G750" t="s">
        <v>346</v>
      </c>
      <c r="H750">
        <v>0.48048000000000002</v>
      </c>
      <c r="I750">
        <v>2017</v>
      </c>
      <c r="J750" t="s">
        <v>146</v>
      </c>
      <c r="K750" t="s">
        <v>239</v>
      </c>
      <c r="L750" t="s">
        <v>148</v>
      </c>
      <c r="M750" t="s">
        <v>66</v>
      </c>
      <c r="N750">
        <v>669341</v>
      </c>
      <c r="O750">
        <v>5933563</v>
      </c>
      <c r="P750">
        <v>18</v>
      </c>
      <c r="Q750" t="s">
        <v>182</v>
      </c>
      <c r="R750" t="s">
        <v>150</v>
      </c>
      <c r="S750" t="s">
        <v>346</v>
      </c>
    </row>
    <row r="751" spans="1:19" x14ac:dyDescent="0.25">
      <c r="A751" t="s">
        <v>390</v>
      </c>
      <c r="B751" t="s">
        <v>391</v>
      </c>
      <c r="C751">
        <v>5441949</v>
      </c>
      <c r="D751" t="s">
        <v>363</v>
      </c>
      <c r="E751" t="s">
        <v>392</v>
      </c>
      <c r="F751">
        <v>95</v>
      </c>
      <c r="G751" t="s">
        <v>185</v>
      </c>
      <c r="H751">
        <v>0.4804272</v>
      </c>
      <c r="I751">
        <v>2017</v>
      </c>
      <c r="J751" t="s">
        <v>146</v>
      </c>
      <c r="K751" t="s">
        <v>371</v>
      </c>
      <c r="L751" t="s">
        <v>371</v>
      </c>
      <c r="M751" t="s">
        <v>62</v>
      </c>
      <c r="N751">
        <v>257290</v>
      </c>
      <c r="O751">
        <v>6278895</v>
      </c>
      <c r="P751">
        <v>19</v>
      </c>
      <c r="Q751" t="s">
        <v>149</v>
      </c>
      <c r="R751" t="s">
        <v>150</v>
      </c>
      <c r="S751" t="s">
        <v>185</v>
      </c>
    </row>
    <row r="752" spans="1:19" x14ac:dyDescent="0.25">
      <c r="A752" t="s">
        <v>334</v>
      </c>
      <c r="B752" t="s">
        <v>335</v>
      </c>
      <c r="C752">
        <v>5453027</v>
      </c>
      <c r="D752" t="s">
        <v>166</v>
      </c>
      <c r="E752" t="s">
        <v>195</v>
      </c>
      <c r="F752">
        <v>227</v>
      </c>
      <c r="G752" t="s">
        <v>343</v>
      </c>
      <c r="H752">
        <v>0.480041881</v>
      </c>
      <c r="I752">
        <v>2017</v>
      </c>
      <c r="J752" t="s">
        <v>146</v>
      </c>
      <c r="K752" t="s">
        <v>272</v>
      </c>
      <c r="L752" t="s">
        <v>244</v>
      </c>
      <c r="M752" t="s">
        <v>69</v>
      </c>
      <c r="N752">
        <v>598268</v>
      </c>
      <c r="O752">
        <v>5288989</v>
      </c>
      <c r="P752">
        <v>18</v>
      </c>
      <c r="Q752" t="s">
        <v>182</v>
      </c>
      <c r="R752" t="s">
        <v>150</v>
      </c>
      <c r="S752" t="s">
        <v>278</v>
      </c>
    </row>
    <row r="753" spans="1:19" x14ac:dyDescent="0.25">
      <c r="A753" t="s">
        <v>409</v>
      </c>
      <c r="B753" t="s">
        <v>477</v>
      </c>
      <c r="C753">
        <v>5441839</v>
      </c>
      <c r="D753" t="s">
        <v>242</v>
      </c>
      <c r="E753" t="s">
        <v>189</v>
      </c>
      <c r="F753">
        <v>115</v>
      </c>
      <c r="G753" t="s">
        <v>215</v>
      </c>
      <c r="H753">
        <v>0.4779544</v>
      </c>
      <c r="I753">
        <v>2017</v>
      </c>
      <c r="J753" t="s">
        <v>146</v>
      </c>
      <c r="K753" t="s">
        <v>284</v>
      </c>
      <c r="L753" t="s">
        <v>285</v>
      </c>
      <c r="M753" t="s">
        <v>69</v>
      </c>
      <c r="N753">
        <v>650271</v>
      </c>
      <c r="O753">
        <v>5372562</v>
      </c>
      <c r="P753">
        <v>18</v>
      </c>
      <c r="Q753" t="s">
        <v>182</v>
      </c>
      <c r="R753" t="s">
        <v>150</v>
      </c>
      <c r="S753" t="s">
        <v>215</v>
      </c>
    </row>
    <row r="754" spans="1:19" x14ac:dyDescent="0.25">
      <c r="A754" t="s">
        <v>547</v>
      </c>
      <c r="B754" t="s">
        <v>548</v>
      </c>
      <c r="C754">
        <v>5441797</v>
      </c>
      <c r="D754" t="s">
        <v>549</v>
      </c>
      <c r="E754" t="s">
        <v>195</v>
      </c>
      <c r="F754">
        <v>71</v>
      </c>
      <c r="G754" t="s">
        <v>215</v>
      </c>
      <c r="H754">
        <v>0.47652</v>
      </c>
      <c r="I754">
        <v>2017</v>
      </c>
      <c r="J754" t="s">
        <v>146</v>
      </c>
      <c r="K754" t="s">
        <v>61</v>
      </c>
      <c r="L754" t="s">
        <v>293</v>
      </c>
      <c r="M754" t="s">
        <v>61</v>
      </c>
      <c r="N754">
        <v>272902</v>
      </c>
      <c r="O754">
        <v>6682688</v>
      </c>
      <c r="P754">
        <v>19</v>
      </c>
      <c r="Q754" t="s">
        <v>149</v>
      </c>
      <c r="R754" t="s">
        <v>150</v>
      </c>
      <c r="S754" t="s">
        <v>215</v>
      </c>
    </row>
    <row r="755" spans="1:19" x14ac:dyDescent="0.25">
      <c r="A755" t="s">
        <v>511</v>
      </c>
      <c r="B755" t="s">
        <v>512</v>
      </c>
      <c r="C755">
        <v>5462348</v>
      </c>
      <c r="D755" t="s">
        <v>242</v>
      </c>
      <c r="E755" t="s">
        <v>189</v>
      </c>
      <c r="F755">
        <v>723</v>
      </c>
      <c r="G755" t="s">
        <v>215</v>
      </c>
      <c r="H755">
        <v>0.47381686000000001</v>
      </c>
      <c r="I755">
        <v>2017</v>
      </c>
      <c r="J755" t="s">
        <v>146</v>
      </c>
      <c r="K755" t="s">
        <v>272</v>
      </c>
      <c r="L755" t="s">
        <v>244</v>
      </c>
      <c r="M755" t="s">
        <v>69</v>
      </c>
      <c r="N755">
        <v>598514</v>
      </c>
      <c r="O755">
        <v>5287933</v>
      </c>
      <c r="P755">
        <v>18</v>
      </c>
      <c r="Q755" t="s">
        <v>149</v>
      </c>
      <c r="R755" t="s">
        <v>150</v>
      </c>
      <c r="S755" t="s">
        <v>215</v>
      </c>
    </row>
    <row r="756" spans="1:19" x14ac:dyDescent="0.25">
      <c r="A756" t="s">
        <v>412</v>
      </c>
      <c r="B756" t="s">
        <v>413</v>
      </c>
      <c r="C756">
        <v>5458408</v>
      </c>
      <c r="D756" t="s">
        <v>242</v>
      </c>
      <c r="E756" t="s">
        <v>189</v>
      </c>
      <c r="F756">
        <v>229</v>
      </c>
      <c r="G756" t="s">
        <v>343</v>
      </c>
      <c r="H756">
        <v>0.46907807600000001</v>
      </c>
      <c r="I756">
        <v>2017</v>
      </c>
      <c r="J756" t="s">
        <v>146</v>
      </c>
      <c r="K756" t="s">
        <v>384</v>
      </c>
      <c r="L756" t="s">
        <v>385</v>
      </c>
      <c r="M756" t="s">
        <v>226</v>
      </c>
      <c r="N756">
        <v>675279</v>
      </c>
      <c r="O756">
        <v>4246582</v>
      </c>
      <c r="P756">
        <v>18</v>
      </c>
      <c r="Q756" t="s">
        <v>182</v>
      </c>
      <c r="R756" t="s">
        <v>150</v>
      </c>
      <c r="S756" t="s">
        <v>278</v>
      </c>
    </row>
    <row r="757" spans="1:19" x14ac:dyDescent="0.25">
      <c r="A757" t="s">
        <v>164</v>
      </c>
      <c r="B757" t="s">
        <v>165</v>
      </c>
      <c r="C757">
        <v>5441806</v>
      </c>
      <c r="D757" t="s">
        <v>166</v>
      </c>
      <c r="E757" t="s">
        <v>167</v>
      </c>
      <c r="F757">
        <v>80</v>
      </c>
      <c r="G757" t="s">
        <v>343</v>
      </c>
      <c r="H757">
        <v>0.460779153</v>
      </c>
      <c r="I757">
        <v>2017</v>
      </c>
      <c r="J757" t="s">
        <v>146</v>
      </c>
      <c r="K757" t="s">
        <v>168</v>
      </c>
      <c r="L757" t="s">
        <v>169</v>
      </c>
      <c r="M757" t="s">
        <v>62</v>
      </c>
      <c r="N757">
        <v>265756</v>
      </c>
      <c r="O757">
        <v>6429099</v>
      </c>
      <c r="P757">
        <v>19</v>
      </c>
      <c r="Q757" t="s">
        <v>149</v>
      </c>
      <c r="R757" t="s">
        <v>150</v>
      </c>
      <c r="S757" t="s">
        <v>278</v>
      </c>
    </row>
    <row r="758" spans="1:19" x14ac:dyDescent="0.25">
      <c r="A758" t="s">
        <v>460</v>
      </c>
      <c r="B758" t="s">
        <v>461</v>
      </c>
      <c r="C758">
        <v>5441880</v>
      </c>
      <c r="D758" t="s">
        <v>242</v>
      </c>
      <c r="E758" t="s">
        <v>189</v>
      </c>
      <c r="F758">
        <v>156</v>
      </c>
      <c r="G758" t="s">
        <v>235</v>
      </c>
      <c r="H758">
        <v>0.46045318000000002</v>
      </c>
      <c r="I758">
        <v>2017</v>
      </c>
      <c r="J758" t="s">
        <v>146</v>
      </c>
      <c r="K758" t="s">
        <v>70</v>
      </c>
      <c r="L758" t="s">
        <v>374</v>
      </c>
      <c r="M758" t="s">
        <v>258</v>
      </c>
      <c r="N758">
        <v>670328</v>
      </c>
      <c r="O758">
        <v>4963517</v>
      </c>
      <c r="P758">
        <v>18</v>
      </c>
      <c r="Q758" t="s">
        <v>182</v>
      </c>
      <c r="R758" t="s">
        <v>150</v>
      </c>
      <c r="S758" t="s">
        <v>236</v>
      </c>
    </row>
    <row r="759" spans="1:19" x14ac:dyDescent="0.25">
      <c r="A759" t="s">
        <v>264</v>
      </c>
      <c r="B759" t="s">
        <v>446</v>
      </c>
      <c r="C759">
        <v>5452625</v>
      </c>
      <c r="D759" t="s">
        <v>242</v>
      </c>
      <c r="E759" t="s">
        <v>189</v>
      </c>
      <c r="F759">
        <v>43</v>
      </c>
      <c r="G759" t="s">
        <v>215</v>
      </c>
      <c r="H759">
        <v>0.46039400000000003</v>
      </c>
      <c r="I759">
        <v>2017</v>
      </c>
      <c r="J759" t="s">
        <v>146</v>
      </c>
      <c r="K759" t="s">
        <v>61</v>
      </c>
      <c r="L759" t="s">
        <v>293</v>
      </c>
      <c r="M759" t="s">
        <v>61</v>
      </c>
      <c r="N759">
        <v>265890</v>
      </c>
      <c r="O759">
        <v>6657326</v>
      </c>
      <c r="P759">
        <v>19</v>
      </c>
      <c r="Q759" t="s">
        <v>182</v>
      </c>
      <c r="R759" t="s">
        <v>150</v>
      </c>
      <c r="S759" t="s">
        <v>215</v>
      </c>
    </row>
    <row r="760" spans="1:19" x14ac:dyDescent="0.25">
      <c r="A760" t="s">
        <v>254</v>
      </c>
      <c r="B760" t="s">
        <v>312</v>
      </c>
      <c r="C760">
        <v>2396</v>
      </c>
      <c r="D760" t="s">
        <v>313</v>
      </c>
      <c r="E760" t="s">
        <v>184</v>
      </c>
      <c r="F760">
        <v>176</v>
      </c>
      <c r="G760" t="s">
        <v>487</v>
      </c>
      <c r="H760">
        <v>0.45938002</v>
      </c>
      <c r="I760">
        <v>2017</v>
      </c>
      <c r="J760" t="s">
        <v>146</v>
      </c>
      <c r="K760" t="s">
        <v>314</v>
      </c>
      <c r="L760" t="s">
        <v>315</v>
      </c>
      <c r="M760" t="s">
        <v>64</v>
      </c>
      <c r="N760">
        <v>735130</v>
      </c>
      <c r="O760">
        <v>6087753</v>
      </c>
      <c r="P760">
        <v>18</v>
      </c>
      <c r="Q760" t="s">
        <v>182</v>
      </c>
      <c r="R760" t="s">
        <v>150</v>
      </c>
      <c r="S760" t="s">
        <v>487</v>
      </c>
    </row>
    <row r="761" spans="1:19" x14ac:dyDescent="0.25">
      <c r="A761" t="s">
        <v>207</v>
      </c>
      <c r="B761" t="s">
        <v>208</v>
      </c>
      <c r="C761">
        <v>4586095</v>
      </c>
      <c r="D761" t="s">
        <v>209</v>
      </c>
      <c r="E761" t="s">
        <v>181</v>
      </c>
      <c r="F761">
        <v>881</v>
      </c>
      <c r="G761" t="s">
        <v>343</v>
      </c>
      <c r="H761">
        <v>0.45485959199999998</v>
      </c>
      <c r="I761">
        <v>2017</v>
      </c>
      <c r="J761" t="s">
        <v>146</v>
      </c>
      <c r="K761" t="s">
        <v>210</v>
      </c>
      <c r="L761" t="s">
        <v>210</v>
      </c>
      <c r="M761" t="s">
        <v>60</v>
      </c>
      <c r="N761">
        <v>279810</v>
      </c>
      <c r="O761">
        <v>6848483</v>
      </c>
      <c r="P761">
        <v>19</v>
      </c>
      <c r="Q761" t="s">
        <v>182</v>
      </c>
      <c r="R761" t="s">
        <v>150</v>
      </c>
      <c r="S761" t="s">
        <v>278</v>
      </c>
    </row>
    <row r="762" spans="1:19" x14ac:dyDescent="0.25">
      <c r="A762" t="s">
        <v>254</v>
      </c>
      <c r="B762" t="s">
        <v>312</v>
      </c>
      <c r="C762">
        <v>2396</v>
      </c>
      <c r="D762" t="s">
        <v>313</v>
      </c>
      <c r="E762" t="s">
        <v>184</v>
      </c>
      <c r="F762">
        <v>176</v>
      </c>
      <c r="G762" t="s">
        <v>289</v>
      </c>
      <c r="H762">
        <v>0.45470480000000002</v>
      </c>
      <c r="I762">
        <v>2017</v>
      </c>
      <c r="J762" t="s">
        <v>146</v>
      </c>
      <c r="K762" t="s">
        <v>314</v>
      </c>
      <c r="L762" t="s">
        <v>315</v>
      </c>
      <c r="M762" t="s">
        <v>64</v>
      </c>
      <c r="N762">
        <v>735130</v>
      </c>
      <c r="O762">
        <v>6087753</v>
      </c>
      <c r="P762">
        <v>18</v>
      </c>
      <c r="Q762" t="s">
        <v>182</v>
      </c>
      <c r="R762" t="s">
        <v>150</v>
      </c>
      <c r="S762" t="s">
        <v>263</v>
      </c>
    </row>
    <row r="763" spans="1:19" x14ac:dyDescent="0.25">
      <c r="A763" t="s">
        <v>454</v>
      </c>
      <c r="B763" t="s">
        <v>455</v>
      </c>
      <c r="C763">
        <v>5441898</v>
      </c>
      <c r="D763" t="s">
        <v>456</v>
      </c>
      <c r="E763" t="s">
        <v>364</v>
      </c>
      <c r="F763">
        <v>168</v>
      </c>
      <c r="G763" t="s">
        <v>259</v>
      </c>
      <c r="H763">
        <v>0.45455299999999998</v>
      </c>
      <c r="I763">
        <v>2017</v>
      </c>
      <c r="J763" t="s">
        <v>146</v>
      </c>
      <c r="K763" t="s">
        <v>327</v>
      </c>
      <c r="L763" t="s">
        <v>285</v>
      </c>
      <c r="M763" t="s">
        <v>69</v>
      </c>
      <c r="N763">
        <v>669594</v>
      </c>
      <c r="O763">
        <v>5404969</v>
      </c>
      <c r="P763">
        <v>18</v>
      </c>
      <c r="Q763" t="s">
        <v>182</v>
      </c>
      <c r="R763" t="s">
        <v>150</v>
      </c>
      <c r="S763" t="s">
        <v>236</v>
      </c>
    </row>
    <row r="764" spans="1:19" x14ac:dyDescent="0.25">
      <c r="A764" t="s">
        <v>485</v>
      </c>
      <c r="B764" t="s">
        <v>486</v>
      </c>
      <c r="C764">
        <v>5441818</v>
      </c>
      <c r="D764" t="s">
        <v>166</v>
      </c>
      <c r="E764" t="s">
        <v>189</v>
      </c>
      <c r="F764">
        <v>93</v>
      </c>
      <c r="G764" t="s">
        <v>262</v>
      </c>
      <c r="H764">
        <v>0.45271159999999999</v>
      </c>
      <c r="I764">
        <v>2017</v>
      </c>
      <c r="J764" t="s">
        <v>146</v>
      </c>
      <c r="K764" t="s">
        <v>402</v>
      </c>
      <c r="L764" t="s">
        <v>402</v>
      </c>
      <c r="M764" t="s">
        <v>68</v>
      </c>
      <c r="N764">
        <v>637857</v>
      </c>
      <c r="O764">
        <v>5587659</v>
      </c>
      <c r="P764">
        <v>18</v>
      </c>
      <c r="Q764" t="s">
        <v>182</v>
      </c>
      <c r="R764" t="s">
        <v>150</v>
      </c>
      <c r="S764" t="s">
        <v>263</v>
      </c>
    </row>
    <row r="765" spans="1:19" x14ac:dyDescent="0.25">
      <c r="A765" t="s">
        <v>212</v>
      </c>
      <c r="B765" t="s">
        <v>213</v>
      </c>
      <c r="C765">
        <v>6638</v>
      </c>
      <c r="D765" t="s">
        <v>143</v>
      </c>
      <c r="E765" t="s">
        <v>144</v>
      </c>
      <c r="F765">
        <v>19</v>
      </c>
      <c r="G765" t="s">
        <v>368</v>
      </c>
      <c r="H765">
        <v>0.45244953599999999</v>
      </c>
      <c r="I765">
        <v>2017</v>
      </c>
      <c r="J765" t="s">
        <v>146</v>
      </c>
      <c r="K765" t="s">
        <v>210</v>
      </c>
      <c r="L765" t="s">
        <v>210</v>
      </c>
      <c r="M765" t="s">
        <v>60</v>
      </c>
      <c r="N765">
        <v>279279</v>
      </c>
      <c r="O765">
        <v>6848815</v>
      </c>
      <c r="P765">
        <v>19</v>
      </c>
      <c r="Q765" t="s">
        <v>149</v>
      </c>
      <c r="R765" t="s">
        <v>150</v>
      </c>
      <c r="S765" t="s">
        <v>278</v>
      </c>
    </row>
    <row r="766" spans="1:19" x14ac:dyDescent="0.25">
      <c r="A766" t="s">
        <v>203</v>
      </c>
      <c r="B766" t="s">
        <v>204</v>
      </c>
      <c r="C766">
        <v>7047</v>
      </c>
      <c r="D766" t="s">
        <v>166</v>
      </c>
      <c r="E766" t="s">
        <v>189</v>
      </c>
      <c r="F766">
        <v>185</v>
      </c>
      <c r="G766" t="s">
        <v>343</v>
      </c>
      <c r="H766">
        <v>0.45090402899999998</v>
      </c>
      <c r="I766">
        <v>2017</v>
      </c>
      <c r="J766" t="s">
        <v>146</v>
      </c>
      <c r="K766" t="s">
        <v>205</v>
      </c>
      <c r="L766" t="s">
        <v>148</v>
      </c>
      <c r="M766" t="s">
        <v>66</v>
      </c>
      <c r="N766">
        <v>663754</v>
      </c>
      <c r="O766">
        <v>5892911</v>
      </c>
      <c r="P766">
        <v>18</v>
      </c>
      <c r="Q766" t="s">
        <v>182</v>
      </c>
      <c r="R766" t="s">
        <v>150</v>
      </c>
      <c r="S766" t="s">
        <v>278</v>
      </c>
    </row>
    <row r="767" spans="1:19" x14ac:dyDescent="0.25">
      <c r="A767" t="s">
        <v>482</v>
      </c>
      <c r="B767" t="s">
        <v>483</v>
      </c>
      <c r="C767">
        <v>5441800</v>
      </c>
      <c r="D767" t="s">
        <v>484</v>
      </c>
      <c r="E767" t="s">
        <v>195</v>
      </c>
      <c r="F767">
        <v>74</v>
      </c>
      <c r="G767" t="s">
        <v>289</v>
      </c>
      <c r="H767">
        <v>0.44911038800000003</v>
      </c>
      <c r="I767">
        <v>2017</v>
      </c>
      <c r="J767" t="s">
        <v>146</v>
      </c>
      <c r="K767" t="s">
        <v>59</v>
      </c>
      <c r="L767" t="s">
        <v>59</v>
      </c>
      <c r="M767" t="s">
        <v>59</v>
      </c>
      <c r="N767">
        <v>353406</v>
      </c>
      <c r="O767">
        <v>7406190</v>
      </c>
      <c r="P767">
        <v>19</v>
      </c>
      <c r="Q767" t="s">
        <v>149</v>
      </c>
      <c r="R767" t="s">
        <v>150</v>
      </c>
      <c r="S767" t="s">
        <v>263</v>
      </c>
    </row>
    <row r="768" spans="1:19" x14ac:dyDescent="0.25">
      <c r="A768" t="s">
        <v>303</v>
      </c>
      <c r="B768" t="s">
        <v>304</v>
      </c>
      <c r="C768">
        <v>5441910</v>
      </c>
      <c r="D768" t="s">
        <v>166</v>
      </c>
      <c r="E768" t="s">
        <v>189</v>
      </c>
      <c r="F768">
        <v>223</v>
      </c>
      <c r="G768" t="s">
        <v>324</v>
      </c>
      <c r="H768">
        <v>0.4486405</v>
      </c>
      <c r="I768">
        <v>2017</v>
      </c>
      <c r="J768" t="s">
        <v>146</v>
      </c>
      <c r="K768" t="s">
        <v>147</v>
      </c>
      <c r="L768" t="s">
        <v>148</v>
      </c>
      <c r="M768" t="s">
        <v>66</v>
      </c>
      <c r="N768">
        <v>664349</v>
      </c>
      <c r="O768">
        <v>5900893</v>
      </c>
      <c r="P768">
        <v>18</v>
      </c>
      <c r="Q768" t="s">
        <v>182</v>
      </c>
      <c r="R768" t="s">
        <v>150</v>
      </c>
      <c r="S768" t="s">
        <v>324</v>
      </c>
    </row>
    <row r="769" spans="1:19" x14ac:dyDescent="0.25">
      <c r="A769" t="s">
        <v>357</v>
      </c>
      <c r="B769" t="s">
        <v>358</v>
      </c>
      <c r="C769">
        <v>5461025</v>
      </c>
      <c r="D769" t="s">
        <v>242</v>
      </c>
      <c r="E769" t="s">
        <v>189</v>
      </c>
      <c r="F769">
        <v>691</v>
      </c>
      <c r="G769" t="s">
        <v>355</v>
      </c>
      <c r="H769">
        <v>0.44779275800000001</v>
      </c>
      <c r="I769">
        <v>2017</v>
      </c>
      <c r="J769" t="s">
        <v>146</v>
      </c>
      <c r="K769" t="s">
        <v>284</v>
      </c>
      <c r="L769" t="s">
        <v>285</v>
      </c>
      <c r="M769" t="s">
        <v>69</v>
      </c>
      <c r="N769">
        <v>628039</v>
      </c>
      <c r="O769">
        <v>5372084</v>
      </c>
      <c r="P769">
        <v>18</v>
      </c>
      <c r="Q769" t="s">
        <v>182</v>
      </c>
      <c r="R769" t="s">
        <v>150</v>
      </c>
      <c r="S769" t="s">
        <v>278</v>
      </c>
    </row>
    <row r="770" spans="1:19" x14ac:dyDescent="0.25">
      <c r="A770" t="s">
        <v>318</v>
      </c>
      <c r="B770" t="s">
        <v>319</v>
      </c>
      <c r="C770">
        <v>5441859</v>
      </c>
      <c r="D770" t="s">
        <v>166</v>
      </c>
      <c r="E770" t="s">
        <v>189</v>
      </c>
      <c r="F770">
        <v>135</v>
      </c>
      <c r="G770" t="s">
        <v>328</v>
      </c>
      <c r="H770">
        <v>0.44557307000000002</v>
      </c>
      <c r="I770">
        <v>2017</v>
      </c>
      <c r="J770" t="s">
        <v>146</v>
      </c>
      <c r="K770" t="s">
        <v>320</v>
      </c>
      <c r="L770" t="s">
        <v>244</v>
      </c>
      <c r="M770" t="s">
        <v>69</v>
      </c>
      <c r="N770">
        <v>624871</v>
      </c>
      <c r="O770">
        <v>5332438</v>
      </c>
      <c r="P770">
        <v>18</v>
      </c>
      <c r="Q770" t="s">
        <v>182</v>
      </c>
      <c r="R770" t="s">
        <v>150</v>
      </c>
      <c r="S770" t="s">
        <v>151</v>
      </c>
    </row>
    <row r="771" spans="1:19" x14ac:dyDescent="0.25">
      <c r="A771" t="s">
        <v>361</v>
      </c>
      <c r="B771" t="s">
        <v>362</v>
      </c>
      <c r="C771">
        <v>6760</v>
      </c>
      <c r="D771" t="s">
        <v>363</v>
      </c>
      <c r="E771" t="s">
        <v>364</v>
      </c>
      <c r="F771">
        <v>73</v>
      </c>
      <c r="G771" t="s">
        <v>355</v>
      </c>
      <c r="H771">
        <v>0.44509120400000002</v>
      </c>
      <c r="I771">
        <v>2017</v>
      </c>
      <c r="J771" t="s">
        <v>146</v>
      </c>
      <c r="K771" t="s">
        <v>365</v>
      </c>
      <c r="L771" t="s">
        <v>62</v>
      </c>
      <c r="M771" t="s">
        <v>62</v>
      </c>
      <c r="N771">
        <v>265599</v>
      </c>
      <c r="O771">
        <v>6354307</v>
      </c>
      <c r="P771">
        <v>19</v>
      </c>
      <c r="Q771" t="s">
        <v>182</v>
      </c>
      <c r="R771" t="s">
        <v>150</v>
      </c>
      <c r="S771" t="s">
        <v>278</v>
      </c>
    </row>
    <row r="772" spans="1:19" x14ac:dyDescent="0.25">
      <c r="A772" t="s">
        <v>296</v>
      </c>
      <c r="B772" t="s">
        <v>297</v>
      </c>
      <c r="C772">
        <v>5452233</v>
      </c>
      <c r="D772" t="s">
        <v>143</v>
      </c>
      <c r="E772" t="s">
        <v>144</v>
      </c>
      <c r="F772">
        <v>854</v>
      </c>
      <c r="G772" t="s">
        <v>498</v>
      </c>
      <c r="H772">
        <v>0.44468465600000001</v>
      </c>
      <c r="I772">
        <v>2017</v>
      </c>
      <c r="J772" t="s">
        <v>146</v>
      </c>
      <c r="K772" t="s">
        <v>190</v>
      </c>
      <c r="L772" t="s">
        <v>59</v>
      </c>
      <c r="M772" t="s">
        <v>59</v>
      </c>
      <c r="N772">
        <v>359025</v>
      </c>
      <c r="O772">
        <v>7448705</v>
      </c>
      <c r="P772">
        <v>19</v>
      </c>
      <c r="Q772" t="s">
        <v>149</v>
      </c>
      <c r="R772" t="s">
        <v>150</v>
      </c>
      <c r="S772" t="s">
        <v>278</v>
      </c>
    </row>
    <row r="773" spans="1:19" x14ac:dyDescent="0.25">
      <c r="A773" t="s">
        <v>427</v>
      </c>
      <c r="B773" t="s">
        <v>428</v>
      </c>
      <c r="C773">
        <v>5459124</v>
      </c>
      <c r="D773" t="s">
        <v>166</v>
      </c>
      <c r="E773" t="s">
        <v>189</v>
      </c>
      <c r="F773">
        <v>673</v>
      </c>
      <c r="G773" t="s">
        <v>298</v>
      </c>
      <c r="H773">
        <v>0.441737824</v>
      </c>
      <c r="I773">
        <v>2017</v>
      </c>
      <c r="J773" t="s">
        <v>146</v>
      </c>
      <c r="K773" t="s">
        <v>147</v>
      </c>
      <c r="L773" t="s">
        <v>148</v>
      </c>
      <c r="M773" t="s">
        <v>66</v>
      </c>
      <c r="N773">
        <v>663452</v>
      </c>
      <c r="O773">
        <v>5908750</v>
      </c>
      <c r="P773">
        <v>18</v>
      </c>
      <c r="Q773" t="s">
        <v>182</v>
      </c>
      <c r="R773" t="s">
        <v>150</v>
      </c>
      <c r="S773" t="s">
        <v>298</v>
      </c>
    </row>
    <row r="774" spans="1:19" x14ac:dyDescent="0.25">
      <c r="A774" t="s">
        <v>161</v>
      </c>
      <c r="B774" t="s">
        <v>162</v>
      </c>
      <c r="C774">
        <v>85823</v>
      </c>
      <c r="D774" t="s">
        <v>143</v>
      </c>
      <c r="E774" t="s">
        <v>144</v>
      </c>
      <c r="F774">
        <v>83</v>
      </c>
      <c r="G774" t="s">
        <v>498</v>
      </c>
      <c r="H774">
        <v>0.43369920000000001</v>
      </c>
      <c r="I774">
        <v>2017</v>
      </c>
      <c r="J774" t="s">
        <v>146</v>
      </c>
      <c r="K774" t="s">
        <v>155</v>
      </c>
      <c r="L774" t="s">
        <v>62</v>
      </c>
      <c r="M774" t="s">
        <v>62</v>
      </c>
      <c r="N774">
        <v>267718</v>
      </c>
      <c r="O774">
        <v>6373424</v>
      </c>
      <c r="P774">
        <v>19</v>
      </c>
      <c r="Q774" t="s">
        <v>149</v>
      </c>
      <c r="R774" t="s">
        <v>150</v>
      </c>
      <c r="S774" t="s">
        <v>278</v>
      </c>
    </row>
    <row r="775" spans="1:19" x14ac:dyDescent="0.25">
      <c r="A775" t="s">
        <v>550</v>
      </c>
      <c r="B775" t="s">
        <v>551</v>
      </c>
      <c r="C775">
        <v>5441803</v>
      </c>
      <c r="D775" t="s">
        <v>288</v>
      </c>
      <c r="E775" t="s">
        <v>195</v>
      </c>
      <c r="F775">
        <v>77</v>
      </c>
      <c r="G775" t="s">
        <v>185</v>
      </c>
      <c r="H775">
        <v>0.430236972</v>
      </c>
      <c r="I775">
        <v>2017</v>
      </c>
      <c r="J775" t="s">
        <v>146</v>
      </c>
      <c r="K775" t="s">
        <v>62</v>
      </c>
      <c r="L775" t="s">
        <v>62</v>
      </c>
      <c r="M775" t="s">
        <v>62</v>
      </c>
      <c r="N775">
        <v>245930</v>
      </c>
      <c r="O775">
        <v>6334945</v>
      </c>
      <c r="P775">
        <v>19</v>
      </c>
      <c r="Q775" t="s">
        <v>149</v>
      </c>
      <c r="R775" t="s">
        <v>150</v>
      </c>
      <c r="S775" t="s">
        <v>185</v>
      </c>
    </row>
    <row r="776" spans="1:19" x14ac:dyDescent="0.25">
      <c r="A776" t="s">
        <v>296</v>
      </c>
      <c r="B776" t="s">
        <v>297</v>
      </c>
      <c r="C776">
        <v>5452233</v>
      </c>
      <c r="D776" t="s">
        <v>143</v>
      </c>
      <c r="E776" t="s">
        <v>144</v>
      </c>
      <c r="F776">
        <v>854</v>
      </c>
      <c r="G776" t="s">
        <v>504</v>
      </c>
      <c r="H776">
        <v>0.427956948</v>
      </c>
      <c r="I776">
        <v>2017</v>
      </c>
      <c r="J776" t="s">
        <v>146</v>
      </c>
      <c r="K776" t="s">
        <v>190</v>
      </c>
      <c r="L776" t="s">
        <v>59</v>
      </c>
      <c r="M776" t="s">
        <v>59</v>
      </c>
      <c r="N776">
        <v>359025</v>
      </c>
      <c r="O776">
        <v>7448705</v>
      </c>
      <c r="P776">
        <v>19</v>
      </c>
      <c r="Q776" t="s">
        <v>149</v>
      </c>
      <c r="R776" t="s">
        <v>150</v>
      </c>
      <c r="S776" t="s">
        <v>278</v>
      </c>
    </row>
    <row r="777" spans="1:19" x14ac:dyDescent="0.25">
      <c r="A777" t="s">
        <v>164</v>
      </c>
      <c r="B777" t="s">
        <v>369</v>
      </c>
      <c r="C777">
        <v>5441927</v>
      </c>
      <c r="D777" t="s">
        <v>166</v>
      </c>
      <c r="E777" t="s">
        <v>167</v>
      </c>
      <c r="F777">
        <v>207</v>
      </c>
      <c r="G777" t="s">
        <v>346</v>
      </c>
      <c r="H777">
        <v>0.42588522899999998</v>
      </c>
      <c r="I777">
        <v>2017</v>
      </c>
      <c r="J777" t="s">
        <v>146</v>
      </c>
      <c r="K777" t="s">
        <v>370</v>
      </c>
      <c r="L777" t="s">
        <v>371</v>
      </c>
      <c r="M777" t="s">
        <v>62</v>
      </c>
      <c r="N777">
        <v>254716</v>
      </c>
      <c r="O777">
        <v>6291218</v>
      </c>
      <c r="P777">
        <v>19</v>
      </c>
      <c r="Q777" t="s">
        <v>149</v>
      </c>
      <c r="R777" t="s">
        <v>150</v>
      </c>
      <c r="S777" t="s">
        <v>346</v>
      </c>
    </row>
    <row r="778" spans="1:19" x14ac:dyDescent="0.25">
      <c r="A778" t="s">
        <v>422</v>
      </c>
      <c r="B778" t="s">
        <v>423</v>
      </c>
      <c r="C778">
        <v>5441861</v>
      </c>
      <c r="D778" t="s">
        <v>166</v>
      </c>
      <c r="E778" t="s">
        <v>189</v>
      </c>
      <c r="F778">
        <v>137</v>
      </c>
      <c r="G778" t="s">
        <v>215</v>
      </c>
      <c r="H778">
        <v>0.42518652000000001</v>
      </c>
      <c r="I778">
        <v>2017</v>
      </c>
      <c r="J778" t="s">
        <v>146</v>
      </c>
      <c r="K778" t="s">
        <v>272</v>
      </c>
      <c r="L778" t="s">
        <v>244</v>
      </c>
      <c r="M778" t="s">
        <v>69</v>
      </c>
      <c r="N778">
        <v>601290</v>
      </c>
      <c r="O778">
        <v>5280000</v>
      </c>
      <c r="P778">
        <v>18</v>
      </c>
      <c r="Q778" t="s">
        <v>182</v>
      </c>
      <c r="R778" t="s">
        <v>150</v>
      </c>
      <c r="S778" t="s">
        <v>215</v>
      </c>
    </row>
    <row r="779" spans="1:19" x14ac:dyDescent="0.25">
      <c r="A779" t="s">
        <v>422</v>
      </c>
      <c r="B779" t="s">
        <v>423</v>
      </c>
      <c r="C779">
        <v>5441861</v>
      </c>
      <c r="D779" t="s">
        <v>166</v>
      </c>
      <c r="E779" t="s">
        <v>189</v>
      </c>
      <c r="F779">
        <v>137</v>
      </c>
      <c r="G779" t="s">
        <v>262</v>
      </c>
      <c r="H779">
        <v>0.41741568000000001</v>
      </c>
      <c r="I779">
        <v>2017</v>
      </c>
      <c r="J779" t="s">
        <v>146</v>
      </c>
      <c r="K779" t="s">
        <v>272</v>
      </c>
      <c r="L779" t="s">
        <v>244</v>
      </c>
      <c r="M779" t="s">
        <v>69</v>
      </c>
      <c r="N779">
        <v>601290</v>
      </c>
      <c r="O779">
        <v>5280000</v>
      </c>
      <c r="P779">
        <v>18</v>
      </c>
      <c r="Q779" t="s">
        <v>182</v>
      </c>
      <c r="R779" t="s">
        <v>150</v>
      </c>
      <c r="S779" t="s">
        <v>263</v>
      </c>
    </row>
    <row r="780" spans="1:19" x14ac:dyDescent="0.25">
      <c r="A780" t="s">
        <v>361</v>
      </c>
      <c r="B780" t="s">
        <v>362</v>
      </c>
      <c r="C780">
        <v>6760</v>
      </c>
      <c r="D780" t="s">
        <v>363</v>
      </c>
      <c r="E780" t="s">
        <v>364</v>
      </c>
      <c r="F780">
        <v>73</v>
      </c>
      <c r="G780" t="s">
        <v>415</v>
      </c>
      <c r="H780">
        <v>0.41299110999999999</v>
      </c>
      <c r="I780">
        <v>2017</v>
      </c>
      <c r="J780" t="s">
        <v>146</v>
      </c>
      <c r="K780" t="s">
        <v>365</v>
      </c>
      <c r="L780" t="s">
        <v>62</v>
      </c>
      <c r="M780" t="s">
        <v>62</v>
      </c>
      <c r="N780">
        <v>265599</v>
      </c>
      <c r="O780">
        <v>6354307</v>
      </c>
      <c r="P780">
        <v>19</v>
      </c>
      <c r="Q780" t="s">
        <v>182</v>
      </c>
      <c r="R780" t="s">
        <v>150</v>
      </c>
      <c r="S780" t="s">
        <v>236</v>
      </c>
    </row>
    <row r="781" spans="1:19" x14ac:dyDescent="0.25">
      <c r="A781" t="s">
        <v>336</v>
      </c>
      <c r="B781" t="s">
        <v>337</v>
      </c>
      <c r="C781">
        <v>5441825</v>
      </c>
      <c r="D781" t="s">
        <v>242</v>
      </c>
      <c r="E781" t="s">
        <v>195</v>
      </c>
      <c r="F781">
        <v>101</v>
      </c>
      <c r="G781" t="s">
        <v>215</v>
      </c>
      <c r="H781">
        <v>0.41241640000000002</v>
      </c>
      <c r="I781">
        <v>2017</v>
      </c>
      <c r="J781" t="s">
        <v>146</v>
      </c>
      <c r="K781" t="s">
        <v>284</v>
      </c>
      <c r="L781" t="s">
        <v>285</v>
      </c>
      <c r="M781" t="s">
        <v>69</v>
      </c>
      <c r="N781">
        <v>629163</v>
      </c>
      <c r="O781">
        <v>5373077</v>
      </c>
      <c r="P781">
        <v>18</v>
      </c>
      <c r="Q781" t="s">
        <v>182</v>
      </c>
      <c r="R781" t="s">
        <v>150</v>
      </c>
      <c r="S781" t="s">
        <v>215</v>
      </c>
    </row>
    <row r="782" spans="1:19" x14ac:dyDescent="0.25">
      <c r="A782" t="s">
        <v>240</v>
      </c>
      <c r="B782" t="s">
        <v>241</v>
      </c>
      <c r="C782">
        <v>4585765</v>
      </c>
      <c r="D782" t="s">
        <v>242</v>
      </c>
      <c r="E782" t="s">
        <v>189</v>
      </c>
      <c r="F782">
        <v>132</v>
      </c>
      <c r="G782" t="s">
        <v>346</v>
      </c>
      <c r="H782">
        <v>0.41095999999999999</v>
      </c>
      <c r="I782">
        <v>2017</v>
      </c>
      <c r="J782" t="s">
        <v>146</v>
      </c>
      <c r="K782" t="s">
        <v>243</v>
      </c>
      <c r="L782" t="s">
        <v>244</v>
      </c>
      <c r="M782" t="s">
        <v>69</v>
      </c>
      <c r="N782">
        <v>616295</v>
      </c>
      <c r="O782">
        <v>5225389</v>
      </c>
      <c r="P782">
        <v>18</v>
      </c>
      <c r="Q782" t="s">
        <v>182</v>
      </c>
      <c r="R782" t="s">
        <v>150</v>
      </c>
      <c r="S782" t="s">
        <v>346</v>
      </c>
    </row>
    <row r="783" spans="1:19" x14ac:dyDescent="0.25">
      <c r="A783" t="s">
        <v>187</v>
      </c>
      <c r="B783" t="s">
        <v>188</v>
      </c>
      <c r="C783">
        <v>99599</v>
      </c>
      <c r="D783" t="s">
        <v>166</v>
      </c>
      <c r="E783" t="s">
        <v>189</v>
      </c>
      <c r="F783">
        <v>48</v>
      </c>
      <c r="G783" t="s">
        <v>355</v>
      </c>
      <c r="H783">
        <v>0.39288524000000002</v>
      </c>
      <c r="I783">
        <v>2017</v>
      </c>
      <c r="J783" t="s">
        <v>146</v>
      </c>
      <c r="K783" t="s">
        <v>190</v>
      </c>
      <c r="L783" t="s">
        <v>59</v>
      </c>
      <c r="M783" t="s">
        <v>59</v>
      </c>
      <c r="N783">
        <v>353949</v>
      </c>
      <c r="O783">
        <v>7445442</v>
      </c>
      <c r="P783">
        <v>19</v>
      </c>
      <c r="Q783" t="s">
        <v>182</v>
      </c>
      <c r="R783" t="s">
        <v>150</v>
      </c>
      <c r="S783" t="s">
        <v>278</v>
      </c>
    </row>
    <row r="784" spans="1:19" x14ac:dyDescent="0.25">
      <c r="A784" t="s">
        <v>420</v>
      </c>
      <c r="B784" t="s">
        <v>421</v>
      </c>
      <c r="C784">
        <v>78672</v>
      </c>
      <c r="D784" t="s">
        <v>166</v>
      </c>
      <c r="E784" t="s">
        <v>189</v>
      </c>
      <c r="F784">
        <v>12</v>
      </c>
      <c r="G784" t="s">
        <v>343</v>
      </c>
      <c r="H784">
        <v>0.38850069500000001</v>
      </c>
      <c r="I784">
        <v>2017</v>
      </c>
      <c r="J784" t="s">
        <v>146</v>
      </c>
      <c r="K784" t="s">
        <v>284</v>
      </c>
      <c r="L784" t="s">
        <v>285</v>
      </c>
      <c r="M784" t="s">
        <v>69</v>
      </c>
      <c r="N784">
        <v>654680</v>
      </c>
      <c r="O784">
        <v>5372480</v>
      </c>
      <c r="P784">
        <v>18</v>
      </c>
      <c r="Q784" t="s">
        <v>182</v>
      </c>
      <c r="R784" t="s">
        <v>150</v>
      </c>
      <c r="S784" t="s">
        <v>278</v>
      </c>
    </row>
    <row r="785" spans="1:19" x14ac:dyDescent="0.25">
      <c r="A785" t="s">
        <v>449</v>
      </c>
      <c r="B785" t="s">
        <v>450</v>
      </c>
      <c r="C785">
        <v>5441821</v>
      </c>
      <c r="D785" t="s">
        <v>166</v>
      </c>
      <c r="E785" t="s">
        <v>195</v>
      </c>
      <c r="F785">
        <v>96</v>
      </c>
      <c r="G785" t="s">
        <v>215</v>
      </c>
      <c r="H785">
        <v>0.38801459399999999</v>
      </c>
      <c r="I785">
        <v>2017</v>
      </c>
      <c r="J785" t="s">
        <v>146</v>
      </c>
      <c r="K785" t="s">
        <v>371</v>
      </c>
      <c r="L785" t="s">
        <v>371</v>
      </c>
      <c r="M785" t="s">
        <v>62</v>
      </c>
      <c r="N785">
        <v>257104</v>
      </c>
      <c r="O785">
        <v>6279310</v>
      </c>
      <c r="P785">
        <v>19</v>
      </c>
      <c r="Q785" t="s">
        <v>149</v>
      </c>
      <c r="R785" t="s">
        <v>150</v>
      </c>
      <c r="S785" t="s">
        <v>215</v>
      </c>
    </row>
    <row r="786" spans="1:19" x14ac:dyDescent="0.25">
      <c r="A786" t="s">
        <v>279</v>
      </c>
      <c r="B786" t="s">
        <v>280</v>
      </c>
      <c r="C786">
        <v>5461392</v>
      </c>
      <c r="D786" t="s">
        <v>281</v>
      </c>
      <c r="E786" t="s">
        <v>181</v>
      </c>
      <c r="F786">
        <v>240</v>
      </c>
      <c r="G786" t="s">
        <v>328</v>
      </c>
      <c r="H786">
        <v>0.38234943999999998</v>
      </c>
      <c r="I786">
        <v>2017</v>
      </c>
      <c r="J786" t="s">
        <v>146</v>
      </c>
      <c r="K786" t="s">
        <v>268</v>
      </c>
      <c r="L786" t="s">
        <v>269</v>
      </c>
      <c r="M786" t="s">
        <v>60</v>
      </c>
      <c r="N786">
        <v>317512</v>
      </c>
      <c r="O786">
        <v>7005987</v>
      </c>
      <c r="P786">
        <v>19</v>
      </c>
      <c r="Q786" t="s">
        <v>182</v>
      </c>
      <c r="R786" t="s">
        <v>150</v>
      </c>
      <c r="S786" t="s">
        <v>151</v>
      </c>
    </row>
    <row r="787" spans="1:19" x14ac:dyDescent="0.25">
      <c r="A787" t="s">
        <v>279</v>
      </c>
      <c r="B787" t="s">
        <v>280</v>
      </c>
      <c r="C787">
        <v>5461392</v>
      </c>
      <c r="D787" t="s">
        <v>281</v>
      </c>
      <c r="E787" t="s">
        <v>181</v>
      </c>
      <c r="F787">
        <v>240</v>
      </c>
      <c r="G787" t="s">
        <v>355</v>
      </c>
      <c r="H787">
        <v>0.37455741399999998</v>
      </c>
      <c r="I787">
        <v>2017</v>
      </c>
      <c r="J787" t="s">
        <v>146</v>
      </c>
      <c r="K787" t="s">
        <v>268</v>
      </c>
      <c r="L787" t="s">
        <v>269</v>
      </c>
      <c r="M787" t="s">
        <v>60</v>
      </c>
      <c r="N787">
        <v>317512</v>
      </c>
      <c r="O787">
        <v>7005987</v>
      </c>
      <c r="P787">
        <v>19</v>
      </c>
      <c r="Q787" t="s">
        <v>182</v>
      </c>
      <c r="R787" t="s">
        <v>150</v>
      </c>
      <c r="S787" t="s">
        <v>278</v>
      </c>
    </row>
    <row r="788" spans="1:19" x14ac:dyDescent="0.25">
      <c r="A788" t="s">
        <v>322</v>
      </c>
      <c r="B788" t="s">
        <v>323</v>
      </c>
      <c r="C788">
        <v>5463833</v>
      </c>
      <c r="D788" t="s">
        <v>143</v>
      </c>
      <c r="E788" t="s">
        <v>144</v>
      </c>
      <c r="F788">
        <v>945</v>
      </c>
      <c r="G788" t="s">
        <v>474</v>
      </c>
      <c r="H788">
        <v>0.37261327399999999</v>
      </c>
      <c r="I788">
        <v>2017</v>
      </c>
      <c r="J788" t="s">
        <v>146</v>
      </c>
      <c r="K788" t="s">
        <v>190</v>
      </c>
      <c r="L788" t="s">
        <v>59</v>
      </c>
      <c r="M788" t="s">
        <v>59</v>
      </c>
      <c r="N788">
        <v>359951</v>
      </c>
      <c r="O788">
        <v>7449541</v>
      </c>
      <c r="P788">
        <v>19</v>
      </c>
      <c r="Q788" t="s">
        <v>182</v>
      </c>
      <c r="R788" t="s">
        <v>150</v>
      </c>
      <c r="S788" t="s">
        <v>278</v>
      </c>
    </row>
    <row r="789" spans="1:19" x14ac:dyDescent="0.25">
      <c r="A789" t="s">
        <v>212</v>
      </c>
      <c r="B789" t="s">
        <v>213</v>
      </c>
      <c r="C789">
        <v>6638</v>
      </c>
      <c r="D789" t="s">
        <v>143</v>
      </c>
      <c r="E789" t="s">
        <v>144</v>
      </c>
      <c r="F789">
        <v>19</v>
      </c>
      <c r="G789" t="s">
        <v>356</v>
      </c>
      <c r="H789">
        <v>0.37165497600000003</v>
      </c>
      <c r="I789">
        <v>2017</v>
      </c>
      <c r="J789" t="s">
        <v>146</v>
      </c>
      <c r="K789" t="s">
        <v>210</v>
      </c>
      <c r="L789" t="s">
        <v>210</v>
      </c>
      <c r="M789" t="s">
        <v>60</v>
      </c>
      <c r="N789">
        <v>279279</v>
      </c>
      <c r="O789">
        <v>6848815</v>
      </c>
      <c r="P789">
        <v>19</v>
      </c>
      <c r="Q789" t="s">
        <v>149</v>
      </c>
      <c r="R789" t="s">
        <v>150</v>
      </c>
      <c r="S789" t="s">
        <v>356</v>
      </c>
    </row>
    <row r="790" spans="1:19" x14ac:dyDescent="0.25">
      <c r="A790" t="s">
        <v>430</v>
      </c>
      <c r="B790" t="s">
        <v>431</v>
      </c>
      <c r="C790">
        <v>5441857</v>
      </c>
      <c r="D790" t="s">
        <v>166</v>
      </c>
      <c r="E790" t="s">
        <v>189</v>
      </c>
      <c r="F790">
        <v>133</v>
      </c>
      <c r="G790" t="s">
        <v>289</v>
      </c>
      <c r="H790">
        <v>0.36956171999999998</v>
      </c>
      <c r="I790">
        <v>2017</v>
      </c>
      <c r="J790" t="s">
        <v>146</v>
      </c>
      <c r="K790" t="s">
        <v>243</v>
      </c>
      <c r="L790" t="s">
        <v>244</v>
      </c>
      <c r="M790" t="s">
        <v>69</v>
      </c>
      <c r="N790">
        <v>615298</v>
      </c>
      <c r="O790">
        <v>5224992</v>
      </c>
      <c r="P790">
        <v>18</v>
      </c>
      <c r="Q790" t="s">
        <v>182</v>
      </c>
      <c r="R790" t="s">
        <v>150</v>
      </c>
      <c r="S790" t="s">
        <v>263</v>
      </c>
    </row>
    <row r="791" spans="1:19" x14ac:dyDescent="0.25">
      <c r="A791" t="s">
        <v>207</v>
      </c>
      <c r="B791" t="s">
        <v>208</v>
      </c>
      <c r="C791">
        <v>4586095</v>
      </c>
      <c r="D791" t="s">
        <v>209</v>
      </c>
      <c r="E791" t="s">
        <v>181</v>
      </c>
      <c r="F791">
        <v>881</v>
      </c>
      <c r="G791" t="s">
        <v>346</v>
      </c>
      <c r="H791">
        <v>0.36864432000000003</v>
      </c>
      <c r="I791">
        <v>2017</v>
      </c>
      <c r="J791" t="s">
        <v>146</v>
      </c>
      <c r="K791" t="s">
        <v>210</v>
      </c>
      <c r="L791" t="s">
        <v>210</v>
      </c>
      <c r="M791" t="s">
        <v>60</v>
      </c>
      <c r="N791">
        <v>279810</v>
      </c>
      <c r="O791">
        <v>6848483</v>
      </c>
      <c r="P791">
        <v>19</v>
      </c>
      <c r="Q791" t="s">
        <v>182</v>
      </c>
      <c r="R791" t="s">
        <v>150</v>
      </c>
      <c r="S791" t="s">
        <v>346</v>
      </c>
    </row>
    <row r="792" spans="1:19" x14ac:dyDescent="0.25">
      <c r="A792" t="s">
        <v>294</v>
      </c>
      <c r="B792" t="s">
        <v>295</v>
      </c>
      <c r="C792">
        <v>5441864</v>
      </c>
      <c r="D792" t="s">
        <v>166</v>
      </c>
      <c r="E792" t="s">
        <v>195</v>
      </c>
      <c r="F792">
        <v>140</v>
      </c>
      <c r="G792" t="s">
        <v>343</v>
      </c>
      <c r="H792">
        <v>0.36609606</v>
      </c>
      <c r="I792">
        <v>2017</v>
      </c>
      <c r="J792" t="s">
        <v>146</v>
      </c>
      <c r="K792" t="s">
        <v>272</v>
      </c>
      <c r="L792" t="s">
        <v>244</v>
      </c>
      <c r="M792" t="s">
        <v>69</v>
      </c>
      <c r="N792">
        <v>604707</v>
      </c>
      <c r="O792">
        <v>5276592</v>
      </c>
      <c r="P792">
        <v>18</v>
      </c>
      <c r="Q792" t="s">
        <v>182</v>
      </c>
      <c r="R792" t="s">
        <v>150</v>
      </c>
      <c r="S792" t="s">
        <v>278</v>
      </c>
    </row>
    <row r="793" spans="1:19" x14ac:dyDescent="0.25">
      <c r="A793" t="s">
        <v>156</v>
      </c>
      <c r="B793" t="s">
        <v>157</v>
      </c>
      <c r="C793">
        <v>5441787</v>
      </c>
      <c r="D793" t="s">
        <v>143</v>
      </c>
      <c r="E793" t="s">
        <v>144</v>
      </c>
      <c r="F793">
        <v>58</v>
      </c>
      <c r="G793" t="s">
        <v>185</v>
      </c>
      <c r="H793">
        <v>0.36299999999999999</v>
      </c>
      <c r="I793">
        <v>2017</v>
      </c>
      <c r="J793" t="s">
        <v>146</v>
      </c>
      <c r="K793" t="s">
        <v>158</v>
      </c>
      <c r="L793" t="s">
        <v>158</v>
      </c>
      <c r="M793" t="s">
        <v>59</v>
      </c>
      <c r="N793">
        <v>374777</v>
      </c>
      <c r="O793">
        <v>7556040</v>
      </c>
      <c r="P793">
        <v>19</v>
      </c>
      <c r="Q793" t="s">
        <v>149</v>
      </c>
      <c r="R793" t="s">
        <v>150</v>
      </c>
      <c r="S793" t="s">
        <v>185</v>
      </c>
    </row>
    <row r="794" spans="1:19" x14ac:dyDescent="0.25">
      <c r="A794" t="s">
        <v>322</v>
      </c>
      <c r="B794" t="s">
        <v>323</v>
      </c>
      <c r="C794">
        <v>5463833</v>
      </c>
      <c r="D794" t="s">
        <v>143</v>
      </c>
      <c r="E794" t="s">
        <v>144</v>
      </c>
      <c r="F794">
        <v>945</v>
      </c>
      <c r="G794" t="s">
        <v>355</v>
      </c>
      <c r="H794">
        <v>0.36014197999999997</v>
      </c>
      <c r="I794">
        <v>2017</v>
      </c>
      <c r="J794" t="s">
        <v>146</v>
      </c>
      <c r="K794" t="s">
        <v>190</v>
      </c>
      <c r="L794" t="s">
        <v>59</v>
      </c>
      <c r="M794" t="s">
        <v>59</v>
      </c>
      <c r="N794">
        <v>359951</v>
      </c>
      <c r="O794">
        <v>7449541</v>
      </c>
      <c r="P794">
        <v>19</v>
      </c>
      <c r="Q794" t="s">
        <v>182</v>
      </c>
      <c r="R794" t="s">
        <v>150</v>
      </c>
      <c r="S794" t="s">
        <v>278</v>
      </c>
    </row>
    <row r="795" spans="1:19" x14ac:dyDescent="0.25">
      <c r="A795" t="s">
        <v>372</v>
      </c>
      <c r="B795" t="s">
        <v>373</v>
      </c>
      <c r="C795">
        <v>5441878</v>
      </c>
      <c r="D795" t="s">
        <v>242</v>
      </c>
      <c r="E795" t="s">
        <v>302</v>
      </c>
      <c r="F795">
        <v>154</v>
      </c>
      <c r="G795" t="s">
        <v>262</v>
      </c>
      <c r="H795">
        <v>0.35728176</v>
      </c>
      <c r="I795">
        <v>2017</v>
      </c>
      <c r="J795" t="s">
        <v>146</v>
      </c>
      <c r="K795" t="s">
        <v>70</v>
      </c>
      <c r="L795" t="s">
        <v>374</v>
      </c>
      <c r="M795" t="s">
        <v>258</v>
      </c>
      <c r="N795">
        <v>670274</v>
      </c>
      <c r="O795">
        <v>4963366</v>
      </c>
      <c r="P795">
        <v>18</v>
      </c>
      <c r="Q795" t="s">
        <v>182</v>
      </c>
      <c r="R795" t="s">
        <v>150</v>
      </c>
      <c r="S795" t="s">
        <v>263</v>
      </c>
    </row>
    <row r="796" spans="1:19" x14ac:dyDescent="0.25">
      <c r="A796" t="s">
        <v>422</v>
      </c>
      <c r="B796" t="s">
        <v>423</v>
      </c>
      <c r="C796">
        <v>5441861</v>
      </c>
      <c r="D796" t="s">
        <v>166</v>
      </c>
      <c r="E796" t="s">
        <v>189</v>
      </c>
      <c r="F796">
        <v>137</v>
      </c>
      <c r="G796" t="s">
        <v>235</v>
      </c>
      <c r="H796">
        <v>0.35722500000000001</v>
      </c>
      <c r="I796">
        <v>2017</v>
      </c>
      <c r="J796" t="s">
        <v>146</v>
      </c>
      <c r="K796" t="s">
        <v>272</v>
      </c>
      <c r="L796" t="s">
        <v>244</v>
      </c>
      <c r="M796" t="s">
        <v>69</v>
      </c>
      <c r="N796">
        <v>601290</v>
      </c>
      <c r="O796">
        <v>5280000</v>
      </c>
      <c r="P796">
        <v>18</v>
      </c>
      <c r="Q796" t="s">
        <v>182</v>
      </c>
      <c r="R796" t="s">
        <v>150</v>
      </c>
      <c r="S796" t="s">
        <v>236</v>
      </c>
    </row>
    <row r="797" spans="1:19" x14ac:dyDescent="0.25">
      <c r="A797" t="s">
        <v>334</v>
      </c>
      <c r="B797" t="s">
        <v>335</v>
      </c>
      <c r="C797">
        <v>5453027</v>
      </c>
      <c r="D797" t="s">
        <v>166</v>
      </c>
      <c r="E797" t="s">
        <v>195</v>
      </c>
      <c r="F797">
        <v>227</v>
      </c>
      <c r="G797" t="s">
        <v>324</v>
      </c>
      <c r="H797">
        <v>0.35409420200000002</v>
      </c>
      <c r="I797">
        <v>2017</v>
      </c>
      <c r="J797" t="s">
        <v>146</v>
      </c>
      <c r="K797" t="s">
        <v>272</v>
      </c>
      <c r="L797" t="s">
        <v>244</v>
      </c>
      <c r="M797" t="s">
        <v>69</v>
      </c>
      <c r="N797">
        <v>598268</v>
      </c>
      <c r="O797">
        <v>5288989</v>
      </c>
      <c r="P797">
        <v>18</v>
      </c>
      <c r="Q797" t="s">
        <v>182</v>
      </c>
      <c r="R797" t="s">
        <v>150</v>
      </c>
      <c r="S797" t="s">
        <v>324</v>
      </c>
    </row>
    <row r="798" spans="1:19" x14ac:dyDescent="0.25">
      <c r="A798" t="s">
        <v>303</v>
      </c>
      <c r="B798" t="s">
        <v>304</v>
      </c>
      <c r="C798">
        <v>5441910</v>
      </c>
      <c r="D798" t="s">
        <v>166</v>
      </c>
      <c r="E798" t="s">
        <v>189</v>
      </c>
      <c r="F798">
        <v>223</v>
      </c>
      <c r="G798" t="s">
        <v>235</v>
      </c>
      <c r="H798">
        <v>0.35312199999999999</v>
      </c>
      <c r="I798">
        <v>2017</v>
      </c>
      <c r="J798" t="s">
        <v>146</v>
      </c>
      <c r="K798" t="s">
        <v>147</v>
      </c>
      <c r="L798" t="s">
        <v>148</v>
      </c>
      <c r="M798" t="s">
        <v>66</v>
      </c>
      <c r="N798">
        <v>664349</v>
      </c>
      <c r="O798">
        <v>5900893</v>
      </c>
      <c r="P798">
        <v>18</v>
      </c>
      <c r="Q798" t="s">
        <v>182</v>
      </c>
      <c r="R798" t="s">
        <v>150</v>
      </c>
      <c r="S798" t="s">
        <v>236</v>
      </c>
    </row>
    <row r="799" spans="1:19" x14ac:dyDescent="0.25">
      <c r="A799" t="s">
        <v>279</v>
      </c>
      <c r="B799" t="s">
        <v>280</v>
      </c>
      <c r="C799">
        <v>5461392</v>
      </c>
      <c r="D799" t="s">
        <v>281</v>
      </c>
      <c r="E799" t="s">
        <v>181</v>
      </c>
      <c r="F799">
        <v>240</v>
      </c>
      <c r="G799" t="s">
        <v>395</v>
      </c>
      <c r="H799">
        <v>0.35180932599999998</v>
      </c>
      <c r="I799">
        <v>2017</v>
      </c>
      <c r="J799" t="s">
        <v>146</v>
      </c>
      <c r="K799" t="s">
        <v>268</v>
      </c>
      <c r="L799" t="s">
        <v>269</v>
      </c>
      <c r="M799" t="s">
        <v>60</v>
      </c>
      <c r="N799">
        <v>317512</v>
      </c>
      <c r="O799">
        <v>7005987</v>
      </c>
      <c r="P799">
        <v>19</v>
      </c>
      <c r="Q799" t="s">
        <v>182</v>
      </c>
      <c r="R799" t="s">
        <v>150</v>
      </c>
      <c r="S799" t="s">
        <v>278</v>
      </c>
    </row>
    <row r="800" spans="1:19" x14ac:dyDescent="0.25">
      <c r="A800" t="s">
        <v>187</v>
      </c>
      <c r="B800" t="s">
        <v>245</v>
      </c>
      <c r="C800">
        <v>1625860</v>
      </c>
      <c r="D800" t="s">
        <v>166</v>
      </c>
      <c r="E800" t="s">
        <v>189</v>
      </c>
      <c r="F800">
        <v>31</v>
      </c>
      <c r="G800" t="s">
        <v>527</v>
      </c>
      <c r="H800">
        <v>0.34652507999999999</v>
      </c>
      <c r="I800">
        <v>2017</v>
      </c>
      <c r="J800" t="s">
        <v>146</v>
      </c>
      <c r="K800" t="s">
        <v>325</v>
      </c>
      <c r="L800" t="s">
        <v>325</v>
      </c>
      <c r="M800" t="s">
        <v>79</v>
      </c>
      <c r="N800">
        <v>361056</v>
      </c>
      <c r="O800">
        <v>7952583</v>
      </c>
      <c r="P800">
        <v>19</v>
      </c>
      <c r="Q800" t="s">
        <v>182</v>
      </c>
      <c r="R800" t="s">
        <v>150</v>
      </c>
      <c r="S800" t="s">
        <v>278</v>
      </c>
    </row>
    <row r="801" spans="1:19" x14ac:dyDescent="0.25">
      <c r="A801" t="s">
        <v>164</v>
      </c>
      <c r="B801" t="s">
        <v>165</v>
      </c>
      <c r="C801">
        <v>5441806</v>
      </c>
      <c r="D801" t="s">
        <v>166</v>
      </c>
      <c r="E801" t="s">
        <v>167</v>
      </c>
      <c r="F801">
        <v>80</v>
      </c>
      <c r="G801" t="s">
        <v>474</v>
      </c>
      <c r="H801">
        <v>0.338429445</v>
      </c>
      <c r="I801">
        <v>2017</v>
      </c>
      <c r="J801" t="s">
        <v>146</v>
      </c>
      <c r="K801" t="s">
        <v>168</v>
      </c>
      <c r="L801" t="s">
        <v>169</v>
      </c>
      <c r="M801" t="s">
        <v>62</v>
      </c>
      <c r="N801">
        <v>265756</v>
      </c>
      <c r="O801">
        <v>6429099</v>
      </c>
      <c r="P801">
        <v>19</v>
      </c>
      <c r="Q801" t="s">
        <v>149</v>
      </c>
      <c r="R801" t="s">
        <v>150</v>
      </c>
      <c r="S801" t="s">
        <v>278</v>
      </c>
    </row>
    <row r="802" spans="1:19" x14ac:dyDescent="0.25">
      <c r="A802" t="s">
        <v>296</v>
      </c>
      <c r="B802" t="s">
        <v>297</v>
      </c>
      <c r="C802">
        <v>5452233</v>
      </c>
      <c r="D802" t="s">
        <v>143</v>
      </c>
      <c r="E802" t="s">
        <v>144</v>
      </c>
      <c r="F802">
        <v>854</v>
      </c>
      <c r="G802" t="s">
        <v>529</v>
      </c>
      <c r="H802">
        <v>0.33644388200000003</v>
      </c>
      <c r="I802">
        <v>2017</v>
      </c>
      <c r="J802" t="s">
        <v>146</v>
      </c>
      <c r="K802" t="s">
        <v>190</v>
      </c>
      <c r="L802" t="s">
        <v>59</v>
      </c>
      <c r="M802" t="s">
        <v>59</v>
      </c>
      <c r="N802">
        <v>359025</v>
      </c>
      <c r="O802">
        <v>7448705</v>
      </c>
      <c r="P802">
        <v>19</v>
      </c>
      <c r="Q802" t="s">
        <v>149</v>
      </c>
      <c r="R802" t="s">
        <v>150</v>
      </c>
      <c r="S802" t="s">
        <v>278</v>
      </c>
    </row>
    <row r="803" spans="1:19" x14ac:dyDescent="0.25">
      <c r="A803" t="s">
        <v>218</v>
      </c>
      <c r="B803" t="s">
        <v>219</v>
      </c>
      <c r="C803">
        <v>436492</v>
      </c>
      <c r="D803" t="s">
        <v>143</v>
      </c>
      <c r="E803" t="s">
        <v>144</v>
      </c>
      <c r="F803">
        <v>221</v>
      </c>
      <c r="G803" t="s">
        <v>414</v>
      </c>
      <c r="H803">
        <v>0.33394812000000001</v>
      </c>
      <c r="I803">
        <v>2017</v>
      </c>
      <c r="J803" t="s">
        <v>146</v>
      </c>
      <c r="K803" t="s">
        <v>190</v>
      </c>
      <c r="L803" t="s">
        <v>59</v>
      </c>
      <c r="M803" t="s">
        <v>59</v>
      </c>
      <c r="N803">
        <v>355799</v>
      </c>
      <c r="O803">
        <v>7446299</v>
      </c>
      <c r="P803">
        <v>19</v>
      </c>
      <c r="Q803" t="s">
        <v>149</v>
      </c>
      <c r="R803" t="s">
        <v>150</v>
      </c>
      <c r="S803" t="s">
        <v>278</v>
      </c>
    </row>
    <row r="804" spans="1:19" x14ac:dyDescent="0.25">
      <c r="A804" t="s">
        <v>218</v>
      </c>
      <c r="B804" t="s">
        <v>219</v>
      </c>
      <c r="C804">
        <v>436492</v>
      </c>
      <c r="D804" t="s">
        <v>143</v>
      </c>
      <c r="E804" t="s">
        <v>144</v>
      </c>
      <c r="F804">
        <v>222</v>
      </c>
      <c r="G804" t="s">
        <v>474</v>
      </c>
      <c r="H804">
        <v>0.33394812000000001</v>
      </c>
      <c r="I804">
        <v>2017</v>
      </c>
      <c r="J804" t="s">
        <v>146</v>
      </c>
      <c r="K804" t="s">
        <v>190</v>
      </c>
      <c r="L804" t="s">
        <v>59</v>
      </c>
      <c r="M804" t="s">
        <v>59</v>
      </c>
      <c r="N804">
        <v>355799</v>
      </c>
      <c r="O804">
        <v>7446299</v>
      </c>
      <c r="P804">
        <v>19</v>
      </c>
      <c r="Q804" t="s">
        <v>149</v>
      </c>
      <c r="R804" t="s">
        <v>150</v>
      </c>
      <c r="S804" t="s">
        <v>278</v>
      </c>
    </row>
    <row r="805" spans="1:19" x14ac:dyDescent="0.25">
      <c r="A805" t="s">
        <v>322</v>
      </c>
      <c r="B805" t="s">
        <v>323</v>
      </c>
      <c r="C805">
        <v>5463833</v>
      </c>
      <c r="D805" t="s">
        <v>143</v>
      </c>
      <c r="E805" t="s">
        <v>144</v>
      </c>
      <c r="F805">
        <v>945</v>
      </c>
      <c r="G805" t="s">
        <v>529</v>
      </c>
      <c r="H805">
        <v>0.33227141199999999</v>
      </c>
      <c r="I805">
        <v>2017</v>
      </c>
      <c r="J805" t="s">
        <v>146</v>
      </c>
      <c r="K805" t="s">
        <v>190</v>
      </c>
      <c r="L805" t="s">
        <v>59</v>
      </c>
      <c r="M805" t="s">
        <v>59</v>
      </c>
      <c r="N805">
        <v>359951</v>
      </c>
      <c r="O805">
        <v>7449541</v>
      </c>
      <c r="P805">
        <v>19</v>
      </c>
      <c r="Q805" t="s">
        <v>182</v>
      </c>
      <c r="R805" t="s">
        <v>150</v>
      </c>
      <c r="S805" t="s">
        <v>278</v>
      </c>
    </row>
    <row r="806" spans="1:19" x14ac:dyDescent="0.25">
      <c r="A806" t="s">
        <v>334</v>
      </c>
      <c r="B806" t="s">
        <v>335</v>
      </c>
      <c r="C806">
        <v>5453027</v>
      </c>
      <c r="D806" t="s">
        <v>166</v>
      </c>
      <c r="E806" t="s">
        <v>195</v>
      </c>
      <c r="F806">
        <v>227</v>
      </c>
      <c r="G806" t="s">
        <v>355</v>
      </c>
      <c r="H806">
        <v>0.32688331300000001</v>
      </c>
      <c r="I806">
        <v>2017</v>
      </c>
      <c r="J806" t="s">
        <v>146</v>
      </c>
      <c r="K806" t="s">
        <v>272</v>
      </c>
      <c r="L806" t="s">
        <v>244</v>
      </c>
      <c r="M806" t="s">
        <v>69</v>
      </c>
      <c r="N806">
        <v>598268</v>
      </c>
      <c r="O806">
        <v>5288989</v>
      </c>
      <c r="P806">
        <v>18</v>
      </c>
      <c r="Q806" t="s">
        <v>182</v>
      </c>
      <c r="R806" t="s">
        <v>150</v>
      </c>
      <c r="S806" t="s">
        <v>278</v>
      </c>
    </row>
    <row r="807" spans="1:19" x14ac:dyDescent="0.25">
      <c r="A807" t="s">
        <v>375</v>
      </c>
      <c r="B807" t="s">
        <v>376</v>
      </c>
      <c r="C807">
        <v>633</v>
      </c>
      <c r="D807" t="s">
        <v>377</v>
      </c>
      <c r="E807" t="s">
        <v>277</v>
      </c>
      <c r="F807">
        <v>192</v>
      </c>
      <c r="G807" t="s">
        <v>343</v>
      </c>
      <c r="H807">
        <v>0.32321132800000002</v>
      </c>
      <c r="I807">
        <v>2017</v>
      </c>
      <c r="J807" t="s">
        <v>146</v>
      </c>
      <c r="K807" t="s">
        <v>239</v>
      </c>
      <c r="L807" t="s">
        <v>148</v>
      </c>
      <c r="M807" t="s">
        <v>66</v>
      </c>
      <c r="N807">
        <v>667342</v>
      </c>
      <c r="O807">
        <v>5931035</v>
      </c>
      <c r="P807">
        <v>18</v>
      </c>
      <c r="Q807" t="s">
        <v>182</v>
      </c>
      <c r="R807" t="s">
        <v>150</v>
      </c>
      <c r="S807" t="s">
        <v>278</v>
      </c>
    </row>
    <row r="808" spans="1:19" x14ac:dyDescent="0.25">
      <c r="A808" t="s">
        <v>220</v>
      </c>
      <c r="B808" t="s">
        <v>292</v>
      </c>
      <c r="C808">
        <v>5460025</v>
      </c>
      <c r="D808" t="s">
        <v>166</v>
      </c>
      <c r="E808" t="s">
        <v>189</v>
      </c>
      <c r="F808">
        <v>69</v>
      </c>
      <c r="G808" t="s">
        <v>487</v>
      </c>
      <c r="H808">
        <v>0.32063557799999998</v>
      </c>
      <c r="I808">
        <v>2017</v>
      </c>
      <c r="J808" t="s">
        <v>146</v>
      </c>
      <c r="K808" t="s">
        <v>61</v>
      </c>
      <c r="L808" t="s">
        <v>293</v>
      </c>
      <c r="M808" t="s">
        <v>61</v>
      </c>
      <c r="N808">
        <v>272113</v>
      </c>
      <c r="O808">
        <v>6682917</v>
      </c>
      <c r="P808">
        <v>19</v>
      </c>
      <c r="Q808" t="s">
        <v>182</v>
      </c>
      <c r="R808" t="s">
        <v>150</v>
      </c>
      <c r="S808" t="s">
        <v>487</v>
      </c>
    </row>
    <row r="809" spans="1:19" x14ac:dyDescent="0.25">
      <c r="A809" t="s">
        <v>490</v>
      </c>
      <c r="B809" t="s">
        <v>491</v>
      </c>
      <c r="C809">
        <v>5441925</v>
      </c>
      <c r="D809" t="s">
        <v>166</v>
      </c>
      <c r="E809" t="s">
        <v>302</v>
      </c>
      <c r="F809">
        <v>198</v>
      </c>
      <c r="G809" t="s">
        <v>262</v>
      </c>
      <c r="H809">
        <v>0.3198976</v>
      </c>
      <c r="I809">
        <v>2017</v>
      </c>
      <c r="J809" t="s">
        <v>146</v>
      </c>
      <c r="K809" t="s">
        <v>147</v>
      </c>
      <c r="L809" t="s">
        <v>148</v>
      </c>
      <c r="M809" t="s">
        <v>66</v>
      </c>
      <c r="N809">
        <v>663389</v>
      </c>
      <c r="O809">
        <v>5908331</v>
      </c>
      <c r="P809">
        <v>18</v>
      </c>
      <c r="Q809" t="s">
        <v>182</v>
      </c>
      <c r="R809" t="s">
        <v>150</v>
      </c>
      <c r="S809" t="s">
        <v>263</v>
      </c>
    </row>
    <row r="810" spans="1:19" x14ac:dyDescent="0.25">
      <c r="A810" t="s">
        <v>336</v>
      </c>
      <c r="B810" t="s">
        <v>337</v>
      </c>
      <c r="C810">
        <v>5441825</v>
      </c>
      <c r="D810" t="s">
        <v>242</v>
      </c>
      <c r="E810" t="s">
        <v>195</v>
      </c>
      <c r="F810">
        <v>100</v>
      </c>
      <c r="G810" t="s">
        <v>185</v>
      </c>
      <c r="H810">
        <v>0.31937399999999999</v>
      </c>
      <c r="I810">
        <v>2017</v>
      </c>
      <c r="J810" t="s">
        <v>146</v>
      </c>
      <c r="K810" t="s">
        <v>284</v>
      </c>
      <c r="L810" t="s">
        <v>285</v>
      </c>
      <c r="M810" t="s">
        <v>69</v>
      </c>
      <c r="N810">
        <v>629163</v>
      </c>
      <c r="O810">
        <v>5373077</v>
      </c>
      <c r="P810">
        <v>18</v>
      </c>
      <c r="Q810" t="s">
        <v>182</v>
      </c>
      <c r="R810" t="s">
        <v>150</v>
      </c>
      <c r="S810" t="s">
        <v>185</v>
      </c>
    </row>
    <row r="811" spans="1:19" x14ac:dyDescent="0.25">
      <c r="A811" t="s">
        <v>396</v>
      </c>
      <c r="B811" t="s">
        <v>397</v>
      </c>
      <c r="C811">
        <v>5441823</v>
      </c>
      <c r="D811" t="s">
        <v>242</v>
      </c>
      <c r="E811" t="s">
        <v>189</v>
      </c>
      <c r="F811">
        <v>98</v>
      </c>
      <c r="G811" t="s">
        <v>262</v>
      </c>
      <c r="H811">
        <v>0.31933440000000002</v>
      </c>
      <c r="I811">
        <v>2017</v>
      </c>
      <c r="J811" t="s">
        <v>146</v>
      </c>
      <c r="K811" t="s">
        <v>284</v>
      </c>
      <c r="L811" t="s">
        <v>285</v>
      </c>
      <c r="M811" t="s">
        <v>69</v>
      </c>
      <c r="N811">
        <v>655100</v>
      </c>
      <c r="O811">
        <v>5373000</v>
      </c>
      <c r="P811">
        <v>18</v>
      </c>
      <c r="Q811" t="s">
        <v>182</v>
      </c>
      <c r="R811" t="s">
        <v>150</v>
      </c>
      <c r="S811" t="s">
        <v>263</v>
      </c>
    </row>
    <row r="812" spans="1:19" x14ac:dyDescent="0.25">
      <c r="A812" t="s">
        <v>460</v>
      </c>
      <c r="B812" t="s">
        <v>534</v>
      </c>
      <c r="C812">
        <v>91042</v>
      </c>
      <c r="D812" t="s">
        <v>166</v>
      </c>
      <c r="E812" t="s">
        <v>189</v>
      </c>
      <c r="F812">
        <v>146</v>
      </c>
      <c r="G812" t="s">
        <v>215</v>
      </c>
      <c r="H812">
        <v>0.31839279999999998</v>
      </c>
      <c r="I812">
        <v>2017</v>
      </c>
      <c r="J812" t="s">
        <v>146</v>
      </c>
      <c r="K812" t="s">
        <v>284</v>
      </c>
      <c r="L812" t="s">
        <v>285</v>
      </c>
      <c r="M812" t="s">
        <v>69</v>
      </c>
      <c r="N812">
        <v>652307</v>
      </c>
      <c r="O812">
        <v>5370805</v>
      </c>
      <c r="P812">
        <v>18</v>
      </c>
      <c r="Q812" t="s">
        <v>182</v>
      </c>
      <c r="R812" t="s">
        <v>150</v>
      </c>
      <c r="S812" t="s">
        <v>215</v>
      </c>
    </row>
    <row r="813" spans="1:19" x14ac:dyDescent="0.25">
      <c r="A813" t="s">
        <v>378</v>
      </c>
      <c r="B813" t="s">
        <v>379</v>
      </c>
      <c r="C813">
        <v>3104579</v>
      </c>
      <c r="D813" t="s">
        <v>166</v>
      </c>
      <c r="E813" t="s">
        <v>189</v>
      </c>
      <c r="F813">
        <v>136</v>
      </c>
      <c r="G813" t="s">
        <v>262</v>
      </c>
      <c r="H813">
        <v>0.31739136000000001</v>
      </c>
      <c r="I813">
        <v>2017</v>
      </c>
      <c r="J813" t="s">
        <v>146</v>
      </c>
      <c r="K813" t="s">
        <v>320</v>
      </c>
      <c r="L813" t="s">
        <v>244</v>
      </c>
      <c r="M813" t="s">
        <v>69</v>
      </c>
      <c r="N813">
        <v>625248</v>
      </c>
      <c r="O813">
        <v>5330558</v>
      </c>
      <c r="P813">
        <v>18</v>
      </c>
      <c r="Q813" t="s">
        <v>182</v>
      </c>
      <c r="R813" t="s">
        <v>150</v>
      </c>
      <c r="S813" t="s">
        <v>263</v>
      </c>
    </row>
    <row r="814" spans="1:19" x14ac:dyDescent="0.25">
      <c r="A814" t="s">
        <v>552</v>
      </c>
      <c r="B814" t="s">
        <v>553</v>
      </c>
      <c r="C814">
        <v>5452365</v>
      </c>
      <c r="D814" t="s">
        <v>166</v>
      </c>
      <c r="E814" t="s">
        <v>195</v>
      </c>
      <c r="F814">
        <v>950</v>
      </c>
      <c r="G814" t="s">
        <v>185</v>
      </c>
      <c r="H814">
        <v>0.31680000000000003</v>
      </c>
      <c r="I814">
        <v>2017</v>
      </c>
      <c r="J814" t="s">
        <v>146</v>
      </c>
      <c r="K814" t="s">
        <v>147</v>
      </c>
      <c r="L814" t="s">
        <v>148</v>
      </c>
      <c r="M814" t="s">
        <v>66</v>
      </c>
      <c r="N814">
        <v>663601</v>
      </c>
      <c r="O814">
        <v>5901079</v>
      </c>
      <c r="P814">
        <v>18</v>
      </c>
      <c r="Q814" t="s">
        <v>182</v>
      </c>
      <c r="R814" t="s">
        <v>150</v>
      </c>
      <c r="S814" t="s">
        <v>185</v>
      </c>
    </row>
    <row r="815" spans="1:19" x14ac:dyDescent="0.25">
      <c r="A815" t="s">
        <v>432</v>
      </c>
      <c r="B815" t="s">
        <v>433</v>
      </c>
      <c r="C815">
        <v>5441894</v>
      </c>
      <c r="D815" t="s">
        <v>434</v>
      </c>
      <c r="E815" t="s">
        <v>302</v>
      </c>
      <c r="F815">
        <v>164</v>
      </c>
      <c r="G815" t="s">
        <v>343</v>
      </c>
      <c r="H815">
        <v>0.31452670700000002</v>
      </c>
      <c r="I815">
        <v>2017</v>
      </c>
      <c r="J815" t="s">
        <v>146</v>
      </c>
      <c r="K815" t="s">
        <v>225</v>
      </c>
      <c r="L815" t="s">
        <v>71</v>
      </c>
      <c r="M815" t="s">
        <v>226</v>
      </c>
      <c r="N815">
        <v>375797</v>
      </c>
      <c r="O815">
        <v>4120303</v>
      </c>
      <c r="P815">
        <v>19</v>
      </c>
      <c r="Q815" t="s">
        <v>182</v>
      </c>
      <c r="R815" t="s">
        <v>150</v>
      </c>
      <c r="S815" t="s">
        <v>278</v>
      </c>
    </row>
    <row r="816" spans="1:19" x14ac:dyDescent="0.25">
      <c r="A816" t="s">
        <v>220</v>
      </c>
      <c r="B816" t="s">
        <v>292</v>
      </c>
      <c r="C816">
        <v>5460025</v>
      </c>
      <c r="D816" t="s">
        <v>166</v>
      </c>
      <c r="E816" t="s">
        <v>189</v>
      </c>
      <c r="F816">
        <v>69</v>
      </c>
      <c r="G816" t="s">
        <v>328</v>
      </c>
      <c r="H816">
        <v>0.31361560999999999</v>
      </c>
      <c r="I816">
        <v>2017</v>
      </c>
      <c r="J816" t="s">
        <v>146</v>
      </c>
      <c r="K816" t="s">
        <v>61</v>
      </c>
      <c r="L816" t="s">
        <v>293</v>
      </c>
      <c r="M816" t="s">
        <v>61</v>
      </c>
      <c r="N816">
        <v>272113</v>
      </c>
      <c r="O816">
        <v>6682917</v>
      </c>
      <c r="P816">
        <v>19</v>
      </c>
      <c r="Q816" t="s">
        <v>182</v>
      </c>
      <c r="R816" t="s">
        <v>150</v>
      </c>
      <c r="S816" t="s">
        <v>151</v>
      </c>
    </row>
    <row r="817" spans="1:19" x14ac:dyDescent="0.25">
      <c r="A817" t="s">
        <v>232</v>
      </c>
      <c r="B817" t="s">
        <v>233</v>
      </c>
      <c r="C817">
        <v>5441768</v>
      </c>
      <c r="D817" t="s">
        <v>143</v>
      </c>
      <c r="E817" t="s">
        <v>144</v>
      </c>
      <c r="F817">
        <v>217</v>
      </c>
      <c r="G817" t="s">
        <v>498</v>
      </c>
      <c r="H817">
        <v>0.31244523200000002</v>
      </c>
      <c r="I817">
        <v>2017</v>
      </c>
      <c r="J817" t="s">
        <v>146</v>
      </c>
      <c r="K817" t="s">
        <v>234</v>
      </c>
      <c r="L817" t="s">
        <v>234</v>
      </c>
      <c r="M817" t="s">
        <v>58</v>
      </c>
      <c r="N817">
        <v>375795</v>
      </c>
      <c r="O817">
        <v>7698915</v>
      </c>
      <c r="P817">
        <v>19</v>
      </c>
      <c r="Q817" t="s">
        <v>149</v>
      </c>
      <c r="R817" t="s">
        <v>150</v>
      </c>
      <c r="S817" t="s">
        <v>278</v>
      </c>
    </row>
    <row r="818" spans="1:19" x14ac:dyDescent="0.25">
      <c r="A818" t="s">
        <v>407</v>
      </c>
      <c r="B818" t="s">
        <v>408</v>
      </c>
      <c r="C818">
        <v>2584</v>
      </c>
      <c r="D818" t="s">
        <v>242</v>
      </c>
      <c r="E818" t="s">
        <v>189</v>
      </c>
      <c r="F818">
        <v>15</v>
      </c>
      <c r="G818" t="s">
        <v>343</v>
      </c>
      <c r="H818">
        <v>0.31234099599999998</v>
      </c>
      <c r="I818">
        <v>2017</v>
      </c>
      <c r="J818" t="s">
        <v>146</v>
      </c>
      <c r="K818" t="s">
        <v>243</v>
      </c>
      <c r="L818" t="s">
        <v>244</v>
      </c>
      <c r="M818" t="s">
        <v>69</v>
      </c>
      <c r="N818">
        <v>613352</v>
      </c>
      <c r="O818">
        <v>5224861</v>
      </c>
      <c r="P818">
        <v>18</v>
      </c>
      <c r="Q818" t="s">
        <v>182</v>
      </c>
      <c r="R818" t="s">
        <v>150</v>
      </c>
      <c r="S818" t="s">
        <v>278</v>
      </c>
    </row>
    <row r="819" spans="1:19" x14ac:dyDescent="0.25">
      <c r="A819" t="s">
        <v>334</v>
      </c>
      <c r="B819" t="s">
        <v>335</v>
      </c>
      <c r="C819">
        <v>5453027</v>
      </c>
      <c r="D819" t="s">
        <v>166</v>
      </c>
      <c r="E819" t="s">
        <v>195</v>
      </c>
      <c r="F819">
        <v>227</v>
      </c>
      <c r="G819" t="s">
        <v>262</v>
      </c>
      <c r="H819">
        <v>0.31125599999999998</v>
      </c>
      <c r="I819">
        <v>2017</v>
      </c>
      <c r="J819" t="s">
        <v>146</v>
      </c>
      <c r="K819" t="s">
        <v>272</v>
      </c>
      <c r="L819" t="s">
        <v>244</v>
      </c>
      <c r="M819" t="s">
        <v>69</v>
      </c>
      <c r="N819">
        <v>598268</v>
      </c>
      <c r="O819">
        <v>5288989</v>
      </c>
      <c r="P819">
        <v>18</v>
      </c>
      <c r="Q819" t="s">
        <v>182</v>
      </c>
      <c r="R819" t="s">
        <v>150</v>
      </c>
      <c r="S819" t="s">
        <v>263</v>
      </c>
    </row>
    <row r="820" spans="1:19" x14ac:dyDescent="0.25">
      <c r="A820" t="s">
        <v>330</v>
      </c>
      <c r="B820" t="s">
        <v>331</v>
      </c>
      <c r="C820">
        <v>5441788</v>
      </c>
      <c r="D820" t="s">
        <v>332</v>
      </c>
      <c r="E820" t="s">
        <v>333</v>
      </c>
      <c r="F820">
        <v>59</v>
      </c>
      <c r="G820" t="s">
        <v>324</v>
      </c>
      <c r="H820">
        <v>0.30723314600000001</v>
      </c>
      <c r="I820">
        <v>2017</v>
      </c>
      <c r="J820" t="s">
        <v>146</v>
      </c>
      <c r="K820" t="s">
        <v>190</v>
      </c>
      <c r="L820" t="s">
        <v>59</v>
      </c>
      <c r="M820" t="s">
        <v>59</v>
      </c>
      <c r="N820">
        <v>353616</v>
      </c>
      <c r="O820">
        <v>7445340</v>
      </c>
      <c r="P820">
        <v>19</v>
      </c>
      <c r="Q820" t="s">
        <v>182</v>
      </c>
      <c r="R820" t="s">
        <v>150</v>
      </c>
      <c r="S820" t="s">
        <v>324</v>
      </c>
    </row>
    <row r="821" spans="1:19" x14ac:dyDescent="0.25">
      <c r="A821" t="s">
        <v>187</v>
      </c>
      <c r="B821" t="s">
        <v>245</v>
      </c>
      <c r="C821">
        <v>1625860</v>
      </c>
      <c r="D821" t="s">
        <v>166</v>
      </c>
      <c r="E821" t="s">
        <v>189</v>
      </c>
      <c r="F821">
        <v>31</v>
      </c>
      <c r="G821" t="s">
        <v>414</v>
      </c>
      <c r="H821">
        <v>0.30437924</v>
      </c>
      <c r="I821">
        <v>2017</v>
      </c>
      <c r="J821" t="s">
        <v>146</v>
      </c>
      <c r="K821" t="s">
        <v>325</v>
      </c>
      <c r="L821" t="s">
        <v>325</v>
      </c>
      <c r="M821" t="s">
        <v>79</v>
      </c>
      <c r="N821">
        <v>361056</v>
      </c>
      <c r="O821">
        <v>7952583</v>
      </c>
      <c r="P821">
        <v>19</v>
      </c>
      <c r="Q821" t="s">
        <v>182</v>
      </c>
      <c r="R821" t="s">
        <v>150</v>
      </c>
      <c r="S821" t="s">
        <v>278</v>
      </c>
    </row>
    <row r="822" spans="1:19" x14ac:dyDescent="0.25">
      <c r="A822" t="s">
        <v>318</v>
      </c>
      <c r="B822" t="s">
        <v>319</v>
      </c>
      <c r="C822">
        <v>5441859</v>
      </c>
      <c r="D822" t="s">
        <v>166</v>
      </c>
      <c r="E822" t="s">
        <v>189</v>
      </c>
      <c r="F822">
        <v>135</v>
      </c>
      <c r="G822" t="s">
        <v>259</v>
      </c>
      <c r="H822">
        <v>0.30410599999999999</v>
      </c>
      <c r="I822">
        <v>2017</v>
      </c>
      <c r="J822" t="s">
        <v>146</v>
      </c>
      <c r="K822" t="s">
        <v>320</v>
      </c>
      <c r="L822" t="s">
        <v>244</v>
      </c>
      <c r="M822" t="s">
        <v>69</v>
      </c>
      <c r="N822">
        <v>624871</v>
      </c>
      <c r="O822">
        <v>5332438</v>
      </c>
      <c r="P822">
        <v>18</v>
      </c>
      <c r="Q822" t="s">
        <v>182</v>
      </c>
      <c r="R822" t="s">
        <v>150</v>
      </c>
      <c r="S822" t="s">
        <v>236</v>
      </c>
    </row>
    <row r="823" spans="1:19" x14ac:dyDescent="0.25">
      <c r="A823" t="s">
        <v>270</v>
      </c>
      <c r="B823" t="s">
        <v>271</v>
      </c>
      <c r="C823">
        <v>5441862</v>
      </c>
      <c r="D823" t="s">
        <v>166</v>
      </c>
      <c r="E823" t="s">
        <v>189</v>
      </c>
      <c r="F823">
        <v>138</v>
      </c>
      <c r="G823" t="s">
        <v>289</v>
      </c>
      <c r="H823">
        <v>0.2988711</v>
      </c>
      <c r="I823">
        <v>2017</v>
      </c>
      <c r="J823" t="s">
        <v>146</v>
      </c>
      <c r="K823" t="s">
        <v>272</v>
      </c>
      <c r="L823" t="s">
        <v>244</v>
      </c>
      <c r="M823" t="s">
        <v>69</v>
      </c>
      <c r="N823">
        <v>396959</v>
      </c>
      <c r="O823">
        <v>4722167</v>
      </c>
      <c r="P823">
        <v>18</v>
      </c>
      <c r="Q823" t="s">
        <v>182</v>
      </c>
      <c r="R823" t="s">
        <v>150</v>
      </c>
      <c r="S823" t="s">
        <v>263</v>
      </c>
    </row>
    <row r="824" spans="1:19" x14ac:dyDescent="0.25">
      <c r="A824" t="s">
        <v>367</v>
      </c>
      <c r="B824" t="s">
        <v>367</v>
      </c>
      <c r="C824">
        <v>5441937</v>
      </c>
      <c r="D824" t="s">
        <v>256</v>
      </c>
      <c r="E824" t="s">
        <v>184</v>
      </c>
      <c r="F824">
        <v>214</v>
      </c>
      <c r="G824" t="s">
        <v>415</v>
      </c>
      <c r="H824">
        <v>0.29863679999999998</v>
      </c>
      <c r="I824">
        <v>2017</v>
      </c>
      <c r="J824" t="s">
        <v>146</v>
      </c>
      <c r="K824" t="s">
        <v>147</v>
      </c>
      <c r="L824" t="s">
        <v>148</v>
      </c>
      <c r="M824" t="s">
        <v>66</v>
      </c>
      <c r="N824">
        <v>667926</v>
      </c>
      <c r="O824">
        <v>5932321</v>
      </c>
      <c r="P824">
        <v>18</v>
      </c>
      <c r="Q824" t="s">
        <v>182</v>
      </c>
      <c r="R824" t="s">
        <v>150</v>
      </c>
      <c r="S824" t="s">
        <v>236</v>
      </c>
    </row>
    <row r="825" spans="1:19" x14ac:dyDescent="0.25">
      <c r="A825" t="s">
        <v>296</v>
      </c>
      <c r="B825" t="s">
        <v>297</v>
      </c>
      <c r="C825">
        <v>5452233</v>
      </c>
      <c r="D825" t="s">
        <v>143</v>
      </c>
      <c r="E825" t="s">
        <v>144</v>
      </c>
      <c r="F825">
        <v>854</v>
      </c>
      <c r="G825" t="s">
        <v>368</v>
      </c>
      <c r="H825">
        <v>0.298553558</v>
      </c>
      <c r="I825">
        <v>2017</v>
      </c>
      <c r="J825" t="s">
        <v>146</v>
      </c>
      <c r="K825" t="s">
        <v>190</v>
      </c>
      <c r="L825" t="s">
        <v>59</v>
      </c>
      <c r="M825" t="s">
        <v>59</v>
      </c>
      <c r="N825">
        <v>359025</v>
      </c>
      <c r="O825">
        <v>7448705</v>
      </c>
      <c r="P825">
        <v>19</v>
      </c>
      <c r="Q825" t="s">
        <v>149</v>
      </c>
      <c r="R825" t="s">
        <v>150</v>
      </c>
      <c r="S825" t="s">
        <v>278</v>
      </c>
    </row>
    <row r="826" spans="1:19" x14ac:dyDescent="0.25">
      <c r="A826" t="s">
        <v>375</v>
      </c>
      <c r="B826" t="s">
        <v>376</v>
      </c>
      <c r="C826">
        <v>633</v>
      </c>
      <c r="D826" t="s">
        <v>377</v>
      </c>
      <c r="E826" t="s">
        <v>277</v>
      </c>
      <c r="F826">
        <v>191</v>
      </c>
      <c r="G826" t="s">
        <v>343</v>
      </c>
      <c r="H826">
        <v>0.29675236799999999</v>
      </c>
      <c r="I826">
        <v>2017</v>
      </c>
      <c r="J826" t="s">
        <v>146</v>
      </c>
      <c r="K826" t="s">
        <v>239</v>
      </c>
      <c r="L826" t="s">
        <v>148</v>
      </c>
      <c r="M826" t="s">
        <v>66</v>
      </c>
      <c r="N826">
        <v>667342</v>
      </c>
      <c r="O826">
        <v>5931035</v>
      </c>
      <c r="P826">
        <v>18</v>
      </c>
      <c r="Q826" t="s">
        <v>182</v>
      </c>
      <c r="R826" t="s">
        <v>150</v>
      </c>
      <c r="S826" t="s">
        <v>278</v>
      </c>
    </row>
    <row r="827" spans="1:19" x14ac:dyDescent="0.25">
      <c r="A827" t="s">
        <v>494</v>
      </c>
      <c r="B827" t="s">
        <v>494</v>
      </c>
      <c r="C827">
        <v>5441883</v>
      </c>
      <c r="D827" t="s">
        <v>242</v>
      </c>
      <c r="E827" t="s">
        <v>167</v>
      </c>
      <c r="F827">
        <v>159</v>
      </c>
      <c r="G827" t="s">
        <v>215</v>
      </c>
      <c r="H827">
        <v>0.29594983000000002</v>
      </c>
      <c r="I827">
        <v>2017</v>
      </c>
      <c r="J827" t="s">
        <v>146</v>
      </c>
      <c r="K827" t="s">
        <v>495</v>
      </c>
      <c r="L827" t="s">
        <v>496</v>
      </c>
      <c r="M827" t="s">
        <v>226</v>
      </c>
      <c r="N827">
        <v>404225</v>
      </c>
      <c r="O827">
        <v>4092878</v>
      </c>
      <c r="P827">
        <v>19</v>
      </c>
      <c r="Q827" t="s">
        <v>182</v>
      </c>
      <c r="R827" t="s">
        <v>150</v>
      </c>
      <c r="S827" t="s">
        <v>215</v>
      </c>
    </row>
    <row r="828" spans="1:19" x14ac:dyDescent="0.25">
      <c r="A828" t="s">
        <v>554</v>
      </c>
      <c r="B828" t="s">
        <v>555</v>
      </c>
      <c r="C828">
        <v>5441916</v>
      </c>
      <c r="D828" t="s">
        <v>166</v>
      </c>
      <c r="E828" t="s">
        <v>189</v>
      </c>
      <c r="F828">
        <v>187</v>
      </c>
      <c r="G828" t="s">
        <v>154</v>
      </c>
      <c r="H828">
        <v>0.29477051999999998</v>
      </c>
      <c r="I828">
        <v>2017</v>
      </c>
      <c r="J828" t="s">
        <v>146</v>
      </c>
      <c r="K828" t="s">
        <v>147</v>
      </c>
      <c r="L828" t="s">
        <v>148</v>
      </c>
      <c r="M828" t="s">
        <v>66</v>
      </c>
      <c r="N828">
        <v>662790</v>
      </c>
      <c r="O828">
        <v>5907296</v>
      </c>
      <c r="P828">
        <v>18</v>
      </c>
      <c r="Q828" t="s">
        <v>182</v>
      </c>
      <c r="R828" t="s">
        <v>150</v>
      </c>
      <c r="S828" t="s">
        <v>154</v>
      </c>
    </row>
    <row r="829" spans="1:19" x14ac:dyDescent="0.25">
      <c r="A829" t="s">
        <v>556</v>
      </c>
      <c r="B829" t="s">
        <v>557</v>
      </c>
      <c r="C829">
        <v>5441845</v>
      </c>
      <c r="D829" t="s">
        <v>166</v>
      </c>
      <c r="E829" t="s">
        <v>399</v>
      </c>
      <c r="F829">
        <v>121</v>
      </c>
      <c r="G829" t="s">
        <v>185</v>
      </c>
      <c r="H829">
        <v>0.29186519999999999</v>
      </c>
      <c r="I829">
        <v>2017</v>
      </c>
      <c r="J829" t="s">
        <v>146</v>
      </c>
      <c r="K829" t="s">
        <v>311</v>
      </c>
      <c r="L829" t="s">
        <v>244</v>
      </c>
      <c r="M829" t="s">
        <v>69</v>
      </c>
      <c r="N829">
        <v>611425</v>
      </c>
      <c r="O829">
        <v>5307310</v>
      </c>
      <c r="P829">
        <v>18</v>
      </c>
      <c r="Q829" t="s">
        <v>182</v>
      </c>
      <c r="R829" t="s">
        <v>150</v>
      </c>
      <c r="S829" t="s">
        <v>185</v>
      </c>
    </row>
    <row r="830" spans="1:19" x14ac:dyDescent="0.25">
      <c r="A830" t="s">
        <v>294</v>
      </c>
      <c r="B830" t="s">
        <v>295</v>
      </c>
      <c r="C830">
        <v>5441864</v>
      </c>
      <c r="D830" t="s">
        <v>166</v>
      </c>
      <c r="E830" t="s">
        <v>195</v>
      </c>
      <c r="F830">
        <v>140</v>
      </c>
      <c r="G830" t="s">
        <v>298</v>
      </c>
      <c r="H830">
        <v>0.287661</v>
      </c>
      <c r="I830">
        <v>2017</v>
      </c>
      <c r="J830" t="s">
        <v>146</v>
      </c>
      <c r="K830" t="s">
        <v>272</v>
      </c>
      <c r="L830" t="s">
        <v>244</v>
      </c>
      <c r="M830" t="s">
        <v>69</v>
      </c>
      <c r="N830">
        <v>604707</v>
      </c>
      <c r="O830">
        <v>5276592</v>
      </c>
      <c r="P830">
        <v>18</v>
      </c>
      <c r="Q830" t="s">
        <v>182</v>
      </c>
      <c r="R830" t="s">
        <v>150</v>
      </c>
      <c r="S830" t="s">
        <v>298</v>
      </c>
    </row>
    <row r="831" spans="1:19" x14ac:dyDescent="0.25">
      <c r="A831" t="s">
        <v>412</v>
      </c>
      <c r="B831" t="s">
        <v>413</v>
      </c>
      <c r="C831">
        <v>5458408</v>
      </c>
      <c r="D831" t="s">
        <v>242</v>
      </c>
      <c r="E831" t="s">
        <v>189</v>
      </c>
      <c r="F831">
        <v>229</v>
      </c>
      <c r="G831" t="s">
        <v>235</v>
      </c>
      <c r="H831">
        <v>0.2874003</v>
      </c>
      <c r="I831">
        <v>2017</v>
      </c>
      <c r="J831" t="s">
        <v>146</v>
      </c>
      <c r="K831" t="s">
        <v>384</v>
      </c>
      <c r="L831" t="s">
        <v>385</v>
      </c>
      <c r="M831" t="s">
        <v>226</v>
      </c>
      <c r="N831">
        <v>675279</v>
      </c>
      <c r="O831">
        <v>4246582</v>
      </c>
      <c r="P831">
        <v>18</v>
      </c>
      <c r="Q831" t="s">
        <v>182</v>
      </c>
      <c r="R831" t="s">
        <v>150</v>
      </c>
      <c r="S831" t="s">
        <v>236</v>
      </c>
    </row>
    <row r="832" spans="1:19" x14ac:dyDescent="0.25">
      <c r="A832" t="s">
        <v>515</v>
      </c>
      <c r="B832" t="s">
        <v>516</v>
      </c>
      <c r="C832">
        <v>5441874</v>
      </c>
      <c r="D832" t="s">
        <v>166</v>
      </c>
      <c r="E832" t="s">
        <v>195</v>
      </c>
      <c r="F832">
        <v>150</v>
      </c>
      <c r="G832" t="s">
        <v>215</v>
      </c>
      <c r="H832">
        <v>0.28738599999999997</v>
      </c>
      <c r="I832">
        <v>2017</v>
      </c>
      <c r="J832" t="s">
        <v>146</v>
      </c>
      <c r="K832" t="s">
        <v>437</v>
      </c>
      <c r="L832" t="s">
        <v>244</v>
      </c>
      <c r="M832" t="s">
        <v>69</v>
      </c>
      <c r="N832">
        <v>601642</v>
      </c>
      <c r="O832">
        <v>5363826</v>
      </c>
      <c r="P832">
        <v>18</v>
      </c>
      <c r="Q832" t="s">
        <v>182</v>
      </c>
      <c r="R832" t="s">
        <v>150</v>
      </c>
      <c r="S832" t="s">
        <v>215</v>
      </c>
    </row>
    <row r="833" spans="1:19" x14ac:dyDescent="0.25">
      <c r="A833" t="s">
        <v>207</v>
      </c>
      <c r="B833" t="s">
        <v>208</v>
      </c>
      <c r="C833">
        <v>4586095</v>
      </c>
      <c r="D833" t="s">
        <v>209</v>
      </c>
      <c r="E833" t="s">
        <v>181</v>
      </c>
      <c r="F833">
        <v>881</v>
      </c>
      <c r="G833" t="s">
        <v>262</v>
      </c>
      <c r="H833">
        <v>0.28694476800000002</v>
      </c>
      <c r="I833">
        <v>2017</v>
      </c>
      <c r="J833" t="s">
        <v>146</v>
      </c>
      <c r="K833" t="s">
        <v>210</v>
      </c>
      <c r="L833" t="s">
        <v>210</v>
      </c>
      <c r="M833" t="s">
        <v>60</v>
      </c>
      <c r="N833">
        <v>279810</v>
      </c>
      <c r="O833">
        <v>6848483</v>
      </c>
      <c r="P833">
        <v>19</v>
      </c>
      <c r="Q833" t="s">
        <v>182</v>
      </c>
      <c r="R833" t="s">
        <v>150</v>
      </c>
      <c r="S833" t="s">
        <v>263</v>
      </c>
    </row>
    <row r="834" spans="1:19" x14ac:dyDescent="0.25">
      <c r="A834" t="s">
        <v>220</v>
      </c>
      <c r="B834" t="s">
        <v>292</v>
      </c>
      <c r="C834">
        <v>5460025</v>
      </c>
      <c r="D834" t="s">
        <v>166</v>
      </c>
      <c r="E834" t="s">
        <v>189</v>
      </c>
      <c r="F834">
        <v>69</v>
      </c>
      <c r="G834" t="s">
        <v>343</v>
      </c>
      <c r="H834">
        <v>0.28447214999999998</v>
      </c>
      <c r="I834">
        <v>2017</v>
      </c>
      <c r="J834" t="s">
        <v>146</v>
      </c>
      <c r="K834" t="s">
        <v>61</v>
      </c>
      <c r="L834" t="s">
        <v>293</v>
      </c>
      <c r="M834" t="s">
        <v>61</v>
      </c>
      <c r="N834">
        <v>272113</v>
      </c>
      <c r="O834">
        <v>6682917</v>
      </c>
      <c r="P834">
        <v>19</v>
      </c>
      <c r="Q834" t="s">
        <v>182</v>
      </c>
      <c r="R834" t="s">
        <v>150</v>
      </c>
      <c r="S834" t="s">
        <v>278</v>
      </c>
    </row>
    <row r="835" spans="1:19" x14ac:dyDescent="0.25">
      <c r="A835" t="s">
        <v>220</v>
      </c>
      <c r="B835" t="s">
        <v>292</v>
      </c>
      <c r="C835">
        <v>5460025</v>
      </c>
      <c r="D835" t="s">
        <v>166</v>
      </c>
      <c r="E835" t="s">
        <v>189</v>
      </c>
      <c r="F835">
        <v>69</v>
      </c>
      <c r="G835" t="s">
        <v>368</v>
      </c>
      <c r="H835">
        <v>0.28408644</v>
      </c>
      <c r="I835">
        <v>2017</v>
      </c>
      <c r="J835" t="s">
        <v>146</v>
      </c>
      <c r="K835" t="s">
        <v>61</v>
      </c>
      <c r="L835" t="s">
        <v>293</v>
      </c>
      <c r="M835" t="s">
        <v>61</v>
      </c>
      <c r="N835">
        <v>272113</v>
      </c>
      <c r="O835">
        <v>6682917</v>
      </c>
      <c r="P835">
        <v>19</v>
      </c>
      <c r="Q835" t="s">
        <v>182</v>
      </c>
      <c r="R835" t="s">
        <v>150</v>
      </c>
      <c r="S835" t="s">
        <v>278</v>
      </c>
    </row>
    <row r="836" spans="1:19" x14ac:dyDescent="0.25">
      <c r="A836" t="s">
        <v>464</v>
      </c>
      <c r="B836" t="s">
        <v>465</v>
      </c>
      <c r="C836">
        <v>5441900</v>
      </c>
      <c r="D836" t="s">
        <v>466</v>
      </c>
      <c r="E836" t="s">
        <v>364</v>
      </c>
      <c r="F836">
        <v>170</v>
      </c>
      <c r="G836" t="s">
        <v>235</v>
      </c>
      <c r="H836">
        <v>0.28390009999999999</v>
      </c>
      <c r="I836">
        <v>2017</v>
      </c>
      <c r="J836" t="s">
        <v>146</v>
      </c>
      <c r="K836" t="s">
        <v>225</v>
      </c>
      <c r="L836" t="s">
        <v>71</v>
      </c>
      <c r="M836" t="s">
        <v>226</v>
      </c>
      <c r="N836">
        <v>376288</v>
      </c>
      <c r="O836">
        <v>4119488</v>
      </c>
      <c r="P836">
        <v>19</v>
      </c>
      <c r="Q836" t="s">
        <v>182</v>
      </c>
      <c r="R836" t="s">
        <v>150</v>
      </c>
      <c r="S836" t="s">
        <v>236</v>
      </c>
    </row>
    <row r="837" spans="1:19" x14ac:dyDescent="0.25">
      <c r="A837" t="s">
        <v>296</v>
      </c>
      <c r="B837" t="s">
        <v>297</v>
      </c>
      <c r="C837">
        <v>5452233</v>
      </c>
      <c r="D837" t="s">
        <v>143</v>
      </c>
      <c r="E837" t="s">
        <v>144</v>
      </c>
      <c r="F837">
        <v>854</v>
      </c>
      <c r="G837" t="s">
        <v>474</v>
      </c>
      <c r="H837">
        <v>0.28314812</v>
      </c>
      <c r="I837">
        <v>2017</v>
      </c>
      <c r="J837" t="s">
        <v>146</v>
      </c>
      <c r="K837" t="s">
        <v>190</v>
      </c>
      <c r="L837" t="s">
        <v>59</v>
      </c>
      <c r="M837" t="s">
        <v>59</v>
      </c>
      <c r="N837">
        <v>359025</v>
      </c>
      <c r="O837">
        <v>7448705</v>
      </c>
      <c r="P837">
        <v>19</v>
      </c>
      <c r="Q837" t="s">
        <v>149</v>
      </c>
      <c r="R837" t="s">
        <v>150</v>
      </c>
      <c r="S837" t="s">
        <v>278</v>
      </c>
    </row>
    <row r="838" spans="1:19" x14ac:dyDescent="0.25">
      <c r="A838" t="s">
        <v>336</v>
      </c>
      <c r="B838" t="s">
        <v>337</v>
      </c>
      <c r="C838">
        <v>5441825</v>
      </c>
      <c r="D838" t="s">
        <v>242</v>
      </c>
      <c r="E838" t="s">
        <v>195</v>
      </c>
      <c r="F838">
        <v>100</v>
      </c>
      <c r="G838" t="s">
        <v>235</v>
      </c>
      <c r="H838">
        <v>0.28193000000000001</v>
      </c>
      <c r="I838">
        <v>2017</v>
      </c>
      <c r="J838" t="s">
        <v>146</v>
      </c>
      <c r="K838" t="s">
        <v>284</v>
      </c>
      <c r="L838" t="s">
        <v>285</v>
      </c>
      <c r="M838" t="s">
        <v>69</v>
      </c>
      <c r="N838">
        <v>629163</v>
      </c>
      <c r="O838">
        <v>5373077</v>
      </c>
      <c r="P838">
        <v>18</v>
      </c>
      <c r="Q838" t="s">
        <v>182</v>
      </c>
      <c r="R838" t="s">
        <v>150</v>
      </c>
      <c r="S838" t="s">
        <v>236</v>
      </c>
    </row>
    <row r="839" spans="1:19" x14ac:dyDescent="0.25">
      <c r="A839" t="s">
        <v>178</v>
      </c>
      <c r="B839" t="s">
        <v>179</v>
      </c>
      <c r="C839">
        <v>64565</v>
      </c>
      <c r="D839" t="s">
        <v>180</v>
      </c>
      <c r="E839" t="s">
        <v>181</v>
      </c>
      <c r="F839">
        <v>65</v>
      </c>
      <c r="G839" t="s">
        <v>474</v>
      </c>
      <c r="H839">
        <v>0.281256756</v>
      </c>
      <c r="I839">
        <v>2017</v>
      </c>
      <c r="J839" t="s">
        <v>146</v>
      </c>
      <c r="K839" t="s">
        <v>59</v>
      </c>
      <c r="L839" t="s">
        <v>59</v>
      </c>
      <c r="M839" t="s">
        <v>59</v>
      </c>
      <c r="N839">
        <v>349933</v>
      </c>
      <c r="O839">
        <v>7370869</v>
      </c>
      <c r="P839">
        <v>19</v>
      </c>
      <c r="Q839" t="s">
        <v>182</v>
      </c>
      <c r="R839" t="s">
        <v>150</v>
      </c>
      <c r="S839" t="s">
        <v>278</v>
      </c>
    </row>
    <row r="840" spans="1:19" x14ac:dyDescent="0.25">
      <c r="A840" t="s">
        <v>388</v>
      </c>
      <c r="B840" t="s">
        <v>389</v>
      </c>
      <c r="C840">
        <v>244861</v>
      </c>
      <c r="D840" t="s">
        <v>166</v>
      </c>
      <c r="E840" t="s">
        <v>195</v>
      </c>
      <c r="F840">
        <v>285</v>
      </c>
      <c r="G840" t="s">
        <v>262</v>
      </c>
      <c r="H840">
        <v>0.27866785300000002</v>
      </c>
      <c r="I840">
        <v>2017</v>
      </c>
      <c r="J840" t="s">
        <v>146</v>
      </c>
      <c r="K840" t="s">
        <v>61</v>
      </c>
      <c r="L840" t="s">
        <v>293</v>
      </c>
      <c r="M840" t="s">
        <v>61</v>
      </c>
      <c r="N840">
        <v>258859</v>
      </c>
      <c r="O840">
        <v>6650139</v>
      </c>
      <c r="P840">
        <v>19</v>
      </c>
      <c r="Q840" t="s">
        <v>149</v>
      </c>
      <c r="R840" t="s">
        <v>150</v>
      </c>
      <c r="S840" t="s">
        <v>263</v>
      </c>
    </row>
    <row r="841" spans="1:19" x14ac:dyDescent="0.25">
      <c r="A841" t="s">
        <v>207</v>
      </c>
      <c r="B841" t="s">
        <v>208</v>
      </c>
      <c r="C841">
        <v>4586095</v>
      </c>
      <c r="D841" t="s">
        <v>209</v>
      </c>
      <c r="E841" t="s">
        <v>181</v>
      </c>
      <c r="F841">
        <v>881</v>
      </c>
      <c r="G841" t="s">
        <v>324</v>
      </c>
      <c r="H841">
        <v>0.27746083199999999</v>
      </c>
      <c r="I841">
        <v>2017</v>
      </c>
      <c r="J841" t="s">
        <v>146</v>
      </c>
      <c r="K841" t="s">
        <v>210</v>
      </c>
      <c r="L841" t="s">
        <v>210</v>
      </c>
      <c r="M841" t="s">
        <v>60</v>
      </c>
      <c r="N841">
        <v>279810</v>
      </c>
      <c r="O841">
        <v>6848483</v>
      </c>
      <c r="P841">
        <v>19</v>
      </c>
      <c r="Q841" t="s">
        <v>182</v>
      </c>
      <c r="R841" t="s">
        <v>150</v>
      </c>
      <c r="S841" t="s">
        <v>324</v>
      </c>
    </row>
    <row r="842" spans="1:19" x14ac:dyDescent="0.25">
      <c r="A842" t="s">
        <v>212</v>
      </c>
      <c r="B842" t="s">
        <v>213</v>
      </c>
      <c r="C842">
        <v>6638</v>
      </c>
      <c r="D842" t="s">
        <v>143</v>
      </c>
      <c r="E842" t="s">
        <v>144</v>
      </c>
      <c r="F842">
        <v>21</v>
      </c>
      <c r="G842" t="s">
        <v>498</v>
      </c>
      <c r="H842">
        <v>0.277165887</v>
      </c>
      <c r="I842">
        <v>2017</v>
      </c>
      <c r="J842" t="s">
        <v>146</v>
      </c>
      <c r="K842" t="s">
        <v>210</v>
      </c>
      <c r="L842" t="s">
        <v>210</v>
      </c>
      <c r="M842" t="s">
        <v>60</v>
      </c>
      <c r="N842">
        <v>279279</v>
      </c>
      <c r="O842">
        <v>6848815</v>
      </c>
      <c r="P842">
        <v>19</v>
      </c>
      <c r="Q842" t="s">
        <v>149</v>
      </c>
      <c r="R842" t="s">
        <v>150</v>
      </c>
      <c r="S842" t="s">
        <v>278</v>
      </c>
    </row>
    <row r="843" spans="1:19" x14ac:dyDescent="0.25">
      <c r="A843" t="s">
        <v>164</v>
      </c>
      <c r="B843" t="s">
        <v>369</v>
      </c>
      <c r="C843">
        <v>5441927</v>
      </c>
      <c r="D843" t="s">
        <v>166</v>
      </c>
      <c r="E843" t="s">
        <v>167</v>
      </c>
      <c r="F843">
        <v>207</v>
      </c>
      <c r="G843" t="s">
        <v>356</v>
      </c>
      <c r="H843">
        <v>0.27491536700000002</v>
      </c>
      <c r="I843">
        <v>2017</v>
      </c>
      <c r="J843" t="s">
        <v>146</v>
      </c>
      <c r="K843" t="s">
        <v>370</v>
      </c>
      <c r="L843" t="s">
        <v>371</v>
      </c>
      <c r="M843" t="s">
        <v>62</v>
      </c>
      <c r="N843">
        <v>254716</v>
      </c>
      <c r="O843">
        <v>6291218</v>
      </c>
      <c r="P843">
        <v>19</v>
      </c>
      <c r="Q843" t="s">
        <v>149</v>
      </c>
      <c r="R843" t="s">
        <v>150</v>
      </c>
      <c r="S843" t="s">
        <v>356</v>
      </c>
    </row>
    <row r="844" spans="1:19" x14ac:dyDescent="0.25">
      <c r="A844" t="s">
        <v>322</v>
      </c>
      <c r="B844" t="s">
        <v>323</v>
      </c>
      <c r="C844">
        <v>5463833</v>
      </c>
      <c r="D844" t="s">
        <v>143</v>
      </c>
      <c r="E844" t="s">
        <v>144</v>
      </c>
      <c r="F844">
        <v>945</v>
      </c>
      <c r="G844" t="s">
        <v>501</v>
      </c>
      <c r="H844">
        <v>0.27489655600000001</v>
      </c>
      <c r="I844">
        <v>2017</v>
      </c>
      <c r="J844" t="s">
        <v>146</v>
      </c>
      <c r="K844" t="s">
        <v>190</v>
      </c>
      <c r="L844" t="s">
        <v>59</v>
      </c>
      <c r="M844" t="s">
        <v>59</v>
      </c>
      <c r="N844">
        <v>359951</v>
      </c>
      <c r="O844">
        <v>7449541</v>
      </c>
      <c r="P844">
        <v>19</v>
      </c>
      <c r="Q844" t="s">
        <v>182</v>
      </c>
      <c r="R844" t="s">
        <v>150</v>
      </c>
      <c r="S844" t="s">
        <v>278</v>
      </c>
    </row>
    <row r="845" spans="1:19" x14ac:dyDescent="0.25">
      <c r="A845" t="s">
        <v>511</v>
      </c>
      <c r="B845" t="s">
        <v>512</v>
      </c>
      <c r="C845">
        <v>5462348</v>
      </c>
      <c r="D845" t="s">
        <v>242</v>
      </c>
      <c r="E845" t="s">
        <v>189</v>
      </c>
      <c r="F845">
        <v>723</v>
      </c>
      <c r="G845" t="s">
        <v>262</v>
      </c>
      <c r="H845">
        <v>0.27033861799999997</v>
      </c>
      <c r="I845">
        <v>2017</v>
      </c>
      <c r="J845" t="s">
        <v>146</v>
      </c>
      <c r="K845" t="s">
        <v>272</v>
      </c>
      <c r="L845" t="s">
        <v>244</v>
      </c>
      <c r="M845" t="s">
        <v>69</v>
      </c>
      <c r="N845">
        <v>598514</v>
      </c>
      <c r="O845">
        <v>5287933</v>
      </c>
      <c r="P845">
        <v>18</v>
      </c>
      <c r="Q845" t="s">
        <v>149</v>
      </c>
      <c r="R845" t="s">
        <v>150</v>
      </c>
      <c r="S845" t="s">
        <v>263</v>
      </c>
    </row>
    <row r="846" spans="1:19" x14ac:dyDescent="0.25">
      <c r="A846" t="s">
        <v>378</v>
      </c>
      <c r="B846" t="s">
        <v>379</v>
      </c>
      <c r="C846">
        <v>3104579</v>
      </c>
      <c r="D846" t="s">
        <v>166</v>
      </c>
      <c r="E846" t="s">
        <v>189</v>
      </c>
      <c r="F846">
        <v>136</v>
      </c>
      <c r="G846" t="s">
        <v>343</v>
      </c>
      <c r="H846">
        <v>0.26800676200000001</v>
      </c>
      <c r="I846">
        <v>2017</v>
      </c>
      <c r="J846" t="s">
        <v>146</v>
      </c>
      <c r="K846" t="s">
        <v>320</v>
      </c>
      <c r="L846" t="s">
        <v>244</v>
      </c>
      <c r="M846" t="s">
        <v>69</v>
      </c>
      <c r="N846">
        <v>625248</v>
      </c>
      <c r="O846">
        <v>5330558</v>
      </c>
      <c r="P846">
        <v>18</v>
      </c>
      <c r="Q846" t="s">
        <v>182</v>
      </c>
      <c r="R846" t="s">
        <v>150</v>
      </c>
      <c r="S846" t="s">
        <v>278</v>
      </c>
    </row>
    <row r="847" spans="1:19" x14ac:dyDescent="0.25">
      <c r="A847" t="s">
        <v>375</v>
      </c>
      <c r="B847" t="s">
        <v>376</v>
      </c>
      <c r="C847">
        <v>633</v>
      </c>
      <c r="D847" t="s">
        <v>377</v>
      </c>
      <c r="E847" t="s">
        <v>277</v>
      </c>
      <c r="F847">
        <v>192</v>
      </c>
      <c r="G847" t="s">
        <v>414</v>
      </c>
      <c r="H847">
        <v>0.26757671599999999</v>
      </c>
      <c r="I847">
        <v>2017</v>
      </c>
      <c r="J847" t="s">
        <v>146</v>
      </c>
      <c r="K847" t="s">
        <v>239</v>
      </c>
      <c r="L847" t="s">
        <v>148</v>
      </c>
      <c r="M847" t="s">
        <v>66</v>
      </c>
      <c r="N847">
        <v>667342</v>
      </c>
      <c r="O847">
        <v>5931035</v>
      </c>
      <c r="P847">
        <v>18</v>
      </c>
      <c r="Q847" t="s">
        <v>182</v>
      </c>
      <c r="R847" t="s">
        <v>150</v>
      </c>
      <c r="S847" t="s">
        <v>278</v>
      </c>
    </row>
    <row r="848" spans="1:19" x14ac:dyDescent="0.25">
      <c r="A848" t="s">
        <v>309</v>
      </c>
      <c r="B848" t="s">
        <v>310</v>
      </c>
      <c r="C848">
        <v>5441847</v>
      </c>
      <c r="D848" t="s">
        <v>166</v>
      </c>
      <c r="E848" t="s">
        <v>230</v>
      </c>
      <c r="F848">
        <v>123</v>
      </c>
      <c r="G848" t="s">
        <v>356</v>
      </c>
      <c r="H848">
        <v>0.266688378</v>
      </c>
      <c r="I848">
        <v>2017</v>
      </c>
      <c r="J848" t="s">
        <v>146</v>
      </c>
      <c r="K848" t="s">
        <v>311</v>
      </c>
      <c r="L848" t="s">
        <v>244</v>
      </c>
      <c r="M848" t="s">
        <v>69</v>
      </c>
      <c r="N848">
        <v>612411</v>
      </c>
      <c r="O848">
        <v>5308272</v>
      </c>
      <c r="P848">
        <v>18</v>
      </c>
      <c r="Q848" t="s">
        <v>182</v>
      </c>
      <c r="R848" t="s">
        <v>150</v>
      </c>
      <c r="S848" t="s">
        <v>356</v>
      </c>
    </row>
    <row r="849" spans="1:19" x14ac:dyDescent="0.25">
      <c r="A849" t="s">
        <v>462</v>
      </c>
      <c r="B849" t="s">
        <v>463</v>
      </c>
      <c r="C849">
        <v>5441824</v>
      </c>
      <c r="D849" t="s">
        <v>166</v>
      </c>
      <c r="E849" t="s">
        <v>189</v>
      </c>
      <c r="F849">
        <v>99</v>
      </c>
      <c r="G849" t="s">
        <v>262</v>
      </c>
      <c r="H849">
        <v>0.26624338400000003</v>
      </c>
      <c r="I849">
        <v>2017</v>
      </c>
      <c r="J849" t="s">
        <v>146</v>
      </c>
      <c r="K849" t="s">
        <v>327</v>
      </c>
      <c r="L849" t="s">
        <v>285</v>
      </c>
      <c r="M849" t="s">
        <v>69</v>
      </c>
      <c r="N849">
        <v>664005</v>
      </c>
      <c r="O849">
        <v>5402125</v>
      </c>
      <c r="P849">
        <v>18</v>
      </c>
      <c r="Q849" t="s">
        <v>182</v>
      </c>
      <c r="R849" t="s">
        <v>150</v>
      </c>
      <c r="S849" t="s">
        <v>263</v>
      </c>
    </row>
    <row r="850" spans="1:19" x14ac:dyDescent="0.25">
      <c r="A850" t="s">
        <v>192</v>
      </c>
      <c r="B850" t="s">
        <v>193</v>
      </c>
      <c r="C850">
        <v>3489349</v>
      </c>
      <c r="D850" t="s">
        <v>194</v>
      </c>
      <c r="E850" t="s">
        <v>181</v>
      </c>
      <c r="F850">
        <v>66</v>
      </c>
      <c r="G850" t="s">
        <v>298</v>
      </c>
      <c r="H850">
        <v>0.26591730000000002</v>
      </c>
      <c r="I850">
        <v>2017</v>
      </c>
      <c r="J850" t="s">
        <v>146</v>
      </c>
      <c r="K850" t="s">
        <v>190</v>
      </c>
      <c r="L850" t="s">
        <v>59</v>
      </c>
      <c r="M850" t="s">
        <v>59</v>
      </c>
      <c r="N850">
        <v>365341</v>
      </c>
      <c r="O850">
        <v>7477672</v>
      </c>
      <c r="P850">
        <v>19</v>
      </c>
      <c r="Q850" t="s">
        <v>182</v>
      </c>
      <c r="R850" t="s">
        <v>150</v>
      </c>
      <c r="S850" t="s">
        <v>298</v>
      </c>
    </row>
    <row r="851" spans="1:19" x14ac:dyDescent="0.25">
      <c r="A851" t="s">
        <v>187</v>
      </c>
      <c r="B851" t="s">
        <v>245</v>
      </c>
      <c r="C851">
        <v>3478</v>
      </c>
      <c r="D851" t="s">
        <v>166</v>
      </c>
      <c r="E851" t="s">
        <v>189</v>
      </c>
      <c r="F851">
        <v>215</v>
      </c>
      <c r="G851" t="s">
        <v>527</v>
      </c>
      <c r="H851">
        <v>0.26431629699999998</v>
      </c>
      <c r="I851">
        <v>2017</v>
      </c>
      <c r="J851" t="s">
        <v>146</v>
      </c>
      <c r="K851" t="s">
        <v>234</v>
      </c>
      <c r="L851" t="s">
        <v>234</v>
      </c>
      <c r="M851" t="s">
        <v>58</v>
      </c>
      <c r="N851">
        <v>380796</v>
      </c>
      <c r="O851">
        <v>7765581</v>
      </c>
      <c r="P851">
        <v>19</v>
      </c>
      <c r="Q851" t="s">
        <v>182</v>
      </c>
      <c r="R851" t="s">
        <v>150</v>
      </c>
      <c r="S851" t="s">
        <v>278</v>
      </c>
    </row>
    <row r="852" spans="1:19" x14ac:dyDescent="0.25">
      <c r="A852" t="s">
        <v>361</v>
      </c>
      <c r="B852" t="s">
        <v>362</v>
      </c>
      <c r="C852">
        <v>6760</v>
      </c>
      <c r="D852" t="s">
        <v>363</v>
      </c>
      <c r="E852" t="s">
        <v>364</v>
      </c>
      <c r="F852">
        <v>73</v>
      </c>
      <c r="G852" t="s">
        <v>343</v>
      </c>
      <c r="H852">
        <v>0.26331073999999999</v>
      </c>
      <c r="I852">
        <v>2017</v>
      </c>
      <c r="J852" t="s">
        <v>146</v>
      </c>
      <c r="K852" t="s">
        <v>365</v>
      </c>
      <c r="L852" t="s">
        <v>62</v>
      </c>
      <c r="M852" t="s">
        <v>62</v>
      </c>
      <c r="N852">
        <v>265599</v>
      </c>
      <c r="O852">
        <v>6354307</v>
      </c>
      <c r="P852">
        <v>19</v>
      </c>
      <c r="Q852" t="s">
        <v>182</v>
      </c>
      <c r="R852" t="s">
        <v>150</v>
      </c>
      <c r="S852" t="s">
        <v>278</v>
      </c>
    </row>
    <row r="853" spans="1:19" x14ac:dyDescent="0.25">
      <c r="A853" t="s">
        <v>161</v>
      </c>
      <c r="B853" t="s">
        <v>162</v>
      </c>
      <c r="C853">
        <v>85823</v>
      </c>
      <c r="D853" t="s">
        <v>143</v>
      </c>
      <c r="E853" t="s">
        <v>144</v>
      </c>
      <c r="F853">
        <v>84</v>
      </c>
      <c r="G853" t="s">
        <v>527</v>
      </c>
      <c r="H853">
        <v>0.26256383999999999</v>
      </c>
      <c r="I853">
        <v>2017</v>
      </c>
      <c r="J853" t="s">
        <v>146</v>
      </c>
      <c r="K853" t="s">
        <v>155</v>
      </c>
      <c r="L853" t="s">
        <v>62</v>
      </c>
      <c r="M853" t="s">
        <v>62</v>
      </c>
      <c r="N853">
        <v>267718</v>
      </c>
      <c r="O853">
        <v>6373424</v>
      </c>
      <c r="P853">
        <v>19</v>
      </c>
      <c r="Q853" t="s">
        <v>149</v>
      </c>
      <c r="R853" t="s">
        <v>150</v>
      </c>
      <c r="S853" t="s">
        <v>278</v>
      </c>
    </row>
    <row r="854" spans="1:19" x14ac:dyDescent="0.25">
      <c r="A854" t="s">
        <v>187</v>
      </c>
      <c r="B854" t="s">
        <v>245</v>
      </c>
      <c r="C854">
        <v>1625860</v>
      </c>
      <c r="D854" t="s">
        <v>166</v>
      </c>
      <c r="E854" t="s">
        <v>189</v>
      </c>
      <c r="F854">
        <v>31</v>
      </c>
      <c r="G854" t="s">
        <v>395</v>
      </c>
      <c r="H854">
        <v>0.26224967999999999</v>
      </c>
      <c r="I854">
        <v>2017</v>
      </c>
      <c r="J854" t="s">
        <v>146</v>
      </c>
      <c r="K854" t="s">
        <v>325</v>
      </c>
      <c r="L854" t="s">
        <v>325</v>
      </c>
      <c r="M854" t="s">
        <v>79</v>
      </c>
      <c r="N854">
        <v>361056</v>
      </c>
      <c r="O854">
        <v>7952583</v>
      </c>
      <c r="P854">
        <v>19</v>
      </c>
      <c r="Q854" t="s">
        <v>182</v>
      </c>
      <c r="R854" t="s">
        <v>150</v>
      </c>
      <c r="S854" t="s">
        <v>278</v>
      </c>
    </row>
    <row r="855" spans="1:19" x14ac:dyDescent="0.25">
      <c r="A855" t="s">
        <v>334</v>
      </c>
      <c r="B855" t="s">
        <v>335</v>
      </c>
      <c r="C855">
        <v>5453027</v>
      </c>
      <c r="D855" t="s">
        <v>166</v>
      </c>
      <c r="E855" t="s">
        <v>195</v>
      </c>
      <c r="F855">
        <v>227</v>
      </c>
      <c r="G855" t="s">
        <v>414</v>
      </c>
      <c r="H855">
        <v>0.25998286399999998</v>
      </c>
      <c r="I855">
        <v>2017</v>
      </c>
      <c r="J855" t="s">
        <v>146</v>
      </c>
      <c r="K855" t="s">
        <v>272</v>
      </c>
      <c r="L855" t="s">
        <v>244</v>
      </c>
      <c r="M855" t="s">
        <v>69</v>
      </c>
      <c r="N855">
        <v>598268</v>
      </c>
      <c r="O855">
        <v>5288989</v>
      </c>
      <c r="P855">
        <v>18</v>
      </c>
      <c r="Q855" t="s">
        <v>182</v>
      </c>
      <c r="R855" t="s">
        <v>150</v>
      </c>
      <c r="S855" t="s">
        <v>278</v>
      </c>
    </row>
    <row r="856" spans="1:19" x14ac:dyDescent="0.25">
      <c r="A856" t="s">
        <v>220</v>
      </c>
      <c r="B856" t="s">
        <v>326</v>
      </c>
      <c r="C856">
        <v>5441832</v>
      </c>
      <c r="D856" t="s">
        <v>166</v>
      </c>
      <c r="E856" t="s">
        <v>189</v>
      </c>
      <c r="F856">
        <v>108</v>
      </c>
      <c r="G856" t="s">
        <v>343</v>
      </c>
      <c r="H856">
        <v>0.25710886500000002</v>
      </c>
      <c r="I856">
        <v>2017</v>
      </c>
      <c r="J856" t="s">
        <v>146</v>
      </c>
      <c r="K856" t="s">
        <v>327</v>
      </c>
      <c r="L856" t="s">
        <v>285</v>
      </c>
      <c r="M856" t="s">
        <v>69</v>
      </c>
      <c r="N856">
        <v>663913</v>
      </c>
      <c r="O856">
        <v>5401765</v>
      </c>
      <c r="P856">
        <v>18</v>
      </c>
      <c r="Q856" t="s">
        <v>182</v>
      </c>
      <c r="R856" t="s">
        <v>150</v>
      </c>
      <c r="S856" t="s">
        <v>278</v>
      </c>
    </row>
    <row r="857" spans="1:19" x14ac:dyDescent="0.25">
      <c r="A857" t="s">
        <v>430</v>
      </c>
      <c r="B857" t="s">
        <v>431</v>
      </c>
      <c r="C857">
        <v>5441857</v>
      </c>
      <c r="D857" t="s">
        <v>166</v>
      </c>
      <c r="E857" t="s">
        <v>189</v>
      </c>
      <c r="F857">
        <v>133</v>
      </c>
      <c r="G857" t="s">
        <v>429</v>
      </c>
      <c r="H857">
        <v>0.25631047200000001</v>
      </c>
      <c r="I857">
        <v>2017</v>
      </c>
      <c r="J857" t="s">
        <v>146</v>
      </c>
      <c r="K857" t="s">
        <v>243</v>
      </c>
      <c r="L857" t="s">
        <v>244</v>
      </c>
      <c r="M857" t="s">
        <v>69</v>
      </c>
      <c r="N857">
        <v>615298</v>
      </c>
      <c r="O857">
        <v>5224992</v>
      </c>
      <c r="P857">
        <v>18</v>
      </c>
      <c r="Q857" t="s">
        <v>182</v>
      </c>
      <c r="R857" t="s">
        <v>150</v>
      </c>
      <c r="S857" t="s">
        <v>429</v>
      </c>
    </row>
    <row r="858" spans="1:19" x14ac:dyDescent="0.25">
      <c r="A858" t="s">
        <v>513</v>
      </c>
      <c r="B858" t="s">
        <v>514</v>
      </c>
      <c r="C858">
        <v>3469</v>
      </c>
      <c r="D858" t="s">
        <v>166</v>
      </c>
      <c r="E858" t="s">
        <v>189</v>
      </c>
      <c r="F858">
        <v>459</v>
      </c>
      <c r="G858" t="s">
        <v>215</v>
      </c>
      <c r="H858">
        <v>0.25568400000000002</v>
      </c>
      <c r="I858">
        <v>2017</v>
      </c>
      <c r="J858" t="s">
        <v>146</v>
      </c>
      <c r="K858" t="s">
        <v>147</v>
      </c>
      <c r="L858" t="s">
        <v>148</v>
      </c>
      <c r="M858" t="s">
        <v>66</v>
      </c>
      <c r="N858">
        <v>663001</v>
      </c>
      <c r="O858">
        <v>5901005</v>
      </c>
      <c r="P858">
        <v>18</v>
      </c>
      <c r="Q858" t="s">
        <v>182</v>
      </c>
      <c r="R858" t="s">
        <v>150</v>
      </c>
      <c r="S858" t="s">
        <v>215</v>
      </c>
    </row>
    <row r="859" spans="1:19" x14ac:dyDescent="0.25">
      <c r="A859" t="s">
        <v>535</v>
      </c>
      <c r="B859" t="s">
        <v>536</v>
      </c>
      <c r="C859">
        <v>5441776</v>
      </c>
      <c r="D859" t="s">
        <v>242</v>
      </c>
      <c r="E859" t="s">
        <v>189</v>
      </c>
      <c r="F859">
        <v>44</v>
      </c>
      <c r="G859" t="s">
        <v>215</v>
      </c>
      <c r="H859">
        <v>0.25518812000000002</v>
      </c>
      <c r="I859">
        <v>2017</v>
      </c>
      <c r="J859" t="s">
        <v>146</v>
      </c>
      <c r="K859" t="s">
        <v>61</v>
      </c>
      <c r="L859" t="s">
        <v>293</v>
      </c>
      <c r="M859" t="s">
        <v>61</v>
      </c>
      <c r="N859">
        <v>258257</v>
      </c>
      <c r="O859">
        <v>6647997</v>
      </c>
      <c r="P859">
        <v>19</v>
      </c>
      <c r="Q859" t="s">
        <v>149</v>
      </c>
      <c r="R859" t="s">
        <v>150</v>
      </c>
      <c r="S859" t="s">
        <v>215</v>
      </c>
    </row>
    <row r="860" spans="1:19" x14ac:dyDescent="0.25">
      <c r="A860" t="s">
        <v>322</v>
      </c>
      <c r="B860" t="s">
        <v>323</v>
      </c>
      <c r="C860">
        <v>5463833</v>
      </c>
      <c r="D860" t="s">
        <v>143</v>
      </c>
      <c r="E860" t="s">
        <v>144</v>
      </c>
      <c r="F860">
        <v>945</v>
      </c>
      <c r="G860" t="s">
        <v>504</v>
      </c>
      <c r="H860">
        <v>0.25497439</v>
      </c>
      <c r="I860">
        <v>2017</v>
      </c>
      <c r="J860" t="s">
        <v>146</v>
      </c>
      <c r="K860" t="s">
        <v>190</v>
      </c>
      <c r="L860" t="s">
        <v>59</v>
      </c>
      <c r="M860" t="s">
        <v>59</v>
      </c>
      <c r="N860">
        <v>359951</v>
      </c>
      <c r="O860">
        <v>7449541</v>
      </c>
      <c r="P860">
        <v>19</v>
      </c>
      <c r="Q860" t="s">
        <v>182</v>
      </c>
      <c r="R860" t="s">
        <v>150</v>
      </c>
      <c r="S860" t="s">
        <v>278</v>
      </c>
    </row>
    <row r="861" spans="1:19" x14ac:dyDescent="0.25">
      <c r="A861" t="s">
        <v>237</v>
      </c>
      <c r="B861" t="s">
        <v>238</v>
      </c>
      <c r="C861">
        <v>669</v>
      </c>
      <c r="D861" t="s">
        <v>166</v>
      </c>
      <c r="E861" t="s">
        <v>189</v>
      </c>
      <c r="F861">
        <v>174</v>
      </c>
      <c r="G861" t="s">
        <v>324</v>
      </c>
      <c r="H861">
        <v>0.25282399999999999</v>
      </c>
      <c r="I861">
        <v>2017</v>
      </c>
      <c r="J861" t="s">
        <v>146</v>
      </c>
      <c r="K861" t="s">
        <v>239</v>
      </c>
      <c r="L861" t="s">
        <v>148</v>
      </c>
      <c r="M861" t="s">
        <v>66</v>
      </c>
      <c r="N861">
        <v>669341</v>
      </c>
      <c r="O861">
        <v>5933563</v>
      </c>
      <c r="P861">
        <v>18</v>
      </c>
      <c r="Q861" t="s">
        <v>182</v>
      </c>
      <c r="R861" t="s">
        <v>150</v>
      </c>
      <c r="S861" t="s">
        <v>324</v>
      </c>
    </row>
    <row r="862" spans="1:19" x14ac:dyDescent="0.25">
      <c r="A862" t="s">
        <v>359</v>
      </c>
      <c r="B862" t="s">
        <v>360</v>
      </c>
      <c r="C862">
        <v>5441836</v>
      </c>
      <c r="D862" t="s">
        <v>166</v>
      </c>
      <c r="E862" t="s">
        <v>189</v>
      </c>
      <c r="F862">
        <v>112</v>
      </c>
      <c r="G862" t="s">
        <v>343</v>
      </c>
      <c r="H862">
        <v>0.25223910799999999</v>
      </c>
      <c r="I862">
        <v>2017</v>
      </c>
      <c r="J862" t="s">
        <v>146</v>
      </c>
      <c r="K862" t="s">
        <v>327</v>
      </c>
      <c r="L862" t="s">
        <v>285</v>
      </c>
      <c r="M862" t="s">
        <v>69</v>
      </c>
      <c r="N862">
        <v>668070</v>
      </c>
      <c r="O862">
        <v>5404268</v>
      </c>
      <c r="P862">
        <v>18</v>
      </c>
      <c r="Q862" t="s">
        <v>182</v>
      </c>
      <c r="R862" t="s">
        <v>150</v>
      </c>
      <c r="S862" t="s">
        <v>278</v>
      </c>
    </row>
    <row r="863" spans="1:19" x14ac:dyDescent="0.25">
      <c r="A863" t="s">
        <v>393</v>
      </c>
      <c r="B863" t="s">
        <v>403</v>
      </c>
      <c r="C863">
        <v>5441921</v>
      </c>
      <c r="D863" t="s">
        <v>166</v>
      </c>
      <c r="E863" t="s">
        <v>189</v>
      </c>
      <c r="F863">
        <v>194</v>
      </c>
      <c r="G863" t="s">
        <v>356</v>
      </c>
      <c r="H863">
        <v>0.2520947</v>
      </c>
      <c r="I863">
        <v>2017</v>
      </c>
      <c r="J863" t="s">
        <v>146</v>
      </c>
      <c r="K863" t="s">
        <v>239</v>
      </c>
      <c r="L863" t="s">
        <v>148</v>
      </c>
      <c r="M863" t="s">
        <v>66</v>
      </c>
      <c r="N863">
        <v>666985</v>
      </c>
      <c r="O863">
        <v>5934045</v>
      </c>
      <c r="P863">
        <v>18</v>
      </c>
      <c r="Q863" t="s">
        <v>149</v>
      </c>
      <c r="R863" t="s">
        <v>150</v>
      </c>
      <c r="S863" t="s">
        <v>356</v>
      </c>
    </row>
    <row r="864" spans="1:19" x14ac:dyDescent="0.25">
      <c r="A864" t="s">
        <v>220</v>
      </c>
      <c r="B864" t="s">
        <v>287</v>
      </c>
      <c r="C864">
        <v>5453677</v>
      </c>
      <c r="D864" t="s">
        <v>288</v>
      </c>
      <c r="E864" t="s">
        <v>189</v>
      </c>
      <c r="F864">
        <v>701</v>
      </c>
      <c r="G864" t="s">
        <v>324</v>
      </c>
      <c r="H864">
        <v>0.25035560000000001</v>
      </c>
      <c r="I864">
        <v>2017</v>
      </c>
      <c r="J864" t="s">
        <v>146</v>
      </c>
      <c r="K864" t="s">
        <v>147</v>
      </c>
      <c r="L864" t="s">
        <v>148</v>
      </c>
      <c r="M864" t="s">
        <v>66</v>
      </c>
      <c r="N864">
        <v>663356</v>
      </c>
      <c r="O864">
        <v>5901055</v>
      </c>
      <c r="P864">
        <v>18</v>
      </c>
      <c r="Q864" t="s">
        <v>182</v>
      </c>
      <c r="R864" t="s">
        <v>150</v>
      </c>
      <c r="S864" t="s">
        <v>324</v>
      </c>
    </row>
    <row r="865" spans="1:19" x14ac:dyDescent="0.25">
      <c r="A865" t="s">
        <v>338</v>
      </c>
      <c r="B865" t="s">
        <v>339</v>
      </c>
      <c r="C865">
        <v>5461514</v>
      </c>
      <c r="D865" t="s">
        <v>288</v>
      </c>
      <c r="E865" t="s">
        <v>181</v>
      </c>
      <c r="F865">
        <v>265</v>
      </c>
      <c r="G865" t="s">
        <v>328</v>
      </c>
      <c r="H865">
        <v>0.24980384</v>
      </c>
      <c r="I865">
        <v>2017</v>
      </c>
      <c r="J865" t="s">
        <v>146</v>
      </c>
      <c r="K865" t="s">
        <v>340</v>
      </c>
      <c r="L865" t="s">
        <v>340</v>
      </c>
      <c r="M865" t="s">
        <v>60</v>
      </c>
      <c r="N865">
        <v>330933</v>
      </c>
      <c r="O865">
        <v>7063234</v>
      </c>
      <c r="P865">
        <v>19</v>
      </c>
      <c r="Q865" t="s">
        <v>182</v>
      </c>
      <c r="R865" t="s">
        <v>150</v>
      </c>
      <c r="S865" t="s">
        <v>151</v>
      </c>
    </row>
    <row r="866" spans="1:19" x14ac:dyDescent="0.25">
      <c r="A866" t="s">
        <v>490</v>
      </c>
      <c r="B866" t="s">
        <v>491</v>
      </c>
      <c r="C866">
        <v>5441925</v>
      </c>
      <c r="D866" t="s">
        <v>166</v>
      </c>
      <c r="E866" t="s">
        <v>302</v>
      </c>
      <c r="F866">
        <v>198</v>
      </c>
      <c r="G866" t="s">
        <v>215</v>
      </c>
      <c r="H866">
        <v>0.2482161</v>
      </c>
      <c r="I866">
        <v>2017</v>
      </c>
      <c r="J866" t="s">
        <v>146</v>
      </c>
      <c r="K866" t="s">
        <v>147</v>
      </c>
      <c r="L866" t="s">
        <v>148</v>
      </c>
      <c r="M866" t="s">
        <v>66</v>
      </c>
      <c r="N866">
        <v>663389</v>
      </c>
      <c r="O866">
        <v>5908331</v>
      </c>
      <c r="P866">
        <v>18</v>
      </c>
      <c r="Q866" t="s">
        <v>182</v>
      </c>
      <c r="R866" t="s">
        <v>150</v>
      </c>
      <c r="S866" t="s">
        <v>215</v>
      </c>
    </row>
    <row r="867" spans="1:19" x14ac:dyDescent="0.25">
      <c r="A867" t="s">
        <v>540</v>
      </c>
      <c r="B867" t="s">
        <v>540</v>
      </c>
      <c r="C867">
        <v>5441913</v>
      </c>
      <c r="D867" t="s">
        <v>541</v>
      </c>
      <c r="E867" t="s">
        <v>195</v>
      </c>
      <c r="F867">
        <v>184</v>
      </c>
      <c r="G867" t="s">
        <v>215</v>
      </c>
      <c r="H867">
        <v>0.245058</v>
      </c>
      <c r="I867">
        <v>2017</v>
      </c>
      <c r="J867" t="s">
        <v>146</v>
      </c>
      <c r="K867" t="s">
        <v>147</v>
      </c>
      <c r="L867" t="s">
        <v>148</v>
      </c>
      <c r="M867" t="s">
        <v>66</v>
      </c>
      <c r="N867">
        <v>663306</v>
      </c>
      <c r="O867">
        <v>5908658</v>
      </c>
      <c r="P867">
        <v>18</v>
      </c>
      <c r="Q867" t="s">
        <v>182</v>
      </c>
      <c r="R867" t="s">
        <v>150</v>
      </c>
      <c r="S867" t="s">
        <v>215</v>
      </c>
    </row>
    <row r="868" spans="1:19" x14ac:dyDescent="0.25">
      <c r="A868" t="s">
        <v>393</v>
      </c>
      <c r="B868" t="s">
        <v>394</v>
      </c>
      <c r="C868">
        <v>5441909</v>
      </c>
      <c r="D868" t="s">
        <v>166</v>
      </c>
      <c r="E868" t="s">
        <v>189</v>
      </c>
      <c r="F868">
        <v>179</v>
      </c>
      <c r="G868" t="s">
        <v>298</v>
      </c>
      <c r="H868">
        <v>0.24450359999999999</v>
      </c>
      <c r="I868">
        <v>2017</v>
      </c>
      <c r="J868" t="s">
        <v>146</v>
      </c>
      <c r="K868" t="s">
        <v>147</v>
      </c>
      <c r="L868" t="s">
        <v>148</v>
      </c>
      <c r="M868" t="s">
        <v>66</v>
      </c>
      <c r="N868">
        <v>664405</v>
      </c>
      <c r="O868">
        <v>5900722</v>
      </c>
      <c r="P868">
        <v>18</v>
      </c>
      <c r="Q868" t="s">
        <v>182</v>
      </c>
      <c r="R868" t="s">
        <v>150</v>
      </c>
      <c r="S868" t="s">
        <v>298</v>
      </c>
    </row>
    <row r="869" spans="1:19" x14ac:dyDescent="0.25">
      <c r="A869" t="s">
        <v>338</v>
      </c>
      <c r="B869" t="s">
        <v>339</v>
      </c>
      <c r="C869">
        <v>5461514</v>
      </c>
      <c r="D869" t="s">
        <v>288</v>
      </c>
      <c r="E869" t="s">
        <v>181</v>
      </c>
      <c r="F869">
        <v>265</v>
      </c>
      <c r="G869" t="s">
        <v>343</v>
      </c>
      <c r="H869">
        <v>0.243312894</v>
      </c>
      <c r="I869">
        <v>2017</v>
      </c>
      <c r="J869" t="s">
        <v>146</v>
      </c>
      <c r="K869" t="s">
        <v>340</v>
      </c>
      <c r="L869" t="s">
        <v>340</v>
      </c>
      <c r="M869" t="s">
        <v>60</v>
      </c>
      <c r="N869">
        <v>330933</v>
      </c>
      <c r="O869">
        <v>7063234</v>
      </c>
      <c r="P869">
        <v>19</v>
      </c>
      <c r="Q869" t="s">
        <v>182</v>
      </c>
      <c r="R869" t="s">
        <v>150</v>
      </c>
      <c r="S869" t="s">
        <v>278</v>
      </c>
    </row>
    <row r="870" spans="1:19" x14ac:dyDescent="0.25">
      <c r="A870" t="s">
        <v>490</v>
      </c>
      <c r="B870" t="s">
        <v>491</v>
      </c>
      <c r="C870">
        <v>5441925</v>
      </c>
      <c r="D870" t="s">
        <v>166</v>
      </c>
      <c r="E870" t="s">
        <v>302</v>
      </c>
      <c r="F870">
        <v>198</v>
      </c>
      <c r="G870" t="s">
        <v>145</v>
      </c>
      <c r="H870">
        <v>0.2433024</v>
      </c>
      <c r="I870">
        <v>2017</v>
      </c>
      <c r="J870" t="s">
        <v>146</v>
      </c>
      <c r="K870" t="s">
        <v>147</v>
      </c>
      <c r="L870" t="s">
        <v>148</v>
      </c>
      <c r="M870" t="s">
        <v>66</v>
      </c>
      <c r="N870">
        <v>663389</v>
      </c>
      <c r="O870">
        <v>5908331</v>
      </c>
      <c r="P870">
        <v>18</v>
      </c>
      <c r="Q870" t="s">
        <v>182</v>
      </c>
      <c r="R870" t="s">
        <v>150</v>
      </c>
      <c r="S870" t="s">
        <v>151</v>
      </c>
    </row>
    <row r="871" spans="1:19" x14ac:dyDescent="0.25">
      <c r="A871" t="s">
        <v>187</v>
      </c>
      <c r="B871" t="s">
        <v>245</v>
      </c>
      <c r="C871">
        <v>3478</v>
      </c>
      <c r="D871" t="s">
        <v>166</v>
      </c>
      <c r="E871" t="s">
        <v>189</v>
      </c>
      <c r="F871">
        <v>215</v>
      </c>
      <c r="G871" t="s">
        <v>343</v>
      </c>
      <c r="H871">
        <v>0.24233434700000001</v>
      </c>
      <c r="I871">
        <v>2017</v>
      </c>
      <c r="J871" t="s">
        <v>146</v>
      </c>
      <c r="K871" t="s">
        <v>234</v>
      </c>
      <c r="L871" t="s">
        <v>234</v>
      </c>
      <c r="M871" t="s">
        <v>58</v>
      </c>
      <c r="N871">
        <v>380796</v>
      </c>
      <c r="O871">
        <v>7765581</v>
      </c>
      <c r="P871">
        <v>19</v>
      </c>
      <c r="Q871" t="s">
        <v>182</v>
      </c>
      <c r="R871" t="s">
        <v>150</v>
      </c>
      <c r="S871" t="s">
        <v>278</v>
      </c>
    </row>
    <row r="872" spans="1:19" x14ac:dyDescent="0.25">
      <c r="A872" t="s">
        <v>187</v>
      </c>
      <c r="B872" t="s">
        <v>245</v>
      </c>
      <c r="C872">
        <v>1625860</v>
      </c>
      <c r="D872" t="s">
        <v>166</v>
      </c>
      <c r="E872" t="s">
        <v>189</v>
      </c>
      <c r="F872">
        <v>31</v>
      </c>
      <c r="G872" t="s">
        <v>355</v>
      </c>
      <c r="H872">
        <v>0.24228842</v>
      </c>
      <c r="I872">
        <v>2017</v>
      </c>
      <c r="J872" t="s">
        <v>146</v>
      </c>
      <c r="K872" t="s">
        <v>325</v>
      </c>
      <c r="L872" t="s">
        <v>325</v>
      </c>
      <c r="M872" t="s">
        <v>79</v>
      </c>
      <c r="N872">
        <v>361056</v>
      </c>
      <c r="O872">
        <v>7952583</v>
      </c>
      <c r="P872">
        <v>19</v>
      </c>
      <c r="Q872" t="s">
        <v>182</v>
      </c>
      <c r="R872" t="s">
        <v>150</v>
      </c>
      <c r="S872" t="s">
        <v>278</v>
      </c>
    </row>
    <row r="873" spans="1:19" x14ac:dyDescent="0.25">
      <c r="A873" t="s">
        <v>303</v>
      </c>
      <c r="B873" t="s">
        <v>507</v>
      </c>
      <c r="C873">
        <v>245556</v>
      </c>
      <c r="D873" t="s">
        <v>166</v>
      </c>
      <c r="E873" t="s">
        <v>189</v>
      </c>
      <c r="F873">
        <v>668</v>
      </c>
      <c r="G873" t="s">
        <v>262</v>
      </c>
      <c r="H873">
        <v>0.24227590199999999</v>
      </c>
      <c r="I873">
        <v>2017</v>
      </c>
      <c r="J873" t="s">
        <v>146</v>
      </c>
      <c r="K873" t="s">
        <v>239</v>
      </c>
      <c r="L873" t="s">
        <v>148</v>
      </c>
      <c r="M873" t="s">
        <v>66</v>
      </c>
      <c r="N873">
        <v>669445</v>
      </c>
      <c r="O873">
        <v>5933647</v>
      </c>
      <c r="P873">
        <v>18</v>
      </c>
      <c r="Q873" t="s">
        <v>149</v>
      </c>
      <c r="R873" t="s">
        <v>150</v>
      </c>
      <c r="S873" t="s">
        <v>263</v>
      </c>
    </row>
    <row r="874" spans="1:19" x14ac:dyDescent="0.25">
      <c r="A874" t="s">
        <v>361</v>
      </c>
      <c r="B874" t="s">
        <v>406</v>
      </c>
      <c r="C874">
        <v>5441801</v>
      </c>
      <c r="D874" t="s">
        <v>363</v>
      </c>
      <c r="E874" t="s">
        <v>364</v>
      </c>
      <c r="F874">
        <v>75</v>
      </c>
      <c r="G874" t="s">
        <v>298</v>
      </c>
      <c r="H874">
        <v>0.24221257500000001</v>
      </c>
      <c r="I874">
        <v>2017</v>
      </c>
      <c r="J874" t="s">
        <v>146</v>
      </c>
      <c r="K874" t="s">
        <v>231</v>
      </c>
      <c r="L874" t="s">
        <v>62</v>
      </c>
      <c r="M874" t="s">
        <v>62</v>
      </c>
      <c r="N874">
        <v>266735</v>
      </c>
      <c r="O874">
        <v>6371284</v>
      </c>
      <c r="P874">
        <v>19</v>
      </c>
      <c r="Q874" t="s">
        <v>182</v>
      </c>
      <c r="R874" t="s">
        <v>150</v>
      </c>
      <c r="S874" t="s">
        <v>298</v>
      </c>
    </row>
    <row r="875" spans="1:19" x14ac:dyDescent="0.25">
      <c r="A875" t="s">
        <v>361</v>
      </c>
      <c r="B875" t="s">
        <v>362</v>
      </c>
      <c r="C875">
        <v>6760</v>
      </c>
      <c r="D875" t="s">
        <v>363</v>
      </c>
      <c r="E875" t="s">
        <v>364</v>
      </c>
      <c r="F875">
        <v>73</v>
      </c>
      <c r="G875" t="s">
        <v>328</v>
      </c>
      <c r="H875">
        <v>0.24020575699999999</v>
      </c>
      <c r="I875">
        <v>2017</v>
      </c>
      <c r="J875" t="s">
        <v>146</v>
      </c>
      <c r="K875" t="s">
        <v>365</v>
      </c>
      <c r="L875" t="s">
        <v>62</v>
      </c>
      <c r="M875" t="s">
        <v>62</v>
      </c>
      <c r="N875">
        <v>265599</v>
      </c>
      <c r="O875">
        <v>6354307</v>
      </c>
      <c r="P875">
        <v>19</v>
      </c>
      <c r="Q875" t="s">
        <v>182</v>
      </c>
      <c r="R875" t="s">
        <v>150</v>
      </c>
      <c r="S875" t="s">
        <v>151</v>
      </c>
    </row>
    <row r="876" spans="1:19" x14ac:dyDescent="0.25">
      <c r="A876" t="s">
        <v>279</v>
      </c>
      <c r="B876" t="s">
        <v>280</v>
      </c>
      <c r="C876">
        <v>5461392</v>
      </c>
      <c r="D876" t="s">
        <v>281</v>
      </c>
      <c r="E876" t="s">
        <v>181</v>
      </c>
      <c r="F876">
        <v>240</v>
      </c>
      <c r="G876" t="s">
        <v>414</v>
      </c>
      <c r="H876">
        <v>0.24014533399999999</v>
      </c>
      <c r="I876">
        <v>2017</v>
      </c>
      <c r="J876" t="s">
        <v>146</v>
      </c>
      <c r="K876" t="s">
        <v>268</v>
      </c>
      <c r="L876" t="s">
        <v>269</v>
      </c>
      <c r="M876" t="s">
        <v>60</v>
      </c>
      <c r="N876">
        <v>317512</v>
      </c>
      <c r="O876">
        <v>7005987</v>
      </c>
      <c r="P876">
        <v>19</v>
      </c>
      <c r="Q876" t="s">
        <v>182</v>
      </c>
      <c r="R876" t="s">
        <v>150</v>
      </c>
      <c r="S876" t="s">
        <v>278</v>
      </c>
    </row>
    <row r="877" spans="1:19" x14ac:dyDescent="0.25">
      <c r="A877" t="s">
        <v>187</v>
      </c>
      <c r="B877" t="s">
        <v>245</v>
      </c>
      <c r="C877">
        <v>3478</v>
      </c>
      <c r="D877" t="s">
        <v>166</v>
      </c>
      <c r="E877" t="s">
        <v>189</v>
      </c>
      <c r="F877">
        <v>215</v>
      </c>
      <c r="G877" t="s">
        <v>504</v>
      </c>
      <c r="H877">
        <v>0.24005272699999999</v>
      </c>
      <c r="I877">
        <v>2017</v>
      </c>
      <c r="J877" t="s">
        <v>146</v>
      </c>
      <c r="K877" t="s">
        <v>234</v>
      </c>
      <c r="L877" t="s">
        <v>234</v>
      </c>
      <c r="M877" t="s">
        <v>58</v>
      </c>
      <c r="N877">
        <v>380796</v>
      </c>
      <c r="O877">
        <v>7765581</v>
      </c>
      <c r="P877">
        <v>19</v>
      </c>
      <c r="Q877" t="s">
        <v>182</v>
      </c>
      <c r="R877" t="s">
        <v>150</v>
      </c>
      <c r="S877" t="s">
        <v>278</v>
      </c>
    </row>
    <row r="878" spans="1:19" x14ac:dyDescent="0.25">
      <c r="A878" t="s">
        <v>393</v>
      </c>
      <c r="B878" t="s">
        <v>403</v>
      </c>
      <c r="C878">
        <v>5441921</v>
      </c>
      <c r="D878" t="s">
        <v>166</v>
      </c>
      <c r="E878" t="s">
        <v>189</v>
      </c>
      <c r="F878">
        <v>194</v>
      </c>
      <c r="G878" t="s">
        <v>289</v>
      </c>
      <c r="H878">
        <v>0.239866</v>
      </c>
      <c r="I878">
        <v>2017</v>
      </c>
      <c r="J878" t="s">
        <v>146</v>
      </c>
      <c r="K878" t="s">
        <v>239</v>
      </c>
      <c r="L878" t="s">
        <v>148</v>
      </c>
      <c r="M878" t="s">
        <v>66</v>
      </c>
      <c r="N878">
        <v>666985</v>
      </c>
      <c r="O878">
        <v>5934045</v>
      </c>
      <c r="P878">
        <v>18</v>
      </c>
      <c r="Q878" t="s">
        <v>149</v>
      </c>
      <c r="R878" t="s">
        <v>150</v>
      </c>
      <c r="S878" t="s">
        <v>263</v>
      </c>
    </row>
    <row r="879" spans="1:19" x14ac:dyDescent="0.25">
      <c r="A879" t="s">
        <v>485</v>
      </c>
      <c r="B879" t="s">
        <v>486</v>
      </c>
      <c r="C879">
        <v>5441818</v>
      </c>
      <c r="D879" t="s">
        <v>166</v>
      </c>
      <c r="E879" t="s">
        <v>189</v>
      </c>
      <c r="F879">
        <v>93</v>
      </c>
      <c r="G879" t="s">
        <v>145</v>
      </c>
      <c r="H879">
        <v>0.23949904</v>
      </c>
      <c r="I879">
        <v>2017</v>
      </c>
      <c r="J879" t="s">
        <v>146</v>
      </c>
      <c r="K879" t="s">
        <v>402</v>
      </c>
      <c r="L879" t="s">
        <v>402</v>
      </c>
      <c r="M879" t="s">
        <v>68</v>
      </c>
      <c r="N879">
        <v>637857</v>
      </c>
      <c r="O879">
        <v>5587659</v>
      </c>
      <c r="P879">
        <v>18</v>
      </c>
      <c r="Q879" t="s">
        <v>182</v>
      </c>
      <c r="R879" t="s">
        <v>150</v>
      </c>
      <c r="S879" t="s">
        <v>151</v>
      </c>
    </row>
    <row r="880" spans="1:19" x14ac:dyDescent="0.25">
      <c r="A880" t="s">
        <v>212</v>
      </c>
      <c r="B880" t="s">
        <v>213</v>
      </c>
      <c r="C880">
        <v>6638</v>
      </c>
      <c r="D880" t="s">
        <v>143</v>
      </c>
      <c r="E880" t="s">
        <v>144</v>
      </c>
      <c r="F880">
        <v>702</v>
      </c>
      <c r="G880" t="s">
        <v>498</v>
      </c>
      <c r="H880">
        <v>0.23882878799999999</v>
      </c>
      <c r="I880">
        <v>2017</v>
      </c>
      <c r="J880" t="s">
        <v>146</v>
      </c>
      <c r="K880" t="s">
        <v>210</v>
      </c>
      <c r="L880" t="s">
        <v>210</v>
      </c>
      <c r="M880" t="s">
        <v>60</v>
      </c>
      <c r="N880">
        <v>279279</v>
      </c>
      <c r="O880">
        <v>6848815</v>
      </c>
      <c r="P880">
        <v>19</v>
      </c>
      <c r="Q880" t="s">
        <v>149</v>
      </c>
      <c r="R880" t="s">
        <v>150</v>
      </c>
      <c r="S880" t="s">
        <v>278</v>
      </c>
    </row>
    <row r="881" spans="1:19" x14ac:dyDescent="0.25">
      <c r="A881" t="s">
        <v>141</v>
      </c>
      <c r="B881" t="s">
        <v>142</v>
      </c>
      <c r="C881">
        <v>5441923</v>
      </c>
      <c r="D881" t="s">
        <v>143</v>
      </c>
      <c r="E881" t="s">
        <v>144</v>
      </c>
      <c r="F881">
        <v>819</v>
      </c>
      <c r="G881" t="s">
        <v>438</v>
      </c>
      <c r="H881">
        <v>0.23760000000000001</v>
      </c>
      <c r="I881">
        <v>2017</v>
      </c>
      <c r="J881" t="s">
        <v>146</v>
      </c>
      <c r="K881" t="s">
        <v>147</v>
      </c>
      <c r="L881" t="s">
        <v>148</v>
      </c>
      <c r="M881" t="s">
        <v>66</v>
      </c>
      <c r="N881">
        <v>663174</v>
      </c>
      <c r="O881">
        <v>5901210</v>
      </c>
      <c r="P881">
        <v>18</v>
      </c>
      <c r="Q881" t="s">
        <v>149</v>
      </c>
      <c r="R881" t="s">
        <v>150</v>
      </c>
      <c r="S881" t="s">
        <v>278</v>
      </c>
    </row>
    <row r="882" spans="1:19" x14ac:dyDescent="0.25">
      <c r="A882" t="s">
        <v>141</v>
      </c>
      <c r="B882" t="s">
        <v>142</v>
      </c>
      <c r="C882">
        <v>5441923</v>
      </c>
      <c r="D882" t="s">
        <v>143</v>
      </c>
      <c r="E882" t="s">
        <v>144</v>
      </c>
      <c r="F882">
        <v>819</v>
      </c>
      <c r="G882" t="s">
        <v>474</v>
      </c>
      <c r="H882">
        <v>0.23760000000000001</v>
      </c>
      <c r="I882">
        <v>2017</v>
      </c>
      <c r="J882" t="s">
        <v>146</v>
      </c>
      <c r="K882" t="s">
        <v>147</v>
      </c>
      <c r="L882" t="s">
        <v>148</v>
      </c>
      <c r="M882" t="s">
        <v>66</v>
      </c>
      <c r="N882">
        <v>663174</v>
      </c>
      <c r="O882">
        <v>5901210</v>
      </c>
      <c r="P882">
        <v>18</v>
      </c>
      <c r="Q882" t="s">
        <v>149</v>
      </c>
      <c r="R882" t="s">
        <v>150</v>
      </c>
      <c r="S882" t="s">
        <v>278</v>
      </c>
    </row>
    <row r="883" spans="1:19" x14ac:dyDescent="0.25">
      <c r="A883" t="s">
        <v>141</v>
      </c>
      <c r="B883" t="s">
        <v>142</v>
      </c>
      <c r="C883">
        <v>5441923</v>
      </c>
      <c r="D883" t="s">
        <v>143</v>
      </c>
      <c r="E883" t="s">
        <v>144</v>
      </c>
      <c r="F883">
        <v>819</v>
      </c>
      <c r="G883" t="s">
        <v>527</v>
      </c>
      <c r="H883">
        <v>0.23760000000000001</v>
      </c>
      <c r="I883">
        <v>2017</v>
      </c>
      <c r="J883" t="s">
        <v>146</v>
      </c>
      <c r="K883" t="s">
        <v>147</v>
      </c>
      <c r="L883" t="s">
        <v>148</v>
      </c>
      <c r="M883" t="s">
        <v>66</v>
      </c>
      <c r="N883">
        <v>663174</v>
      </c>
      <c r="O883">
        <v>5901210</v>
      </c>
      <c r="P883">
        <v>18</v>
      </c>
      <c r="Q883" t="s">
        <v>149</v>
      </c>
      <c r="R883" t="s">
        <v>150</v>
      </c>
      <c r="S883" t="s">
        <v>278</v>
      </c>
    </row>
    <row r="884" spans="1:19" x14ac:dyDescent="0.25">
      <c r="A884" t="s">
        <v>141</v>
      </c>
      <c r="B884" t="s">
        <v>142</v>
      </c>
      <c r="C884">
        <v>5441923</v>
      </c>
      <c r="D884" t="s">
        <v>143</v>
      </c>
      <c r="E884" t="s">
        <v>144</v>
      </c>
      <c r="F884">
        <v>819</v>
      </c>
      <c r="G884" t="s">
        <v>414</v>
      </c>
      <c r="H884">
        <v>0.23760000000000001</v>
      </c>
      <c r="I884">
        <v>2017</v>
      </c>
      <c r="J884" t="s">
        <v>146</v>
      </c>
      <c r="K884" t="s">
        <v>147</v>
      </c>
      <c r="L884" t="s">
        <v>148</v>
      </c>
      <c r="M884" t="s">
        <v>66</v>
      </c>
      <c r="N884">
        <v>663174</v>
      </c>
      <c r="O884">
        <v>5901210</v>
      </c>
      <c r="P884">
        <v>18</v>
      </c>
      <c r="Q884" t="s">
        <v>149</v>
      </c>
      <c r="R884" t="s">
        <v>150</v>
      </c>
      <c r="S884" t="s">
        <v>278</v>
      </c>
    </row>
    <row r="885" spans="1:19" x14ac:dyDescent="0.25">
      <c r="A885" t="s">
        <v>303</v>
      </c>
      <c r="B885" t="s">
        <v>304</v>
      </c>
      <c r="C885">
        <v>5441910</v>
      </c>
      <c r="D885" t="s">
        <v>166</v>
      </c>
      <c r="E885" t="s">
        <v>189</v>
      </c>
      <c r="F885">
        <v>223</v>
      </c>
      <c r="G885" t="s">
        <v>343</v>
      </c>
      <c r="H885">
        <v>0.236125274</v>
      </c>
      <c r="I885">
        <v>2017</v>
      </c>
      <c r="J885" t="s">
        <v>146</v>
      </c>
      <c r="K885" t="s">
        <v>147</v>
      </c>
      <c r="L885" t="s">
        <v>148</v>
      </c>
      <c r="M885" t="s">
        <v>66</v>
      </c>
      <c r="N885">
        <v>664349</v>
      </c>
      <c r="O885">
        <v>5900893</v>
      </c>
      <c r="P885">
        <v>18</v>
      </c>
      <c r="Q885" t="s">
        <v>182</v>
      </c>
      <c r="R885" t="s">
        <v>150</v>
      </c>
      <c r="S885" t="s">
        <v>278</v>
      </c>
    </row>
    <row r="886" spans="1:19" x14ac:dyDescent="0.25">
      <c r="A886" t="s">
        <v>237</v>
      </c>
      <c r="B886" t="s">
        <v>238</v>
      </c>
      <c r="C886">
        <v>669</v>
      </c>
      <c r="D886" t="s">
        <v>166</v>
      </c>
      <c r="E886" t="s">
        <v>189</v>
      </c>
      <c r="F886">
        <v>174</v>
      </c>
      <c r="G886" t="s">
        <v>343</v>
      </c>
      <c r="H886">
        <v>0.23554079999999999</v>
      </c>
      <c r="I886">
        <v>2017</v>
      </c>
      <c r="J886" t="s">
        <v>146</v>
      </c>
      <c r="K886" t="s">
        <v>239</v>
      </c>
      <c r="L886" t="s">
        <v>148</v>
      </c>
      <c r="M886" t="s">
        <v>66</v>
      </c>
      <c r="N886">
        <v>669341</v>
      </c>
      <c r="O886">
        <v>5933563</v>
      </c>
      <c r="P886">
        <v>18</v>
      </c>
      <c r="Q886" t="s">
        <v>182</v>
      </c>
      <c r="R886" t="s">
        <v>150</v>
      </c>
      <c r="S886" t="s">
        <v>278</v>
      </c>
    </row>
    <row r="887" spans="1:19" x14ac:dyDescent="0.25">
      <c r="A887" t="s">
        <v>187</v>
      </c>
      <c r="B887" t="s">
        <v>188</v>
      </c>
      <c r="C887">
        <v>99599</v>
      </c>
      <c r="D887" t="s">
        <v>166</v>
      </c>
      <c r="E887" t="s">
        <v>189</v>
      </c>
      <c r="F887">
        <v>48</v>
      </c>
      <c r="G887" t="s">
        <v>356</v>
      </c>
      <c r="H887">
        <v>0.2341152</v>
      </c>
      <c r="I887">
        <v>2017</v>
      </c>
      <c r="J887" t="s">
        <v>146</v>
      </c>
      <c r="K887" t="s">
        <v>190</v>
      </c>
      <c r="L887" t="s">
        <v>59</v>
      </c>
      <c r="M887" t="s">
        <v>59</v>
      </c>
      <c r="N887">
        <v>353949</v>
      </c>
      <c r="O887">
        <v>7445442</v>
      </c>
      <c r="P887">
        <v>19</v>
      </c>
      <c r="Q887" t="s">
        <v>182</v>
      </c>
      <c r="R887" t="s">
        <v>150</v>
      </c>
      <c r="S887" t="s">
        <v>356</v>
      </c>
    </row>
    <row r="888" spans="1:19" x14ac:dyDescent="0.25">
      <c r="A888" t="s">
        <v>460</v>
      </c>
      <c r="B888" t="s">
        <v>539</v>
      </c>
      <c r="C888">
        <v>5441879</v>
      </c>
      <c r="D888" t="s">
        <v>242</v>
      </c>
      <c r="E888" t="s">
        <v>189</v>
      </c>
      <c r="F888">
        <v>155</v>
      </c>
      <c r="G888" t="s">
        <v>215</v>
      </c>
      <c r="H888">
        <v>0.23232</v>
      </c>
      <c r="I888">
        <v>2017</v>
      </c>
      <c r="J888" t="s">
        <v>146</v>
      </c>
      <c r="K888" t="s">
        <v>70</v>
      </c>
      <c r="L888" t="s">
        <v>374</v>
      </c>
      <c r="M888" t="s">
        <v>258</v>
      </c>
      <c r="N888">
        <v>670603</v>
      </c>
      <c r="O888">
        <v>4962432</v>
      </c>
      <c r="P888">
        <v>18</v>
      </c>
      <c r="Q888" t="s">
        <v>149</v>
      </c>
      <c r="R888" t="s">
        <v>150</v>
      </c>
      <c r="S888" t="s">
        <v>215</v>
      </c>
    </row>
    <row r="889" spans="1:19" x14ac:dyDescent="0.25">
      <c r="A889" t="s">
        <v>254</v>
      </c>
      <c r="B889" t="s">
        <v>260</v>
      </c>
      <c r="C889">
        <v>2397</v>
      </c>
      <c r="D889" t="s">
        <v>256</v>
      </c>
      <c r="E889" t="s">
        <v>184</v>
      </c>
      <c r="F889">
        <v>178</v>
      </c>
      <c r="G889" t="s">
        <v>395</v>
      </c>
      <c r="H889">
        <v>0.230863182</v>
      </c>
      <c r="I889">
        <v>2017</v>
      </c>
      <c r="J889" t="s">
        <v>146</v>
      </c>
      <c r="K889" t="s">
        <v>261</v>
      </c>
      <c r="L889" t="s">
        <v>261</v>
      </c>
      <c r="M889" t="s">
        <v>66</v>
      </c>
      <c r="N889">
        <v>657571</v>
      </c>
      <c r="O889">
        <v>5880775</v>
      </c>
      <c r="P889">
        <v>18</v>
      </c>
      <c r="Q889" t="s">
        <v>182</v>
      </c>
      <c r="R889" t="s">
        <v>150</v>
      </c>
      <c r="S889" t="s">
        <v>278</v>
      </c>
    </row>
    <row r="890" spans="1:19" x14ac:dyDescent="0.25">
      <c r="A890" t="s">
        <v>492</v>
      </c>
      <c r="B890" t="s">
        <v>493</v>
      </c>
      <c r="C890">
        <v>5441804</v>
      </c>
      <c r="D890" t="s">
        <v>166</v>
      </c>
      <c r="E890" t="s">
        <v>189</v>
      </c>
      <c r="F890">
        <v>78</v>
      </c>
      <c r="G890" t="s">
        <v>262</v>
      </c>
      <c r="H890">
        <v>0.227495169</v>
      </c>
      <c r="I890">
        <v>2017</v>
      </c>
      <c r="J890" t="s">
        <v>146</v>
      </c>
      <c r="K890" t="s">
        <v>231</v>
      </c>
      <c r="L890" t="s">
        <v>62</v>
      </c>
      <c r="M890" t="s">
        <v>62</v>
      </c>
      <c r="N890">
        <v>263471</v>
      </c>
      <c r="O890">
        <v>6370534</v>
      </c>
      <c r="P890">
        <v>19</v>
      </c>
      <c r="Q890" t="s">
        <v>149</v>
      </c>
      <c r="R890" t="s">
        <v>150</v>
      </c>
      <c r="S890" t="s">
        <v>263</v>
      </c>
    </row>
    <row r="891" spans="1:19" x14ac:dyDescent="0.25">
      <c r="A891" t="s">
        <v>254</v>
      </c>
      <c r="B891" t="s">
        <v>312</v>
      </c>
      <c r="C891">
        <v>2396</v>
      </c>
      <c r="D891" t="s">
        <v>313</v>
      </c>
      <c r="E891" t="s">
        <v>184</v>
      </c>
      <c r="F891">
        <v>176</v>
      </c>
      <c r="G891" t="s">
        <v>328</v>
      </c>
      <c r="H891">
        <v>0.22735240000000001</v>
      </c>
      <c r="I891">
        <v>2017</v>
      </c>
      <c r="J891" t="s">
        <v>146</v>
      </c>
      <c r="K891" t="s">
        <v>314</v>
      </c>
      <c r="L891" t="s">
        <v>315</v>
      </c>
      <c r="M891" t="s">
        <v>64</v>
      </c>
      <c r="N891">
        <v>735130</v>
      </c>
      <c r="O891">
        <v>6087753</v>
      </c>
      <c r="P891">
        <v>18</v>
      </c>
      <c r="Q891" t="s">
        <v>182</v>
      </c>
      <c r="R891" t="s">
        <v>150</v>
      </c>
      <c r="S891" t="s">
        <v>151</v>
      </c>
    </row>
    <row r="892" spans="1:19" x14ac:dyDescent="0.25">
      <c r="A892" t="s">
        <v>303</v>
      </c>
      <c r="B892" t="s">
        <v>304</v>
      </c>
      <c r="C892">
        <v>5441910</v>
      </c>
      <c r="D892" t="s">
        <v>166</v>
      </c>
      <c r="E892" t="s">
        <v>189</v>
      </c>
      <c r="F892">
        <v>223</v>
      </c>
      <c r="G892" t="s">
        <v>298</v>
      </c>
      <c r="H892">
        <v>0.22317310400000001</v>
      </c>
      <c r="I892">
        <v>2017</v>
      </c>
      <c r="J892" t="s">
        <v>146</v>
      </c>
      <c r="K892" t="s">
        <v>147</v>
      </c>
      <c r="L892" t="s">
        <v>148</v>
      </c>
      <c r="M892" t="s">
        <v>66</v>
      </c>
      <c r="N892">
        <v>664349</v>
      </c>
      <c r="O892">
        <v>5900893</v>
      </c>
      <c r="P892">
        <v>18</v>
      </c>
      <c r="Q892" t="s">
        <v>182</v>
      </c>
      <c r="R892" t="s">
        <v>150</v>
      </c>
      <c r="S892" t="s">
        <v>298</v>
      </c>
    </row>
    <row r="893" spans="1:19" x14ac:dyDescent="0.25">
      <c r="A893" t="s">
        <v>550</v>
      </c>
      <c r="B893" t="s">
        <v>551</v>
      </c>
      <c r="C893">
        <v>5441803</v>
      </c>
      <c r="D893" t="s">
        <v>288</v>
      </c>
      <c r="E893" t="s">
        <v>195</v>
      </c>
      <c r="F893">
        <v>77</v>
      </c>
      <c r="G893" t="s">
        <v>215</v>
      </c>
      <c r="H893">
        <v>0.22124150400000001</v>
      </c>
      <c r="I893">
        <v>2017</v>
      </c>
      <c r="J893" t="s">
        <v>146</v>
      </c>
      <c r="K893" t="s">
        <v>62</v>
      </c>
      <c r="L893" t="s">
        <v>62</v>
      </c>
      <c r="M893" t="s">
        <v>62</v>
      </c>
      <c r="N893">
        <v>245930</v>
      </c>
      <c r="O893">
        <v>6334945</v>
      </c>
      <c r="P893">
        <v>19</v>
      </c>
      <c r="Q893" t="s">
        <v>149</v>
      </c>
      <c r="R893" t="s">
        <v>150</v>
      </c>
      <c r="S893" t="s">
        <v>215</v>
      </c>
    </row>
    <row r="894" spans="1:19" x14ac:dyDescent="0.25">
      <c r="A894" t="s">
        <v>441</v>
      </c>
      <c r="B894" t="s">
        <v>442</v>
      </c>
      <c r="C894">
        <v>5441912</v>
      </c>
      <c r="D894" t="s">
        <v>443</v>
      </c>
      <c r="E894" t="s">
        <v>364</v>
      </c>
      <c r="F894">
        <v>183</v>
      </c>
      <c r="G894" t="s">
        <v>343</v>
      </c>
      <c r="H894">
        <v>0.21825628</v>
      </c>
      <c r="I894">
        <v>2017</v>
      </c>
      <c r="J894" t="s">
        <v>146</v>
      </c>
      <c r="K894" t="s">
        <v>147</v>
      </c>
      <c r="L894" t="s">
        <v>148</v>
      </c>
      <c r="M894" t="s">
        <v>66</v>
      </c>
      <c r="N894">
        <v>662774</v>
      </c>
      <c r="O894">
        <v>5907219</v>
      </c>
      <c r="P894">
        <v>18</v>
      </c>
      <c r="Q894" t="s">
        <v>182</v>
      </c>
      <c r="R894" t="s">
        <v>150</v>
      </c>
      <c r="S894" t="s">
        <v>278</v>
      </c>
    </row>
    <row r="895" spans="1:19" x14ac:dyDescent="0.25">
      <c r="A895" t="s">
        <v>187</v>
      </c>
      <c r="B895" t="s">
        <v>245</v>
      </c>
      <c r="C895">
        <v>3478</v>
      </c>
      <c r="D895" t="s">
        <v>166</v>
      </c>
      <c r="E895" t="s">
        <v>189</v>
      </c>
      <c r="F895">
        <v>215</v>
      </c>
      <c r="G895" t="s">
        <v>414</v>
      </c>
      <c r="H895">
        <v>0.21803737300000001</v>
      </c>
      <c r="I895">
        <v>2017</v>
      </c>
      <c r="J895" t="s">
        <v>146</v>
      </c>
      <c r="K895" t="s">
        <v>234</v>
      </c>
      <c r="L895" t="s">
        <v>234</v>
      </c>
      <c r="M895" t="s">
        <v>58</v>
      </c>
      <c r="N895">
        <v>380796</v>
      </c>
      <c r="O895">
        <v>7765581</v>
      </c>
      <c r="P895">
        <v>19</v>
      </c>
      <c r="Q895" t="s">
        <v>182</v>
      </c>
      <c r="R895" t="s">
        <v>150</v>
      </c>
      <c r="S895" t="s">
        <v>278</v>
      </c>
    </row>
    <row r="896" spans="1:19" x14ac:dyDescent="0.25">
      <c r="A896" t="s">
        <v>178</v>
      </c>
      <c r="B896" t="s">
        <v>179</v>
      </c>
      <c r="C896">
        <v>64565</v>
      </c>
      <c r="D896" t="s">
        <v>180</v>
      </c>
      <c r="E896" t="s">
        <v>181</v>
      </c>
      <c r="F896">
        <v>65</v>
      </c>
      <c r="G896" t="s">
        <v>328</v>
      </c>
      <c r="H896">
        <v>0.21682386000000001</v>
      </c>
      <c r="I896">
        <v>2017</v>
      </c>
      <c r="J896" t="s">
        <v>146</v>
      </c>
      <c r="K896" t="s">
        <v>59</v>
      </c>
      <c r="L896" t="s">
        <v>59</v>
      </c>
      <c r="M896" t="s">
        <v>59</v>
      </c>
      <c r="N896">
        <v>349933</v>
      </c>
      <c r="O896">
        <v>7370869</v>
      </c>
      <c r="P896">
        <v>19</v>
      </c>
      <c r="Q896" t="s">
        <v>182</v>
      </c>
      <c r="R896" t="s">
        <v>150</v>
      </c>
      <c r="S896" t="s">
        <v>151</v>
      </c>
    </row>
    <row r="897" spans="1:19" x14ac:dyDescent="0.25">
      <c r="A897" t="s">
        <v>178</v>
      </c>
      <c r="B897" t="s">
        <v>179</v>
      </c>
      <c r="C897">
        <v>64565</v>
      </c>
      <c r="D897" t="s">
        <v>180</v>
      </c>
      <c r="E897" t="s">
        <v>181</v>
      </c>
      <c r="F897">
        <v>65</v>
      </c>
      <c r="G897" t="s">
        <v>368</v>
      </c>
      <c r="H897">
        <v>0.21682386000000001</v>
      </c>
      <c r="I897">
        <v>2017</v>
      </c>
      <c r="J897" t="s">
        <v>146</v>
      </c>
      <c r="K897" t="s">
        <v>59</v>
      </c>
      <c r="L897" t="s">
        <v>59</v>
      </c>
      <c r="M897" t="s">
        <v>59</v>
      </c>
      <c r="N897">
        <v>349933</v>
      </c>
      <c r="O897">
        <v>7370869</v>
      </c>
      <c r="P897">
        <v>19</v>
      </c>
      <c r="Q897" t="s">
        <v>182</v>
      </c>
      <c r="R897" t="s">
        <v>150</v>
      </c>
      <c r="S897" t="s">
        <v>278</v>
      </c>
    </row>
    <row r="898" spans="1:19" x14ac:dyDescent="0.25">
      <c r="A898" t="s">
        <v>388</v>
      </c>
      <c r="B898" t="s">
        <v>389</v>
      </c>
      <c r="C898">
        <v>244861</v>
      </c>
      <c r="D898" t="s">
        <v>166</v>
      </c>
      <c r="E898" t="s">
        <v>195</v>
      </c>
      <c r="F898">
        <v>286</v>
      </c>
      <c r="G898" t="s">
        <v>324</v>
      </c>
      <c r="H898">
        <v>0.21641301900000001</v>
      </c>
      <c r="I898">
        <v>2017</v>
      </c>
      <c r="J898" t="s">
        <v>146</v>
      </c>
      <c r="K898" t="s">
        <v>61</v>
      </c>
      <c r="L898" t="s">
        <v>293</v>
      </c>
      <c r="M898" t="s">
        <v>61</v>
      </c>
      <c r="N898">
        <v>258859</v>
      </c>
      <c r="O898">
        <v>6650139</v>
      </c>
      <c r="P898">
        <v>19</v>
      </c>
      <c r="Q898" t="s">
        <v>149</v>
      </c>
      <c r="R898" t="s">
        <v>150</v>
      </c>
      <c r="S898" t="s">
        <v>324</v>
      </c>
    </row>
    <row r="899" spans="1:19" x14ac:dyDescent="0.25">
      <c r="A899" t="s">
        <v>336</v>
      </c>
      <c r="B899" t="s">
        <v>337</v>
      </c>
      <c r="C899">
        <v>5441825</v>
      </c>
      <c r="D899" t="s">
        <v>242</v>
      </c>
      <c r="E899" t="s">
        <v>195</v>
      </c>
      <c r="F899">
        <v>100</v>
      </c>
      <c r="G899" t="s">
        <v>154</v>
      </c>
      <c r="H899">
        <v>0.21621599999999999</v>
      </c>
      <c r="I899">
        <v>2017</v>
      </c>
      <c r="J899" t="s">
        <v>146</v>
      </c>
      <c r="K899" t="s">
        <v>284</v>
      </c>
      <c r="L899" t="s">
        <v>285</v>
      </c>
      <c r="M899" t="s">
        <v>69</v>
      </c>
      <c r="N899">
        <v>629163</v>
      </c>
      <c r="O899">
        <v>5373077</v>
      </c>
      <c r="P899">
        <v>18</v>
      </c>
      <c r="Q899" t="s">
        <v>182</v>
      </c>
      <c r="R899" t="s">
        <v>150</v>
      </c>
      <c r="S899" t="s">
        <v>154</v>
      </c>
    </row>
    <row r="900" spans="1:19" x14ac:dyDescent="0.25">
      <c r="A900" t="s">
        <v>254</v>
      </c>
      <c r="B900" t="s">
        <v>312</v>
      </c>
      <c r="C900">
        <v>2396</v>
      </c>
      <c r="D900" t="s">
        <v>313</v>
      </c>
      <c r="E900" t="s">
        <v>184</v>
      </c>
      <c r="F900">
        <v>176</v>
      </c>
      <c r="G900" t="s">
        <v>356</v>
      </c>
      <c r="H900">
        <v>0.21598477999999999</v>
      </c>
      <c r="I900">
        <v>2017</v>
      </c>
      <c r="J900" t="s">
        <v>146</v>
      </c>
      <c r="K900" t="s">
        <v>314</v>
      </c>
      <c r="L900" t="s">
        <v>315</v>
      </c>
      <c r="M900" t="s">
        <v>64</v>
      </c>
      <c r="N900">
        <v>735130</v>
      </c>
      <c r="O900">
        <v>6087753</v>
      </c>
      <c r="P900">
        <v>18</v>
      </c>
      <c r="Q900" t="s">
        <v>182</v>
      </c>
      <c r="R900" t="s">
        <v>150</v>
      </c>
      <c r="S900" t="s">
        <v>356</v>
      </c>
    </row>
    <row r="901" spans="1:19" x14ac:dyDescent="0.25">
      <c r="A901" t="s">
        <v>482</v>
      </c>
      <c r="B901" t="s">
        <v>483</v>
      </c>
      <c r="C901">
        <v>5441800</v>
      </c>
      <c r="D901" t="s">
        <v>484</v>
      </c>
      <c r="E901" t="s">
        <v>195</v>
      </c>
      <c r="F901">
        <v>74</v>
      </c>
      <c r="G901" t="s">
        <v>356</v>
      </c>
      <c r="H901">
        <v>0.21543823500000001</v>
      </c>
      <c r="I901">
        <v>2017</v>
      </c>
      <c r="J901" t="s">
        <v>146</v>
      </c>
      <c r="K901" t="s">
        <v>59</v>
      </c>
      <c r="L901" t="s">
        <v>59</v>
      </c>
      <c r="M901" t="s">
        <v>59</v>
      </c>
      <c r="N901">
        <v>353406</v>
      </c>
      <c r="O901">
        <v>7406190</v>
      </c>
      <c r="P901">
        <v>19</v>
      </c>
      <c r="Q901" t="s">
        <v>149</v>
      </c>
      <c r="R901" t="s">
        <v>150</v>
      </c>
      <c r="S901" t="s">
        <v>356</v>
      </c>
    </row>
    <row r="902" spans="1:19" x14ac:dyDescent="0.25">
      <c r="A902" t="s">
        <v>303</v>
      </c>
      <c r="B902" t="s">
        <v>304</v>
      </c>
      <c r="C902">
        <v>5441910</v>
      </c>
      <c r="D902" t="s">
        <v>166</v>
      </c>
      <c r="E902" t="s">
        <v>189</v>
      </c>
      <c r="F902">
        <v>182</v>
      </c>
      <c r="G902" t="s">
        <v>328</v>
      </c>
      <c r="H902">
        <v>0.21013779599999999</v>
      </c>
      <c r="I902">
        <v>2017</v>
      </c>
      <c r="J902" t="s">
        <v>146</v>
      </c>
      <c r="K902" t="s">
        <v>147</v>
      </c>
      <c r="L902" t="s">
        <v>148</v>
      </c>
      <c r="M902" t="s">
        <v>66</v>
      </c>
      <c r="N902">
        <v>664349</v>
      </c>
      <c r="O902">
        <v>5900893</v>
      </c>
      <c r="P902">
        <v>18</v>
      </c>
      <c r="Q902" t="s">
        <v>182</v>
      </c>
      <c r="R902" t="s">
        <v>150</v>
      </c>
      <c r="S902" t="s">
        <v>151</v>
      </c>
    </row>
    <row r="903" spans="1:19" x14ac:dyDescent="0.25">
      <c r="A903" t="s">
        <v>264</v>
      </c>
      <c r="B903" t="s">
        <v>265</v>
      </c>
      <c r="C903">
        <v>5441767</v>
      </c>
      <c r="D903" t="s">
        <v>166</v>
      </c>
      <c r="E903" t="s">
        <v>189</v>
      </c>
      <c r="F903">
        <v>37</v>
      </c>
      <c r="G903" t="s">
        <v>289</v>
      </c>
      <c r="H903">
        <v>0.20861279999999999</v>
      </c>
      <c r="I903">
        <v>2017</v>
      </c>
      <c r="J903" t="s">
        <v>146</v>
      </c>
      <c r="K903" t="s">
        <v>234</v>
      </c>
      <c r="L903" t="s">
        <v>234</v>
      </c>
      <c r="M903" t="s">
        <v>58</v>
      </c>
      <c r="N903">
        <v>378881</v>
      </c>
      <c r="O903">
        <v>7765629</v>
      </c>
      <c r="P903">
        <v>19</v>
      </c>
      <c r="Q903" t="s">
        <v>182</v>
      </c>
      <c r="R903" t="s">
        <v>150</v>
      </c>
      <c r="S903" t="s">
        <v>263</v>
      </c>
    </row>
    <row r="904" spans="1:19" x14ac:dyDescent="0.25">
      <c r="A904" t="s">
        <v>207</v>
      </c>
      <c r="B904" t="s">
        <v>208</v>
      </c>
      <c r="C904">
        <v>4586095</v>
      </c>
      <c r="D904" t="s">
        <v>209</v>
      </c>
      <c r="E904" t="s">
        <v>181</v>
      </c>
      <c r="F904">
        <v>881</v>
      </c>
      <c r="G904" t="s">
        <v>415</v>
      </c>
      <c r="H904">
        <v>0.20788944000000001</v>
      </c>
      <c r="I904">
        <v>2017</v>
      </c>
      <c r="J904" t="s">
        <v>146</v>
      </c>
      <c r="K904" t="s">
        <v>210</v>
      </c>
      <c r="L904" t="s">
        <v>210</v>
      </c>
      <c r="M904" t="s">
        <v>60</v>
      </c>
      <c r="N904">
        <v>279810</v>
      </c>
      <c r="O904">
        <v>6848483</v>
      </c>
      <c r="P904">
        <v>19</v>
      </c>
      <c r="Q904" t="s">
        <v>182</v>
      </c>
      <c r="R904" t="s">
        <v>150</v>
      </c>
      <c r="S904" t="s">
        <v>236</v>
      </c>
    </row>
    <row r="905" spans="1:19" x14ac:dyDescent="0.25">
      <c r="A905" t="s">
        <v>207</v>
      </c>
      <c r="B905" t="s">
        <v>208</v>
      </c>
      <c r="C905">
        <v>4586095</v>
      </c>
      <c r="D905" t="s">
        <v>209</v>
      </c>
      <c r="E905" t="s">
        <v>181</v>
      </c>
      <c r="F905">
        <v>881</v>
      </c>
      <c r="G905" t="s">
        <v>328</v>
      </c>
      <c r="H905">
        <v>0.20788944000000001</v>
      </c>
      <c r="I905">
        <v>2017</v>
      </c>
      <c r="J905" t="s">
        <v>146</v>
      </c>
      <c r="K905" t="s">
        <v>210</v>
      </c>
      <c r="L905" t="s">
        <v>210</v>
      </c>
      <c r="M905" t="s">
        <v>60</v>
      </c>
      <c r="N905">
        <v>279810</v>
      </c>
      <c r="O905">
        <v>6848483</v>
      </c>
      <c r="P905">
        <v>19</v>
      </c>
      <c r="Q905" t="s">
        <v>182</v>
      </c>
      <c r="R905" t="s">
        <v>150</v>
      </c>
      <c r="S905" t="s">
        <v>151</v>
      </c>
    </row>
    <row r="906" spans="1:19" x14ac:dyDescent="0.25">
      <c r="A906" t="s">
        <v>330</v>
      </c>
      <c r="B906" t="s">
        <v>331</v>
      </c>
      <c r="C906">
        <v>5441788</v>
      </c>
      <c r="D906" t="s">
        <v>332</v>
      </c>
      <c r="E906" t="s">
        <v>333</v>
      </c>
      <c r="F906">
        <v>60</v>
      </c>
      <c r="G906" t="s">
        <v>343</v>
      </c>
      <c r="H906">
        <v>0.205237538</v>
      </c>
      <c r="I906">
        <v>2017</v>
      </c>
      <c r="J906" t="s">
        <v>146</v>
      </c>
      <c r="K906" t="s">
        <v>190</v>
      </c>
      <c r="L906" t="s">
        <v>59</v>
      </c>
      <c r="M906" t="s">
        <v>59</v>
      </c>
      <c r="N906">
        <v>353616</v>
      </c>
      <c r="O906">
        <v>7445340</v>
      </c>
      <c r="P906">
        <v>19</v>
      </c>
      <c r="Q906" t="s">
        <v>182</v>
      </c>
      <c r="R906" t="s">
        <v>150</v>
      </c>
      <c r="S906" t="s">
        <v>278</v>
      </c>
    </row>
    <row r="907" spans="1:19" x14ac:dyDescent="0.25">
      <c r="A907" t="s">
        <v>427</v>
      </c>
      <c r="B907" t="s">
        <v>428</v>
      </c>
      <c r="C907">
        <v>5459124</v>
      </c>
      <c r="D907" t="s">
        <v>166</v>
      </c>
      <c r="E907" t="s">
        <v>189</v>
      </c>
      <c r="F907">
        <v>673</v>
      </c>
      <c r="G907" t="s">
        <v>324</v>
      </c>
      <c r="H907">
        <v>0.20463511200000001</v>
      </c>
      <c r="I907">
        <v>2017</v>
      </c>
      <c r="J907" t="s">
        <v>146</v>
      </c>
      <c r="K907" t="s">
        <v>147</v>
      </c>
      <c r="L907" t="s">
        <v>148</v>
      </c>
      <c r="M907" t="s">
        <v>66</v>
      </c>
      <c r="N907">
        <v>663452</v>
      </c>
      <c r="O907">
        <v>5908750</v>
      </c>
      <c r="P907">
        <v>18</v>
      </c>
      <c r="Q907" t="s">
        <v>182</v>
      </c>
      <c r="R907" t="s">
        <v>150</v>
      </c>
      <c r="S907" t="s">
        <v>324</v>
      </c>
    </row>
    <row r="908" spans="1:19" x14ac:dyDescent="0.25">
      <c r="A908" t="s">
        <v>270</v>
      </c>
      <c r="B908" t="s">
        <v>271</v>
      </c>
      <c r="C908">
        <v>5441862</v>
      </c>
      <c r="D908" t="s">
        <v>166</v>
      </c>
      <c r="E908" t="s">
        <v>189</v>
      </c>
      <c r="F908">
        <v>138</v>
      </c>
      <c r="G908" t="s">
        <v>356</v>
      </c>
      <c r="H908">
        <v>0.203454834</v>
      </c>
      <c r="I908">
        <v>2017</v>
      </c>
      <c r="J908" t="s">
        <v>146</v>
      </c>
      <c r="K908" t="s">
        <v>272</v>
      </c>
      <c r="L908" t="s">
        <v>244</v>
      </c>
      <c r="M908" t="s">
        <v>69</v>
      </c>
      <c r="N908">
        <v>396959</v>
      </c>
      <c r="O908">
        <v>4722167</v>
      </c>
      <c r="P908">
        <v>18</v>
      </c>
      <c r="Q908" t="s">
        <v>182</v>
      </c>
      <c r="R908" t="s">
        <v>150</v>
      </c>
      <c r="S908" t="s">
        <v>356</v>
      </c>
    </row>
    <row r="909" spans="1:19" x14ac:dyDescent="0.25">
      <c r="A909" t="s">
        <v>521</v>
      </c>
      <c r="B909" t="s">
        <v>522</v>
      </c>
      <c r="C909">
        <v>5441844</v>
      </c>
      <c r="D909" t="s">
        <v>166</v>
      </c>
      <c r="E909" t="s">
        <v>167</v>
      </c>
      <c r="F909">
        <v>120</v>
      </c>
      <c r="G909" t="s">
        <v>262</v>
      </c>
      <c r="H909">
        <v>0.20250195900000001</v>
      </c>
      <c r="I909">
        <v>2017</v>
      </c>
      <c r="J909" t="s">
        <v>146</v>
      </c>
      <c r="K909" t="s">
        <v>327</v>
      </c>
      <c r="L909" t="s">
        <v>285</v>
      </c>
      <c r="M909" t="s">
        <v>69</v>
      </c>
      <c r="N909">
        <v>675558</v>
      </c>
      <c r="O909">
        <v>5404472</v>
      </c>
      <c r="P909">
        <v>18</v>
      </c>
      <c r="Q909" t="s">
        <v>149</v>
      </c>
      <c r="R909" t="s">
        <v>150</v>
      </c>
      <c r="S909" t="s">
        <v>263</v>
      </c>
    </row>
    <row r="910" spans="1:19" x14ac:dyDescent="0.25">
      <c r="A910" t="s">
        <v>330</v>
      </c>
      <c r="B910" t="s">
        <v>331</v>
      </c>
      <c r="C910">
        <v>5441788</v>
      </c>
      <c r="D910" t="s">
        <v>332</v>
      </c>
      <c r="E910" t="s">
        <v>333</v>
      </c>
      <c r="F910">
        <v>60</v>
      </c>
      <c r="G910" t="s">
        <v>355</v>
      </c>
      <c r="H910">
        <v>0.20197014199999999</v>
      </c>
      <c r="I910">
        <v>2017</v>
      </c>
      <c r="J910" t="s">
        <v>146</v>
      </c>
      <c r="K910" t="s">
        <v>190</v>
      </c>
      <c r="L910" t="s">
        <v>59</v>
      </c>
      <c r="M910" t="s">
        <v>59</v>
      </c>
      <c r="N910">
        <v>353616</v>
      </c>
      <c r="O910">
        <v>7445340</v>
      </c>
      <c r="P910">
        <v>19</v>
      </c>
      <c r="Q910" t="s">
        <v>182</v>
      </c>
      <c r="R910" t="s">
        <v>150</v>
      </c>
      <c r="S910" t="s">
        <v>278</v>
      </c>
    </row>
    <row r="911" spans="1:19" x14ac:dyDescent="0.25">
      <c r="A911" t="s">
        <v>264</v>
      </c>
      <c r="B911" t="s">
        <v>265</v>
      </c>
      <c r="C911">
        <v>5441767</v>
      </c>
      <c r="D911" t="s">
        <v>166</v>
      </c>
      <c r="E911" t="s">
        <v>189</v>
      </c>
      <c r="F911">
        <v>37</v>
      </c>
      <c r="G911" t="s">
        <v>343</v>
      </c>
      <c r="H911">
        <v>0.20097308</v>
      </c>
      <c r="I911">
        <v>2017</v>
      </c>
      <c r="J911" t="s">
        <v>146</v>
      </c>
      <c r="K911" t="s">
        <v>234</v>
      </c>
      <c r="L911" t="s">
        <v>234</v>
      </c>
      <c r="M911" t="s">
        <v>58</v>
      </c>
      <c r="N911">
        <v>378881</v>
      </c>
      <c r="O911">
        <v>7765629</v>
      </c>
      <c r="P911">
        <v>19</v>
      </c>
      <c r="Q911" t="s">
        <v>182</v>
      </c>
      <c r="R911" t="s">
        <v>150</v>
      </c>
      <c r="S911" t="s">
        <v>278</v>
      </c>
    </row>
    <row r="912" spans="1:19" x14ac:dyDescent="0.25">
      <c r="A912" t="s">
        <v>187</v>
      </c>
      <c r="B912" t="s">
        <v>245</v>
      </c>
      <c r="C912">
        <v>3478</v>
      </c>
      <c r="D912" t="s">
        <v>166</v>
      </c>
      <c r="E912" t="s">
        <v>189</v>
      </c>
      <c r="F912">
        <v>215</v>
      </c>
      <c r="G912" t="s">
        <v>346</v>
      </c>
      <c r="H912">
        <v>0.19964894399999999</v>
      </c>
      <c r="I912">
        <v>2017</v>
      </c>
      <c r="J912" t="s">
        <v>146</v>
      </c>
      <c r="K912" t="s">
        <v>234</v>
      </c>
      <c r="L912" t="s">
        <v>234</v>
      </c>
      <c r="M912" t="s">
        <v>58</v>
      </c>
      <c r="N912">
        <v>380796</v>
      </c>
      <c r="O912">
        <v>7765581</v>
      </c>
      <c r="P912">
        <v>19</v>
      </c>
      <c r="Q912" t="s">
        <v>182</v>
      </c>
      <c r="R912" t="s">
        <v>150</v>
      </c>
      <c r="S912" t="s">
        <v>346</v>
      </c>
    </row>
    <row r="913" spans="1:19" x14ac:dyDescent="0.25">
      <c r="A913" t="s">
        <v>513</v>
      </c>
      <c r="B913" t="s">
        <v>514</v>
      </c>
      <c r="C913">
        <v>3469</v>
      </c>
      <c r="D913" t="s">
        <v>166</v>
      </c>
      <c r="E913" t="s">
        <v>189</v>
      </c>
      <c r="F913">
        <v>710</v>
      </c>
      <c r="G913" t="s">
        <v>215</v>
      </c>
      <c r="H913">
        <v>0.19927600000000001</v>
      </c>
      <c r="I913">
        <v>2017</v>
      </c>
      <c r="J913" t="s">
        <v>146</v>
      </c>
      <c r="K913" t="s">
        <v>147</v>
      </c>
      <c r="L913" t="s">
        <v>148</v>
      </c>
      <c r="M913" t="s">
        <v>66</v>
      </c>
      <c r="N913">
        <v>663001</v>
      </c>
      <c r="O913">
        <v>5901005</v>
      </c>
      <c r="P913">
        <v>18</v>
      </c>
      <c r="Q913" t="s">
        <v>149</v>
      </c>
      <c r="R913" t="s">
        <v>150</v>
      </c>
      <c r="S913" t="s">
        <v>215</v>
      </c>
    </row>
    <row r="914" spans="1:19" x14ac:dyDescent="0.25">
      <c r="A914" t="s">
        <v>161</v>
      </c>
      <c r="B914" t="s">
        <v>162</v>
      </c>
      <c r="C914">
        <v>85823</v>
      </c>
      <c r="D914" t="s">
        <v>143</v>
      </c>
      <c r="E914" t="s">
        <v>144</v>
      </c>
      <c r="F914">
        <v>83</v>
      </c>
      <c r="G914" t="s">
        <v>527</v>
      </c>
      <c r="H914">
        <v>0.19926720000000001</v>
      </c>
      <c r="I914">
        <v>2017</v>
      </c>
      <c r="J914" t="s">
        <v>146</v>
      </c>
      <c r="K914" t="s">
        <v>155</v>
      </c>
      <c r="L914" t="s">
        <v>62</v>
      </c>
      <c r="M914" t="s">
        <v>62</v>
      </c>
      <c r="N914">
        <v>267718</v>
      </c>
      <c r="O914">
        <v>6373424</v>
      </c>
      <c r="P914">
        <v>19</v>
      </c>
      <c r="Q914" t="s">
        <v>149</v>
      </c>
      <c r="R914" t="s">
        <v>150</v>
      </c>
      <c r="S914" t="s">
        <v>278</v>
      </c>
    </row>
    <row r="915" spans="1:19" x14ac:dyDescent="0.25">
      <c r="A915" t="s">
        <v>439</v>
      </c>
      <c r="B915" t="s">
        <v>440</v>
      </c>
      <c r="C915">
        <v>5459670</v>
      </c>
      <c r="D915" t="s">
        <v>242</v>
      </c>
      <c r="E915" t="s">
        <v>189</v>
      </c>
      <c r="F915">
        <v>728</v>
      </c>
      <c r="G915" t="s">
        <v>324</v>
      </c>
      <c r="H915">
        <v>0.197849788</v>
      </c>
      <c r="I915">
        <v>2017</v>
      </c>
      <c r="J915" t="s">
        <v>146</v>
      </c>
      <c r="K915" t="s">
        <v>327</v>
      </c>
      <c r="L915" t="s">
        <v>285</v>
      </c>
      <c r="M915" t="s">
        <v>69</v>
      </c>
      <c r="N915">
        <v>663383</v>
      </c>
      <c r="O915">
        <v>5401813</v>
      </c>
      <c r="P915">
        <v>18</v>
      </c>
      <c r="Q915" t="s">
        <v>182</v>
      </c>
      <c r="R915" t="s">
        <v>150</v>
      </c>
      <c r="S915" t="s">
        <v>324</v>
      </c>
    </row>
    <row r="916" spans="1:19" x14ac:dyDescent="0.25">
      <c r="A916" t="s">
        <v>535</v>
      </c>
      <c r="B916" t="s">
        <v>536</v>
      </c>
      <c r="C916">
        <v>5441776</v>
      </c>
      <c r="D916" t="s">
        <v>242</v>
      </c>
      <c r="E916" t="s">
        <v>189</v>
      </c>
      <c r="F916">
        <v>44</v>
      </c>
      <c r="G916" t="s">
        <v>262</v>
      </c>
      <c r="H916">
        <v>0.19512746</v>
      </c>
      <c r="I916">
        <v>2017</v>
      </c>
      <c r="J916" t="s">
        <v>146</v>
      </c>
      <c r="K916" t="s">
        <v>61</v>
      </c>
      <c r="L916" t="s">
        <v>293</v>
      </c>
      <c r="M916" t="s">
        <v>61</v>
      </c>
      <c r="N916">
        <v>258257</v>
      </c>
      <c r="O916">
        <v>6647997</v>
      </c>
      <c r="P916">
        <v>19</v>
      </c>
      <c r="Q916" t="s">
        <v>149</v>
      </c>
      <c r="R916" t="s">
        <v>150</v>
      </c>
      <c r="S916" t="s">
        <v>263</v>
      </c>
    </row>
    <row r="917" spans="1:19" x14ac:dyDescent="0.25">
      <c r="A917" t="s">
        <v>558</v>
      </c>
      <c r="B917" t="s">
        <v>558</v>
      </c>
      <c r="C917">
        <v>5441853</v>
      </c>
      <c r="D917" t="s">
        <v>166</v>
      </c>
      <c r="E917" t="s">
        <v>167</v>
      </c>
      <c r="F917">
        <v>129</v>
      </c>
      <c r="G917" t="s">
        <v>185</v>
      </c>
      <c r="H917">
        <v>0.19503989999999999</v>
      </c>
      <c r="I917">
        <v>2017</v>
      </c>
      <c r="J917" t="s">
        <v>146</v>
      </c>
      <c r="K917" t="s">
        <v>559</v>
      </c>
      <c r="L917" t="s">
        <v>244</v>
      </c>
      <c r="M917" t="s">
        <v>69</v>
      </c>
      <c r="N917">
        <v>599367</v>
      </c>
      <c r="O917">
        <v>5292620</v>
      </c>
      <c r="P917">
        <v>18</v>
      </c>
      <c r="Q917" t="s">
        <v>182</v>
      </c>
      <c r="R917" t="s">
        <v>150</v>
      </c>
      <c r="S917" t="s">
        <v>185</v>
      </c>
    </row>
    <row r="918" spans="1:19" x14ac:dyDescent="0.25">
      <c r="A918" t="s">
        <v>187</v>
      </c>
      <c r="B918" t="s">
        <v>245</v>
      </c>
      <c r="C918">
        <v>1625860</v>
      </c>
      <c r="D918" t="s">
        <v>166</v>
      </c>
      <c r="E918" t="s">
        <v>189</v>
      </c>
      <c r="F918">
        <v>31</v>
      </c>
      <c r="G918" t="s">
        <v>529</v>
      </c>
      <c r="H918">
        <v>0.19395683999999999</v>
      </c>
      <c r="I918">
        <v>2017</v>
      </c>
      <c r="J918" t="s">
        <v>146</v>
      </c>
      <c r="K918" t="s">
        <v>325</v>
      </c>
      <c r="L918" t="s">
        <v>325</v>
      </c>
      <c r="M918" t="s">
        <v>79</v>
      </c>
      <c r="N918">
        <v>361056</v>
      </c>
      <c r="O918">
        <v>7952583</v>
      </c>
      <c r="P918">
        <v>19</v>
      </c>
      <c r="Q918" t="s">
        <v>182</v>
      </c>
      <c r="R918" t="s">
        <v>150</v>
      </c>
      <c r="S918" t="s">
        <v>278</v>
      </c>
    </row>
    <row r="919" spans="1:19" x14ac:dyDescent="0.25">
      <c r="A919" t="s">
        <v>187</v>
      </c>
      <c r="B919" t="s">
        <v>188</v>
      </c>
      <c r="C919">
        <v>99599</v>
      </c>
      <c r="D919" t="s">
        <v>166</v>
      </c>
      <c r="E919" t="s">
        <v>189</v>
      </c>
      <c r="F919">
        <v>48</v>
      </c>
      <c r="G919" t="s">
        <v>487</v>
      </c>
      <c r="H919">
        <v>0.19364466</v>
      </c>
      <c r="I919">
        <v>2017</v>
      </c>
      <c r="J919" t="s">
        <v>146</v>
      </c>
      <c r="K919" t="s">
        <v>190</v>
      </c>
      <c r="L919" t="s">
        <v>59</v>
      </c>
      <c r="M919" t="s">
        <v>59</v>
      </c>
      <c r="N919">
        <v>353949</v>
      </c>
      <c r="O919">
        <v>7445442</v>
      </c>
      <c r="P919">
        <v>19</v>
      </c>
      <c r="Q919" t="s">
        <v>182</v>
      </c>
      <c r="R919" t="s">
        <v>150</v>
      </c>
      <c r="S919" t="s">
        <v>487</v>
      </c>
    </row>
    <row r="920" spans="1:19" x14ac:dyDescent="0.25">
      <c r="A920" t="s">
        <v>207</v>
      </c>
      <c r="B920" t="s">
        <v>208</v>
      </c>
      <c r="C920">
        <v>4586095</v>
      </c>
      <c r="D920" t="s">
        <v>209</v>
      </c>
      <c r="E920" t="s">
        <v>181</v>
      </c>
      <c r="F920">
        <v>881</v>
      </c>
      <c r="G920" t="s">
        <v>504</v>
      </c>
      <c r="H920">
        <v>0.19335138199999999</v>
      </c>
      <c r="I920">
        <v>2017</v>
      </c>
      <c r="J920" t="s">
        <v>146</v>
      </c>
      <c r="K920" t="s">
        <v>210</v>
      </c>
      <c r="L920" t="s">
        <v>210</v>
      </c>
      <c r="M920" t="s">
        <v>60</v>
      </c>
      <c r="N920">
        <v>279810</v>
      </c>
      <c r="O920">
        <v>6848483</v>
      </c>
      <c r="P920">
        <v>19</v>
      </c>
      <c r="Q920" t="s">
        <v>182</v>
      </c>
      <c r="R920" t="s">
        <v>150</v>
      </c>
      <c r="S920" t="s">
        <v>278</v>
      </c>
    </row>
    <row r="921" spans="1:19" x14ac:dyDescent="0.25">
      <c r="A921" t="s">
        <v>511</v>
      </c>
      <c r="B921" t="s">
        <v>512</v>
      </c>
      <c r="C921">
        <v>5462348</v>
      </c>
      <c r="D921" t="s">
        <v>242</v>
      </c>
      <c r="E921" t="s">
        <v>189</v>
      </c>
      <c r="F921">
        <v>723</v>
      </c>
      <c r="G921" t="s">
        <v>289</v>
      </c>
      <c r="H921">
        <v>0.19072170299999999</v>
      </c>
      <c r="I921">
        <v>2017</v>
      </c>
      <c r="J921" t="s">
        <v>146</v>
      </c>
      <c r="K921" t="s">
        <v>272</v>
      </c>
      <c r="L921" t="s">
        <v>244</v>
      </c>
      <c r="M921" t="s">
        <v>69</v>
      </c>
      <c r="N921">
        <v>598514</v>
      </c>
      <c r="O921">
        <v>5287933</v>
      </c>
      <c r="P921">
        <v>18</v>
      </c>
      <c r="Q921" t="s">
        <v>149</v>
      </c>
      <c r="R921" t="s">
        <v>150</v>
      </c>
      <c r="S921" t="s">
        <v>263</v>
      </c>
    </row>
    <row r="922" spans="1:19" x14ac:dyDescent="0.25">
      <c r="A922" t="s">
        <v>375</v>
      </c>
      <c r="B922" t="s">
        <v>376</v>
      </c>
      <c r="C922">
        <v>633</v>
      </c>
      <c r="D922" t="s">
        <v>377</v>
      </c>
      <c r="E922" t="s">
        <v>277</v>
      </c>
      <c r="F922">
        <v>193</v>
      </c>
      <c r="G922" t="s">
        <v>343</v>
      </c>
      <c r="H922">
        <v>0.18898873399999999</v>
      </c>
      <c r="I922">
        <v>2017</v>
      </c>
      <c r="J922" t="s">
        <v>146</v>
      </c>
      <c r="K922" t="s">
        <v>239</v>
      </c>
      <c r="L922" t="s">
        <v>148</v>
      </c>
      <c r="M922" t="s">
        <v>66</v>
      </c>
      <c r="N922">
        <v>667342</v>
      </c>
      <c r="O922">
        <v>5931035</v>
      </c>
      <c r="P922">
        <v>18</v>
      </c>
      <c r="Q922" t="s">
        <v>182</v>
      </c>
      <c r="R922" t="s">
        <v>150</v>
      </c>
      <c r="S922" t="s">
        <v>278</v>
      </c>
    </row>
    <row r="923" spans="1:19" x14ac:dyDescent="0.25">
      <c r="A923" t="s">
        <v>334</v>
      </c>
      <c r="B923" t="s">
        <v>335</v>
      </c>
      <c r="C923">
        <v>5453027</v>
      </c>
      <c r="D923" t="s">
        <v>166</v>
      </c>
      <c r="E923" t="s">
        <v>195</v>
      </c>
      <c r="F923">
        <v>227</v>
      </c>
      <c r="G923" t="s">
        <v>415</v>
      </c>
      <c r="H923">
        <v>0.186109682</v>
      </c>
      <c r="I923">
        <v>2017</v>
      </c>
      <c r="J923" t="s">
        <v>146</v>
      </c>
      <c r="K923" t="s">
        <v>272</v>
      </c>
      <c r="L923" t="s">
        <v>244</v>
      </c>
      <c r="M923" t="s">
        <v>69</v>
      </c>
      <c r="N923">
        <v>598268</v>
      </c>
      <c r="O923">
        <v>5288989</v>
      </c>
      <c r="P923">
        <v>18</v>
      </c>
      <c r="Q923" t="s">
        <v>182</v>
      </c>
      <c r="R923" t="s">
        <v>150</v>
      </c>
      <c r="S923" t="s">
        <v>236</v>
      </c>
    </row>
    <row r="924" spans="1:19" x14ac:dyDescent="0.25">
      <c r="A924" t="s">
        <v>187</v>
      </c>
      <c r="B924" t="s">
        <v>366</v>
      </c>
      <c r="C924">
        <v>5441760</v>
      </c>
      <c r="D924" t="s">
        <v>166</v>
      </c>
      <c r="E924" t="s">
        <v>189</v>
      </c>
      <c r="F924">
        <v>30</v>
      </c>
      <c r="G924" t="s">
        <v>527</v>
      </c>
      <c r="H924">
        <v>0.1857229</v>
      </c>
      <c r="I924">
        <v>2017</v>
      </c>
      <c r="J924" t="s">
        <v>146</v>
      </c>
      <c r="K924" t="s">
        <v>325</v>
      </c>
      <c r="L924" t="s">
        <v>325</v>
      </c>
      <c r="M924" t="s">
        <v>79</v>
      </c>
      <c r="N924">
        <v>360900</v>
      </c>
      <c r="O924">
        <v>7953060</v>
      </c>
      <c r="P924">
        <v>19</v>
      </c>
      <c r="Q924" t="s">
        <v>182</v>
      </c>
      <c r="R924" t="s">
        <v>150</v>
      </c>
      <c r="S924" t="s">
        <v>278</v>
      </c>
    </row>
    <row r="925" spans="1:19" x14ac:dyDescent="0.25">
      <c r="A925" t="s">
        <v>309</v>
      </c>
      <c r="B925" t="s">
        <v>310</v>
      </c>
      <c r="C925">
        <v>5441847</v>
      </c>
      <c r="D925" t="s">
        <v>166</v>
      </c>
      <c r="E925" t="s">
        <v>230</v>
      </c>
      <c r="F925">
        <v>123</v>
      </c>
      <c r="G925" t="s">
        <v>262</v>
      </c>
      <c r="H925">
        <v>0.18339831400000001</v>
      </c>
      <c r="I925">
        <v>2017</v>
      </c>
      <c r="J925" t="s">
        <v>146</v>
      </c>
      <c r="K925" t="s">
        <v>311</v>
      </c>
      <c r="L925" t="s">
        <v>244</v>
      </c>
      <c r="M925" t="s">
        <v>69</v>
      </c>
      <c r="N925">
        <v>612411</v>
      </c>
      <c r="O925">
        <v>5308272</v>
      </c>
      <c r="P925">
        <v>18</v>
      </c>
      <c r="Q925" t="s">
        <v>182</v>
      </c>
      <c r="R925" t="s">
        <v>150</v>
      </c>
      <c r="S925" t="s">
        <v>263</v>
      </c>
    </row>
    <row r="926" spans="1:19" x14ac:dyDescent="0.25">
      <c r="A926" t="s">
        <v>187</v>
      </c>
      <c r="B926" t="s">
        <v>245</v>
      </c>
      <c r="C926">
        <v>1625860</v>
      </c>
      <c r="D926" t="s">
        <v>166</v>
      </c>
      <c r="E926" t="s">
        <v>189</v>
      </c>
      <c r="F926">
        <v>31</v>
      </c>
      <c r="G926" t="s">
        <v>501</v>
      </c>
      <c r="H926">
        <v>0.18330179999999999</v>
      </c>
      <c r="I926">
        <v>2017</v>
      </c>
      <c r="J926" t="s">
        <v>146</v>
      </c>
      <c r="K926" t="s">
        <v>325</v>
      </c>
      <c r="L926" t="s">
        <v>325</v>
      </c>
      <c r="M926" t="s">
        <v>79</v>
      </c>
      <c r="N926">
        <v>361056</v>
      </c>
      <c r="O926">
        <v>7952583</v>
      </c>
      <c r="P926">
        <v>19</v>
      </c>
      <c r="Q926" t="s">
        <v>182</v>
      </c>
      <c r="R926" t="s">
        <v>150</v>
      </c>
      <c r="S926" t="s">
        <v>278</v>
      </c>
    </row>
    <row r="927" spans="1:19" x14ac:dyDescent="0.25">
      <c r="A927" t="s">
        <v>187</v>
      </c>
      <c r="B927" t="s">
        <v>245</v>
      </c>
      <c r="C927">
        <v>3478</v>
      </c>
      <c r="D927" t="s">
        <v>166</v>
      </c>
      <c r="E927" t="s">
        <v>189</v>
      </c>
      <c r="F927">
        <v>215</v>
      </c>
      <c r="G927" t="s">
        <v>355</v>
      </c>
      <c r="H927">
        <v>0.183051829</v>
      </c>
      <c r="I927">
        <v>2017</v>
      </c>
      <c r="J927" t="s">
        <v>146</v>
      </c>
      <c r="K927" t="s">
        <v>234</v>
      </c>
      <c r="L927" t="s">
        <v>234</v>
      </c>
      <c r="M927" t="s">
        <v>58</v>
      </c>
      <c r="N927">
        <v>380796</v>
      </c>
      <c r="O927">
        <v>7765581</v>
      </c>
      <c r="P927">
        <v>19</v>
      </c>
      <c r="Q927" t="s">
        <v>182</v>
      </c>
      <c r="R927" t="s">
        <v>150</v>
      </c>
      <c r="S927" t="s">
        <v>278</v>
      </c>
    </row>
    <row r="928" spans="1:19" x14ac:dyDescent="0.25">
      <c r="A928" t="s">
        <v>220</v>
      </c>
      <c r="B928" t="s">
        <v>221</v>
      </c>
      <c r="C928">
        <v>3224</v>
      </c>
      <c r="D928" t="s">
        <v>166</v>
      </c>
      <c r="E928" t="s">
        <v>189</v>
      </c>
      <c r="F928">
        <v>700</v>
      </c>
      <c r="G928" t="s">
        <v>324</v>
      </c>
      <c r="H928">
        <v>0.18131146000000001</v>
      </c>
      <c r="I928">
        <v>2017</v>
      </c>
      <c r="J928" t="s">
        <v>146</v>
      </c>
      <c r="K928" t="s">
        <v>147</v>
      </c>
      <c r="L928" t="s">
        <v>148</v>
      </c>
      <c r="M928" t="s">
        <v>66</v>
      </c>
      <c r="N928">
        <v>663344</v>
      </c>
      <c r="O928">
        <v>5901029</v>
      </c>
      <c r="P928">
        <v>18</v>
      </c>
      <c r="Q928" t="s">
        <v>182</v>
      </c>
      <c r="R928" t="s">
        <v>150</v>
      </c>
      <c r="S928" t="s">
        <v>324</v>
      </c>
    </row>
    <row r="929" spans="1:19" x14ac:dyDescent="0.25">
      <c r="A929" t="s">
        <v>427</v>
      </c>
      <c r="B929" t="s">
        <v>428</v>
      </c>
      <c r="C929">
        <v>5459124</v>
      </c>
      <c r="D929" t="s">
        <v>166</v>
      </c>
      <c r="E929" t="s">
        <v>189</v>
      </c>
      <c r="F929">
        <v>673</v>
      </c>
      <c r="G929" t="s">
        <v>395</v>
      </c>
      <c r="H929">
        <v>0.18097342799999999</v>
      </c>
      <c r="I929">
        <v>2017</v>
      </c>
      <c r="J929" t="s">
        <v>146</v>
      </c>
      <c r="K929" t="s">
        <v>147</v>
      </c>
      <c r="L929" t="s">
        <v>148</v>
      </c>
      <c r="M929" t="s">
        <v>66</v>
      </c>
      <c r="N929">
        <v>663452</v>
      </c>
      <c r="O929">
        <v>5908750</v>
      </c>
      <c r="P929">
        <v>18</v>
      </c>
      <c r="Q929" t="s">
        <v>182</v>
      </c>
      <c r="R929" t="s">
        <v>150</v>
      </c>
      <c r="S929" t="s">
        <v>278</v>
      </c>
    </row>
    <row r="930" spans="1:19" x14ac:dyDescent="0.25">
      <c r="A930" t="s">
        <v>390</v>
      </c>
      <c r="B930" t="s">
        <v>391</v>
      </c>
      <c r="C930">
        <v>5441949</v>
      </c>
      <c r="D930" t="s">
        <v>363</v>
      </c>
      <c r="E930" t="s">
        <v>392</v>
      </c>
      <c r="F930">
        <v>95</v>
      </c>
      <c r="G930" t="s">
        <v>235</v>
      </c>
      <c r="H930">
        <v>0.17764559999999999</v>
      </c>
      <c r="I930">
        <v>2017</v>
      </c>
      <c r="J930" t="s">
        <v>146</v>
      </c>
      <c r="K930" t="s">
        <v>371</v>
      </c>
      <c r="L930" t="s">
        <v>371</v>
      </c>
      <c r="M930" t="s">
        <v>62</v>
      </c>
      <c r="N930">
        <v>257290</v>
      </c>
      <c r="O930">
        <v>6278895</v>
      </c>
      <c r="P930">
        <v>19</v>
      </c>
      <c r="Q930" t="s">
        <v>149</v>
      </c>
      <c r="R930" t="s">
        <v>150</v>
      </c>
      <c r="S930" t="s">
        <v>236</v>
      </c>
    </row>
    <row r="931" spans="1:19" x14ac:dyDescent="0.25">
      <c r="A931" t="s">
        <v>192</v>
      </c>
      <c r="B931" t="s">
        <v>193</v>
      </c>
      <c r="C931">
        <v>3489349</v>
      </c>
      <c r="D931" t="s">
        <v>194</v>
      </c>
      <c r="E931" t="s">
        <v>181</v>
      </c>
      <c r="F931">
        <v>66</v>
      </c>
      <c r="G931" t="s">
        <v>355</v>
      </c>
      <c r="H931">
        <v>0.17605937999999999</v>
      </c>
      <c r="I931">
        <v>2017</v>
      </c>
      <c r="J931" t="s">
        <v>146</v>
      </c>
      <c r="K931" t="s">
        <v>190</v>
      </c>
      <c r="L931" t="s">
        <v>59</v>
      </c>
      <c r="M931" t="s">
        <v>59</v>
      </c>
      <c r="N931">
        <v>365341</v>
      </c>
      <c r="O931">
        <v>7477672</v>
      </c>
      <c r="P931">
        <v>19</v>
      </c>
      <c r="Q931" t="s">
        <v>182</v>
      </c>
      <c r="R931" t="s">
        <v>150</v>
      </c>
      <c r="S931" t="s">
        <v>278</v>
      </c>
    </row>
    <row r="932" spans="1:19" x14ac:dyDescent="0.25">
      <c r="A932" t="s">
        <v>454</v>
      </c>
      <c r="B932" t="s">
        <v>455</v>
      </c>
      <c r="C932">
        <v>5441898</v>
      </c>
      <c r="D932" t="s">
        <v>456</v>
      </c>
      <c r="E932" t="s">
        <v>364</v>
      </c>
      <c r="F932">
        <v>168</v>
      </c>
      <c r="G932" t="s">
        <v>501</v>
      </c>
      <c r="H932">
        <v>0.173873834</v>
      </c>
      <c r="I932">
        <v>2017</v>
      </c>
      <c r="J932" t="s">
        <v>146</v>
      </c>
      <c r="K932" t="s">
        <v>327</v>
      </c>
      <c r="L932" t="s">
        <v>285</v>
      </c>
      <c r="M932" t="s">
        <v>69</v>
      </c>
      <c r="N932">
        <v>669594</v>
      </c>
      <c r="O932">
        <v>5404969</v>
      </c>
      <c r="P932">
        <v>18</v>
      </c>
      <c r="Q932" t="s">
        <v>182</v>
      </c>
      <c r="R932" t="s">
        <v>150</v>
      </c>
      <c r="S932" t="s">
        <v>278</v>
      </c>
    </row>
    <row r="933" spans="1:19" x14ac:dyDescent="0.25">
      <c r="A933" t="s">
        <v>528</v>
      </c>
      <c r="B933" t="s">
        <v>528</v>
      </c>
      <c r="C933">
        <v>322405</v>
      </c>
      <c r="D933" t="s">
        <v>288</v>
      </c>
      <c r="E933" t="s">
        <v>189</v>
      </c>
      <c r="F933">
        <v>816</v>
      </c>
      <c r="G933" t="s">
        <v>215</v>
      </c>
      <c r="H933">
        <v>0.1715197</v>
      </c>
      <c r="I933">
        <v>2017</v>
      </c>
      <c r="J933" t="s">
        <v>146</v>
      </c>
      <c r="K933" t="s">
        <v>311</v>
      </c>
      <c r="L933" t="s">
        <v>244</v>
      </c>
      <c r="M933" t="s">
        <v>69</v>
      </c>
      <c r="N933">
        <v>609431</v>
      </c>
      <c r="O933">
        <v>5306038</v>
      </c>
      <c r="P933">
        <v>18</v>
      </c>
      <c r="Q933" t="s">
        <v>182</v>
      </c>
      <c r="R933" t="s">
        <v>150</v>
      </c>
      <c r="S933" t="s">
        <v>215</v>
      </c>
    </row>
    <row r="934" spans="1:19" x14ac:dyDescent="0.25">
      <c r="A934" t="s">
        <v>187</v>
      </c>
      <c r="B934" t="s">
        <v>286</v>
      </c>
      <c r="C934">
        <v>5443291</v>
      </c>
      <c r="D934" t="s">
        <v>166</v>
      </c>
      <c r="E934" t="s">
        <v>189</v>
      </c>
      <c r="F934">
        <v>212</v>
      </c>
      <c r="G934" t="s">
        <v>355</v>
      </c>
      <c r="H934">
        <v>0.169718801</v>
      </c>
      <c r="I934">
        <v>2017</v>
      </c>
      <c r="J934" t="s">
        <v>146</v>
      </c>
      <c r="K934" t="s">
        <v>234</v>
      </c>
      <c r="L934" t="s">
        <v>234</v>
      </c>
      <c r="M934" t="s">
        <v>58</v>
      </c>
      <c r="N934">
        <v>380841</v>
      </c>
      <c r="O934">
        <v>7765597</v>
      </c>
      <c r="P934">
        <v>19</v>
      </c>
      <c r="Q934" t="s">
        <v>182</v>
      </c>
      <c r="R934" t="s">
        <v>150</v>
      </c>
      <c r="S934" t="s">
        <v>278</v>
      </c>
    </row>
    <row r="935" spans="1:19" x14ac:dyDescent="0.25">
      <c r="A935" t="s">
        <v>240</v>
      </c>
      <c r="B935" t="s">
        <v>424</v>
      </c>
      <c r="C935">
        <v>5469458</v>
      </c>
      <c r="D935" t="s">
        <v>242</v>
      </c>
      <c r="E935" t="s">
        <v>189</v>
      </c>
      <c r="F935">
        <v>865</v>
      </c>
      <c r="G935" t="s">
        <v>324</v>
      </c>
      <c r="H935">
        <v>0.16835297599999999</v>
      </c>
      <c r="I935">
        <v>2017</v>
      </c>
      <c r="J935" t="s">
        <v>146</v>
      </c>
      <c r="K935" t="s">
        <v>284</v>
      </c>
      <c r="L935" t="s">
        <v>285</v>
      </c>
      <c r="M935" t="s">
        <v>69</v>
      </c>
      <c r="N935">
        <v>632955</v>
      </c>
      <c r="O935">
        <v>5371852</v>
      </c>
      <c r="P935">
        <v>18</v>
      </c>
      <c r="Q935" t="s">
        <v>182</v>
      </c>
      <c r="R935" t="s">
        <v>150</v>
      </c>
      <c r="S935" t="s">
        <v>324</v>
      </c>
    </row>
    <row r="936" spans="1:19" x14ac:dyDescent="0.25">
      <c r="A936" t="s">
        <v>336</v>
      </c>
      <c r="B936" t="s">
        <v>337</v>
      </c>
      <c r="C936">
        <v>5441825</v>
      </c>
      <c r="D936" t="s">
        <v>242</v>
      </c>
      <c r="E936" t="s">
        <v>195</v>
      </c>
      <c r="F936">
        <v>101</v>
      </c>
      <c r="G936" t="s">
        <v>356</v>
      </c>
      <c r="H936">
        <v>0.16631472</v>
      </c>
      <c r="I936">
        <v>2017</v>
      </c>
      <c r="J936" t="s">
        <v>146</v>
      </c>
      <c r="K936" t="s">
        <v>284</v>
      </c>
      <c r="L936" t="s">
        <v>285</v>
      </c>
      <c r="M936" t="s">
        <v>69</v>
      </c>
      <c r="N936">
        <v>629163</v>
      </c>
      <c r="O936">
        <v>5373077</v>
      </c>
      <c r="P936">
        <v>18</v>
      </c>
      <c r="Q936" t="s">
        <v>182</v>
      </c>
      <c r="R936" t="s">
        <v>150</v>
      </c>
      <c r="S936" t="s">
        <v>356</v>
      </c>
    </row>
    <row r="937" spans="1:19" x14ac:dyDescent="0.25">
      <c r="A937" t="s">
        <v>187</v>
      </c>
      <c r="B937" t="s">
        <v>286</v>
      </c>
      <c r="C937">
        <v>5443291</v>
      </c>
      <c r="D937" t="s">
        <v>166</v>
      </c>
      <c r="E937" t="s">
        <v>189</v>
      </c>
      <c r="F937">
        <v>212</v>
      </c>
      <c r="G937" t="s">
        <v>414</v>
      </c>
      <c r="H937">
        <v>0.16539188399999999</v>
      </c>
      <c r="I937">
        <v>2017</v>
      </c>
      <c r="J937" t="s">
        <v>146</v>
      </c>
      <c r="K937" t="s">
        <v>234</v>
      </c>
      <c r="L937" t="s">
        <v>234</v>
      </c>
      <c r="M937" t="s">
        <v>58</v>
      </c>
      <c r="N937">
        <v>380841</v>
      </c>
      <c r="O937">
        <v>7765597</v>
      </c>
      <c r="P937">
        <v>19</v>
      </c>
      <c r="Q937" t="s">
        <v>182</v>
      </c>
      <c r="R937" t="s">
        <v>150</v>
      </c>
      <c r="S937" t="s">
        <v>278</v>
      </c>
    </row>
    <row r="938" spans="1:19" x14ac:dyDescent="0.25">
      <c r="A938" t="s">
        <v>266</v>
      </c>
      <c r="B938" t="s">
        <v>267</v>
      </c>
      <c r="C938">
        <v>5441772</v>
      </c>
      <c r="D938" t="s">
        <v>166</v>
      </c>
      <c r="E938" t="s">
        <v>189</v>
      </c>
      <c r="F938">
        <v>40</v>
      </c>
      <c r="G938" t="s">
        <v>324</v>
      </c>
      <c r="H938">
        <v>0.16450719999999999</v>
      </c>
      <c r="I938">
        <v>2017</v>
      </c>
      <c r="J938" t="s">
        <v>146</v>
      </c>
      <c r="K938" t="s">
        <v>268</v>
      </c>
      <c r="L938" t="s">
        <v>269</v>
      </c>
      <c r="M938" t="s">
        <v>60</v>
      </c>
      <c r="N938">
        <v>320792</v>
      </c>
      <c r="O938">
        <v>7006516</v>
      </c>
      <c r="P938">
        <v>19</v>
      </c>
      <c r="Q938" t="s">
        <v>182</v>
      </c>
      <c r="R938" t="s">
        <v>150</v>
      </c>
      <c r="S938" t="s">
        <v>324</v>
      </c>
    </row>
    <row r="939" spans="1:19" x14ac:dyDescent="0.25">
      <c r="A939" t="s">
        <v>330</v>
      </c>
      <c r="B939" t="s">
        <v>331</v>
      </c>
      <c r="C939">
        <v>5441788</v>
      </c>
      <c r="D939" t="s">
        <v>332</v>
      </c>
      <c r="E939" t="s">
        <v>333</v>
      </c>
      <c r="F939">
        <v>60</v>
      </c>
      <c r="G939" t="s">
        <v>395</v>
      </c>
      <c r="H939">
        <v>0.162113534</v>
      </c>
      <c r="I939">
        <v>2017</v>
      </c>
      <c r="J939" t="s">
        <v>146</v>
      </c>
      <c r="K939" t="s">
        <v>190</v>
      </c>
      <c r="L939" t="s">
        <v>59</v>
      </c>
      <c r="M939" t="s">
        <v>59</v>
      </c>
      <c r="N939">
        <v>353616</v>
      </c>
      <c r="O939">
        <v>7445340</v>
      </c>
      <c r="P939">
        <v>19</v>
      </c>
      <c r="Q939" t="s">
        <v>182</v>
      </c>
      <c r="R939" t="s">
        <v>150</v>
      </c>
      <c r="S939" t="s">
        <v>278</v>
      </c>
    </row>
    <row r="940" spans="1:19" x14ac:dyDescent="0.25">
      <c r="A940" t="s">
        <v>359</v>
      </c>
      <c r="B940" t="s">
        <v>360</v>
      </c>
      <c r="C940">
        <v>5441836</v>
      </c>
      <c r="D940" t="s">
        <v>166</v>
      </c>
      <c r="E940" t="s">
        <v>189</v>
      </c>
      <c r="F940">
        <v>112</v>
      </c>
      <c r="G940" t="s">
        <v>262</v>
      </c>
      <c r="H940">
        <v>0.16205420000000001</v>
      </c>
      <c r="I940">
        <v>2017</v>
      </c>
      <c r="J940" t="s">
        <v>146</v>
      </c>
      <c r="K940" t="s">
        <v>327</v>
      </c>
      <c r="L940" t="s">
        <v>285</v>
      </c>
      <c r="M940" t="s">
        <v>69</v>
      </c>
      <c r="N940">
        <v>668070</v>
      </c>
      <c r="O940">
        <v>5404268</v>
      </c>
      <c r="P940">
        <v>18</v>
      </c>
      <c r="Q940" t="s">
        <v>182</v>
      </c>
      <c r="R940" t="s">
        <v>150</v>
      </c>
      <c r="S940" t="s">
        <v>263</v>
      </c>
    </row>
    <row r="941" spans="1:19" x14ac:dyDescent="0.25">
      <c r="A941" t="s">
        <v>375</v>
      </c>
      <c r="B941" t="s">
        <v>376</v>
      </c>
      <c r="C941">
        <v>633</v>
      </c>
      <c r="D941" t="s">
        <v>377</v>
      </c>
      <c r="E941" t="s">
        <v>277</v>
      </c>
      <c r="F941">
        <v>192</v>
      </c>
      <c r="G941" t="s">
        <v>356</v>
      </c>
      <c r="H941">
        <v>0.15875725800000001</v>
      </c>
      <c r="I941">
        <v>2017</v>
      </c>
      <c r="J941" t="s">
        <v>146</v>
      </c>
      <c r="K941" t="s">
        <v>239</v>
      </c>
      <c r="L941" t="s">
        <v>148</v>
      </c>
      <c r="M941" t="s">
        <v>66</v>
      </c>
      <c r="N941">
        <v>667342</v>
      </c>
      <c r="O941">
        <v>5931035</v>
      </c>
      <c r="P941">
        <v>18</v>
      </c>
      <c r="Q941" t="s">
        <v>182</v>
      </c>
      <c r="R941" t="s">
        <v>150</v>
      </c>
      <c r="S941" t="s">
        <v>356</v>
      </c>
    </row>
    <row r="942" spans="1:19" x14ac:dyDescent="0.25">
      <c r="A942" t="s">
        <v>279</v>
      </c>
      <c r="B942" t="s">
        <v>280</v>
      </c>
      <c r="C942">
        <v>5461392</v>
      </c>
      <c r="D942" t="s">
        <v>281</v>
      </c>
      <c r="E942" t="s">
        <v>181</v>
      </c>
      <c r="F942">
        <v>240</v>
      </c>
      <c r="G942" t="s">
        <v>415</v>
      </c>
      <c r="H942">
        <v>0.1586024</v>
      </c>
      <c r="I942">
        <v>2017</v>
      </c>
      <c r="J942" t="s">
        <v>146</v>
      </c>
      <c r="K942" t="s">
        <v>268</v>
      </c>
      <c r="L942" t="s">
        <v>269</v>
      </c>
      <c r="M942" t="s">
        <v>60</v>
      </c>
      <c r="N942">
        <v>317512</v>
      </c>
      <c r="O942">
        <v>7005987</v>
      </c>
      <c r="P942">
        <v>19</v>
      </c>
      <c r="Q942" t="s">
        <v>182</v>
      </c>
      <c r="R942" t="s">
        <v>150</v>
      </c>
      <c r="S942" t="s">
        <v>236</v>
      </c>
    </row>
    <row r="943" spans="1:19" x14ac:dyDescent="0.25">
      <c r="A943" t="s">
        <v>152</v>
      </c>
      <c r="B943" t="s">
        <v>153</v>
      </c>
      <c r="C943">
        <v>309729</v>
      </c>
      <c r="D943" t="s">
        <v>143</v>
      </c>
      <c r="E943" t="s">
        <v>144</v>
      </c>
      <c r="F943">
        <v>82</v>
      </c>
      <c r="G943" t="s">
        <v>356</v>
      </c>
      <c r="H943">
        <v>0.15840000000000001</v>
      </c>
      <c r="I943">
        <v>2017</v>
      </c>
      <c r="J943" t="s">
        <v>146</v>
      </c>
      <c r="K943" t="s">
        <v>155</v>
      </c>
      <c r="L943" t="s">
        <v>62</v>
      </c>
      <c r="M943" t="s">
        <v>62</v>
      </c>
      <c r="N943">
        <v>267716</v>
      </c>
      <c r="O943">
        <v>6373430</v>
      </c>
      <c r="P943">
        <v>19</v>
      </c>
      <c r="Q943" t="s">
        <v>149</v>
      </c>
      <c r="R943" t="s">
        <v>150</v>
      </c>
      <c r="S943" t="s">
        <v>356</v>
      </c>
    </row>
    <row r="944" spans="1:19" x14ac:dyDescent="0.25">
      <c r="A944" t="s">
        <v>330</v>
      </c>
      <c r="B944" t="s">
        <v>331</v>
      </c>
      <c r="C944">
        <v>5441788</v>
      </c>
      <c r="D944" t="s">
        <v>332</v>
      </c>
      <c r="E944" t="s">
        <v>333</v>
      </c>
      <c r="F944">
        <v>60</v>
      </c>
      <c r="G944" t="s">
        <v>324</v>
      </c>
      <c r="H944">
        <v>0.15825436000000001</v>
      </c>
      <c r="I944">
        <v>2017</v>
      </c>
      <c r="J944" t="s">
        <v>146</v>
      </c>
      <c r="K944" t="s">
        <v>190</v>
      </c>
      <c r="L944" t="s">
        <v>59</v>
      </c>
      <c r="M944" t="s">
        <v>59</v>
      </c>
      <c r="N944">
        <v>353616</v>
      </c>
      <c r="O944">
        <v>7445340</v>
      </c>
      <c r="P944">
        <v>19</v>
      </c>
      <c r="Q944" t="s">
        <v>182</v>
      </c>
      <c r="R944" t="s">
        <v>150</v>
      </c>
      <c r="S944" t="s">
        <v>324</v>
      </c>
    </row>
    <row r="945" spans="1:19" x14ac:dyDescent="0.25">
      <c r="A945" t="s">
        <v>264</v>
      </c>
      <c r="B945" t="s">
        <v>265</v>
      </c>
      <c r="C945">
        <v>5441767</v>
      </c>
      <c r="D945" t="s">
        <v>166</v>
      </c>
      <c r="E945" t="s">
        <v>189</v>
      </c>
      <c r="F945">
        <v>37</v>
      </c>
      <c r="G945" t="s">
        <v>527</v>
      </c>
      <c r="H945">
        <v>0.15606513999999999</v>
      </c>
      <c r="I945">
        <v>2017</v>
      </c>
      <c r="J945" t="s">
        <v>146</v>
      </c>
      <c r="K945" t="s">
        <v>234</v>
      </c>
      <c r="L945" t="s">
        <v>234</v>
      </c>
      <c r="M945" t="s">
        <v>58</v>
      </c>
      <c r="N945">
        <v>378881</v>
      </c>
      <c r="O945">
        <v>7765629</v>
      </c>
      <c r="P945">
        <v>19</v>
      </c>
      <c r="Q945" t="s">
        <v>182</v>
      </c>
      <c r="R945" t="s">
        <v>150</v>
      </c>
      <c r="S945" t="s">
        <v>278</v>
      </c>
    </row>
    <row r="946" spans="1:19" x14ac:dyDescent="0.25">
      <c r="A946" t="s">
        <v>164</v>
      </c>
      <c r="B946" t="s">
        <v>369</v>
      </c>
      <c r="C946">
        <v>5441927</v>
      </c>
      <c r="D946" t="s">
        <v>166</v>
      </c>
      <c r="E946" t="s">
        <v>167</v>
      </c>
      <c r="F946">
        <v>207</v>
      </c>
      <c r="G946" t="s">
        <v>474</v>
      </c>
      <c r="H946">
        <v>0.15586652400000001</v>
      </c>
      <c r="I946">
        <v>2017</v>
      </c>
      <c r="J946" t="s">
        <v>146</v>
      </c>
      <c r="K946" t="s">
        <v>370</v>
      </c>
      <c r="L946" t="s">
        <v>371</v>
      </c>
      <c r="M946" t="s">
        <v>62</v>
      </c>
      <c r="N946">
        <v>254716</v>
      </c>
      <c r="O946">
        <v>6291218</v>
      </c>
      <c r="P946">
        <v>19</v>
      </c>
      <c r="Q946" t="s">
        <v>149</v>
      </c>
      <c r="R946" t="s">
        <v>150</v>
      </c>
      <c r="S946" t="s">
        <v>278</v>
      </c>
    </row>
    <row r="947" spans="1:19" x14ac:dyDescent="0.25">
      <c r="A947" t="s">
        <v>187</v>
      </c>
      <c r="B947" t="s">
        <v>366</v>
      </c>
      <c r="C947">
        <v>5441760</v>
      </c>
      <c r="D947" t="s">
        <v>166</v>
      </c>
      <c r="E947" t="s">
        <v>189</v>
      </c>
      <c r="F947">
        <v>30</v>
      </c>
      <c r="G947" t="s">
        <v>355</v>
      </c>
      <c r="H947">
        <v>0.15403542000000001</v>
      </c>
      <c r="I947">
        <v>2017</v>
      </c>
      <c r="J947" t="s">
        <v>146</v>
      </c>
      <c r="K947" t="s">
        <v>325</v>
      </c>
      <c r="L947" t="s">
        <v>325</v>
      </c>
      <c r="M947" t="s">
        <v>79</v>
      </c>
      <c r="N947">
        <v>360900</v>
      </c>
      <c r="O947">
        <v>7953060</v>
      </c>
      <c r="P947">
        <v>19</v>
      </c>
      <c r="Q947" t="s">
        <v>182</v>
      </c>
      <c r="R947" t="s">
        <v>150</v>
      </c>
      <c r="S947" t="s">
        <v>278</v>
      </c>
    </row>
    <row r="948" spans="1:19" x14ac:dyDescent="0.25">
      <c r="A948" t="s">
        <v>178</v>
      </c>
      <c r="B948" t="s">
        <v>179</v>
      </c>
      <c r="C948">
        <v>64565</v>
      </c>
      <c r="D948" t="s">
        <v>180</v>
      </c>
      <c r="E948" t="s">
        <v>181</v>
      </c>
      <c r="F948">
        <v>65</v>
      </c>
      <c r="G948" t="s">
        <v>356</v>
      </c>
      <c r="H948">
        <v>0.15369591599999999</v>
      </c>
      <c r="I948">
        <v>2017</v>
      </c>
      <c r="J948" t="s">
        <v>146</v>
      </c>
      <c r="K948" t="s">
        <v>59</v>
      </c>
      <c r="L948" t="s">
        <v>59</v>
      </c>
      <c r="M948" t="s">
        <v>59</v>
      </c>
      <c r="N948">
        <v>349933</v>
      </c>
      <c r="O948">
        <v>7370869</v>
      </c>
      <c r="P948">
        <v>19</v>
      </c>
      <c r="Q948" t="s">
        <v>182</v>
      </c>
      <c r="R948" t="s">
        <v>150</v>
      </c>
      <c r="S948" t="s">
        <v>356</v>
      </c>
    </row>
    <row r="949" spans="1:19" x14ac:dyDescent="0.25">
      <c r="A949" t="s">
        <v>212</v>
      </c>
      <c r="B949" t="s">
        <v>213</v>
      </c>
      <c r="C949">
        <v>6638</v>
      </c>
      <c r="D949" t="s">
        <v>143</v>
      </c>
      <c r="E949" t="s">
        <v>144</v>
      </c>
      <c r="F949">
        <v>20</v>
      </c>
      <c r="G949" t="s">
        <v>498</v>
      </c>
      <c r="H949">
        <v>0.15350966399999999</v>
      </c>
      <c r="I949">
        <v>2017</v>
      </c>
      <c r="J949" t="s">
        <v>146</v>
      </c>
      <c r="K949" t="s">
        <v>210</v>
      </c>
      <c r="L949" t="s">
        <v>210</v>
      </c>
      <c r="M949" t="s">
        <v>60</v>
      </c>
      <c r="N949">
        <v>279279</v>
      </c>
      <c r="O949">
        <v>6848815</v>
      </c>
      <c r="P949">
        <v>19</v>
      </c>
      <c r="Q949" t="s">
        <v>149</v>
      </c>
      <c r="R949" t="s">
        <v>150</v>
      </c>
      <c r="S949" t="s">
        <v>278</v>
      </c>
    </row>
    <row r="950" spans="1:19" x14ac:dyDescent="0.25">
      <c r="A950" t="s">
        <v>552</v>
      </c>
      <c r="B950" t="s">
        <v>553</v>
      </c>
      <c r="C950">
        <v>5452365</v>
      </c>
      <c r="D950" t="s">
        <v>166</v>
      </c>
      <c r="E950" t="s">
        <v>195</v>
      </c>
      <c r="F950">
        <v>950</v>
      </c>
      <c r="G950" t="s">
        <v>215</v>
      </c>
      <c r="H950">
        <v>0.15179999999999999</v>
      </c>
      <c r="I950">
        <v>2017</v>
      </c>
      <c r="J950" t="s">
        <v>146</v>
      </c>
      <c r="K950" t="s">
        <v>147</v>
      </c>
      <c r="L950" t="s">
        <v>148</v>
      </c>
      <c r="M950" t="s">
        <v>66</v>
      </c>
      <c r="N950">
        <v>663601</v>
      </c>
      <c r="O950">
        <v>5901079</v>
      </c>
      <c r="P950">
        <v>18</v>
      </c>
      <c r="Q950" t="s">
        <v>182</v>
      </c>
      <c r="R950" t="s">
        <v>150</v>
      </c>
      <c r="S950" t="s">
        <v>215</v>
      </c>
    </row>
    <row r="951" spans="1:19" x14ac:dyDescent="0.25">
      <c r="A951" t="s">
        <v>187</v>
      </c>
      <c r="B951" t="s">
        <v>286</v>
      </c>
      <c r="C951">
        <v>5443291</v>
      </c>
      <c r="D951" t="s">
        <v>166</v>
      </c>
      <c r="E951" t="s">
        <v>189</v>
      </c>
      <c r="F951">
        <v>212</v>
      </c>
      <c r="G951" t="s">
        <v>343</v>
      </c>
      <c r="H951">
        <v>0.15146220399999999</v>
      </c>
      <c r="I951">
        <v>2017</v>
      </c>
      <c r="J951" t="s">
        <v>146</v>
      </c>
      <c r="K951" t="s">
        <v>234</v>
      </c>
      <c r="L951" t="s">
        <v>234</v>
      </c>
      <c r="M951" t="s">
        <v>58</v>
      </c>
      <c r="N951">
        <v>380841</v>
      </c>
      <c r="O951">
        <v>7765597</v>
      </c>
      <c r="P951">
        <v>19</v>
      </c>
      <c r="Q951" t="s">
        <v>182</v>
      </c>
      <c r="R951" t="s">
        <v>150</v>
      </c>
      <c r="S951" t="s">
        <v>278</v>
      </c>
    </row>
    <row r="952" spans="1:19" x14ac:dyDescent="0.25">
      <c r="A952" t="s">
        <v>187</v>
      </c>
      <c r="B952" t="s">
        <v>286</v>
      </c>
      <c r="C952">
        <v>5443291</v>
      </c>
      <c r="D952" t="s">
        <v>166</v>
      </c>
      <c r="E952" t="s">
        <v>189</v>
      </c>
      <c r="F952">
        <v>212</v>
      </c>
      <c r="G952" t="s">
        <v>504</v>
      </c>
      <c r="H952">
        <v>0.15146220399999999</v>
      </c>
      <c r="I952">
        <v>2017</v>
      </c>
      <c r="J952" t="s">
        <v>146</v>
      </c>
      <c r="K952" t="s">
        <v>234</v>
      </c>
      <c r="L952" t="s">
        <v>234</v>
      </c>
      <c r="M952" t="s">
        <v>58</v>
      </c>
      <c r="N952">
        <v>380841</v>
      </c>
      <c r="O952">
        <v>7765597</v>
      </c>
      <c r="P952">
        <v>19</v>
      </c>
      <c r="Q952" t="s">
        <v>182</v>
      </c>
      <c r="R952" t="s">
        <v>150</v>
      </c>
      <c r="S952" t="s">
        <v>278</v>
      </c>
    </row>
    <row r="953" spans="1:19" x14ac:dyDescent="0.25">
      <c r="A953" t="s">
        <v>419</v>
      </c>
      <c r="B953" t="s">
        <v>419</v>
      </c>
      <c r="C953">
        <v>317776</v>
      </c>
      <c r="D953" t="s">
        <v>242</v>
      </c>
      <c r="E953" t="s">
        <v>189</v>
      </c>
      <c r="F953">
        <v>142</v>
      </c>
      <c r="G953" t="s">
        <v>343</v>
      </c>
      <c r="H953">
        <v>0.151164618</v>
      </c>
      <c r="I953">
        <v>2017</v>
      </c>
      <c r="J953" t="s">
        <v>146</v>
      </c>
      <c r="K953" t="s">
        <v>243</v>
      </c>
      <c r="L953" t="s">
        <v>244</v>
      </c>
      <c r="M953" t="s">
        <v>69</v>
      </c>
      <c r="N953">
        <v>618153</v>
      </c>
      <c r="O953">
        <v>5224985</v>
      </c>
      <c r="P953">
        <v>18</v>
      </c>
      <c r="Q953" t="s">
        <v>182</v>
      </c>
      <c r="R953" t="s">
        <v>150</v>
      </c>
      <c r="S953" t="s">
        <v>278</v>
      </c>
    </row>
    <row r="954" spans="1:19" x14ac:dyDescent="0.25">
      <c r="A954" t="s">
        <v>303</v>
      </c>
      <c r="B954" t="s">
        <v>507</v>
      </c>
      <c r="C954">
        <v>245556</v>
      </c>
      <c r="D954" t="s">
        <v>166</v>
      </c>
      <c r="E954" t="s">
        <v>189</v>
      </c>
      <c r="F954">
        <v>668</v>
      </c>
      <c r="G954" t="s">
        <v>215</v>
      </c>
      <c r="H954">
        <v>0.15098908</v>
      </c>
      <c r="I954">
        <v>2017</v>
      </c>
      <c r="J954" t="s">
        <v>146</v>
      </c>
      <c r="K954" t="s">
        <v>239</v>
      </c>
      <c r="L954" t="s">
        <v>148</v>
      </c>
      <c r="M954" t="s">
        <v>66</v>
      </c>
      <c r="N954">
        <v>669445</v>
      </c>
      <c r="O954">
        <v>5933647</v>
      </c>
      <c r="P954">
        <v>18</v>
      </c>
      <c r="Q954" t="s">
        <v>149</v>
      </c>
      <c r="R954" t="s">
        <v>150</v>
      </c>
      <c r="S954" t="s">
        <v>215</v>
      </c>
    </row>
    <row r="955" spans="1:19" x14ac:dyDescent="0.25">
      <c r="A955" t="s">
        <v>187</v>
      </c>
      <c r="B955" t="s">
        <v>366</v>
      </c>
      <c r="C955">
        <v>5441760</v>
      </c>
      <c r="D955" t="s">
        <v>166</v>
      </c>
      <c r="E955" t="s">
        <v>189</v>
      </c>
      <c r="F955">
        <v>30</v>
      </c>
      <c r="G955" t="s">
        <v>504</v>
      </c>
      <c r="H955">
        <v>0.15078800000000001</v>
      </c>
      <c r="I955">
        <v>2017</v>
      </c>
      <c r="J955" t="s">
        <v>146</v>
      </c>
      <c r="K955" t="s">
        <v>325</v>
      </c>
      <c r="L955" t="s">
        <v>325</v>
      </c>
      <c r="M955" t="s">
        <v>79</v>
      </c>
      <c r="N955">
        <v>360900</v>
      </c>
      <c r="O955">
        <v>7953060</v>
      </c>
      <c r="P955">
        <v>19</v>
      </c>
      <c r="Q955" t="s">
        <v>182</v>
      </c>
      <c r="R955" t="s">
        <v>150</v>
      </c>
      <c r="S955" t="s">
        <v>278</v>
      </c>
    </row>
    <row r="956" spans="1:19" x14ac:dyDescent="0.25">
      <c r="A956" t="s">
        <v>187</v>
      </c>
      <c r="B956" t="s">
        <v>366</v>
      </c>
      <c r="C956">
        <v>5441760</v>
      </c>
      <c r="D956" t="s">
        <v>166</v>
      </c>
      <c r="E956" t="s">
        <v>189</v>
      </c>
      <c r="F956">
        <v>30</v>
      </c>
      <c r="G956" t="s">
        <v>343</v>
      </c>
      <c r="H956">
        <v>0.15078800000000001</v>
      </c>
      <c r="I956">
        <v>2017</v>
      </c>
      <c r="J956" t="s">
        <v>146</v>
      </c>
      <c r="K956" t="s">
        <v>325</v>
      </c>
      <c r="L956" t="s">
        <v>325</v>
      </c>
      <c r="M956" t="s">
        <v>79</v>
      </c>
      <c r="N956">
        <v>360900</v>
      </c>
      <c r="O956">
        <v>7953060</v>
      </c>
      <c r="P956">
        <v>19</v>
      </c>
      <c r="Q956" t="s">
        <v>182</v>
      </c>
      <c r="R956" t="s">
        <v>150</v>
      </c>
      <c r="S956" t="s">
        <v>278</v>
      </c>
    </row>
    <row r="957" spans="1:19" x14ac:dyDescent="0.25">
      <c r="A957" t="s">
        <v>164</v>
      </c>
      <c r="B957" t="s">
        <v>369</v>
      </c>
      <c r="C957">
        <v>5441927</v>
      </c>
      <c r="D957" t="s">
        <v>166</v>
      </c>
      <c r="E957" t="s">
        <v>167</v>
      </c>
      <c r="F957">
        <v>207</v>
      </c>
      <c r="G957" t="s">
        <v>343</v>
      </c>
      <c r="H957">
        <v>0.148637239</v>
      </c>
      <c r="I957">
        <v>2017</v>
      </c>
      <c r="J957" t="s">
        <v>146</v>
      </c>
      <c r="K957" t="s">
        <v>370</v>
      </c>
      <c r="L957" t="s">
        <v>371</v>
      </c>
      <c r="M957" t="s">
        <v>62</v>
      </c>
      <c r="N957">
        <v>254716</v>
      </c>
      <c r="O957">
        <v>6291218</v>
      </c>
      <c r="P957">
        <v>19</v>
      </c>
      <c r="Q957" t="s">
        <v>149</v>
      </c>
      <c r="R957" t="s">
        <v>150</v>
      </c>
      <c r="S957" t="s">
        <v>278</v>
      </c>
    </row>
    <row r="958" spans="1:19" x14ac:dyDescent="0.25">
      <c r="A958" t="s">
        <v>378</v>
      </c>
      <c r="B958" t="s">
        <v>379</v>
      </c>
      <c r="C958">
        <v>3104579</v>
      </c>
      <c r="D958" t="s">
        <v>166</v>
      </c>
      <c r="E958" t="s">
        <v>189</v>
      </c>
      <c r="F958">
        <v>136</v>
      </c>
      <c r="G958" t="s">
        <v>328</v>
      </c>
      <c r="H958">
        <v>0.14809766399999999</v>
      </c>
      <c r="I958">
        <v>2017</v>
      </c>
      <c r="J958" t="s">
        <v>146</v>
      </c>
      <c r="K958" t="s">
        <v>320</v>
      </c>
      <c r="L958" t="s">
        <v>244</v>
      </c>
      <c r="M958" t="s">
        <v>69</v>
      </c>
      <c r="N958">
        <v>625248</v>
      </c>
      <c r="O958">
        <v>5330558</v>
      </c>
      <c r="P958">
        <v>18</v>
      </c>
      <c r="Q958" t="s">
        <v>182</v>
      </c>
      <c r="R958" t="s">
        <v>150</v>
      </c>
      <c r="S958" t="s">
        <v>151</v>
      </c>
    </row>
    <row r="959" spans="1:19" x14ac:dyDescent="0.25">
      <c r="A959" t="s">
        <v>187</v>
      </c>
      <c r="B959" t="s">
        <v>286</v>
      </c>
      <c r="C959">
        <v>5443291</v>
      </c>
      <c r="D959" t="s">
        <v>166</v>
      </c>
      <c r="E959" t="s">
        <v>189</v>
      </c>
      <c r="F959">
        <v>212</v>
      </c>
      <c r="G959" t="s">
        <v>527</v>
      </c>
      <c r="H959">
        <v>0.14714963</v>
      </c>
      <c r="I959">
        <v>2017</v>
      </c>
      <c r="J959" t="s">
        <v>146</v>
      </c>
      <c r="K959" t="s">
        <v>234</v>
      </c>
      <c r="L959" t="s">
        <v>234</v>
      </c>
      <c r="M959" t="s">
        <v>58</v>
      </c>
      <c r="N959">
        <v>380841</v>
      </c>
      <c r="O959">
        <v>7765597</v>
      </c>
      <c r="P959">
        <v>19</v>
      </c>
      <c r="Q959" t="s">
        <v>182</v>
      </c>
      <c r="R959" t="s">
        <v>150</v>
      </c>
      <c r="S959" t="s">
        <v>278</v>
      </c>
    </row>
    <row r="960" spans="1:19" x14ac:dyDescent="0.25">
      <c r="A960" t="s">
        <v>187</v>
      </c>
      <c r="B960" t="s">
        <v>366</v>
      </c>
      <c r="C960">
        <v>5441760</v>
      </c>
      <c r="D960" t="s">
        <v>166</v>
      </c>
      <c r="E960" t="s">
        <v>189</v>
      </c>
      <c r="F960">
        <v>30</v>
      </c>
      <c r="G960" t="s">
        <v>414</v>
      </c>
      <c r="H960">
        <v>0.14704007999999999</v>
      </c>
      <c r="I960">
        <v>2017</v>
      </c>
      <c r="J960" t="s">
        <v>146</v>
      </c>
      <c r="K960" t="s">
        <v>325</v>
      </c>
      <c r="L960" t="s">
        <v>325</v>
      </c>
      <c r="M960" t="s">
        <v>79</v>
      </c>
      <c r="N960">
        <v>360900</v>
      </c>
      <c r="O960">
        <v>7953060</v>
      </c>
      <c r="P960">
        <v>19</v>
      </c>
      <c r="Q960" t="s">
        <v>182</v>
      </c>
      <c r="R960" t="s">
        <v>150</v>
      </c>
      <c r="S960" t="s">
        <v>278</v>
      </c>
    </row>
    <row r="961" spans="1:19" x14ac:dyDescent="0.25">
      <c r="A961" t="s">
        <v>454</v>
      </c>
      <c r="B961" t="s">
        <v>455</v>
      </c>
      <c r="C961">
        <v>5441898</v>
      </c>
      <c r="D961" t="s">
        <v>456</v>
      </c>
      <c r="E961" t="s">
        <v>364</v>
      </c>
      <c r="F961">
        <v>168</v>
      </c>
      <c r="G961" t="s">
        <v>154</v>
      </c>
      <c r="H961">
        <v>0.14626655999999999</v>
      </c>
      <c r="I961">
        <v>2017</v>
      </c>
      <c r="J961" t="s">
        <v>146</v>
      </c>
      <c r="K961" t="s">
        <v>327</v>
      </c>
      <c r="L961" t="s">
        <v>285</v>
      </c>
      <c r="M961" t="s">
        <v>69</v>
      </c>
      <c r="N961">
        <v>669594</v>
      </c>
      <c r="O961">
        <v>5404969</v>
      </c>
      <c r="P961">
        <v>18</v>
      </c>
      <c r="Q961" t="s">
        <v>182</v>
      </c>
      <c r="R961" t="s">
        <v>150</v>
      </c>
      <c r="S961" t="s">
        <v>154</v>
      </c>
    </row>
    <row r="962" spans="1:19" x14ac:dyDescent="0.25">
      <c r="A962" t="s">
        <v>212</v>
      </c>
      <c r="B962" t="s">
        <v>213</v>
      </c>
      <c r="C962">
        <v>6638</v>
      </c>
      <c r="D962" t="s">
        <v>143</v>
      </c>
      <c r="E962" t="s">
        <v>144</v>
      </c>
      <c r="F962">
        <v>19</v>
      </c>
      <c r="G962" t="s">
        <v>498</v>
      </c>
      <c r="H962">
        <v>0.14543020800000001</v>
      </c>
      <c r="I962">
        <v>2017</v>
      </c>
      <c r="J962" t="s">
        <v>146</v>
      </c>
      <c r="K962" t="s">
        <v>210</v>
      </c>
      <c r="L962" t="s">
        <v>210</v>
      </c>
      <c r="M962" t="s">
        <v>60</v>
      </c>
      <c r="N962">
        <v>279279</v>
      </c>
      <c r="O962">
        <v>6848815</v>
      </c>
      <c r="P962">
        <v>19</v>
      </c>
      <c r="Q962" t="s">
        <v>149</v>
      </c>
      <c r="R962" t="s">
        <v>150</v>
      </c>
      <c r="S962" t="s">
        <v>278</v>
      </c>
    </row>
    <row r="963" spans="1:19" x14ac:dyDescent="0.25">
      <c r="A963" t="s">
        <v>393</v>
      </c>
      <c r="B963" t="s">
        <v>403</v>
      </c>
      <c r="C963">
        <v>5441921</v>
      </c>
      <c r="D963" t="s">
        <v>166</v>
      </c>
      <c r="E963" t="s">
        <v>189</v>
      </c>
      <c r="F963">
        <v>194</v>
      </c>
      <c r="G963" t="s">
        <v>415</v>
      </c>
      <c r="H963">
        <v>0.14410000000000001</v>
      </c>
      <c r="I963">
        <v>2017</v>
      </c>
      <c r="J963" t="s">
        <v>146</v>
      </c>
      <c r="K963" t="s">
        <v>239</v>
      </c>
      <c r="L963" t="s">
        <v>148</v>
      </c>
      <c r="M963" t="s">
        <v>66</v>
      </c>
      <c r="N963">
        <v>666985</v>
      </c>
      <c r="O963">
        <v>5934045</v>
      </c>
      <c r="P963">
        <v>18</v>
      </c>
      <c r="Q963" t="s">
        <v>149</v>
      </c>
      <c r="R963" t="s">
        <v>150</v>
      </c>
      <c r="S963" t="s">
        <v>236</v>
      </c>
    </row>
    <row r="964" spans="1:19" x14ac:dyDescent="0.25">
      <c r="A964" t="s">
        <v>525</v>
      </c>
      <c r="B964" t="s">
        <v>526</v>
      </c>
      <c r="C964">
        <v>829</v>
      </c>
      <c r="D964" t="s">
        <v>166</v>
      </c>
      <c r="E964" t="s">
        <v>167</v>
      </c>
      <c r="F964">
        <v>891</v>
      </c>
      <c r="G964" t="s">
        <v>289</v>
      </c>
      <c r="H964">
        <v>0.14216605700000001</v>
      </c>
      <c r="I964">
        <v>2017</v>
      </c>
      <c r="J964" t="s">
        <v>146</v>
      </c>
      <c r="K964" t="s">
        <v>284</v>
      </c>
      <c r="L964" t="s">
        <v>285</v>
      </c>
      <c r="M964" t="s">
        <v>69</v>
      </c>
      <c r="N964">
        <v>654359</v>
      </c>
      <c r="O964">
        <v>5375063</v>
      </c>
      <c r="P964">
        <v>18</v>
      </c>
      <c r="Q964" t="s">
        <v>149</v>
      </c>
      <c r="R964" t="s">
        <v>150</v>
      </c>
      <c r="S964" t="s">
        <v>263</v>
      </c>
    </row>
    <row r="965" spans="1:19" x14ac:dyDescent="0.25">
      <c r="A965" t="s">
        <v>248</v>
      </c>
      <c r="B965" t="s">
        <v>249</v>
      </c>
      <c r="C965">
        <v>5441924</v>
      </c>
      <c r="D965" t="s">
        <v>166</v>
      </c>
      <c r="E965" t="s">
        <v>189</v>
      </c>
      <c r="F965">
        <v>197</v>
      </c>
      <c r="G965" t="s">
        <v>355</v>
      </c>
      <c r="H965">
        <v>0.141700768</v>
      </c>
      <c r="I965">
        <v>2017</v>
      </c>
      <c r="J965" t="s">
        <v>146</v>
      </c>
      <c r="K965" t="s">
        <v>205</v>
      </c>
      <c r="L965" t="s">
        <v>148</v>
      </c>
      <c r="M965" t="s">
        <v>66</v>
      </c>
      <c r="N965">
        <v>663777</v>
      </c>
      <c r="O965">
        <v>5892531</v>
      </c>
      <c r="P965">
        <v>18</v>
      </c>
      <c r="Q965" t="s">
        <v>182</v>
      </c>
      <c r="R965" t="s">
        <v>150</v>
      </c>
      <c r="S965" t="s">
        <v>278</v>
      </c>
    </row>
    <row r="966" spans="1:19" x14ac:dyDescent="0.25">
      <c r="A966" t="s">
        <v>357</v>
      </c>
      <c r="B966" t="s">
        <v>358</v>
      </c>
      <c r="C966">
        <v>5461025</v>
      </c>
      <c r="D966" t="s">
        <v>242</v>
      </c>
      <c r="E966" t="s">
        <v>189</v>
      </c>
      <c r="F966">
        <v>691</v>
      </c>
      <c r="G966" t="s">
        <v>395</v>
      </c>
      <c r="H966">
        <v>0.14070554800000001</v>
      </c>
      <c r="I966">
        <v>2017</v>
      </c>
      <c r="J966" t="s">
        <v>146</v>
      </c>
      <c r="K966" t="s">
        <v>284</v>
      </c>
      <c r="L966" t="s">
        <v>285</v>
      </c>
      <c r="M966" t="s">
        <v>69</v>
      </c>
      <c r="N966">
        <v>628039</v>
      </c>
      <c r="O966">
        <v>5372084</v>
      </c>
      <c r="P966">
        <v>18</v>
      </c>
      <c r="Q966" t="s">
        <v>182</v>
      </c>
      <c r="R966" t="s">
        <v>150</v>
      </c>
      <c r="S966" t="s">
        <v>278</v>
      </c>
    </row>
    <row r="967" spans="1:19" x14ac:dyDescent="0.25">
      <c r="A967" t="s">
        <v>264</v>
      </c>
      <c r="B967" t="s">
        <v>265</v>
      </c>
      <c r="C967">
        <v>5441767</v>
      </c>
      <c r="D967" t="s">
        <v>166</v>
      </c>
      <c r="E967" t="s">
        <v>189</v>
      </c>
      <c r="F967">
        <v>37</v>
      </c>
      <c r="G967" t="s">
        <v>395</v>
      </c>
      <c r="H967">
        <v>0.14032633999999999</v>
      </c>
      <c r="I967">
        <v>2017</v>
      </c>
      <c r="J967" t="s">
        <v>146</v>
      </c>
      <c r="K967" t="s">
        <v>234</v>
      </c>
      <c r="L967" t="s">
        <v>234</v>
      </c>
      <c r="M967" t="s">
        <v>58</v>
      </c>
      <c r="N967">
        <v>378881</v>
      </c>
      <c r="O967">
        <v>7765629</v>
      </c>
      <c r="P967">
        <v>19</v>
      </c>
      <c r="Q967" t="s">
        <v>182</v>
      </c>
      <c r="R967" t="s">
        <v>150</v>
      </c>
      <c r="S967" t="s">
        <v>278</v>
      </c>
    </row>
    <row r="968" spans="1:19" x14ac:dyDescent="0.25">
      <c r="A968" t="s">
        <v>192</v>
      </c>
      <c r="B968" t="s">
        <v>193</v>
      </c>
      <c r="C968">
        <v>3489349</v>
      </c>
      <c r="D968" t="s">
        <v>194</v>
      </c>
      <c r="E968" t="s">
        <v>181</v>
      </c>
      <c r="F968">
        <v>66</v>
      </c>
      <c r="G968" t="s">
        <v>504</v>
      </c>
      <c r="H968">
        <v>0.13895046</v>
      </c>
      <c r="I968">
        <v>2017</v>
      </c>
      <c r="J968" t="s">
        <v>146</v>
      </c>
      <c r="K968" t="s">
        <v>190</v>
      </c>
      <c r="L968" t="s">
        <v>59</v>
      </c>
      <c r="M968" t="s">
        <v>59</v>
      </c>
      <c r="N968">
        <v>365341</v>
      </c>
      <c r="O968">
        <v>7477672</v>
      </c>
      <c r="P968">
        <v>19</v>
      </c>
      <c r="Q968" t="s">
        <v>182</v>
      </c>
      <c r="R968" t="s">
        <v>150</v>
      </c>
      <c r="S968" t="s">
        <v>278</v>
      </c>
    </row>
    <row r="969" spans="1:19" x14ac:dyDescent="0.25">
      <c r="A969" t="s">
        <v>488</v>
      </c>
      <c r="B969" t="s">
        <v>489</v>
      </c>
      <c r="C969">
        <v>84134</v>
      </c>
      <c r="D969" t="s">
        <v>276</v>
      </c>
      <c r="E969" t="s">
        <v>277</v>
      </c>
      <c r="F969">
        <v>67</v>
      </c>
      <c r="G969" t="s">
        <v>298</v>
      </c>
      <c r="H969">
        <v>0.13850570800000001</v>
      </c>
      <c r="I969">
        <v>2017</v>
      </c>
      <c r="J969" t="s">
        <v>146</v>
      </c>
      <c r="K969" t="s">
        <v>190</v>
      </c>
      <c r="L969" t="s">
        <v>59</v>
      </c>
      <c r="M969" t="s">
        <v>59</v>
      </c>
      <c r="N969">
        <v>356128</v>
      </c>
      <c r="O969">
        <v>7446435</v>
      </c>
      <c r="P969">
        <v>19</v>
      </c>
      <c r="Q969" t="s">
        <v>149</v>
      </c>
      <c r="R969" t="s">
        <v>150</v>
      </c>
      <c r="S969" t="s">
        <v>298</v>
      </c>
    </row>
    <row r="970" spans="1:19" x14ac:dyDescent="0.25">
      <c r="A970" t="s">
        <v>203</v>
      </c>
      <c r="B970" t="s">
        <v>204</v>
      </c>
      <c r="C970">
        <v>7047</v>
      </c>
      <c r="D970" t="s">
        <v>166</v>
      </c>
      <c r="E970" t="s">
        <v>189</v>
      </c>
      <c r="F970">
        <v>185</v>
      </c>
      <c r="G970" t="s">
        <v>289</v>
      </c>
      <c r="H970">
        <v>0.13846541300000001</v>
      </c>
      <c r="I970">
        <v>2017</v>
      </c>
      <c r="J970" t="s">
        <v>146</v>
      </c>
      <c r="K970" t="s">
        <v>205</v>
      </c>
      <c r="L970" t="s">
        <v>148</v>
      </c>
      <c r="M970" t="s">
        <v>66</v>
      </c>
      <c r="N970">
        <v>663754</v>
      </c>
      <c r="O970">
        <v>5892911</v>
      </c>
      <c r="P970">
        <v>18</v>
      </c>
      <c r="Q970" t="s">
        <v>182</v>
      </c>
      <c r="R970" t="s">
        <v>150</v>
      </c>
      <c r="S970" t="s">
        <v>263</v>
      </c>
    </row>
    <row r="971" spans="1:19" x14ac:dyDescent="0.25">
      <c r="A971" t="s">
        <v>316</v>
      </c>
      <c r="B971" t="s">
        <v>317</v>
      </c>
      <c r="C971">
        <v>5457592</v>
      </c>
      <c r="D971" t="s">
        <v>180</v>
      </c>
      <c r="E971" t="s">
        <v>195</v>
      </c>
      <c r="F971">
        <v>224</v>
      </c>
      <c r="G971" t="s">
        <v>415</v>
      </c>
      <c r="H971">
        <v>0.13808960000000001</v>
      </c>
      <c r="I971">
        <v>2017</v>
      </c>
      <c r="J971" t="s">
        <v>146</v>
      </c>
      <c r="K971" t="s">
        <v>268</v>
      </c>
      <c r="L971" t="s">
        <v>269</v>
      </c>
      <c r="M971" t="s">
        <v>60</v>
      </c>
      <c r="N971">
        <v>320210</v>
      </c>
      <c r="O971">
        <v>7026122</v>
      </c>
      <c r="P971">
        <v>19</v>
      </c>
      <c r="Q971" t="s">
        <v>182</v>
      </c>
      <c r="R971" t="s">
        <v>150</v>
      </c>
      <c r="S971" t="s">
        <v>236</v>
      </c>
    </row>
    <row r="972" spans="1:19" x14ac:dyDescent="0.25">
      <c r="A972" t="s">
        <v>441</v>
      </c>
      <c r="B972" t="s">
        <v>442</v>
      </c>
      <c r="C972">
        <v>5441912</v>
      </c>
      <c r="D972" t="s">
        <v>443</v>
      </c>
      <c r="E972" t="s">
        <v>364</v>
      </c>
      <c r="F972">
        <v>183</v>
      </c>
      <c r="G972" t="s">
        <v>414</v>
      </c>
      <c r="H972">
        <v>0.13728000000000001</v>
      </c>
      <c r="I972">
        <v>2017</v>
      </c>
      <c r="J972" t="s">
        <v>146</v>
      </c>
      <c r="K972" t="s">
        <v>147</v>
      </c>
      <c r="L972" t="s">
        <v>148</v>
      </c>
      <c r="M972" t="s">
        <v>66</v>
      </c>
      <c r="N972">
        <v>662774</v>
      </c>
      <c r="O972">
        <v>5907219</v>
      </c>
      <c r="P972">
        <v>18</v>
      </c>
      <c r="Q972" t="s">
        <v>182</v>
      </c>
      <c r="R972" t="s">
        <v>150</v>
      </c>
      <c r="S972" t="s">
        <v>278</v>
      </c>
    </row>
    <row r="973" spans="1:19" x14ac:dyDescent="0.25">
      <c r="A973" t="s">
        <v>502</v>
      </c>
      <c r="B973" t="s">
        <v>503</v>
      </c>
      <c r="C973">
        <v>5441938</v>
      </c>
      <c r="D973" t="s">
        <v>242</v>
      </c>
      <c r="E973" t="s">
        <v>189</v>
      </c>
      <c r="F973">
        <v>216</v>
      </c>
      <c r="G973" t="s">
        <v>235</v>
      </c>
      <c r="H973">
        <v>0.13661999999999999</v>
      </c>
      <c r="I973">
        <v>2017</v>
      </c>
      <c r="J973" t="s">
        <v>146</v>
      </c>
      <c r="K973" t="s">
        <v>327</v>
      </c>
      <c r="L973" t="s">
        <v>285</v>
      </c>
      <c r="M973" t="s">
        <v>69</v>
      </c>
      <c r="N973">
        <v>693242</v>
      </c>
      <c r="O973">
        <v>5391614</v>
      </c>
      <c r="P973">
        <v>18</v>
      </c>
      <c r="Q973" t="s">
        <v>182</v>
      </c>
      <c r="R973" t="s">
        <v>150</v>
      </c>
      <c r="S973" t="s">
        <v>236</v>
      </c>
    </row>
    <row r="974" spans="1:19" x14ac:dyDescent="0.25">
      <c r="A974" t="s">
        <v>282</v>
      </c>
      <c r="B974" t="s">
        <v>283</v>
      </c>
      <c r="C974">
        <v>5441841</v>
      </c>
      <c r="D974" t="s">
        <v>242</v>
      </c>
      <c r="E974" t="s">
        <v>195</v>
      </c>
      <c r="F974">
        <v>117</v>
      </c>
      <c r="G974" t="s">
        <v>324</v>
      </c>
      <c r="H974">
        <v>0.13656808000000001</v>
      </c>
      <c r="I974">
        <v>2017</v>
      </c>
      <c r="J974" t="s">
        <v>146</v>
      </c>
      <c r="K974" t="s">
        <v>284</v>
      </c>
      <c r="L974" t="s">
        <v>285</v>
      </c>
      <c r="M974" t="s">
        <v>69</v>
      </c>
      <c r="N974">
        <v>633393</v>
      </c>
      <c r="O974">
        <v>5371427</v>
      </c>
      <c r="P974">
        <v>18</v>
      </c>
      <c r="Q974" t="s">
        <v>182</v>
      </c>
      <c r="R974" t="s">
        <v>150</v>
      </c>
      <c r="S974" t="s">
        <v>324</v>
      </c>
    </row>
    <row r="975" spans="1:19" x14ac:dyDescent="0.25">
      <c r="A975" t="s">
        <v>164</v>
      </c>
      <c r="B975" t="s">
        <v>369</v>
      </c>
      <c r="C975">
        <v>5441927</v>
      </c>
      <c r="D975" t="s">
        <v>166</v>
      </c>
      <c r="E975" t="s">
        <v>167</v>
      </c>
      <c r="F975">
        <v>207</v>
      </c>
      <c r="G975" t="s">
        <v>324</v>
      </c>
      <c r="H975">
        <v>0.13652008900000001</v>
      </c>
      <c r="I975">
        <v>2017</v>
      </c>
      <c r="J975" t="s">
        <v>146</v>
      </c>
      <c r="K975" t="s">
        <v>370</v>
      </c>
      <c r="L975" t="s">
        <v>371</v>
      </c>
      <c r="M975" t="s">
        <v>62</v>
      </c>
      <c r="N975">
        <v>254716</v>
      </c>
      <c r="O975">
        <v>6291218</v>
      </c>
      <c r="P975">
        <v>19</v>
      </c>
      <c r="Q975" t="s">
        <v>149</v>
      </c>
      <c r="R975" t="s">
        <v>150</v>
      </c>
      <c r="S975" t="s">
        <v>324</v>
      </c>
    </row>
    <row r="976" spans="1:19" x14ac:dyDescent="0.25">
      <c r="A976" t="s">
        <v>490</v>
      </c>
      <c r="B976" t="s">
        <v>491</v>
      </c>
      <c r="C976">
        <v>5441925</v>
      </c>
      <c r="D976" t="s">
        <v>166</v>
      </c>
      <c r="E976" t="s">
        <v>302</v>
      </c>
      <c r="F976">
        <v>198</v>
      </c>
      <c r="G976" t="s">
        <v>289</v>
      </c>
      <c r="H976">
        <v>0.13606911999999999</v>
      </c>
      <c r="I976">
        <v>2017</v>
      </c>
      <c r="J976" t="s">
        <v>146</v>
      </c>
      <c r="K976" t="s">
        <v>147</v>
      </c>
      <c r="L976" t="s">
        <v>148</v>
      </c>
      <c r="M976" t="s">
        <v>66</v>
      </c>
      <c r="N976">
        <v>663389</v>
      </c>
      <c r="O976">
        <v>5908331</v>
      </c>
      <c r="P976">
        <v>18</v>
      </c>
      <c r="Q976" t="s">
        <v>182</v>
      </c>
      <c r="R976" t="s">
        <v>150</v>
      </c>
      <c r="S976" t="s">
        <v>263</v>
      </c>
    </row>
    <row r="977" spans="1:19" x14ac:dyDescent="0.25">
      <c r="A977" t="s">
        <v>274</v>
      </c>
      <c r="B977" t="s">
        <v>275</v>
      </c>
      <c r="C977">
        <v>1031669</v>
      </c>
      <c r="D977" t="s">
        <v>276</v>
      </c>
      <c r="E977" t="s">
        <v>277</v>
      </c>
      <c r="F977">
        <v>166</v>
      </c>
      <c r="G977" t="s">
        <v>298</v>
      </c>
      <c r="H977">
        <v>0.13526777000000001</v>
      </c>
      <c r="I977">
        <v>2017</v>
      </c>
      <c r="J977" t="s">
        <v>146</v>
      </c>
      <c r="K977" t="s">
        <v>190</v>
      </c>
      <c r="L977" t="s">
        <v>59</v>
      </c>
      <c r="M977" t="s">
        <v>59</v>
      </c>
      <c r="N977">
        <v>359230</v>
      </c>
      <c r="O977">
        <v>7449142</v>
      </c>
      <c r="P977">
        <v>19</v>
      </c>
      <c r="Q977" t="s">
        <v>182</v>
      </c>
      <c r="R977" t="s">
        <v>150</v>
      </c>
      <c r="S977" t="s">
        <v>298</v>
      </c>
    </row>
    <row r="978" spans="1:19" x14ac:dyDescent="0.25">
      <c r="A978" t="s">
        <v>404</v>
      </c>
      <c r="B978" t="s">
        <v>405</v>
      </c>
      <c r="C978">
        <v>5441867</v>
      </c>
      <c r="D978" t="s">
        <v>242</v>
      </c>
      <c r="E978" t="s">
        <v>195</v>
      </c>
      <c r="F978">
        <v>143</v>
      </c>
      <c r="G978" t="s">
        <v>343</v>
      </c>
      <c r="H978">
        <v>0.13436031400000001</v>
      </c>
      <c r="I978">
        <v>2017</v>
      </c>
      <c r="J978" t="s">
        <v>146</v>
      </c>
      <c r="K978" t="s">
        <v>243</v>
      </c>
      <c r="L978" t="s">
        <v>244</v>
      </c>
      <c r="M978" t="s">
        <v>69</v>
      </c>
      <c r="N978">
        <v>615081</v>
      </c>
      <c r="O978">
        <v>522511</v>
      </c>
      <c r="P978">
        <v>18</v>
      </c>
      <c r="Q978" t="s">
        <v>182</v>
      </c>
      <c r="R978" t="s">
        <v>150</v>
      </c>
      <c r="S978" t="s">
        <v>278</v>
      </c>
    </row>
    <row r="979" spans="1:19" x14ac:dyDescent="0.25">
      <c r="A979" t="s">
        <v>248</v>
      </c>
      <c r="B979" t="s">
        <v>249</v>
      </c>
      <c r="C979">
        <v>5441924</v>
      </c>
      <c r="D979" t="s">
        <v>166</v>
      </c>
      <c r="E979" t="s">
        <v>189</v>
      </c>
      <c r="F979">
        <v>197</v>
      </c>
      <c r="G979" t="s">
        <v>414</v>
      </c>
      <c r="H979">
        <v>0.13386878999999999</v>
      </c>
      <c r="I979">
        <v>2017</v>
      </c>
      <c r="J979" t="s">
        <v>146</v>
      </c>
      <c r="K979" t="s">
        <v>205</v>
      </c>
      <c r="L979" t="s">
        <v>148</v>
      </c>
      <c r="M979" t="s">
        <v>66</v>
      </c>
      <c r="N979">
        <v>663777</v>
      </c>
      <c r="O979">
        <v>5892531</v>
      </c>
      <c r="P979">
        <v>18</v>
      </c>
      <c r="Q979" t="s">
        <v>182</v>
      </c>
      <c r="R979" t="s">
        <v>150</v>
      </c>
      <c r="S979" t="s">
        <v>278</v>
      </c>
    </row>
    <row r="980" spans="1:19" x14ac:dyDescent="0.25">
      <c r="A980" t="s">
        <v>322</v>
      </c>
      <c r="B980" t="s">
        <v>323</v>
      </c>
      <c r="C980">
        <v>5463833</v>
      </c>
      <c r="D980" t="s">
        <v>143</v>
      </c>
      <c r="E980" t="s">
        <v>144</v>
      </c>
      <c r="F980">
        <v>945</v>
      </c>
      <c r="G980" t="s">
        <v>438</v>
      </c>
      <c r="H980">
        <v>0.13299506</v>
      </c>
      <c r="I980">
        <v>2017</v>
      </c>
      <c r="J980" t="s">
        <v>146</v>
      </c>
      <c r="K980" t="s">
        <v>190</v>
      </c>
      <c r="L980" t="s">
        <v>59</v>
      </c>
      <c r="M980" t="s">
        <v>59</v>
      </c>
      <c r="N980">
        <v>359951</v>
      </c>
      <c r="O980">
        <v>7449541</v>
      </c>
      <c r="P980">
        <v>19</v>
      </c>
      <c r="Q980" t="s">
        <v>182</v>
      </c>
      <c r="R980" t="s">
        <v>150</v>
      </c>
      <c r="S980" t="s">
        <v>278</v>
      </c>
    </row>
    <row r="981" spans="1:19" x14ac:dyDescent="0.25">
      <c r="A981" t="s">
        <v>192</v>
      </c>
      <c r="B981" t="s">
        <v>193</v>
      </c>
      <c r="C981">
        <v>3489349</v>
      </c>
      <c r="D981" t="s">
        <v>194</v>
      </c>
      <c r="E981" t="s">
        <v>181</v>
      </c>
      <c r="F981">
        <v>66</v>
      </c>
      <c r="G981" t="s">
        <v>343</v>
      </c>
      <c r="H981">
        <v>0.13245605999999999</v>
      </c>
      <c r="I981">
        <v>2017</v>
      </c>
      <c r="J981" t="s">
        <v>146</v>
      </c>
      <c r="K981" t="s">
        <v>190</v>
      </c>
      <c r="L981" t="s">
        <v>59</v>
      </c>
      <c r="M981" t="s">
        <v>59</v>
      </c>
      <c r="N981">
        <v>365341</v>
      </c>
      <c r="O981">
        <v>7477672</v>
      </c>
      <c r="P981">
        <v>19</v>
      </c>
      <c r="Q981" t="s">
        <v>182</v>
      </c>
      <c r="R981" t="s">
        <v>150</v>
      </c>
      <c r="S981" t="s">
        <v>278</v>
      </c>
    </row>
    <row r="982" spans="1:19" x14ac:dyDescent="0.25">
      <c r="A982" t="s">
        <v>161</v>
      </c>
      <c r="B982" t="s">
        <v>162</v>
      </c>
      <c r="C982">
        <v>85823</v>
      </c>
      <c r="D982" t="s">
        <v>143</v>
      </c>
      <c r="E982" t="s">
        <v>144</v>
      </c>
      <c r="F982">
        <v>84</v>
      </c>
      <c r="G982" t="s">
        <v>560</v>
      </c>
      <c r="H982">
        <v>0.13128192</v>
      </c>
      <c r="I982">
        <v>2017</v>
      </c>
      <c r="J982" t="s">
        <v>146</v>
      </c>
      <c r="K982" t="s">
        <v>155</v>
      </c>
      <c r="L982" t="s">
        <v>62</v>
      </c>
      <c r="M982" t="s">
        <v>62</v>
      </c>
      <c r="N982">
        <v>267718</v>
      </c>
      <c r="O982">
        <v>6373424</v>
      </c>
      <c r="P982">
        <v>19</v>
      </c>
      <c r="Q982" t="s">
        <v>149</v>
      </c>
      <c r="R982" t="s">
        <v>150</v>
      </c>
      <c r="S982" t="s">
        <v>278</v>
      </c>
    </row>
    <row r="983" spans="1:19" x14ac:dyDescent="0.25">
      <c r="A983" t="s">
        <v>316</v>
      </c>
      <c r="B983" t="s">
        <v>317</v>
      </c>
      <c r="C983">
        <v>5457592</v>
      </c>
      <c r="D983" t="s">
        <v>180</v>
      </c>
      <c r="E983" t="s">
        <v>195</v>
      </c>
      <c r="F983">
        <v>224</v>
      </c>
      <c r="G983" t="s">
        <v>395</v>
      </c>
      <c r="H983">
        <v>0.13118511999999999</v>
      </c>
      <c r="I983">
        <v>2017</v>
      </c>
      <c r="J983" t="s">
        <v>146</v>
      </c>
      <c r="K983" t="s">
        <v>268</v>
      </c>
      <c r="L983" t="s">
        <v>269</v>
      </c>
      <c r="M983" t="s">
        <v>60</v>
      </c>
      <c r="N983">
        <v>320210</v>
      </c>
      <c r="O983">
        <v>7026122</v>
      </c>
      <c r="P983">
        <v>19</v>
      </c>
      <c r="Q983" t="s">
        <v>182</v>
      </c>
      <c r="R983" t="s">
        <v>150</v>
      </c>
      <c r="S983" t="s">
        <v>278</v>
      </c>
    </row>
    <row r="984" spans="1:19" x14ac:dyDescent="0.25">
      <c r="A984" t="s">
        <v>178</v>
      </c>
      <c r="B984" t="s">
        <v>179</v>
      </c>
      <c r="C984">
        <v>64565</v>
      </c>
      <c r="D984" t="s">
        <v>180</v>
      </c>
      <c r="E984" t="s">
        <v>181</v>
      </c>
      <c r="F984">
        <v>65</v>
      </c>
      <c r="G984" t="s">
        <v>438</v>
      </c>
      <c r="H984">
        <v>0.13009431599999999</v>
      </c>
      <c r="I984">
        <v>2017</v>
      </c>
      <c r="J984" t="s">
        <v>146</v>
      </c>
      <c r="K984" t="s">
        <v>59</v>
      </c>
      <c r="L984" t="s">
        <v>59</v>
      </c>
      <c r="M984" t="s">
        <v>59</v>
      </c>
      <c r="N984">
        <v>349933</v>
      </c>
      <c r="O984">
        <v>7370869</v>
      </c>
      <c r="P984">
        <v>19</v>
      </c>
      <c r="Q984" t="s">
        <v>182</v>
      </c>
      <c r="R984" t="s">
        <v>150</v>
      </c>
      <c r="S984" t="s">
        <v>278</v>
      </c>
    </row>
    <row r="985" spans="1:19" x14ac:dyDescent="0.25">
      <c r="A985" t="s">
        <v>300</v>
      </c>
      <c r="B985" t="s">
        <v>301</v>
      </c>
      <c r="C985">
        <v>5441907</v>
      </c>
      <c r="D985" t="s">
        <v>166</v>
      </c>
      <c r="E985" t="s">
        <v>302</v>
      </c>
      <c r="F985">
        <v>177</v>
      </c>
      <c r="G985" t="s">
        <v>262</v>
      </c>
      <c r="H985">
        <v>0.13004434100000001</v>
      </c>
      <c r="I985">
        <v>2017</v>
      </c>
      <c r="J985" t="s">
        <v>146</v>
      </c>
      <c r="K985" t="s">
        <v>147</v>
      </c>
      <c r="L985" t="s">
        <v>148</v>
      </c>
      <c r="M985" t="s">
        <v>66</v>
      </c>
      <c r="N985">
        <v>662899</v>
      </c>
      <c r="O985">
        <v>5908917</v>
      </c>
      <c r="P985">
        <v>18</v>
      </c>
      <c r="Q985" t="s">
        <v>182</v>
      </c>
      <c r="R985" t="s">
        <v>150</v>
      </c>
      <c r="S985" t="s">
        <v>263</v>
      </c>
    </row>
    <row r="986" spans="1:19" x14ac:dyDescent="0.25">
      <c r="A986" t="s">
        <v>361</v>
      </c>
      <c r="B986" t="s">
        <v>406</v>
      </c>
      <c r="C986">
        <v>5441801</v>
      </c>
      <c r="D986" t="s">
        <v>363</v>
      </c>
      <c r="E986" t="s">
        <v>364</v>
      </c>
      <c r="F986">
        <v>75</v>
      </c>
      <c r="G986" t="s">
        <v>414</v>
      </c>
      <c r="H986">
        <v>0.129309339</v>
      </c>
      <c r="I986">
        <v>2017</v>
      </c>
      <c r="J986" t="s">
        <v>146</v>
      </c>
      <c r="K986" t="s">
        <v>231</v>
      </c>
      <c r="L986" t="s">
        <v>62</v>
      </c>
      <c r="M986" t="s">
        <v>62</v>
      </c>
      <c r="N986">
        <v>266735</v>
      </c>
      <c r="O986">
        <v>6371284</v>
      </c>
      <c r="P986">
        <v>19</v>
      </c>
      <c r="Q986" t="s">
        <v>182</v>
      </c>
      <c r="R986" t="s">
        <v>150</v>
      </c>
      <c r="S986" t="s">
        <v>278</v>
      </c>
    </row>
    <row r="987" spans="1:19" x14ac:dyDescent="0.25">
      <c r="A987" t="s">
        <v>499</v>
      </c>
      <c r="B987" t="s">
        <v>500</v>
      </c>
      <c r="C987">
        <v>5441826</v>
      </c>
      <c r="D987" t="s">
        <v>166</v>
      </c>
      <c r="E987" t="s">
        <v>167</v>
      </c>
      <c r="F987">
        <v>102</v>
      </c>
      <c r="G987" t="s">
        <v>215</v>
      </c>
      <c r="H987">
        <v>0.1282732</v>
      </c>
      <c r="I987">
        <v>2017</v>
      </c>
      <c r="J987" t="s">
        <v>146</v>
      </c>
      <c r="K987" t="s">
        <v>327</v>
      </c>
      <c r="L987" t="s">
        <v>285</v>
      </c>
      <c r="M987" t="s">
        <v>69</v>
      </c>
      <c r="N987">
        <v>664372</v>
      </c>
      <c r="O987">
        <v>5402202</v>
      </c>
      <c r="P987">
        <v>18</v>
      </c>
      <c r="Q987" t="s">
        <v>149</v>
      </c>
      <c r="R987" t="s">
        <v>150</v>
      </c>
      <c r="S987" t="s">
        <v>215</v>
      </c>
    </row>
    <row r="988" spans="1:19" x14ac:dyDescent="0.25">
      <c r="A988" t="s">
        <v>361</v>
      </c>
      <c r="B988" t="s">
        <v>362</v>
      </c>
      <c r="C988">
        <v>6760</v>
      </c>
      <c r="D988" t="s">
        <v>363</v>
      </c>
      <c r="E988" t="s">
        <v>364</v>
      </c>
      <c r="F988">
        <v>73</v>
      </c>
      <c r="G988" t="s">
        <v>487</v>
      </c>
      <c r="H988">
        <v>0.12815465500000001</v>
      </c>
      <c r="I988">
        <v>2017</v>
      </c>
      <c r="J988" t="s">
        <v>146</v>
      </c>
      <c r="K988" t="s">
        <v>365</v>
      </c>
      <c r="L988" t="s">
        <v>62</v>
      </c>
      <c r="M988" t="s">
        <v>62</v>
      </c>
      <c r="N988">
        <v>265599</v>
      </c>
      <c r="O988">
        <v>6354307</v>
      </c>
      <c r="P988">
        <v>19</v>
      </c>
      <c r="Q988" t="s">
        <v>182</v>
      </c>
      <c r="R988" t="s">
        <v>150</v>
      </c>
      <c r="S988" t="s">
        <v>487</v>
      </c>
    </row>
    <row r="989" spans="1:19" x14ac:dyDescent="0.25">
      <c r="A989" t="s">
        <v>475</v>
      </c>
      <c r="B989" t="s">
        <v>476</v>
      </c>
      <c r="C989">
        <v>5441843</v>
      </c>
      <c r="D989" t="s">
        <v>288</v>
      </c>
      <c r="E989" t="s">
        <v>195</v>
      </c>
      <c r="F989">
        <v>119</v>
      </c>
      <c r="G989" t="s">
        <v>324</v>
      </c>
      <c r="H989">
        <v>0.12794649999999999</v>
      </c>
      <c r="I989">
        <v>2017</v>
      </c>
      <c r="J989" t="s">
        <v>146</v>
      </c>
      <c r="K989" t="s">
        <v>327</v>
      </c>
      <c r="L989" t="s">
        <v>285</v>
      </c>
      <c r="M989" t="s">
        <v>69</v>
      </c>
      <c r="N989">
        <v>691363</v>
      </c>
      <c r="O989">
        <v>5392729</v>
      </c>
      <c r="P989">
        <v>18</v>
      </c>
      <c r="Q989" t="s">
        <v>149</v>
      </c>
      <c r="R989" t="s">
        <v>150</v>
      </c>
      <c r="S989" t="s">
        <v>324</v>
      </c>
    </row>
    <row r="990" spans="1:19" x14ac:dyDescent="0.25">
      <c r="A990" t="s">
        <v>521</v>
      </c>
      <c r="B990" t="s">
        <v>522</v>
      </c>
      <c r="C990">
        <v>5441844</v>
      </c>
      <c r="D990" t="s">
        <v>166</v>
      </c>
      <c r="E990" t="s">
        <v>167</v>
      </c>
      <c r="F990">
        <v>120</v>
      </c>
      <c r="G990" t="s">
        <v>215</v>
      </c>
      <c r="H990">
        <v>0.12688257999999999</v>
      </c>
      <c r="I990">
        <v>2017</v>
      </c>
      <c r="J990" t="s">
        <v>146</v>
      </c>
      <c r="K990" t="s">
        <v>327</v>
      </c>
      <c r="L990" t="s">
        <v>285</v>
      </c>
      <c r="M990" t="s">
        <v>69</v>
      </c>
      <c r="N990">
        <v>675558</v>
      </c>
      <c r="O990">
        <v>5404472</v>
      </c>
      <c r="P990">
        <v>18</v>
      </c>
      <c r="Q990" t="s">
        <v>149</v>
      </c>
      <c r="R990" t="s">
        <v>150</v>
      </c>
      <c r="S990" t="s">
        <v>215</v>
      </c>
    </row>
    <row r="991" spans="1:19" x14ac:dyDescent="0.25">
      <c r="A991" t="s">
        <v>300</v>
      </c>
      <c r="B991" t="s">
        <v>301</v>
      </c>
      <c r="C991">
        <v>5441907</v>
      </c>
      <c r="D991" t="s">
        <v>166</v>
      </c>
      <c r="E991" t="s">
        <v>302</v>
      </c>
      <c r="F991">
        <v>177</v>
      </c>
      <c r="G991" t="s">
        <v>298</v>
      </c>
      <c r="H991">
        <v>0.126703753</v>
      </c>
      <c r="I991">
        <v>2017</v>
      </c>
      <c r="J991" t="s">
        <v>146</v>
      </c>
      <c r="K991" t="s">
        <v>147</v>
      </c>
      <c r="L991" t="s">
        <v>148</v>
      </c>
      <c r="M991" t="s">
        <v>66</v>
      </c>
      <c r="N991">
        <v>662899</v>
      </c>
      <c r="O991">
        <v>5908917</v>
      </c>
      <c r="P991">
        <v>18</v>
      </c>
      <c r="Q991" t="s">
        <v>182</v>
      </c>
      <c r="R991" t="s">
        <v>150</v>
      </c>
      <c r="S991" t="s">
        <v>298</v>
      </c>
    </row>
    <row r="992" spans="1:19" x14ac:dyDescent="0.25">
      <c r="A992" t="s">
        <v>264</v>
      </c>
      <c r="B992" t="s">
        <v>265</v>
      </c>
      <c r="C992">
        <v>5441767</v>
      </c>
      <c r="D992" t="s">
        <v>166</v>
      </c>
      <c r="E992" t="s">
        <v>189</v>
      </c>
      <c r="F992">
        <v>37</v>
      </c>
      <c r="G992" t="s">
        <v>355</v>
      </c>
      <c r="H992">
        <v>0.12562615999999999</v>
      </c>
      <c r="I992">
        <v>2017</v>
      </c>
      <c r="J992" t="s">
        <v>146</v>
      </c>
      <c r="K992" t="s">
        <v>234</v>
      </c>
      <c r="L992" t="s">
        <v>234</v>
      </c>
      <c r="M992" t="s">
        <v>58</v>
      </c>
      <c r="N992">
        <v>378881</v>
      </c>
      <c r="O992">
        <v>7765629</v>
      </c>
      <c r="P992">
        <v>19</v>
      </c>
      <c r="Q992" t="s">
        <v>182</v>
      </c>
      <c r="R992" t="s">
        <v>150</v>
      </c>
      <c r="S992" t="s">
        <v>278</v>
      </c>
    </row>
    <row r="993" spans="1:19" x14ac:dyDescent="0.25">
      <c r="A993" t="s">
        <v>468</v>
      </c>
      <c r="B993" t="s">
        <v>469</v>
      </c>
      <c r="C993">
        <v>555</v>
      </c>
      <c r="D993" t="s">
        <v>434</v>
      </c>
      <c r="E993" t="s">
        <v>399</v>
      </c>
      <c r="F993">
        <v>186</v>
      </c>
      <c r="G993" t="s">
        <v>262</v>
      </c>
      <c r="H993">
        <v>0.12474</v>
      </c>
      <c r="I993">
        <v>2017</v>
      </c>
      <c r="J993" t="s">
        <v>146</v>
      </c>
      <c r="K993" t="s">
        <v>470</v>
      </c>
      <c r="L993" t="s">
        <v>148</v>
      </c>
      <c r="M993" t="s">
        <v>66</v>
      </c>
      <c r="N993">
        <v>665732</v>
      </c>
      <c r="O993">
        <v>5916608</v>
      </c>
      <c r="P993">
        <v>18</v>
      </c>
      <c r="Q993" t="s">
        <v>182</v>
      </c>
      <c r="R993" t="s">
        <v>150</v>
      </c>
      <c r="S993" t="s">
        <v>263</v>
      </c>
    </row>
    <row r="994" spans="1:19" x14ac:dyDescent="0.25">
      <c r="A994" t="s">
        <v>248</v>
      </c>
      <c r="B994" t="s">
        <v>249</v>
      </c>
      <c r="C994">
        <v>5441924</v>
      </c>
      <c r="D994" t="s">
        <v>166</v>
      </c>
      <c r="E994" t="s">
        <v>189</v>
      </c>
      <c r="F994">
        <v>197</v>
      </c>
      <c r="G994" t="s">
        <v>343</v>
      </c>
      <c r="H994">
        <v>0.124450612</v>
      </c>
      <c r="I994">
        <v>2017</v>
      </c>
      <c r="J994" t="s">
        <v>146</v>
      </c>
      <c r="K994" t="s">
        <v>205</v>
      </c>
      <c r="L994" t="s">
        <v>148</v>
      </c>
      <c r="M994" t="s">
        <v>66</v>
      </c>
      <c r="N994">
        <v>663777</v>
      </c>
      <c r="O994">
        <v>5892531</v>
      </c>
      <c r="P994">
        <v>18</v>
      </c>
      <c r="Q994" t="s">
        <v>182</v>
      </c>
      <c r="R994" t="s">
        <v>150</v>
      </c>
      <c r="S994" t="s">
        <v>278</v>
      </c>
    </row>
    <row r="995" spans="1:19" x14ac:dyDescent="0.25">
      <c r="A995" t="s">
        <v>237</v>
      </c>
      <c r="B995" t="s">
        <v>238</v>
      </c>
      <c r="C995">
        <v>669</v>
      </c>
      <c r="D995" t="s">
        <v>166</v>
      </c>
      <c r="E995" t="s">
        <v>189</v>
      </c>
      <c r="F995">
        <v>174</v>
      </c>
      <c r="G995" t="s">
        <v>259</v>
      </c>
      <c r="H995">
        <v>0.1232</v>
      </c>
      <c r="I995">
        <v>2017</v>
      </c>
      <c r="J995" t="s">
        <v>146</v>
      </c>
      <c r="K995" t="s">
        <v>239</v>
      </c>
      <c r="L995" t="s">
        <v>148</v>
      </c>
      <c r="M995" t="s">
        <v>66</v>
      </c>
      <c r="N995">
        <v>669341</v>
      </c>
      <c r="O995">
        <v>5933563</v>
      </c>
      <c r="P995">
        <v>18</v>
      </c>
      <c r="Q995" t="s">
        <v>182</v>
      </c>
      <c r="R995" t="s">
        <v>150</v>
      </c>
      <c r="S995" t="s">
        <v>236</v>
      </c>
    </row>
    <row r="996" spans="1:19" x14ac:dyDescent="0.25">
      <c r="A996" t="s">
        <v>393</v>
      </c>
      <c r="B996" t="s">
        <v>403</v>
      </c>
      <c r="C996">
        <v>5441921</v>
      </c>
      <c r="D996" t="s">
        <v>166</v>
      </c>
      <c r="E996" t="s">
        <v>189</v>
      </c>
      <c r="F996">
        <v>194</v>
      </c>
      <c r="G996" t="s">
        <v>324</v>
      </c>
      <c r="H996">
        <v>0.122485</v>
      </c>
      <c r="I996">
        <v>2017</v>
      </c>
      <c r="J996" t="s">
        <v>146</v>
      </c>
      <c r="K996" t="s">
        <v>239</v>
      </c>
      <c r="L996" t="s">
        <v>148</v>
      </c>
      <c r="M996" t="s">
        <v>66</v>
      </c>
      <c r="N996">
        <v>666985</v>
      </c>
      <c r="O996">
        <v>5934045</v>
      </c>
      <c r="P996">
        <v>18</v>
      </c>
      <c r="Q996" t="s">
        <v>149</v>
      </c>
      <c r="R996" t="s">
        <v>150</v>
      </c>
      <c r="S996" t="s">
        <v>324</v>
      </c>
    </row>
    <row r="997" spans="1:19" x14ac:dyDescent="0.25">
      <c r="A997" t="s">
        <v>316</v>
      </c>
      <c r="B997" t="s">
        <v>317</v>
      </c>
      <c r="C997">
        <v>5457592</v>
      </c>
      <c r="D997" t="s">
        <v>180</v>
      </c>
      <c r="E997" t="s">
        <v>195</v>
      </c>
      <c r="F997">
        <v>224</v>
      </c>
      <c r="G997" t="s">
        <v>501</v>
      </c>
      <c r="H997">
        <v>0.122209296</v>
      </c>
      <c r="I997">
        <v>2017</v>
      </c>
      <c r="J997" t="s">
        <v>146</v>
      </c>
      <c r="K997" t="s">
        <v>268</v>
      </c>
      <c r="L997" t="s">
        <v>269</v>
      </c>
      <c r="M997" t="s">
        <v>60</v>
      </c>
      <c r="N997">
        <v>320210</v>
      </c>
      <c r="O997">
        <v>7026122</v>
      </c>
      <c r="P997">
        <v>19</v>
      </c>
      <c r="Q997" t="s">
        <v>182</v>
      </c>
      <c r="R997" t="s">
        <v>150</v>
      </c>
      <c r="S997" t="s">
        <v>278</v>
      </c>
    </row>
    <row r="998" spans="1:19" x14ac:dyDescent="0.25">
      <c r="A998" t="s">
        <v>409</v>
      </c>
      <c r="B998" t="s">
        <v>410</v>
      </c>
      <c r="C998">
        <v>2326955</v>
      </c>
      <c r="D998" t="s">
        <v>166</v>
      </c>
      <c r="E998" t="s">
        <v>189</v>
      </c>
      <c r="F998">
        <v>225</v>
      </c>
      <c r="G998" t="s">
        <v>343</v>
      </c>
      <c r="H998">
        <v>0.122198494</v>
      </c>
      <c r="I998">
        <v>2017</v>
      </c>
      <c r="J998" t="s">
        <v>146</v>
      </c>
      <c r="K998" t="s">
        <v>411</v>
      </c>
      <c r="L998" t="s">
        <v>148</v>
      </c>
      <c r="M998" t="s">
        <v>66</v>
      </c>
      <c r="N998">
        <v>684207</v>
      </c>
      <c r="O998">
        <v>5944943</v>
      </c>
      <c r="P998">
        <v>18</v>
      </c>
      <c r="Q998" t="s">
        <v>182</v>
      </c>
      <c r="R998" t="s">
        <v>150</v>
      </c>
      <c r="S998" t="s">
        <v>278</v>
      </c>
    </row>
    <row r="999" spans="1:19" x14ac:dyDescent="0.25">
      <c r="A999" t="s">
        <v>393</v>
      </c>
      <c r="B999" t="s">
        <v>400</v>
      </c>
      <c r="C999">
        <v>5442627</v>
      </c>
      <c r="D999" t="s">
        <v>166</v>
      </c>
      <c r="E999" t="s">
        <v>189</v>
      </c>
      <c r="F999">
        <v>85</v>
      </c>
      <c r="G999" t="s">
        <v>328</v>
      </c>
      <c r="H999">
        <v>0.12190948</v>
      </c>
      <c r="I999">
        <v>2017</v>
      </c>
      <c r="J999" t="s">
        <v>146</v>
      </c>
      <c r="K999" t="s">
        <v>401</v>
      </c>
      <c r="L999" t="s">
        <v>402</v>
      </c>
      <c r="M999" t="s">
        <v>68</v>
      </c>
      <c r="N999">
        <v>634703</v>
      </c>
      <c r="O999">
        <v>5583137</v>
      </c>
      <c r="P999">
        <v>18</v>
      </c>
      <c r="Q999" t="s">
        <v>182</v>
      </c>
      <c r="R999" t="s">
        <v>150</v>
      </c>
      <c r="S999" t="s">
        <v>151</v>
      </c>
    </row>
    <row r="1000" spans="1:19" x14ac:dyDescent="0.25">
      <c r="A1000" t="s">
        <v>264</v>
      </c>
      <c r="B1000" t="s">
        <v>265</v>
      </c>
      <c r="C1000">
        <v>5441767</v>
      </c>
      <c r="D1000" t="s">
        <v>166</v>
      </c>
      <c r="E1000" t="s">
        <v>189</v>
      </c>
      <c r="F1000">
        <v>37</v>
      </c>
      <c r="G1000" t="s">
        <v>504</v>
      </c>
      <c r="H1000">
        <v>0.12122792</v>
      </c>
      <c r="I1000">
        <v>2017</v>
      </c>
      <c r="J1000" t="s">
        <v>146</v>
      </c>
      <c r="K1000" t="s">
        <v>234</v>
      </c>
      <c r="L1000" t="s">
        <v>234</v>
      </c>
      <c r="M1000" t="s">
        <v>58</v>
      </c>
      <c r="N1000">
        <v>378881</v>
      </c>
      <c r="O1000">
        <v>7765629</v>
      </c>
      <c r="P1000">
        <v>19</v>
      </c>
      <c r="Q1000" t="s">
        <v>182</v>
      </c>
      <c r="R1000" t="s">
        <v>150</v>
      </c>
      <c r="S1000" t="s">
        <v>278</v>
      </c>
    </row>
    <row r="1001" spans="1:19" x14ac:dyDescent="0.25">
      <c r="A1001" t="s">
        <v>330</v>
      </c>
      <c r="B1001" t="s">
        <v>331</v>
      </c>
      <c r="C1001">
        <v>5441788</v>
      </c>
      <c r="D1001" t="s">
        <v>332</v>
      </c>
      <c r="E1001" t="s">
        <v>333</v>
      </c>
      <c r="F1001">
        <v>59</v>
      </c>
      <c r="G1001" t="s">
        <v>395</v>
      </c>
      <c r="H1001">
        <v>0.12024478199999999</v>
      </c>
      <c r="I1001">
        <v>2017</v>
      </c>
      <c r="J1001" t="s">
        <v>146</v>
      </c>
      <c r="K1001" t="s">
        <v>190</v>
      </c>
      <c r="L1001" t="s">
        <v>59</v>
      </c>
      <c r="M1001" t="s">
        <v>59</v>
      </c>
      <c r="N1001">
        <v>353616</v>
      </c>
      <c r="O1001">
        <v>7445340</v>
      </c>
      <c r="P1001">
        <v>19</v>
      </c>
      <c r="Q1001" t="s">
        <v>182</v>
      </c>
      <c r="R1001" t="s">
        <v>150</v>
      </c>
      <c r="S1001" t="s">
        <v>278</v>
      </c>
    </row>
    <row r="1002" spans="1:19" x14ac:dyDescent="0.25">
      <c r="A1002" t="s">
        <v>412</v>
      </c>
      <c r="B1002" t="s">
        <v>413</v>
      </c>
      <c r="C1002">
        <v>5458408</v>
      </c>
      <c r="D1002" t="s">
        <v>242</v>
      </c>
      <c r="E1002" t="s">
        <v>189</v>
      </c>
      <c r="F1002">
        <v>229</v>
      </c>
      <c r="G1002" t="s">
        <v>324</v>
      </c>
      <c r="H1002">
        <v>0.119723619</v>
      </c>
      <c r="I1002">
        <v>2017</v>
      </c>
      <c r="J1002" t="s">
        <v>146</v>
      </c>
      <c r="K1002" t="s">
        <v>384</v>
      </c>
      <c r="L1002" t="s">
        <v>385</v>
      </c>
      <c r="M1002" t="s">
        <v>226</v>
      </c>
      <c r="N1002">
        <v>675279</v>
      </c>
      <c r="O1002">
        <v>4246582</v>
      </c>
      <c r="P1002">
        <v>18</v>
      </c>
      <c r="Q1002" t="s">
        <v>182</v>
      </c>
      <c r="R1002" t="s">
        <v>150</v>
      </c>
      <c r="S1002" t="s">
        <v>324</v>
      </c>
    </row>
    <row r="1003" spans="1:19" x14ac:dyDescent="0.25">
      <c r="A1003" t="s">
        <v>417</v>
      </c>
      <c r="B1003" t="s">
        <v>418</v>
      </c>
      <c r="C1003">
        <v>5441901</v>
      </c>
      <c r="D1003" t="s">
        <v>166</v>
      </c>
      <c r="E1003" t="s">
        <v>189</v>
      </c>
      <c r="F1003">
        <v>171</v>
      </c>
      <c r="G1003" t="s">
        <v>343</v>
      </c>
      <c r="H1003">
        <v>0.118964527</v>
      </c>
      <c r="I1003">
        <v>2017</v>
      </c>
      <c r="J1003" t="s">
        <v>146</v>
      </c>
      <c r="K1003" t="s">
        <v>225</v>
      </c>
      <c r="L1003" t="s">
        <v>71</v>
      </c>
      <c r="M1003" t="s">
        <v>226</v>
      </c>
      <c r="N1003">
        <v>375084</v>
      </c>
      <c r="O1003">
        <v>4118171</v>
      </c>
      <c r="P1003">
        <v>19</v>
      </c>
      <c r="Q1003" t="s">
        <v>182</v>
      </c>
      <c r="R1003" t="s">
        <v>150</v>
      </c>
      <c r="S1003" t="s">
        <v>278</v>
      </c>
    </row>
    <row r="1004" spans="1:19" x14ac:dyDescent="0.25">
      <c r="A1004" t="s">
        <v>141</v>
      </c>
      <c r="B1004" t="s">
        <v>142</v>
      </c>
      <c r="C1004">
        <v>5441923</v>
      </c>
      <c r="D1004" t="s">
        <v>143</v>
      </c>
      <c r="E1004" t="s">
        <v>144</v>
      </c>
      <c r="F1004">
        <v>819</v>
      </c>
      <c r="G1004" t="s">
        <v>497</v>
      </c>
      <c r="H1004">
        <v>0.1188</v>
      </c>
      <c r="I1004">
        <v>2017</v>
      </c>
      <c r="J1004" t="s">
        <v>146</v>
      </c>
      <c r="K1004" t="s">
        <v>147</v>
      </c>
      <c r="L1004" t="s">
        <v>148</v>
      </c>
      <c r="M1004" t="s">
        <v>66</v>
      </c>
      <c r="N1004">
        <v>663174</v>
      </c>
      <c r="O1004">
        <v>5901210</v>
      </c>
      <c r="P1004">
        <v>18</v>
      </c>
      <c r="Q1004" t="s">
        <v>149</v>
      </c>
      <c r="R1004" t="s">
        <v>150</v>
      </c>
      <c r="S1004" t="s">
        <v>497</v>
      </c>
    </row>
    <row r="1005" spans="1:19" x14ac:dyDescent="0.25">
      <c r="A1005" t="s">
        <v>318</v>
      </c>
      <c r="B1005" t="s">
        <v>319</v>
      </c>
      <c r="C1005">
        <v>5441859</v>
      </c>
      <c r="D1005" t="s">
        <v>166</v>
      </c>
      <c r="E1005" t="s">
        <v>189</v>
      </c>
      <c r="F1005">
        <v>135</v>
      </c>
      <c r="G1005" t="s">
        <v>289</v>
      </c>
      <c r="H1005">
        <v>0.11878812</v>
      </c>
      <c r="I1005">
        <v>2017</v>
      </c>
      <c r="J1005" t="s">
        <v>146</v>
      </c>
      <c r="K1005" t="s">
        <v>320</v>
      </c>
      <c r="L1005" t="s">
        <v>244</v>
      </c>
      <c r="M1005" t="s">
        <v>69</v>
      </c>
      <c r="N1005">
        <v>624871</v>
      </c>
      <c r="O1005">
        <v>5332438</v>
      </c>
      <c r="P1005">
        <v>18</v>
      </c>
      <c r="Q1005" t="s">
        <v>182</v>
      </c>
      <c r="R1005" t="s">
        <v>150</v>
      </c>
      <c r="S1005" t="s">
        <v>263</v>
      </c>
    </row>
    <row r="1006" spans="1:19" x14ac:dyDescent="0.25">
      <c r="A1006" t="s">
        <v>336</v>
      </c>
      <c r="B1006" t="s">
        <v>337</v>
      </c>
      <c r="C1006">
        <v>5441825</v>
      </c>
      <c r="D1006" t="s">
        <v>242</v>
      </c>
      <c r="E1006" t="s">
        <v>195</v>
      </c>
      <c r="F1006">
        <v>101</v>
      </c>
      <c r="G1006" t="s">
        <v>235</v>
      </c>
      <c r="H1006">
        <v>0.117018</v>
      </c>
      <c r="I1006">
        <v>2017</v>
      </c>
      <c r="J1006" t="s">
        <v>146</v>
      </c>
      <c r="K1006" t="s">
        <v>284</v>
      </c>
      <c r="L1006" t="s">
        <v>285</v>
      </c>
      <c r="M1006" t="s">
        <v>69</v>
      </c>
      <c r="N1006">
        <v>629163</v>
      </c>
      <c r="O1006">
        <v>5373077</v>
      </c>
      <c r="P1006">
        <v>18</v>
      </c>
      <c r="Q1006" t="s">
        <v>182</v>
      </c>
      <c r="R1006" t="s">
        <v>150</v>
      </c>
      <c r="S1006" t="s">
        <v>236</v>
      </c>
    </row>
    <row r="1007" spans="1:19" x14ac:dyDescent="0.25">
      <c r="A1007" t="s">
        <v>380</v>
      </c>
      <c r="B1007" t="s">
        <v>381</v>
      </c>
      <c r="C1007">
        <v>5441957</v>
      </c>
      <c r="D1007" t="s">
        <v>166</v>
      </c>
      <c r="E1007" t="s">
        <v>195</v>
      </c>
      <c r="F1007">
        <v>696</v>
      </c>
      <c r="G1007" t="s">
        <v>289</v>
      </c>
      <c r="H1007">
        <v>0.116206464</v>
      </c>
      <c r="I1007">
        <v>2017</v>
      </c>
      <c r="J1007" t="s">
        <v>146</v>
      </c>
      <c r="K1007" t="s">
        <v>272</v>
      </c>
      <c r="L1007" t="s">
        <v>244</v>
      </c>
      <c r="M1007" t="s">
        <v>69</v>
      </c>
      <c r="N1007">
        <v>599271</v>
      </c>
      <c r="O1007">
        <v>5281141</v>
      </c>
      <c r="P1007">
        <v>18</v>
      </c>
      <c r="Q1007" t="s">
        <v>182</v>
      </c>
      <c r="R1007" t="s">
        <v>150</v>
      </c>
      <c r="S1007" t="s">
        <v>263</v>
      </c>
    </row>
    <row r="1008" spans="1:19" x14ac:dyDescent="0.25">
      <c r="A1008" t="s">
        <v>519</v>
      </c>
      <c r="B1008" t="s">
        <v>520</v>
      </c>
      <c r="C1008">
        <v>5441899</v>
      </c>
      <c r="D1008" t="s">
        <v>242</v>
      </c>
      <c r="E1008" t="s">
        <v>189</v>
      </c>
      <c r="F1008">
        <v>169</v>
      </c>
      <c r="G1008" t="s">
        <v>215</v>
      </c>
      <c r="H1008">
        <v>0.11602888</v>
      </c>
      <c r="I1008">
        <v>2017</v>
      </c>
      <c r="J1008" t="s">
        <v>146</v>
      </c>
      <c r="K1008" t="s">
        <v>327</v>
      </c>
      <c r="L1008" t="s">
        <v>285</v>
      </c>
      <c r="M1008" t="s">
        <v>69</v>
      </c>
      <c r="N1008">
        <v>660224</v>
      </c>
      <c r="O1008">
        <v>5389722</v>
      </c>
      <c r="P1008">
        <v>18</v>
      </c>
      <c r="Q1008" t="s">
        <v>182</v>
      </c>
      <c r="R1008" t="s">
        <v>150</v>
      </c>
      <c r="S1008" t="s">
        <v>215</v>
      </c>
    </row>
    <row r="1009" spans="1:19" x14ac:dyDescent="0.25">
      <c r="A1009" t="s">
        <v>270</v>
      </c>
      <c r="B1009" t="s">
        <v>271</v>
      </c>
      <c r="C1009">
        <v>5441862</v>
      </c>
      <c r="D1009" t="s">
        <v>166</v>
      </c>
      <c r="E1009" t="s">
        <v>189</v>
      </c>
      <c r="F1009">
        <v>138</v>
      </c>
      <c r="G1009" t="s">
        <v>346</v>
      </c>
      <c r="H1009">
        <v>0.11533392200000001</v>
      </c>
      <c r="I1009">
        <v>2017</v>
      </c>
      <c r="J1009" t="s">
        <v>146</v>
      </c>
      <c r="K1009" t="s">
        <v>272</v>
      </c>
      <c r="L1009" t="s">
        <v>244</v>
      </c>
      <c r="M1009" t="s">
        <v>69</v>
      </c>
      <c r="N1009">
        <v>396959</v>
      </c>
      <c r="O1009">
        <v>4722167</v>
      </c>
      <c r="P1009">
        <v>18</v>
      </c>
      <c r="Q1009" t="s">
        <v>182</v>
      </c>
      <c r="R1009" t="s">
        <v>150</v>
      </c>
      <c r="S1009" t="s">
        <v>346</v>
      </c>
    </row>
    <row r="1010" spans="1:19" x14ac:dyDescent="0.25">
      <c r="A1010" t="s">
        <v>187</v>
      </c>
      <c r="B1010" t="s">
        <v>366</v>
      </c>
      <c r="C1010">
        <v>5441760</v>
      </c>
      <c r="D1010" t="s">
        <v>166</v>
      </c>
      <c r="E1010" t="s">
        <v>189</v>
      </c>
      <c r="F1010">
        <v>30</v>
      </c>
      <c r="G1010" t="s">
        <v>395</v>
      </c>
      <c r="H1010">
        <v>0.11491898</v>
      </c>
      <c r="I1010">
        <v>2017</v>
      </c>
      <c r="J1010" t="s">
        <v>146</v>
      </c>
      <c r="K1010" t="s">
        <v>325</v>
      </c>
      <c r="L1010" t="s">
        <v>325</v>
      </c>
      <c r="M1010" t="s">
        <v>79</v>
      </c>
      <c r="N1010">
        <v>360900</v>
      </c>
      <c r="O1010">
        <v>7953060</v>
      </c>
      <c r="P1010">
        <v>19</v>
      </c>
      <c r="Q1010" t="s">
        <v>182</v>
      </c>
      <c r="R1010" t="s">
        <v>150</v>
      </c>
      <c r="S1010" t="s">
        <v>278</v>
      </c>
    </row>
    <row r="1011" spans="1:19" x14ac:dyDescent="0.25">
      <c r="A1011" t="s">
        <v>508</v>
      </c>
      <c r="B1011" t="s">
        <v>509</v>
      </c>
      <c r="C1011">
        <v>2443</v>
      </c>
      <c r="D1011" t="s">
        <v>510</v>
      </c>
      <c r="E1011" t="s">
        <v>277</v>
      </c>
      <c r="F1011">
        <v>72</v>
      </c>
      <c r="G1011" t="s">
        <v>298</v>
      </c>
      <c r="H1011">
        <v>0.113484512</v>
      </c>
      <c r="I1011">
        <v>2017</v>
      </c>
      <c r="J1011" t="s">
        <v>146</v>
      </c>
      <c r="K1011" t="s">
        <v>155</v>
      </c>
      <c r="L1011" t="s">
        <v>62</v>
      </c>
      <c r="M1011" t="s">
        <v>62</v>
      </c>
      <c r="N1011">
        <v>267422</v>
      </c>
      <c r="O1011">
        <v>6372051</v>
      </c>
      <c r="P1011">
        <v>19</v>
      </c>
      <c r="Q1011" t="s">
        <v>149</v>
      </c>
      <c r="R1011" t="s">
        <v>150</v>
      </c>
      <c r="S1011" t="s">
        <v>298</v>
      </c>
    </row>
    <row r="1012" spans="1:19" x14ac:dyDescent="0.25">
      <c r="A1012" t="s">
        <v>218</v>
      </c>
      <c r="B1012" t="s">
        <v>219</v>
      </c>
      <c r="C1012">
        <v>436492</v>
      </c>
      <c r="D1012" t="s">
        <v>143</v>
      </c>
      <c r="E1012" t="s">
        <v>144</v>
      </c>
      <c r="F1012">
        <v>222</v>
      </c>
      <c r="G1012" t="s">
        <v>438</v>
      </c>
      <c r="H1012">
        <v>0.11131604</v>
      </c>
      <c r="I1012">
        <v>2017</v>
      </c>
      <c r="J1012" t="s">
        <v>146</v>
      </c>
      <c r="K1012" t="s">
        <v>190</v>
      </c>
      <c r="L1012" t="s">
        <v>59</v>
      </c>
      <c r="M1012" t="s">
        <v>59</v>
      </c>
      <c r="N1012">
        <v>355799</v>
      </c>
      <c r="O1012">
        <v>7446299</v>
      </c>
      <c r="P1012">
        <v>19</v>
      </c>
      <c r="Q1012" t="s">
        <v>149</v>
      </c>
      <c r="R1012" t="s">
        <v>150</v>
      </c>
      <c r="S1012" t="s">
        <v>278</v>
      </c>
    </row>
    <row r="1013" spans="1:19" x14ac:dyDescent="0.25">
      <c r="A1013" t="s">
        <v>218</v>
      </c>
      <c r="B1013" t="s">
        <v>219</v>
      </c>
      <c r="C1013">
        <v>436492</v>
      </c>
      <c r="D1013" t="s">
        <v>143</v>
      </c>
      <c r="E1013" t="s">
        <v>144</v>
      </c>
      <c r="F1013">
        <v>222</v>
      </c>
      <c r="G1013" t="s">
        <v>487</v>
      </c>
      <c r="H1013">
        <v>0.11131604</v>
      </c>
      <c r="I1013">
        <v>2017</v>
      </c>
      <c r="J1013" t="s">
        <v>146</v>
      </c>
      <c r="K1013" t="s">
        <v>190</v>
      </c>
      <c r="L1013" t="s">
        <v>59</v>
      </c>
      <c r="M1013" t="s">
        <v>59</v>
      </c>
      <c r="N1013">
        <v>355799</v>
      </c>
      <c r="O1013">
        <v>7446299</v>
      </c>
      <c r="P1013">
        <v>19</v>
      </c>
      <c r="Q1013" t="s">
        <v>149</v>
      </c>
      <c r="R1013" t="s">
        <v>150</v>
      </c>
      <c r="S1013" t="s">
        <v>487</v>
      </c>
    </row>
    <row r="1014" spans="1:19" x14ac:dyDescent="0.25">
      <c r="A1014" t="s">
        <v>218</v>
      </c>
      <c r="B1014" t="s">
        <v>219</v>
      </c>
      <c r="C1014">
        <v>436492</v>
      </c>
      <c r="D1014" t="s">
        <v>143</v>
      </c>
      <c r="E1014" t="s">
        <v>144</v>
      </c>
      <c r="F1014">
        <v>221</v>
      </c>
      <c r="G1014" t="s">
        <v>487</v>
      </c>
      <c r="H1014">
        <v>0.11131604</v>
      </c>
      <c r="I1014">
        <v>2017</v>
      </c>
      <c r="J1014" t="s">
        <v>146</v>
      </c>
      <c r="K1014" t="s">
        <v>190</v>
      </c>
      <c r="L1014" t="s">
        <v>59</v>
      </c>
      <c r="M1014" t="s">
        <v>59</v>
      </c>
      <c r="N1014">
        <v>355799</v>
      </c>
      <c r="O1014">
        <v>7446299</v>
      </c>
      <c r="P1014">
        <v>19</v>
      </c>
      <c r="Q1014" t="s">
        <v>149</v>
      </c>
      <c r="R1014" t="s">
        <v>150</v>
      </c>
      <c r="S1014" t="s">
        <v>487</v>
      </c>
    </row>
    <row r="1015" spans="1:19" x14ac:dyDescent="0.25">
      <c r="A1015" t="s">
        <v>218</v>
      </c>
      <c r="B1015" t="s">
        <v>219</v>
      </c>
      <c r="C1015">
        <v>436492</v>
      </c>
      <c r="D1015" t="s">
        <v>143</v>
      </c>
      <c r="E1015" t="s">
        <v>144</v>
      </c>
      <c r="F1015">
        <v>221</v>
      </c>
      <c r="G1015" t="s">
        <v>474</v>
      </c>
      <c r="H1015">
        <v>0.11131604</v>
      </c>
      <c r="I1015">
        <v>2017</v>
      </c>
      <c r="J1015" t="s">
        <v>146</v>
      </c>
      <c r="K1015" t="s">
        <v>190</v>
      </c>
      <c r="L1015" t="s">
        <v>59</v>
      </c>
      <c r="M1015" t="s">
        <v>59</v>
      </c>
      <c r="N1015">
        <v>355799</v>
      </c>
      <c r="O1015">
        <v>7446299</v>
      </c>
      <c r="P1015">
        <v>19</v>
      </c>
      <c r="Q1015" t="s">
        <v>149</v>
      </c>
      <c r="R1015" t="s">
        <v>150</v>
      </c>
      <c r="S1015" t="s">
        <v>278</v>
      </c>
    </row>
    <row r="1016" spans="1:19" x14ac:dyDescent="0.25">
      <c r="A1016" t="s">
        <v>218</v>
      </c>
      <c r="B1016" t="s">
        <v>219</v>
      </c>
      <c r="C1016">
        <v>436492</v>
      </c>
      <c r="D1016" t="s">
        <v>143</v>
      </c>
      <c r="E1016" t="s">
        <v>144</v>
      </c>
      <c r="F1016">
        <v>221</v>
      </c>
      <c r="G1016" t="s">
        <v>438</v>
      </c>
      <c r="H1016">
        <v>0.11131604</v>
      </c>
      <c r="I1016">
        <v>2017</v>
      </c>
      <c r="J1016" t="s">
        <v>146</v>
      </c>
      <c r="K1016" t="s">
        <v>190</v>
      </c>
      <c r="L1016" t="s">
        <v>59</v>
      </c>
      <c r="M1016" t="s">
        <v>59</v>
      </c>
      <c r="N1016">
        <v>355799</v>
      </c>
      <c r="O1016">
        <v>7446299</v>
      </c>
      <c r="P1016">
        <v>19</v>
      </c>
      <c r="Q1016" t="s">
        <v>149</v>
      </c>
      <c r="R1016" t="s">
        <v>150</v>
      </c>
      <c r="S1016" t="s">
        <v>278</v>
      </c>
    </row>
    <row r="1017" spans="1:19" x14ac:dyDescent="0.25">
      <c r="A1017" t="s">
        <v>347</v>
      </c>
      <c r="C1017">
        <v>4588297</v>
      </c>
      <c r="D1017" t="s">
        <v>348</v>
      </c>
      <c r="E1017" t="s">
        <v>349</v>
      </c>
      <c r="F1017" t="s">
        <v>350</v>
      </c>
      <c r="G1017" t="s">
        <v>415</v>
      </c>
      <c r="H1017">
        <v>0.11071891</v>
      </c>
      <c r="I1017">
        <v>2017</v>
      </c>
      <c r="J1017" t="s">
        <v>146</v>
      </c>
      <c r="K1017" t="s">
        <v>210</v>
      </c>
      <c r="L1017" t="s">
        <v>210</v>
      </c>
      <c r="M1017" t="s">
        <v>60</v>
      </c>
      <c r="Q1017" t="s">
        <v>351</v>
      </c>
      <c r="R1017" t="s">
        <v>150</v>
      </c>
      <c r="S1017" t="s">
        <v>236</v>
      </c>
    </row>
    <row r="1018" spans="1:19" x14ac:dyDescent="0.25">
      <c r="A1018" t="s">
        <v>525</v>
      </c>
      <c r="B1018" t="s">
        <v>526</v>
      </c>
      <c r="C1018">
        <v>829</v>
      </c>
      <c r="D1018" t="s">
        <v>166</v>
      </c>
      <c r="E1018" t="s">
        <v>167</v>
      </c>
      <c r="F1018">
        <v>891</v>
      </c>
      <c r="G1018" t="s">
        <v>145</v>
      </c>
      <c r="H1018">
        <v>0.11034869999999999</v>
      </c>
      <c r="I1018">
        <v>2017</v>
      </c>
      <c r="J1018" t="s">
        <v>146</v>
      </c>
      <c r="K1018" t="s">
        <v>284</v>
      </c>
      <c r="L1018" t="s">
        <v>285</v>
      </c>
      <c r="M1018" t="s">
        <v>69</v>
      </c>
      <c r="N1018">
        <v>654359</v>
      </c>
      <c r="O1018">
        <v>5375063</v>
      </c>
      <c r="P1018">
        <v>18</v>
      </c>
      <c r="Q1018" t="s">
        <v>149</v>
      </c>
      <c r="R1018" t="s">
        <v>150</v>
      </c>
      <c r="S1018" t="s">
        <v>151</v>
      </c>
    </row>
    <row r="1019" spans="1:19" x14ac:dyDescent="0.25">
      <c r="A1019" t="s">
        <v>416</v>
      </c>
      <c r="B1019" t="s">
        <v>416</v>
      </c>
      <c r="C1019">
        <v>5461335</v>
      </c>
      <c r="D1019" t="s">
        <v>166</v>
      </c>
      <c r="E1019" t="s">
        <v>195</v>
      </c>
      <c r="F1019">
        <v>147</v>
      </c>
      <c r="G1019" t="s">
        <v>343</v>
      </c>
      <c r="H1019">
        <v>0.110288568</v>
      </c>
      <c r="I1019">
        <v>2017</v>
      </c>
      <c r="J1019" t="s">
        <v>146</v>
      </c>
      <c r="K1019" t="s">
        <v>327</v>
      </c>
      <c r="L1019" t="s">
        <v>285</v>
      </c>
      <c r="M1019" t="s">
        <v>69</v>
      </c>
      <c r="N1019">
        <v>661405</v>
      </c>
      <c r="O1019">
        <v>5384879</v>
      </c>
      <c r="P1019">
        <v>18</v>
      </c>
      <c r="Q1019" t="s">
        <v>182</v>
      </c>
      <c r="R1019" t="s">
        <v>150</v>
      </c>
      <c r="S1019" t="s">
        <v>278</v>
      </c>
    </row>
    <row r="1020" spans="1:19" x14ac:dyDescent="0.25">
      <c r="A1020" t="s">
        <v>420</v>
      </c>
      <c r="B1020" t="s">
        <v>421</v>
      </c>
      <c r="C1020">
        <v>78672</v>
      </c>
      <c r="D1020" t="s">
        <v>166</v>
      </c>
      <c r="E1020" t="s">
        <v>189</v>
      </c>
      <c r="F1020">
        <v>12</v>
      </c>
      <c r="G1020" t="s">
        <v>324</v>
      </c>
      <c r="H1020">
        <v>0.109544977</v>
      </c>
      <c r="I1020">
        <v>2017</v>
      </c>
      <c r="J1020" t="s">
        <v>146</v>
      </c>
      <c r="K1020" t="s">
        <v>284</v>
      </c>
      <c r="L1020" t="s">
        <v>285</v>
      </c>
      <c r="M1020" t="s">
        <v>69</v>
      </c>
      <c r="N1020">
        <v>654680</v>
      </c>
      <c r="O1020">
        <v>5372480</v>
      </c>
      <c r="P1020">
        <v>18</v>
      </c>
      <c r="Q1020" t="s">
        <v>182</v>
      </c>
      <c r="R1020" t="s">
        <v>150</v>
      </c>
      <c r="S1020" t="s">
        <v>324</v>
      </c>
    </row>
    <row r="1021" spans="1:19" x14ac:dyDescent="0.25">
      <c r="A1021" t="s">
        <v>232</v>
      </c>
      <c r="B1021" t="s">
        <v>233</v>
      </c>
      <c r="C1021">
        <v>5441768</v>
      </c>
      <c r="D1021" t="s">
        <v>143</v>
      </c>
      <c r="E1021" t="s">
        <v>144</v>
      </c>
      <c r="F1021">
        <v>217</v>
      </c>
      <c r="G1021" t="s">
        <v>560</v>
      </c>
      <c r="H1021">
        <v>0.109081632</v>
      </c>
      <c r="I1021">
        <v>2017</v>
      </c>
      <c r="J1021" t="s">
        <v>146</v>
      </c>
      <c r="K1021" t="s">
        <v>234</v>
      </c>
      <c r="L1021" t="s">
        <v>234</v>
      </c>
      <c r="M1021" t="s">
        <v>58</v>
      </c>
      <c r="N1021">
        <v>375795</v>
      </c>
      <c r="O1021">
        <v>7698915</v>
      </c>
      <c r="P1021">
        <v>19</v>
      </c>
      <c r="Q1021" t="s">
        <v>149</v>
      </c>
      <c r="R1021" t="s">
        <v>150</v>
      </c>
      <c r="S1021" t="s">
        <v>278</v>
      </c>
    </row>
    <row r="1022" spans="1:19" x14ac:dyDescent="0.25">
      <c r="A1022" t="s">
        <v>294</v>
      </c>
      <c r="B1022" t="s">
        <v>295</v>
      </c>
      <c r="C1022">
        <v>5441864</v>
      </c>
      <c r="D1022" t="s">
        <v>166</v>
      </c>
      <c r="E1022" t="s">
        <v>195</v>
      </c>
      <c r="F1022">
        <v>140</v>
      </c>
      <c r="G1022" t="s">
        <v>324</v>
      </c>
      <c r="H1022">
        <v>0.1070762</v>
      </c>
      <c r="I1022">
        <v>2017</v>
      </c>
      <c r="J1022" t="s">
        <v>146</v>
      </c>
      <c r="K1022" t="s">
        <v>272</v>
      </c>
      <c r="L1022" t="s">
        <v>244</v>
      </c>
      <c r="M1022" t="s">
        <v>69</v>
      </c>
      <c r="N1022">
        <v>604707</v>
      </c>
      <c r="O1022">
        <v>5276592</v>
      </c>
      <c r="P1022">
        <v>18</v>
      </c>
      <c r="Q1022" t="s">
        <v>182</v>
      </c>
      <c r="R1022" t="s">
        <v>150</v>
      </c>
      <c r="S1022" t="s">
        <v>324</v>
      </c>
    </row>
    <row r="1023" spans="1:19" x14ac:dyDescent="0.25">
      <c r="A1023" t="s">
        <v>378</v>
      </c>
      <c r="B1023" t="s">
        <v>379</v>
      </c>
      <c r="C1023">
        <v>3104579</v>
      </c>
      <c r="D1023" t="s">
        <v>166</v>
      </c>
      <c r="E1023" t="s">
        <v>189</v>
      </c>
      <c r="F1023">
        <v>136</v>
      </c>
      <c r="G1023" t="s">
        <v>324</v>
      </c>
      <c r="H1023">
        <v>0.106935576</v>
      </c>
      <c r="I1023">
        <v>2017</v>
      </c>
      <c r="J1023" t="s">
        <v>146</v>
      </c>
      <c r="K1023" t="s">
        <v>320</v>
      </c>
      <c r="L1023" t="s">
        <v>244</v>
      </c>
      <c r="M1023" t="s">
        <v>69</v>
      </c>
      <c r="N1023">
        <v>625248</v>
      </c>
      <c r="O1023">
        <v>5330558</v>
      </c>
      <c r="P1023">
        <v>18</v>
      </c>
      <c r="Q1023" t="s">
        <v>182</v>
      </c>
      <c r="R1023" t="s">
        <v>150</v>
      </c>
      <c r="S1023" t="s">
        <v>324</v>
      </c>
    </row>
    <row r="1024" spans="1:19" x14ac:dyDescent="0.25">
      <c r="A1024" t="s">
        <v>540</v>
      </c>
      <c r="B1024" t="s">
        <v>561</v>
      </c>
      <c r="C1024">
        <v>5440390</v>
      </c>
      <c r="D1024" t="s">
        <v>562</v>
      </c>
      <c r="E1024" t="s">
        <v>195</v>
      </c>
      <c r="F1024">
        <v>948</v>
      </c>
      <c r="G1024" t="s">
        <v>215</v>
      </c>
      <c r="H1024">
        <v>0.105952</v>
      </c>
      <c r="I1024">
        <v>2017</v>
      </c>
      <c r="J1024" t="s">
        <v>146</v>
      </c>
      <c r="K1024" t="s">
        <v>284</v>
      </c>
      <c r="L1024" t="s">
        <v>285</v>
      </c>
      <c r="M1024" t="s">
        <v>69</v>
      </c>
      <c r="N1024">
        <v>638297</v>
      </c>
      <c r="O1024">
        <v>5374408</v>
      </c>
      <c r="P1024">
        <v>18</v>
      </c>
      <c r="Q1024" t="s">
        <v>182</v>
      </c>
      <c r="R1024" t="s">
        <v>150</v>
      </c>
      <c r="S1024" t="s">
        <v>215</v>
      </c>
    </row>
    <row r="1025" spans="1:19" x14ac:dyDescent="0.25">
      <c r="A1025" t="s">
        <v>141</v>
      </c>
      <c r="B1025" t="s">
        <v>142</v>
      </c>
      <c r="C1025">
        <v>5441923</v>
      </c>
      <c r="D1025" t="s">
        <v>143</v>
      </c>
      <c r="E1025" t="s">
        <v>144</v>
      </c>
      <c r="F1025">
        <v>196</v>
      </c>
      <c r="G1025" t="s">
        <v>438</v>
      </c>
      <c r="H1025">
        <v>0.1056</v>
      </c>
      <c r="I1025">
        <v>2017</v>
      </c>
      <c r="J1025" t="s">
        <v>146</v>
      </c>
      <c r="K1025" t="s">
        <v>147</v>
      </c>
      <c r="L1025" t="s">
        <v>148</v>
      </c>
      <c r="M1025" t="s">
        <v>66</v>
      </c>
      <c r="N1025">
        <v>663174</v>
      </c>
      <c r="O1025">
        <v>5901210</v>
      </c>
      <c r="P1025">
        <v>18</v>
      </c>
      <c r="Q1025" t="s">
        <v>149</v>
      </c>
      <c r="R1025" t="s">
        <v>150</v>
      </c>
      <c r="S1025" t="s">
        <v>278</v>
      </c>
    </row>
    <row r="1026" spans="1:19" x14ac:dyDescent="0.25">
      <c r="A1026" t="s">
        <v>141</v>
      </c>
      <c r="B1026" t="s">
        <v>142</v>
      </c>
      <c r="C1026">
        <v>5441923</v>
      </c>
      <c r="D1026" t="s">
        <v>143</v>
      </c>
      <c r="E1026" t="s">
        <v>144</v>
      </c>
      <c r="F1026">
        <v>196</v>
      </c>
      <c r="G1026" t="s">
        <v>527</v>
      </c>
      <c r="H1026">
        <v>0.1056</v>
      </c>
      <c r="I1026">
        <v>2017</v>
      </c>
      <c r="J1026" t="s">
        <v>146</v>
      </c>
      <c r="K1026" t="s">
        <v>147</v>
      </c>
      <c r="L1026" t="s">
        <v>148</v>
      </c>
      <c r="M1026" t="s">
        <v>66</v>
      </c>
      <c r="N1026">
        <v>663174</v>
      </c>
      <c r="O1026">
        <v>5901210</v>
      </c>
      <c r="P1026">
        <v>18</v>
      </c>
      <c r="Q1026" t="s">
        <v>149</v>
      </c>
      <c r="R1026" t="s">
        <v>150</v>
      </c>
      <c r="S1026" t="s">
        <v>278</v>
      </c>
    </row>
    <row r="1027" spans="1:19" x14ac:dyDescent="0.25">
      <c r="A1027" t="s">
        <v>141</v>
      </c>
      <c r="B1027" t="s">
        <v>142</v>
      </c>
      <c r="C1027">
        <v>5441923</v>
      </c>
      <c r="D1027" t="s">
        <v>143</v>
      </c>
      <c r="E1027" t="s">
        <v>144</v>
      </c>
      <c r="F1027">
        <v>196</v>
      </c>
      <c r="G1027" t="s">
        <v>487</v>
      </c>
      <c r="H1027">
        <v>0.1056</v>
      </c>
      <c r="I1027">
        <v>2017</v>
      </c>
      <c r="J1027" t="s">
        <v>146</v>
      </c>
      <c r="K1027" t="s">
        <v>147</v>
      </c>
      <c r="L1027" t="s">
        <v>148</v>
      </c>
      <c r="M1027" t="s">
        <v>66</v>
      </c>
      <c r="N1027">
        <v>663174</v>
      </c>
      <c r="O1027">
        <v>5901210</v>
      </c>
      <c r="P1027">
        <v>18</v>
      </c>
      <c r="Q1027" t="s">
        <v>149</v>
      </c>
      <c r="R1027" t="s">
        <v>150</v>
      </c>
      <c r="S1027" t="s">
        <v>487</v>
      </c>
    </row>
    <row r="1028" spans="1:19" x14ac:dyDescent="0.25">
      <c r="A1028" t="s">
        <v>141</v>
      </c>
      <c r="B1028" t="s">
        <v>142</v>
      </c>
      <c r="C1028">
        <v>5441923</v>
      </c>
      <c r="D1028" t="s">
        <v>143</v>
      </c>
      <c r="E1028" t="s">
        <v>144</v>
      </c>
      <c r="F1028">
        <v>196</v>
      </c>
      <c r="G1028" t="s">
        <v>414</v>
      </c>
      <c r="H1028">
        <v>0.1056</v>
      </c>
      <c r="I1028">
        <v>2017</v>
      </c>
      <c r="J1028" t="s">
        <v>146</v>
      </c>
      <c r="K1028" t="s">
        <v>147</v>
      </c>
      <c r="L1028" t="s">
        <v>148</v>
      </c>
      <c r="M1028" t="s">
        <v>66</v>
      </c>
      <c r="N1028">
        <v>663174</v>
      </c>
      <c r="O1028">
        <v>5901210</v>
      </c>
      <c r="P1028">
        <v>18</v>
      </c>
      <c r="Q1028" t="s">
        <v>149</v>
      </c>
      <c r="R1028" t="s">
        <v>150</v>
      </c>
      <c r="S1028" t="s">
        <v>278</v>
      </c>
    </row>
    <row r="1029" spans="1:19" x14ac:dyDescent="0.25">
      <c r="A1029" t="s">
        <v>161</v>
      </c>
      <c r="B1029" t="s">
        <v>162</v>
      </c>
      <c r="C1029">
        <v>85823</v>
      </c>
      <c r="D1029" t="s">
        <v>143</v>
      </c>
      <c r="E1029" t="s">
        <v>144</v>
      </c>
      <c r="F1029">
        <v>83</v>
      </c>
      <c r="G1029" t="s">
        <v>560</v>
      </c>
      <c r="H1029">
        <v>0.1054944</v>
      </c>
      <c r="I1029">
        <v>2017</v>
      </c>
      <c r="J1029" t="s">
        <v>146</v>
      </c>
      <c r="K1029" t="s">
        <v>155</v>
      </c>
      <c r="L1029" t="s">
        <v>62</v>
      </c>
      <c r="M1029" t="s">
        <v>62</v>
      </c>
      <c r="N1029">
        <v>267718</v>
      </c>
      <c r="O1029">
        <v>6373424</v>
      </c>
      <c r="P1029">
        <v>19</v>
      </c>
      <c r="Q1029" t="s">
        <v>149</v>
      </c>
      <c r="R1029" t="s">
        <v>150</v>
      </c>
      <c r="S1029" t="s">
        <v>278</v>
      </c>
    </row>
    <row r="1030" spans="1:19" x14ac:dyDescent="0.25">
      <c r="A1030" t="s">
        <v>187</v>
      </c>
      <c r="B1030" t="s">
        <v>286</v>
      </c>
      <c r="C1030">
        <v>5443291</v>
      </c>
      <c r="D1030" t="s">
        <v>166</v>
      </c>
      <c r="E1030" t="s">
        <v>189</v>
      </c>
      <c r="F1030">
        <v>212</v>
      </c>
      <c r="G1030" t="s">
        <v>262</v>
      </c>
      <c r="H1030">
        <v>0.10538</v>
      </c>
      <c r="I1030">
        <v>2017</v>
      </c>
      <c r="J1030" t="s">
        <v>146</v>
      </c>
      <c r="K1030" t="s">
        <v>234</v>
      </c>
      <c r="L1030" t="s">
        <v>234</v>
      </c>
      <c r="M1030" t="s">
        <v>58</v>
      </c>
      <c r="N1030">
        <v>380841</v>
      </c>
      <c r="O1030">
        <v>7765597</v>
      </c>
      <c r="P1030">
        <v>19</v>
      </c>
      <c r="Q1030" t="s">
        <v>182</v>
      </c>
      <c r="R1030" t="s">
        <v>150</v>
      </c>
      <c r="S1030" t="s">
        <v>263</v>
      </c>
    </row>
    <row r="1031" spans="1:19" x14ac:dyDescent="0.25">
      <c r="A1031" t="s">
        <v>187</v>
      </c>
      <c r="B1031" t="s">
        <v>245</v>
      </c>
      <c r="C1031">
        <v>3478</v>
      </c>
      <c r="D1031" t="s">
        <v>166</v>
      </c>
      <c r="E1031" t="s">
        <v>189</v>
      </c>
      <c r="F1031">
        <v>215</v>
      </c>
      <c r="G1031" t="s">
        <v>487</v>
      </c>
      <c r="H1031">
        <v>0.105078353</v>
      </c>
      <c r="I1031">
        <v>2017</v>
      </c>
      <c r="J1031" t="s">
        <v>146</v>
      </c>
      <c r="K1031" t="s">
        <v>234</v>
      </c>
      <c r="L1031" t="s">
        <v>234</v>
      </c>
      <c r="M1031" t="s">
        <v>58</v>
      </c>
      <c r="N1031">
        <v>380796</v>
      </c>
      <c r="O1031">
        <v>7765581</v>
      </c>
      <c r="P1031">
        <v>19</v>
      </c>
      <c r="Q1031" t="s">
        <v>182</v>
      </c>
      <c r="R1031" t="s">
        <v>150</v>
      </c>
      <c r="S1031" t="s">
        <v>487</v>
      </c>
    </row>
    <row r="1032" spans="1:19" x14ac:dyDescent="0.25">
      <c r="A1032" t="s">
        <v>264</v>
      </c>
      <c r="B1032" t="s">
        <v>265</v>
      </c>
      <c r="C1032">
        <v>5441767</v>
      </c>
      <c r="D1032" t="s">
        <v>166</v>
      </c>
      <c r="E1032" t="s">
        <v>189</v>
      </c>
      <c r="F1032">
        <v>37</v>
      </c>
      <c r="G1032" t="s">
        <v>501</v>
      </c>
      <c r="H1032">
        <v>0.10450088</v>
      </c>
      <c r="I1032">
        <v>2017</v>
      </c>
      <c r="J1032" t="s">
        <v>146</v>
      </c>
      <c r="K1032" t="s">
        <v>234</v>
      </c>
      <c r="L1032" t="s">
        <v>234</v>
      </c>
      <c r="M1032" t="s">
        <v>58</v>
      </c>
      <c r="N1032">
        <v>378881</v>
      </c>
      <c r="O1032">
        <v>7765629</v>
      </c>
      <c r="P1032">
        <v>19</v>
      </c>
      <c r="Q1032" t="s">
        <v>182</v>
      </c>
      <c r="R1032" t="s">
        <v>150</v>
      </c>
      <c r="S1032" t="s">
        <v>278</v>
      </c>
    </row>
    <row r="1033" spans="1:19" x14ac:dyDescent="0.25">
      <c r="A1033" t="s">
        <v>375</v>
      </c>
      <c r="B1033" t="s">
        <v>376</v>
      </c>
      <c r="C1033">
        <v>633</v>
      </c>
      <c r="D1033" t="s">
        <v>377</v>
      </c>
      <c r="E1033" t="s">
        <v>277</v>
      </c>
      <c r="F1033">
        <v>191</v>
      </c>
      <c r="G1033" t="s">
        <v>356</v>
      </c>
      <c r="H1033">
        <v>0.10448906600000001</v>
      </c>
      <c r="I1033">
        <v>2017</v>
      </c>
      <c r="J1033" t="s">
        <v>146</v>
      </c>
      <c r="K1033" t="s">
        <v>239</v>
      </c>
      <c r="L1033" t="s">
        <v>148</v>
      </c>
      <c r="M1033" t="s">
        <v>66</v>
      </c>
      <c r="N1033">
        <v>667342</v>
      </c>
      <c r="O1033">
        <v>5931035</v>
      </c>
      <c r="P1033">
        <v>18</v>
      </c>
      <c r="Q1033" t="s">
        <v>182</v>
      </c>
      <c r="R1033" t="s">
        <v>150</v>
      </c>
      <c r="S1033" t="s">
        <v>356</v>
      </c>
    </row>
    <row r="1034" spans="1:19" x14ac:dyDescent="0.25">
      <c r="A1034" t="s">
        <v>266</v>
      </c>
      <c r="B1034" t="s">
        <v>267</v>
      </c>
      <c r="C1034">
        <v>5441772</v>
      </c>
      <c r="D1034" t="s">
        <v>166</v>
      </c>
      <c r="E1034" t="s">
        <v>189</v>
      </c>
      <c r="F1034">
        <v>40</v>
      </c>
      <c r="G1034" t="s">
        <v>328</v>
      </c>
      <c r="H1034">
        <v>0.1030678</v>
      </c>
      <c r="I1034">
        <v>2017</v>
      </c>
      <c r="J1034" t="s">
        <v>146</v>
      </c>
      <c r="K1034" t="s">
        <v>268</v>
      </c>
      <c r="L1034" t="s">
        <v>269</v>
      </c>
      <c r="M1034" t="s">
        <v>60</v>
      </c>
      <c r="N1034">
        <v>320792</v>
      </c>
      <c r="O1034">
        <v>7006516</v>
      </c>
      <c r="P1034">
        <v>19</v>
      </c>
      <c r="Q1034" t="s">
        <v>182</v>
      </c>
      <c r="R1034" t="s">
        <v>150</v>
      </c>
      <c r="S1034" t="s">
        <v>151</v>
      </c>
    </row>
    <row r="1035" spans="1:19" x14ac:dyDescent="0.25">
      <c r="A1035" t="s">
        <v>152</v>
      </c>
      <c r="B1035" t="s">
        <v>153</v>
      </c>
      <c r="C1035">
        <v>309729</v>
      </c>
      <c r="D1035" t="s">
        <v>143</v>
      </c>
      <c r="E1035" t="s">
        <v>144</v>
      </c>
      <c r="F1035">
        <v>82</v>
      </c>
      <c r="G1035" t="s">
        <v>563</v>
      </c>
      <c r="H1035">
        <v>9.9000000000000005E-2</v>
      </c>
      <c r="I1035">
        <v>2017</v>
      </c>
      <c r="J1035" t="s">
        <v>146</v>
      </c>
      <c r="K1035" t="s">
        <v>155</v>
      </c>
      <c r="L1035" t="s">
        <v>62</v>
      </c>
      <c r="M1035" t="s">
        <v>62</v>
      </c>
      <c r="N1035">
        <v>267716</v>
      </c>
      <c r="O1035">
        <v>6373430</v>
      </c>
      <c r="P1035">
        <v>19</v>
      </c>
      <c r="Q1035" t="s">
        <v>149</v>
      </c>
      <c r="R1035" t="s">
        <v>150</v>
      </c>
      <c r="S1035" t="s">
        <v>352</v>
      </c>
    </row>
    <row r="1036" spans="1:19" x14ac:dyDescent="0.25">
      <c r="A1036" t="s">
        <v>388</v>
      </c>
      <c r="B1036" t="s">
        <v>389</v>
      </c>
      <c r="C1036">
        <v>244861</v>
      </c>
      <c r="D1036" t="s">
        <v>166</v>
      </c>
      <c r="E1036" t="s">
        <v>195</v>
      </c>
      <c r="F1036">
        <v>286</v>
      </c>
      <c r="G1036" t="s">
        <v>395</v>
      </c>
      <c r="H1036">
        <v>9.8280909999999999E-2</v>
      </c>
      <c r="I1036">
        <v>2017</v>
      </c>
      <c r="J1036" t="s">
        <v>146</v>
      </c>
      <c r="K1036" t="s">
        <v>61</v>
      </c>
      <c r="L1036" t="s">
        <v>293</v>
      </c>
      <c r="M1036" t="s">
        <v>61</v>
      </c>
      <c r="N1036">
        <v>258859</v>
      </c>
      <c r="O1036">
        <v>6650139</v>
      </c>
      <c r="P1036">
        <v>19</v>
      </c>
      <c r="Q1036" t="s">
        <v>149</v>
      </c>
      <c r="R1036" t="s">
        <v>150</v>
      </c>
      <c r="S1036" t="s">
        <v>278</v>
      </c>
    </row>
    <row r="1037" spans="1:19" x14ac:dyDescent="0.25">
      <c r="A1037" t="s">
        <v>254</v>
      </c>
      <c r="B1037" t="s">
        <v>260</v>
      </c>
      <c r="C1037">
        <v>2397</v>
      </c>
      <c r="D1037" t="s">
        <v>256</v>
      </c>
      <c r="E1037" t="s">
        <v>184</v>
      </c>
      <c r="F1037">
        <v>178</v>
      </c>
      <c r="G1037" t="s">
        <v>368</v>
      </c>
      <c r="H1037">
        <v>9.7828235999999999E-2</v>
      </c>
      <c r="I1037">
        <v>2017</v>
      </c>
      <c r="J1037" t="s">
        <v>146</v>
      </c>
      <c r="K1037" t="s">
        <v>261</v>
      </c>
      <c r="L1037" t="s">
        <v>261</v>
      </c>
      <c r="M1037" t="s">
        <v>66</v>
      </c>
      <c r="N1037">
        <v>657571</v>
      </c>
      <c r="O1037">
        <v>5880775</v>
      </c>
      <c r="P1037">
        <v>18</v>
      </c>
      <c r="Q1037" t="s">
        <v>182</v>
      </c>
      <c r="R1037" t="s">
        <v>150</v>
      </c>
      <c r="S1037" t="s">
        <v>278</v>
      </c>
    </row>
    <row r="1038" spans="1:19" x14ac:dyDescent="0.25">
      <c r="A1038" t="s">
        <v>427</v>
      </c>
      <c r="B1038" t="s">
        <v>428</v>
      </c>
      <c r="C1038">
        <v>5459124</v>
      </c>
      <c r="D1038" t="s">
        <v>166</v>
      </c>
      <c r="E1038" t="s">
        <v>189</v>
      </c>
      <c r="F1038">
        <v>673</v>
      </c>
      <c r="G1038" t="s">
        <v>355</v>
      </c>
      <c r="H1038">
        <v>9.5714199999999999E-2</v>
      </c>
      <c r="I1038">
        <v>2017</v>
      </c>
      <c r="J1038" t="s">
        <v>146</v>
      </c>
      <c r="K1038" t="s">
        <v>147</v>
      </c>
      <c r="L1038" t="s">
        <v>148</v>
      </c>
      <c r="M1038" t="s">
        <v>66</v>
      </c>
      <c r="N1038">
        <v>663452</v>
      </c>
      <c r="O1038">
        <v>5908750</v>
      </c>
      <c r="P1038">
        <v>18</v>
      </c>
      <c r="Q1038" t="s">
        <v>182</v>
      </c>
      <c r="R1038" t="s">
        <v>150</v>
      </c>
      <c r="S1038" t="s">
        <v>278</v>
      </c>
    </row>
    <row r="1039" spans="1:19" x14ac:dyDescent="0.25">
      <c r="A1039" t="s">
        <v>382</v>
      </c>
      <c r="B1039" t="s">
        <v>382</v>
      </c>
      <c r="C1039">
        <v>5441886</v>
      </c>
      <c r="D1039" t="s">
        <v>383</v>
      </c>
      <c r="E1039" t="s">
        <v>189</v>
      </c>
      <c r="F1039">
        <v>163</v>
      </c>
      <c r="G1039" t="s">
        <v>343</v>
      </c>
      <c r="H1039">
        <v>9.5111466000000006E-2</v>
      </c>
      <c r="I1039">
        <v>2017</v>
      </c>
      <c r="J1039" t="s">
        <v>146</v>
      </c>
      <c r="K1039" t="s">
        <v>384</v>
      </c>
      <c r="L1039" t="s">
        <v>385</v>
      </c>
      <c r="M1039" t="s">
        <v>226</v>
      </c>
      <c r="N1039">
        <v>671281</v>
      </c>
      <c r="O1039">
        <v>4269595</v>
      </c>
      <c r="P1039">
        <v>18</v>
      </c>
      <c r="Q1039" t="s">
        <v>182</v>
      </c>
      <c r="R1039" t="s">
        <v>150</v>
      </c>
      <c r="S1039" t="s">
        <v>278</v>
      </c>
    </row>
    <row r="1040" spans="1:19" x14ac:dyDescent="0.25">
      <c r="A1040" t="s">
        <v>264</v>
      </c>
      <c r="B1040" t="s">
        <v>265</v>
      </c>
      <c r="C1040">
        <v>5441767</v>
      </c>
      <c r="D1040" t="s">
        <v>166</v>
      </c>
      <c r="E1040" t="s">
        <v>189</v>
      </c>
      <c r="F1040">
        <v>37</v>
      </c>
      <c r="G1040" t="s">
        <v>356</v>
      </c>
      <c r="H1040">
        <v>9.5034720000000003E-2</v>
      </c>
      <c r="I1040">
        <v>2017</v>
      </c>
      <c r="J1040" t="s">
        <v>146</v>
      </c>
      <c r="K1040" t="s">
        <v>234</v>
      </c>
      <c r="L1040" t="s">
        <v>234</v>
      </c>
      <c r="M1040" t="s">
        <v>58</v>
      </c>
      <c r="N1040">
        <v>378881</v>
      </c>
      <c r="O1040">
        <v>7765629</v>
      </c>
      <c r="P1040">
        <v>19</v>
      </c>
      <c r="Q1040" t="s">
        <v>182</v>
      </c>
      <c r="R1040" t="s">
        <v>150</v>
      </c>
      <c r="S1040" t="s">
        <v>356</v>
      </c>
    </row>
    <row r="1041" spans="1:19" x14ac:dyDescent="0.25">
      <c r="A1041" t="s">
        <v>390</v>
      </c>
      <c r="B1041" t="s">
        <v>391</v>
      </c>
      <c r="C1041">
        <v>5441949</v>
      </c>
      <c r="D1041" t="s">
        <v>363</v>
      </c>
      <c r="E1041" t="s">
        <v>392</v>
      </c>
      <c r="F1041">
        <v>95</v>
      </c>
      <c r="G1041" t="s">
        <v>215</v>
      </c>
      <c r="H1041">
        <v>9.4446000000000002E-2</v>
      </c>
      <c r="I1041">
        <v>2017</v>
      </c>
      <c r="J1041" t="s">
        <v>146</v>
      </c>
      <c r="K1041" t="s">
        <v>371</v>
      </c>
      <c r="L1041" t="s">
        <v>371</v>
      </c>
      <c r="M1041" t="s">
        <v>62</v>
      </c>
      <c r="N1041">
        <v>257290</v>
      </c>
      <c r="O1041">
        <v>6278895</v>
      </c>
      <c r="P1041">
        <v>19</v>
      </c>
      <c r="Q1041" t="s">
        <v>149</v>
      </c>
      <c r="R1041" t="s">
        <v>150</v>
      </c>
      <c r="S1041" t="s">
        <v>215</v>
      </c>
    </row>
    <row r="1042" spans="1:19" x14ac:dyDescent="0.25">
      <c r="A1042" t="s">
        <v>361</v>
      </c>
      <c r="B1042" t="s">
        <v>362</v>
      </c>
      <c r="C1042">
        <v>6760</v>
      </c>
      <c r="D1042" t="s">
        <v>363</v>
      </c>
      <c r="E1042" t="s">
        <v>364</v>
      </c>
      <c r="F1042">
        <v>73</v>
      </c>
      <c r="G1042" t="s">
        <v>497</v>
      </c>
      <c r="H1042">
        <v>9.4412575999999998E-2</v>
      </c>
      <c r="I1042">
        <v>2017</v>
      </c>
      <c r="J1042" t="s">
        <v>146</v>
      </c>
      <c r="K1042" t="s">
        <v>365</v>
      </c>
      <c r="L1042" t="s">
        <v>62</v>
      </c>
      <c r="M1042" t="s">
        <v>62</v>
      </c>
      <c r="N1042">
        <v>265599</v>
      </c>
      <c r="O1042">
        <v>6354307</v>
      </c>
      <c r="P1042">
        <v>19</v>
      </c>
      <c r="Q1042" t="s">
        <v>182</v>
      </c>
      <c r="R1042" t="s">
        <v>150</v>
      </c>
      <c r="S1042" t="s">
        <v>497</v>
      </c>
    </row>
    <row r="1043" spans="1:19" x14ac:dyDescent="0.25">
      <c r="A1043" t="s">
        <v>441</v>
      </c>
      <c r="B1043" t="s">
        <v>442</v>
      </c>
      <c r="C1043">
        <v>5441912</v>
      </c>
      <c r="D1043" t="s">
        <v>443</v>
      </c>
      <c r="E1043" t="s">
        <v>364</v>
      </c>
      <c r="F1043">
        <v>183</v>
      </c>
      <c r="G1043" t="s">
        <v>324</v>
      </c>
      <c r="H1043">
        <v>9.4120400000000007E-2</v>
      </c>
      <c r="I1043">
        <v>2017</v>
      </c>
      <c r="J1043" t="s">
        <v>146</v>
      </c>
      <c r="K1043" t="s">
        <v>147</v>
      </c>
      <c r="L1043" t="s">
        <v>148</v>
      </c>
      <c r="M1043" t="s">
        <v>66</v>
      </c>
      <c r="N1043">
        <v>662774</v>
      </c>
      <c r="O1043">
        <v>5907219</v>
      </c>
      <c r="P1043">
        <v>18</v>
      </c>
      <c r="Q1043" t="s">
        <v>182</v>
      </c>
      <c r="R1043" t="s">
        <v>150</v>
      </c>
      <c r="S1043" t="s">
        <v>324</v>
      </c>
    </row>
    <row r="1044" spans="1:19" x14ac:dyDescent="0.25">
      <c r="A1044" t="s">
        <v>361</v>
      </c>
      <c r="B1044" t="s">
        <v>362</v>
      </c>
      <c r="C1044">
        <v>6760</v>
      </c>
      <c r="D1044" t="s">
        <v>363</v>
      </c>
      <c r="E1044" t="s">
        <v>364</v>
      </c>
      <c r="F1044">
        <v>73</v>
      </c>
      <c r="G1044" t="s">
        <v>324</v>
      </c>
      <c r="H1044">
        <v>9.3785945999999995E-2</v>
      </c>
      <c r="I1044">
        <v>2017</v>
      </c>
      <c r="J1044" t="s">
        <v>146</v>
      </c>
      <c r="K1044" t="s">
        <v>365</v>
      </c>
      <c r="L1044" t="s">
        <v>62</v>
      </c>
      <c r="M1044" t="s">
        <v>62</v>
      </c>
      <c r="N1044">
        <v>265599</v>
      </c>
      <c r="O1044">
        <v>6354307</v>
      </c>
      <c r="P1044">
        <v>19</v>
      </c>
      <c r="Q1044" t="s">
        <v>182</v>
      </c>
      <c r="R1044" t="s">
        <v>150</v>
      </c>
      <c r="S1044" t="s">
        <v>324</v>
      </c>
    </row>
    <row r="1045" spans="1:19" x14ac:dyDescent="0.25">
      <c r="A1045" t="s">
        <v>393</v>
      </c>
      <c r="B1045" t="s">
        <v>403</v>
      </c>
      <c r="C1045">
        <v>5441921</v>
      </c>
      <c r="D1045" t="s">
        <v>166</v>
      </c>
      <c r="E1045" t="s">
        <v>189</v>
      </c>
      <c r="F1045">
        <v>194</v>
      </c>
      <c r="G1045" t="s">
        <v>343</v>
      </c>
      <c r="H1045">
        <v>9.3044600000000005E-2</v>
      </c>
      <c r="I1045">
        <v>2017</v>
      </c>
      <c r="J1045" t="s">
        <v>146</v>
      </c>
      <c r="K1045" t="s">
        <v>239</v>
      </c>
      <c r="L1045" t="s">
        <v>148</v>
      </c>
      <c r="M1045" t="s">
        <v>66</v>
      </c>
      <c r="N1045">
        <v>666985</v>
      </c>
      <c r="O1045">
        <v>5934045</v>
      </c>
      <c r="P1045">
        <v>18</v>
      </c>
      <c r="Q1045" t="s">
        <v>149</v>
      </c>
      <c r="R1045" t="s">
        <v>150</v>
      </c>
      <c r="S1045" t="s">
        <v>278</v>
      </c>
    </row>
    <row r="1046" spans="1:19" x14ac:dyDescent="0.25">
      <c r="A1046" t="s">
        <v>187</v>
      </c>
      <c r="B1046" t="s">
        <v>286</v>
      </c>
      <c r="C1046">
        <v>5443291</v>
      </c>
      <c r="D1046" t="s">
        <v>166</v>
      </c>
      <c r="E1046" t="s">
        <v>189</v>
      </c>
      <c r="F1046">
        <v>212</v>
      </c>
      <c r="G1046" t="s">
        <v>346</v>
      </c>
      <c r="H1046">
        <v>9.2734399999999995E-2</v>
      </c>
      <c r="I1046">
        <v>2017</v>
      </c>
      <c r="J1046" t="s">
        <v>146</v>
      </c>
      <c r="K1046" t="s">
        <v>234</v>
      </c>
      <c r="L1046" t="s">
        <v>234</v>
      </c>
      <c r="M1046" t="s">
        <v>58</v>
      </c>
      <c r="N1046">
        <v>380841</v>
      </c>
      <c r="O1046">
        <v>7765597</v>
      </c>
      <c r="P1046">
        <v>19</v>
      </c>
      <c r="Q1046" t="s">
        <v>182</v>
      </c>
      <c r="R1046" t="s">
        <v>150</v>
      </c>
      <c r="S1046" t="s">
        <v>346</v>
      </c>
    </row>
    <row r="1047" spans="1:19" x14ac:dyDescent="0.25">
      <c r="A1047" t="s">
        <v>264</v>
      </c>
      <c r="B1047" t="s">
        <v>265</v>
      </c>
      <c r="C1047">
        <v>5441767</v>
      </c>
      <c r="D1047" t="s">
        <v>166</v>
      </c>
      <c r="E1047" t="s">
        <v>189</v>
      </c>
      <c r="F1047">
        <v>37</v>
      </c>
      <c r="G1047" t="s">
        <v>415</v>
      </c>
      <c r="H1047">
        <v>9.2339500000000005E-2</v>
      </c>
      <c r="I1047">
        <v>2017</v>
      </c>
      <c r="J1047" t="s">
        <v>146</v>
      </c>
      <c r="K1047" t="s">
        <v>234</v>
      </c>
      <c r="L1047" t="s">
        <v>234</v>
      </c>
      <c r="M1047" t="s">
        <v>58</v>
      </c>
      <c r="N1047">
        <v>378881</v>
      </c>
      <c r="O1047">
        <v>7765629</v>
      </c>
      <c r="P1047">
        <v>19</v>
      </c>
      <c r="Q1047" t="s">
        <v>182</v>
      </c>
      <c r="R1047" t="s">
        <v>150</v>
      </c>
      <c r="S1047" t="s">
        <v>236</v>
      </c>
    </row>
    <row r="1048" spans="1:19" x14ac:dyDescent="0.25">
      <c r="A1048" t="s">
        <v>279</v>
      </c>
      <c r="B1048" t="s">
        <v>280</v>
      </c>
      <c r="C1048">
        <v>5461392</v>
      </c>
      <c r="D1048" t="s">
        <v>281</v>
      </c>
      <c r="E1048" t="s">
        <v>181</v>
      </c>
      <c r="F1048">
        <v>240</v>
      </c>
      <c r="G1048" t="s">
        <v>498</v>
      </c>
      <c r="H1048">
        <v>9.1679456000000006E-2</v>
      </c>
      <c r="I1048">
        <v>2017</v>
      </c>
      <c r="J1048" t="s">
        <v>146</v>
      </c>
      <c r="K1048" t="s">
        <v>268</v>
      </c>
      <c r="L1048" t="s">
        <v>269</v>
      </c>
      <c r="M1048" t="s">
        <v>60</v>
      </c>
      <c r="N1048">
        <v>317512</v>
      </c>
      <c r="O1048">
        <v>7005987</v>
      </c>
      <c r="P1048">
        <v>19</v>
      </c>
      <c r="Q1048" t="s">
        <v>182</v>
      </c>
      <c r="R1048" t="s">
        <v>150</v>
      </c>
      <c r="S1048" t="s">
        <v>278</v>
      </c>
    </row>
    <row r="1049" spans="1:19" x14ac:dyDescent="0.25">
      <c r="A1049" t="s">
        <v>375</v>
      </c>
      <c r="B1049" t="s">
        <v>376</v>
      </c>
      <c r="C1049">
        <v>633</v>
      </c>
      <c r="D1049" t="s">
        <v>377</v>
      </c>
      <c r="E1049" t="s">
        <v>277</v>
      </c>
      <c r="F1049">
        <v>193</v>
      </c>
      <c r="G1049" t="s">
        <v>356</v>
      </c>
      <c r="H1049">
        <v>9.1394160000000002E-2</v>
      </c>
      <c r="I1049">
        <v>2017</v>
      </c>
      <c r="J1049" t="s">
        <v>146</v>
      </c>
      <c r="K1049" t="s">
        <v>239</v>
      </c>
      <c r="L1049" t="s">
        <v>148</v>
      </c>
      <c r="M1049" t="s">
        <v>66</v>
      </c>
      <c r="N1049">
        <v>667342</v>
      </c>
      <c r="O1049">
        <v>5931035</v>
      </c>
      <c r="P1049">
        <v>18</v>
      </c>
      <c r="Q1049" t="s">
        <v>182</v>
      </c>
      <c r="R1049" t="s">
        <v>150</v>
      </c>
      <c r="S1049" t="s">
        <v>356</v>
      </c>
    </row>
    <row r="1050" spans="1:19" x14ac:dyDescent="0.25">
      <c r="A1050" t="s">
        <v>468</v>
      </c>
      <c r="B1050" t="s">
        <v>469</v>
      </c>
      <c r="C1050">
        <v>555</v>
      </c>
      <c r="D1050" t="s">
        <v>434</v>
      </c>
      <c r="E1050" t="s">
        <v>399</v>
      </c>
      <c r="F1050">
        <v>186</v>
      </c>
      <c r="G1050" t="s">
        <v>343</v>
      </c>
      <c r="H1050">
        <v>9.0424840000000006E-2</v>
      </c>
      <c r="I1050">
        <v>2017</v>
      </c>
      <c r="J1050" t="s">
        <v>146</v>
      </c>
      <c r="K1050" t="s">
        <v>470</v>
      </c>
      <c r="L1050" t="s">
        <v>148</v>
      </c>
      <c r="M1050" t="s">
        <v>66</v>
      </c>
      <c r="N1050">
        <v>665732</v>
      </c>
      <c r="O1050">
        <v>5916608</v>
      </c>
      <c r="P1050">
        <v>18</v>
      </c>
      <c r="Q1050" t="s">
        <v>182</v>
      </c>
      <c r="R1050" t="s">
        <v>150</v>
      </c>
      <c r="S1050" t="s">
        <v>278</v>
      </c>
    </row>
    <row r="1051" spans="1:19" x14ac:dyDescent="0.25">
      <c r="A1051" t="s">
        <v>404</v>
      </c>
      <c r="B1051" t="s">
        <v>405</v>
      </c>
      <c r="C1051">
        <v>5441867</v>
      </c>
      <c r="D1051" t="s">
        <v>242</v>
      </c>
      <c r="E1051" t="s">
        <v>195</v>
      </c>
      <c r="F1051">
        <v>143</v>
      </c>
      <c r="G1051" t="s">
        <v>414</v>
      </c>
      <c r="H1051">
        <v>8.9138272000000005E-2</v>
      </c>
      <c r="I1051">
        <v>2017</v>
      </c>
      <c r="J1051" t="s">
        <v>146</v>
      </c>
      <c r="K1051" t="s">
        <v>243</v>
      </c>
      <c r="L1051" t="s">
        <v>244</v>
      </c>
      <c r="M1051" t="s">
        <v>69</v>
      </c>
      <c r="N1051">
        <v>615081</v>
      </c>
      <c r="O1051">
        <v>522511</v>
      </c>
      <c r="P1051">
        <v>18</v>
      </c>
      <c r="Q1051" t="s">
        <v>182</v>
      </c>
      <c r="R1051" t="s">
        <v>150</v>
      </c>
      <c r="S1051" t="s">
        <v>278</v>
      </c>
    </row>
    <row r="1052" spans="1:19" x14ac:dyDescent="0.25">
      <c r="A1052" t="s">
        <v>212</v>
      </c>
      <c r="B1052" t="s">
        <v>213</v>
      </c>
      <c r="C1052">
        <v>6638</v>
      </c>
      <c r="D1052" t="s">
        <v>143</v>
      </c>
      <c r="E1052" t="s">
        <v>144</v>
      </c>
      <c r="F1052">
        <v>19</v>
      </c>
      <c r="G1052" t="s">
        <v>560</v>
      </c>
      <c r="H1052">
        <v>8.8874016E-2</v>
      </c>
      <c r="I1052">
        <v>2017</v>
      </c>
      <c r="J1052" t="s">
        <v>146</v>
      </c>
      <c r="K1052" t="s">
        <v>210</v>
      </c>
      <c r="L1052" t="s">
        <v>210</v>
      </c>
      <c r="M1052" t="s">
        <v>60</v>
      </c>
      <c r="N1052">
        <v>279279</v>
      </c>
      <c r="O1052">
        <v>6848815</v>
      </c>
      <c r="P1052">
        <v>19</v>
      </c>
      <c r="Q1052" t="s">
        <v>149</v>
      </c>
      <c r="R1052" t="s">
        <v>150</v>
      </c>
      <c r="S1052" t="s">
        <v>278</v>
      </c>
    </row>
    <row r="1053" spans="1:19" x14ac:dyDescent="0.25">
      <c r="A1053" t="s">
        <v>212</v>
      </c>
      <c r="B1053" t="s">
        <v>213</v>
      </c>
      <c r="C1053">
        <v>6638</v>
      </c>
      <c r="D1053" t="s">
        <v>143</v>
      </c>
      <c r="E1053" t="s">
        <v>144</v>
      </c>
      <c r="F1053">
        <v>19</v>
      </c>
      <c r="G1053" t="s">
        <v>527</v>
      </c>
      <c r="H1053">
        <v>8.8874016E-2</v>
      </c>
      <c r="I1053">
        <v>2017</v>
      </c>
      <c r="J1053" t="s">
        <v>146</v>
      </c>
      <c r="K1053" t="s">
        <v>210</v>
      </c>
      <c r="L1053" t="s">
        <v>210</v>
      </c>
      <c r="M1053" t="s">
        <v>60</v>
      </c>
      <c r="N1053">
        <v>279279</v>
      </c>
      <c r="O1053">
        <v>6848815</v>
      </c>
      <c r="P1053">
        <v>19</v>
      </c>
      <c r="Q1053" t="s">
        <v>149</v>
      </c>
      <c r="R1053" t="s">
        <v>150</v>
      </c>
      <c r="S1053" t="s">
        <v>278</v>
      </c>
    </row>
    <row r="1054" spans="1:19" x14ac:dyDescent="0.25">
      <c r="A1054" t="s">
        <v>390</v>
      </c>
      <c r="B1054" t="s">
        <v>391</v>
      </c>
      <c r="C1054">
        <v>5441949</v>
      </c>
      <c r="D1054" t="s">
        <v>363</v>
      </c>
      <c r="E1054" t="s">
        <v>392</v>
      </c>
      <c r="F1054">
        <v>95</v>
      </c>
      <c r="G1054" t="s">
        <v>259</v>
      </c>
      <c r="H1054">
        <v>8.8822799999999993E-2</v>
      </c>
      <c r="I1054">
        <v>2017</v>
      </c>
      <c r="J1054" t="s">
        <v>146</v>
      </c>
      <c r="K1054" t="s">
        <v>371</v>
      </c>
      <c r="L1054" t="s">
        <v>371</v>
      </c>
      <c r="M1054" t="s">
        <v>62</v>
      </c>
      <c r="N1054">
        <v>257290</v>
      </c>
      <c r="O1054">
        <v>6278895</v>
      </c>
      <c r="P1054">
        <v>19</v>
      </c>
      <c r="Q1054" t="s">
        <v>149</v>
      </c>
      <c r="R1054" t="s">
        <v>150</v>
      </c>
      <c r="S1054" t="s">
        <v>236</v>
      </c>
    </row>
    <row r="1055" spans="1:19" x14ac:dyDescent="0.25">
      <c r="A1055" t="s">
        <v>220</v>
      </c>
      <c r="B1055" t="s">
        <v>291</v>
      </c>
      <c r="C1055">
        <v>100618</v>
      </c>
      <c r="D1055" t="s">
        <v>166</v>
      </c>
      <c r="E1055" t="s">
        <v>189</v>
      </c>
      <c r="F1055">
        <v>697</v>
      </c>
      <c r="G1055" t="s">
        <v>346</v>
      </c>
      <c r="H1055">
        <v>8.7977053999999999E-2</v>
      </c>
      <c r="I1055">
        <v>2017</v>
      </c>
      <c r="J1055" t="s">
        <v>146</v>
      </c>
      <c r="K1055" t="s">
        <v>147</v>
      </c>
      <c r="L1055" t="s">
        <v>148</v>
      </c>
      <c r="M1055" t="s">
        <v>66</v>
      </c>
      <c r="N1055">
        <v>663128</v>
      </c>
      <c r="O1055">
        <v>5901025</v>
      </c>
      <c r="P1055">
        <v>18</v>
      </c>
      <c r="Q1055" t="s">
        <v>182</v>
      </c>
      <c r="R1055" t="s">
        <v>150</v>
      </c>
      <c r="S1055" t="s">
        <v>346</v>
      </c>
    </row>
    <row r="1056" spans="1:19" x14ac:dyDescent="0.25">
      <c r="A1056" t="s">
        <v>279</v>
      </c>
      <c r="B1056" t="s">
        <v>280</v>
      </c>
      <c r="C1056">
        <v>5461392</v>
      </c>
      <c r="D1056" t="s">
        <v>281</v>
      </c>
      <c r="E1056" t="s">
        <v>181</v>
      </c>
      <c r="F1056">
        <v>240</v>
      </c>
      <c r="G1056" t="s">
        <v>438</v>
      </c>
      <c r="H1056">
        <v>8.7962555999999997E-2</v>
      </c>
      <c r="I1056">
        <v>2017</v>
      </c>
      <c r="J1056" t="s">
        <v>146</v>
      </c>
      <c r="K1056" t="s">
        <v>268</v>
      </c>
      <c r="L1056" t="s">
        <v>269</v>
      </c>
      <c r="M1056" t="s">
        <v>60</v>
      </c>
      <c r="N1056">
        <v>317512</v>
      </c>
      <c r="O1056">
        <v>7005987</v>
      </c>
      <c r="P1056">
        <v>19</v>
      </c>
      <c r="Q1056" t="s">
        <v>182</v>
      </c>
      <c r="R1056" t="s">
        <v>150</v>
      </c>
      <c r="S1056" t="s">
        <v>278</v>
      </c>
    </row>
    <row r="1057" spans="1:19" x14ac:dyDescent="0.25">
      <c r="A1057" t="s">
        <v>187</v>
      </c>
      <c r="B1057" t="s">
        <v>366</v>
      </c>
      <c r="C1057">
        <v>5441760</v>
      </c>
      <c r="D1057" t="s">
        <v>166</v>
      </c>
      <c r="E1057" t="s">
        <v>189</v>
      </c>
      <c r="F1057">
        <v>30</v>
      </c>
      <c r="G1057" t="s">
        <v>501</v>
      </c>
      <c r="H1057">
        <v>8.6927939999999995E-2</v>
      </c>
      <c r="I1057">
        <v>2017</v>
      </c>
      <c r="J1057" t="s">
        <v>146</v>
      </c>
      <c r="K1057" t="s">
        <v>325</v>
      </c>
      <c r="L1057" t="s">
        <v>325</v>
      </c>
      <c r="M1057" t="s">
        <v>79</v>
      </c>
      <c r="N1057">
        <v>360900</v>
      </c>
      <c r="O1057">
        <v>7953060</v>
      </c>
      <c r="P1057">
        <v>19</v>
      </c>
      <c r="Q1057" t="s">
        <v>182</v>
      </c>
      <c r="R1057" t="s">
        <v>150</v>
      </c>
      <c r="S1057" t="s">
        <v>278</v>
      </c>
    </row>
    <row r="1058" spans="1:19" x14ac:dyDescent="0.25">
      <c r="A1058" t="s">
        <v>564</v>
      </c>
      <c r="B1058" t="s">
        <v>565</v>
      </c>
      <c r="C1058">
        <v>5441851</v>
      </c>
      <c r="D1058" t="s">
        <v>242</v>
      </c>
      <c r="E1058" t="s">
        <v>189</v>
      </c>
      <c r="F1058">
        <v>127</v>
      </c>
      <c r="G1058" t="s">
        <v>185</v>
      </c>
      <c r="H1058">
        <v>8.6109980000000003E-2</v>
      </c>
      <c r="I1058">
        <v>2017</v>
      </c>
      <c r="J1058" t="s">
        <v>146</v>
      </c>
      <c r="K1058" t="s">
        <v>311</v>
      </c>
      <c r="L1058" t="s">
        <v>244</v>
      </c>
      <c r="M1058" t="s">
        <v>69</v>
      </c>
      <c r="N1058">
        <v>610823</v>
      </c>
      <c r="O1058">
        <v>5307002</v>
      </c>
      <c r="P1058">
        <v>18</v>
      </c>
      <c r="Q1058" t="s">
        <v>182</v>
      </c>
      <c r="R1058" t="s">
        <v>150</v>
      </c>
      <c r="S1058" t="s">
        <v>185</v>
      </c>
    </row>
    <row r="1059" spans="1:19" x14ac:dyDescent="0.25">
      <c r="A1059" t="s">
        <v>303</v>
      </c>
      <c r="B1059" t="s">
        <v>304</v>
      </c>
      <c r="C1059">
        <v>5441910</v>
      </c>
      <c r="D1059" t="s">
        <v>166</v>
      </c>
      <c r="E1059" t="s">
        <v>189</v>
      </c>
      <c r="F1059">
        <v>182</v>
      </c>
      <c r="G1059" t="s">
        <v>324</v>
      </c>
      <c r="H1059">
        <v>8.4894282000000001E-2</v>
      </c>
      <c r="I1059">
        <v>2017</v>
      </c>
      <c r="J1059" t="s">
        <v>146</v>
      </c>
      <c r="K1059" t="s">
        <v>147</v>
      </c>
      <c r="L1059" t="s">
        <v>148</v>
      </c>
      <c r="M1059" t="s">
        <v>66</v>
      </c>
      <c r="N1059">
        <v>664349</v>
      </c>
      <c r="O1059">
        <v>5900893</v>
      </c>
      <c r="P1059">
        <v>18</v>
      </c>
      <c r="Q1059" t="s">
        <v>182</v>
      </c>
      <c r="R1059" t="s">
        <v>150</v>
      </c>
      <c r="S1059" t="s">
        <v>324</v>
      </c>
    </row>
    <row r="1060" spans="1:19" x14ac:dyDescent="0.25">
      <c r="A1060" t="s">
        <v>519</v>
      </c>
      <c r="B1060" t="s">
        <v>520</v>
      </c>
      <c r="C1060">
        <v>5441899</v>
      </c>
      <c r="D1060" t="s">
        <v>242</v>
      </c>
      <c r="E1060" t="s">
        <v>189</v>
      </c>
      <c r="F1060">
        <v>169</v>
      </c>
      <c r="G1060" t="s">
        <v>262</v>
      </c>
      <c r="H1060">
        <v>8.4839040000000004E-2</v>
      </c>
      <c r="I1060">
        <v>2017</v>
      </c>
      <c r="J1060" t="s">
        <v>146</v>
      </c>
      <c r="K1060" t="s">
        <v>327</v>
      </c>
      <c r="L1060" t="s">
        <v>285</v>
      </c>
      <c r="M1060" t="s">
        <v>69</v>
      </c>
      <c r="N1060">
        <v>660224</v>
      </c>
      <c r="O1060">
        <v>5389722</v>
      </c>
      <c r="P1060">
        <v>18</v>
      </c>
      <c r="Q1060" t="s">
        <v>182</v>
      </c>
      <c r="R1060" t="s">
        <v>150</v>
      </c>
      <c r="S1060" t="s">
        <v>263</v>
      </c>
    </row>
    <row r="1061" spans="1:19" x14ac:dyDescent="0.25">
      <c r="A1061" t="s">
        <v>515</v>
      </c>
      <c r="B1061" t="s">
        <v>516</v>
      </c>
      <c r="C1061">
        <v>5441874</v>
      </c>
      <c r="D1061" t="s">
        <v>166</v>
      </c>
      <c r="E1061" t="s">
        <v>195</v>
      </c>
      <c r="F1061">
        <v>150</v>
      </c>
      <c r="G1061" t="s">
        <v>324</v>
      </c>
      <c r="H1061">
        <v>8.4765999999999994E-2</v>
      </c>
      <c r="I1061">
        <v>2017</v>
      </c>
      <c r="J1061" t="s">
        <v>146</v>
      </c>
      <c r="K1061" t="s">
        <v>437</v>
      </c>
      <c r="L1061" t="s">
        <v>244</v>
      </c>
      <c r="M1061" t="s">
        <v>69</v>
      </c>
      <c r="N1061">
        <v>601642</v>
      </c>
      <c r="O1061">
        <v>5363826</v>
      </c>
      <c r="P1061">
        <v>18</v>
      </c>
      <c r="Q1061" t="s">
        <v>182</v>
      </c>
      <c r="R1061" t="s">
        <v>150</v>
      </c>
      <c r="S1061" t="s">
        <v>324</v>
      </c>
    </row>
    <row r="1062" spans="1:19" x14ac:dyDescent="0.25">
      <c r="A1062" t="s">
        <v>454</v>
      </c>
      <c r="B1062" t="s">
        <v>455</v>
      </c>
      <c r="C1062">
        <v>5441898</v>
      </c>
      <c r="D1062" t="s">
        <v>456</v>
      </c>
      <c r="E1062" t="s">
        <v>364</v>
      </c>
      <c r="F1062">
        <v>168</v>
      </c>
      <c r="G1062" t="s">
        <v>343</v>
      </c>
      <c r="H1062">
        <v>8.3881701000000003E-2</v>
      </c>
      <c r="I1062">
        <v>2017</v>
      </c>
      <c r="J1062" t="s">
        <v>146</v>
      </c>
      <c r="K1062" t="s">
        <v>327</v>
      </c>
      <c r="L1062" t="s">
        <v>285</v>
      </c>
      <c r="M1062" t="s">
        <v>69</v>
      </c>
      <c r="N1062">
        <v>669594</v>
      </c>
      <c r="O1062">
        <v>5404969</v>
      </c>
      <c r="P1062">
        <v>18</v>
      </c>
      <c r="Q1062" t="s">
        <v>182</v>
      </c>
      <c r="R1062" t="s">
        <v>150</v>
      </c>
      <c r="S1062" t="s">
        <v>278</v>
      </c>
    </row>
    <row r="1063" spans="1:19" x14ac:dyDescent="0.25">
      <c r="A1063" t="s">
        <v>318</v>
      </c>
      <c r="B1063" t="s">
        <v>319</v>
      </c>
      <c r="C1063">
        <v>5441859</v>
      </c>
      <c r="D1063" t="s">
        <v>166</v>
      </c>
      <c r="E1063" t="s">
        <v>189</v>
      </c>
      <c r="F1063">
        <v>135</v>
      </c>
      <c r="G1063" t="s">
        <v>324</v>
      </c>
      <c r="H1063">
        <v>8.3772916000000003E-2</v>
      </c>
      <c r="I1063">
        <v>2017</v>
      </c>
      <c r="J1063" t="s">
        <v>146</v>
      </c>
      <c r="K1063" t="s">
        <v>320</v>
      </c>
      <c r="L1063" t="s">
        <v>244</v>
      </c>
      <c r="M1063" t="s">
        <v>69</v>
      </c>
      <c r="N1063">
        <v>624871</v>
      </c>
      <c r="O1063">
        <v>5332438</v>
      </c>
      <c r="P1063">
        <v>18</v>
      </c>
      <c r="Q1063" t="s">
        <v>182</v>
      </c>
      <c r="R1063" t="s">
        <v>150</v>
      </c>
      <c r="S1063" t="s">
        <v>324</v>
      </c>
    </row>
    <row r="1064" spans="1:19" x14ac:dyDescent="0.25">
      <c r="A1064" t="s">
        <v>398</v>
      </c>
      <c r="B1064" t="s">
        <v>398</v>
      </c>
      <c r="C1064">
        <v>5441819</v>
      </c>
      <c r="D1064" t="s">
        <v>242</v>
      </c>
      <c r="E1064" t="s">
        <v>399</v>
      </c>
      <c r="F1064">
        <v>94</v>
      </c>
      <c r="G1064" t="s">
        <v>324</v>
      </c>
      <c r="H1064">
        <v>8.3767486000000002E-2</v>
      </c>
      <c r="I1064">
        <v>2017</v>
      </c>
      <c r="J1064" t="s">
        <v>146</v>
      </c>
      <c r="K1064" t="s">
        <v>327</v>
      </c>
      <c r="L1064" t="s">
        <v>285</v>
      </c>
      <c r="M1064" t="s">
        <v>69</v>
      </c>
      <c r="N1064">
        <v>664438</v>
      </c>
      <c r="O1064">
        <v>5402313</v>
      </c>
      <c r="P1064">
        <v>18</v>
      </c>
      <c r="Q1064" t="s">
        <v>182</v>
      </c>
      <c r="R1064" t="s">
        <v>150</v>
      </c>
      <c r="S1064" t="s">
        <v>324</v>
      </c>
    </row>
    <row r="1065" spans="1:19" x14ac:dyDescent="0.25">
      <c r="A1065" t="s">
        <v>322</v>
      </c>
      <c r="B1065" t="s">
        <v>323</v>
      </c>
      <c r="C1065">
        <v>5463833</v>
      </c>
      <c r="D1065" t="s">
        <v>143</v>
      </c>
      <c r="E1065" t="s">
        <v>144</v>
      </c>
      <c r="F1065">
        <v>945</v>
      </c>
      <c r="G1065" t="s">
        <v>497</v>
      </c>
      <c r="H1065">
        <v>8.3413358000000007E-2</v>
      </c>
      <c r="I1065">
        <v>2017</v>
      </c>
      <c r="J1065" t="s">
        <v>146</v>
      </c>
      <c r="K1065" t="s">
        <v>190</v>
      </c>
      <c r="L1065" t="s">
        <v>59</v>
      </c>
      <c r="M1065" t="s">
        <v>59</v>
      </c>
      <c r="N1065">
        <v>359951</v>
      </c>
      <c r="O1065">
        <v>7449541</v>
      </c>
      <c r="P1065">
        <v>19</v>
      </c>
      <c r="Q1065" t="s">
        <v>182</v>
      </c>
      <c r="R1065" t="s">
        <v>150</v>
      </c>
      <c r="S1065" t="s">
        <v>497</v>
      </c>
    </row>
    <row r="1066" spans="1:19" x14ac:dyDescent="0.25">
      <c r="A1066" t="s">
        <v>187</v>
      </c>
      <c r="B1066" t="s">
        <v>245</v>
      </c>
      <c r="C1066">
        <v>3478</v>
      </c>
      <c r="D1066" t="s">
        <v>166</v>
      </c>
      <c r="E1066" t="s">
        <v>189</v>
      </c>
      <c r="F1066">
        <v>215</v>
      </c>
      <c r="G1066" t="s">
        <v>356</v>
      </c>
      <c r="H1066">
        <v>8.3187059999999993E-2</v>
      </c>
      <c r="I1066">
        <v>2017</v>
      </c>
      <c r="J1066" t="s">
        <v>146</v>
      </c>
      <c r="K1066" t="s">
        <v>234</v>
      </c>
      <c r="L1066" t="s">
        <v>234</v>
      </c>
      <c r="M1066" t="s">
        <v>58</v>
      </c>
      <c r="N1066">
        <v>380796</v>
      </c>
      <c r="O1066">
        <v>7765581</v>
      </c>
      <c r="P1066">
        <v>19</v>
      </c>
      <c r="Q1066" t="s">
        <v>182</v>
      </c>
      <c r="R1066" t="s">
        <v>150</v>
      </c>
      <c r="S1066" t="s">
        <v>356</v>
      </c>
    </row>
    <row r="1067" spans="1:19" x14ac:dyDescent="0.25">
      <c r="A1067" t="s">
        <v>237</v>
      </c>
      <c r="B1067" t="s">
        <v>238</v>
      </c>
      <c r="C1067">
        <v>669</v>
      </c>
      <c r="D1067" t="s">
        <v>166</v>
      </c>
      <c r="E1067" t="s">
        <v>189</v>
      </c>
      <c r="F1067">
        <v>174</v>
      </c>
      <c r="G1067" t="s">
        <v>395</v>
      </c>
      <c r="H1067">
        <v>8.2456000000000002E-2</v>
      </c>
      <c r="I1067">
        <v>2017</v>
      </c>
      <c r="J1067" t="s">
        <v>146</v>
      </c>
      <c r="K1067" t="s">
        <v>239</v>
      </c>
      <c r="L1067" t="s">
        <v>148</v>
      </c>
      <c r="M1067" t="s">
        <v>66</v>
      </c>
      <c r="N1067">
        <v>669341</v>
      </c>
      <c r="O1067">
        <v>5933563</v>
      </c>
      <c r="P1067">
        <v>18</v>
      </c>
      <c r="Q1067" t="s">
        <v>182</v>
      </c>
      <c r="R1067" t="s">
        <v>150</v>
      </c>
      <c r="S1067" t="s">
        <v>278</v>
      </c>
    </row>
    <row r="1068" spans="1:19" x14ac:dyDescent="0.25">
      <c r="A1068" t="s">
        <v>412</v>
      </c>
      <c r="B1068" t="s">
        <v>413</v>
      </c>
      <c r="C1068">
        <v>5458408</v>
      </c>
      <c r="D1068" t="s">
        <v>242</v>
      </c>
      <c r="E1068" t="s">
        <v>189</v>
      </c>
      <c r="F1068">
        <v>229</v>
      </c>
      <c r="G1068" t="s">
        <v>395</v>
      </c>
      <c r="H1068">
        <v>8.2239508000000003E-2</v>
      </c>
      <c r="I1068">
        <v>2017</v>
      </c>
      <c r="J1068" t="s">
        <v>146</v>
      </c>
      <c r="K1068" t="s">
        <v>384</v>
      </c>
      <c r="L1068" t="s">
        <v>385</v>
      </c>
      <c r="M1068" t="s">
        <v>226</v>
      </c>
      <c r="N1068">
        <v>675279</v>
      </c>
      <c r="O1068">
        <v>4246582</v>
      </c>
      <c r="P1068">
        <v>18</v>
      </c>
      <c r="Q1068" t="s">
        <v>182</v>
      </c>
      <c r="R1068" t="s">
        <v>150</v>
      </c>
      <c r="S1068" t="s">
        <v>278</v>
      </c>
    </row>
    <row r="1069" spans="1:19" x14ac:dyDescent="0.25">
      <c r="A1069" t="s">
        <v>566</v>
      </c>
      <c r="B1069" t="s">
        <v>567</v>
      </c>
      <c r="C1069">
        <v>5441926</v>
      </c>
      <c r="D1069" t="s">
        <v>562</v>
      </c>
      <c r="E1069" t="s">
        <v>195</v>
      </c>
      <c r="F1069">
        <v>760</v>
      </c>
      <c r="G1069" t="s">
        <v>185</v>
      </c>
      <c r="H1069">
        <v>8.1229060000000006E-2</v>
      </c>
      <c r="I1069">
        <v>2017</v>
      </c>
      <c r="J1069" t="s">
        <v>146</v>
      </c>
      <c r="K1069" t="s">
        <v>327</v>
      </c>
      <c r="L1069" t="s">
        <v>285</v>
      </c>
      <c r="M1069" t="s">
        <v>69</v>
      </c>
      <c r="N1069">
        <v>689019</v>
      </c>
      <c r="O1069">
        <v>5397140</v>
      </c>
      <c r="P1069">
        <v>18</v>
      </c>
      <c r="Q1069" t="s">
        <v>149</v>
      </c>
      <c r="R1069" t="s">
        <v>150</v>
      </c>
      <c r="S1069" t="s">
        <v>185</v>
      </c>
    </row>
    <row r="1070" spans="1:19" x14ac:dyDescent="0.25">
      <c r="A1070" t="s">
        <v>378</v>
      </c>
      <c r="B1070" t="s">
        <v>379</v>
      </c>
      <c r="C1070">
        <v>3104579</v>
      </c>
      <c r="D1070" t="s">
        <v>166</v>
      </c>
      <c r="E1070" t="s">
        <v>189</v>
      </c>
      <c r="F1070">
        <v>136</v>
      </c>
      <c r="G1070" t="s">
        <v>145</v>
      </c>
      <c r="H1070">
        <v>8.0568576000000003E-2</v>
      </c>
      <c r="I1070">
        <v>2017</v>
      </c>
      <c r="J1070" t="s">
        <v>146</v>
      </c>
      <c r="K1070" t="s">
        <v>320</v>
      </c>
      <c r="L1070" t="s">
        <v>244</v>
      </c>
      <c r="M1070" t="s">
        <v>69</v>
      </c>
      <c r="N1070">
        <v>625248</v>
      </c>
      <c r="O1070">
        <v>5330558</v>
      </c>
      <c r="P1070">
        <v>18</v>
      </c>
      <c r="Q1070" t="s">
        <v>182</v>
      </c>
      <c r="R1070" t="s">
        <v>150</v>
      </c>
      <c r="S1070" t="s">
        <v>151</v>
      </c>
    </row>
    <row r="1071" spans="1:19" x14ac:dyDescent="0.25">
      <c r="A1071" t="s">
        <v>482</v>
      </c>
      <c r="B1071" t="s">
        <v>483</v>
      </c>
      <c r="C1071">
        <v>5441800</v>
      </c>
      <c r="D1071" t="s">
        <v>484</v>
      </c>
      <c r="E1071" t="s">
        <v>195</v>
      </c>
      <c r="F1071">
        <v>74</v>
      </c>
      <c r="G1071" t="s">
        <v>298</v>
      </c>
      <c r="H1071">
        <v>8.0476220000000001E-2</v>
      </c>
      <c r="I1071">
        <v>2017</v>
      </c>
      <c r="J1071" t="s">
        <v>146</v>
      </c>
      <c r="K1071" t="s">
        <v>59</v>
      </c>
      <c r="L1071" t="s">
        <v>59</v>
      </c>
      <c r="M1071" t="s">
        <v>59</v>
      </c>
      <c r="N1071">
        <v>353406</v>
      </c>
      <c r="O1071">
        <v>7406190</v>
      </c>
      <c r="P1071">
        <v>19</v>
      </c>
      <c r="Q1071" t="s">
        <v>149</v>
      </c>
      <c r="R1071" t="s">
        <v>150</v>
      </c>
      <c r="S1071" t="s">
        <v>298</v>
      </c>
    </row>
    <row r="1072" spans="1:19" x14ac:dyDescent="0.25">
      <c r="A1072" t="s">
        <v>187</v>
      </c>
      <c r="B1072" t="s">
        <v>286</v>
      </c>
      <c r="C1072">
        <v>5443291</v>
      </c>
      <c r="D1072" t="s">
        <v>166</v>
      </c>
      <c r="E1072" t="s">
        <v>189</v>
      </c>
      <c r="F1072">
        <v>212</v>
      </c>
      <c r="G1072" t="s">
        <v>474</v>
      </c>
      <c r="H1072">
        <v>8.0152330999999993E-2</v>
      </c>
      <c r="I1072">
        <v>2017</v>
      </c>
      <c r="J1072" t="s">
        <v>146</v>
      </c>
      <c r="K1072" t="s">
        <v>234</v>
      </c>
      <c r="L1072" t="s">
        <v>234</v>
      </c>
      <c r="M1072" t="s">
        <v>58</v>
      </c>
      <c r="N1072">
        <v>380841</v>
      </c>
      <c r="O1072">
        <v>7765597</v>
      </c>
      <c r="P1072">
        <v>19</v>
      </c>
      <c r="Q1072" t="s">
        <v>182</v>
      </c>
      <c r="R1072" t="s">
        <v>150</v>
      </c>
      <c r="S1072" t="s">
        <v>278</v>
      </c>
    </row>
    <row r="1073" spans="1:19" x14ac:dyDescent="0.25">
      <c r="A1073" t="s">
        <v>393</v>
      </c>
      <c r="B1073" t="s">
        <v>400</v>
      </c>
      <c r="C1073">
        <v>5442627</v>
      </c>
      <c r="D1073" t="s">
        <v>166</v>
      </c>
      <c r="E1073" t="s">
        <v>189</v>
      </c>
      <c r="F1073">
        <v>85</v>
      </c>
      <c r="G1073" t="s">
        <v>415</v>
      </c>
      <c r="H1073">
        <v>8.0082200000000006E-2</v>
      </c>
      <c r="I1073">
        <v>2017</v>
      </c>
      <c r="J1073" t="s">
        <v>146</v>
      </c>
      <c r="K1073" t="s">
        <v>401</v>
      </c>
      <c r="L1073" t="s">
        <v>402</v>
      </c>
      <c r="M1073" t="s">
        <v>68</v>
      </c>
      <c r="N1073">
        <v>634703</v>
      </c>
      <c r="O1073">
        <v>5583137</v>
      </c>
      <c r="P1073">
        <v>18</v>
      </c>
      <c r="Q1073" t="s">
        <v>182</v>
      </c>
      <c r="R1073" t="s">
        <v>150</v>
      </c>
      <c r="S1073" t="s">
        <v>236</v>
      </c>
    </row>
    <row r="1074" spans="1:19" x14ac:dyDescent="0.25">
      <c r="A1074" t="s">
        <v>336</v>
      </c>
      <c r="B1074" t="s">
        <v>337</v>
      </c>
      <c r="C1074">
        <v>5441825</v>
      </c>
      <c r="D1074" t="s">
        <v>242</v>
      </c>
      <c r="E1074" t="s">
        <v>195</v>
      </c>
      <c r="F1074">
        <v>100</v>
      </c>
      <c r="G1074" t="s">
        <v>145</v>
      </c>
      <c r="H1074">
        <v>8.0079999999999998E-2</v>
      </c>
      <c r="I1074">
        <v>2017</v>
      </c>
      <c r="J1074" t="s">
        <v>146</v>
      </c>
      <c r="K1074" t="s">
        <v>284</v>
      </c>
      <c r="L1074" t="s">
        <v>285</v>
      </c>
      <c r="M1074" t="s">
        <v>69</v>
      </c>
      <c r="N1074">
        <v>629163</v>
      </c>
      <c r="O1074">
        <v>5373077</v>
      </c>
      <c r="P1074">
        <v>18</v>
      </c>
      <c r="Q1074" t="s">
        <v>182</v>
      </c>
      <c r="R1074" t="s">
        <v>150</v>
      </c>
      <c r="S1074" t="s">
        <v>151</v>
      </c>
    </row>
    <row r="1075" spans="1:19" x14ac:dyDescent="0.25">
      <c r="A1075" t="s">
        <v>266</v>
      </c>
      <c r="B1075" t="s">
        <v>267</v>
      </c>
      <c r="C1075">
        <v>5441772</v>
      </c>
      <c r="D1075" t="s">
        <v>166</v>
      </c>
      <c r="E1075" t="s">
        <v>189</v>
      </c>
      <c r="F1075">
        <v>40</v>
      </c>
      <c r="G1075" t="s">
        <v>346</v>
      </c>
      <c r="H1075">
        <v>7.9943159999999999E-2</v>
      </c>
      <c r="I1075">
        <v>2017</v>
      </c>
      <c r="J1075" t="s">
        <v>146</v>
      </c>
      <c r="K1075" t="s">
        <v>268</v>
      </c>
      <c r="L1075" t="s">
        <v>269</v>
      </c>
      <c r="M1075" t="s">
        <v>60</v>
      </c>
      <c r="N1075">
        <v>320792</v>
      </c>
      <c r="O1075">
        <v>7006516</v>
      </c>
      <c r="P1075">
        <v>19</v>
      </c>
      <c r="Q1075" t="s">
        <v>182</v>
      </c>
      <c r="R1075" t="s">
        <v>150</v>
      </c>
      <c r="S1075" t="s">
        <v>346</v>
      </c>
    </row>
    <row r="1076" spans="1:19" x14ac:dyDescent="0.25">
      <c r="A1076" t="s">
        <v>338</v>
      </c>
      <c r="B1076" t="s">
        <v>339</v>
      </c>
      <c r="C1076">
        <v>5461514</v>
      </c>
      <c r="D1076" t="s">
        <v>288</v>
      </c>
      <c r="E1076" t="s">
        <v>181</v>
      </c>
      <c r="F1076">
        <v>265</v>
      </c>
      <c r="G1076" t="s">
        <v>355</v>
      </c>
      <c r="H1076">
        <v>7.9623169999999993E-2</v>
      </c>
      <c r="I1076">
        <v>2017</v>
      </c>
      <c r="J1076" t="s">
        <v>146</v>
      </c>
      <c r="K1076" t="s">
        <v>340</v>
      </c>
      <c r="L1076" t="s">
        <v>340</v>
      </c>
      <c r="M1076" t="s">
        <v>60</v>
      </c>
      <c r="N1076">
        <v>330933</v>
      </c>
      <c r="O1076">
        <v>7063234</v>
      </c>
      <c r="P1076">
        <v>19</v>
      </c>
      <c r="Q1076" t="s">
        <v>182</v>
      </c>
      <c r="R1076" t="s">
        <v>150</v>
      </c>
      <c r="S1076" t="s">
        <v>278</v>
      </c>
    </row>
    <row r="1077" spans="1:19" x14ac:dyDescent="0.25">
      <c r="A1077" t="s">
        <v>566</v>
      </c>
      <c r="B1077" t="s">
        <v>567</v>
      </c>
      <c r="C1077">
        <v>5441926</v>
      </c>
      <c r="D1077" t="s">
        <v>562</v>
      </c>
      <c r="E1077" t="s">
        <v>195</v>
      </c>
      <c r="F1077">
        <v>202</v>
      </c>
      <c r="G1077" t="s">
        <v>185</v>
      </c>
      <c r="H1077">
        <v>7.8609960000000006E-2</v>
      </c>
      <c r="I1077">
        <v>2017</v>
      </c>
      <c r="J1077" t="s">
        <v>146</v>
      </c>
      <c r="K1077" t="s">
        <v>327</v>
      </c>
      <c r="L1077" t="s">
        <v>285</v>
      </c>
      <c r="M1077" t="s">
        <v>69</v>
      </c>
      <c r="N1077">
        <v>689019</v>
      </c>
      <c r="O1077">
        <v>5397140</v>
      </c>
      <c r="P1077">
        <v>18</v>
      </c>
      <c r="Q1077" t="s">
        <v>149</v>
      </c>
      <c r="R1077" t="s">
        <v>150</v>
      </c>
      <c r="S1077" t="s">
        <v>185</v>
      </c>
    </row>
    <row r="1078" spans="1:19" x14ac:dyDescent="0.25">
      <c r="A1078" t="s">
        <v>505</v>
      </c>
      <c r="B1078" t="s">
        <v>506</v>
      </c>
      <c r="C1078">
        <v>1441898</v>
      </c>
      <c r="D1078" t="s">
        <v>166</v>
      </c>
      <c r="E1078" t="s">
        <v>195</v>
      </c>
      <c r="F1078">
        <v>172</v>
      </c>
      <c r="G1078" t="s">
        <v>298</v>
      </c>
      <c r="H1078">
        <v>7.8377816000000003E-2</v>
      </c>
      <c r="I1078">
        <v>2017</v>
      </c>
      <c r="J1078" t="s">
        <v>146</v>
      </c>
      <c r="K1078" t="s">
        <v>70</v>
      </c>
      <c r="L1078" t="s">
        <v>374</v>
      </c>
      <c r="M1078" t="s">
        <v>258</v>
      </c>
      <c r="N1078">
        <v>670450</v>
      </c>
      <c r="O1078">
        <v>4963960</v>
      </c>
      <c r="P1078">
        <v>18</v>
      </c>
      <c r="Q1078" t="s">
        <v>182</v>
      </c>
      <c r="R1078" t="s">
        <v>150</v>
      </c>
      <c r="S1078" t="s">
        <v>298</v>
      </c>
    </row>
    <row r="1079" spans="1:19" x14ac:dyDescent="0.25">
      <c r="A1079" t="s">
        <v>178</v>
      </c>
      <c r="B1079" t="s">
        <v>179</v>
      </c>
      <c r="C1079">
        <v>64565</v>
      </c>
      <c r="D1079" t="s">
        <v>180</v>
      </c>
      <c r="E1079" t="s">
        <v>181</v>
      </c>
      <c r="F1079">
        <v>65</v>
      </c>
      <c r="G1079" t="s">
        <v>533</v>
      </c>
      <c r="H1079">
        <v>7.8056589999999995E-2</v>
      </c>
      <c r="I1079">
        <v>2017</v>
      </c>
      <c r="J1079" t="s">
        <v>146</v>
      </c>
      <c r="K1079" t="s">
        <v>59</v>
      </c>
      <c r="L1079" t="s">
        <v>59</v>
      </c>
      <c r="M1079" t="s">
        <v>59</v>
      </c>
      <c r="N1079">
        <v>349933</v>
      </c>
      <c r="O1079">
        <v>7370869</v>
      </c>
      <c r="P1079">
        <v>19</v>
      </c>
      <c r="Q1079" t="s">
        <v>182</v>
      </c>
      <c r="R1079" t="s">
        <v>150</v>
      </c>
      <c r="S1079" t="s">
        <v>533</v>
      </c>
    </row>
    <row r="1080" spans="1:19" x14ac:dyDescent="0.25">
      <c r="A1080" t="s">
        <v>274</v>
      </c>
      <c r="B1080" t="s">
        <v>275</v>
      </c>
      <c r="C1080">
        <v>1031669</v>
      </c>
      <c r="D1080" t="s">
        <v>276</v>
      </c>
      <c r="E1080" t="s">
        <v>277</v>
      </c>
      <c r="F1080">
        <v>166</v>
      </c>
      <c r="G1080" t="s">
        <v>346</v>
      </c>
      <c r="H1080">
        <v>7.7794727999999994E-2</v>
      </c>
      <c r="I1080">
        <v>2017</v>
      </c>
      <c r="J1080" t="s">
        <v>146</v>
      </c>
      <c r="K1080" t="s">
        <v>190</v>
      </c>
      <c r="L1080" t="s">
        <v>59</v>
      </c>
      <c r="M1080" t="s">
        <v>59</v>
      </c>
      <c r="N1080">
        <v>359230</v>
      </c>
      <c r="O1080">
        <v>7449142</v>
      </c>
      <c r="P1080">
        <v>19</v>
      </c>
      <c r="Q1080" t="s">
        <v>182</v>
      </c>
      <c r="R1080" t="s">
        <v>150</v>
      </c>
      <c r="S1080" t="s">
        <v>346</v>
      </c>
    </row>
    <row r="1081" spans="1:19" x14ac:dyDescent="0.25">
      <c r="A1081" t="s">
        <v>566</v>
      </c>
      <c r="B1081" t="s">
        <v>567</v>
      </c>
      <c r="C1081">
        <v>5441926</v>
      </c>
      <c r="D1081" t="s">
        <v>562</v>
      </c>
      <c r="E1081" t="s">
        <v>195</v>
      </c>
      <c r="F1081">
        <v>202</v>
      </c>
      <c r="G1081" t="s">
        <v>215</v>
      </c>
      <c r="H1081">
        <v>7.7095700000000003E-2</v>
      </c>
      <c r="I1081">
        <v>2017</v>
      </c>
      <c r="J1081" t="s">
        <v>146</v>
      </c>
      <c r="K1081" t="s">
        <v>327</v>
      </c>
      <c r="L1081" t="s">
        <v>285</v>
      </c>
      <c r="M1081" t="s">
        <v>69</v>
      </c>
      <c r="N1081">
        <v>689019</v>
      </c>
      <c r="O1081">
        <v>5397140</v>
      </c>
      <c r="P1081">
        <v>18</v>
      </c>
      <c r="Q1081" t="s">
        <v>149</v>
      </c>
      <c r="R1081" t="s">
        <v>150</v>
      </c>
      <c r="S1081" t="s">
        <v>215</v>
      </c>
    </row>
    <row r="1082" spans="1:19" x14ac:dyDescent="0.25">
      <c r="A1082" t="s">
        <v>330</v>
      </c>
      <c r="B1082" t="s">
        <v>331</v>
      </c>
      <c r="C1082">
        <v>5441788</v>
      </c>
      <c r="D1082" t="s">
        <v>332</v>
      </c>
      <c r="E1082" t="s">
        <v>333</v>
      </c>
      <c r="F1082">
        <v>60</v>
      </c>
      <c r="G1082" t="s">
        <v>498</v>
      </c>
      <c r="H1082">
        <v>7.6931206000000002E-2</v>
      </c>
      <c r="I1082">
        <v>2017</v>
      </c>
      <c r="J1082" t="s">
        <v>146</v>
      </c>
      <c r="K1082" t="s">
        <v>190</v>
      </c>
      <c r="L1082" t="s">
        <v>59</v>
      </c>
      <c r="M1082" t="s">
        <v>59</v>
      </c>
      <c r="N1082">
        <v>353616</v>
      </c>
      <c r="O1082">
        <v>7445340</v>
      </c>
      <c r="P1082">
        <v>19</v>
      </c>
      <c r="Q1082" t="s">
        <v>182</v>
      </c>
      <c r="R1082" t="s">
        <v>150</v>
      </c>
      <c r="S1082" t="s">
        <v>278</v>
      </c>
    </row>
    <row r="1083" spans="1:19" x14ac:dyDescent="0.25">
      <c r="A1083" t="s">
        <v>220</v>
      </c>
      <c r="B1083" t="s">
        <v>291</v>
      </c>
      <c r="C1083">
        <v>100618</v>
      </c>
      <c r="D1083" t="s">
        <v>166</v>
      </c>
      <c r="E1083" t="s">
        <v>189</v>
      </c>
      <c r="F1083">
        <v>697</v>
      </c>
      <c r="G1083" t="s">
        <v>262</v>
      </c>
      <c r="H1083">
        <v>7.6588379999999998E-2</v>
      </c>
      <c r="I1083">
        <v>2017</v>
      </c>
      <c r="J1083" t="s">
        <v>146</v>
      </c>
      <c r="K1083" t="s">
        <v>147</v>
      </c>
      <c r="L1083" t="s">
        <v>148</v>
      </c>
      <c r="M1083" t="s">
        <v>66</v>
      </c>
      <c r="N1083">
        <v>663128</v>
      </c>
      <c r="O1083">
        <v>5901025</v>
      </c>
      <c r="P1083">
        <v>18</v>
      </c>
      <c r="Q1083" t="s">
        <v>182</v>
      </c>
      <c r="R1083" t="s">
        <v>150</v>
      </c>
      <c r="S1083" t="s">
        <v>263</v>
      </c>
    </row>
    <row r="1084" spans="1:19" x14ac:dyDescent="0.25">
      <c r="A1084" t="s">
        <v>554</v>
      </c>
      <c r="B1084" t="s">
        <v>555</v>
      </c>
      <c r="C1084">
        <v>5441916</v>
      </c>
      <c r="D1084" t="s">
        <v>166</v>
      </c>
      <c r="E1084" t="s">
        <v>189</v>
      </c>
      <c r="F1084">
        <v>187</v>
      </c>
      <c r="G1084" t="s">
        <v>145</v>
      </c>
      <c r="H1084">
        <v>7.5792419999999999E-2</v>
      </c>
      <c r="I1084">
        <v>2017</v>
      </c>
      <c r="J1084" t="s">
        <v>146</v>
      </c>
      <c r="K1084" t="s">
        <v>147</v>
      </c>
      <c r="L1084" t="s">
        <v>148</v>
      </c>
      <c r="M1084" t="s">
        <v>66</v>
      </c>
      <c r="N1084">
        <v>662790</v>
      </c>
      <c r="O1084">
        <v>5907296</v>
      </c>
      <c r="P1084">
        <v>18</v>
      </c>
      <c r="Q1084" t="s">
        <v>182</v>
      </c>
      <c r="R1084" t="s">
        <v>150</v>
      </c>
      <c r="S1084" t="s">
        <v>151</v>
      </c>
    </row>
    <row r="1085" spans="1:19" x14ac:dyDescent="0.25">
      <c r="A1085" t="s">
        <v>525</v>
      </c>
      <c r="B1085" t="s">
        <v>526</v>
      </c>
      <c r="C1085">
        <v>829</v>
      </c>
      <c r="D1085" t="s">
        <v>166</v>
      </c>
      <c r="E1085" t="s">
        <v>167</v>
      </c>
      <c r="F1085">
        <v>891</v>
      </c>
      <c r="G1085" t="s">
        <v>215</v>
      </c>
      <c r="H1085">
        <v>7.5531280000000006E-2</v>
      </c>
      <c r="I1085">
        <v>2017</v>
      </c>
      <c r="J1085" t="s">
        <v>146</v>
      </c>
      <c r="K1085" t="s">
        <v>284</v>
      </c>
      <c r="L1085" t="s">
        <v>285</v>
      </c>
      <c r="M1085" t="s">
        <v>69</v>
      </c>
      <c r="N1085">
        <v>654359</v>
      </c>
      <c r="O1085">
        <v>5375063</v>
      </c>
      <c r="P1085">
        <v>18</v>
      </c>
      <c r="Q1085" t="s">
        <v>149</v>
      </c>
      <c r="R1085" t="s">
        <v>150</v>
      </c>
      <c r="S1085" t="s">
        <v>215</v>
      </c>
    </row>
    <row r="1086" spans="1:19" x14ac:dyDescent="0.25">
      <c r="A1086" t="s">
        <v>187</v>
      </c>
      <c r="B1086" t="s">
        <v>366</v>
      </c>
      <c r="C1086">
        <v>5441760</v>
      </c>
      <c r="D1086" t="s">
        <v>166</v>
      </c>
      <c r="E1086" t="s">
        <v>189</v>
      </c>
      <c r="F1086">
        <v>30</v>
      </c>
      <c r="G1086" t="s">
        <v>529</v>
      </c>
      <c r="H1086">
        <v>7.5394000000000003E-2</v>
      </c>
      <c r="I1086">
        <v>2017</v>
      </c>
      <c r="J1086" t="s">
        <v>146</v>
      </c>
      <c r="K1086" t="s">
        <v>325</v>
      </c>
      <c r="L1086" t="s">
        <v>325</v>
      </c>
      <c r="M1086" t="s">
        <v>79</v>
      </c>
      <c r="N1086">
        <v>360900</v>
      </c>
      <c r="O1086">
        <v>7953060</v>
      </c>
      <c r="P1086">
        <v>19</v>
      </c>
      <c r="Q1086" t="s">
        <v>182</v>
      </c>
      <c r="R1086" t="s">
        <v>150</v>
      </c>
      <c r="S1086" t="s">
        <v>278</v>
      </c>
    </row>
    <row r="1087" spans="1:19" x14ac:dyDescent="0.25">
      <c r="A1087" t="s">
        <v>568</v>
      </c>
      <c r="B1087" t="s">
        <v>569</v>
      </c>
      <c r="C1087">
        <v>5441863</v>
      </c>
      <c r="D1087" t="s">
        <v>288</v>
      </c>
      <c r="E1087" t="s">
        <v>189</v>
      </c>
      <c r="F1087">
        <v>139</v>
      </c>
      <c r="G1087" t="s">
        <v>185</v>
      </c>
      <c r="H1087">
        <v>7.4476087999999996E-2</v>
      </c>
      <c r="I1087">
        <v>2017</v>
      </c>
      <c r="J1087" t="s">
        <v>146</v>
      </c>
      <c r="K1087" t="s">
        <v>437</v>
      </c>
      <c r="L1087" t="s">
        <v>244</v>
      </c>
      <c r="M1087" t="s">
        <v>69</v>
      </c>
      <c r="N1087">
        <v>602012</v>
      </c>
      <c r="O1087">
        <v>5364047</v>
      </c>
      <c r="P1087">
        <v>18</v>
      </c>
      <c r="Q1087" t="s">
        <v>182</v>
      </c>
      <c r="R1087" t="s">
        <v>150</v>
      </c>
      <c r="S1087" t="s">
        <v>185</v>
      </c>
    </row>
    <row r="1088" spans="1:19" x14ac:dyDescent="0.25">
      <c r="A1088" t="s">
        <v>467</v>
      </c>
      <c r="B1088" t="s">
        <v>467</v>
      </c>
      <c r="C1088">
        <v>5452016</v>
      </c>
      <c r="D1088" t="s">
        <v>229</v>
      </c>
      <c r="E1088" t="s">
        <v>230</v>
      </c>
      <c r="F1088">
        <v>946</v>
      </c>
      <c r="G1088" t="s">
        <v>415</v>
      </c>
      <c r="H1088">
        <v>7.3860863999999998E-2</v>
      </c>
      <c r="I1088">
        <v>2017</v>
      </c>
      <c r="J1088" t="s">
        <v>146</v>
      </c>
      <c r="K1088" t="s">
        <v>231</v>
      </c>
      <c r="L1088" t="s">
        <v>62</v>
      </c>
      <c r="M1088" t="s">
        <v>62</v>
      </c>
      <c r="N1088">
        <v>267536</v>
      </c>
      <c r="O1088">
        <v>6371826</v>
      </c>
      <c r="P1088">
        <v>19</v>
      </c>
      <c r="Q1088" t="s">
        <v>182</v>
      </c>
      <c r="R1088" t="s">
        <v>150</v>
      </c>
      <c r="S1088" t="s">
        <v>236</v>
      </c>
    </row>
    <row r="1089" spans="1:19" x14ac:dyDescent="0.25">
      <c r="A1089" t="s">
        <v>318</v>
      </c>
      <c r="B1089" t="s">
        <v>319</v>
      </c>
      <c r="C1089">
        <v>5441859</v>
      </c>
      <c r="D1089" t="s">
        <v>166</v>
      </c>
      <c r="E1089" t="s">
        <v>189</v>
      </c>
      <c r="F1089">
        <v>135</v>
      </c>
      <c r="G1089" t="s">
        <v>346</v>
      </c>
      <c r="H1089">
        <v>7.3311479999999998E-2</v>
      </c>
      <c r="I1089">
        <v>2017</v>
      </c>
      <c r="J1089" t="s">
        <v>146</v>
      </c>
      <c r="K1089" t="s">
        <v>320</v>
      </c>
      <c r="L1089" t="s">
        <v>244</v>
      </c>
      <c r="M1089" t="s">
        <v>69</v>
      </c>
      <c r="N1089">
        <v>624871</v>
      </c>
      <c r="O1089">
        <v>5332438</v>
      </c>
      <c r="P1089">
        <v>18</v>
      </c>
      <c r="Q1089" t="s">
        <v>182</v>
      </c>
      <c r="R1089" t="s">
        <v>150</v>
      </c>
      <c r="S1089" t="s">
        <v>346</v>
      </c>
    </row>
    <row r="1090" spans="1:19" x14ac:dyDescent="0.25">
      <c r="A1090" t="s">
        <v>264</v>
      </c>
      <c r="B1090" t="s">
        <v>265</v>
      </c>
      <c r="C1090">
        <v>5441767</v>
      </c>
      <c r="D1090" t="s">
        <v>166</v>
      </c>
      <c r="E1090" t="s">
        <v>189</v>
      </c>
      <c r="F1090">
        <v>37</v>
      </c>
      <c r="G1090" t="s">
        <v>438</v>
      </c>
      <c r="H1090">
        <v>7.2763019999999998E-2</v>
      </c>
      <c r="I1090">
        <v>2017</v>
      </c>
      <c r="J1090" t="s">
        <v>146</v>
      </c>
      <c r="K1090" t="s">
        <v>234</v>
      </c>
      <c r="L1090" t="s">
        <v>234</v>
      </c>
      <c r="M1090" t="s">
        <v>58</v>
      </c>
      <c r="N1090">
        <v>378881</v>
      </c>
      <c r="O1090">
        <v>7765629</v>
      </c>
      <c r="P1090">
        <v>19</v>
      </c>
      <c r="Q1090" t="s">
        <v>182</v>
      </c>
      <c r="R1090" t="s">
        <v>150</v>
      </c>
      <c r="S1090" t="s">
        <v>278</v>
      </c>
    </row>
    <row r="1091" spans="1:19" x14ac:dyDescent="0.25">
      <c r="A1091" t="s">
        <v>212</v>
      </c>
      <c r="B1091" t="s">
        <v>213</v>
      </c>
      <c r="C1091">
        <v>6638</v>
      </c>
      <c r="D1091" t="s">
        <v>143</v>
      </c>
      <c r="E1091" t="s">
        <v>144</v>
      </c>
      <c r="F1091">
        <v>20</v>
      </c>
      <c r="G1091" t="s">
        <v>527</v>
      </c>
      <c r="H1091">
        <v>7.2715104000000003E-2</v>
      </c>
      <c r="I1091">
        <v>2017</v>
      </c>
      <c r="J1091" t="s">
        <v>146</v>
      </c>
      <c r="K1091" t="s">
        <v>210</v>
      </c>
      <c r="L1091" t="s">
        <v>210</v>
      </c>
      <c r="M1091" t="s">
        <v>60</v>
      </c>
      <c r="N1091">
        <v>279279</v>
      </c>
      <c r="O1091">
        <v>6848815</v>
      </c>
      <c r="P1091">
        <v>19</v>
      </c>
      <c r="Q1091" t="s">
        <v>149</v>
      </c>
      <c r="R1091" t="s">
        <v>150</v>
      </c>
      <c r="S1091" t="s">
        <v>278</v>
      </c>
    </row>
    <row r="1092" spans="1:19" x14ac:dyDescent="0.25">
      <c r="A1092" t="s">
        <v>212</v>
      </c>
      <c r="B1092" t="s">
        <v>213</v>
      </c>
      <c r="C1092">
        <v>6638</v>
      </c>
      <c r="D1092" t="s">
        <v>143</v>
      </c>
      <c r="E1092" t="s">
        <v>144</v>
      </c>
      <c r="F1092">
        <v>20</v>
      </c>
      <c r="G1092" t="s">
        <v>560</v>
      </c>
      <c r="H1092">
        <v>7.2715104000000003E-2</v>
      </c>
      <c r="I1092">
        <v>2017</v>
      </c>
      <c r="J1092" t="s">
        <v>146</v>
      </c>
      <c r="K1092" t="s">
        <v>210</v>
      </c>
      <c r="L1092" t="s">
        <v>210</v>
      </c>
      <c r="M1092" t="s">
        <v>60</v>
      </c>
      <c r="N1092">
        <v>279279</v>
      </c>
      <c r="O1092">
        <v>6848815</v>
      </c>
      <c r="P1092">
        <v>19</v>
      </c>
      <c r="Q1092" t="s">
        <v>149</v>
      </c>
      <c r="R1092" t="s">
        <v>150</v>
      </c>
      <c r="S1092" t="s">
        <v>278</v>
      </c>
    </row>
    <row r="1093" spans="1:19" x14ac:dyDescent="0.25">
      <c r="A1093" t="s">
        <v>517</v>
      </c>
      <c r="B1093" t="s">
        <v>518</v>
      </c>
      <c r="C1093">
        <v>5441834</v>
      </c>
      <c r="D1093" t="s">
        <v>242</v>
      </c>
      <c r="E1093" t="s">
        <v>189</v>
      </c>
      <c r="F1093">
        <v>110</v>
      </c>
      <c r="G1093" t="s">
        <v>215</v>
      </c>
      <c r="H1093">
        <v>7.255578E-2</v>
      </c>
      <c r="I1093">
        <v>2017</v>
      </c>
      <c r="J1093" t="s">
        <v>146</v>
      </c>
      <c r="K1093" t="s">
        <v>284</v>
      </c>
      <c r="L1093" t="s">
        <v>285</v>
      </c>
      <c r="M1093" t="s">
        <v>69</v>
      </c>
      <c r="N1093">
        <v>655110</v>
      </c>
      <c r="O1093">
        <v>5372554</v>
      </c>
      <c r="P1093">
        <v>18</v>
      </c>
      <c r="Q1093" t="s">
        <v>182</v>
      </c>
      <c r="R1093" t="s">
        <v>150</v>
      </c>
      <c r="S1093" t="s">
        <v>215</v>
      </c>
    </row>
    <row r="1094" spans="1:19" x14ac:dyDescent="0.25">
      <c r="A1094" t="s">
        <v>478</v>
      </c>
      <c r="B1094" t="s">
        <v>479</v>
      </c>
      <c r="C1094">
        <v>2369657</v>
      </c>
      <c r="D1094" t="s">
        <v>473</v>
      </c>
      <c r="E1094" t="s">
        <v>167</v>
      </c>
      <c r="F1094">
        <v>29</v>
      </c>
      <c r="G1094" t="s">
        <v>235</v>
      </c>
      <c r="H1094">
        <v>7.2160000000000002E-2</v>
      </c>
      <c r="I1094">
        <v>2017</v>
      </c>
      <c r="J1094" t="s">
        <v>146</v>
      </c>
      <c r="K1094" t="s">
        <v>325</v>
      </c>
      <c r="L1094" t="s">
        <v>325</v>
      </c>
      <c r="M1094" t="s">
        <v>79</v>
      </c>
      <c r="N1094">
        <v>360868</v>
      </c>
      <c r="O1094">
        <v>7953532</v>
      </c>
      <c r="P1094">
        <v>19</v>
      </c>
      <c r="Q1094" t="s">
        <v>182</v>
      </c>
      <c r="R1094" t="s">
        <v>150</v>
      </c>
      <c r="S1094" t="s">
        <v>236</v>
      </c>
    </row>
    <row r="1095" spans="1:19" x14ac:dyDescent="0.25">
      <c r="A1095" t="s">
        <v>294</v>
      </c>
      <c r="B1095" t="s">
        <v>295</v>
      </c>
      <c r="C1095">
        <v>5441864</v>
      </c>
      <c r="D1095" t="s">
        <v>166</v>
      </c>
      <c r="E1095" t="s">
        <v>195</v>
      </c>
      <c r="F1095">
        <v>140</v>
      </c>
      <c r="G1095" t="s">
        <v>415</v>
      </c>
      <c r="H1095">
        <v>7.2076399999999999E-2</v>
      </c>
      <c r="I1095">
        <v>2017</v>
      </c>
      <c r="J1095" t="s">
        <v>146</v>
      </c>
      <c r="K1095" t="s">
        <v>272</v>
      </c>
      <c r="L1095" t="s">
        <v>244</v>
      </c>
      <c r="M1095" t="s">
        <v>69</v>
      </c>
      <c r="N1095">
        <v>604707</v>
      </c>
      <c r="O1095">
        <v>5276592</v>
      </c>
      <c r="P1095">
        <v>18</v>
      </c>
      <c r="Q1095" t="s">
        <v>182</v>
      </c>
      <c r="R1095" t="s">
        <v>150</v>
      </c>
      <c r="S1095" t="s">
        <v>236</v>
      </c>
    </row>
    <row r="1096" spans="1:19" x14ac:dyDescent="0.25">
      <c r="A1096" t="s">
        <v>545</v>
      </c>
      <c r="B1096" t="s">
        <v>546</v>
      </c>
      <c r="C1096">
        <v>5441770</v>
      </c>
      <c r="D1096" t="s">
        <v>242</v>
      </c>
      <c r="E1096" t="s">
        <v>189</v>
      </c>
      <c r="F1096">
        <v>39</v>
      </c>
      <c r="G1096" t="s">
        <v>215</v>
      </c>
      <c r="H1096">
        <v>7.1902599999999997E-2</v>
      </c>
      <c r="I1096">
        <v>2017</v>
      </c>
      <c r="J1096" t="s">
        <v>146</v>
      </c>
      <c r="K1096" t="s">
        <v>268</v>
      </c>
      <c r="L1096" t="s">
        <v>269</v>
      </c>
      <c r="M1096" t="s">
        <v>60</v>
      </c>
      <c r="N1096">
        <v>320028</v>
      </c>
      <c r="O1096">
        <v>7021968</v>
      </c>
      <c r="P1096">
        <v>19</v>
      </c>
      <c r="Q1096" t="s">
        <v>149</v>
      </c>
      <c r="R1096" t="s">
        <v>150</v>
      </c>
      <c r="S1096" t="s">
        <v>215</v>
      </c>
    </row>
    <row r="1097" spans="1:19" x14ac:dyDescent="0.25">
      <c r="A1097" t="s">
        <v>361</v>
      </c>
      <c r="B1097" t="s">
        <v>362</v>
      </c>
      <c r="C1097">
        <v>6760</v>
      </c>
      <c r="D1097" t="s">
        <v>363</v>
      </c>
      <c r="E1097" t="s">
        <v>364</v>
      </c>
      <c r="F1097">
        <v>73</v>
      </c>
      <c r="G1097" t="s">
        <v>533</v>
      </c>
      <c r="H1097">
        <v>7.1655355000000004E-2</v>
      </c>
      <c r="I1097">
        <v>2017</v>
      </c>
      <c r="J1097" t="s">
        <v>146</v>
      </c>
      <c r="K1097" t="s">
        <v>365</v>
      </c>
      <c r="L1097" t="s">
        <v>62</v>
      </c>
      <c r="M1097" t="s">
        <v>62</v>
      </c>
      <c r="N1097">
        <v>265599</v>
      </c>
      <c r="O1097">
        <v>6354307</v>
      </c>
      <c r="P1097">
        <v>19</v>
      </c>
      <c r="Q1097" t="s">
        <v>182</v>
      </c>
      <c r="R1097" t="s">
        <v>150</v>
      </c>
      <c r="S1097" t="s">
        <v>533</v>
      </c>
    </row>
    <row r="1098" spans="1:19" x14ac:dyDescent="0.25">
      <c r="A1098" t="s">
        <v>361</v>
      </c>
      <c r="B1098" t="s">
        <v>406</v>
      </c>
      <c r="C1098">
        <v>5441801</v>
      </c>
      <c r="D1098" t="s">
        <v>363</v>
      </c>
      <c r="E1098" t="s">
        <v>364</v>
      </c>
      <c r="F1098">
        <v>75</v>
      </c>
      <c r="G1098" t="s">
        <v>328</v>
      </c>
      <c r="H1098">
        <v>7.1370871000000002E-2</v>
      </c>
      <c r="I1098">
        <v>2017</v>
      </c>
      <c r="J1098" t="s">
        <v>146</v>
      </c>
      <c r="K1098" t="s">
        <v>231</v>
      </c>
      <c r="L1098" t="s">
        <v>62</v>
      </c>
      <c r="M1098" t="s">
        <v>62</v>
      </c>
      <c r="N1098">
        <v>266735</v>
      </c>
      <c r="O1098">
        <v>6371284</v>
      </c>
      <c r="P1098">
        <v>19</v>
      </c>
      <c r="Q1098" t="s">
        <v>182</v>
      </c>
      <c r="R1098" t="s">
        <v>150</v>
      </c>
      <c r="S1098" t="s">
        <v>151</v>
      </c>
    </row>
    <row r="1099" spans="1:19" x14ac:dyDescent="0.25">
      <c r="A1099" t="s">
        <v>460</v>
      </c>
      <c r="B1099" t="s">
        <v>539</v>
      </c>
      <c r="C1099">
        <v>5441879</v>
      </c>
      <c r="D1099" t="s">
        <v>242</v>
      </c>
      <c r="E1099" t="s">
        <v>189</v>
      </c>
      <c r="F1099">
        <v>155</v>
      </c>
      <c r="G1099" t="s">
        <v>289</v>
      </c>
      <c r="H1099">
        <v>7.132136E-2</v>
      </c>
      <c r="I1099">
        <v>2017</v>
      </c>
      <c r="J1099" t="s">
        <v>146</v>
      </c>
      <c r="K1099" t="s">
        <v>70</v>
      </c>
      <c r="L1099" t="s">
        <v>374</v>
      </c>
      <c r="M1099" t="s">
        <v>258</v>
      </c>
      <c r="N1099">
        <v>670603</v>
      </c>
      <c r="O1099">
        <v>4962432</v>
      </c>
      <c r="P1099">
        <v>18</v>
      </c>
      <c r="Q1099" t="s">
        <v>149</v>
      </c>
      <c r="R1099" t="s">
        <v>150</v>
      </c>
      <c r="S1099" t="s">
        <v>263</v>
      </c>
    </row>
    <row r="1100" spans="1:19" x14ac:dyDescent="0.25">
      <c r="A1100" t="s">
        <v>468</v>
      </c>
      <c r="B1100" t="s">
        <v>469</v>
      </c>
      <c r="C1100">
        <v>555</v>
      </c>
      <c r="D1100" t="s">
        <v>434</v>
      </c>
      <c r="E1100" t="s">
        <v>399</v>
      </c>
      <c r="F1100">
        <v>186</v>
      </c>
      <c r="G1100" t="s">
        <v>414</v>
      </c>
      <c r="H1100">
        <v>7.1260420000000005E-2</v>
      </c>
      <c r="I1100">
        <v>2017</v>
      </c>
      <c r="J1100" t="s">
        <v>146</v>
      </c>
      <c r="K1100" t="s">
        <v>470</v>
      </c>
      <c r="L1100" t="s">
        <v>148</v>
      </c>
      <c r="M1100" t="s">
        <v>66</v>
      </c>
      <c r="N1100">
        <v>665732</v>
      </c>
      <c r="O1100">
        <v>5916608</v>
      </c>
      <c r="P1100">
        <v>18</v>
      </c>
      <c r="Q1100" t="s">
        <v>182</v>
      </c>
      <c r="R1100" t="s">
        <v>150</v>
      </c>
      <c r="S1100" t="s">
        <v>278</v>
      </c>
    </row>
    <row r="1101" spans="1:19" x14ac:dyDescent="0.25">
      <c r="A1101" t="s">
        <v>303</v>
      </c>
      <c r="B1101" t="s">
        <v>304</v>
      </c>
      <c r="C1101">
        <v>5441910</v>
      </c>
      <c r="D1101" t="s">
        <v>166</v>
      </c>
      <c r="E1101" t="s">
        <v>189</v>
      </c>
      <c r="F1101">
        <v>223</v>
      </c>
      <c r="G1101" t="s">
        <v>415</v>
      </c>
      <c r="H1101">
        <v>7.0624400000000004E-2</v>
      </c>
      <c r="I1101">
        <v>2017</v>
      </c>
      <c r="J1101" t="s">
        <v>146</v>
      </c>
      <c r="K1101" t="s">
        <v>147</v>
      </c>
      <c r="L1101" t="s">
        <v>148</v>
      </c>
      <c r="M1101" t="s">
        <v>66</v>
      </c>
      <c r="N1101">
        <v>664349</v>
      </c>
      <c r="O1101">
        <v>5900893</v>
      </c>
      <c r="P1101">
        <v>18</v>
      </c>
      <c r="Q1101" t="s">
        <v>182</v>
      </c>
      <c r="R1101" t="s">
        <v>150</v>
      </c>
      <c r="S1101" t="s">
        <v>236</v>
      </c>
    </row>
    <row r="1102" spans="1:19" x14ac:dyDescent="0.25">
      <c r="A1102" t="s">
        <v>309</v>
      </c>
      <c r="B1102" t="s">
        <v>310</v>
      </c>
      <c r="C1102">
        <v>5441847</v>
      </c>
      <c r="D1102" t="s">
        <v>166</v>
      </c>
      <c r="E1102" t="s">
        <v>230</v>
      </c>
      <c r="F1102">
        <v>123</v>
      </c>
      <c r="G1102" t="s">
        <v>343</v>
      </c>
      <c r="H1102">
        <v>6.9394158999999997E-2</v>
      </c>
      <c r="I1102">
        <v>2017</v>
      </c>
      <c r="J1102" t="s">
        <v>146</v>
      </c>
      <c r="K1102" t="s">
        <v>311</v>
      </c>
      <c r="L1102" t="s">
        <v>244</v>
      </c>
      <c r="M1102" t="s">
        <v>69</v>
      </c>
      <c r="N1102">
        <v>612411</v>
      </c>
      <c r="O1102">
        <v>5308272</v>
      </c>
      <c r="P1102">
        <v>18</v>
      </c>
      <c r="Q1102" t="s">
        <v>182</v>
      </c>
      <c r="R1102" t="s">
        <v>150</v>
      </c>
      <c r="S1102" t="s">
        <v>278</v>
      </c>
    </row>
    <row r="1103" spans="1:19" x14ac:dyDescent="0.25">
      <c r="A1103" t="s">
        <v>274</v>
      </c>
      <c r="B1103" t="s">
        <v>275</v>
      </c>
      <c r="C1103">
        <v>1031669</v>
      </c>
      <c r="D1103" t="s">
        <v>276</v>
      </c>
      <c r="E1103" t="s">
        <v>277</v>
      </c>
      <c r="F1103">
        <v>166</v>
      </c>
      <c r="G1103" t="s">
        <v>324</v>
      </c>
      <c r="H1103">
        <v>6.8201979999999995E-2</v>
      </c>
      <c r="I1103">
        <v>2017</v>
      </c>
      <c r="J1103" t="s">
        <v>146</v>
      </c>
      <c r="K1103" t="s">
        <v>190</v>
      </c>
      <c r="L1103" t="s">
        <v>59</v>
      </c>
      <c r="M1103" t="s">
        <v>59</v>
      </c>
      <c r="N1103">
        <v>359230</v>
      </c>
      <c r="O1103">
        <v>7449142</v>
      </c>
      <c r="P1103">
        <v>19</v>
      </c>
      <c r="Q1103" t="s">
        <v>182</v>
      </c>
      <c r="R1103" t="s">
        <v>150</v>
      </c>
      <c r="S1103" t="s">
        <v>324</v>
      </c>
    </row>
    <row r="1104" spans="1:19" x14ac:dyDescent="0.25">
      <c r="A1104" t="s">
        <v>187</v>
      </c>
      <c r="B1104" t="s">
        <v>245</v>
      </c>
      <c r="C1104">
        <v>1625860</v>
      </c>
      <c r="D1104" t="s">
        <v>166</v>
      </c>
      <c r="E1104" t="s">
        <v>189</v>
      </c>
      <c r="F1104">
        <v>31</v>
      </c>
      <c r="G1104" t="s">
        <v>487</v>
      </c>
      <c r="H1104">
        <v>6.8097260000000007E-2</v>
      </c>
      <c r="I1104">
        <v>2017</v>
      </c>
      <c r="J1104" t="s">
        <v>146</v>
      </c>
      <c r="K1104" t="s">
        <v>325</v>
      </c>
      <c r="L1104" t="s">
        <v>325</v>
      </c>
      <c r="M1104" t="s">
        <v>79</v>
      </c>
      <c r="N1104">
        <v>361056</v>
      </c>
      <c r="O1104">
        <v>7952583</v>
      </c>
      <c r="P1104">
        <v>19</v>
      </c>
      <c r="Q1104" t="s">
        <v>182</v>
      </c>
      <c r="R1104" t="s">
        <v>150</v>
      </c>
      <c r="S1104" t="s">
        <v>487</v>
      </c>
    </row>
    <row r="1105" spans="1:19" x14ac:dyDescent="0.25">
      <c r="A1105" t="s">
        <v>537</v>
      </c>
      <c r="B1105" t="s">
        <v>538</v>
      </c>
      <c r="C1105">
        <v>5441762</v>
      </c>
      <c r="D1105" t="s">
        <v>473</v>
      </c>
      <c r="E1105" t="s">
        <v>189</v>
      </c>
      <c r="F1105">
        <v>32</v>
      </c>
      <c r="G1105" t="s">
        <v>298</v>
      </c>
      <c r="H1105">
        <v>6.8031818999999993E-2</v>
      </c>
      <c r="I1105">
        <v>2017</v>
      </c>
      <c r="J1105" t="s">
        <v>146</v>
      </c>
      <c r="K1105" t="s">
        <v>234</v>
      </c>
      <c r="L1105" t="s">
        <v>234</v>
      </c>
      <c r="M1105" t="s">
        <v>58</v>
      </c>
      <c r="N1105">
        <v>380654</v>
      </c>
      <c r="O1105">
        <v>7765373</v>
      </c>
      <c r="P1105">
        <v>19</v>
      </c>
      <c r="Q1105" t="s">
        <v>149</v>
      </c>
      <c r="R1105" t="s">
        <v>150</v>
      </c>
      <c r="S1105" t="s">
        <v>298</v>
      </c>
    </row>
    <row r="1106" spans="1:19" x14ac:dyDescent="0.25">
      <c r="A1106" t="s">
        <v>359</v>
      </c>
      <c r="B1106" t="s">
        <v>360</v>
      </c>
      <c r="C1106">
        <v>5441836</v>
      </c>
      <c r="D1106" t="s">
        <v>166</v>
      </c>
      <c r="E1106" t="s">
        <v>189</v>
      </c>
      <c r="F1106">
        <v>112</v>
      </c>
      <c r="G1106" t="s">
        <v>324</v>
      </c>
      <c r="H1106">
        <v>6.7103300000000005E-2</v>
      </c>
      <c r="I1106">
        <v>2017</v>
      </c>
      <c r="J1106" t="s">
        <v>146</v>
      </c>
      <c r="K1106" t="s">
        <v>327</v>
      </c>
      <c r="L1106" t="s">
        <v>285</v>
      </c>
      <c r="M1106" t="s">
        <v>69</v>
      </c>
      <c r="N1106">
        <v>668070</v>
      </c>
      <c r="O1106">
        <v>5404268</v>
      </c>
      <c r="P1106">
        <v>18</v>
      </c>
      <c r="Q1106" t="s">
        <v>182</v>
      </c>
      <c r="R1106" t="s">
        <v>150</v>
      </c>
      <c r="S1106" t="s">
        <v>324</v>
      </c>
    </row>
    <row r="1107" spans="1:19" x14ac:dyDescent="0.25">
      <c r="A1107" t="s">
        <v>570</v>
      </c>
      <c r="B1107" t="s">
        <v>571</v>
      </c>
      <c r="C1107">
        <v>879</v>
      </c>
      <c r="D1107" t="s">
        <v>288</v>
      </c>
      <c r="E1107" t="s">
        <v>189</v>
      </c>
      <c r="F1107">
        <v>230</v>
      </c>
      <c r="G1107" t="s">
        <v>185</v>
      </c>
      <c r="H1107">
        <v>6.6798336E-2</v>
      </c>
      <c r="I1107">
        <v>2017</v>
      </c>
      <c r="J1107" t="s">
        <v>146</v>
      </c>
      <c r="K1107" t="s">
        <v>225</v>
      </c>
      <c r="L1107" t="s">
        <v>71</v>
      </c>
      <c r="M1107" t="s">
        <v>226</v>
      </c>
      <c r="N1107">
        <v>374559</v>
      </c>
      <c r="O1107">
        <v>4113214</v>
      </c>
      <c r="P1107">
        <v>19</v>
      </c>
      <c r="Q1107" t="s">
        <v>182</v>
      </c>
      <c r="R1107" t="s">
        <v>150</v>
      </c>
      <c r="S1107" t="s">
        <v>185</v>
      </c>
    </row>
    <row r="1108" spans="1:19" x14ac:dyDescent="0.25">
      <c r="A1108" t="s">
        <v>347</v>
      </c>
      <c r="C1108">
        <v>4588297</v>
      </c>
      <c r="D1108" t="s">
        <v>348</v>
      </c>
      <c r="E1108" t="s">
        <v>349</v>
      </c>
      <c r="F1108" t="s">
        <v>350</v>
      </c>
      <c r="G1108" t="s">
        <v>343</v>
      </c>
      <c r="H1108">
        <v>6.6774959999999994E-2</v>
      </c>
      <c r="I1108">
        <v>2017</v>
      </c>
      <c r="J1108" t="s">
        <v>146</v>
      </c>
      <c r="K1108" t="s">
        <v>210</v>
      </c>
      <c r="L1108" t="s">
        <v>210</v>
      </c>
      <c r="M1108" t="s">
        <v>60</v>
      </c>
      <c r="Q1108" t="s">
        <v>351</v>
      </c>
      <c r="R1108" t="s">
        <v>150</v>
      </c>
      <c r="S1108" t="s">
        <v>278</v>
      </c>
    </row>
    <row r="1109" spans="1:19" x14ac:dyDescent="0.25">
      <c r="A1109" t="s">
        <v>322</v>
      </c>
      <c r="B1109" t="s">
        <v>323</v>
      </c>
      <c r="C1109">
        <v>5463833</v>
      </c>
      <c r="D1109" t="s">
        <v>143</v>
      </c>
      <c r="E1109" t="s">
        <v>144</v>
      </c>
      <c r="F1109">
        <v>945</v>
      </c>
      <c r="G1109" t="s">
        <v>414</v>
      </c>
      <c r="H1109">
        <v>6.6093587999999995E-2</v>
      </c>
      <c r="I1109">
        <v>2017</v>
      </c>
      <c r="J1109" t="s">
        <v>146</v>
      </c>
      <c r="K1109" t="s">
        <v>190</v>
      </c>
      <c r="L1109" t="s">
        <v>59</v>
      </c>
      <c r="M1109" t="s">
        <v>59</v>
      </c>
      <c r="N1109">
        <v>359951</v>
      </c>
      <c r="O1109">
        <v>7449541</v>
      </c>
      <c r="P1109">
        <v>19</v>
      </c>
      <c r="Q1109" t="s">
        <v>182</v>
      </c>
      <c r="R1109" t="s">
        <v>150</v>
      </c>
      <c r="S1109" t="s">
        <v>278</v>
      </c>
    </row>
    <row r="1110" spans="1:19" x14ac:dyDescent="0.25">
      <c r="A1110" t="s">
        <v>282</v>
      </c>
      <c r="B1110" t="s">
        <v>283</v>
      </c>
      <c r="C1110">
        <v>5441841</v>
      </c>
      <c r="D1110" t="s">
        <v>242</v>
      </c>
      <c r="E1110" t="s">
        <v>195</v>
      </c>
      <c r="F1110">
        <v>117</v>
      </c>
      <c r="G1110" t="s">
        <v>346</v>
      </c>
      <c r="H1110">
        <v>6.5964096E-2</v>
      </c>
      <c r="I1110">
        <v>2017</v>
      </c>
      <c r="J1110" t="s">
        <v>146</v>
      </c>
      <c r="K1110" t="s">
        <v>284</v>
      </c>
      <c r="L1110" t="s">
        <v>285</v>
      </c>
      <c r="M1110" t="s">
        <v>69</v>
      </c>
      <c r="N1110">
        <v>633393</v>
      </c>
      <c r="O1110">
        <v>5371427</v>
      </c>
      <c r="P1110">
        <v>18</v>
      </c>
      <c r="Q1110" t="s">
        <v>182</v>
      </c>
      <c r="R1110" t="s">
        <v>150</v>
      </c>
      <c r="S1110" t="s">
        <v>346</v>
      </c>
    </row>
    <row r="1111" spans="1:19" x14ac:dyDescent="0.25">
      <c r="A1111" t="s">
        <v>330</v>
      </c>
      <c r="B1111" t="s">
        <v>331</v>
      </c>
      <c r="C1111">
        <v>5441788</v>
      </c>
      <c r="D1111" t="s">
        <v>332</v>
      </c>
      <c r="E1111" t="s">
        <v>333</v>
      </c>
      <c r="F1111">
        <v>59</v>
      </c>
      <c r="G1111" t="s">
        <v>498</v>
      </c>
      <c r="H1111">
        <v>6.5842501999999997E-2</v>
      </c>
      <c r="I1111">
        <v>2017</v>
      </c>
      <c r="J1111" t="s">
        <v>146</v>
      </c>
      <c r="K1111" t="s">
        <v>190</v>
      </c>
      <c r="L1111" t="s">
        <v>59</v>
      </c>
      <c r="M1111" t="s">
        <v>59</v>
      </c>
      <c r="N1111">
        <v>353616</v>
      </c>
      <c r="O1111">
        <v>7445340</v>
      </c>
      <c r="P1111">
        <v>19</v>
      </c>
      <c r="Q1111" t="s">
        <v>182</v>
      </c>
      <c r="R1111" t="s">
        <v>150</v>
      </c>
      <c r="S1111" t="s">
        <v>278</v>
      </c>
    </row>
    <row r="1112" spans="1:19" x14ac:dyDescent="0.25">
      <c r="A1112" t="s">
        <v>361</v>
      </c>
      <c r="B1112" t="s">
        <v>362</v>
      </c>
      <c r="C1112">
        <v>6760</v>
      </c>
      <c r="D1112" t="s">
        <v>363</v>
      </c>
      <c r="E1112" t="s">
        <v>364</v>
      </c>
      <c r="F1112">
        <v>73</v>
      </c>
      <c r="G1112" t="s">
        <v>368</v>
      </c>
      <c r="H1112">
        <v>6.5691009999999994E-2</v>
      </c>
      <c r="I1112">
        <v>2017</v>
      </c>
      <c r="J1112" t="s">
        <v>146</v>
      </c>
      <c r="K1112" t="s">
        <v>365</v>
      </c>
      <c r="L1112" t="s">
        <v>62</v>
      </c>
      <c r="M1112" t="s">
        <v>62</v>
      </c>
      <c r="N1112">
        <v>265599</v>
      </c>
      <c r="O1112">
        <v>6354307</v>
      </c>
      <c r="P1112">
        <v>19</v>
      </c>
      <c r="Q1112" t="s">
        <v>182</v>
      </c>
      <c r="R1112" t="s">
        <v>150</v>
      </c>
      <c r="S1112" t="s">
        <v>278</v>
      </c>
    </row>
    <row r="1113" spans="1:19" x14ac:dyDescent="0.25">
      <c r="A1113" t="s">
        <v>254</v>
      </c>
      <c r="B1113" t="s">
        <v>260</v>
      </c>
      <c r="C1113">
        <v>2397</v>
      </c>
      <c r="D1113" t="s">
        <v>256</v>
      </c>
      <c r="E1113" t="s">
        <v>184</v>
      </c>
      <c r="F1113">
        <v>178</v>
      </c>
      <c r="G1113" t="s">
        <v>438</v>
      </c>
      <c r="H1113">
        <v>6.5218823999999995E-2</v>
      </c>
      <c r="I1113">
        <v>2017</v>
      </c>
      <c r="J1113" t="s">
        <v>146</v>
      </c>
      <c r="K1113" t="s">
        <v>261</v>
      </c>
      <c r="L1113" t="s">
        <v>261</v>
      </c>
      <c r="M1113" t="s">
        <v>66</v>
      </c>
      <c r="N1113">
        <v>657571</v>
      </c>
      <c r="O1113">
        <v>5880775</v>
      </c>
      <c r="P1113">
        <v>18</v>
      </c>
      <c r="Q1113" t="s">
        <v>182</v>
      </c>
      <c r="R1113" t="s">
        <v>150</v>
      </c>
      <c r="S1113" t="s">
        <v>278</v>
      </c>
    </row>
    <row r="1114" spans="1:19" x14ac:dyDescent="0.25">
      <c r="A1114" t="s">
        <v>572</v>
      </c>
      <c r="B1114" t="s">
        <v>573</v>
      </c>
      <c r="C1114">
        <v>5441838</v>
      </c>
      <c r="D1114" t="s">
        <v>166</v>
      </c>
      <c r="E1114" t="s">
        <v>195</v>
      </c>
      <c r="F1114">
        <v>114</v>
      </c>
      <c r="G1114" t="s">
        <v>185</v>
      </c>
      <c r="H1114">
        <v>6.4944000000000002E-2</v>
      </c>
      <c r="I1114">
        <v>2017</v>
      </c>
      <c r="J1114" t="s">
        <v>146</v>
      </c>
      <c r="K1114" t="s">
        <v>327</v>
      </c>
      <c r="L1114" t="s">
        <v>285</v>
      </c>
      <c r="M1114" t="s">
        <v>69</v>
      </c>
      <c r="N1114">
        <v>666171</v>
      </c>
      <c r="O1114">
        <v>5402856</v>
      </c>
      <c r="P1114">
        <v>18</v>
      </c>
      <c r="Q1114" t="s">
        <v>182</v>
      </c>
      <c r="R1114" t="s">
        <v>150</v>
      </c>
      <c r="S1114" t="s">
        <v>185</v>
      </c>
    </row>
    <row r="1115" spans="1:19" x14ac:dyDescent="0.25">
      <c r="A1115" t="s">
        <v>264</v>
      </c>
      <c r="B1115" t="s">
        <v>265</v>
      </c>
      <c r="C1115">
        <v>5441767</v>
      </c>
      <c r="D1115" t="s">
        <v>166</v>
      </c>
      <c r="E1115" t="s">
        <v>189</v>
      </c>
      <c r="F1115">
        <v>37</v>
      </c>
      <c r="G1115" t="s">
        <v>487</v>
      </c>
      <c r="H1115">
        <v>6.4848740000000002E-2</v>
      </c>
      <c r="I1115">
        <v>2017</v>
      </c>
      <c r="J1115" t="s">
        <v>146</v>
      </c>
      <c r="K1115" t="s">
        <v>234</v>
      </c>
      <c r="L1115" t="s">
        <v>234</v>
      </c>
      <c r="M1115" t="s">
        <v>58</v>
      </c>
      <c r="N1115">
        <v>378881</v>
      </c>
      <c r="O1115">
        <v>7765629</v>
      </c>
      <c r="P1115">
        <v>19</v>
      </c>
      <c r="Q1115" t="s">
        <v>182</v>
      </c>
      <c r="R1115" t="s">
        <v>150</v>
      </c>
      <c r="S1115" t="s">
        <v>487</v>
      </c>
    </row>
    <row r="1116" spans="1:19" x14ac:dyDescent="0.25">
      <c r="A1116" t="s">
        <v>449</v>
      </c>
      <c r="B1116" t="s">
        <v>450</v>
      </c>
      <c r="C1116">
        <v>5441821</v>
      </c>
      <c r="D1116" t="s">
        <v>166</v>
      </c>
      <c r="E1116" t="s">
        <v>195</v>
      </c>
      <c r="F1116">
        <v>96</v>
      </c>
      <c r="G1116" t="s">
        <v>356</v>
      </c>
      <c r="H1116">
        <v>6.4760922999999998E-2</v>
      </c>
      <c r="I1116">
        <v>2017</v>
      </c>
      <c r="J1116" t="s">
        <v>146</v>
      </c>
      <c r="K1116" t="s">
        <v>371</v>
      </c>
      <c r="L1116" t="s">
        <v>371</v>
      </c>
      <c r="M1116" t="s">
        <v>62</v>
      </c>
      <c r="N1116">
        <v>257104</v>
      </c>
      <c r="O1116">
        <v>6279310</v>
      </c>
      <c r="P1116">
        <v>19</v>
      </c>
      <c r="Q1116" t="s">
        <v>149</v>
      </c>
      <c r="R1116" t="s">
        <v>150</v>
      </c>
      <c r="S1116" t="s">
        <v>356</v>
      </c>
    </row>
    <row r="1117" spans="1:19" x14ac:dyDescent="0.25">
      <c r="A1117" t="s">
        <v>388</v>
      </c>
      <c r="B1117" t="s">
        <v>389</v>
      </c>
      <c r="C1117">
        <v>244861</v>
      </c>
      <c r="D1117" t="s">
        <v>166</v>
      </c>
      <c r="E1117" t="s">
        <v>195</v>
      </c>
      <c r="F1117">
        <v>286</v>
      </c>
      <c r="G1117" t="s">
        <v>355</v>
      </c>
      <c r="H1117">
        <v>6.4397658999999996E-2</v>
      </c>
      <c r="I1117">
        <v>2017</v>
      </c>
      <c r="J1117" t="s">
        <v>146</v>
      </c>
      <c r="K1117" t="s">
        <v>61</v>
      </c>
      <c r="L1117" t="s">
        <v>293</v>
      </c>
      <c r="M1117" t="s">
        <v>61</v>
      </c>
      <c r="N1117">
        <v>258859</v>
      </c>
      <c r="O1117">
        <v>6650139</v>
      </c>
      <c r="P1117">
        <v>19</v>
      </c>
      <c r="Q1117" t="s">
        <v>149</v>
      </c>
      <c r="R1117" t="s">
        <v>150</v>
      </c>
      <c r="S1117" t="s">
        <v>278</v>
      </c>
    </row>
    <row r="1118" spans="1:19" x14ac:dyDescent="0.25">
      <c r="A1118" t="s">
        <v>187</v>
      </c>
      <c r="B1118" t="s">
        <v>245</v>
      </c>
      <c r="C1118">
        <v>3478</v>
      </c>
      <c r="D1118" t="s">
        <v>166</v>
      </c>
      <c r="E1118" t="s">
        <v>189</v>
      </c>
      <c r="F1118">
        <v>215</v>
      </c>
      <c r="G1118" t="s">
        <v>474</v>
      </c>
      <c r="H1118">
        <v>6.4345011999999993E-2</v>
      </c>
      <c r="I1118">
        <v>2017</v>
      </c>
      <c r="J1118" t="s">
        <v>146</v>
      </c>
      <c r="K1118" t="s">
        <v>234</v>
      </c>
      <c r="L1118" t="s">
        <v>234</v>
      </c>
      <c r="M1118" t="s">
        <v>58</v>
      </c>
      <c r="N1118">
        <v>380796</v>
      </c>
      <c r="O1118">
        <v>7765581</v>
      </c>
      <c r="P1118">
        <v>19</v>
      </c>
      <c r="Q1118" t="s">
        <v>182</v>
      </c>
      <c r="R1118" t="s">
        <v>150</v>
      </c>
      <c r="S1118" t="s">
        <v>278</v>
      </c>
    </row>
    <row r="1119" spans="1:19" x14ac:dyDescent="0.25">
      <c r="A1119" t="s">
        <v>220</v>
      </c>
      <c r="B1119" t="s">
        <v>291</v>
      </c>
      <c r="C1119">
        <v>100618</v>
      </c>
      <c r="D1119" t="s">
        <v>166</v>
      </c>
      <c r="E1119" t="s">
        <v>189</v>
      </c>
      <c r="F1119">
        <v>697</v>
      </c>
      <c r="G1119" t="s">
        <v>215</v>
      </c>
      <c r="H1119">
        <v>6.4306000000000002E-2</v>
      </c>
      <c r="I1119">
        <v>2017</v>
      </c>
      <c r="J1119" t="s">
        <v>146</v>
      </c>
      <c r="K1119" t="s">
        <v>147</v>
      </c>
      <c r="L1119" t="s">
        <v>148</v>
      </c>
      <c r="M1119" t="s">
        <v>66</v>
      </c>
      <c r="N1119">
        <v>663128</v>
      </c>
      <c r="O1119">
        <v>5901025</v>
      </c>
      <c r="P1119">
        <v>18</v>
      </c>
      <c r="Q1119" t="s">
        <v>182</v>
      </c>
      <c r="R1119" t="s">
        <v>150</v>
      </c>
      <c r="S1119" t="s">
        <v>215</v>
      </c>
    </row>
    <row r="1120" spans="1:19" x14ac:dyDescent="0.25">
      <c r="A1120" t="s">
        <v>505</v>
      </c>
      <c r="B1120" t="s">
        <v>506</v>
      </c>
      <c r="C1120">
        <v>1441898</v>
      </c>
      <c r="D1120" t="s">
        <v>166</v>
      </c>
      <c r="E1120" t="s">
        <v>195</v>
      </c>
      <c r="F1120">
        <v>172</v>
      </c>
      <c r="G1120" t="s">
        <v>343</v>
      </c>
      <c r="H1120">
        <v>6.4282987E-2</v>
      </c>
      <c r="I1120">
        <v>2017</v>
      </c>
      <c r="J1120" t="s">
        <v>146</v>
      </c>
      <c r="K1120" t="s">
        <v>70</v>
      </c>
      <c r="L1120" t="s">
        <v>374</v>
      </c>
      <c r="M1120" t="s">
        <v>258</v>
      </c>
      <c r="N1120">
        <v>670450</v>
      </c>
      <c r="O1120">
        <v>4963960</v>
      </c>
      <c r="P1120">
        <v>18</v>
      </c>
      <c r="Q1120" t="s">
        <v>182</v>
      </c>
      <c r="R1120" t="s">
        <v>150</v>
      </c>
      <c r="S1120" t="s">
        <v>278</v>
      </c>
    </row>
    <row r="1121" spans="1:19" x14ac:dyDescent="0.25">
      <c r="A1121" t="s">
        <v>361</v>
      </c>
      <c r="B1121" t="s">
        <v>406</v>
      </c>
      <c r="C1121">
        <v>5441801</v>
      </c>
      <c r="D1121" t="s">
        <v>363</v>
      </c>
      <c r="E1121" t="s">
        <v>364</v>
      </c>
      <c r="F1121">
        <v>75</v>
      </c>
      <c r="G1121" t="s">
        <v>395</v>
      </c>
      <c r="H1121">
        <v>6.4280181000000006E-2</v>
      </c>
      <c r="I1121">
        <v>2017</v>
      </c>
      <c r="J1121" t="s">
        <v>146</v>
      </c>
      <c r="K1121" t="s">
        <v>231</v>
      </c>
      <c r="L1121" t="s">
        <v>62</v>
      </c>
      <c r="M1121" t="s">
        <v>62</v>
      </c>
      <c r="N1121">
        <v>266735</v>
      </c>
      <c r="O1121">
        <v>6371284</v>
      </c>
      <c r="P1121">
        <v>19</v>
      </c>
      <c r="Q1121" t="s">
        <v>182</v>
      </c>
      <c r="R1121" t="s">
        <v>150</v>
      </c>
      <c r="S1121" t="s">
        <v>278</v>
      </c>
    </row>
    <row r="1122" spans="1:19" x14ac:dyDescent="0.25">
      <c r="A1122" t="s">
        <v>264</v>
      </c>
      <c r="B1122" t="s">
        <v>446</v>
      </c>
      <c r="C1122">
        <v>5452625</v>
      </c>
      <c r="D1122" t="s">
        <v>242</v>
      </c>
      <c r="E1122" t="s">
        <v>189</v>
      </c>
      <c r="F1122">
        <v>43</v>
      </c>
      <c r="G1122" t="s">
        <v>298</v>
      </c>
      <c r="H1122">
        <v>6.4219319999999996E-2</v>
      </c>
      <c r="I1122">
        <v>2017</v>
      </c>
      <c r="J1122" t="s">
        <v>146</v>
      </c>
      <c r="K1122" t="s">
        <v>61</v>
      </c>
      <c r="L1122" t="s">
        <v>293</v>
      </c>
      <c r="M1122" t="s">
        <v>61</v>
      </c>
      <c r="N1122">
        <v>265890</v>
      </c>
      <c r="O1122">
        <v>6657326</v>
      </c>
      <c r="P1122">
        <v>19</v>
      </c>
      <c r="Q1122" t="s">
        <v>182</v>
      </c>
      <c r="R1122" t="s">
        <v>150</v>
      </c>
      <c r="S1122" t="s">
        <v>298</v>
      </c>
    </row>
    <row r="1123" spans="1:19" x14ac:dyDescent="0.25">
      <c r="A1123" t="s">
        <v>248</v>
      </c>
      <c r="B1123" t="s">
        <v>249</v>
      </c>
      <c r="C1123">
        <v>5441924</v>
      </c>
      <c r="D1123" t="s">
        <v>166</v>
      </c>
      <c r="E1123" t="s">
        <v>189</v>
      </c>
      <c r="F1123">
        <v>197</v>
      </c>
      <c r="G1123" t="s">
        <v>415</v>
      </c>
      <c r="H1123">
        <v>6.4149800000000007E-2</v>
      </c>
      <c r="I1123">
        <v>2017</v>
      </c>
      <c r="J1123" t="s">
        <v>146</v>
      </c>
      <c r="K1123" t="s">
        <v>205</v>
      </c>
      <c r="L1123" t="s">
        <v>148</v>
      </c>
      <c r="M1123" t="s">
        <v>66</v>
      </c>
      <c r="N1123">
        <v>663777</v>
      </c>
      <c r="O1123">
        <v>5892531</v>
      </c>
      <c r="P1123">
        <v>18</v>
      </c>
      <c r="Q1123" t="s">
        <v>182</v>
      </c>
      <c r="R1123" t="s">
        <v>150</v>
      </c>
      <c r="S1123" t="s">
        <v>236</v>
      </c>
    </row>
    <row r="1124" spans="1:19" x14ac:dyDescent="0.25">
      <c r="A1124" t="s">
        <v>248</v>
      </c>
      <c r="B1124" t="s">
        <v>249</v>
      </c>
      <c r="C1124">
        <v>5441924</v>
      </c>
      <c r="D1124" t="s">
        <v>166</v>
      </c>
      <c r="E1124" t="s">
        <v>189</v>
      </c>
      <c r="F1124">
        <v>197</v>
      </c>
      <c r="G1124" t="s">
        <v>328</v>
      </c>
      <c r="H1124">
        <v>6.4149800000000007E-2</v>
      </c>
      <c r="I1124">
        <v>2017</v>
      </c>
      <c r="J1124" t="s">
        <v>146</v>
      </c>
      <c r="K1124" t="s">
        <v>205</v>
      </c>
      <c r="L1124" t="s">
        <v>148</v>
      </c>
      <c r="M1124" t="s">
        <v>66</v>
      </c>
      <c r="N1124">
        <v>663777</v>
      </c>
      <c r="O1124">
        <v>5892531</v>
      </c>
      <c r="P1124">
        <v>18</v>
      </c>
      <c r="Q1124" t="s">
        <v>182</v>
      </c>
      <c r="R1124" t="s">
        <v>150</v>
      </c>
      <c r="S1124" t="s">
        <v>151</v>
      </c>
    </row>
    <row r="1125" spans="1:19" x14ac:dyDescent="0.25">
      <c r="A1125" t="s">
        <v>393</v>
      </c>
      <c r="B1125" t="s">
        <v>394</v>
      </c>
      <c r="C1125">
        <v>5441909</v>
      </c>
      <c r="D1125" t="s">
        <v>166</v>
      </c>
      <c r="E1125" t="s">
        <v>189</v>
      </c>
      <c r="F1125">
        <v>179</v>
      </c>
      <c r="G1125" t="s">
        <v>415</v>
      </c>
      <c r="H1125">
        <v>6.336E-2</v>
      </c>
      <c r="I1125">
        <v>2017</v>
      </c>
      <c r="J1125" t="s">
        <v>146</v>
      </c>
      <c r="K1125" t="s">
        <v>147</v>
      </c>
      <c r="L1125" t="s">
        <v>148</v>
      </c>
      <c r="M1125" t="s">
        <v>66</v>
      </c>
      <c r="N1125">
        <v>664405</v>
      </c>
      <c r="O1125">
        <v>5900722</v>
      </c>
      <c r="P1125">
        <v>18</v>
      </c>
      <c r="Q1125" t="s">
        <v>182</v>
      </c>
      <c r="R1125" t="s">
        <v>150</v>
      </c>
      <c r="S1125" t="s">
        <v>236</v>
      </c>
    </row>
    <row r="1126" spans="1:19" x14ac:dyDescent="0.25">
      <c r="A1126" t="s">
        <v>296</v>
      </c>
      <c r="B1126" t="s">
        <v>297</v>
      </c>
      <c r="C1126">
        <v>5452233</v>
      </c>
      <c r="D1126" t="s">
        <v>143</v>
      </c>
      <c r="E1126" t="s">
        <v>144</v>
      </c>
      <c r="F1126">
        <v>854</v>
      </c>
      <c r="G1126" t="s">
        <v>527</v>
      </c>
      <c r="H1126">
        <v>6.3109709999999999E-2</v>
      </c>
      <c r="I1126">
        <v>2017</v>
      </c>
      <c r="J1126" t="s">
        <v>146</v>
      </c>
      <c r="K1126" t="s">
        <v>190</v>
      </c>
      <c r="L1126" t="s">
        <v>59</v>
      </c>
      <c r="M1126" t="s">
        <v>59</v>
      </c>
      <c r="N1126">
        <v>359025</v>
      </c>
      <c r="O1126">
        <v>7448705</v>
      </c>
      <c r="P1126">
        <v>19</v>
      </c>
      <c r="Q1126" t="s">
        <v>149</v>
      </c>
      <c r="R1126" t="s">
        <v>150</v>
      </c>
      <c r="S1126" t="s">
        <v>278</v>
      </c>
    </row>
    <row r="1127" spans="1:19" x14ac:dyDescent="0.25">
      <c r="A1127" t="s">
        <v>303</v>
      </c>
      <c r="B1127" t="s">
        <v>304</v>
      </c>
      <c r="C1127">
        <v>5441910</v>
      </c>
      <c r="D1127" t="s">
        <v>166</v>
      </c>
      <c r="E1127" t="s">
        <v>189</v>
      </c>
      <c r="F1127">
        <v>182</v>
      </c>
      <c r="G1127" t="s">
        <v>235</v>
      </c>
      <c r="H1127">
        <v>6.2897999999999996E-2</v>
      </c>
      <c r="I1127">
        <v>2017</v>
      </c>
      <c r="J1127" t="s">
        <v>146</v>
      </c>
      <c r="K1127" t="s">
        <v>147</v>
      </c>
      <c r="L1127" t="s">
        <v>148</v>
      </c>
      <c r="M1127" t="s">
        <v>66</v>
      </c>
      <c r="N1127">
        <v>664349</v>
      </c>
      <c r="O1127">
        <v>5900893</v>
      </c>
      <c r="P1127">
        <v>18</v>
      </c>
      <c r="Q1127" t="s">
        <v>182</v>
      </c>
      <c r="R1127" t="s">
        <v>150</v>
      </c>
      <c r="S1127" t="s">
        <v>236</v>
      </c>
    </row>
    <row r="1128" spans="1:19" x14ac:dyDescent="0.25">
      <c r="A1128" t="s">
        <v>409</v>
      </c>
      <c r="B1128" t="s">
        <v>410</v>
      </c>
      <c r="C1128">
        <v>2326955</v>
      </c>
      <c r="D1128" t="s">
        <v>166</v>
      </c>
      <c r="E1128" t="s">
        <v>189</v>
      </c>
      <c r="F1128">
        <v>225</v>
      </c>
      <c r="G1128" t="s">
        <v>324</v>
      </c>
      <c r="H1128">
        <v>6.2865660000000004E-2</v>
      </c>
      <c r="I1128">
        <v>2017</v>
      </c>
      <c r="J1128" t="s">
        <v>146</v>
      </c>
      <c r="K1128" t="s">
        <v>411</v>
      </c>
      <c r="L1128" t="s">
        <v>148</v>
      </c>
      <c r="M1128" t="s">
        <v>66</v>
      </c>
      <c r="N1128">
        <v>684207</v>
      </c>
      <c r="O1128">
        <v>5944943</v>
      </c>
      <c r="P1128">
        <v>18</v>
      </c>
      <c r="Q1128" t="s">
        <v>182</v>
      </c>
      <c r="R1128" t="s">
        <v>150</v>
      </c>
      <c r="S1128" t="s">
        <v>324</v>
      </c>
    </row>
    <row r="1129" spans="1:19" x14ac:dyDescent="0.25">
      <c r="A1129" t="s">
        <v>367</v>
      </c>
      <c r="B1129" t="s">
        <v>367</v>
      </c>
      <c r="C1129">
        <v>5441937</v>
      </c>
      <c r="D1129" t="s">
        <v>256</v>
      </c>
      <c r="E1129" t="s">
        <v>184</v>
      </c>
      <c r="F1129">
        <v>214</v>
      </c>
      <c r="G1129" t="s">
        <v>355</v>
      </c>
      <c r="H1129">
        <v>6.2666208000000001E-2</v>
      </c>
      <c r="I1129">
        <v>2017</v>
      </c>
      <c r="J1129" t="s">
        <v>146</v>
      </c>
      <c r="K1129" t="s">
        <v>147</v>
      </c>
      <c r="L1129" t="s">
        <v>148</v>
      </c>
      <c r="M1129" t="s">
        <v>66</v>
      </c>
      <c r="N1129">
        <v>667926</v>
      </c>
      <c r="O1129">
        <v>5932321</v>
      </c>
      <c r="P1129">
        <v>18</v>
      </c>
      <c r="Q1129" t="s">
        <v>182</v>
      </c>
      <c r="R1129" t="s">
        <v>150</v>
      </c>
      <c r="S1129" t="s">
        <v>278</v>
      </c>
    </row>
    <row r="1130" spans="1:19" x14ac:dyDescent="0.25">
      <c r="A1130" t="s">
        <v>566</v>
      </c>
      <c r="B1130" t="s">
        <v>567</v>
      </c>
      <c r="C1130">
        <v>5441926</v>
      </c>
      <c r="D1130" t="s">
        <v>562</v>
      </c>
      <c r="E1130" t="s">
        <v>195</v>
      </c>
      <c r="F1130">
        <v>204</v>
      </c>
      <c r="G1130" t="s">
        <v>185</v>
      </c>
      <c r="H1130">
        <v>6.2444140000000002E-2</v>
      </c>
      <c r="I1130">
        <v>2017</v>
      </c>
      <c r="J1130" t="s">
        <v>146</v>
      </c>
      <c r="K1130" t="s">
        <v>327</v>
      </c>
      <c r="L1130" t="s">
        <v>285</v>
      </c>
      <c r="M1130" t="s">
        <v>69</v>
      </c>
      <c r="N1130">
        <v>689019</v>
      </c>
      <c r="O1130">
        <v>5397140</v>
      </c>
      <c r="P1130">
        <v>18</v>
      </c>
      <c r="Q1130" t="s">
        <v>149</v>
      </c>
      <c r="R1130" t="s">
        <v>150</v>
      </c>
      <c r="S1130" t="s">
        <v>185</v>
      </c>
    </row>
    <row r="1131" spans="1:19" x14ac:dyDescent="0.25">
      <c r="A1131" t="s">
        <v>270</v>
      </c>
      <c r="B1131" t="s">
        <v>271</v>
      </c>
      <c r="C1131">
        <v>5441862</v>
      </c>
      <c r="D1131" t="s">
        <v>166</v>
      </c>
      <c r="E1131" t="s">
        <v>189</v>
      </c>
      <c r="F1131">
        <v>138</v>
      </c>
      <c r="G1131" t="s">
        <v>298</v>
      </c>
      <c r="H1131">
        <v>6.216232E-2</v>
      </c>
      <c r="I1131">
        <v>2017</v>
      </c>
      <c r="J1131" t="s">
        <v>146</v>
      </c>
      <c r="K1131" t="s">
        <v>272</v>
      </c>
      <c r="L1131" t="s">
        <v>244</v>
      </c>
      <c r="M1131" t="s">
        <v>69</v>
      </c>
      <c r="N1131">
        <v>396959</v>
      </c>
      <c r="O1131">
        <v>4722167</v>
      </c>
      <c r="P1131">
        <v>18</v>
      </c>
      <c r="Q1131" t="s">
        <v>182</v>
      </c>
      <c r="R1131" t="s">
        <v>150</v>
      </c>
      <c r="S1131" t="s">
        <v>298</v>
      </c>
    </row>
    <row r="1132" spans="1:19" x14ac:dyDescent="0.25">
      <c r="A1132" t="s">
        <v>318</v>
      </c>
      <c r="B1132" t="s">
        <v>319</v>
      </c>
      <c r="C1132">
        <v>5441859</v>
      </c>
      <c r="D1132" t="s">
        <v>166</v>
      </c>
      <c r="E1132" t="s">
        <v>189</v>
      </c>
      <c r="F1132">
        <v>135</v>
      </c>
      <c r="G1132" t="s">
        <v>298</v>
      </c>
      <c r="H1132">
        <v>6.2047234E-2</v>
      </c>
      <c r="I1132">
        <v>2017</v>
      </c>
      <c r="J1132" t="s">
        <v>146</v>
      </c>
      <c r="K1132" t="s">
        <v>320</v>
      </c>
      <c r="L1132" t="s">
        <v>244</v>
      </c>
      <c r="M1132" t="s">
        <v>69</v>
      </c>
      <c r="N1132">
        <v>624871</v>
      </c>
      <c r="O1132">
        <v>5332438</v>
      </c>
      <c r="P1132">
        <v>18</v>
      </c>
      <c r="Q1132" t="s">
        <v>182</v>
      </c>
      <c r="R1132" t="s">
        <v>150</v>
      </c>
      <c r="S1132" t="s">
        <v>298</v>
      </c>
    </row>
    <row r="1133" spans="1:19" x14ac:dyDescent="0.25">
      <c r="A1133" t="s">
        <v>303</v>
      </c>
      <c r="B1133" t="s">
        <v>304</v>
      </c>
      <c r="C1133">
        <v>5441910</v>
      </c>
      <c r="D1133" t="s">
        <v>166</v>
      </c>
      <c r="E1133" t="s">
        <v>189</v>
      </c>
      <c r="F1133">
        <v>223</v>
      </c>
      <c r="G1133" t="s">
        <v>328</v>
      </c>
      <c r="H1133">
        <v>6.1229079999999998E-2</v>
      </c>
      <c r="I1133">
        <v>2017</v>
      </c>
      <c r="J1133" t="s">
        <v>146</v>
      </c>
      <c r="K1133" t="s">
        <v>147</v>
      </c>
      <c r="L1133" t="s">
        <v>148</v>
      </c>
      <c r="M1133" t="s">
        <v>66</v>
      </c>
      <c r="N1133">
        <v>664349</v>
      </c>
      <c r="O1133">
        <v>5900893</v>
      </c>
      <c r="P1133">
        <v>18</v>
      </c>
      <c r="Q1133" t="s">
        <v>182</v>
      </c>
      <c r="R1133" t="s">
        <v>150</v>
      </c>
      <c r="S1133" t="s">
        <v>151</v>
      </c>
    </row>
    <row r="1134" spans="1:19" x14ac:dyDescent="0.25">
      <c r="A1134" t="s">
        <v>240</v>
      </c>
      <c r="B1134" t="s">
        <v>424</v>
      </c>
      <c r="C1134">
        <v>5469458</v>
      </c>
      <c r="D1134" t="s">
        <v>242</v>
      </c>
      <c r="E1134" t="s">
        <v>189</v>
      </c>
      <c r="F1134">
        <v>865</v>
      </c>
      <c r="G1134" t="s">
        <v>343</v>
      </c>
      <c r="H1134">
        <v>6.1195684E-2</v>
      </c>
      <c r="I1134">
        <v>2017</v>
      </c>
      <c r="J1134" t="s">
        <v>146</v>
      </c>
      <c r="K1134" t="s">
        <v>284</v>
      </c>
      <c r="L1134" t="s">
        <v>285</v>
      </c>
      <c r="M1134" t="s">
        <v>69</v>
      </c>
      <c r="N1134">
        <v>632955</v>
      </c>
      <c r="O1134">
        <v>5371852</v>
      </c>
      <c r="P1134">
        <v>18</v>
      </c>
      <c r="Q1134" t="s">
        <v>182</v>
      </c>
      <c r="R1134" t="s">
        <v>150</v>
      </c>
      <c r="S1134" t="s">
        <v>278</v>
      </c>
    </row>
    <row r="1135" spans="1:19" x14ac:dyDescent="0.25">
      <c r="A1135" t="s">
        <v>375</v>
      </c>
      <c r="B1135" t="s">
        <v>376</v>
      </c>
      <c r="C1135">
        <v>633</v>
      </c>
      <c r="D1135" t="s">
        <v>377</v>
      </c>
      <c r="E1135" t="s">
        <v>277</v>
      </c>
      <c r="F1135">
        <v>193</v>
      </c>
      <c r="G1135" t="s">
        <v>355</v>
      </c>
      <c r="H1135">
        <v>6.0936589999999999E-2</v>
      </c>
      <c r="I1135">
        <v>2017</v>
      </c>
      <c r="J1135" t="s">
        <v>146</v>
      </c>
      <c r="K1135" t="s">
        <v>239</v>
      </c>
      <c r="L1135" t="s">
        <v>148</v>
      </c>
      <c r="M1135" t="s">
        <v>66</v>
      </c>
      <c r="N1135">
        <v>667342</v>
      </c>
      <c r="O1135">
        <v>5931035</v>
      </c>
      <c r="P1135">
        <v>18</v>
      </c>
      <c r="Q1135" t="s">
        <v>182</v>
      </c>
      <c r="R1135" t="s">
        <v>150</v>
      </c>
      <c r="S1135" t="s">
        <v>278</v>
      </c>
    </row>
    <row r="1136" spans="1:19" x14ac:dyDescent="0.25">
      <c r="A1136" t="s">
        <v>435</v>
      </c>
      <c r="B1136" t="s">
        <v>436</v>
      </c>
      <c r="C1136">
        <v>5441849</v>
      </c>
      <c r="D1136" t="s">
        <v>242</v>
      </c>
      <c r="E1136" t="s">
        <v>189</v>
      </c>
      <c r="F1136">
        <v>125</v>
      </c>
      <c r="G1136" t="s">
        <v>343</v>
      </c>
      <c r="H1136">
        <v>6.0507803999999998E-2</v>
      </c>
      <c r="I1136">
        <v>2017</v>
      </c>
      <c r="J1136" t="s">
        <v>146</v>
      </c>
      <c r="K1136" t="s">
        <v>437</v>
      </c>
      <c r="L1136" t="s">
        <v>244</v>
      </c>
      <c r="M1136" t="s">
        <v>69</v>
      </c>
      <c r="N1136">
        <v>601773</v>
      </c>
      <c r="O1136">
        <v>5363891</v>
      </c>
      <c r="P1136">
        <v>18</v>
      </c>
      <c r="Q1136" t="s">
        <v>182</v>
      </c>
      <c r="R1136" t="s">
        <v>150</v>
      </c>
      <c r="S1136" t="s">
        <v>278</v>
      </c>
    </row>
    <row r="1137" spans="1:19" x14ac:dyDescent="0.25">
      <c r="A1137" t="s">
        <v>566</v>
      </c>
      <c r="B1137" t="s">
        <v>567</v>
      </c>
      <c r="C1137">
        <v>5441926</v>
      </c>
      <c r="D1137" t="s">
        <v>562</v>
      </c>
      <c r="E1137" t="s">
        <v>195</v>
      </c>
      <c r="F1137">
        <v>204</v>
      </c>
      <c r="G1137" t="s">
        <v>215</v>
      </c>
      <c r="H1137">
        <v>5.9897199999999998E-2</v>
      </c>
      <c r="I1137">
        <v>2017</v>
      </c>
      <c r="J1137" t="s">
        <v>146</v>
      </c>
      <c r="K1137" t="s">
        <v>327</v>
      </c>
      <c r="L1137" t="s">
        <v>285</v>
      </c>
      <c r="M1137" t="s">
        <v>69</v>
      </c>
      <c r="N1137">
        <v>689019</v>
      </c>
      <c r="O1137">
        <v>5397140</v>
      </c>
      <c r="P1137">
        <v>18</v>
      </c>
      <c r="Q1137" t="s">
        <v>149</v>
      </c>
      <c r="R1137" t="s">
        <v>150</v>
      </c>
      <c r="S1137" t="s">
        <v>215</v>
      </c>
    </row>
    <row r="1138" spans="1:19" x14ac:dyDescent="0.25">
      <c r="A1138" t="s">
        <v>464</v>
      </c>
      <c r="B1138" t="s">
        <v>465</v>
      </c>
      <c r="C1138">
        <v>5441900</v>
      </c>
      <c r="D1138" t="s">
        <v>466</v>
      </c>
      <c r="E1138" t="s">
        <v>364</v>
      </c>
      <c r="F1138">
        <v>170</v>
      </c>
      <c r="G1138" t="s">
        <v>343</v>
      </c>
      <c r="H1138">
        <v>5.9743047000000001E-2</v>
      </c>
      <c r="I1138">
        <v>2017</v>
      </c>
      <c r="J1138" t="s">
        <v>146</v>
      </c>
      <c r="K1138" t="s">
        <v>225</v>
      </c>
      <c r="L1138" t="s">
        <v>71</v>
      </c>
      <c r="M1138" t="s">
        <v>226</v>
      </c>
      <c r="N1138">
        <v>376288</v>
      </c>
      <c r="O1138">
        <v>4119488</v>
      </c>
      <c r="P1138">
        <v>19</v>
      </c>
      <c r="Q1138" t="s">
        <v>182</v>
      </c>
      <c r="R1138" t="s">
        <v>150</v>
      </c>
      <c r="S1138" t="s">
        <v>278</v>
      </c>
    </row>
    <row r="1139" spans="1:19" x14ac:dyDescent="0.25">
      <c r="A1139" t="s">
        <v>330</v>
      </c>
      <c r="B1139" t="s">
        <v>331</v>
      </c>
      <c r="C1139">
        <v>5441788</v>
      </c>
      <c r="D1139" t="s">
        <v>332</v>
      </c>
      <c r="E1139" t="s">
        <v>333</v>
      </c>
      <c r="F1139">
        <v>59</v>
      </c>
      <c r="G1139" t="s">
        <v>414</v>
      </c>
      <c r="H1139">
        <v>5.9639375000000001E-2</v>
      </c>
      <c r="I1139">
        <v>2017</v>
      </c>
      <c r="J1139" t="s">
        <v>146</v>
      </c>
      <c r="K1139" t="s">
        <v>190</v>
      </c>
      <c r="L1139" t="s">
        <v>59</v>
      </c>
      <c r="M1139" t="s">
        <v>59</v>
      </c>
      <c r="N1139">
        <v>353616</v>
      </c>
      <c r="O1139">
        <v>7445340</v>
      </c>
      <c r="P1139">
        <v>19</v>
      </c>
      <c r="Q1139" t="s">
        <v>182</v>
      </c>
      <c r="R1139" t="s">
        <v>150</v>
      </c>
      <c r="S1139" t="s">
        <v>278</v>
      </c>
    </row>
    <row r="1140" spans="1:19" x14ac:dyDescent="0.25">
      <c r="A1140" t="s">
        <v>378</v>
      </c>
      <c r="B1140" t="s">
        <v>379</v>
      </c>
      <c r="C1140">
        <v>3104579</v>
      </c>
      <c r="D1140" t="s">
        <v>166</v>
      </c>
      <c r="E1140" t="s">
        <v>189</v>
      </c>
      <c r="F1140">
        <v>136</v>
      </c>
      <c r="G1140" t="s">
        <v>355</v>
      </c>
      <c r="H1140">
        <v>5.9398011000000001E-2</v>
      </c>
      <c r="I1140">
        <v>2017</v>
      </c>
      <c r="J1140" t="s">
        <v>146</v>
      </c>
      <c r="K1140" t="s">
        <v>320</v>
      </c>
      <c r="L1140" t="s">
        <v>244</v>
      </c>
      <c r="M1140" t="s">
        <v>69</v>
      </c>
      <c r="N1140">
        <v>625248</v>
      </c>
      <c r="O1140">
        <v>5330558</v>
      </c>
      <c r="P1140">
        <v>18</v>
      </c>
      <c r="Q1140" t="s">
        <v>182</v>
      </c>
      <c r="R1140" t="s">
        <v>150</v>
      </c>
      <c r="S1140" t="s">
        <v>278</v>
      </c>
    </row>
    <row r="1141" spans="1:19" x14ac:dyDescent="0.25">
      <c r="A1141" t="s">
        <v>220</v>
      </c>
      <c r="B1141" t="s">
        <v>326</v>
      </c>
      <c r="C1141">
        <v>5441832</v>
      </c>
      <c r="D1141" t="s">
        <v>166</v>
      </c>
      <c r="E1141" t="s">
        <v>189</v>
      </c>
      <c r="F1141">
        <v>108</v>
      </c>
      <c r="G1141" t="s">
        <v>324</v>
      </c>
      <c r="H1141">
        <v>5.935402E-2</v>
      </c>
      <c r="I1141">
        <v>2017</v>
      </c>
      <c r="J1141" t="s">
        <v>146</v>
      </c>
      <c r="K1141" t="s">
        <v>327</v>
      </c>
      <c r="L1141" t="s">
        <v>285</v>
      </c>
      <c r="M1141" t="s">
        <v>69</v>
      </c>
      <c r="N1141">
        <v>663913</v>
      </c>
      <c r="O1141">
        <v>5401765</v>
      </c>
      <c r="P1141">
        <v>18</v>
      </c>
      <c r="Q1141" t="s">
        <v>182</v>
      </c>
      <c r="R1141" t="s">
        <v>150</v>
      </c>
      <c r="S1141" t="s">
        <v>324</v>
      </c>
    </row>
    <row r="1142" spans="1:19" x14ac:dyDescent="0.25">
      <c r="A1142" t="s">
        <v>294</v>
      </c>
      <c r="B1142" t="s">
        <v>295</v>
      </c>
      <c r="C1142">
        <v>5441864</v>
      </c>
      <c r="D1142" t="s">
        <v>166</v>
      </c>
      <c r="E1142" t="s">
        <v>195</v>
      </c>
      <c r="F1142">
        <v>140</v>
      </c>
      <c r="G1142" t="s">
        <v>346</v>
      </c>
      <c r="H1142">
        <v>5.9182199999999997E-2</v>
      </c>
      <c r="I1142">
        <v>2017</v>
      </c>
      <c r="J1142" t="s">
        <v>146</v>
      </c>
      <c r="K1142" t="s">
        <v>272</v>
      </c>
      <c r="L1142" t="s">
        <v>244</v>
      </c>
      <c r="M1142" t="s">
        <v>69</v>
      </c>
      <c r="N1142">
        <v>604707</v>
      </c>
      <c r="O1142">
        <v>5276592</v>
      </c>
      <c r="P1142">
        <v>18</v>
      </c>
      <c r="Q1142" t="s">
        <v>182</v>
      </c>
      <c r="R1142" t="s">
        <v>150</v>
      </c>
      <c r="S1142" t="s">
        <v>346</v>
      </c>
    </row>
    <row r="1143" spans="1:19" x14ac:dyDescent="0.25">
      <c r="A1143" t="s">
        <v>435</v>
      </c>
      <c r="B1143" t="s">
        <v>459</v>
      </c>
      <c r="C1143">
        <v>5441850</v>
      </c>
      <c r="D1143" t="s">
        <v>242</v>
      </c>
      <c r="E1143" t="s">
        <v>189</v>
      </c>
      <c r="F1143">
        <v>126</v>
      </c>
      <c r="G1143" t="s">
        <v>262</v>
      </c>
      <c r="H1143">
        <v>5.8617240000000001E-2</v>
      </c>
      <c r="I1143">
        <v>2017</v>
      </c>
      <c r="J1143" t="s">
        <v>146</v>
      </c>
      <c r="K1143" t="s">
        <v>311</v>
      </c>
      <c r="L1143" t="s">
        <v>244</v>
      </c>
      <c r="M1143" t="s">
        <v>69</v>
      </c>
      <c r="N1143">
        <v>609744</v>
      </c>
      <c r="O1143">
        <v>5306345</v>
      </c>
      <c r="P1143">
        <v>18</v>
      </c>
      <c r="Q1143" t="s">
        <v>182</v>
      </c>
      <c r="R1143" t="s">
        <v>150</v>
      </c>
      <c r="S1143" t="s">
        <v>263</v>
      </c>
    </row>
    <row r="1144" spans="1:19" x14ac:dyDescent="0.25">
      <c r="A1144" t="s">
        <v>330</v>
      </c>
      <c r="B1144" t="s">
        <v>331</v>
      </c>
      <c r="C1144">
        <v>5441788</v>
      </c>
      <c r="D1144" t="s">
        <v>332</v>
      </c>
      <c r="E1144" t="s">
        <v>333</v>
      </c>
      <c r="F1144">
        <v>60</v>
      </c>
      <c r="G1144" t="s">
        <v>414</v>
      </c>
      <c r="H1144">
        <v>5.8218666000000002E-2</v>
      </c>
      <c r="I1144">
        <v>2017</v>
      </c>
      <c r="J1144" t="s">
        <v>146</v>
      </c>
      <c r="K1144" t="s">
        <v>190</v>
      </c>
      <c r="L1144" t="s">
        <v>59</v>
      </c>
      <c r="M1144" t="s">
        <v>59</v>
      </c>
      <c r="N1144">
        <v>353616</v>
      </c>
      <c r="O1144">
        <v>7445340</v>
      </c>
      <c r="P1144">
        <v>19</v>
      </c>
      <c r="Q1144" t="s">
        <v>182</v>
      </c>
      <c r="R1144" t="s">
        <v>150</v>
      </c>
      <c r="S1144" t="s">
        <v>278</v>
      </c>
    </row>
    <row r="1145" spans="1:19" x14ac:dyDescent="0.25">
      <c r="A1145" t="s">
        <v>305</v>
      </c>
      <c r="B1145" t="s">
        <v>306</v>
      </c>
      <c r="C1145">
        <v>5452822</v>
      </c>
      <c r="D1145" t="s">
        <v>307</v>
      </c>
      <c r="E1145" t="s">
        <v>195</v>
      </c>
      <c r="F1145">
        <v>220</v>
      </c>
      <c r="G1145" t="s">
        <v>298</v>
      </c>
      <c r="H1145">
        <v>5.7556113999999998E-2</v>
      </c>
      <c r="I1145">
        <v>2017</v>
      </c>
      <c r="J1145" t="s">
        <v>146</v>
      </c>
      <c r="K1145" t="s">
        <v>190</v>
      </c>
      <c r="L1145" t="s">
        <v>59</v>
      </c>
      <c r="M1145" t="s">
        <v>59</v>
      </c>
      <c r="N1145">
        <v>358030</v>
      </c>
      <c r="O1145">
        <v>7448164</v>
      </c>
      <c r="P1145">
        <v>19</v>
      </c>
      <c r="Q1145" t="s">
        <v>149</v>
      </c>
      <c r="R1145" t="s">
        <v>150</v>
      </c>
      <c r="S1145" t="s">
        <v>298</v>
      </c>
    </row>
    <row r="1146" spans="1:19" x14ac:dyDescent="0.25">
      <c r="A1146" t="s">
        <v>318</v>
      </c>
      <c r="B1146" t="s">
        <v>319</v>
      </c>
      <c r="C1146">
        <v>5441859</v>
      </c>
      <c r="D1146" t="s">
        <v>166</v>
      </c>
      <c r="E1146" t="s">
        <v>189</v>
      </c>
      <c r="F1146">
        <v>135</v>
      </c>
      <c r="G1146" t="s">
        <v>356</v>
      </c>
      <c r="H1146">
        <v>5.7237839999999998E-2</v>
      </c>
      <c r="I1146">
        <v>2017</v>
      </c>
      <c r="J1146" t="s">
        <v>146</v>
      </c>
      <c r="K1146" t="s">
        <v>320</v>
      </c>
      <c r="L1146" t="s">
        <v>244</v>
      </c>
      <c r="M1146" t="s">
        <v>69</v>
      </c>
      <c r="N1146">
        <v>624871</v>
      </c>
      <c r="O1146">
        <v>5332438</v>
      </c>
      <c r="P1146">
        <v>18</v>
      </c>
      <c r="Q1146" t="s">
        <v>182</v>
      </c>
      <c r="R1146" t="s">
        <v>150</v>
      </c>
      <c r="S1146" t="s">
        <v>356</v>
      </c>
    </row>
    <row r="1147" spans="1:19" x14ac:dyDescent="0.25">
      <c r="A1147" t="s">
        <v>492</v>
      </c>
      <c r="B1147" t="s">
        <v>493</v>
      </c>
      <c r="C1147">
        <v>5441804</v>
      </c>
      <c r="D1147" t="s">
        <v>166</v>
      </c>
      <c r="E1147" t="s">
        <v>189</v>
      </c>
      <c r="F1147">
        <v>78</v>
      </c>
      <c r="G1147" t="s">
        <v>298</v>
      </c>
      <c r="H1147">
        <v>5.7178696000000001E-2</v>
      </c>
      <c r="I1147">
        <v>2017</v>
      </c>
      <c r="J1147" t="s">
        <v>146</v>
      </c>
      <c r="K1147" t="s">
        <v>231</v>
      </c>
      <c r="L1147" t="s">
        <v>62</v>
      </c>
      <c r="M1147" t="s">
        <v>62</v>
      </c>
      <c r="N1147">
        <v>263471</v>
      </c>
      <c r="O1147">
        <v>6370534</v>
      </c>
      <c r="P1147">
        <v>19</v>
      </c>
      <c r="Q1147" t="s">
        <v>149</v>
      </c>
      <c r="R1147" t="s">
        <v>150</v>
      </c>
      <c r="S1147" t="s">
        <v>298</v>
      </c>
    </row>
    <row r="1148" spans="1:19" x14ac:dyDescent="0.25">
      <c r="A1148" t="s">
        <v>523</v>
      </c>
      <c r="B1148" t="s">
        <v>524</v>
      </c>
      <c r="C1148">
        <v>5452718</v>
      </c>
      <c r="D1148" t="s">
        <v>288</v>
      </c>
      <c r="E1148" t="s">
        <v>189</v>
      </c>
      <c r="F1148">
        <v>674</v>
      </c>
      <c r="G1148" t="s">
        <v>215</v>
      </c>
      <c r="H1148">
        <v>5.6916309999999998E-2</v>
      </c>
      <c r="I1148">
        <v>2017</v>
      </c>
      <c r="J1148" t="s">
        <v>146</v>
      </c>
      <c r="K1148" t="s">
        <v>225</v>
      </c>
      <c r="L1148" t="s">
        <v>71</v>
      </c>
      <c r="M1148" t="s">
        <v>226</v>
      </c>
      <c r="N1148">
        <v>375821</v>
      </c>
      <c r="O1148">
        <v>4120119</v>
      </c>
      <c r="P1148">
        <v>19</v>
      </c>
      <c r="Q1148" t="s">
        <v>182</v>
      </c>
      <c r="R1148" t="s">
        <v>150</v>
      </c>
      <c r="S1148" t="s">
        <v>215</v>
      </c>
    </row>
    <row r="1149" spans="1:19" x14ac:dyDescent="0.25">
      <c r="A1149" t="s">
        <v>372</v>
      </c>
      <c r="B1149" t="s">
        <v>373</v>
      </c>
      <c r="C1149">
        <v>5441878</v>
      </c>
      <c r="D1149" t="s">
        <v>242</v>
      </c>
      <c r="E1149" t="s">
        <v>302</v>
      </c>
      <c r="F1149">
        <v>154</v>
      </c>
      <c r="G1149" t="s">
        <v>343</v>
      </c>
      <c r="H1149">
        <v>5.6866158E-2</v>
      </c>
      <c r="I1149">
        <v>2017</v>
      </c>
      <c r="J1149" t="s">
        <v>146</v>
      </c>
      <c r="K1149" t="s">
        <v>70</v>
      </c>
      <c r="L1149" t="s">
        <v>374</v>
      </c>
      <c r="M1149" t="s">
        <v>258</v>
      </c>
      <c r="N1149">
        <v>670274</v>
      </c>
      <c r="O1149">
        <v>4963366</v>
      </c>
      <c r="P1149">
        <v>18</v>
      </c>
      <c r="Q1149" t="s">
        <v>182</v>
      </c>
      <c r="R1149" t="s">
        <v>150</v>
      </c>
      <c r="S1149" t="s">
        <v>278</v>
      </c>
    </row>
    <row r="1150" spans="1:19" x14ac:dyDescent="0.25">
      <c r="A1150" t="s">
        <v>254</v>
      </c>
      <c r="B1150" t="s">
        <v>312</v>
      </c>
      <c r="C1150">
        <v>2396</v>
      </c>
      <c r="D1150" t="s">
        <v>313</v>
      </c>
      <c r="E1150" t="s">
        <v>184</v>
      </c>
      <c r="F1150">
        <v>176</v>
      </c>
      <c r="G1150" t="s">
        <v>368</v>
      </c>
      <c r="H1150">
        <v>5.6838100000000003E-2</v>
      </c>
      <c r="I1150">
        <v>2017</v>
      </c>
      <c r="J1150" t="s">
        <v>146</v>
      </c>
      <c r="K1150" t="s">
        <v>314</v>
      </c>
      <c r="L1150" t="s">
        <v>315</v>
      </c>
      <c r="M1150" t="s">
        <v>64</v>
      </c>
      <c r="N1150">
        <v>735130</v>
      </c>
      <c r="O1150">
        <v>6087753</v>
      </c>
      <c r="P1150">
        <v>18</v>
      </c>
      <c r="Q1150" t="s">
        <v>182</v>
      </c>
      <c r="R1150" t="s">
        <v>150</v>
      </c>
      <c r="S1150" t="s">
        <v>278</v>
      </c>
    </row>
    <row r="1151" spans="1:19" x14ac:dyDescent="0.25">
      <c r="A1151" t="s">
        <v>254</v>
      </c>
      <c r="B1151" t="s">
        <v>312</v>
      </c>
      <c r="C1151">
        <v>2396</v>
      </c>
      <c r="D1151" t="s">
        <v>313</v>
      </c>
      <c r="E1151" t="s">
        <v>184</v>
      </c>
      <c r="F1151">
        <v>176</v>
      </c>
      <c r="G1151" t="s">
        <v>501</v>
      </c>
      <c r="H1151">
        <v>5.6838100000000003E-2</v>
      </c>
      <c r="I1151">
        <v>2017</v>
      </c>
      <c r="J1151" t="s">
        <v>146</v>
      </c>
      <c r="K1151" t="s">
        <v>314</v>
      </c>
      <c r="L1151" t="s">
        <v>315</v>
      </c>
      <c r="M1151" t="s">
        <v>64</v>
      </c>
      <c r="N1151">
        <v>735130</v>
      </c>
      <c r="O1151">
        <v>6087753</v>
      </c>
      <c r="P1151">
        <v>18</v>
      </c>
      <c r="Q1151" t="s">
        <v>182</v>
      </c>
      <c r="R1151" t="s">
        <v>150</v>
      </c>
      <c r="S1151" t="s">
        <v>278</v>
      </c>
    </row>
    <row r="1152" spans="1:19" x14ac:dyDescent="0.25">
      <c r="A1152" t="s">
        <v>454</v>
      </c>
      <c r="B1152" t="s">
        <v>455</v>
      </c>
      <c r="C1152">
        <v>5441898</v>
      </c>
      <c r="D1152" t="s">
        <v>456</v>
      </c>
      <c r="E1152" t="s">
        <v>364</v>
      </c>
      <c r="F1152">
        <v>168</v>
      </c>
      <c r="G1152" t="s">
        <v>145</v>
      </c>
      <c r="H1152">
        <v>5.6453759999999999E-2</v>
      </c>
      <c r="I1152">
        <v>2017</v>
      </c>
      <c r="J1152" t="s">
        <v>146</v>
      </c>
      <c r="K1152" t="s">
        <v>327</v>
      </c>
      <c r="L1152" t="s">
        <v>285</v>
      </c>
      <c r="M1152" t="s">
        <v>69</v>
      </c>
      <c r="N1152">
        <v>669594</v>
      </c>
      <c r="O1152">
        <v>5404969</v>
      </c>
      <c r="P1152">
        <v>18</v>
      </c>
      <c r="Q1152" t="s">
        <v>182</v>
      </c>
      <c r="R1152" t="s">
        <v>150</v>
      </c>
      <c r="S1152" t="s">
        <v>151</v>
      </c>
    </row>
    <row r="1153" spans="1:19" x14ac:dyDescent="0.25">
      <c r="A1153" t="s">
        <v>218</v>
      </c>
      <c r="B1153" t="s">
        <v>219</v>
      </c>
      <c r="C1153">
        <v>436492</v>
      </c>
      <c r="D1153" t="s">
        <v>143</v>
      </c>
      <c r="E1153" t="s">
        <v>144</v>
      </c>
      <c r="F1153">
        <v>222</v>
      </c>
      <c r="G1153" t="s">
        <v>497</v>
      </c>
      <c r="H1153">
        <v>5.5658020000000002E-2</v>
      </c>
      <c r="I1153">
        <v>2017</v>
      </c>
      <c r="J1153" t="s">
        <v>146</v>
      </c>
      <c r="K1153" t="s">
        <v>190</v>
      </c>
      <c r="L1153" t="s">
        <v>59</v>
      </c>
      <c r="M1153" t="s">
        <v>59</v>
      </c>
      <c r="N1153">
        <v>355799</v>
      </c>
      <c r="O1153">
        <v>7446299</v>
      </c>
      <c r="P1153">
        <v>19</v>
      </c>
      <c r="Q1153" t="s">
        <v>149</v>
      </c>
      <c r="R1153" t="s">
        <v>150</v>
      </c>
      <c r="S1153" t="s">
        <v>497</v>
      </c>
    </row>
    <row r="1154" spans="1:19" x14ac:dyDescent="0.25">
      <c r="A1154" t="s">
        <v>218</v>
      </c>
      <c r="B1154" t="s">
        <v>219</v>
      </c>
      <c r="C1154">
        <v>436492</v>
      </c>
      <c r="D1154" t="s">
        <v>143</v>
      </c>
      <c r="E1154" t="s">
        <v>144</v>
      </c>
      <c r="F1154">
        <v>221</v>
      </c>
      <c r="G1154" t="s">
        <v>497</v>
      </c>
      <c r="H1154">
        <v>5.5658020000000002E-2</v>
      </c>
      <c r="I1154">
        <v>2017</v>
      </c>
      <c r="J1154" t="s">
        <v>146</v>
      </c>
      <c r="K1154" t="s">
        <v>190</v>
      </c>
      <c r="L1154" t="s">
        <v>59</v>
      </c>
      <c r="M1154" t="s">
        <v>59</v>
      </c>
      <c r="N1154">
        <v>355799</v>
      </c>
      <c r="O1154">
        <v>7446299</v>
      </c>
      <c r="P1154">
        <v>19</v>
      </c>
      <c r="Q1154" t="s">
        <v>149</v>
      </c>
      <c r="R1154" t="s">
        <v>150</v>
      </c>
      <c r="S1154" t="s">
        <v>497</v>
      </c>
    </row>
    <row r="1155" spans="1:19" x14ac:dyDescent="0.25">
      <c r="A1155" t="s">
        <v>499</v>
      </c>
      <c r="B1155" t="s">
        <v>500</v>
      </c>
      <c r="C1155">
        <v>5441826</v>
      </c>
      <c r="D1155" t="s">
        <v>166</v>
      </c>
      <c r="E1155" t="s">
        <v>167</v>
      </c>
      <c r="F1155">
        <v>102</v>
      </c>
      <c r="G1155" t="s">
        <v>262</v>
      </c>
      <c r="H1155">
        <v>5.5657153000000001E-2</v>
      </c>
      <c r="I1155">
        <v>2017</v>
      </c>
      <c r="J1155" t="s">
        <v>146</v>
      </c>
      <c r="K1155" t="s">
        <v>327</v>
      </c>
      <c r="L1155" t="s">
        <v>285</v>
      </c>
      <c r="M1155" t="s">
        <v>69</v>
      </c>
      <c r="N1155">
        <v>664372</v>
      </c>
      <c r="O1155">
        <v>5402202</v>
      </c>
      <c r="P1155">
        <v>18</v>
      </c>
      <c r="Q1155" t="s">
        <v>149</v>
      </c>
      <c r="R1155" t="s">
        <v>150</v>
      </c>
      <c r="S1155" t="s">
        <v>263</v>
      </c>
    </row>
    <row r="1156" spans="1:19" x14ac:dyDescent="0.25">
      <c r="A1156" t="s">
        <v>187</v>
      </c>
      <c r="B1156" t="s">
        <v>245</v>
      </c>
      <c r="C1156">
        <v>3478</v>
      </c>
      <c r="D1156" t="s">
        <v>166</v>
      </c>
      <c r="E1156" t="s">
        <v>189</v>
      </c>
      <c r="F1156">
        <v>215</v>
      </c>
      <c r="G1156" t="s">
        <v>289</v>
      </c>
      <c r="H1156">
        <v>5.545804E-2</v>
      </c>
      <c r="I1156">
        <v>2017</v>
      </c>
      <c r="J1156" t="s">
        <v>146</v>
      </c>
      <c r="K1156" t="s">
        <v>234</v>
      </c>
      <c r="L1156" t="s">
        <v>234</v>
      </c>
      <c r="M1156" t="s">
        <v>58</v>
      </c>
      <c r="N1156">
        <v>380796</v>
      </c>
      <c r="O1156">
        <v>7765581</v>
      </c>
      <c r="P1156">
        <v>19</v>
      </c>
      <c r="Q1156" t="s">
        <v>182</v>
      </c>
      <c r="R1156" t="s">
        <v>150</v>
      </c>
      <c r="S1156" t="s">
        <v>263</v>
      </c>
    </row>
    <row r="1157" spans="1:19" x14ac:dyDescent="0.25">
      <c r="A1157" t="s">
        <v>300</v>
      </c>
      <c r="B1157" t="s">
        <v>301</v>
      </c>
      <c r="C1157">
        <v>5441907</v>
      </c>
      <c r="D1157" t="s">
        <v>166</v>
      </c>
      <c r="E1157" t="s">
        <v>302</v>
      </c>
      <c r="F1157">
        <v>177</v>
      </c>
      <c r="G1157" t="s">
        <v>346</v>
      </c>
      <c r="H1157">
        <v>5.4682091000000002E-2</v>
      </c>
      <c r="I1157">
        <v>2017</v>
      </c>
      <c r="J1157" t="s">
        <v>146</v>
      </c>
      <c r="K1157" t="s">
        <v>147</v>
      </c>
      <c r="L1157" t="s">
        <v>148</v>
      </c>
      <c r="M1157" t="s">
        <v>66</v>
      </c>
      <c r="N1157">
        <v>662899</v>
      </c>
      <c r="O1157">
        <v>5908917</v>
      </c>
      <c r="P1157">
        <v>18</v>
      </c>
      <c r="Q1157" t="s">
        <v>182</v>
      </c>
      <c r="R1157" t="s">
        <v>150</v>
      </c>
      <c r="S1157" t="s">
        <v>346</v>
      </c>
    </row>
    <row r="1158" spans="1:19" x14ac:dyDescent="0.25">
      <c r="A1158" t="s">
        <v>330</v>
      </c>
      <c r="B1158" t="s">
        <v>331</v>
      </c>
      <c r="C1158">
        <v>5441788</v>
      </c>
      <c r="D1158" t="s">
        <v>332</v>
      </c>
      <c r="E1158" t="s">
        <v>333</v>
      </c>
      <c r="F1158">
        <v>59</v>
      </c>
      <c r="G1158" t="s">
        <v>328</v>
      </c>
      <c r="H1158">
        <v>5.4217613999999997E-2</v>
      </c>
      <c r="I1158">
        <v>2017</v>
      </c>
      <c r="J1158" t="s">
        <v>146</v>
      </c>
      <c r="K1158" t="s">
        <v>190</v>
      </c>
      <c r="L1158" t="s">
        <v>59</v>
      </c>
      <c r="M1158" t="s">
        <v>59</v>
      </c>
      <c r="N1158">
        <v>353616</v>
      </c>
      <c r="O1158">
        <v>7445340</v>
      </c>
      <c r="P1158">
        <v>19</v>
      </c>
      <c r="Q1158" t="s">
        <v>182</v>
      </c>
      <c r="R1158" t="s">
        <v>150</v>
      </c>
      <c r="S1158" t="s">
        <v>151</v>
      </c>
    </row>
    <row r="1159" spans="1:19" x14ac:dyDescent="0.25">
      <c r="A1159" t="s">
        <v>393</v>
      </c>
      <c r="B1159" t="s">
        <v>394</v>
      </c>
      <c r="C1159">
        <v>5441909</v>
      </c>
      <c r="D1159" t="s">
        <v>166</v>
      </c>
      <c r="E1159" t="s">
        <v>189</v>
      </c>
      <c r="F1159">
        <v>179</v>
      </c>
      <c r="G1159" t="s">
        <v>324</v>
      </c>
      <c r="H1159">
        <v>5.3856000000000001E-2</v>
      </c>
      <c r="I1159">
        <v>2017</v>
      </c>
      <c r="J1159" t="s">
        <v>146</v>
      </c>
      <c r="K1159" t="s">
        <v>147</v>
      </c>
      <c r="L1159" t="s">
        <v>148</v>
      </c>
      <c r="M1159" t="s">
        <v>66</v>
      </c>
      <c r="N1159">
        <v>664405</v>
      </c>
      <c r="O1159">
        <v>5900722</v>
      </c>
      <c r="P1159">
        <v>18</v>
      </c>
      <c r="Q1159" t="s">
        <v>182</v>
      </c>
      <c r="R1159" t="s">
        <v>150</v>
      </c>
      <c r="S1159" t="s">
        <v>324</v>
      </c>
    </row>
    <row r="1160" spans="1:19" x14ac:dyDescent="0.25">
      <c r="A1160" t="s">
        <v>316</v>
      </c>
      <c r="B1160" t="s">
        <v>317</v>
      </c>
      <c r="C1160">
        <v>5457592</v>
      </c>
      <c r="D1160" t="s">
        <v>180</v>
      </c>
      <c r="E1160" t="s">
        <v>195</v>
      </c>
      <c r="F1160">
        <v>224</v>
      </c>
      <c r="G1160" t="s">
        <v>498</v>
      </c>
      <c r="H1160">
        <v>5.3823581000000002E-2</v>
      </c>
      <c r="I1160">
        <v>2017</v>
      </c>
      <c r="J1160" t="s">
        <v>146</v>
      </c>
      <c r="K1160" t="s">
        <v>268</v>
      </c>
      <c r="L1160" t="s">
        <v>269</v>
      </c>
      <c r="M1160" t="s">
        <v>60</v>
      </c>
      <c r="N1160">
        <v>320210</v>
      </c>
      <c r="O1160">
        <v>7026122</v>
      </c>
      <c r="P1160">
        <v>19</v>
      </c>
      <c r="Q1160" t="s">
        <v>182</v>
      </c>
      <c r="R1160" t="s">
        <v>150</v>
      </c>
      <c r="S1160" t="s">
        <v>278</v>
      </c>
    </row>
    <row r="1161" spans="1:19" x14ac:dyDescent="0.25">
      <c r="A1161" t="s">
        <v>203</v>
      </c>
      <c r="B1161" t="s">
        <v>204</v>
      </c>
      <c r="C1161">
        <v>7047</v>
      </c>
      <c r="D1161" t="s">
        <v>166</v>
      </c>
      <c r="E1161" t="s">
        <v>189</v>
      </c>
      <c r="F1161">
        <v>185</v>
      </c>
      <c r="G1161" t="s">
        <v>355</v>
      </c>
      <c r="H1161">
        <v>5.3794147E-2</v>
      </c>
      <c r="I1161">
        <v>2017</v>
      </c>
      <c r="J1161" t="s">
        <v>146</v>
      </c>
      <c r="K1161" t="s">
        <v>205</v>
      </c>
      <c r="L1161" t="s">
        <v>148</v>
      </c>
      <c r="M1161" t="s">
        <v>66</v>
      </c>
      <c r="N1161">
        <v>663754</v>
      </c>
      <c r="O1161">
        <v>5892911</v>
      </c>
      <c r="P1161">
        <v>18</v>
      </c>
      <c r="Q1161" t="s">
        <v>182</v>
      </c>
      <c r="R1161" t="s">
        <v>150</v>
      </c>
      <c r="S1161" t="s">
        <v>278</v>
      </c>
    </row>
    <row r="1162" spans="1:19" x14ac:dyDescent="0.25">
      <c r="A1162" t="s">
        <v>322</v>
      </c>
      <c r="B1162" t="s">
        <v>323</v>
      </c>
      <c r="C1162">
        <v>5463833</v>
      </c>
      <c r="D1162" t="s">
        <v>143</v>
      </c>
      <c r="E1162" t="s">
        <v>144</v>
      </c>
      <c r="F1162">
        <v>945</v>
      </c>
      <c r="G1162" t="s">
        <v>527</v>
      </c>
      <c r="H1162">
        <v>5.3656636000000001E-2</v>
      </c>
      <c r="I1162">
        <v>2017</v>
      </c>
      <c r="J1162" t="s">
        <v>146</v>
      </c>
      <c r="K1162" t="s">
        <v>190</v>
      </c>
      <c r="L1162" t="s">
        <v>59</v>
      </c>
      <c r="M1162" t="s">
        <v>59</v>
      </c>
      <c r="N1162">
        <v>359951</v>
      </c>
      <c r="O1162">
        <v>7449541</v>
      </c>
      <c r="P1162">
        <v>19</v>
      </c>
      <c r="Q1162" t="s">
        <v>182</v>
      </c>
      <c r="R1162" t="s">
        <v>150</v>
      </c>
      <c r="S1162" t="s">
        <v>278</v>
      </c>
    </row>
    <row r="1163" spans="1:19" x14ac:dyDescent="0.25">
      <c r="A1163" t="s">
        <v>482</v>
      </c>
      <c r="B1163" t="s">
        <v>483</v>
      </c>
      <c r="C1163">
        <v>5441800</v>
      </c>
      <c r="D1163" t="s">
        <v>484</v>
      </c>
      <c r="E1163" t="s">
        <v>195</v>
      </c>
      <c r="F1163">
        <v>74</v>
      </c>
      <c r="G1163" t="s">
        <v>324</v>
      </c>
      <c r="H1163">
        <v>5.3278720000000002E-2</v>
      </c>
      <c r="I1163">
        <v>2017</v>
      </c>
      <c r="J1163" t="s">
        <v>146</v>
      </c>
      <c r="K1163" t="s">
        <v>59</v>
      </c>
      <c r="L1163" t="s">
        <v>59</v>
      </c>
      <c r="M1163" t="s">
        <v>59</v>
      </c>
      <c r="N1163">
        <v>353406</v>
      </c>
      <c r="O1163">
        <v>7406190</v>
      </c>
      <c r="P1163">
        <v>19</v>
      </c>
      <c r="Q1163" t="s">
        <v>149</v>
      </c>
      <c r="R1163" t="s">
        <v>150</v>
      </c>
      <c r="S1163" t="s">
        <v>324</v>
      </c>
    </row>
    <row r="1164" spans="1:19" x14ac:dyDescent="0.25">
      <c r="A1164" t="s">
        <v>330</v>
      </c>
      <c r="B1164" t="s">
        <v>331</v>
      </c>
      <c r="C1164">
        <v>5441788</v>
      </c>
      <c r="D1164" t="s">
        <v>332</v>
      </c>
      <c r="E1164" t="s">
        <v>333</v>
      </c>
      <c r="F1164">
        <v>60</v>
      </c>
      <c r="G1164" t="s">
        <v>328</v>
      </c>
      <c r="H1164">
        <v>5.2926059999999997E-2</v>
      </c>
      <c r="I1164">
        <v>2017</v>
      </c>
      <c r="J1164" t="s">
        <v>146</v>
      </c>
      <c r="K1164" t="s">
        <v>190</v>
      </c>
      <c r="L1164" t="s">
        <v>59</v>
      </c>
      <c r="M1164" t="s">
        <v>59</v>
      </c>
      <c r="N1164">
        <v>353616</v>
      </c>
      <c r="O1164">
        <v>7445340</v>
      </c>
      <c r="P1164">
        <v>19</v>
      </c>
      <c r="Q1164" t="s">
        <v>182</v>
      </c>
      <c r="R1164" t="s">
        <v>150</v>
      </c>
      <c r="S1164" t="s">
        <v>151</v>
      </c>
    </row>
    <row r="1165" spans="1:19" x14ac:dyDescent="0.25">
      <c r="A1165" t="s">
        <v>375</v>
      </c>
      <c r="B1165" t="s">
        <v>376</v>
      </c>
      <c r="C1165">
        <v>633</v>
      </c>
      <c r="D1165" t="s">
        <v>377</v>
      </c>
      <c r="E1165" t="s">
        <v>277</v>
      </c>
      <c r="F1165">
        <v>191</v>
      </c>
      <c r="G1165" t="s">
        <v>355</v>
      </c>
      <c r="H1165">
        <v>5.2924805999999998E-2</v>
      </c>
      <c r="I1165">
        <v>2017</v>
      </c>
      <c r="J1165" t="s">
        <v>146</v>
      </c>
      <c r="K1165" t="s">
        <v>239</v>
      </c>
      <c r="L1165" t="s">
        <v>148</v>
      </c>
      <c r="M1165" t="s">
        <v>66</v>
      </c>
      <c r="N1165">
        <v>667342</v>
      </c>
      <c r="O1165">
        <v>5931035</v>
      </c>
      <c r="P1165">
        <v>18</v>
      </c>
      <c r="Q1165" t="s">
        <v>182</v>
      </c>
      <c r="R1165" t="s">
        <v>150</v>
      </c>
      <c r="S1165" t="s">
        <v>278</v>
      </c>
    </row>
    <row r="1166" spans="1:19" x14ac:dyDescent="0.25">
      <c r="A1166" t="s">
        <v>141</v>
      </c>
      <c r="B1166" t="s">
        <v>142</v>
      </c>
      <c r="C1166">
        <v>5441923</v>
      </c>
      <c r="D1166" t="s">
        <v>143</v>
      </c>
      <c r="E1166" t="s">
        <v>144</v>
      </c>
      <c r="F1166">
        <v>196</v>
      </c>
      <c r="G1166" t="s">
        <v>497</v>
      </c>
      <c r="H1166">
        <v>5.28E-2</v>
      </c>
      <c r="I1166">
        <v>2017</v>
      </c>
      <c r="J1166" t="s">
        <v>146</v>
      </c>
      <c r="K1166" t="s">
        <v>147</v>
      </c>
      <c r="L1166" t="s">
        <v>148</v>
      </c>
      <c r="M1166" t="s">
        <v>66</v>
      </c>
      <c r="N1166">
        <v>663174</v>
      </c>
      <c r="O1166">
        <v>5901210</v>
      </c>
      <c r="P1166">
        <v>18</v>
      </c>
      <c r="Q1166" t="s">
        <v>149</v>
      </c>
      <c r="R1166" t="s">
        <v>150</v>
      </c>
      <c r="S1166" t="s">
        <v>497</v>
      </c>
    </row>
    <row r="1167" spans="1:19" x14ac:dyDescent="0.25">
      <c r="A1167" t="s">
        <v>530</v>
      </c>
      <c r="B1167" t="s">
        <v>531</v>
      </c>
      <c r="C1167">
        <v>5001</v>
      </c>
      <c r="D1167" t="s">
        <v>532</v>
      </c>
      <c r="E1167" t="s">
        <v>167</v>
      </c>
      <c r="F1167">
        <v>122</v>
      </c>
      <c r="G1167" t="s">
        <v>215</v>
      </c>
      <c r="H1167">
        <v>5.2771400000000003E-2</v>
      </c>
      <c r="I1167">
        <v>2017</v>
      </c>
      <c r="J1167" t="s">
        <v>146</v>
      </c>
      <c r="K1167" t="s">
        <v>437</v>
      </c>
      <c r="L1167" t="s">
        <v>244</v>
      </c>
      <c r="M1167" t="s">
        <v>69</v>
      </c>
      <c r="N1167">
        <v>600267</v>
      </c>
      <c r="O1167">
        <v>5363722</v>
      </c>
      <c r="P1167">
        <v>18</v>
      </c>
      <c r="Q1167" t="s">
        <v>182</v>
      </c>
      <c r="R1167" t="s">
        <v>150</v>
      </c>
      <c r="S1167" t="s">
        <v>215</v>
      </c>
    </row>
    <row r="1168" spans="1:19" x14ac:dyDescent="0.25">
      <c r="A1168" t="s">
        <v>574</v>
      </c>
      <c r="B1168" t="s">
        <v>575</v>
      </c>
      <c r="C1168">
        <v>5441779</v>
      </c>
      <c r="D1168" t="s">
        <v>242</v>
      </c>
      <c r="E1168" t="s">
        <v>189</v>
      </c>
      <c r="F1168">
        <v>47</v>
      </c>
      <c r="G1168" t="s">
        <v>185</v>
      </c>
      <c r="H1168">
        <v>5.2635000000000001E-2</v>
      </c>
      <c r="I1168">
        <v>2017</v>
      </c>
      <c r="J1168" t="s">
        <v>146</v>
      </c>
      <c r="K1168" t="s">
        <v>268</v>
      </c>
      <c r="L1168" t="s">
        <v>269</v>
      </c>
      <c r="M1168" t="s">
        <v>60</v>
      </c>
      <c r="N1168">
        <v>311424</v>
      </c>
      <c r="O1168">
        <v>6996633</v>
      </c>
      <c r="P1168">
        <v>19</v>
      </c>
      <c r="Q1168" t="s">
        <v>182</v>
      </c>
      <c r="R1168" t="s">
        <v>150</v>
      </c>
      <c r="S1168" t="s">
        <v>185</v>
      </c>
    </row>
    <row r="1169" spans="1:19" x14ac:dyDescent="0.25">
      <c r="A1169" t="s">
        <v>248</v>
      </c>
      <c r="B1169" t="s">
        <v>249</v>
      </c>
      <c r="C1169">
        <v>5441924</v>
      </c>
      <c r="D1169" t="s">
        <v>166</v>
      </c>
      <c r="E1169" t="s">
        <v>189</v>
      </c>
      <c r="F1169">
        <v>197</v>
      </c>
      <c r="G1169" t="s">
        <v>395</v>
      </c>
      <c r="H1169">
        <v>5.2176366000000002E-2</v>
      </c>
      <c r="I1169">
        <v>2017</v>
      </c>
      <c r="J1169" t="s">
        <v>146</v>
      </c>
      <c r="K1169" t="s">
        <v>205</v>
      </c>
      <c r="L1169" t="s">
        <v>148</v>
      </c>
      <c r="M1169" t="s">
        <v>66</v>
      </c>
      <c r="N1169">
        <v>663777</v>
      </c>
      <c r="O1169">
        <v>5892531</v>
      </c>
      <c r="P1169">
        <v>18</v>
      </c>
      <c r="Q1169" t="s">
        <v>182</v>
      </c>
      <c r="R1169" t="s">
        <v>150</v>
      </c>
      <c r="S1169" t="s">
        <v>278</v>
      </c>
    </row>
    <row r="1170" spans="1:19" x14ac:dyDescent="0.25">
      <c r="A1170" t="s">
        <v>523</v>
      </c>
      <c r="B1170" t="s">
        <v>524</v>
      </c>
      <c r="C1170">
        <v>5452718</v>
      </c>
      <c r="D1170" t="s">
        <v>288</v>
      </c>
      <c r="E1170" t="s">
        <v>189</v>
      </c>
      <c r="F1170">
        <v>674</v>
      </c>
      <c r="G1170" t="s">
        <v>235</v>
      </c>
      <c r="H1170">
        <v>5.1949700000000001E-2</v>
      </c>
      <c r="I1170">
        <v>2017</v>
      </c>
      <c r="J1170" t="s">
        <v>146</v>
      </c>
      <c r="K1170" t="s">
        <v>225</v>
      </c>
      <c r="L1170" t="s">
        <v>71</v>
      </c>
      <c r="M1170" t="s">
        <v>226</v>
      </c>
      <c r="N1170">
        <v>375821</v>
      </c>
      <c r="O1170">
        <v>4120119</v>
      </c>
      <c r="P1170">
        <v>19</v>
      </c>
      <c r="Q1170" t="s">
        <v>182</v>
      </c>
      <c r="R1170" t="s">
        <v>150</v>
      </c>
      <c r="S1170" t="s">
        <v>236</v>
      </c>
    </row>
    <row r="1171" spans="1:19" x14ac:dyDescent="0.25">
      <c r="A1171" t="s">
        <v>361</v>
      </c>
      <c r="B1171" t="s">
        <v>362</v>
      </c>
      <c r="C1171">
        <v>6760</v>
      </c>
      <c r="D1171" t="s">
        <v>363</v>
      </c>
      <c r="E1171" t="s">
        <v>364</v>
      </c>
      <c r="F1171">
        <v>73</v>
      </c>
      <c r="G1171" t="s">
        <v>504</v>
      </c>
      <c r="H1171">
        <v>5.1910254000000003E-2</v>
      </c>
      <c r="I1171">
        <v>2017</v>
      </c>
      <c r="J1171" t="s">
        <v>146</v>
      </c>
      <c r="K1171" t="s">
        <v>365</v>
      </c>
      <c r="L1171" t="s">
        <v>62</v>
      </c>
      <c r="M1171" t="s">
        <v>62</v>
      </c>
      <c r="N1171">
        <v>265599</v>
      </c>
      <c r="O1171">
        <v>6354307</v>
      </c>
      <c r="P1171">
        <v>19</v>
      </c>
      <c r="Q1171" t="s">
        <v>182</v>
      </c>
      <c r="R1171" t="s">
        <v>150</v>
      </c>
      <c r="S1171" t="s">
        <v>278</v>
      </c>
    </row>
    <row r="1172" spans="1:19" x14ac:dyDescent="0.25">
      <c r="A1172" t="s">
        <v>334</v>
      </c>
      <c r="B1172" t="s">
        <v>335</v>
      </c>
      <c r="C1172">
        <v>5453027</v>
      </c>
      <c r="D1172" t="s">
        <v>166</v>
      </c>
      <c r="E1172" t="s">
        <v>195</v>
      </c>
      <c r="F1172">
        <v>227</v>
      </c>
      <c r="G1172" t="s">
        <v>356</v>
      </c>
      <c r="H1172">
        <v>5.1668496000000001E-2</v>
      </c>
      <c r="I1172">
        <v>2017</v>
      </c>
      <c r="J1172" t="s">
        <v>146</v>
      </c>
      <c r="K1172" t="s">
        <v>272</v>
      </c>
      <c r="L1172" t="s">
        <v>244</v>
      </c>
      <c r="M1172" t="s">
        <v>69</v>
      </c>
      <c r="N1172">
        <v>598268</v>
      </c>
      <c r="O1172">
        <v>5288989</v>
      </c>
      <c r="P1172">
        <v>18</v>
      </c>
      <c r="Q1172" t="s">
        <v>182</v>
      </c>
      <c r="R1172" t="s">
        <v>150</v>
      </c>
      <c r="S1172" t="s">
        <v>356</v>
      </c>
    </row>
    <row r="1173" spans="1:19" x14ac:dyDescent="0.25">
      <c r="A1173" t="s">
        <v>444</v>
      </c>
      <c r="B1173" t="s">
        <v>445</v>
      </c>
      <c r="C1173">
        <v>5441852</v>
      </c>
      <c r="D1173" t="s">
        <v>166</v>
      </c>
      <c r="E1173" t="s">
        <v>189</v>
      </c>
      <c r="F1173">
        <v>128</v>
      </c>
      <c r="G1173" t="s">
        <v>343</v>
      </c>
      <c r="H1173">
        <v>5.1610293000000002E-2</v>
      </c>
      <c r="I1173">
        <v>2017</v>
      </c>
      <c r="J1173" t="s">
        <v>146</v>
      </c>
      <c r="K1173" t="s">
        <v>243</v>
      </c>
      <c r="L1173" t="s">
        <v>244</v>
      </c>
      <c r="M1173" t="s">
        <v>69</v>
      </c>
      <c r="N1173">
        <v>610878</v>
      </c>
      <c r="O1173">
        <v>5225009</v>
      </c>
      <c r="P1173">
        <v>18</v>
      </c>
      <c r="Q1173" t="s">
        <v>182</v>
      </c>
      <c r="R1173" t="s">
        <v>150</v>
      </c>
      <c r="S1173" t="s">
        <v>278</v>
      </c>
    </row>
    <row r="1174" spans="1:19" x14ac:dyDescent="0.25">
      <c r="A1174" t="s">
        <v>422</v>
      </c>
      <c r="B1174" t="s">
        <v>423</v>
      </c>
      <c r="C1174">
        <v>5441861</v>
      </c>
      <c r="D1174" t="s">
        <v>166</v>
      </c>
      <c r="E1174" t="s">
        <v>189</v>
      </c>
      <c r="F1174">
        <v>137</v>
      </c>
      <c r="G1174" t="s">
        <v>259</v>
      </c>
      <c r="H1174">
        <v>5.1532799999999997E-2</v>
      </c>
      <c r="I1174">
        <v>2017</v>
      </c>
      <c r="J1174" t="s">
        <v>146</v>
      </c>
      <c r="K1174" t="s">
        <v>272</v>
      </c>
      <c r="L1174" t="s">
        <v>244</v>
      </c>
      <c r="M1174" t="s">
        <v>69</v>
      </c>
      <c r="N1174">
        <v>601290</v>
      </c>
      <c r="O1174">
        <v>5280000</v>
      </c>
      <c r="P1174">
        <v>18</v>
      </c>
      <c r="Q1174" t="s">
        <v>182</v>
      </c>
      <c r="R1174" t="s">
        <v>150</v>
      </c>
      <c r="S1174" t="s">
        <v>236</v>
      </c>
    </row>
    <row r="1175" spans="1:19" x14ac:dyDescent="0.25">
      <c r="A1175" t="s">
        <v>409</v>
      </c>
      <c r="B1175" t="s">
        <v>410</v>
      </c>
      <c r="C1175">
        <v>2326955</v>
      </c>
      <c r="D1175" t="s">
        <v>166</v>
      </c>
      <c r="E1175" t="s">
        <v>189</v>
      </c>
      <c r="F1175">
        <v>225</v>
      </c>
      <c r="G1175" t="s">
        <v>355</v>
      </c>
      <c r="H1175">
        <v>5.1400205999999997E-2</v>
      </c>
      <c r="I1175">
        <v>2017</v>
      </c>
      <c r="J1175" t="s">
        <v>146</v>
      </c>
      <c r="K1175" t="s">
        <v>411</v>
      </c>
      <c r="L1175" t="s">
        <v>148</v>
      </c>
      <c r="M1175" t="s">
        <v>66</v>
      </c>
      <c r="N1175">
        <v>684207</v>
      </c>
      <c r="O1175">
        <v>5944943</v>
      </c>
      <c r="P1175">
        <v>18</v>
      </c>
      <c r="Q1175" t="s">
        <v>182</v>
      </c>
      <c r="R1175" t="s">
        <v>150</v>
      </c>
      <c r="S1175" t="s">
        <v>278</v>
      </c>
    </row>
    <row r="1176" spans="1:19" x14ac:dyDescent="0.25">
      <c r="A1176" t="s">
        <v>478</v>
      </c>
      <c r="B1176" t="s">
        <v>479</v>
      </c>
      <c r="C1176">
        <v>2369657</v>
      </c>
      <c r="D1176" t="s">
        <v>473</v>
      </c>
      <c r="E1176" t="s">
        <v>167</v>
      </c>
      <c r="F1176">
        <v>29</v>
      </c>
      <c r="G1176" t="s">
        <v>324</v>
      </c>
      <c r="H1176">
        <v>5.1341400000000002E-2</v>
      </c>
      <c r="I1176">
        <v>2017</v>
      </c>
      <c r="J1176" t="s">
        <v>146</v>
      </c>
      <c r="K1176" t="s">
        <v>325</v>
      </c>
      <c r="L1176" t="s">
        <v>325</v>
      </c>
      <c r="M1176" t="s">
        <v>79</v>
      </c>
      <c r="N1176">
        <v>360868</v>
      </c>
      <c r="O1176">
        <v>7953532</v>
      </c>
      <c r="P1176">
        <v>19</v>
      </c>
      <c r="Q1176" t="s">
        <v>182</v>
      </c>
      <c r="R1176" t="s">
        <v>150</v>
      </c>
      <c r="S1176" t="s">
        <v>324</v>
      </c>
    </row>
    <row r="1177" spans="1:19" x14ac:dyDescent="0.25">
      <c r="A1177" t="s">
        <v>566</v>
      </c>
      <c r="B1177" t="s">
        <v>567</v>
      </c>
      <c r="C1177">
        <v>5441926</v>
      </c>
      <c r="D1177" t="s">
        <v>562</v>
      </c>
      <c r="E1177" t="s">
        <v>195</v>
      </c>
      <c r="F1177">
        <v>201</v>
      </c>
      <c r="G1177" t="s">
        <v>185</v>
      </c>
      <c r="H1177">
        <v>4.9634860000000003E-2</v>
      </c>
      <c r="I1177">
        <v>2017</v>
      </c>
      <c r="J1177" t="s">
        <v>146</v>
      </c>
      <c r="K1177" t="s">
        <v>327</v>
      </c>
      <c r="L1177" t="s">
        <v>285</v>
      </c>
      <c r="M1177" t="s">
        <v>69</v>
      </c>
      <c r="N1177">
        <v>689019</v>
      </c>
      <c r="O1177">
        <v>5397140</v>
      </c>
      <c r="P1177">
        <v>18</v>
      </c>
      <c r="Q1177" t="s">
        <v>149</v>
      </c>
      <c r="R1177" t="s">
        <v>150</v>
      </c>
      <c r="S1177" t="s">
        <v>185</v>
      </c>
    </row>
    <row r="1178" spans="1:19" x14ac:dyDescent="0.25">
      <c r="A1178" t="s">
        <v>386</v>
      </c>
      <c r="B1178" t="s">
        <v>387</v>
      </c>
      <c r="C1178">
        <v>2884</v>
      </c>
      <c r="D1178" t="s">
        <v>242</v>
      </c>
      <c r="E1178" t="s">
        <v>189</v>
      </c>
      <c r="F1178">
        <v>13</v>
      </c>
      <c r="G1178" t="s">
        <v>324</v>
      </c>
      <c r="H1178">
        <v>4.9517133999999997E-2</v>
      </c>
      <c r="I1178">
        <v>2017</v>
      </c>
      <c r="J1178" t="s">
        <v>146</v>
      </c>
      <c r="K1178" t="s">
        <v>311</v>
      </c>
      <c r="L1178" t="s">
        <v>244</v>
      </c>
      <c r="M1178" t="s">
        <v>69</v>
      </c>
      <c r="N1178">
        <v>609926</v>
      </c>
      <c r="O1178">
        <v>5306988</v>
      </c>
      <c r="P1178">
        <v>18</v>
      </c>
      <c r="Q1178" t="s">
        <v>182</v>
      </c>
      <c r="R1178" t="s">
        <v>150</v>
      </c>
      <c r="S1178" t="s">
        <v>324</v>
      </c>
    </row>
    <row r="1179" spans="1:19" x14ac:dyDescent="0.25">
      <c r="A1179" t="s">
        <v>416</v>
      </c>
      <c r="B1179" t="s">
        <v>416</v>
      </c>
      <c r="C1179">
        <v>5461335</v>
      </c>
      <c r="D1179" t="s">
        <v>166</v>
      </c>
      <c r="E1179" t="s">
        <v>195</v>
      </c>
      <c r="F1179">
        <v>147</v>
      </c>
      <c r="G1179" t="s">
        <v>262</v>
      </c>
      <c r="H1179">
        <v>4.9031136000000003E-2</v>
      </c>
      <c r="I1179">
        <v>2017</v>
      </c>
      <c r="J1179" t="s">
        <v>146</v>
      </c>
      <c r="K1179" t="s">
        <v>327</v>
      </c>
      <c r="L1179" t="s">
        <v>285</v>
      </c>
      <c r="M1179" t="s">
        <v>69</v>
      </c>
      <c r="N1179">
        <v>661405</v>
      </c>
      <c r="O1179">
        <v>5384879</v>
      </c>
      <c r="P1179">
        <v>18</v>
      </c>
      <c r="Q1179" t="s">
        <v>182</v>
      </c>
      <c r="R1179" t="s">
        <v>150</v>
      </c>
      <c r="S1179" t="s">
        <v>263</v>
      </c>
    </row>
    <row r="1180" spans="1:19" x14ac:dyDescent="0.25">
      <c r="A1180" t="s">
        <v>537</v>
      </c>
      <c r="B1180" t="s">
        <v>538</v>
      </c>
      <c r="C1180">
        <v>5441762</v>
      </c>
      <c r="D1180" t="s">
        <v>473</v>
      </c>
      <c r="E1180" t="s">
        <v>189</v>
      </c>
      <c r="F1180">
        <v>32</v>
      </c>
      <c r="G1180" t="s">
        <v>324</v>
      </c>
      <c r="H1180">
        <v>4.8985420000000002E-2</v>
      </c>
      <c r="I1180">
        <v>2017</v>
      </c>
      <c r="J1180" t="s">
        <v>146</v>
      </c>
      <c r="K1180" t="s">
        <v>234</v>
      </c>
      <c r="L1180" t="s">
        <v>234</v>
      </c>
      <c r="M1180" t="s">
        <v>58</v>
      </c>
      <c r="N1180">
        <v>380654</v>
      </c>
      <c r="O1180">
        <v>7765373</v>
      </c>
      <c r="P1180">
        <v>19</v>
      </c>
      <c r="Q1180" t="s">
        <v>149</v>
      </c>
      <c r="R1180" t="s">
        <v>150</v>
      </c>
      <c r="S1180" t="s">
        <v>324</v>
      </c>
    </row>
    <row r="1181" spans="1:19" x14ac:dyDescent="0.25">
      <c r="A1181" t="s">
        <v>537</v>
      </c>
      <c r="B1181" t="s">
        <v>538</v>
      </c>
      <c r="C1181">
        <v>5441762</v>
      </c>
      <c r="D1181" t="s">
        <v>473</v>
      </c>
      <c r="E1181" t="s">
        <v>189</v>
      </c>
      <c r="F1181">
        <v>32</v>
      </c>
      <c r="G1181" t="s">
        <v>328</v>
      </c>
      <c r="H1181">
        <v>4.8985420000000002E-2</v>
      </c>
      <c r="I1181">
        <v>2017</v>
      </c>
      <c r="J1181" t="s">
        <v>146</v>
      </c>
      <c r="K1181" t="s">
        <v>234</v>
      </c>
      <c r="L1181" t="s">
        <v>234</v>
      </c>
      <c r="M1181" t="s">
        <v>58</v>
      </c>
      <c r="N1181">
        <v>380654</v>
      </c>
      <c r="O1181">
        <v>7765373</v>
      </c>
      <c r="P1181">
        <v>19</v>
      </c>
      <c r="Q1181" t="s">
        <v>149</v>
      </c>
      <c r="R1181" t="s">
        <v>150</v>
      </c>
      <c r="S1181" t="s">
        <v>151</v>
      </c>
    </row>
    <row r="1182" spans="1:19" x14ac:dyDescent="0.25">
      <c r="A1182" t="s">
        <v>375</v>
      </c>
      <c r="B1182" t="s">
        <v>376</v>
      </c>
      <c r="C1182">
        <v>633</v>
      </c>
      <c r="D1182" t="s">
        <v>377</v>
      </c>
      <c r="E1182" t="s">
        <v>277</v>
      </c>
      <c r="F1182">
        <v>193</v>
      </c>
      <c r="G1182" t="s">
        <v>414</v>
      </c>
      <c r="H1182">
        <v>4.8710749999999997E-2</v>
      </c>
      <c r="I1182">
        <v>2017</v>
      </c>
      <c r="J1182" t="s">
        <v>146</v>
      </c>
      <c r="K1182" t="s">
        <v>239</v>
      </c>
      <c r="L1182" t="s">
        <v>148</v>
      </c>
      <c r="M1182" t="s">
        <v>66</v>
      </c>
      <c r="N1182">
        <v>667342</v>
      </c>
      <c r="O1182">
        <v>5931035</v>
      </c>
      <c r="P1182">
        <v>18</v>
      </c>
      <c r="Q1182" t="s">
        <v>182</v>
      </c>
      <c r="R1182" t="s">
        <v>150</v>
      </c>
      <c r="S1182" t="s">
        <v>278</v>
      </c>
    </row>
    <row r="1183" spans="1:19" x14ac:dyDescent="0.25">
      <c r="A1183" t="s">
        <v>566</v>
      </c>
      <c r="B1183" t="s">
        <v>567</v>
      </c>
      <c r="C1183">
        <v>5441926</v>
      </c>
      <c r="D1183" t="s">
        <v>562</v>
      </c>
      <c r="E1183" t="s">
        <v>195</v>
      </c>
      <c r="F1183">
        <v>203</v>
      </c>
      <c r="G1183" t="s">
        <v>185</v>
      </c>
      <c r="H1183">
        <v>4.8536179999999998E-2</v>
      </c>
      <c r="I1183">
        <v>2017</v>
      </c>
      <c r="J1183" t="s">
        <v>146</v>
      </c>
      <c r="K1183" t="s">
        <v>327</v>
      </c>
      <c r="L1183" t="s">
        <v>285</v>
      </c>
      <c r="M1183" t="s">
        <v>69</v>
      </c>
      <c r="N1183">
        <v>689019</v>
      </c>
      <c r="O1183">
        <v>5397140</v>
      </c>
      <c r="P1183">
        <v>18</v>
      </c>
      <c r="Q1183" t="s">
        <v>149</v>
      </c>
      <c r="R1183" t="s">
        <v>150</v>
      </c>
      <c r="S1183" t="s">
        <v>185</v>
      </c>
    </row>
    <row r="1184" spans="1:19" x14ac:dyDescent="0.25">
      <c r="A1184" t="s">
        <v>361</v>
      </c>
      <c r="B1184" t="s">
        <v>362</v>
      </c>
      <c r="C1184">
        <v>6760</v>
      </c>
      <c r="D1184" t="s">
        <v>363</v>
      </c>
      <c r="E1184" t="s">
        <v>364</v>
      </c>
      <c r="F1184">
        <v>73</v>
      </c>
      <c r="G1184" t="s">
        <v>395</v>
      </c>
      <c r="H1184">
        <v>4.8508832000000002E-2</v>
      </c>
      <c r="I1184">
        <v>2017</v>
      </c>
      <c r="J1184" t="s">
        <v>146</v>
      </c>
      <c r="K1184" t="s">
        <v>365</v>
      </c>
      <c r="L1184" t="s">
        <v>62</v>
      </c>
      <c r="M1184" t="s">
        <v>62</v>
      </c>
      <c r="N1184">
        <v>265599</v>
      </c>
      <c r="O1184">
        <v>6354307</v>
      </c>
      <c r="P1184">
        <v>19</v>
      </c>
      <c r="Q1184" t="s">
        <v>182</v>
      </c>
      <c r="R1184" t="s">
        <v>150</v>
      </c>
      <c r="S1184" t="s">
        <v>278</v>
      </c>
    </row>
    <row r="1185" spans="1:19" x14ac:dyDescent="0.25">
      <c r="A1185" t="s">
        <v>303</v>
      </c>
      <c r="B1185" t="s">
        <v>304</v>
      </c>
      <c r="C1185">
        <v>5441910</v>
      </c>
      <c r="D1185" t="s">
        <v>166</v>
      </c>
      <c r="E1185" t="s">
        <v>189</v>
      </c>
      <c r="F1185">
        <v>223</v>
      </c>
      <c r="G1185" t="s">
        <v>355</v>
      </c>
      <c r="H1185">
        <v>4.8024591999999998E-2</v>
      </c>
      <c r="I1185">
        <v>2017</v>
      </c>
      <c r="J1185" t="s">
        <v>146</v>
      </c>
      <c r="K1185" t="s">
        <v>147</v>
      </c>
      <c r="L1185" t="s">
        <v>148</v>
      </c>
      <c r="M1185" t="s">
        <v>66</v>
      </c>
      <c r="N1185">
        <v>664349</v>
      </c>
      <c r="O1185">
        <v>5900893</v>
      </c>
      <c r="P1185">
        <v>18</v>
      </c>
      <c r="Q1185" t="s">
        <v>182</v>
      </c>
      <c r="R1185" t="s">
        <v>150</v>
      </c>
      <c r="S1185" t="s">
        <v>278</v>
      </c>
    </row>
    <row r="1186" spans="1:19" x14ac:dyDescent="0.25">
      <c r="A1186" t="s">
        <v>141</v>
      </c>
      <c r="B1186" t="s">
        <v>142</v>
      </c>
      <c r="C1186">
        <v>5441923</v>
      </c>
      <c r="D1186" t="s">
        <v>143</v>
      </c>
      <c r="E1186" t="s">
        <v>144</v>
      </c>
      <c r="F1186">
        <v>819</v>
      </c>
      <c r="G1186" t="s">
        <v>498</v>
      </c>
      <c r="H1186">
        <v>4.752E-2</v>
      </c>
      <c r="I1186">
        <v>2017</v>
      </c>
      <c r="J1186" t="s">
        <v>146</v>
      </c>
      <c r="K1186" t="s">
        <v>147</v>
      </c>
      <c r="L1186" t="s">
        <v>148</v>
      </c>
      <c r="M1186" t="s">
        <v>66</v>
      </c>
      <c r="N1186">
        <v>663174</v>
      </c>
      <c r="O1186">
        <v>5901210</v>
      </c>
      <c r="P1186">
        <v>18</v>
      </c>
      <c r="Q1186" t="s">
        <v>149</v>
      </c>
      <c r="R1186" t="s">
        <v>150</v>
      </c>
      <c r="S1186" t="s">
        <v>278</v>
      </c>
    </row>
    <row r="1187" spans="1:19" x14ac:dyDescent="0.25">
      <c r="A1187" t="s">
        <v>240</v>
      </c>
      <c r="B1187" t="s">
        <v>424</v>
      </c>
      <c r="C1187">
        <v>5469458</v>
      </c>
      <c r="D1187" t="s">
        <v>242</v>
      </c>
      <c r="E1187" t="s">
        <v>189</v>
      </c>
      <c r="F1187">
        <v>865</v>
      </c>
      <c r="G1187" t="s">
        <v>487</v>
      </c>
      <c r="H1187">
        <v>4.7391827999999997E-2</v>
      </c>
      <c r="I1187">
        <v>2017</v>
      </c>
      <c r="J1187" t="s">
        <v>146</v>
      </c>
      <c r="K1187" t="s">
        <v>284</v>
      </c>
      <c r="L1187" t="s">
        <v>285</v>
      </c>
      <c r="M1187" t="s">
        <v>69</v>
      </c>
      <c r="N1187">
        <v>632955</v>
      </c>
      <c r="O1187">
        <v>5371852</v>
      </c>
      <c r="P1187">
        <v>18</v>
      </c>
      <c r="Q1187" t="s">
        <v>182</v>
      </c>
      <c r="R1187" t="s">
        <v>150</v>
      </c>
      <c r="S1187" t="s">
        <v>487</v>
      </c>
    </row>
    <row r="1188" spans="1:19" x14ac:dyDescent="0.25">
      <c r="A1188" t="s">
        <v>566</v>
      </c>
      <c r="B1188" t="s">
        <v>567</v>
      </c>
      <c r="C1188">
        <v>5441926</v>
      </c>
      <c r="D1188" t="s">
        <v>562</v>
      </c>
      <c r="E1188" t="s">
        <v>195</v>
      </c>
      <c r="F1188">
        <v>206</v>
      </c>
      <c r="G1188" t="s">
        <v>185</v>
      </c>
      <c r="H1188">
        <v>4.6795539999999997E-2</v>
      </c>
      <c r="I1188">
        <v>2017</v>
      </c>
      <c r="J1188" t="s">
        <v>146</v>
      </c>
      <c r="K1188" t="s">
        <v>327</v>
      </c>
      <c r="L1188" t="s">
        <v>285</v>
      </c>
      <c r="M1188" t="s">
        <v>69</v>
      </c>
      <c r="N1188">
        <v>689019</v>
      </c>
      <c r="O1188">
        <v>5397140</v>
      </c>
      <c r="P1188">
        <v>18</v>
      </c>
      <c r="Q1188" t="s">
        <v>149</v>
      </c>
      <c r="R1188" t="s">
        <v>150</v>
      </c>
      <c r="S1188" t="s">
        <v>185</v>
      </c>
    </row>
    <row r="1189" spans="1:19" x14ac:dyDescent="0.25">
      <c r="A1189" t="s">
        <v>378</v>
      </c>
      <c r="B1189" t="s">
        <v>379</v>
      </c>
      <c r="C1189">
        <v>3104579</v>
      </c>
      <c r="D1189" t="s">
        <v>166</v>
      </c>
      <c r="E1189" t="s">
        <v>189</v>
      </c>
      <c r="F1189">
        <v>136</v>
      </c>
      <c r="G1189" t="s">
        <v>414</v>
      </c>
      <c r="H1189">
        <v>4.6785865000000003E-2</v>
      </c>
      <c r="I1189">
        <v>2017</v>
      </c>
      <c r="J1189" t="s">
        <v>146</v>
      </c>
      <c r="K1189" t="s">
        <v>320</v>
      </c>
      <c r="L1189" t="s">
        <v>244</v>
      </c>
      <c r="M1189" t="s">
        <v>69</v>
      </c>
      <c r="N1189">
        <v>625248</v>
      </c>
      <c r="O1189">
        <v>5330558</v>
      </c>
      <c r="P1189">
        <v>18</v>
      </c>
      <c r="Q1189" t="s">
        <v>182</v>
      </c>
      <c r="R1189" t="s">
        <v>150</v>
      </c>
      <c r="S1189" t="s">
        <v>278</v>
      </c>
    </row>
    <row r="1190" spans="1:19" x14ac:dyDescent="0.25">
      <c r="A1190" t="s">
        <v>576</v>
      </c>
      <c r="B1190" t="s">
        <v>577</v>
      </c>
      <c r="C1190">
        <v>324803</v>
      </c>
      <c r="D1190" t="s">
        <v>166</v>
      </c>
      <c r="E1190" t="s">
        <v>189</v>
      </c>
      <c r="F1190">
        <v>106</v>
      </c>
      <c r="G1190" t="s">
        <v>185</v>
      </c>
      <c r="H1190">
        <v>4.6595999999999999E-2</v>
      </c>
      <c r="I1190">
        <v>2017</v>
      </c>
      <c r="J1190" t="s">
        <v>146</v>
      </c>
      <c r="K1190" t="s">
        <v>327</v>
      </c>
      <c r="L1190" t="s">
        <v>285</v>
      </c>
      <c r="M1190" t="s">
        <v>69</v>
      </c>
      <c r="N1190">
        <v>663533</v>
      </c>
      <c r="O1190">
        <v>5401523</v>
      </c>
      <c r="P1190">
        <v>18</v>
      </c>
      <c r="Q1190" t="s">
        <v>182</v>
      </c>
      <c r="R1190" t="s">
        <v>150</v>
      </c>
      <c r="S1190" t="s">
        <v>185</v>
      </c>
    </row>
    <row r="1191" spans="1:19" x14ac:dyDescent="0.25">
      <c r="A1191" t="s">
        <v>309</v>
      </c>
      <c r="B1191" t="s">
        <v>310</v>
      </c>
      <c r="C1191">
        <v>5441847</v>
      </c>
      <c r="D1191" t="s">
        <v>166</v>
      </c>
      <c r="E1191" t="s">
        <v>230</v>
      </c>
      <c r="F1191">
        <v>123</v>
      </c>
      <c r="G1191" t="s">
        <v>298</v>
      </c>
      <c r="H1191">
        <v>4.6271060000000003E-2</v>
      </c>
      <c r="I1191">
        <v>2017</v>
      </c>
      <c r="J1191" t="s">
        <v>146</v>
      </c>
      <c r="K1191" t="s">
        <v>311</v>
      </c>
      <c r="L1191" t="s">
        <v>244</v>
      </c>
      <c r="M1191" t="s">
        <v>69</v>
      </c>
      <c r="N1191">
        <v>612411</v>
      </c>
      <c r="O1191">
        <v>5308272</v>
      </c>
      <c r="P1191">
        <v>18</v>
      </c>
      <c r="Q1191" t="s">
        <v>182</v>
      </c>
      <c r="R1191" t="s">
        <v>150</v>
      </c>
      <c r="S1191" t="s">
        <v>298</v>
      </c>
    </row>
    <row r="1192" spans="1:19" x14ac:dyDescent="0.25">
      <c r="A1192" t="s">
        <v>300</v>
      </c>
      <c r="B1192" t="s">
        <v>301</v>
      </c>
      <c r="C1192">
        <v>5441907</v>
      </c>
      <c r="D1192" t="s">
        <v>166</v>
      </c>
      <c r="E1192" t="s">
        <v>302</v>
      </c>
      <c r="F1192">
        <v>177</v>
      </c>
      <c r="G1192" t="s">
        <v>324</v>
      </c>
      <c r="H1192">
        <v>4.6218764000000002E-2</v>
      </c>
      <c r="I1192">
        <v>2017</v>
      </c>
      <c r="J1192" t="s">
        <v>146</v>
      </c>
      <c r="K1192" t="s">
        <v>147</v>
      </c>
      <c r="L1192" t="s">
        <v>148</v>
      </c>
      <c r="M1192" t="s">
        <v>66</v>
      </c>
      <c r="N1192">
        <v>662899</v>
      </c>
      <c r="O1192">
        <v>5908917</v>
      </c>
      <c r="P1192">
        <v>18</v>
      </c>
      <c r="Q1192" t="s">
        <v>182</v>
      </c>
      <c r="R1192" t="s">
        <v>150</v>
      </c>
      <c r="S1192" t="s">
        <v>324</v>
      </c>
    </row>
    <row r="1193" spans="1:19" x14ac:dyDescent="0.25">
      <c r="A1193" t="s">
        <v>505</v>
      </c>
      <c r="B1193" t="s">
        <v>506</v>
      </c>
      <c r="C1193">
        <v>1441898</v>
      </c>
      <c r="D1193" t="s">
        <v>166</v>
      </c>
      <c r="E1193" t="s">
        <v>195</v>
      </c>
      <c r="F1193">
        <v>172</v>
      </c>
      <c r="G1193" t="s">
        <v>324</v>
      </c>
      <c r="H1193">
        <v>4.5965237999999999E-2</v>
      </c>
      <c r="I1193">
        <v>2017</v>
      </c>
      <c r="J1193" t="s">
        <v>146</v>
      </c>
      <c r="K1193" t="s">
        <v>70</v>
      </c>
      <c r="L1193" t="s">
        <v>374</v>
      </c>
      <c r="M1193" t="s">
        <v>258</v>
      </c>
      <c r="N1193">
        <v>670450</v>
      </c>
      <c r="O1193">
        <v>4963960</v>
      </c>
      <c r="P1193">
        <v>18</v>
      </c>
      <c r="Q1193" t="s">
        <v>182</v>
      </c>
      <c r="R1193" t="s">
        <v>150</v>
      </c>
      <c r="S1193" t="s">
        <v>324</v>
      </c>
    </row>
    <row r="1194" spans="1:19" x14ac:dyDescent="0.25">
      <c r="A1194" t="s">
        <v>192</v>
      </c>
      <c r="B1194" t="s">
        <v>193</v>
      </c>
      <c r="C1194">
        <v>3489349</v>
      </c>
      <c r="D1194" t="s">
        <v>194</v>
      </c>
      <c r="E1194" t="s">
        <v>181</v>
      </c>
      <c r="F1194">
        <v>66</v>
      </c>
      <c r="G1194" t="s">
        <v>395</v>
      </c>
      <c r="H1194">
        <v>4.5854368999999999E-2</v>
      </c>
      <c r="I1194">
        <v>2017</v>
      </c>
      <c r="J1194" t="s">
        <v>146</v>
      </c>
      <c r="K1194" t="s">
        <v>190</v>
      </c>
      <c r="L1194" t="s">
        <v>59</v>
      </c>
      <c r="M1194" t="s">
        <v>59</v>
      </c>
      <c r="N1194">
        <v>365341</v>
      </c>
      <c r="O1194">
        <v>7477672</v>
      </c>
      <c r="P1194">
        <v>19</v>
      </c>
      <c r="Q1194" t="s">
        <v>182</v>
      </c>
      <c r="R1194" t="s">
        <v>150</v>
      </c>
      <c r="S1194" t="s">
        <v>278</v>
      </c>
    </row>
    <row r="1195" spans="1:19" x14ac:dyDescent="0.25">
      <c r="A1195" t="s">
        <v>412</v>
      </c>
      <c r="B1195" t="s">
        <v>413</v>
      </c>
      <c r="C1195">
        <v>5458408</v>
      </c>
      <c r="D1195" t="s">
        <v>242</v>
      </c>
      <c r="E1195" t="s">
        <v>189</v>
      </c>
      <c r="F1195">
        <v>229</v>
      </c>
      <c r="G1195" t="s">
        <v>355</v>
      </c>
      <c r="H1195">
        <v>4.5724049000000003E-2</v>
      </c>
      <c r="I1195">
        <v>2017</v>
      </c>
      <c r="J1195" t="s">
        <v>146</v>
      </c>
      <c r="K1195" t="s">
        <v>384</v>
      </c>
      <c r="L1195" t="s">
        <v>385</v>
      </c>
      <c r="M1195" t="s">
        <v>226</v>
      </c>
      <c r="N1195">
        <v>675279</v>
      </c>
      <c r="O1195">
        <v>4246582</v>
      </c>
      <c r="P1195">
        <v>18</v>
      </c>
      <c r="Q1195" t="s">
        <v>182</v>
      </c>
      <c r="R1195" t="s">
        <v>150</v>
      </c>
      <c r="S1195" t="s">
        <v>278</v>
      </c>
    </row>
    <row r="1196" spans="1:19" x14ac:dyDescent="0.25">
      <c r="A1196" t="s">
        <v>294</v>
      </c>
      <c r="B1196" t="s">
        <v>295</v>
      </c>
      <c r="C1196">
        <v>5441864</v>
      </c>
      <c r="D1196" t="s">
        <v>166</v>
      </c>
      <c r="E1196" t="s">
        <v>195</v>
      </c>
      <c r="F1196">
        <v>140</v>
      </c>
      <c r="G1196" t="s">
        <v>395</v>
      </c>
      <c r="H1196">
        <v>4.5682340000000002E-2</v>
      </c>
      <c r="I1196">
        <v>2017</v>
      </c>
      <c r="J1196" t="s">
        <v>146</v>
      </c>
      <c r="K1196" t="s">
        <v>272</v>
      </c>
      <c r="L1196" t="s">
        <v>244</v>
      </c>
      <c r="M1196" t="s">
        <v>69</v>
      </c>
      <c r="N1196">
        <v>604707</v>
      </c>
      <c r="O1196">
        <v>5276592</v>
      </c>
      <c r="P1196">
        <v>18</v>
      </c>
      <c r="Q1196" t="s">
        <v>182</v>
      </c>
      <c r="R1196" t="s">
        <v>150</v>
      </c>
      <c r="S1196" t="s">
        <v>278</v>
      </c>
    </row>
    <row r="1197" spans="1:19" x14ac:dyDescent="0.25">
      <c r="A1197" t="s">
        <v>404</v>
      </c>
      <c r="B1197" t="s">
        <v>405</v>
      </c>
      <c r="C1197">
        <v>5441867</v>
      </c>
      <c r="D1197" t="s">
        <v>242</v>
      </c>
      <c r="E1197" t="s">
        <v>195</v>
      </c>
      <c r="F1197">
        <v>143</v>
      </c>
      <c r="G1197" t="s">
        <v>324</v>
      </c>
      <c r="H1197">
        <v>4.5667512E-2</v>
      </c>
      <c r="I1197">
        <v>2017</v>
      </c>
      <c r="J1197" t="s">
        <v>146</v>
      </c>
      <c r="K1197" t="s">
        <v>243</v>
      </c>
      <c r="L1197" t="s">
        <v>244</v>
      </c>
      <c r="M1197" t="s">
        <v>69</v>
      </c>
      <c r="N1197">
        <v>615081</v>
      </c>
      <c r="O1197">
        <v>522511</v>
      </c>
      <c r="P1197">
        <v>18</v>
      </c>
      <c r="Q1197" t="s">
        <v>182</v>
      </c>
      <c r="R1197" t="s">
        <v>150</v>
      </c>
      <c r="S1197" t="s">
        <v>324</v>
      </c>
    </row>
    <row r="1198" spans="1:19" x14ac:dyDescent="0.25">
      <c r="A1198" t="s">
        <v>451</v>
      </c>
      <c r="B1198" t="s">
        <v>452</v>
      </c>
      <c r="C1198">
        <v>11294</v>
      </c>
      <c r="D1198" t="s">
        <v>166</v>
      </c>
      <c r="E1198" t="s">
        <v>189</v>
      </c>
      <c r="F1198">
        <v>141</v>
      </c>
      <c r="G1198" t="s">
        <v>324</v>
      </c>
      <c r="H1198">
        <v>4.5264445E-2</v>
      </c>
      <c r="I1198">
        <v>2017</v>
      </c>
      <c r="J1198" t="s">
        <v>146</v>
      </c>
      <c r="K1198" t="s">
        <v>243</v>
      </c>
      <c r="L1198" t="s">
        <v>244</v>
      </c>
      <c r="M1198" t="s">
        <v>69</v>
      </c>
      <c r="N1198">
        <v>610411</v>
      </c>
      <c r="O1198">
        <v>5222947</v>
      </c>
      <c r="P1198">
        <v>18</v>
      </c>
      <c r="Q1198" t="s">
        <v>182</v>
      </c>
      <c r="R1198" t="s">
        <v>150</v>
      </c>
      <c r="S1198" t="s">
        <v>324</v>
      </c>
    </row>
    <row r="1199" spans="1:19" x14ac:dyDescent="0.25">
      <c r="A1199" t="s">
        <v>220</v>
      </c>
      <c r="B1199" t="s">
        <v>291</v>
      </c>
      <c r="C1199">
        <v>100618</v>
      </c>
      <c r="D1199" t="s">
        <v>166</v>
      </c>
      <c r="E1199" t="s">
        <v>189</v>
      </c>
      <c r="F1199">
        <v>697</v>
      </c>
      <c r="G1199" t="s">
        <v>298</v>
      </c>
      <c r="H1199">
        <v>4.5245793999999999E-2</v>
      </c>
      <c r="I1199">
        <v>2017</v>
      </c>
      <c r="J1199" t="s">
        <v>146</v>
      </c>
      <c r="K1199" t="s">
        <v>147</v>
      </c>
      <c r="L1199" t="s">
        <v>148</v>
      </c>
      <c r="M1199" t="s">
        <v>66</v>
      </c>
      <c r="N1199">
        <v>663128</v>
      </c>
      <c r="O1199">
        <v>5901025</v>
      </c>
      <c r="P1199">
        <v>18</v>
      </c>
      <c r="Q1199" t="s">
        <v>182</v>
      </c>
      <c r="R1199" t="s">
        <v>150</v>
      </c>
      <c r="S1199" t="s">
        <v>298</v>
      </c>
    </row>
    <row r="1200" spans="1:19" x14ac:dyDescent="0.25">
      <c r="A1200" t="s">
        <v>409</v>
      </c>
      <c r="B1200" t="s">
        <v>410</v>
      </c>
      <c r="C1200">
        <v>2326955</v>
      </c>
      <c r="D1200" t="s">
        <v>166</v>
      </c>
      <c r="E1200" t="s">
        <v>189</v>
      </c>
      <c r="F1200">
        <v>225</v>
      </c>
      <c r="G1200" t="s">
        <v>235</v>
      </c>
      <c r="H1200">
        <v>4.4968000000000001E-2</v>
      </c>
      <c r="I1200">
        <v>2017</v>
      </c>
      <c r="J1200" t="s">
        <v>146</v>
      </c>
      <c r="K1200" t="s">
        <v>411</v>
      </c>
      <c r="L1200" t="s">
        <v>148</v>
      </c>
      <c r="M1200" t="s">
        <v>66</v>
      </c>
      <c r="N1200">
        <v>684207</v>
      </c>
      <c r="O1200">
        <v>5944943</v>
      </c>
      <c r="P1200">
        <v>18</v>
      </c>
      <c r="Q1200" t="s">
        <v>182</v>
      </c>
      <c r="R1200" t="s">
        <v>150</v>
      </c>
      <c r="S1200" t="s">
        <v>236</v>
      </c>
    </row>
    <row r="1201" spans="1:19" x14ac:dyDescent="0.25">
      <c r="A1201" t="s">
        <v>444</v>
      </c>
      <c r="B1201" t="s">
        <v>445</v>
      </c>
      <c r="C1201">
        <v>5441852</v>
      </c>
      <c r="D1201" t="s">
        <v>166</v>
      </c>
      <c r="E1201" t="s">
        <v>189</v>
      </c>
      <c r="F1201">
        <v>128</v>
      </c>
      <c r="G1201" t="s">
        <v>324</v>
      </c>
      <c r="H1201">
        <v>4.4897120999999998E-2</v>
      </c>
      <c r="I1201">
        <v>2017</v>
      </c>
      <c r="J1201" t="s">
        <v>146</v>
      </c>
      <c r="K1201" t="s">
        <v>243</v>
      </c>
      <c r="L1201" t="s">
        <v>244</v>
      </c>
      <c r="M1201" t="s">
        <v>69</v>
      </c>
      <c r="N1201">
        <v>610878</v>
      </c>
      <c r="O1201">
        <v>5225009</v>
      </c>
      <c r="P1201">
        <v>18</v>
      </c>
      <c r="Q1201" t="s">
        <v>182</v>
      </c>
      <c r="R1201" t="s">
        <v>150</v>
      </c>
      <c r="S1201" t="s">
        <v>324</v>
      </c>
    </row>
    <row r="1202" spans="1:19" x14ac:dyDescent="0.25">
      <c r="A1202" t="s">
        <v>359</v>
      </c>
      <c r="B1202" t="s">
        <v>360</v>
      </c>
      <c r="C1202">
        <v>5441836</v>
      </c>
      <c r="D1202" t="s">
        <v>166</v>
      </c>
      <c r="E1202" t="s">
        <v>189</v>
      </c>
      <c r="F1202">
        <v>112</v>
      </c>
      <c r="G1202" t="s">
        <v>328</v>
      </c>
      <c r="H1202">
        <v>4.4891880000000002E-2</v>
      </c>
      <c r="I1202">
        <v>2017</v>
      </c>
      <c r="J1202" t="s">
        <v>146</v>
      </c>
      <c r="K1202" t="s">
        <v>327</v>
      </c>
      <c r="L1202" t="s">
        <v>285</v>
      </c>
      <c r="M1202" t="s">
        <v>69</v>
      </c>
      <c r="N1202">
        <v>668070</v>
      </c>
      <c r="O1202">
        <v>5404268</v>
      </c>
      <c r="P1202">
        <v>18</v>
      </c>
      <c r="Q1202" t="s">
        <v>182</v>
      </c>
      <c r="R1202" t="s">
        <v>150</v>
      </c>
      <c r="S1202" t="s">
        <v>151</v>
      </c>
    </row>
    <row r="1203" spans="1:19" x14ac:dyDescent="0.25">
      <c r="A1203" t="s">
        <v>566</v>
      </c>
      <c r="B1203" t="s">
        <v>567</v>
      </c>
      <c r="C1203">
        <v>5441926</v>
      </c>
      <c r="D1203" t="s">
        <v>562</v>
      </c>
      <c r="E1203" t="s">
        <v>195</v>
      </c>
      <c r="F1203">
        <v>201</v>
      </c>
      <c r="G1203" t="s">
        <v>215</v>
      </c>
      <c r="H1203">
        <v>4.4568040000000003E-2</v>
      </c>
      <c r="I1203">
        <v>2017</v>
      </c>
      <c r="J1203" t="s">
        <v>146</v>
      </c>
      <c r="K1203" t="s">
        <v>327</v>
      </c>
      <c r="L1203" t="s">
        <v>285</v>
      </c>
      <c r="M1203" t="s">
        <v>69</v>
      </c>
      <c r="N1203">
        <v>689019</v>
      </c>
      <c r="O1203">
        <v>5397140</v>
      </c>
      <c r="P1203">
        <v>18</v>
      </c>
      <c r="Q1203" t="s">
        <v>149</v>
      </c>
      <c r="R1203" t="s">
        <v>150</v>
      </c>
      <c r="S1203" t="s">
        <v>215</v>
      </c>
    </row>
    <row r="1204" spans="1:19" x14ac:dyDescent="0.25">
      <c r="A1204" t="s">
        <v>220</v>
      </c>
      <c r="B1204" t="s">
        <v>292</v>
      </c>
      <c r="C1204">
        <v>5460025</v>
      </c>
      <c r="D1204" t="s">
        <v>166</v>
      </c>
      <c r="E1204" t="s">
        <v>189</v>
      </c>
      <c r="F1204">
        <v>69</v>
      </c>
      <c r="G1204" t="s">
        <v>355</v>
      </c>
      <c r="H1204">
        <v>4.4191224000000001E-2</v>
      </c>
      <c r="I1204">
        <v>2017</v>
      </c>
      <c r="J1204" t="s">
        <v>146</v>
      </c>
      <c r="K1204" t="s">
        <v>61</v>
      </c>
      <c r="L1204" t="s">
        <v>293</v>
      </c>
      <c r="M1204" t="s">
        <v>61</v>
      </c>
      <c r="N1204">
        <v>272113</v>
      </c>
      <c r="O1204">
        <v>6682917</v>
      </c>
      <c r="P1204">
        <v>19</v>
      </c>
      <c r="Q1204" t="s">
        <v>182</v>
      </c>
      <c r="R1204" t="s">
        <v>150</v>
      </c>
      <c r="S1204" t="s">
        <v>278</v>
      </c>
    </row>
    <row r="1205" spans="1:19" x14ac:dyDescent="0.25">
      <c r="A1205" t="s">
        <v>264</v>
      </c>
      <c r="B1205" t="s">
        <v>265</v>
      </c>
      <c r="C1205">
        <v>5441767</v>
      </c>
      <c r="D1205" t="s">
        <v>166</v>
      </c>
      <c r="E1205" t="s">
        <v>189</v>
      </c>
      <c r="F1205">
        <v>37</v>
      </c>
      <c r="G1205" t="s">
        <v>474</v>
      </c>
      <c r="H1205">
        <v>4.4124035999999998E-2</v>
      </c>
      <c r="I1205">
        <v>2017</v>
      </c>
      <c r="J1205" t="s">
        <v>146</v>
      </c>
      <c r="K1205" t="s">
        <v>234</v>
      </c>
      <c r="L1205" t="s">
        <v>234</v>
      </c>
      <c r="M1205" t="s">
        <v>58</v>
      </c>
      <c r="N1205">
        <v>378881</v>
      </c>
      <c r="O1205">
        <v>7765629</v>
      </c>
      <c r="P1205">
        <v>19</v>
      </c>
      <c r="Q1205" t="s">
        <v>182</v>
      </c>
      <c r="R1205" t="s">
        <v>150</v>
      </c>
      <c r="S1205" t="s">
        <v>278</v>
      </c>
    </row>
    <row r="1206" spans="1:19" x14ac:dyDescent="0.25">
      <c r="A1206" t="s">
        <v>566</v>
      </c>
      <c r="B1206" t="s">
        <v>567</v>
      </c>
      <c r="C1206">
        <v>5441926</v>
      </c>
      <c r="D1206" t="s">
        <v>562</v>
      </c>
      <c r="E1206" t="s">
        <v>195</v>
      </c>
      <c r="F1206">
        <v>760</v>
      </c>
      <c r="G1206" t="s">
        <v>215</v>
      </c>
      <c r="H1206">
        <v>4.4113079999999999E-2</v>
      </c>
      <c r="I1206">
        <v>2017</v>
      </c>
      <c r="J1206" t="s">
        <v>146</v>
      </c>
      <c r="K1206" t="s">
        <v>327</v>
      </c>
      <c r="L1206" t="s">
        <v>285</v>
      </c>
      <c r="M1206" t="s">
        <v>69</v>
      </c>
      <c r="N1206">
        <v>689019</v>
      </c>
      <c r="O1206">
        <v>5397140</v>
      </c>
      <c r="P1206">
        <v>18</v>
      </c>
      <c r="Q1206" t="s">
        <v>149</v>
      </c>
      <c r="R1206" t="s">
        <v>150</v>
      </c>
      <c r="S1206" t="s">
        <v>215</v>
      </c>
    </row>
    <row r="1207" spans="1:19" x14ac:dyDescent="0.25">
      <c r="A1207" t="s">
        <v>361</v>
      </c>
      <c r="B1207" t="s">
        <v>362</v>
      </c>
      <c r="C1207">
        <v>6760</v>
      </c>
      <c r="D1207" t="s">
        <v>363</v>
      </c>
      <c r="E1207" t="s">
        <v>364</v>
      </c>
      <c r="F1207">
        <v>73</v>
      </c>
      <c r="G1207" t="s">
        <v>501</v>
      </c>
      <c r="H1207">
        <v>4.3855636000000003E-2</v>
      </c>
      <c r="I1207">
        <v>2017</v>
      </c>
      <c r="J1207" t="s">
        <v>146</v>
      </c>
      <c r="K1207" t="s">
        <v>365</v>
      </c>
      <c r="L1207" t="s">
        <v>62</v>
      </c>
      <c r="M1207" t="s">
        <v>62</v>
      </c>
      <c r="N1207">
        <v>265599</v>
      </c>
      <c r="O1207">
        <v>6354307</v>
      </c>
      <c r="P1207">
        <v>19</v>
      </c>
      <c r="Q1207" t="s">
        <v>182</v>
      </c>
      <c r="R1207" t="s">
        <v>150</v>
      </c>
      <c r="S1207" t="s">
        <v>278</v>
      </c>
    </row>
    <row r="1208" spans="1:19" x14ac:dyDescent="0.25">
      <c r="A1208" t="s">
        <v>407</v>
      </c>
      <c r="B1208" t="s">
        <v>408</v>
      </c>
      <c r="C1208">
        <v>2584</v>
      </c>
      <c r="D1208" t="s">
        <v>242</v>
      </c>
      <c r="E1208" t="s">
        <v>189</v>
      </c>
      <c r="F1208">
        <v>15</v>
      </c>
      <c r="G1208" t="s">
        <v>324</v>
      </c>
      <c r="H1208">
        <v>4.3387981999999999E-2</v>
      </c>
      <c r="I1208">
        <v>2017</v>
      </c>
      <c r="J1208" t="s">
        <v>146</v>
      </c>
      <c r="K1208" t="s">
        <v>243</v>
      </c>
      <c r="L1208" t="s">
        <v>244</v>
      </c>
      <c r="M1208" t="s">
        <v>69</v>
      </c>
      <c r="N1208">
        <v>613352</v>
      </c>
      <c r="O1208">
        <v>5224861</v>
      </c>
      <c r="P1208">
        <v>18</v>
      </c>
      <c r="Q1208" t="s">
        <v>182</v>
      </c>
      <c r="R1208" t="s">
        <v>150</v>
      </c>
      <c r="S1208" t="s">
        <v>324</v>
      </c>
    </row>
    <row r="1209" spans="1:19" x14ac:dyDescent="0.25">
      <c r="A1209" t="s">
        <v>178</v>
      </c>
      <c r="B1209" t="s">
        <v>179</v>
      </c>
      <c r="C1209">
        <v>64565</v>
      </c>
      <c r="D1209" t="s">
        <v>180</v>
      </c>
      <c r="E1209" t="s">
        <v>181</v>
      </c>
      <c r="F1209">
        <v>65</v>
      </c>
      <c r="G1209" t="s">
        <v>529</v>
      </c>
      <c r="H1209">
        <v>4.3364772000000003E-2</v>
      </c>
      <c r="I1209">
        <v>2017</v>
      </c>
      <c r="J1209" t="s">
        <v>146</v>
      </c>
      <c r="K1209" t="s">
        <v>59</v>
      </c>
      <c r="L1209" t="s">
        <v>59</v>
      </c>
      <c r="M1209" t="s">
        <v>59</v>
      </c>
      <c r="N1209">
        <v>349933</v>
      </c>
      <c r="O1209">
        <v>7370869</v>
      </c>
      <c r="P1209">
        <v>19</v>
      </c>
      <c r="Q1209" t="s">
        <v>182</v>
      </c>
      <c r="R1209" t="s">
        <v>150</v>
      </c>
      <c r="S1209" t="s">
        <v>278</v>
      </c>
    </row>
    <row r="1210" spans="1:19" x14ac:dyDescent="0.25">
      <c r="A1210" t="s">
        <v>309</v>
      </c>
      <c r="B1210" t="s">
        <v>310</v>
      </c>
      <c r="C1210">
        <v>5441847</v>
      </c>
      <c r="D1210" t="s">
        <v>166</v>
      </c>
      <c r="E1210" t="s">
        <v>230</v>
      </c>
      <c r="F1210">
        <v>123</v>
      </c>
      <c r="G1210" t="s">
        <v>324</v>
      </c>
      <c r="H1210">
        <v>4.3310057999999999E-2</v>
      </c>
      <c r="I1210">
        <v>2017</v>
      </c>
      <c r="J1210" t="s">
        <v>146</v>
      </c>
      <c r="K1210" t="s">
        <v>311</v>
      </c>
      <c r="L1210" t="s">
        <v>244</v>
      </c>
      <c r="M1210" t="s">
        <v>69</v>
      </c>
      <c r="N1210">
        <v>612411</v>
      </c>
      <c r="O1210">
        <v>5308272</v>
      </c>
      <c r="P1210">
        <v>18</v>
      </c>
      <c r="Q1210" t="s">
        <v>182</v>
      </c>
      <c r="R1210" t="s">
        <v>150</v>
      </c>
      <c r="S1210" t="s">
        <v>324</v>
      </c>
    </row>
    <row r="1211" spans="1:19" x14ac:dyDescent="0.25">
      <c r="A1211" t="s">
        <v>300</v>
      </c>
      <c r="B1211" t="s">
        <v>301</v>
      </c>
      <c r="C1211">
        <v>5441907</v>
      </c>
      <c r="D1211" t="s">
        <v>166</v>
      </c>
      <c r="E1211" t="s">
        <v>302</v>
      </c>
      <c r="F1211">
        <v>177</v>
      </c>
      <c r="G1211" t="s">
        <v>343</v>
      </c>
      <c r="H1211">
        <v>4.3211713999999998E-2</v>
      </c>
      <c r="I1211">
        <v>2017</v>
      </c>
      <c r="J1211" t="s">
        <v>146</v>
      </c>
      <c r="K1211" t="s">
        <v>147</v>
      </c>
      <c r="L1211" t="s">
        <v>148</v>
      </c>
      <c r="M1211" t="s">
        <v>66</v>
      </c>
      <c r="N1211">
        <v>662899</v>
      </c>
      <c r="O1211">
        <v>5908917</v>
      </c>
      <c r="P1211">
        <v>18</v>
      </c>
      <c r="Q1211" t="s">
        <v>182</v>
      </c>
      <c r="R1211" t="s">
        <v>150</v>
      </c>
      <c r="S1211" t="s">
        <v>278</v>
      </c>
    </row>
    <row r="1212" spans="1:19" x14ac:dyDescent="0.25">
      <c r="A1212" t="s">
        <v>393</v>
      </c>
      <c r="B1212" t="s">
        <v>400</v>
      </c>
      <c r="C1212">
        <v>5442627</v>
      </c>
      <c r="D1212" t="s">
        <v>166</v>
      </c>
      <c r="E1212" t="s">
        <v>189</v>
      </c>
      <c r="F1212">
        <v>85</v>
      </c>
      <c r="G1212" t="s">
        <v>414</v>
      </c>
      <c r="H1212">
        <v>4.3056089999999998E-2</v>
      </c>
      <c r="I1212">
        <v>2017</v>
      </c>
      <c r="J1212" t="s">
        <v>146</v>
      </c>
      <c r="K1212" t="s">
        <v>401</v>
      </c>
      <c r="L1212" t="s">
        <v>402</v>
      </c>
      <c r="M1212" t="s">
        <v>68</v>
      </c>
      <c r="N1212">
        <v>634703</v>
      </c>
      <c r="O1212">
        <v>5583137</v>
      </c>
      <c r="P1212">
        <v>18</v>
      </c>
      <c r="Q1212" t="s">
        <v>182</v>
      </c>
      <c r="R1212" t="s">
        <v>150</v>
      </c>
      <c r="S1212" t="s">
        <v>278</v>
      </c>
    </row>
    <row r="1213" spans="1:19" x14ac:dyDescent="0.25">
      <c r="A1213" t="s">
        <v>220</v>
      </c>
      <c r="B1213" t="s">
        <v>292</v>
      </c>
      <c r="C1213">
        <v>5460025</v>
      </c>
      <c r="D1213" t="s">
        <v>166</v>
      </c>
      <c r="E1213" t="s">
        <v>189</v>
      </c>
      <c r="F1213">
        <v>69</v>
      </c>
      <c r="G1213" t="s">
        <v>527</v>
      </c>
      <c r="H1213">
        <v>4.3019610999999999E-2</v>
      </c>
      <c r="I1213">
        <v>2017</v>
      </c>
      <c r="J1213" t="s">
        <v>146</v>
      </c>
      <c r="K1213" t="s">
        <v>61</v>
      </c>
      <c r="L1213" t="s">
        <v>293</v>
      </c>
      <c r="M1213" t="s">
        <v>61</v>
      </c>
      <c r="N1213">
        <v>272113</v>
      </c>
      <c r="O1213">
        <v>6682917</v>
      </c>
      <c r="P1213">
        <v>19</v>
      </c>
      <c r="Q1213" t="s">
        <v>182</v>
      </c>
      <c r="R1213" t="s">
        <v>150</v>
      </c>
      <c r="S1213" t="s">
        <v>278</v>
      </c>
    </row>
    <row r="1214" spans="1:19" x14ac:dyDescent="0.25">
      <c r="A1214" t="s">
        <v>361</v>
      </c>
      <c r="B1214" t="s">
        <v>406</v>
      </c>
      <c r="C1214">
        <v>5441801</v>
      </c>
      <c r="D1214" t="s">
        <v>363</v>
      </c>
      <c r="E1214" t="s">
        <v>364</v>
      </c>
      <c r="F1214">
        <v>75</v>
      </c>
      <c r="G1214" t="s">
        <v>368</v>
      </c>
      <c r="H1214">
        <v>4.2674676000000002E-2</v>
      </c>
      <c r="I1214">
        <v>2017</v>
      </c>
      <c r="J1214" t="s">
        <v>146</v>
      </c>
      <c r="K1214" t="s">
        <v>231</v>
      </c>
      <c r="L1214" t="s">
        <v>62</v>
      </c>
      <c r="M1214" t="s">
        <v>62</v>
      </c>
      <c r="N1214">
        <v>266735</v>
      </c>
      <c r="O1214">
        <v>6371284</v>
      </c>
      <c r="P1214">
        <v>19</v>
      </c>
      <c r="Q1214" t="s">
        <v>182</v>
      </c>
      <c r="R1214" t="s">
        <v>150</v>
      </c>
      <c r="S1214" t="s">
        <v>278</v>
      </c>
    </row>
    <row r="1215" spans="1:19" x14ac:dyDescent="0.25">
      <c r="A1215" t="s">
        <v>513</v>
      </c>
      <c r="B1215" t="s">
        <v>514</v>
      </c>
      <c r="C1215">
        <v>3469</v>
      </c>
      <c r="D1215" t="s">
        <v>166</v>
      </c>
      <c r="E1215" t="s">
        <v>189</v>
      </c>
      <c r="F1215">
        <v>710</v>
      </c>
      <c r="G1215" t="s">
        <v>298</v>
      </c>
      <c r="H1215">
        <v>4.2604320000000001E-2</v>
      </c>
      <c r="I1215">
        <v>2017</v>
      </c>
      <c r="J1215" t="s">
        <v>146</v>
      </c>
      <c r="K1215" t="s">
        <v>147</v>
      </c>
      <c r="L1215" t="s">
        <v>148</v>
      </c>
      <c r="M1215" t="s">
        <v>66</v>
      </c>
      <c r="N1215">
        <v>663001</v>
      </c>
      <c r="O1215">
        <v>5901005</v>
      </c>
      <c r="P1215">
        <v>18</v>
      </c>
      <c r="Q1215" t="s">
        <v>149</v>
      </c>
      <c r="R1215" t="s">
        <v>150</v>
      </c>
      <c r="S1215" t="s">
        <v>298</v>
      </c>
    </row>
    <row r="1216" spans="1:19" x14ac:dyDescent="0.25">
      <c r="A1216" t="s">
        <v>513</v>
      </c>
      <c r="B1216" t="s">
        <v>514</v>
      </c>
      <c r="C1216">
        <v>3469</v>
      </c>
      <c r="D1216" t="s">
        <v>166</v>
      </c>
      <c r="E1216" t="s">
        <v>189</v>
      </c>
      <c r="F1216">
        <v>709</v>
      </c>
      <c r="G1216" t="s">
        <v>298</v>
      </c>
      <c r="H1216">
        <v>4.1709139999999999E-2</v>
      </c>
      <c r="I1216">
        <v>2017</v>
      </c>
      <c r="J1216" t="s">
        <v>146</v>
      </c>
      <c r="K1216" t="s">
        <v>147</v>
      </c>
      <c r="L1216" t="s">
        <v>148</v>
      </c>
      <c r="M1216" t="s">
        <v>66</v>
      </c>
      <c r="N1216">
        <v>663001</v>
      </c>
      <c r="O1216">
        <v>5901005</v>
      </c>
      <c r="P1216">
        <v>18</v>
      </c>
      <c r="Q1216" t="s">
        <v>149</v>
      </c>
      <c r="R1216" t="s">
        <v>150</v>
      </c>
      <c r="S1216" t="s">
        <v>298</v>
      </c>
    </row>
    <row r="1217" spans="1:19" x14ac:dyDescent="0.25">
      <c r="A1217" t="s">
        <v>207</v>
      </c>
      <c r="B1217" t="s">
        <v>208</v>
      </c>
      <c r="C1217">
        <v>4586095</v>
      </c>
      <c r="D1217" t="s">
        <v>209</v>
      </c>
      <c r="E1217" t="s">
        <v>181</v>
      </c>
      <c r="F1217">
        <v>881</v>
      </c>
      <c r="G1217" t="s">
        <v>533</v>
      </c>
      <c r="H1217">
        <v>4.1577888E-2</v>
      </c>
      <c r="I1217">
        <v>2017</v>
      </c>
      <c r="J1217" t="s">
        <v>146</v>
      </c>
      <c r="K1217" t="s">
        <v>210</v>
      </c>
      <c r="L1217" t="s">
        <v>210</v>
      </c>
      <c r="M1217" t="s">
        <v>60</v>
      </c>
      <c r="N1217">
        <v>279810</v>
      </c>
      <c r="O1217">
        <v>6848483</v>
      </c>
      <c r="P1217">
        <v>19</v>
      </c>
      <c r="Q1217" t="s">
        <v>182</v>
      </c>
      <c r="R1217" t="s">
        <v>150</v>
      </c>
      <c r="S1217" t="s">
        <v>533</v>
      </c>
    </row>
    <row r="1218" spans="1:19" x14ac:dyDescent="0.25">
      <c r="A1218" t="s">
        <v>353</v>
      </c>
      <c r="B1218" t="s">
        <v>354</v>
      </c>
      <c r="C1218">
        <v>5441831</v>
      </c>
      <c r="D1218" t="s">
        <v>242</v>
      </c>
      <c r="E1218" t="s">
        <v>195</v>
      </c>
      <c r="F1218">
        <v>107</v>
      </c>
      <c r="G1218" t="s">
        <v>324</v>
      </c>
      <c r="H1218">
        <v>4.1501830000000003E-2</v>
      </c>
      <c r="I1218">
        <v>2017</v>
      </c>
      <c r="J1218" t="s">
        <v>146</v>
      </c>
      <c r="K1218" t="s">
        <v>284</v>
      </c>
      <c r="L1218" t="s">
        <v>285</v>
      </c>
      <c r="M1218" t="s">
        <v>69</v>
      </c>
      <c r="N1218">
        <v>661274</v>
      </c>
      <c r="O1218">
        <v>5384884</v>
      </c>
      <c r="P1218">
        <v>18</v>
      </c>
      <c r="Q1218" t="s">
        <v>182</v>
      </c>
      <c r="R1218" t="s">
        <v>150</v>
      </c>
      <c r="S1218" t="s">
        <v>324</v>
      </c>
    </row>
    <row r="1219" spans="1:19" x14ac:dyDescent="0.25">
      <c r="A1219" t="s">
        <v>361</v>
      </c>
      <c r="B1219" t="s">
        <v>362</v>
      </c>
      <c r="C1219">
        <v>6760</v>
      </c>
      <c r="D1219" t="s">
        <v>363</v>
      </c>
      <c r="E1219" t="s">
        <v>364</v>
      </c>
      <c r="F1219">
        <v>73</v>
      </c>
      <c r="G1219" t="s">
        <v>529</v>
      </c>
      <c r="H1219">
        <v>4.1321235999999997E-2</v>
      </c>
      <c r="I1219">
        <v>2017</v>
      </c>
      <c r="J1219" t="s">
        <v>146</v>
      </c>
      <c r="K1219" t="s">
        <v>365</v>
      </c>
      <c r="L1219" t="s">
        <v>62</v>
      </c>
      <c r="M1219" t="s">
        <v>62</v>
      </c>
      <c r="N1219">
        <v>265599</v>
      </c>
      <c r="O1219">
        <v>6354307</v>
      </c>
      <c r="P1219">
        <v>19</v>
      </c>
      <c r="Q1219" t="s">
        <v>182</v>
      </c>
      <c r="R1219" t="s">
        <v>150</v>
      </c>
      <c r="S1219" t="s">
        <v>278</v>
      </c>
    </row>
    <row r="1220" spans="1:19" x14ac:dyDescent="0.25">
      <c r="A1220" t="s">
        <v>523</v>
      </c>
      <c r="B1220" t="s">
        <v>524</v>
      </c>
      <c r="C1220">
        <v>5452718</v>
      </c>
      <c r="D1220" t="s">
        <v>288</v>
      </c>
      <c r="E1220" t="s">
        <v>189</v>
      </c>
      <c r="F1220">
        <v>674</v>
      </c>
      <c r="G1220" t="s">
        <v>343</v>
      </c>
      <c r="H1220">
        <v>4.1088015999999998E-2</v>
      </c>
      <c r="I1220">
        <v>2017</v>
      </c>
      <c r="J1220" t="s">
        <v>146</v>
      </c>
      <c r="K1220" t="s">
        <v>225</v>
      </c>
      <c r="L1220" t="s">
        <v>71</v>
      </c>
      <c r="M1220" t="s">
        <v>226</v>
      </c>
      <c r="N1220">
        <v>375821</v>
      </c>
      <c r="O1220">
        <v>4120119</v>
      </c>
      <c r="P1220">
        <v>19</v>
      </c>
      <c r="Q1220" t="s">
        <v>182</v>
      </c>
      <c r="R1220" t="s">
        <v>150</v>
      </c>
      <c r="S1220" t="s">
        <v>278</v>
      </c>
    </row>
    <row r="1221" spans="1:19" x14ac:dyDescent="0.25">
      <c r="A1221" t="s">
        <v>449</v>
      </c>
      <c r="B1221" t="s">
        <v>450</v>
      </c>
      <c r="C1221">
        <v>5441821</v>
      </c>
      <c r="D1221" t="s">
        <v>166</v>
      </c>
      <c r="E1221" t="s">
        <v>195</v>
      </c>
      <c r="F1221">
        <v>96</v>
      </c>
      <c r="G1221" t="s">
        <v>343</v>
      </c>
      <c r="H1221">
        <v>4.0784088000000003E-2</v>
      </c>
      <c r="I1221">
        <v>2017</v>
      </c>
      <c r="J1221" t="s">
        <v>146</v>
      </c>
      <c r="K1221" t="s">
        <v>371</v>
      </c>
      <c r="L1221" t="s">
        <v>371</v>
      </c>
      <c r="M1221" t="s">
        <v>62</v>
      </c>
      <c r="N1221">
        <v>257104</v>
      </c>
      <c r="O1221">
        <v>6279310</v>
      </c>
      <c r="P1221">
        <v>19</v>
      </c>
      <c r="Q1221" t="s">
        <v>149</v>
      </c>
      <c r="R1221" t="s">
        <v>150</v>
      </c>
      <c r="S1221" t="s">
        <v>278</v>
      </c>
    </row>
    <row r="1222" spans="1:19" x14ac:dyDescent="0.25">
      <c r="A1222" t="s">
        <v>404</v>
      </c>
      <c r="B1222" t="s">
        <v>405</v>
      </c>
      <c r="C1222">
        <v>5441867</v>
      </c>
      <c r="D1222" t="s">
        <v>242</v>
      </c>
      <c r="E1222" t="s">
        <v>195</v>
      </c>
      <c r="F1222">
        <v>143</v>
      </c>
      <c r="G1222" t="s">
        <v>328</v>
      </c>
      <c r="H1222">
        <v>4.0369912000000001E-2</v>
      </c>
      <c r="I1222">
        <v>2017</v>
      </c>
      <c r="J1222" t="s">
        <v>146</v>
      </c>
      <c r="K1222" t="s">
        <v>243</v>
      </c>
      <c r="L1222" t="s">
        <v>244</v>
      </c>
      <c r="M1222" t="s">
        <v>69</v>
      </c>
      <c r="N1222">
        <v>615081</v>
      </c>
      <c r="O1222">
        <v>522511</v>
      </c>
      <c r="P1222">
        <v>18</v>
      </c>
      <c r="Q1222" t="s">
        <v>182</v>
      </c>
      <c r="R1222" t="s">
        <v>150</v>
      </c>
      <c r="S1222" t="s">
        <v>151</v>
      </c>
    </row>
    <row r="1223" spans="1:19" x14ac:dyDescent="0.25">
      <c r="A1223" t="s">
        <v>393</v>
      </c>
      <c r="B1223" t="s">
        <v>403</v>
      </c>
      <c r="C1223">
        <v>5441921</v>
      </c>
      <c r="D1223" t="s">
        <v>166</v>
      </c>
      <c r="E1223" t="s">
        <v>189</v>
      </c>
      <c r="F1223">
        <v>194</v>
      </c>
      <c r="G1223" t="s">
        <v>395</v>
      </c>
      <c r="H1223">
        <v>4.0121400000000002E-2</v>
      </c>
      <c r="I1223">
        <v>2017</v>
      </c>
      <c r="J1223" t="s">
        <v>146</v>
      </c>
      <c r="K1223" t="s">
        <v>239</v>
      </c>
      <c r="L1223" t="s">
        <v>148</v>
      </c>
      <c r="M1223" t="s">
        <v>66</v>
      </c>
      <c r="N1223">
        <v>666985</v>
      </c>
      <c r="O1223">
        <v>5934045</v>
      </c>
      <c r="P1223">
        <v>18</v>
      </c>
      <c r="Q1223" t="s">
        <v>149</v>
      </c>
      <c r="R1223" t="s">
        <v>150</v>
      </c>
      <c r="S1223" t="s">
        <v>278</v>
      </c>
    </row>
    <row r="1224" spans="1:19" x14ac:dyDescent="0.25">
      <c r="A1224" t="s">
        <v>361</v>
      </c>
      <c r="B1224" t="s">
        <v>362</v>
      </c>
      <c r="C1224">
        <v>6760</v>
      </c>
      <c r="D1224" t="s">
        <v>363</v>
      </c>
      <c r="E1224" t="s">
        <v>364</v>
      </c>
      <c r="F1224">
        <v>73</v>
      </c>
      <c r="G1224" t="s">
        <v>474</v>
      </c>
      <c r="H1224">
        <v>3.9958995999999997E-2</v>
      </c>
      <c r="I1224">
        <v>2017</v>
      </c>
      <c r="J1224" t="s">
        <v>146</v>
      </c>
      <c r="K1224" t="s">
        <v>365</v>
      </c>
      <c r="L1224" t="s">
        <v>62</v>
      </c>
      <c r="M1224" t="s">
        <v>62</v>
      </c>
      <c r="N1224">
        <v>265599</v>
      </c>
      <c r="O1224">
        <v>6354307</v>
      </c>
      <c r="P1224">
        <v>19</v>
      </c>
      <c r="Q1224" t="s">
        <v>182</v>
      </c>
      <c r="R1224" t="s">
        <v>150</v>
      </c>
      <c r="S1224" t="s">
        <v>278</v>
      </c>
    </row>
    <row r="1225" spans="1:19" x14ac:dyDescent="0.25">
      <c r="A1225" t="s">
        <v>266</v>
      </c>
      <c r="B1225" t="s">
        <v>267</v>
      </c>
      <c r="C1225">
        <v>5441772</v>
      </c>
      <c r="D1225" t="s">
        <v>166</v>
      </c>
      <c r="E1225" t="s">
        <v>189</v>
      </c>
      <c r="F1225">
        <v>40</v>
      </c>
      <c r="G1225" t="s">
        <v>355</v>
      </c>
      <c r="H1225">
        <v>3.9700055999999997E-2</v>
      </c>
      <c r="I1225">
        <v>2017</v>
      </c>
      <c r="J1225" t="s">
        <v>146</v>
      </c>
      <c r="K1225" t="s">
        <v>268</v>
      </c>
      <c r="L1225" t="s">
        <v>269</v>
      </c>
      <c r="M1225" t="s">
        <v>60</v>
      </c>
      <c r="N1225">
        <v>320792</v>
      </c>
      <c r="O1225">
        <v>7006516</v>
      </c>
      <c r="P1225">
        <v>19</v>
      </c>
      <c r="Q1225" t="s">
        <v>182</v>
      </c>
      <c r="R1225" t="s">
        <v>150</v>
      </c>
      <c r="S1225" t="s">
        <v>278</v>
      </c>
    </row>
    <row r="1226" spans="1:19" x14ac:dyDescent="0.25">
      <c r="A1226" t="s">
        <v>279</v>
      </c>
      <c r="B1226" t="s">
        <v>280</v>
      </c>
      <c r="C1226">
        <v>5461392</v>
      </c>
      <c r="D1226" t="s">
        <v>281</v>
      </c>
      <c r="E1226" t="s">
        <v>181</v>
      </c>
      <c r="F1226">
        <v>240</v>
      </c>
      <c r="G1226" t="s">
        <v>533</v>
      </c>
      <c r="H1226">
        <v>3.9650600000000001E-2</v>
      </c>
      <c r="I1226">
        <v>2017</v>
      </c>
      <c r="J1226" t="s">
        <v>146</v>
      </c>
      <c r="K1226" t="s">
        <v>268</v>
      </c>
      <c r="L1226" t="s">
        <v>269</v>
      </c>
      <c r="M1226" t="s">
        <v>60</v>
      </c>
      <c r="N1226">
        <v>317512</v>
      </c>
      <c r="O1226">
        <v>7005987</v>
      </c>
      <c r="P1226">
        <v>19</v>
      </c>
      <c r="Q1226" t="s">
        <v>182</v>
      </c>
      <c r="R1226" t="s">
        <v>150</v>
      </c>
      <c r="S1226" t="s">
        <v>533</v>
      </c>
    </row>
    <row r="1227" spans="1:19" x14ac:dyDescent="0.25">
      <c r="A1227" t="s">
        <v>303</v>
      </c>
      <c r="B1227" t="s">
        <v>304</v>
      </c>
      <c r="C1227">
        <v>5441910</v>
      </c>
      <c r="D1227" t="s">
        <v>166</v>
      </c>
      <c r="E1227" t="s">
        <v>189</v>
      </c>
      <c r="F1227">
        <v>182</v>
      </c>
      <c r="G1227" t="s">
        <v>298</v>
      </c>
      <c r="H1227">
        <v>3.9562842000000001E-2</v>
      </c>
      <c r="I1227">
        <v>2017</v>
      </c>
      <c r="J1227" t="s">
        <v>146</v>
      </c>
      <c r="K1227" t="s">
        <v>147</v>
      </c>
      <c r="L1227" t="s">
        <v>148</v>
      </c>
      <c r="M1227" t="s">
        <v>66</v>
      </c>
      <c r="N1227">
        <v>664349</v>
      </c>
      <c r="O1227">
        <v>5900893</v>
      </c>
      <c r="P1227">
        <v>18</v>
      </c>
      <c r="Q1227" t="s">
        <v>182</v>
      </c>
      <c r="R1227" t="s">
        <v>150</v>
      </c>
      <c r="S1227" t="s">
        <v>298</v>
      </c>
    </row>
    <row r="1228" spans="1:19" x14ac:dyDescent="0.25">
      <c r="A1228" t="s">
        <v>240</v>
      </c>
      <c r="B1228" t="s">
        <v>424</v>
      </c>
      <c r="C1228">
        <v>5469458</v>
      </c>
      <c r="D1228" t="s">
        <v>242</v>
      </c>
      <c r="E1228" t="s">
        <v>189</v>
      </c>
      <c r="F1228">
        <v>865</v>
      </c>
      <c r="G1228" t="s">
        <v>355</v>
      </c>
      <c r="H1228">
        <v>3.9476553999999997E-2</v>
      </c>
      <c r="I1228">
        <v>2017</v>
      </c>
      <c r="J1228" t="s">
        <v>146</v>
      </c>
      <c r="K1228" t="s">
        <v>284</v>
      </c>
      <c r="L1228" t="s">
        <v>285</v>
      </c>
      <c r="M1228" t="s">
        <v>69</v>
      </c>
      <c r="N1228">
        <v>632955</v>
      </c>
      <c r="O1228">
        <v>5371852</v>
      </c>
      <c r="P1228">
        <v>18</v>
      </c>
      <c r="Q1228" t="s">
        <v>182</v>
      </c>
      <c r="R1228" t="s">
        <v>150</v>
      </c>
      <c r="S1228" t="s">
        <v>278</v>
      </c>
    </row>
    <row r="1229" spans="1:19" x14ac:dyDescent="0.25">
      <c r="A1229" t="s">
        <v>296</v>
      </c>
      <c r="B1229" t="s">
        <v>297</v>
      </c>
      <c r="C1229">
        <v>5452233</v>
      </c>
      <c r="D1229" t="s">
        <v>143</v>
      </c>
      <c r="E1229" t="s">
        <v>144</v>
      </c>
      <c r="F1229">
        <v>854</v>
      </c>
      <c r="G1229" t="s">
        <v>533</v>
      </c>
      <c r="H1229">
        <v>3.9099694999999997E-2</v>
      </c>
      <c r="I1229">
        <v>2017</v>
      </c>
      <c r="J1229" t="s">
        <v>146</v>
      </c>
      <c r="K1229" t="s">
        <v>190</v>
      </c>
      <c r="L1229" t="s">
        <v>59</v>
      </c>
      <c r="M1229" t="s">
        <v>59</v>
      </c>
      <c r="N1229">
        <v>359025</v>
      </c>
      <c r="O1229">
        <v>7448705</v>
      </c>
      <c r="P1229">
        <v>19</v>
      </c>
      <c r="Q1229" t="s">
        <v>149</v>
      </c>
      <c r="R1229" t="s">
        <v>150</v>
      </c>
      <c r="S1229" t="s">
        <v>533</v>
      </c>
    </row>
    <row r="1230" spans="1:19" x14ac:dyDescent="0.25">
      <c r="A1230" t="s">
        <v>505</v>
      </c>
      <c r="B1230" t="s">
        <v>506</v>
      </c>
      <c r="C1230">
        <v>1441898</v>
      </c>
      <c r="D1230" t="s">
        <v>166</v>
      </c>
      <c r="E1230" t="s">
        <v>195</v>
      </c>
      <c r="F1230">
        <v>172</v>
      </c>
      <c r="G1230" t="s">
        <v>328</v>
      </c>
      <c r="H1230">
        <v>3.8958677999999997E-2</v>
      </c>
      <c r="I1230">
        <v>2017</v>
      </c>
      <c r="J1230" t="s">
        <v>146</v>
      </c>
      <c r="K1230" t="s">
        <v>70</v>
      </c>
      <c r="L1230" t="s">
        <v>374</v>
      </c>
      <c r="M1230" t="s">
        <v>258</v>
      </c>
      <c r="N1230">
        <v>670450</v>
      </c>
      <c r="O1230">
        <v>4963960</v>
      </c>
      <c r="P1230">
        <v>18</v>
      </c>
      <c r="Q1230" t="s">
        <v>182</v>
      </c>
      <c r="R1230" t="s">
        <v>150</v>
      </c>
      <c r="S1230" t="s">
        <v>151</v>
      </c>
    </row>
    <row r="1231" spans="1:19" x14ac:dyDescent="0.25">
      <c r="A1231" t="s">
        <v>187</v>
      </c>
      <c r="B1231" t="s">
        <v>245</v>
      </c>
      <c r="C1231">
        <v>1625860</v>
      </c>
      <c r="D1231" t="s">
        <v>166</v>
      </c>
      <c r="E1231" t="s">
        <v>189</v>
      </c>
      <c r="F1231">
        <v>31</v>
      </c>
      <c r="G1231" t="s">
        <v>438</v>
      </c>
      <c r="H1231">
        <v>3.8382960000000001E-2</v>
      </c>
      <c r="I1231">
        <v>2017</v>
      </c>
      <c r="J1231" t="s">
        <v>146</v>
      </c>
      <c r="K1231" t="s">
        <v>325</v>
      </c>
      <c r="L1231" t="s">
        <v>325</v>
      </c>
      <c r="M1231" t="s">
        <v>79</v>
      </c>
      <c r="N1231">
        <v>361056</v>
      </c>
      <c r="O1231">
        <v>7952583</v>
      </c>
      <c r="P1231">
        <v>19</v>
      </c>
      <c r="Q1231" t="s">
        <v>182</v>
      </c>
      <c r="R1231" t="s">
        <v>150</v>
      </c>
      <c r="S1231" t="s">
        <v>278</v>
      </c>
    </row>
    <row r="1232" spans="1:19" x14ac:dyDescent="0.25">
      <c r="A1232" t="s">
        <v>367</v>
      </c>
      <c r="B1232" t="s">
        <v>367</v>
      </c>
      <c r="C1232">
        <v>5441937</v>
      </c>
      <c r="D1232" t="s">
        <v>256</v>
      </c>
      <c r="E1232" t="s">
        <v>184</v>
      </c>
      <c r="F1232">
        <v>214</v>
      </c>
      <c r="G1232" t="s">
        <v>395</v>
      </c>
      <c r="H1232">
        <v>3.8131631999999999E-2</v>
      </c>
      <c r="I1232">
        <v>2017</v>
      </c>
      <c r="J1232" t="s">
        <v>146</v>
      </c>
      <c r="K1232" t="s">
        <v>147</v>
      </c>
      <c r="L1232" t="s">
        <v>148</v>
      </c>
      <c r="M1232" t="s">
        <v>66</v>
      </c>
      <c r="N1232">
        <v>667926</v>
      </c>
      <c r="O1232">
        <v>5932321</v>
      </c>
      <c r="P1232">
        <v>18</v>
      </c>
      <c r="Q1232" t="s">
        <v>182</v>
      </c>
      <c r="R1232" t="s">
        <v>150</v>
      </c>
      <c r="S1232" t="s">
        <v>278</v>
      </c>
    </row>
    <row r="1233" spans="1:19" x14ac:dyDescent="0.25">
      <c r="A1233" t="s">
        <v>318</v>
      </c>
      <c r="B1233" t="s">
        <v>319</v>
      </c>
      <c r="C1233">
        <v>5441859</v>
      </c>
      <c r="D1233" t="s">
        <v>166</v>
      </c>
      <c r="E1233" t="s">
        <v>189</v>
      </c>
      <c r="F1233">
        <v>135</v>
      </c>
      <c r="G1233" t="s">
        <v>578</v>
      </c>
      <c r="H1233">
        <v>3.7839999999999999E-2</v>
      </c>
      <c r="I1233">
        <v>2017</v>
      </c>
      <c r="J1233" t="s">
        <v>146</v>
      </c>
      <c r="K1233" t="s">
        <v>320</v>
      </c>
      <c r="L1233" t="s">
        <v>244</v>
      </c>
      <c r="M1233" t="s">
        <v>69</v>
      </c>
      <c r="N1233">
        <v>624871</v>
      </c>
      <c r="O1233">
        <v>5332438</v>
      </c>
      <c r="P1233">
        <v>18</v>
      </c>
      <c r="Q1233" t="s">
        <v>182</v>
      </c>
      <c r="R1233" t="s">
        <v>150</v>
      </c>
      <c r="S1233" t="s">
        <v>352</v>
      </c>
    </row>
    <row r="1234" spans="1:19" x14ac:dyDescent="0.25">
      <c r="A1234" t="s">
        <v>178</v>
      </c>
      <c r="B1234" t="s">
        <v>179</v>
      </c>
      <c r="C1234">
        <v>64565</v>
      </c>
      <c r="D1234" t="s">
        <v>180</v>
      </c>
      <c r="E1234" t="s">
        <v>181</v>
      </c>
      <c r="F1234">
        <v>65</v>
      </c>
      <c r="G1234" t="s">
        <v>355</v>
      </c>
      <c r="H1234">
        <v>3.7539634000000002E-2</v>
      </c>
      <c r="I1234">
        <v>2017</v>
      </c>
      <c r="J1234" t="s">
        <v>146</v>
      </c>
      <c r="K1234" t="s">
        <v>59</v>
      </c>
      <c r="L1234" t="s">
        <v>59</v>
      </c>
      <c r="M1234" t="s">
        <v>59</v>
      </c>
      <c r="N1234">
        <v>349933</v>
      </c>
      <c r="O1234">
        <v>7370869</v>
      </c>
      <c r="P1234">
        <v>19</v>
      </c>
      <c r="Q1234" t="s">
        <v>182</v>
      </c>
      <c r="R1234" t="s">
        <v>150</v>
      </c>
      <c r="S1234" t="s">
        <v>278</v>
      </c>
    </row>
    <row r="1235" spans="1:19" x14ac:dyDescent="0.25">
      <c r="A1235" t="s">
        <v>264</v>
      </c>
      <c r="B1235" t="s">
        <v>446</v>
      </c>
      <c r="C1235">
        <v>5452625</v>
      </c>
      <c r="D1235" t="s">
        <v>242</v>
      </c>
      <c r="E1235" t="s">
        <v>189</v>
      </c>
      <c r="F1235">
        <v>43</v>
      </c>
      <c r="G1235" t="s">
        <v>262</v>
      </c>
      <c r="H1235">
        <v>3.7338839999999998E-2</v>
      </c>
      <c r="I1235">
        <v>2017</v>
      </c>
      <c r="J1235" t="s">
        <v>146</v>
      </c>
      <c r="K1235" t="s">
        <v>61</v>
      </c>
      <c r="L1235" t="s">
        <v>293</v>
      </c>
      <c r="M1235" t="s">
        <v>61</v>
      </c>
      <c r="N1235">
        <v>265890</v>
      </c>
      <c r="O1235">
        <v>6657326</v>
      </c>
      <c r="P1235">
        <v>19</v>
      </c>
      <c r="Q1235" t="s">
        <v>182</v>
      </c>
      <c r="R1235" t="s">
        <v>150</v>
      </c>
      <c r="S1235" t="s">
        <v>263</v>
      </c>
    </row>
    <row r="1236" spans="1:19" x14ac:dyDescent="0.25">
      <c r="A1236" t="s">
        <v>564</v>
      </c>
      <c r="B1236" t="s">
        <v>565</v>
      </c>
      <c r="C1236">
        <v>5441851</v>
      </c>
      <c r="D1236" t="s">
        <v>242</v>
      </c>
      <c r="E1236" t="s">
        <v>189</v>
      </c>
      <c r="F1236">
        <v>127</v>
      </c>
      <c r="G1236" t="s">
        <v>262</v>
      </c>
      <c r="H1236">
        <v>3.6993617999999999E-2</v>
      </c>
      <c r="I1236">
        <v>2017</v>
      </c>
      <c r="J1236" t="s">
        <v>146</v>
      </c>
      <c r="K1236" t="s">
        <v>311</v>
      </c>
      <c r="L1236" t="s">
        <v>244</v>
      </c>
      <c r="M1236" t="s">
        <v>69</v>
      </c>
      <c r="N1236">
        <v>610823</v>
      </c>
      <c r="O1236">
        <v>5307002</v>
      </c>
      <c r="P1236">
        <v>18</v>
      </c>
      <c r="Q1236" t="s">
        <v>182</v>
      </c>
      <c r="R1236" t="s">
        <v>150</v>
      </c>
      <c r="S1236" t="s">
        <v>263</v>
      </c>
    </row>
    <row r="1237" spans="1:19" x14ac:dyDescent="0.25">
      <c r="A1237" t="s">
        <v>435</v>
      </c>
      <c r="B1237" t="s">
        <v>436</v>
      </c>
      <c r="C1237">
        <v>5441849</v>
      </c>
      <c r="D1237" t="s">
        <v>242</v>
      </c>
      <c r="E1237" t="s">
        <v>189</v>
      </c>
      <c r="F1237">
        <v>125</v>
      </c>
      <c r="G1237" t="s">
        <v>262</v>
      </c>
      <c r="H1237">
        <v>3.6992999999999998E-2</v>
      </c>
      <c r="I1237">
        <v>2017</v>
      </c>
      <c r="J1237" t="s">
        <v>146</v>
      </c>
      <c r="K1237" t="s">
        <v>437</v>
      </c>
      <c r="L1237" t="s">
        <v>244</v>
      </c>
      <c r="M1237" t="s">
        <v>69</v>
      </c>
      <c r="N1237">
        <v>601773</v>
      </c>
      <c r="O1237">
        <v>5363891</v>
      </c>
      <c r="P1237">
        <v>18</v>
      </c>
      <c r="Q1237" t="s">
        <v>182</v>
      </c>
      <c r="R1237" t="s">
        <v>150</v>
      </c>
      <c r="S1237" t="s">
        <v>263</v>
      </c>
    </row>
    <row r="1238" spans="1:19" x14ac:dyDescent="0.25">
      <c r="A1238" t="s">
        <v>566</v>
      </c>
      <c r="B1238" t="s">
        <v>567</v>
      </c>
      <c r="C1238">
        <v>5441926</v>
      </c>
      <c r="D1238" t="s">
        <v>562</v>
      </c>
      <c r="E1238" t="s">
        <v>195</v>
      </c>
      <c r="F1238">
        <v>202</v>
      </c>
      <c r="G1238" t="s">
        <v>262</v>
      </c>
      <c r="H1238">
        <v>3.6954823999999997E-2</v>
      </c>
      <c r="I1238">
        <v>2017</v>
      </c>
      <c r="J1238" t="s">
        <v>146</v>
      </c>
      <c r="K1238" t="s">
        <v>327</v>
      </c>
      <c r="L1238" t="s">
        <v>285</v>
      </c>
      <c r="M1238" t="s">
        <v>69</v>
      </c>
      <c r="N1238">
        <v>689019</v>
      </c>
      <c r="O1238">
        <v>5397140</v>
      </c>
      <c r="P1238">
        <v>18</v>
      </c>
      <c r="Q1238" t="s">
        <v>149</v>
      </c>
      <c r="R1238" t="s">
        <v>150</v>
      </c>
      <c r="S1238" t="s">
        <v>263</v>
      </c>
    </row>
    <row r="1239" spans="1:19" x14ac:dyDescent="0.25">
      <c r="A1239" t="s">
        <v>441</v>
      </c>
      <c r="B1239" t="s">
        <v>442</v>
      </c>
      <c r="C1239">
        <v>5441912</v>
      </c>
      <c r="D1239" t="s">
        <v>443</v>
      </c>
      <c r="E1239" t="s">
        <v>364</v>
      </c>
      <c r="F1239">
        <v>183</v>
      </c>
      <c r="G1239" t="s">
        <v>395</v>
      </c>
      <c r="H1239">
        <v>3.6187579999999997E-2</v>
      </c>
      <c r="I1239">
        <v>2017</v>
      </c>
      <c r="J1239" t="s">
        <v>146</v>
      </c>
      <c r="K1239" t="s">
        <v>147</v>
      </c>
      <c r="L1239" t="s">
        <v>148</v>
      </c>
      <c r="M1239" t="s">
        <v>66</v>
      </c>
      <c r="N1239">
        <v>662774</v>
      </c>
      <c r="O1239">
        <v>5907219</v>
      </c>
      <c r="P1239">
        <v>18</v>
      </c>
      <c r="Q1239" t="s">
        <v>182</v>
      </c>
      <c r="R1239" t="s">
        <v>150</v>
      </c>
      <c r="S1239" t="s">
        <v>278</v>
      </c>
    </row>
    <row r="1240" spans="1:19" x14ac:dyDescent="0.25">
      <c r="A1240" t="s">
        <v>393</v>
      </c>
      <c r="B1240" t="s">
        <v>403</v>
      </c>
      <c r="C1240">
        <v>5441921</v>
      </c>
      <c r="D1240" t="s">
        <v>166</v>
      </c>
      <c r="E1240" t="s">
        <v>189</v>
      </c>
      <c r="F1240">
        <v>194</v>
      </c>
      <c r="G1240" t="s">
        <v>355</v>
      </c>
      <c r="H1240">
        <v>3.61724E-2</v>
      </c>
      <c r="I1240">
        <v>2017</v>
      </c>
      <c r="J1240" t="s">
        <v>146</v>
      </c>
      <c r="K1240" t="s">
        <v>239</v>
      </c>
      <c r="L1240" t="s">
        <v>148</v>
      </c>
      <c r="M1240" t="s">
        <v>66</v>
      </c>
      <c r="N1240">
        <v>666985</v>
      </c>
      <c r="O1240">
        <v>5934045</v>
      </c>
      <c r="P1240">
        <v>18</v>
      </c>
      <c r="Q1240" t="s">
        <v>149</v>
      </c>
      <c r="R1240" t="s">
        <v>150</v>
      </c>
      <c r="S1240" t="s">
        <v>278</v>
      </c>
    </row>
    <row r="1241" spans="1:19" x14ac:dyDescent="0.25">
      <c r="A1241" t="s">
        <v>207</v>
      </c>
      <c r="B1241" t="s">
        <v>208</v>
      </c>
      <c r="C1241">
        <v>4586095</v>
      </c>
      <c r="D1241" t="s">
        <v>209</v>
      </c>
      <c r="E1241" t="s">
        <v>181</v>
      </c>
      <c r="F1241">
        <v>881</v>
      </c>
      <c r="G1241" t="s">
        <v>355</v>
      </c>
      <c r="H1241">
        <v>3.6050150000000003E-2</v>
      </c>
      <c r="I1241">
        <v>2017</v>
      </c>
      <c r="J1241" t="s">
        <v>146</v>
      </c>
      <c r="K1241" t="s">
        <v>210</v>
      </c>
      <c r="L1241" t="s">
        <v>210</v>
      </c>
      <c r="M1241" t="s">
        <v>60</v>
      </c>
      <c r="N1241">
        <v>279810</v>
      </c>
      <c r="O1241">
        <v>6848483</v>
      </c>
      <c r="P1241">
        <v>19</v>
      </c>
      <c r="Q1241" t="s">
        <v>182</v>
      </c>
      <c r="R1241" t="s">
        <v>150</v>
      </c>
      <c r="S1241" t="s">
        <v>278</v>
      </c>
    </row>
    <row r="1242" spans="1:19" x14ac:dyDescent="0.25">
      <c r="A1242" t="s">
        <v>558</v>
      </c>
      <c r="B1242" t="s">
        <v>558</v>
      </c>
      <c r="C1242">
        <v>5441853</v>
      </c>
      <c r="D1242" t="s">
        <v>166</v>
      </c>
      <c r="E1242" t="s">
        <v>167</v>
      </c>
      <c r="F1242">
        <v>129</v>
      </c>
      <c r="G1242" t="s">
        <v>328</v>
      </c>
      <c r="H1242">
        <v>3.5831663999999999E-2</v>
      </c>
      <c r="I1242">
        <v>2017</v>
      </c>
      <c r="J1242" t="s">
        <v>146</v>
      </c>
      <c r="K1242" t="s">
        <v>559</v>
      </c>
      <c r="L1242" t="s">
        <v>244</v>
      </c>
      <c r="M1242" t="s">
        <v>69</v>
      </c>
      <c r="N1242">
        <v>599367</v>
      </c>
      <c r="O1242">
        <v>5292620</v>
      </c>
      <c r="P1242">
        <v>18</v>
      </c>
      <c r="Q1242" t="s">
        <v>182</v>
      </c>
      <c r="R1242" t="s">
        <v>150</v>
      </c>
      <c r="S1242" t="s">
        <v>151</v>
      </c>
    </row>
    <row r="1243" spans="1:19" x14ac:dyDescent="0.25">
      <c r="A1243" t="s">
        <v>187</v>
      </c>
      <c r="B1243" t="s">
        <v>245</v>
      </c>
      <c r="C1243">
        <v>1625860</v>
      </c>
      <c r="D1243" t="s">
        <v>166</v>
      </c>
      <c r="E1243" t="s">
        <v>189</v>
      </c>
      <c r="F1243">
        <v>31</v>
      </c>
      <c r="G1243" t="s">
        <v>474</v>
      </c>
      <c r="H1243">
        <v>3.502686E-2</v>
      </c>
      <c r="I1243">
        <v>2017</v>
      </c>
      <c r="J1243" t="s">
        <v>146</v>
      </c>
      <c r="K1243" t="s">
        <v>325</v>
      </c>
      <c r="L1243" t="s">
        <v>325</v>
      </c>
      <c r="M1243" t="s">
        <v>79</v>
      </c>
      <c r="N1243">
        <v>361056</v>
      </c>
      <c r="O1243">
        <v>7952583</v>
      </c>
      <c r="P1243">
        <v>19</v>
      </c>
      <c r="Q1243" t="s">
        <v>182</v>
      </c>
      <c r="R1243" t="s">
        <v>150</v>
      </c>
      <c r="S1243" t="s">
        <v>278</v>
      </c>
    </row>
    <row r="1244" spans="1:19" x14ac:dyDescent="0.25">
      <c r="A1244" t="s">
        <v>220</v>
      </c>
      <c r="B1244" t="s">
        <v>292</v>
      </c>
      <c r="C1244">
        <v>5460025</v>
      </c>
      <c r="D1244" t="s">
        <v>166</v>
      </c>
      <c r="E1244" t="s">
        <v>189</v>
      </c>
      <c r="F1244">
        <v>69</v>
      </c>
      <c r="G1244" t="s">
        <v>395</v>
      </c>
      <c r="H1244">
        <v>3.4721676E-2</v>
      </c>
      <c r="I1244">
        <v>2017</v>
      </c>
      <c r="J1244" t="s">
        <v>146</v>
      </c>
      <c r="K1244" t="s">
        <v>61</v>
      </c>
      <c r="L1244" t="s">
        <v>293</v>
      </c>
      <c r="M1244" t="s">
        <v>61</v>
      </c>
      <c r="N1244">
        <v>272113</v>
      </c>
      <c r="O1244">
        <v>6682917</v>
      </c>
      <c r="P1244">
        <v>19</v>
      </c>
      <c r="Q1244" t="s">
        <v>182</v>
      </c>
      <c r="R1244" t="s">
        <v>150</v>
      </c>
      <c r="S1244" t="s">
        <v>278</v>
      </c>
    </row>
    <row r="1245" spans="1:19" x14ac:dyDescent="0.25">
      <c r="A1245" t="s">
        <v>579</v>
      </c>
      <c r="B1245" t="s">
        <v>580</v>
      </c>
      <c r="C1245">
        <v>5453597</v>
      </c>
      <c r="D1245" t="s">
        <v>288</v>
      </c>
      <c r="E1245" t="s">
        <v>230</v>
      </c>
      <c r="F1245">
        <v>81</v>
      </c>
      <c r="G1245" t="s">
        <v>235</v>
      </c>
      <c r="H1245">
        <v>3.4696400000000002E-2</v>
      </c>
      <c r="I1245">
        <v>2017</v>
      </c>
      <c r="J1245" t="s">
        <v>146</v>
      </c>
      <c r="K1245" t="s">
        <v>231</v>
      </c>
      <c r="L1245" t="s">
        <v>62</v>
      </c>
      <c r="M1245" t="s">
        <v>62</v>
      </c>
      <c r="N1245">
        <v>266043</v>
      </c>
      <c r="O1245">
        <v>6370539</v>
      </c>
      <c r="P1245">
        <v>19</v>
      </c>
      <c r="Q1245" t="s">
        <v>182</v>
      </c>
      <c r="R1245" t="s">
        <v>150</v>
      </c>
      <c r="S1245" t="s">
        <v>236</v>
      </c>
    </row>
    <row r="1246" spans="1:19" x14ac:dyDescent="0.25">
      <c r="A1246" t="s">
        <v>492</v>
      </c>
      <c r="B1246" t="s">
        <v>493</v>
      </c>
      <c r="C1246">
        <v>5441804</v>
      </c>
      <c r="D1246" t="s">
        <v>166</v>
      </c>
      <c r="E1246" t="s">
        <v>189</v>
      </c>
      <c r="F1246">
        <v>78</v>
      </c>
      <c r="G1246" t="s">
        <v>289</v>
      </c>
      <c r="H1246">
        <v>3.4636083999999998E-2</v>
      </c>
      <c r="I1246">
        <v>2017</v>
      </c>
      <c r="J1246" t="s">
        <v>146</v>
      </c>
      <c r="K1246" t="s">
        <v>231</v>
      </c>
      <c r="L1246" t="s">
        <v>62</v>
      </c>
      <c r="M1246" t="s">
        <v>62</v>
      </c>
      <c r="N1246">
        <v>263471</v>
      </c>
      <c r="O1246">
        <v>6370534</v>
      </c>
      <c r="P1246">
        <v>19</v>
      </c>
      <c r="Q1246" t="s">
        <v>149</v>
      </c>
      <c r="R1246" t="s">
        <v>150</v>
      </c>
      <c r="S1246" t="s">
        <v>263</v>
      </c>
    </row>
    <row r="1247" spans="1:19" x14ac:dyDescent="0.25">
      <c r="A1247" t="s">
        <v>581</v>
      </c>
      <c r="B1247" t="s">
        <v>582</v>
      </c>
      <c r="C1247">
        <v>5441805</v>
      </c>
      <c r="D1247" t="s">
        <v>288</v>
      </c>
      <c r="E1247" t="s">
        <v>195</v>
      </c>
      <c r="F1247">
        <v>79</v>
      </c>
      <c r="G1247" t="s">
        <v>185</v>
      </c>
      <c r="H1247">
        <v>3.4495919E-2</v>
      </c>
      <c r="I1247">
        <v>2017</v>
      </c>
      <c r="J1247" t="s">
        <v>146</v>
      </c>
      <c r="K1247" t="s">
        <v>62</v>
      </c>
      <c r="L1247" t="s">
        <v>62</v>
      </c>
      <c r="M1247" t="s">
        <v>62</v>
      </c>
      <c r="N1247">
        <v>254100</v>
      </c>
      <c r="O1247">
        <v>6343098</v>
      </c>
      <c r="P1247">
        <v>19</v>
      </c>
      <c r="Q1247" t="s">
        <v>149</v>
      </c>
      <c r="R1247" t="s">
        <v>150</v>
      </c>
      <c r="S1247" t="s">
        <v>185</v>
      </c>
    </row>
    <row r="1248" spans="1:19" x14ac:dyDescent="0.25">
      <c r="A1248" t="s">
        <v>419</v>
      </c>
      <c r="B1248" t="s">
        <v>419</v>
      </c>
      <c r="C1248">
        <v>317776</v>
      </c>
      <c r="D1248" t="s">
        <v>242</v>
      </c>
      <c r="E1248" t="s">
        <v>189</v>
      </c>
      <c r="F1248">
        <v>142</v>
      </c>
      <c r="G1248" t="s">
        <v>324</v>
      </c>
      <c r="H1248">
        <v>3.4456399999999998E-2</v>
      </c>
      <c r="I1248">
        <v>2017</v>
      </c>
      <c r="J1248" t="s">
        <v>146</v>
      </c>
      <c r="K1248" t="s">
        <v>243</v>
      </c>
      <c r="L1248" t="s">
        <v>244</v>
      </c>
      <c r="M1248" t="s">
        <v>69</v>
      </c>
      <c r="N1248">
        <v>618153</v>
      </c>
      <c r="O1248">
        <v>5224985</v>
      </c>
      <c r="P1248">
        <v>18</v>
      </c>
      <c r="Q1248" t="s">
        <v>182</v>
      </c>
      <c r="R1248" t="s">
        <v>150</v>
      </c>
      <c r="S1248" t="s">
        <v>324</v>
      </c>
    </row>
    <row r="1249" spans="1:19" x14ac:dyDescent="0.25">
      <c r="A1249" t="s">
        <v>508</v>
      </c>
      <c r="B1249" t="s">
        <v>509</v>
      </c>
      <c r="C1249">
        <v>2443</v>
      </c>
      <c r="D1249" t="s">
        <v>510</v>
      </c>
      <c r="E1249" t="s">
        <v>277</v>
      </c>
      <c r="F1249">
        <v>72</v>
      </c>
      <c r="G1249" t="s">
        <v>343</v>
      </c>
      <c r="H1249">
        <v>3.4391789999999998E-2</v>
      </c>
      <c r="I1249">
        <v>2017</v>
      </c>
      <c r="J1249" t="s">
        <v>146</v>
      </c>
      <c r="K1249" t="s">
        <v>155</v>
      </c>
      <c r="L1249" t="s">
        <v>62</v>
      </c>
      <c r="M1249" t="s">
        <v>62</v>
      </c>
      <c r="N1249">
        <v>267422</v>
      </c>
      <c r="O1249">
        <v>6372051</v>
      </c>
      <c r="P1249">
        <v>19</v>
      </c>
      <c r="Q1249" t="s">
        <v>149</v>
      </c>
      <c r="R1249" t="s">
        <v>150</v>
      </c>
      <c r="S1249" t="s">
        <v>278</v>
      </c>
    </row>
    <row r="1250" spans="1:19" x14ac:dyDescent="0.25">
      <c r="A1250" t="s">
        <v>566</v>
      </c>
      <c r="B1250" t="s">
        <v>567</v>
      </c>
      <c r="C1250">
        <v>5441926</v>
      </c>
      <c r="D1250" t="s">
        <v>562</v>
      </c>
      <c r="E1250" t="s">
        <v>195</v>
      </c>
      <c r="F1250">
        <v>205</v>
      </c>
      <c r="G1250" t="s">
        <v>185</v>
      </c>
      <c r="H1250">
        <v>3.4250700000000002E-2</v>
      </c>
      <c r="I1250">
        <v>2017</v>
      </c>
      <c r="J1250" t="s">
        <v>146</v>
      </c>
      <c r="K1250" t="s">
        <v>327</v>
      </c>
      <c r="L1250" t="s">
        <v>285</v>
      </c>
      <c r="M1250" t="s">
        <v>69</v>
      </c>
      <c r="N1250">
        <v>689019</v>
      </c>
      <c r="O1250">
        <v>5397140</v>
      </c>
      <c r="P1250">
        <v>18</v>
      </c>
      <c r="Q1250" t="s">
        <v>149</v>
      </c>
      <c r="R1250" t="s">
        <v>150</v>
      </c>
      <c r="S1250" t="s">
        <v>185</v>
      </c>
    </row>
    <row r="1251" spans="1:19" x14ac:dyDescent="0.25">
      <c r="A1251" t="s">
        <v>254</v>
      </c>
      <c r="B1251" t="s">
        <v>312</v>
      </c>
      <c r="C1251">
        <v>2396</v>
      </c>
      <c r="D1251" t="s">
        <v>313</v>
      </c>
      <c r="E1251" t="s">
        <v>184</v>
      </c>
      <c r="F1251">
        <v>176</v>
      </c>
      <c r="G1251" t="s">
        <v>438</v>
      </c>
      <c r="H1251">
        <v>3.4102859999999999E-2</v>
      </c>
      <c r="I1251">
        <v>2017</v>
      </c>
      <c r="J1251" t="s">
        <v>146</v>
      </c>
      <c r="K1251" t="s">
        <v>314</v>
      </c>
      <c r="L1251" t="s">
        <v>315</v>
      </c>
      <c r="M1251" t="s">
        <v>64</v>
      </c>
      <c r="N1251">
        <v>735130</v>
      </c>
      <c r="O1251">
        <v>6087753</v>
      </c>
      <c r="P1251">
        <v>18</v>
      </c>
      <c r="Q1251" t="s">
        <v>182</v>
      </c>
      <c r="R1251" t="s">
        <v>150</v>
      </c>
      <c r="S1251" t="s">
        <v>278</v>
      </c>
    </row>
    <row r="1252" spans="1:19" x14ac:dyDescent="0.25">
      <c r="A1252" t="s">
        <v>274</v>
      </c>
      <c r="B1252" t="s">
        <v>275</v>
      </c>
      <c r="C1252">
        <v>1031669</v>
      </c>
      <c r="D1252" t="s">
        <v>276</v>
      </c>
      <c r="E1252" t="s">
        <v>277</v>
      </c>
      <c r="F1252">
        <v>166</v>
      </c>
      <c r="G1252" t="s">
        <v>328</v>
      </c>
      <c r="H1252">
        <v>3.3916564000000003E-2</v>
      </c>
      <c r="I1252">
        <v>2017</v>
      </c>
      <c r="J1252" t="s">
        <v>146</v>
      </c>
      <c r="K1252" t="s">
        <v>190</v>
      </c>
      <c r="L1252" t="s">
        <v>59</v>
      </c>
      <c r="M1252" t="s">
        <v>59</v>
      </c>
      <c r="N1252">
        <v>359230</v>
      </c>
      <c r="O1252">
        <v>7449142</v>
      </c>
      <c r="P1252">
        <v>19</v>
      </c>
      <c r="Q1252" t="s">
        <v>182</v>
      </c>
      <c r="R1252" t="s">
        <v>150</v>
      </c>
      <c r="S1252" t="s">
        <v>151</v>
      </c>
    </row>
    <row r="1253" spans="1:19" x14ac:dyDescent="0.25">
      <c r="A1253" t="s">
        <v>203</v>
      </c>
      <c r="B1253" t="s">
        <v>204</v>
      </c>
      <c r="C1253">
        <v>7047</v>
      </c>
      <c r="D1253" t="s">
        <v>166</v>
      </c>
      <c r="E1253" t="s">
        <v>189</v>
      </c>
      <c r="F1253">
        <v>185</v>
      </c>
      <c r="G1253" t="s">
        <v>395</v>
      </c>
      <c r="H1253">
        <v>3.3294864E-2</v>
      </c>
      <c r="I1253">
        <v>2017</v>
      </c>
      <c r="J1253" t="s">
        <v>146</v>
      </c>
      <c r="K1253" t="s">
        <v>205</v>
      </c>
      <c r="L1253" t="s">
        <v>148</v>
      </c>
      <c r="M1253" t="s">
        <v>66</v>
      </c>
      <c r="N1253">
        <v>663754</v>
      </c>
      <c r="O1253">
        <v>5892911</v>
      </c>
      <c r="P1253">
        <v>18</v>
      </c>
      <c r="Q1253" t="s">
        <v>182</v>
      </c>
      <c r="R1253" t="s">
        <v>150</v>
      </c>
      <c r="S1253" t="s">
        <v>278</v>
      </c>
    </row>
    <row r="1254" spans="1:19" x14ac:dyDescent="0.25">
      <c r="A1254" t="s">
        <v>471</v>
      </c>
      <c r="B1254" t="s">
        <v>472</v>
      </c>
      <c r="C1254">
        <v>4605</v>
      </c>
      <c r="D1254" t="s">
        <v>473</v>
      </c>
      <c r="E1254" t="s">
        <v>167</v>
      </c>
      <c r="F1254">
        <v>103</v>
      </c>
      <c r="G1254" t="s">
        <v>343</v>
      </c>
      <c r="H1254">
        <v>3.2842206999999998E-2</v>
      </c>
      <c r="I1254">
        <v>2017</v>
      </c>
      <c r="J1254" t="s">
        <v>146</v>
      </c>
      <c r="K1254" t="s">
        <v>327</v>
      </c>
      <c r="L1254" t="s">
        <v>285</v>
      </c>
      <c r="M1254" t="s">
        <v>69</v>
      </c>
      <c r="N1254">
        <v>662515</v>
      </c>
      <c r="O1254">
        <v>5398399</v>
      </c>
      <c r="P1254">
        <v>18</v>
      </c>
      <c r="Q1254" t="s">
        <v>182</v>
      </c>
      <c r="R1254" t="s">
        <v>150</v>
      </c>
      <c r="S1254" t="s">
        <v>278</v>
      </c>
    </row>
    <row r="1255" spans="1:19" x14ac:dyDescent="0.25">
      <c r="A1255" t="s">
        <v>156</v>
      </c>
      <c r="B1255" t="s">
        <v>157</v>
      </c>
      <c r="C1255">
        <v>5441787</v>
      </c>
      <c r="D1255" t="s">
        <v>143</v>
      </c>
      <c r="E1255" t="s">
        <v>144</v>
      </c>
      <c r="F1255">
        <v>58</v>
      </c>
      <c r="G1255" t="s">
        <v>346</v>
      </c>
      <c r="H1255">
        <v>3.2669999999999998E-2</v>
      </c>
      <c r="I1255">
        <v>2017</v>
      </c>
      <c r="J1255" t="s">
        <v>146</v>
      </c>
      <c r="K1255" t="s">
        <v>158</v>
      </c>
      <c r="L1255" t="s">
        <v>158</v>
      </c>
      <c r="M1255" t="s">
        <v>59</v>
      </c>
      <c r="N1255">
        <v>374777</v>
      </c>
      <c r="O1255">
        <v>7556040</v>
      </c>
      <c r="P1255">
        <v>19</v>
      </c>
      <c r="Q1255" t="s">
        <v>149</v>
      </c>
      <c r="R1255" t="s">
        <v>150</v>
      </c>
      <c r="S1255" t="s">
        <v>346</v>
      </c>
    </row>
    <row r="1256" spans="1:19" x14ac:dyDescent="0.25">
      <c r="A1256" t="s">
        <v>462</v>
      </c>
      <c r="B1256" t="s">
        <v>463</v>
      </c>
      <c r="C1256">
        <v>5441824</v>
      </c>
      <c r="D1256" t="s">
        <v>166</v>
      </c>
      <c r="E1256" t="s">
        <v>189</v>
      </c>
      <c r="F1256">
        <v>99</v>
      </c>
      <c r="G1256" t="s">
        <v>343</v>
      </c>
      <c r="H1256">
        <v>3.2412583000000002E-2</v>
      </c>
      <c r="I1256">
        <v>2017</v>
      </c>
      <c r="J1256" t="s">
        <v>146</v>
      </c>
      <c r="K1256" t="s">
        <v>327</v>
      </c>
      <c r="L1256" t="s">
        <v>285</v>
      </c>
      <c r="M1256" t="s">
        <v>69</v>
      </c>
      <c r="N1256">
        <v>664005</v>
      </c>
      <c r="O1256">
        <v>5402125</v>
      </c>
      <c r="P1256">
        <v>18</v>
      </c>
      <c r="Q1256" t="s">
        <v>182</v>
      </c>
      <c r="R1256" t="s">
        <v>150</v>
      </c>
      <c r="S1256" t="s">
        <v>278</v>
      </c>
    </row>
    <row r="1257" spans="1:19" x14ac:dyDescent="0.25">
      <c r="A1257" t="s">
        <v>305</v>
      </c>
      <c r="B1257" t="s">
        <v>306</v>
      </c>
      <c r="C1257">
        <v>5452822</v>
      </c>
      <c r="D1257" t="s">
        <v>307</v>
      </c>
      <c r="E1257" t="s">
        <v>195</v>
      </c>
      <c r="F1257">
        <v>220</v>
      </c>
      <c r="G1257" t="s">
        <v>356</v>
      </c>
      <c r="H1257">
        <v>3.2391325999999998E-2</v>
      </c>
      <c r="I1257">
        <v>2017</v>
      </c>
      <c r="J1257" t="s">
        <v>146</v>
      </c>
      <c r="K1257" t="s">
        <v>190</v>
      </c>
      <c r="L1257" t="s">
        <v>59</v>
      </c>
      <c r="M1257" t="s">
        <v>59</v>
      </c>
      <c r="N1257">
        <v>358030</v>
      </c>
      <c r="O1257">
        <v>7448164</v>
      </c>
      <c r="P1257">
        <v>19</v>
      </c>
      <c r="Q1257" t="s">
        <v>149</v>
      </c>
      <c r="R1257" t="s">
        <v>150</v>
      </c>
      <c r="S1257" t="s">
        <v>356</v>
      </c>
    </row>
    <row r="1258" spans="1:19" x14ac:dyDescent="0.25">
      <c r="A1258" t="s">
        <v>248</v>
      </c>
      <c r="B1258" t="s">
        <v>249</v>
      </c>
      <c r="C1258">
        <v>5441924</v>
      </c>
      <c r="D1258" t="s">
        <v>166</v>
      </c>
      <c r="E1258" t="s">
        <v>189</v>
      </c>
      <c r="F1258">
        <v>197</v>
      </c>
      <c r="G1258" t="s">
        <v>504</v>
      </c>
      <c r="H1258">
        <v>3.2074900000000003E-2</v>
      </c>
      <c r="I1258">
        <v>2017</v>
      </c>
      <c r="J1258" t="s">
        <v>146</v>
      </c>
      <c r="K1258" t="s">
        <v>205</v>
      </c>
      <c r="L1258" t="s">
        <v>148</v>
      </c>
      <c r="M1258" t="s">
        <v>66</v>
      </c>
      <c r="N1258">
        <v>663777</v>
      </c>
      <c r="O1258">
        <v>5892531</v>
      </c>
      <c r="P1258">
        <v>18</v>
      </c>
      <c r="Q1258" t="s">
        <v>182</v>
      </c>
      <c r="R1258" t="s">
        <v>150</v>
      </c>
      <c r="S1258" t="s">
        <v>278</v>
      </c>
    </row>
    <row r="1259" spans="1:19" x14ac:dyDescent="0.25">
      <c r="A1259" t="s">
        <v>322</v>
      </c>
      <c r="B1259" t="s">
        <v>323</v>
      </c>
      <c r="C1259">
        <v>5463833</v>
      </c>
      <c r="D1259" t="s">
        <v>143</v>
      </c>
      <c r="E1259" t="s">
        <v>144</v>
      </c>
      <c r="F1259">
        <v>945</v>
      </c>
      <c r="G1259" t="s">
        <v>498</v>
      </c>
      <c r="H1259">
        <v>3.1786785999999997E-2</v>
      </c>
      <c r="I1259">
        <v>2017</v>
      </c>
      <c r="J1259" t="s">
        <v>146</v>
      </c>
      <c r="K1259" t="s">
        <v>190</v>
      </c>
      <c r="L1259" t="s">
        <v>59</v>
      </c>
      <c r="M1259" t="s">
        <v>59</v>
      </c>
      <c r="N1259">
        <v>359951</v>
      </c>
      <c r="O1259">
        <v>7449541</v>
      </c>
      <c r="P1259">
        <v>19</v>
      </c>
      <c r="Q1259" t="s">
        <v>182</v>
      </c>
      <c r="R1259" t="s">
        <v>150</v>
      </c>
      <c r="S1259" t="s">
        <v>278</v>
      </c>
    </row>
    <row r="1260" spans="1:19" x14ac:dyDescent="0.25">
      <c r="A1260" t="s">
        <v>270</v>
      </c>
      <c r="B1260" t="s">
        <v>271</v>
      </c>
      <c r="C1260">
        <v>5441862</v>
      </c>
      <c r="D1260" t="s">
        <v>166</v>
      </c>
      <c r="E1260" t="s">
        <v>189</v>
      </c>
      <c r="F1260">
        <v>138</v>
      </c>
      <c r="G1260" t="s">
        <v>414</v>
      </c>
      <c r="H1260">
        <v>3.1774709999999998E-2</v>
      </c>
      <c r="I1260">
        <v>2017</v>
      </c>
      <c r="J1260" t="s">
        <v>146</v>
      </c>
      <c r="K1260" t="s">
        <v>272</v>
      </c>
      <c r="L1260" t="s">
        <v>244</v>
      </c>
      <c r="M1260" t="s">
        <v>69</v>
      </c>
      <c r="N1260">
        <v>396959</v>
      </c>
      <c r="O1260">
        <v>4722167</v>
      </c>
      <c r="P1260">
        <v>18</v>
      </c>
      <c r="Q1260" t="s">
        <v>182</v>
      </c>
      <c r="R1260" t="s">
        <v>150</v>
      </c>
      <c r="S1260" t="s">
        <v>278</v>
      </c>
    </row>
    <row r="1261" spans="1:19" x14ac:dyDescent="0.25">
      <c r="A1261" t="s">
        <v>444</v>
      </c>
      <c r="B1261" t="s">
        <v>445</v>
      </c>
      <c r="C1261">
        <v>5441852</v>
      </c>
      <c r="D1261" t="s">
        <v>166</v>
      </c>
      <c r="E1261" t="s">
        <v>189</v>
      </c>
      <c r="F1261">
        <v>128</v>
      </c>
      <c r="G1261" t="s">
        <v>235</v>
      </c>
      <c r="H1261">
        <v>3.1558999999999997E-2</v>
      </c>
      <c r="I1261">
        <v>2017</v>
      </c>
      <c r="J1261" t="s">
        <v>146</v>
      </c>
      <c r="K1261" t="s">
        <v>243</v>
      </c>
      <c r="L1261" t="s">
        <v>244</v>
      </c>
      <c r="M1261" t="s">
        <v>69</v>
      </c>
      <c r="N1261">
        <v>610878</v>
      </c>
      <c r="O1261">
        <v>5225009</v>
      </c>
      <c r="P1261">
        <v>18</v>
      </c>
      <c r="Q1261" t="s">
        <v>182</v>
      </c>
      <c r="R1261" t="s">
        <v>150</v>
      </c>
      <c r="S1261" t="s">
        <v>236</v>
      </c>
    </row>
    <row r="1262" spans="1:19" x14ac:dyDescent="0.25">
      <c r="A1262" t="s">
        <v>444</v>
      </c>
      <c r="B1262" t="s">
        <v>445</v>
      </c>
      <c r="C1262">
        <v>5441852</v>
      </c>
      <c r="D1262" t="s">
        <v>166</v>
      </c>
      <c r="E1262" t="s">
        <v>189</v>
      </c>
      <c r="F1262">
        <v>128</v>
      </c>
      <c r="G1262" t="s">
        <v>259</v>
      </c>
      <c r="H1262">
        <v>3.1558999999999997E-2</v>
      </c>
      <c r="I1262">
        <v>2017</v>
      </c>
      <c r="J1262" t="s">
        <v>146</v>
      </c>
      <c r="K1262" t="s">
        <v>243</v>
      </c>
      <c r="L1262" t="s">
        <v>244</v>
      </c>
      <c r="M1262" t="s">
        <v>69</v>
      </c>
      <c r="N1262">
        <v>610878</v>
      </c>
      <c r="O1262">
        <v>5225009</v>
      </c>
      <c r="P1262">
        <v>18</v>
      </c>
      <c r="Q1262" t="s">
        <v>182</v>
      </c>
      <c r="R1262" t="s">
        <v>150</v>
      </c>
      <c r="S1262" t="s">
        <v>236</v>
      </c>
    </row>
    <row r="1263" spans="1:19" x14ac:dyDescent="0.25">
      <c r="A1263" t="s">
        <v>566</v>
      </c>
      <c r="B1263" t="s">
        <v>567</v>
      </c>
      <c r="C1263">
        <v>5441926</v>
      </c>
      <c r="D1263" t="s">
        <v>562</v>
      </c>
      <c r="E1263" t="s">
        <v>195</v>
      </c>
      <c r="F1263">
        <v>206</v>
      </c>
      <c r="G1263" t="s">
        <v>215</v>
      </c>
      <c r="H1263">
        <v>3.1460439999999999E-2</v>
      </c>
      <c r="I1263">
        <v>2017</v>
      </c>
      <c r="J1263" t="s">
        <v>146</v>
      </c>
      <c r="K1263" t="s">
        <v>327</v>
      </c>
      <c r="L1263" t="s">
        <v>285</v>
      </c>
      <c r="M1263" t="s">
        <v>69</v>
      </c>
      <c r="N1263">
        <v>689019</v>
      </c>
      <c r="O1263">
        <v>5397140</v>
      </c>
      <c r="P1263">
        <v>18</v>
      </c>
      <c r="Q1263" t="s">
        <v>149</v>
      </c>
      <c r="R1263" t="s">
        <v>150</v>
      </c>
      <c r="S1263" t="s">
        <v>215</v>
      </c>
    </row>
    <row r="1264" spans="1:19" x14ac:dyDescent="0.25">
      <c r="A1264" t="s">
        <v>334</v>
      </c>
      <c r="B1264" t="s">
        <v>335</v>
      </c>
      <c r="C1264">
        <v>5453027</v>
      </c>
      <c r="D1264" t="s">
        <v>166</v>
      </c>
      <c r="E1264" t="s">
        <v>195</v>
      </c>
      <c r="F1264">
        <v>227</v>
      </c>
      <c r="G1264" t="s">
        <v>289</v>
      </c>
      <c r="H1264">
        <v>3.11256E-2</v>
      </c>
      <c r="I1264">
        <v>2017</v>
      </c>
      <c r="J1264" t="s">
        <v>146</v>
      </c>
      <c r="K1264" t="s">
        <v>272</v>
      </c>
      <c r="L1264" t="s">
        <v>244</v>
      </c>
      <c r="M1264" t="s">
        <v>69</v>
      </c>
      <c r="N1264">
        <v>598268</v>
      </c>
      <c r="O1264">
        <v>5288989</v>
      </c>
      <c r="P1264">
        <v>18</v>
      </c>
      <c r="Q1264" t="s">
        <v>182</v>
      </c>
      <c r="R1264" t="s">
        <v>150</v>
      </c>
      <c r="S1264" t="s">
        <v>263</v>
      </c>
    </row>
    <row r="1265" spans="1:19" x14ac:dyDescent="0.25">
      <c r="A1265" t="s">
        <v>294</v>
      </c>
      <c r="B1265" t="s">
        <v>295</v>
      </c>
      <c r="C1265">
        <v>5441864</v>
      </c>
      <c r="D1265" t="s">
        <v>166</v>
      </c>
      <c r="E1265" t="s">
        <v>195</v>
      </c>
      <c r="F1265">
        <v>140</v>
      </c>
      <c r="G1265" t="s">
        <v>289</v>
      </c>
      <c r="H1265">
        <v>3.1046399999999998E-2</v>
      </c>
      <c r="I1265">
        <v>2017</v>
      </c>
      <c r="J1265" t="s">
        <v>146</v>
      </c>
      <c r="K1265" t="s">
        <v>272</v>
      </c>
      <c r="L1265" t="s">
        <v>244</v>
      </c>
      <c r="M1265" t="s">
        <v>69</v>
      </c>
      <c r="N1265">
        <v>604707</v>
      </c>
      <c r="O1265">
        <v>5276592</v>
      </c>
      <c r="P1265">
        <v>18</v>
      </c>
      <c r="Q1265" t="s">
        <v>182</v>
      </c>
      <c r="R1265" t="s">
        <v>150</v>
      </c>
      <c r="S1265" t="s">
        <v>263</v>
      </c>
    </row>
    <row r="1266" spans="1:19" x14ac:dyDescent="0.25">
      <c r="A1266" t="s">
        <v>300</v>
      </c>
      <c r="B1266" t="s">
        <v>301</v>
      </c>
      <c r="C1266">
        <v>5441907</v>
      </c>
      <c r="D1266" t="s">
        <v>166</v>
      </c>
      <c r="E1266" t="s">
        <v>302</v>
      </c>
      <c r="F1266">
        <v>177</v>
      </c>
      <c r="G1266" t="s">
        <v>414</v>
      </c>
      <c r="H1266">
        <v>3.0877407999999999E-2</v>
      </c>
      <c r="I1266">
        <v>2017</v>
      </c>
      <c r="J1266" t="s">
        <v>146</v>
      </c>
      <c r="K1266" t="s">
        <v>147</v>
      </c>
      <c r="L1266" t="s">
        <v>148</v>
      </c>
      <c r="M1266" t="s">
        <v>66</v>
      </c>
      <c r="N1266">
        <v>662899</v>
      </c>
      <c r="O1266">
        <v>5908917</v>
      </c>
      <c r="P1266">
        <v>18</v>
      </c>
      <c r="Q1266" t="s">
        <v>182</v>
      </c>
      <c r="R1266" t="s">
        <v>150</v>
      </c>
      <c r="S1266" t="s">
        <v>278</v>
      </c>
    </row>
    <row r="1267" spans="1:19" x14ac:dyDescent="0.25">
      <c r="A1267" t="s">
        <v>566</v>
      </c>
      <c r="B1267" t="s">
        <v>567</v>
      </c>
      <c r="C1267">
        <v>5441926</v>
      </c>
      <c r="D1267" t="s">
        <v>562</v>
      </c>
      <c r="E1267" t="s">
        <v>195</v>
      </c>
      <c r="F1267">
        <v>205</v>
      </c>
      <c r="G1267" t="s">
        <v>215</v>
      </c>
      <c r="H1267">
        <v>3.0792300000000002E-2</v>
      </c>
      <c r="I1267">
        <v>2017</v>
      </c>
      <c r="J1267" t="s">
        <v>146</v>
      </c>
      <c r="K1267" t="s">
        <v>327</v>
      </c>
      <c r="L1267" t="s">
        <v>285</v>
      </c>
      <c r="M1267" t="s">
        <v>69</v>
      </c>
      <c r="N1267">
        <v>689019</v>
      </c>
      <c r="O1267">
        <v>5397140</v>
      </c>
      <c r="P1267">
        <v>18</v>
      </c>
      <c r="Q1267" t="s">
        <v>149</v>
      </c>
      <c r="R1267" t="s">
        <v>150</v>
      </c>
      <c r="S1267" t="s">
        <v>215</v>
      </c>
    </row>
    <row r="1268" spans="1:19" x14ac:dyDescent="0.25">
      <c r="A1268" t="s">
        <v>558</v>
      </c>
      <c r="B1268" t="s">
        <v>558</v>
      </c>
      <c r="C1268">
        <v>5441853</v>
      </c>
      <c r="D1268" t="s">
        <v>166</v>
      </c>
      <c r="E1268" t="s">
        <v>167</v>
      </c>
      <c r="F1268">
        <v>129</v>
      </c>
      <c r="G1268" t="s">
        <v>215</v>
      </c>
      <c r="H1268">
        <v>3.0735539999999999E-2</v>
      </c>
      <c r="I1268">
        <v>2017</v>
      </c>
      <c r="J1268" t="s">
        <v>146</v>
      </c>
      <c r="K1268" t="s">
        <v>559</v>
      </c>
      <c r="L1268" t="s">
        <v>244</v>
      </c>
      <c r="M1268" t="s">
        <v>69</v>
      </c>
      <c r="N1268">
        <v>599367</v>
      </c>
      <c r="O1268">
        <v>5292620</v>
      </c>
      <c r="P1268">
        <v>18</v>
      </c>
      <c r="Q1268" t="s">
        <v>182</v>
      </c>
      <c r="R1268" t="s">
        <v>150</v>
      </c>
      <c r="S1268" t="s">
        <v>215</v>
      </c>
    </row>
    <row r="1269" spans="1:19" x14ac:dyDescent="0.25">
      <c r="A1269" t="s">
        <v>178</v>
      </c>
      <c r="B1269" t="s">
        <v>179</v>
      </c>
      <c r="C1269">
        <v>64565</v>
      </c>
      <c r="D1269" t="s">
        <v>180</v>
      </c>
      <c r="E1269" t="s">
        <v>181</v>
      </c>
      <c r="F1269">
        <v>65</v>
      </c>
      <c r="G1269" t="s">
        <v>414</v>
      </c>
      <c r="H1269">
        <v>3.0713575E-2</v>
      </c>
      <c r="I1269">
        <v>2017</v>
      </c>
      <c r="J1269" t="s">
        <v>146</v>
      </c>
      <c r="K1269" t="s">
        <v>59</v>
      </c>
      <c r="L1269" t="s">
        <v>59</v>
      </c>
      <c r="M1269" t="s">
        <v>59</v>
      </c>
      <c r="N1269">
        <v>349933</v>
      </c>
      <c r="O1269">
        <v>7370869</v>
      </c>
      <c r="P1269">
        <v>19</v>
      </c>
      <c r="Q1269" t="s">
        <v>182</v>
      </c>
      <c r="R1269" t="s">
        <v>150</v>
      </c>
      <c r="S1269" t="s">
        <v>278</v>
      </c>
    </row>
    <row r="1270" spans="1:19" x14ac:dyDescent="0.25">
      <c r="A1270" t="s">
        <v>203</v>
      </c>
      <c r="B1270" t="s">
        <v>204</v>
      </c>
      <c r="C1270">
        <v>7047</v>
      </c>
      <c r="D1270" t="s">
        <v>166</v>
      </c>
      <c r="E1270" t="s">
        <v>189</v>
      </c>
      <c r="F1270">
        <v>185</v>
      </c>
      <c r="G1270" t="s">
        <v>438</v>
      </c>
      <c r="H1270">
        <v>3.04865E-2</v>
      </c>
      <c r="I1270">
        <v>2017</v>
      </c>
      <c r="J1270" t="s">
        <v>146</v>
      </c>
      <c r="K1270" t="s">
        <v>205</v>
      </c>
      <c r="L1270" t="s">
        <v>148</v>
      </c>
      <c r="M1270" t="s">
        <v>66</v>
      </c>
      <c r="N1270">
        <v>663754</v>
      </c>
      <c r="O1270">
        <v>5892911</v>
      </c>
      <c r="P1270">
        <v>18</v>
      </c>
      <c r="Q1270" t="s">
        <v>182</v>
      </c>
      <c r="R1270" t="s">
        <v>150</v>
      </c>
      <c r="S1270" t="s">
        <v>278</v>
      </c>
    </row>
    <row r="1271" spans="1:19" x14ac:dyDescent="0.25">
      <c r="A1271" t="s">
        <v>581</v>
      </c>
      <c r="B1271" t="s">
        <v>582</v>
      </c>
      <c r="C1271">
        <v>5441805</v>
      </c>
      <c r="D1271" t="s">
        <v>288</v>
      </c>
      <c r="E1271" t="s">
        <v>195</v>
      </c>
      <c r="F1271">
        <v>79</v>
      </c>
      <c r="G1271" t="s">
        <v>145</v>
      </c>
      <c r="H1271">
        <v>3.0461640000000002E-2</v>
      </c>
      <c r="I1271">
        <v>2017</v>
      </c>
      <c r="J1271" t="s">
        <v>146</v>
      </c>
      <c r="K1271" t="s">
        <v>62</v>
      </c>
      <c r="L1271" t="s">
        <v>62</v>
      </c>
      <c r="M1271" t="s">
        <v>62</v>
      </c>
      <c r="N1271">
        <v>254100</v>
      </c>
      <c r="O1271">
        <v>6343098</v>
      </c>
      <c r="P1271">
        <v>19</v>
      </c>
      <c r="Q1271" t="s">
        <v>149</v>
      </c>
      <c r="R1271" t="s">
        <v>150</v>
      </c>
      <c r="S1271" t="s">
        <v>151</v>
      </c>
    </row>
    <row r="1272" spans="1:19" x14ac:dyDescent="0.25">
      <c r="A1272" t="s">
        <v>203</v>
      </c>
      <c r="B1272" t="s">
        <v>204</v>
      </c>
      <c r="C1272">
        <v>7047</v>
      </c>
      <c r="D1272" t="s">
        <v>166</v>
      </c>
      <c r="E1272" t="s">
        <v>189</v>
      </c>
      <c r="F1272">
        <v>185</v>
      </c>
      <c r="G1272" t="s">
        <v>356</v>
      </c>
      <c r="H1272">
        <v>3.0416992E-2</v>
      </c>
      <c r="I1272">
        <v>2017</v>
      </c>
      <c r="J1272" t="s">
        <v>146</v>
      </c>
      <c r="K1272" t="s">
        <v>205</v>
      </c>
      <c r="L1272" t="s">
        <v>148</v>
      </c>
      <c r="M1272" t="s">
        <v>66</v>
      </c>
      <c r="N1272">
        <v>663754</v>
      </c>
      <c r="O1272">
        <v>5892911</v>
      </c>
      <c r="P1272">
        <v>18</v>
      </c>
      <c r="Q1272" t="s">
        <v>182</v>
      </c>
      <c r="R1272" t="s">
        <v>150</v>
      </c>
      <c r="S1272" t="s">
        <v>356</v>
      </c>
    </row>
    <row r="1273" spans="1:19" x14ac:dyDescent="0.25">
      <c r="A1273" t="s">
        <v>581</v>
      </c>
      <c r="B1273" t="s">
        <v>582</v>
      </c>
      <c r="C1273">
        <v>5441805</v>
      </c>
      <c r="D1273" t="s">
        <v>288</v>
      </c>
      <c r="E1273" t="s">
        <v>195</v>
      </c>
      <c r="F1273">
        <v>79</v>
      </c>
      <c r="G1273" t="s">
        <v>215</v>
      </c>
      <c r="H1273">
        <v>3.0156082000000001E-2</v>
      </c>
      <c r="I1273">
        <v>2017</v>
      </c>
      <c r="J1273" t="s">
        <v>146</v>
      </c>
      <c r="K1273" t="s">
        <v>62</v>
      </c>
      <c r="L1273" t="s">
        <v>62</v>
      </c>
      <c r="M1273" t="s">
        <v>62</v>
      </c>
      <c r="N1273">
        <v>254100</v>
      </c>
      <c r="O1273">
        <v>6343098</v>
      </c>
      <c r="P1273">
        <v>19</v>
      </c>
      <c r="Q1273" t="s">
        <v>149</v>
      </c>
      <c r="R1273" t="s">
        <v>150</v>
      </c>
      <c r="S1273" t="s">
        <v>215</v>
      </c>
    </row>
    <row r="1274" spans="1:19" x14ac:dyDescent="0.25">
      <c r="A1274" t="s">
        <v>454</v>
      </c>
      <c r="B1274" t="s">
        <v>455</v>
      </c>
      <c r="C1274">
        <v>5441898</v>
      </c>
      <c r="D1274" t="s">
        <v>456</v>
      </c>
      <c r="E1274" t="s">
        <v>364</v>
      </c>
      <c r="F1274">
        <v>168</v>
      </c>
      <c r="G1274" t="s">
        <v>324</v>
      </c>
      <c r="H1274">
        <v>3.0009309000000001E-2</v>
      </c>
      <c r="I1274">
        <v>2017</v>
      </c>
      <c r="J1274" t="s">
        <v>146</v>
      </c>
      <c r="K1274" t="s">
        <v>327</v>
      </c>
      <c r="L1274" t="s">
        <v>285</v>
      </c>
      <c r="M1274" t="s">
        <v>69</v>
      </c>
      <c r="N1274">
        <v>669594</v>
      </c>
      <c r="O1274">
        <v>5404969</v>
      </c>
      <c r="P1274">
        <v>18</v>
      </c>
      <c r="Q1274" t="s">
        <v>182</v>
      </c>
      <c r="R1274" t="s">
        <v>150</v>
      </c>
      <c r="S1274" t="s">
        <v>324</v>
      </c>
    </row>
    <row r="1275" spans="1:19" x14ac:dyDescent="0.25">
      <c r="A1275" t="s">
        <v>566</v>
      </c>
      <c r="B1275" t="s">
        <v>567</v>
      </c>
      <c r="C1275">
        <v>5441926</v>
      </c>
      <c r="D1275" t="s">
        <v>562</v>
      </c>
      <c r="E1275" t="s">
        <v>195</v>
      </c>
      <c r="F1275">
        <v>203</v>
      </c>
      <c r="G1275" t="s">
        <v>215</v>
      </c>
      <c r="H1275">
        <v>2.9866319999999998E-2</v>
      </c>
      <c r="I1275">
        <v>2017</v>
      </c>
      <c r="J1275" t="s">
        <v>146</v>
      </c>
      <c r="K1275" t="s">
        <v>327</v>
      </c>
      <c r="L1275" t="s">
        <v>285</v>
      </c>
      <c r="M1275" t="s">
        <v>69</v>
      </c>
      <c r="N1275">
        <v>689019</v>
      </c>
      <c r="O1275">
        <v>5397140</v>
      </c>
      <c r="P1275">
        <v>18</v>
      </c>
      <c r="Q1275" t="s">
        <v>149</v>
      </c>
      <c r="R1275" t="s">
        <v>150</v>
      </c>
      <c r="S1275" t="s">
        <v>215</v>
      </c>
    </row>
    <row r="1276" spans="1:19" x14ac:dyDescent="0.25">
      <c r="A1276" t="s">
        <v>237</v>
      </c>
      <c r="B1276" t="s">
        <v>238</v>
      </c>
      <c r="C1276">
        <v>669</v>
      </c>
      <c r="D1276" t="s">
        <v>166</v>
      </c>
      <c r="E1276" t="s">
        <v>189</v>
      </c>
      <c r="F1276">
        <v>174</v>
      </c>
      <c r="G1276" t="s">
        <v>529</v>
      </c>
      <c r="H1276">
        <v>2.9744E-2</v>
      </c>
      <c r="I1276">
        <v>2017</v>
      </c>
      <c r="J1276" t="s">
        <v>146</v>
      </c>
      <c r="K1276" t="s">
        <v>239</v>
      </c>
      <c r="L1276" t="s">
        <v>148</v>
      </c>
      <c r="M1276" t="s">
        <v>66</v>
      </c>
      <c r="N1276">
        <v>669341</v>
      </c>
      <c r="O1276">
        <v>5933563</v>
      </c>
      <c r="P1276">
        <v>18</v>
      </c>
      <c r="Q1276" t="s">
        <v>182</v>
      </c>
      <c r="R1276" t="s">
        <v>150</v>
      </c>
      <c r="S1276" t="s">
        <v>278</v>
      </c>
    </row>
    <row r="1277" spans="1:19" x14ac:dyDescent="0.25">
      <c r="A1277" t="s">
        <v>422</v>
      </c>
      <c r="B1277" t="s">
        <v>423</v>
      </c>
      <c r="C1277">
        <v>5441861</v>
      </c>
      <c r="D1277" t="s">
        <v>166</v>
      </c>
      <c r="E1277" t="s">
        <v>189</v>
      </c>
      <c r="F1277">
        <v>137</v>
      </c>
      <c r="G1277" t="s">
        <v>343</v>
      </c>
      <c r="H1277">
        <v>2.9671138999999999E-2</v>
      </c>
      <c r="I1277">
        <v>2017</v>
      </c>
      <c r="J1277" t="s">
        <v>146</v>
      </c>
      <c r="K1277" t="s">
        <v>272</v>
      </c>
      <c r="L1277" t="s">
        <v>244</v>
      </c>
      <c r="M1277" t="s">
        <v>69</v>
      </c>
      <c r="N1277">
        <v>601290</v>
      </c>
      <c r="O1277">
        <v>5280000</v>
      </c>
      <c r="P1277">
        <v>18</v>
      </c>
      <c r="Q1277" t="s">
        <v>182</v>
      </c>
      <c r="R1277" t="s">
        <v>150</v>
      </c>
      <c r="S1277" t="s">
        <v>278</v>
      </c>
    </row>
    <row r="1278" spans="1:19" x14ac:dyDescent="0.25">
      <c r="A1278" t="s">
        <v>566</v>
      </c>
      <c r="B1278" t="s">
        <v>567</v>
      </c>
      <c r="C1278">
        <v>5441926</v>
      </c>
      <c r="D1278" t="s">
        <v>562</v>
      </c>
      <c r="E1278" t="s">
        <v>195</v>
      </c>
      <c r="F1278">
        <v>199</v>
      </c>
      <c r="G1278" t="s">
        <v>185</v>
      </c>
      <c r="H1278">
        <v>2.9611559999999999E-2</v>
      </c>
      <c r="I1278">
        <v>2017</v>
      </c>
      <c r="J1278" t="s">
        <v>146</v>
      </c>
      <c r="K1278" t="s">
        <v>327</v>
      </c>
      <c r="L1278" t="s">
        <v>285</v>
      </c>
      <c r="M1278" t="s">
        <v>69</v>
      </c>
      <c r="N1278">
        <v>689019</v>
      </c>
      <c r="O1278">
        <v>5397140</v>
      </c>
      <c r="P1278">
        <v>18</v>
      </c>
      <c r="Q1278" t="s">
        <v>149</v>
      </c>
      <c r="R1278" t="s">
        <v>150</v>
      </c>
      <c r="S1278" t="s">
        <v>185</v>
      </c>
    </row>
    <row r="1279" spans="1:19" x14ac:dyDescent="0.25">
      <c r="A1279" t="s">
        <v>419</v>
      </c>
      <c r="B1279" t="s">
        <v>419</v>
      </c>
      <c r="C1279">
        <v>317776</v>
      </c>
      <c r="D1279" t="s">
        <v>242</v>
      </c>
      <c r="E1279" t="s">
        <v>189</v>
      </c>
      <c r="F1279">
        <v>142</v>
      </c>
      <c r="G1279" t="s">
        <v>328</v>
      </c>
      <c r="H1279">
        <v>2.9146479999999999E-2</v>
      </c>
      <c r="I1279">
        <v>2017</v>
      </c>
      <c r="J1279" t="s">
        <v>146</v>
      </c>
      <c r="K1279" t="s">
        <v>243</v>
      </c>
      <c r="L1279" t="s">
        <v>244</v>
      </c>
      <c r="M1279" t="s">
        <v>69</v>
      </c>
      <c r="N1279">
        <v>618153</v>
      </c>
      <c r="O1279">
        <v>5224985</v>
      </c>
      <c r="P1279">
        <v>18</v>
      </c>
      <c r="Q1279" t="s">
        <v>182</v>
      </c>
      <c r="R1279" t="s">
        <v>150</v>
      </c>
      <c r="S1279" t="s">
        <v>151</v>
      </c>
    </row>
    <row r="1280" spans="1:19" x14ac:dyDescent="0.25">
      <c r="A1280" t="s">
        <v>435</v>
      </c>
      <c r="B1280" t="s">
        <v>436</v>
      </c>
      <c r="C1280">
        <v>5441849</v>
      </c>
      <c r="D1280" t="s">
        <v>242</v>
      </c>
      <c r="E1280" t="s">
        <v>189</v>
      </c>
      <c r="F1280">
        <v>125</v>
      </c>
      <c r="G1280" t="s">
        <v>328</v>
      </c>
      <c r="H1280">
        <v>2.9074495999999998E-2</v>
      </c>
      <c r="I1280">
        <v>2017</v>
      </c>
      <c r="J1280" t="s">
        <v>146</v>
      </c>
      <c r="K1280" t="s">
        <v>437</v>
      </c>
      <c r="L1280" t="s">
        <v>244</v>
      </c>
      <c r="M1280" t="s">
        <v>69</v>
      </c>
      <c r="N1280">
        <v>601773</v>
      </c>
      <c r="O1280">
        <v>5363891</v>
      </c>
      <c r="P1280">
        <v>18</v>
      </c>
      <c r="Q1280" t="s">
        <v>182</v>
      </c>
      <c r="R1280" t="s">
        <v>150</v>
      </c>
      <c r="S1280" t="s">
        <v>151</v>
      </c>
    </row>
    <row r="1281" spans="1:19" x14ac:dyDescent="0.25">
      <c r="A1281" t="s">
        <v>576</v>
      </c>
      <c r="B1281" t="s">
        <v>577</v>
      </c>
      <c r="C1281">
        <v>324803</v>
      </c>
      <c r="D1281" t="s">
        <v>166</v>
      </c>
      <c r="E1281" t="s">
        <v>189</v>
      </c>
      <c r="F1281">
        <v>106</v>
      </c>
      <c r="G1281" t="s">
        <v>215</v>
      </c>
      <c r="H1281">
        <v>2.8979060000000001E-2</v>
      </c>
      <c r="I1281">
        <v>2017</v>
      </c>
      <c r="J1281" t="s">
        <v>146</v>
      </c>
      <c r="K1281" t="s">
        <v>327</v>
      </c>
      <c r="L1281" t="s">
        <v>285</v>
      </c>
      <c r="M1281" t="s">
        <v>69</v>
      </c>
      <c r="N1281">
        <v>663533</v>
      </c>
      <c r="O1281">
        <v>5401523</v>
      </c>
      <c r="P1281">
        <v>18</v>
      </c>
      <c r="Q1281" t="s">
        <v>182</v>
      </c>
      <c r="R1281" t="s">
        <v>150</v>
      </c>
      <c r="S1281" t="s">
        <v>215</v>
      </c>
    </row>
    <row r="1282" spans="1:19" x14ac:dyDescent="0.25">
      <c r="A1282" t="s">
        <v>237</v>
      </c>
      <c r="B1282" t="s">
        <v>238</v>
      </c>
      <c r="C1282">
        <v>669</v>
      </c>
      <c r="D1282" t="s">
        <v>166</v>
      </c>
      <c r="E1282" t="s">
        <v>189</v>
      </c>
      <c r="F1282">
        <v>174</v>
      </c>
      <c r="G1282" t="s">
        <v>498</v>
      </c>
      <c r="H1282">
        <v>2.8951999999999999E-2</v>
      </c>
      <c r="I1282">
        <v>2017</v>
      </c>
      <c r="J1282" t="s">
        <v>146</v>
      </c>
      <c r="K1282" t="s">
        <v>239</v>
      </c>
      <c r="L1282" t="s">
        <v>148</v>
      </c>
      <c r="M1282" t="s">
        <v>66</v>
      </c>
      <c r="N1282">
        <v>669341</v>
      </c>
      <c r="O1282">
        <v>5933563</v>
      </c>
      <c r="P1282">
        <v>18</v>
      </c>
      <c r="Q1282" t="s">
        <v>182</v>
      </c>
      <c r="R1282" t="s">
        <v>150</v>
      </c>
      <c r="S1282" t="s">
        <v>278</v>
      </c>
    </row>
    <row r="1283" spans="1:19" x14ac:dyDescent="0.25">
      <c r="A1283" t="s">
        <v>361</v>
      </c>
      <c r="B1283" t="s">
        <v>406</v>
      </c>
      <c r="C1283">
        <v>5441801</v>
      </c>
      <c r="D1283" t="s">
        <v>363</v>
      </c>
      <c r="E1283" t="s">
        <v>364</v>
      </c>
      <c r="F1283">
        <v>75</v>
      </c>
      <c r="G1283" t="s">
        <v>474</v>
      </c>
      <c r="H1283">
        <v>2.8719281999999999E-2</v>
      </c>
      <c r="I1283">
        <v>2017</v>
      </c>
      <c r="J1283" t="s">
        <v>146</v>
      </c>
      <c r="K1283" t="s">
        <v>231</v>
      </c>
      <c r="L1283" t="s">
        <v>62</v>
      </c>
      <c r="M1283" t="s">
        <v>62</v>
      </c>
      <c r="N1283">
        <v>266735</v>
      </c>
      <c r="O1283">
        <v>6371284</v>
      </c>
      <c r="P1283">
        <v>19</v>
      </c>
      <c r="Q1283" t="s">
        <v>182</v>
      </c>
      <c r="R1283" t="s">
        <v>150</v>
      </c>
      <c r="S1283" t="s">
        <v>278</v>
      </c>
    </row>
    <row r="1284" spans="1:19" x14ac:dyDescent="0.25">
      <c r="A1284" t="s">
        <v>419</v>
      </c>
      <c r="B1284" t="s">
        <v>419</v>
      </c>
      <c r="C1284">
        <v>317776</v>
      </c>
      <c r="D1284" t="s">
        <v>242</v>
      </c>
      <c r="E1284" t="s">
        <v>189</v>
      </c>
      <c r="F1284">
        <v>142</v>
      </c>
      <c r="G1284" t="s">
        <v>414</v>
      </c>
      <c r="H1284">
        <v>2.8628094E-2</v>
      </c>
      <c r="I1284">
        <v>2017</v>
      </c>
      <c r="J1284" t="s">
        <v>146</v>
      </c>
      <c r="K1284" t="s">
        <v>243</v>
      </c>
      <c r="L1284" t="s">
        <v>244</v>
      </c>
      <c r="M1284" t="s">
        <v>69</v>
      </c>
      <c r="N1284">
        <v>618153</v>
      </c>
      <c r="O1284">
        <v>5224985</v>
      </c>
      <c r="P1284">
        <v>18</v>
      </c>
      <c r="Q1284" t="s">
        <v>182</v>
      </c>
      <c r="R1284" t="s">
        <v>150</v>
      </c>
      <c r="S1284" t="s">
        <v>278</v>
      </c>
    </row>
    <row r="1285" spans="1:19" x14ac:dyDescent="0.25">
      <c r="A1285" t="s">
        <v>361</v>
      </c>
      <c r="B1285" t="s">
        <v>406</v>
      </c>
      <c r="C1285">
        <v>5441801</v>
      </c>
      <c r="D1285" t="s">
        <v>363</v>
      </c>
      <c r="E1285" t="s">
        <v>364</v>
      </c>
      <c r="F1285">
        <v>75</v>
      </c>
      <c r="G1285" t="s">
        <v>501</v>
      </c>
      <c r="H1285">
        <v>2.8493959999999999E-2</v>
      </c>
      <c r="I1285">
        <v>2017</v>
      </c>
      <c r="J1285" t="s">
        <v>146</v>
      </c>
      <c r="K1285" t="s">
        <v>231</v>
      </c>
      <c r="L1285" t="s">
        <v>62</v>
      </c>
      <c r="M1285" t="s">
        <v>62</v>
      </c>
      <c r="N1285">
        <v>266735</v>
      </c>
      <c r="O1285">
        <v>6371284</v>
      </c>
      <c r="P1285">
        <v>19</v>
      </c>
      <c r="Q1285" t="s">
        <v>182</v>
      </c>
      <c r="R1285" t="s">
        <v>150</v>
      </c>
      <c r="S1285" t="s">
        <v>278</v>
      </c>
    </row>
    <row r="1286" spans="1:19" x14ac:dyDescent="0.25">
      <c r="A1286" t="s">
        <v>361</v>
      </c>
      <c r="B1286" t="s">
        <v>406</v>
      </c>
      <c r="C1286">
        <v>5441801</v>
      </c>
      <c r="D1286" t="s">
        <v>363</v>
      </c>
      <c r="E1286" t="s">
        <v>364</v>
      </c>
      <c r="F1286">
        <v>75</v>
      </c>
      <c r="G1286" t="s">
        <v>529</v>
      </c>
      <c r="H1286">
        <v>2.8431194E-2</v>
      </c>
      <c r="I1286">
        <v>2017</v>
      </c>
      <c r="J1286" t="s">
        <v>146</v>
      </c>
      <c r="K1286" t="s">
        <v>231</v>
      </c>
      <c r="L1286" t="s">
        <v>62</v>
      </c>
      <c r="M1286" t="s">
        <v>62</v>
      </c>
      <c r="N1286">
        <v>266735</v>
      </c>
      <c r="O1286">
        <v>6371284</v>
      </c>
      <c r="P1286">
        <v>19</v>
      </c>
      <c r="Q1286" t="s">
        <v>182</v>
      </c>
      <c r="R1286" t="s">
        <v>150</v>
      </c>
      <c r="S1286" t="s">
        <v>278</v>
      </c>
    </row>
    <row r="1287" spans="1:19" x14ac:dyDescent="0.25">
      <c r="A1287" t="s">
        <v>432</v>
      </c>
      <c r="B1287" t="s">
        <v>433</v>
      </c>
      <c r="C1287">
        <v>5441894</v>
      </c>
      <c r="D1287" t="s">
        <v>434</v>
      </c>
      <c r="E1287" t="s">
        <v>302</v>
      </c>
      <c r="F1287">
        <v>164</v>
      </c>
      <c r="G1287" t="s">
        <v>414</v>
      </c>
      <c r="H1287">
        <v>2.8393017999999999E-2</v>
      </c>
      <c r="I1287">
        <v>2017</v>
      </c>
      <c r="J1287" t="s">
        <v>146</v>
      </c>
      <c r="K1287" t="s">
        <v>225</v>
      </c>
      <c r="L1287" t="s">
        <v>71</v>
      </c>
      <c r="M1287" t="s">
        <v>226</v>
      </c>
      <c r="N1287">
        <v>375797</v>
      </c>
      <c r="O1287">
        <v>4120303</v>
      </c>
      <c r="P1287">
        <v>19</v>
      </c>
      <c r="Q1287" t="s">
        <v>182</v>
      </c>
      <c r="R1287" t="s">
        <v>150</v>
      </c>
      <c r="S1287" t="s">
        <v>278</v>
      </c>
    </row>
    <row r="1288" spans="1:19" x14ac:dyDescent="0.25">
      <c r="A1288" t="s">
        <v>207</v>
      </c>
      <c r="B1288" t="s">
        <v>208</v>
      </c>
      <c r="C1288">
        <v>4586095</v>
      </c>
      <c r="D1288" t="s">
        <v>209</v>
      </c>
      <c r="E1288" t="s">
        <v>181</v>
      </c>
      <c r="F1288">
        <v>881</v>
      </c>
      <c r="G1288" t="s">
        <v>474</v>
      </c>
      <c r="H1288">
        <v>2.8338815E-2</v>
      </c>
      <c r="I1288">
        <v>2017</v>
      </c>
      <c r="J1288" t="s">
        <v>146</v>
      </c>
      <c r="K1288" t="s">
        <v>210</v>
      </c>
      <c r="L1288" t="s">
        <v>210</v>
      </c>
      <c r="M1288" t="s">
        <v>60</v>
      </c>
      <c r="N1288">
        <v>279810</v>
      </c>
      <c r="O1288">
        <v>6848483</v>
      </c>
      <c r="P1288">
        <v>19</v>
      </c>
      <c r="Q1288" t="s">
        <v>182</v>
      </c>
      <c r="R1288" t="s">
        <v>150</v>
      </c>
      <c r="S1288" t="s">
        <v>278</v>
      </c>
    </row>
    <row r="1289" spans="1:19" x14ac:dyDescent="0.25">
      <c r="A1289" t="s">
        <v>300</v>
      </c>
      <c r="B1289" t="s">
        <v>301</v>
      </c>
      <c r="C1289">
        <v>5441907</v>
      </c>
      <c r="D1289" t="s">
        <v>166</v>
      </c>
      <c r="E1289" t="s">
        <v>302</v>
      </c>
      <c r="F1289">
        <v>177</v>
      </c>
      <c r="G1289" t="s">
        <v>355</v>
      </c>
      <c r="H1289">
        <v>2.8064377000000001E-2</v>
      </c>
      <c r="I1289">
        <v>2017</v>
      </c>
      <c r="J1289" t="s">
        <v>146</v>
      </c>
      <c r="K1289" t="s">
        <v>147</v>
      </c>
      <c r="L1289" t="s">
        <v>148</v>
      </c>
      <c r="M1289" t="s">
        <v>66</v>
      </c>
      <c r="N1289">
        <v>662899</v>
      </c>
      <c r="O1289">
        <v>5908917</v>
      </c>
      <c r="P1289">
        <v>18</v>
      </c>
      <c r="Q1289" t="s">
        <v>182</v>
      </c>
      <c r="R1289" t="s">
        <v>150</v>
      </c>
      <c r="S1289" t="s">
        <v>278</v>
      </c>
    </row>
    <row r="1290" spans="1:19" x14ac:dyDescent="0.25">
      <c r="A1290" t="s">
        <v>420</v>
      </c>
      <c r="B1290" t="s">
        <v>421</v>
      </c>
      <c r="C1290">
        <v>78672</v>
      </c>
      <c r="D1290" t="s">
        <v>166</v>
      </c>
      <c r="E1290" t="s">
        <v>189</v>
      </c>
      <c r="F1290">
        <v>12</v>
      </c>
      <c r="G1290" t="s">
        <v>355</v>
      </c>
      <c r="H1290">
        <v>2.8025947999999998E-2</v>
      </c>
      <c r="I1290">
        <v>2017</v>
      </c>
      <c r="J1290" t="s">
        <v>146</v>
      </c>
      <c r="K1290" t="s">
        <v>284</v>
      </c>
      <c r="L1290" t="s">
        <v>285</v>
      </c>
      <c r="M1290" t="s">
        <v>69</v>
      </c>
      <c r="N1290">
        <v>654680</v>
      </c>
      <c r="O1290">
        <v>5372480</v>
      </c>
      <c r="P1290">
        <v>18</v>
      </c>
      <c r="Q1290" t="s">
        <v>182</v>
      </c>
      <c r="R1290" t="s">
        <v>150</v>
      </c>
      <c r="S1290" t="s">
        <v>278</v>
      </c>
    </row>
    <row r="1291" spans="1:19" x14ac:dyDescent="0.25">
      <c r="A1291" t="s">
        <v>382</v>
      </c>
      <c r="B1291" t="s">
        <v>382</v>
      </c>
      <c r="C1291">
        <v>5441886</v>
      </c>
      <c r="D1291" t="s">
        <v>383</v>
      </c>
      <c r="E1291" t="s">
        <v>189</v>
      </c>
      <c r="F1291">
        <v>163</v>
      </c>
      <c r="G1291" t="s">
        <v>324</v>
      </c>
      <c r="H1291">
        <v>2.7848277000000001E-2</v>
      </c>
      <c r="I1291">
        <v>2017</v>
      </c>
      <c r="J1291" t="s">
        <v>146</v>
      </c>
      <c r="K1291" t="s">
        <v>384</v>
      </c>
      <c r="L1291" t="s">
        <v>385</v>
      </c>
      <c r="M1291" t="s">
        <v>226</v>
      </c>
      <c r="N1291">
        <v>671281</v>
      </c>
      <c r="O1291">
        <v>4269595</v>
      </c>
      <c r="P1291">
        <v>18</v>
      </c>
      <c r="Q1291" t="s">
        <v>182</v>
      </c>
      <c r="R1291" t="s">
        <v>150</v>
      </c>
      <c r="S1291" t="s">
        <v>324</v>
      </c>
    </row>
    <row r="1292" spans="1:19" x14ac:dyDescent="0.25">
      <c r="A1292" t="s">
        <v>192</v>
      </c>
      <c r="B1292" t="s">
        <v>193</v>
      </c>
      <c r="C1292">
        <v>3489349</v>
      </c>
      <c r="D1292" t="s">
        <v>194</v>
      </c>
      <c r="E1292" t="s">
        <v>181</v>
      </c>
      <c r="F1292">
        <v>66</v>
      </c>
      <c r="G1292" t="s">
        <v>414</v>
      </c>
      <c r="H1292">
        <v>2.7711431000000002E-2</v>
      </c>
      <c r="I1292">
        <v>2017</v>
      </c>
      <c r="J1292" t="s">
        <v>146</v>
      </c>
      <c r="K1292" t="s">
        <v>190</v>
      </c>
      <c r="L1292" t="s">
        <v>59</v>
      </c>
      <c r="M1292" t="s">
        <v>59</v>
      </c>
      <c r="N1292">
        <v>365341</v>
      </c>
      <c r="O1292">
        <v>7477672</v>
      </c>
      <c r="P1292">
        <v>19</v>
      </c>
      <c r="Q1292" t="s">
        <v>182</v>
      </c>
      <c r="R1292" t="s">
        <v>150</v>
      </c>
      <c r="S1292" t="s">
        <v>278</v>
      </c>
    </row>
    <row r="1293" spans="1:19" x14ac:dyDescent="0.25">
      <c r="A1293" t="s">
        <v>207</v>
      </c>
      <c r="B1293" t="s">
        <v>208</v>
      </c>
      <c r="C1293">
        <v>4586095</v>
      </c>
      <c r="D1293" t="s">
        <v>209</v>
      </c>
      <c r="E1293" t="s">
        <v>181</v>
      </c>
      <c r="F1293">
        <v>881</v>
      </c>
      <c r="G1293" t="s">
        <v>356</v>
      </c>
      <c r="H1293">
        <v>2.7698140999999999E-2</v>
      </c>
      <c r="I1293">
        <v>2017</v>
      </c>
      <c r="J1293" t="s">
        <v>146</v>
      </c>
      <c r="K1293" t="s">
        <v>210</v>
      </c>
      <c r="L1293" t="s">
        <v>210</v>
      </c>
      <c r="M1293" t="s">
        <v>60</v>
      </c>
      <c r="N1293">
        <v>279810</v>
      </c>
      <c r="O1293">
        <v>6848483</v>
      </c>
      <c r="P1293">
        <v>19</v>
      </c>
      <c r="Q1293" t="s">
        <v>182</v>
      </c>
      <c r="R1293" t="s">
        <v>150</v>
      </c>
      <c r="S1293" t="s">
        <v>356</v>
      </c>
    </row>
    <row r="1294" spans="1:19" x14ac:dyDescent="0.25">
      <c r="A1294" t="s">
        <v>270</v>
      </c>
      <c r="B1294" t="s">
        <v>271</v>
      </c>
      <c r="C1294">
        <v>5441862</v>
      </c>
      <c r="D1294" t="s">
        <v>166</v>
      </c>
      <c r="E1294" t="s">
        <v>189</v>
      </c>
      <c r="F1294">
        <v>138</v>
      </c>
      <c r="G1294" t="s">
        <v>324</v>
      </c>
      <c r="H1294">
        <v>2.7421899999999999E-2</v>
      </c>
      <c r="I1294">
        <v>2017</v>
      </c>
      <c r="J1294" t="s">
        <v>146</v>
      </c>
      <c r="K1294" t="s">
        <v>272</v>
      </c>
      <c r="L1294" t="s">
        <v>244</v>
      </c>
      <c r="M1294" t="s">
        <v>69</v>
      </c>
      <c r="N1294">
        <v>396959</v>
      </c>
      <c r="O1294">
        <v>4722167</v>
      </c>
      <c r="P1294">
        <v>18</v>
      </c>
      <c r="Q1294" t="s">
        <v>182</v>
      </c>
      <c r="R1294" t="s">
        <v>150</v>
      </c>
      <c r="S1294" t="s">
        <v>324</v>
      </c>
    </row>
    <row r="1295" spans="1:19" x14ac:dyDescent="0.25">
      <c r="A1295" t="s">
        <v>353</v>
      </c>
      <c r="B1295" t="s">
        <v>354</v>
      </c>
      <c r="C1295">
        <v>5441831</v>
      </c>
      <c r="D1295" t="s">
        <v>242</v>
      </c>
      <c r="E1295" t="s">
        <v>195</v>
      </c>
      <c r="F1295">
        <v>107</v>
      </c>
      <c r="G1295" t="s">
        <v>328</v>
      </c>
      <c r="H1295">
        <v>2.7193795E-2</v>
      </c>
      <c r="I1295">
        <v>2017</v>
      </c>
      <c r="J1295" t="s">
        <v>146</v>
      </c>
      <c r="K1295" t="s">
        <v>284</v>
      </c>
      <c r="L1295" t="s">
        <v>285</v>
      </c>
      <c r="M1295" t="s">
        <v>69</v>
      </c>
      <c r="N1295">
        <v>661274</v>
      </c>
      <c r="O1295">
        <v>5384884</v>
      </c>
      <c r="P1295">
        <v>18</v>
      </c>
      <c r="Q1295" t="s">
        <v>182</v>
      </c>
      <c r="R1295" t="s">
        <v>150</v>
      </c>
      <c r="S1295" t="s">
        <v>151</v>
      </c>
    </row>
    <row r="1296" spans="1:19" x14ac:dyDescent="0.25">
      <c r="A1296" t="s">
        <v>254</v>
      </c>
      <c r="B1296" t="s">
        <v>260</v>
      </c>
      <c r="C1296">
        <v>2397</v>
      </c>
      <c r="D1296" t="s">
        <v>256</v>
      </c>
      <c r="E1296" t="s">
        <v>184</v>
      </c>
      <c r="F1296">
        <v>178</v>
      </c>
      <c r="G1296" t="s">
        <v>501</v>
      </c>
      <c r="H1296">
        <v>2.7174509999999999E-2</v>
      </c>
      <c r="I1296">
        <v>2017</v>
      </c>
      <c r="J1296" t="s">
        <v>146</v>
      </c>
      <c r="K1296" t="s">
        <v>261</v>
      </c>
      <c r="L1296" t="s">
        <v>261</v>
      </c>
      <c r="M1296" t="s">
        <v>66</v>
      </c>
      <c r="N1296">
        <v>657571</v>
      </c>
      <c r="O1296">
        <v>5880775</v>
      </c>
      <c r="P1296">
        <v>18</v>
      </c>
      <c r="Q1296" t="s">
        <v>182</v>
      </c>
      <c r="R1296" t="s">
        <v>150</v>
      </c>
      <c r="S1296" t="s">
        <v>278</v>
      </c>
    </row>
    <row r="1297" spans="1:19" x14ac:dyDescent="0.25">
      <c r="A1297" t="s">
        <v>270</v>
      </c>
      <c r="B1297" t="s">
        <v>271</v>
      </c>
      <c r="C1297">
        <v>5441862</v>
      </c>
      <c r="D1297" t="s">
        <v>166</v>
      </c>
      <c r="E1297" t="s">
        <v>189</v>
      </c>
      <c r="F1297">
        <v>138</v>
      </c>
      <c r="G1297" t="s">
        <v>355</v>
      </c>
      <c r="H1297">
        <v>2.7050078000000002E-2</v>
      </c>
      <c r="I1297">
        <v>2017</v>
      </c>
      <c r="J1297" t="s">
        <v>146</v>
      </c>
      <c r="K1297" t="s">
        <v>272</v>
      </c>
      <c r="L1297" t="s">
        <v>244</v>
      </c>
      <c r="M1297" t="s">
        <v>69</v>
      </c>
      <c r="N1297">
        <v>396959</v>
      </c>
      <c r="O1297">
        <v>4722167</v>
      </c>
      <c r="P1297">
        <v>18</v>
      </c>
      <c r="Q1297" t="s">
        <v>182</v>
      </c>
      <c r="R1297" t="s">
        <v>150</v>
      </c>
      <c r="S1297" t="s">
        <v>278</v>
      </c>
    </row>
    <row r="1298" spans="1:19" x14ac:dyDescent="0.25">
      <c r="A1298" t="s">
        <v>359</v>
      </c>
      <c r="B1298" t="s">
        <v>360</v>
      </c>
      <c r="C1298">
        <v>5441836</v>
      </c>
      <c r="D1298" t="s">
        <v>166</v>
      </c>
      <c r="E1298" t="s">
        <v>189</v>
      </c>
      <c r="F1298">
        <v>112</v>
      </c>
      <c r="G1298" t="s">
        <v>414</v>
      </c>
      <c r="H1298">
        <v>2.6920168000000001E-2</v>
      </c>
      <c r="I1298">
        <v>2017</v>
      </c>
      <c r="J1298" t="s">
        <v>146</v>
      </c>
      <c r="K1298" t="s">
        <v>327</v>
      </c>
      <c r="L1298" t="s">
        <v>285</v>
      </c>
      <c r="M1298" t="s">
        <v>69</v>
      </c>
      <c r="N1298">
        <v>668070</v>
      </c>
      <c r="O1298">
        <v>5404268</v>
      </c>
      <c r="P1298">
        <v>18</v>
      </c>
      <c r="Q1298" t="s">
        <v>182</v>
      </c>
      <c r="R1298" t="s">
        <v>150</v>
      </c>
      <c r="S1298" t="s">
        <v>278</v>
      </c>
    </row>
    <row r="1299" spans="1:19" x14ac:dyDescent="0.25">
      <c r="A1299" t="s">
        <v>444</v>
      </c>
      <c r="B1299" t="s">
        <v>445</v>
      </c>
      <c r="C1299">
        <v>5441852</v>
      </c>
      <c r="D1299" t="s">
        <v>166</v>
      </c>
      <c r="E1299" t="s">
        <v>189</v>
      </c>
      <c r="F1299">
        <v>128</v>
      </c>
      <c r="G1299" t="s">
        <v>298</v>
      </c>
      <c r="H1299">
        <v>2.6849221E-2</v>
      </c>
      <c r="I1299">
        <v>2017</v>
      </c>
      <c r="J1299" t="s">
        <v>146</v>
      </c>
      <c r="K1299" t="s">
        <v>243</v>
      </c>
      <c r="L1299" t="s">
        <v>244</v>
      </c>
      <c r="M1299" t="s">
        <v>69</v>
      </c>
      <c r="N1299">
        <v>610878</v>
      </c>
      <c r="O1299">
        <v>5225009</v>
      </c>
      <c r="P1299">
        <v>18</v>
      </c>
      <c r="Q1299" t="s">
        <v>182</v>
      </c>
      <c r="R1299" t="s">
        <v>150</v>
      </c>
      <c r="S1299" t="s">
        <v>298</v>
      </c>
    </row>
    <row r="1300" spans="1:19" x14ac:dyDescent="0.25">
      <c r="A1300" t="s">
        <v>566</v>
      </c>
      <c r="B1300" t="s">
        <v>567</v>
      </c>
      <c r="C1300">
        <v>5441926</v>
      </c>
      <c r="D1300" t="s">
        <v>562</v>
      </c>
      <c r="E1300" t="s">
        <v>195</v>
      </c>
      <c r="F1300">
        <v>760</v>
      </c>
      <c r="G1300" t="s">
        <v>262</v>
      </c>
      <c r="H1300">
        <v>2.6765089999999998E-2</v>
      </c>
      <c r="I1300">
        <v>2017</v>
      </c>
      <c r="J1300" t="s">
        <v>146</v>
      </c>
      <c r="K1300" t="s">
        <v>327</v>
      </c>
      <c r="L1300" t="s">
        <v>285</v>
      </c>
      <c r="M1300" t="s">
        <v>69</v>
      </c>
      <c r="N1300">
        <v>689019</v>
      </c>
      <c r="O1300">
        <v>5397140</v>
      </c>
      <c r="P1300">
        <v>18</v>
      </c>
      <c r="Q1300" t="s">
        <v>149</v>
      </c>
      <c r="R1300" t="s">
        <v>150</v>
      </c>
      <c r="S1300" t="s">
        <v>263</v>
      </c>
    </row>
    <row r="1301" spans="1:19" x14ac:dyDescent="0.25">
      <c r="A1301" t="s">
        <v>530</v>
      </c>
      <c r="B1301" t="s">
        <v>531</v>
      </c>
      <c r="C1301">
        <v>5001</v>
      </c>
      <c r="D1301" t="s">
        <v>532</v>
      </c>
      <c r="E1301" t="s">
        <v>167</v>
      </c>
      <c r="F1301">
        <v>122</v>
      </c>
      <c r="G1301" t="s">
        <v>343</v>
      </c>
      <c r="H1301">
        <v>2.6750973000000001E-2</v>
      </c>
      <c r="I1301">
        <v>2017</v>
      </c>
      <c r="J1301" t="s">
        <v>146</v>
      </c>
      <c r="K1301" t="s">
        <v>437</v>
      </c>
      <c r="L1301" t="s">
        <v>244</v>
      </c>
      <c r="M1301" t="s">
        <v>69</v>
      </c>
      <c r="N1301">
        <v>600267</v>
      </c>
      <c r="O1301">
        <v>5363722</v>
      </c>
      <c r="P1301">
        <v>18</v>
      </c>
      <c r="Q1301" t="s">
        <v>182</v>
      </c>
      <c r="R1301" t="s">
        <v>150</v>
      </c>
      <c r="S1301" t="s">
        <v>278</v>
      </c>
    </row>
    <row r="1302" spans="1:19" x14ac:dyDescent="0.25">
      <c r="A1302" t="s">
        <v>508</v>
      </c>
      <c r="B1302" t="s">
        <v>509</v>
      </c>
      <c r="C1302">
        <v>2443</v>
      </c>
      <c r="D1302" t="s">
        <v>510</v>
      </c>
      <c r="E1302" t="s">
        <v>277</v>
      </c>
      <c r="F1302">
        <v>72</v>
      </c>
      <c r="G1302" t="s">
        <v>395</v>
      </c>
      <c r="H1302">
        <v>2.6714930000000001E-2</v>
      </c>
      <c r="I1302">
        <v>2017</v>
      </c>
      <c r="J1302" t="s">
        <v>146</v>
      </c>
      <c r="K1302" t="s">
        <v>155</v>
      </c>
      <c r="L1302" t="s">
        <v>62</v>
      </c>
      <c r="M1302" t="s">
        <v>62</v>
      </c>
      <c r="N1302">
        <v>267422</v>
      </c>
      <c r="O1302">
        <v>6372051</v>
      </c>
      <c r="P1302">
        <v>19</v>
      </c>
      <c r="Q1302" t="s">
        <v>149</v>
      </c>
      <c r="R1302" t="s">
        <v>150</v>
      </c>
      <c r="S1302" t="s">
        <v>278</v>
      </c>
    </row>
    <row r="1303" spans="1:19" x14ac:dyDescent="0.25">
      <c r="A1303" t="s">
        <v>361</v>
      </c>
      <c r="B1303" t="s">
        <v>362</v>
      </c>
      <c r="C1303">
        <v>6760</v>
      </c>
      <c r="D1303" t="s">
        <v>363</v>
      </c>
      <c r="E1303" t="s">
        <v>364</v>
      </c>
      <c r="F1303">
        <v>73</v>
      </c>
      <c r="G1303" t="s">
        <v>438</v>
      </c>
      <c r="H1303">
        <v>2.6670358000000002E-2</v>
      </c>
      <c r="I1303">
        <v>2017</v>
      </c>
      <c r="J1303" t="s">
        <v>146</v>
      </c>
      <c r="K1303" t="s">
        <v>365</v>
      </c>
      <c r="L1303" t="s">
        <v>62</v>
      </c>
      <c r="M1303" t="s">
        <v>62</v>
      </c>
      <c r="N1303">
        <v>265599</v>
      </c>
      <c r="O1303">
        <v>6354307</v>
      </c>
      <c r="P1303">
        <v>19</v>
      </c>
      <c r="Q1303" t="s">
        <v>182</v>
      </c>
      <c r="R1303" t="s">
        <v>150</v>
      </c>
      <c r="S1303" t="s">
        <v>278</v>
      </c>
    </row>
    <row r="1304" spans="1:19" x14ac:dyDescent="0.25">
      <c r="A1304" t="s">
        <v>441</v>
      </c>
      <c r="B1304" t="s">
        <v>442</v>
      </c>
      <c r="C1304">
        <v>5441912</v>
      </c>
      <c r="D1304" t="s">
        <v>443</v>
      </c>
      <c r="E1304" t="s">
        <v>364</v>
      </c>
      <c r="F1304">
        <v>183</v>
      </c>
      <c r="G1304" t="s">
        <v>504</v>
      </c>
      <c r="H1304">
        <v>2.6637379999999999E-2</v>
      </c>
      <c r="I1304">
        <v>2017</v>
      </c>
      <c r="J1304" t="s">
        <v>146</v>
      </c>
      <c r="K1304" t="s">
        <v>147</v>
      </c>
      <c r="L1304" t="s">
        <v>148</v>
      </c>
      <c r="M1304" t="s">
        <v>66</v>
      </c>
      <c r="N1304">
        <v>662774</v>
      </c>
      <c r="O1304">
        <v>5907219</v>
      </c>
      <c r="P1304">
        <v>18</v>
      </c>
      <c r="Q1304" t="s">
        <v>182</v>
      </c>
      <c r="R1304" t="s">
        <v>150</v>
      </c>
      <c r="S1304" t="s">
        <v>278</v>
      </c>
    </row>
    <row r="1305" spans="1:19" x14ac:dyDescent="0.25">
      <c r="A1305" t="s">
        <v>303</v>
      </c>
      <c r="B1305" t="s">
        <v>304</v>
      </c>
      <c r="C1305">
        <v>5441910</v>
      </c>
      <c r="D1305" t="s">
        <v>166</v>
      </c>
      <c r="E1305" t="s">
        <v>189</v>
      </c>
      <c r="F1305">
        <v>182</v>
      </c>
      <c r="G1305" t="s">
        <v>343</v>
      </c>
      <c r="H1305">
        <v>2.6574747999999999E-2</v>
      </c>
      <c r="I1305">
        <v>2017</v>
      </c>
      <c r="J1305" t="s">
        <v>146</v>
      </c>
      <c r="K1305" t="s">
        <v>147</v>
      </c>
      <c r="L1305" t="s">
        <v>148</v>
      </c>
      <c r="M1305" t="s">
        <v>66</v>
      </c>
      <c r="N1305">
        <v>664349</v>
      </c>
      <c r="O1305">
        <v>5900893</v>
      </c>
      <c r="P1305">
        <v>18</v>
      </c>
      <c r="Q1305" t="s">
        <v>182</v>
      </c>
      <c r="R1305" t="s">
        <v>150</v>
      </c>
      <c r="S1305" t="s">
        <v>278</v>
      </c>
    </row>
    <row r="1306" spans="1:19" x14ac:dyDescent="0.25">
      <c r="A1306" t="s">
        <v>492</v>
      </c>
      <c r="B1306" t="s">
        <v>493</v>
      </c>
      <c r="C1306">
        <v>5441804</v>
      </c>
      <c r="D1306" t="s">
        <v>166</v>
      </c>
      <c r="E1306" t="s">
        <v>189</v>
      </c>
      <c r="F1306">
        <v>78</v>
      </c>
      <c r="G1306" t="s">
        <v>356</v>
      </c>
      <c r="H1306">
        <v>2.6486656000000001E-2</v>
      </c>
      <c r="I1306">
        <v>2017</v>
      </c>
      <c r="J1306" t="s">
        <v>146</v>
      </c>
      <c r="K1306" t="s">
        <v>231</v>
      </c>
      <c r="L1306" t="s">
        <v>62</v>
      </c>
      <c r="M1306" t="s">
        <v>62</v>
      </c>
      <c r="N1306">
        <v>263471</v>
      </c>
      <c r="O1306">
        <v>6370534</v>
      </c>
      <c r="P1306">
        <v>19</v>
      </c>
      <c r="Q1306" t="s">
        <v>149</v>
      </c>
      <c r="R1306" t="s">
        <v>150</v>
      </c>
      <c r="S1306" t="s">
        <v>356</v>
      </c>
    </row>
    <row r="1307" spans="1:19" x14ac:dyDescent="0.25">
      <c r="A1307" t="s">
        <v>375</v>
      </c>
      <c r="B1307" t="s">
        <v>376</v>
      </c>
      <c r="C1307">
        <v>633</v>
      </c>
      <c r="D1307" t="s">
        <v>377</v>
      </c>
      <c r="E1307" t="s">
        <v>277</v>
      </c>
      <c r="F1307">
        <v>191</v>
      </c>
      <c r="G1307" t="s">
        <v>414</v>
      </c>
      <c r="H1307">
        <v>2.6228465999999999E-2</v>
      </c>
      <c r="I1307">
        <v>2017</v>
      </c>
      <c r="J1307" t="s">
        <v>146</v>
      </c>
      <c r="K1307" t="s">
        <v>239</v>
      </c>
      <c r="L1307" t="s">
        <v>148</v>
      </c>
      <c r="M1307" t="s">
        <v>66</v>
      </c>
      <c r="N1307">
        <v>667342</v>
      </c>
      <c r="O1307">
        <v>5931035</v>
      </c>
      <c r="P1307">
        <v>18</v>
      </c>
      <c r="Q1307" t="s">
        <v>182</v>
      </c>
      <c r="R1307" t="s">
        <v>150</v>
      </c>
      <c r="S1307" t="s">
        <v>278</v>
      </c>
    </row>
    <row r="1308" spans="1:19" x14ac:dyDescent="0.25">
      <c r="A1308" t="s">
        <v>305</v>
      </c>
      <c r="B1308" t="s">
        <v>306</v>
      </c>
      <c r="C1308">
        <v>5452822</v>
      </c>
      <c r="D1308" t="s">
        <v>307</v>
      </c>
      <c r="E1308" t="s">
        <v>195</v>
      </c>
      <c r="F1308">
        <v>220</v>
      </c>
      <c r="G1308" t="s">
        <v>346</v>
      </c>
      <c r="H1308">
        <v>2.6119059999999999E-2</v>
      </c>
      <c r="I1308">
        <v>2017</v>
      </c>
      <c r="J1308" t="s">
        <v>146</v>
      </c>
      <c r="K1308" t="s">
        <v>190</v>
      </c>
      <c r="L1308" t="s">
        <v>59</v>
      </c>
      <c r="M1308" t="s">
        <v>59</v>
      </c>
      <c r="N1308">
        <v>358030</v>
      </c>
      <c r="O1308">
        <v>7448164</v>
      </c>
      <c r="P1308">
        <v>19</v>
      </c>
      <c r="Q1308" t="s">
        <v>149</v>
      </c>
      <c r="R1308" t="s">
        <v>150</v>
      </c>
      <c r="S1308" t="s">
        <v>346</v>
      </c>
    </row>
    <row r="1309" spans="1:19" x14ac:dyDescent="0.25">
      <c r="A1309" t="s">
        <v>393</v>
      </c>
      <c r="B1309" t="s">
        <v>403</v>
      </c>
      <c r="C1309">
        <v>5441921</v>
      </c>
      <c r="D1309" t="s">
        <v>166</v>
      </c>
      <c r="E1309" t="s">
        <v>189</v>
      </c>
      <c r="F1309">
        <v>194</v>
      </c>
      <c r="G1309" t="s">
        <v>497</v>
      </c>
      <c r="H1309">
        <v>2.6107399999999999E-2</v>
      </c>
      <c r="I1309">
        <v>2017</v>
      </c>
      <c r="J1309" t="s">
        <v>146</v>
      </c>
      <c r="K1309" t="s">
        <v>239</v>
      </c>
      <c r="L1309" t="s">
        <v>148</v>
      </c>
      <c r="M1309" t="s">
        <v>66</v>
      </c>
      <c r="N1309">
        <v>666985</v>
      </c>
      <c r="O1309">
        <v>5934045</v>
      </c>
      <c r="P1309">
        <v>18</v>
      </c>
      <c r="Q1309" t="s">
        <v>149</v>
      </c>
      <c r="R1309" t="s">
        <v>150</v>
      </c>
      <c r="S1309" t="s">
        <v>497</v>
      </c>
    </row>
    <row r="1310" spans="1:19" x14ac:dyDescent="0.25">
      <c r="A1310" t="s">
        <v>240</v>
      </c>
      <c r="B1310" t="s">
        <v>424</v>
      </c>
      <c r="C1310">
        <v>5469458</v>
      </c>
      <c r="D1310" t="s">
        <v>242</v>
      </c>
      <c r="E1310" t="s">
        <v>189</v>
      </c>
      <c r="F1310">
        <v>865</v>
      </c>
      <c r="G1310" t="s">
        <v>298</v>
      </c>
      <c r="H1310">
        <v>2.6083200000000001E-2</v>
      </c>
      <c r="I1310">
        <v>2017</v>
      </c>
      <c r="J1310" t="s">
        <v>146</v>
      </c>
      <c r="K1310" t="s">
        <v>284</v>
      </c>
      <c r="L1310" t="s">
        <v>285</v>
      </c>
      <c r="M1310" t="s">
        <v>69</v>
      </c>
      <c r="N1310">
        <v>632955</v>
      </c>
      <c r="O1310">
        <v>5371852</v>
      </c>
      <c r="P1310">
        <v>18</v>
      </c>
      <c r="Q1310" t="s">
        <v>182</v>
      </c>
      <c r="R1310" t="s">
        <v>150</v>
      </c>
      <c r="S1310" t="s">
        <v>298</v>
      </c>
    </row>
    <row r="1311" spans="1:19" x14ac:dyDescent="0.25">
      <c r="A1311" t="s">
        <v>508</v>
      </c>
      <c r="B1311" t="s">
        <v>509</v>
      </c>
      <c r="C1311">
        <v>2443</v>
      </c>
      <c r="D1311" t="s">
        <v>510</v>
      </c>
      <c r="E1311" t="s">
        <v>277</v>
      </c>
      <c r="F1311">
        <v>72</v>
      </c>
      <c r="G1311" t="s">
        <v>414</v>
      </c>
      <c r="H1311">
        <v>2.6037817000000001E-2</v>
      </c>
      <c r="I1311">
        <v>2017</v>
      </c>
      <c r="J1311" t="s">
        <v>146</v>
      </c>
      <c r="K1311" t="s">
        <v>155</v>
      </c>
      <c r="L1311" t="s">
        <v>62</v>
      </c>
      <c r="M1311" t="s">
        <v>62</v>
      </c>
      <c r="N1311">
        <v>267422</v>
      </c>
      <c r="O1311">
        <v>6372051</v>
      </c>
      <c r="P1311">
        <v>19</v>
      </c>
      <c r="Q1311" t="s">
        <v>149</v>
      </c>
      <c r="R1311" t="s">
        <v>150</v>
      </c>
      <c r="S1311" t="s">
        <v>278</v>
      </c>
    </row>
    <row r="1312" spans="1:19" x14ac:dyDescent="0.25">
      <c r="A1312" t="s">
        <v>318</v>
      </c>
      <c r="B1312" t="s">
        <v>319</v>
      </c>
      <c r="C1312">
        <v>5441859</v>
      </c>
      <c r="D1312" t="s">
        <v>166</v>
      </c>
      <c r="E1312" t="s">
        <v>189</v>
      </c>
      <c r="F1312">
        <v>135</v>
      </c>
      <c r="G1312" t="s">
        <v>355</v>
      </c>
      <c r="H1312">
        <v>2.5953088999999999E-2</v>
      </c>
      <c r="I1312">
        <v>2017</v>
      </c>
      <c r="J1312" t="s">
        <v>146</v>
      </c>
      <c r="K1312" t="s">
        <v>320</v>
      </c>
      <c r="L1312" t="s">
        <v>244</v>
      </c>
      <c r="M1312" t="s">
        <v>69</v>
      </c>
      <c r="N1312">
        <v>624871</v>
      </c>
      <c r="O1312">
        <v>5332438</v>
      </c>
      <c r="P1312">
        <v>18</v>
      </c>
      <c r="Q1312" t="s">
        <v>182</v>
      </c>
      <c r="R1312" t="s">
        <v>150</v>
      </c>
      <c r="S1312" t="s">
        <v>278</v>
      </c>
    </row>
    <row r="1313" spans="1:19" x14ac:dyDescent="0.25">
      <c r="A1313" t="s">
        <v>347</v>
      </c>
      <c r="C1313">
        <v>4588297</v>
      </c>
      <c r="D1313" t="s">
        <v>348</v>
      </c>
      <c r="E1313" t="s">
        <v>349</v>
      </c>
      <c r="F1313" t="s">
        <v>350</v>
      </c>
      <c r="G1313" t="s">
        <v>504</v>
      </c>
      <c r="H1313">
        <v>2.5710299999999998E-2</v>
      </c>
      <c r="I1313">
        <v>2017</v>
      </c>
      <c r="J1313" t="s">
        <v>146</v>
      </c>
      <c r="K1313" t="s">
        <v>210</v>
      </c>
      <c r="L1313" t="s">
        <v>210</v>
      </c>
      <c r="M1313" t="s">
        <v>60</v>
      </c>
      <c r="Q1313" t="s">
        <v>351</v>
      </c>
      <c r="R1313" t="s">
        <v>150</v>
      </c>
      <c r="S1313" t="s">
        <v>278</v>
      </c>
    </row>
    <row r="1314" spans="1:19" x14ac:dyDescent="0.25">
      <c r="A1314" t="s">
        <v>336</v>
      </c>
      <c r="B1314" t="s">
        <v>337</v>
      </c>
      <c r="C1314">
        <v>5441825</v>
      </c>
      <c r="D1314" t="s">
        <v>242</v>
      </c>
      <c r="E1314" t="s">
        <v>195</v>
      </c>
      <c r="F1314">
        <v>100</v>
      </c>
      <c r="G1314" t="s">
        <v>298</v>
      </c>
      <c r="H1314">
        <v>2.56014E-2</v>
      </c>
      <c r="I1314">
        <v>2017</v>
      </c>
      <c r="J1314" t="s">
        <v>146</v>
      </c>
      <c r="K1314" t="s">
        <v>284</v>
      </c>
      <c r="L1314" t="s">
        <v>285</v>
      </c>
      <c r="M1314" t="s">
        <v>69</v>
      </c>
      <c r="N1314">
        <v>629163</v>
      </c>
      <c r="O1314">
        <v>5373077</v>
      </c>
      <c r="P1314">
        <v>18</v>
      </c>
      <c r="Q1314" t="s">
        <v>182</v>
      </c>
      <c r="R1314" t="s">
        <v>150</v>
      </c>
      <c r="S1314" t="s">
        <v>298</v>
      </c>
    </row>
    <row r="1315" spans="1:19" x14ac:dyDescent="0.25">
      <c r="A1315" t="s">
        <v>156</v>
      </c>
      <c r="B1315" t="s">
        <v>157</v>
      </c>
      <c r="C1315">
        <v>5441787</v>
      </c>
      <c r="D1315" t="s">
        <v>143</v>
      </c>
      <c r="E1315" t="s">
        <v>144</v>
      </c>
      <c r="F1315">
        <v>58</v>
      </c>
      <c r="G1315" t="s">
        <v>298</v>
      </c>
      <c r="H1315">
        <v>2.5409999999999999E-2</v>
      </c>
      <c r="I1315">
        <v>2017</v>
      </c>
      <c r="J1315" t="s">
        <v>146</v>
      </c>
      <c r="K1315" t="s">
        <v>158</v>
      </c>
      <c r="L1315" t="s">
        <v>158</v>
      </c>
      <c r="M1315" t="s">
        <v>59</v>
      </c>
      <c r="N1315">
        <v>374777</v>
      </c>
      <c r="O1315">
        <v>7556040</v>
      </c>
      <c r="P1315">
        <v>19</v>
      </c>
      <c r="Q1315" t="s">
        <v>149</v>
      </c>
      <c r="R1315" t="s">
        <v>150</v>
      </c>
      <c r="S1315" t="s">
        <v>298</v>
      </c>
    </row>
    <row r="1316" spans="1:19" x14ac:dyDescent="0.25">
      <c r="A1316" t="s">
        <v>566</v>
      </c>
      <c r="B1316" t="s">
        <v>567</v>
      </c>
      <c r="C1316">
        <v>5441926</v>
      </c>
      <c r="D1316" t="s">
        <v>562</v>
      </c>
      <c r="E1316" t="s">
        <v>195</v>
      </c>
      <c r="F1316">
        <v>204</v>
      </c>
      <c r="G1316" t="s">
        <v>262</v>
      </c>
      <c r="H1316">
        <v>2.5247453999999999E-2</v>
      </c>
      <c r="I1316">
        <v>2017</v>
      </c>
      <c r="J1316" t="s">
        <v>146</v>
      </c>
      <c r="K1316" t="s">
        <v>327</v>
      </c>
      <c r="L1316" t="s">
        <v>285</v>
      </c>
      <c r="M1316" t="s">
        <v>69</v>
      </c>
      <c r="N1316">
        <v>689019</v>
      </c>
      <c r="O1316">
        <v>5397140</v>
      </c>
      <c r="P1316">
        <v>18</v>
      </c>
      <c r="Q1316" t="s">
        <v>149</v>
      </c>
      <c r="R1316" t="s">
        <v>150</v>
      </c>
      <c r="S1316" t="s">
        <v>263</v>
      </c>
    </row>
    <row r="1317" spans="1:19" x14ac:dyDescent="0.25">
      <c r="A1317" t="s">
        <v>203</v>
      </c>
      <c r="B1317" t="s">
        <v>204</v>
      </c>
      <c r="C1317">
        <v>7047</v>
      </c>
      <c r="D1317" t="s">
        <v>166</v>
      </c>
      <c r="E1317" t="s">
        <v>189</v>
      </c>
      <c r="F1317">
        <v>185</v>
      </c>
      <c r="G1317" t="s">
        <v>414</v>
      </c>
      <c r="H1317">
        <v>2.4871006000000001E-2</v>
      </c>
      <c r="I1317">
        <v>2017</v>
      </c>
      <c r="J1317" t="s">
        <v>146</v>
      </c>
      <c r="K1317" t="s">
        <v>205</v>
      </c>
      <c r="L1317" t="s">
        <v>148</v>
      </c>
      <c r="M1317" t="s">
        <v>66</v>
      </c>
      <c r="N1317">
        <v>663754</v>
      </c>
      <c r="O1317">
        <v>5892911</v>
      </c>
      <c r="P1317">
        <v>18</v>
      </c>
      <c r="Q1317" t="s">
        <v>182</v>
      </c>
      <c r="R1317" t="s">
        <v>150</v>
      </c>
      <c r="S1317" t="s">
        <v>278</v>
      </c>
    </row>
    <row r="1318" spans="1:19" x14ac:dyDescent="0.25">
      <c r="A1318" t="s">
        <v>451</v>
      </c>
      <c r="B1318" t="s">
        <v>452</v>
      </c>
      <c r="C1318">
        <v>11294</v>
      </c>
      <c r="D1318" t="s">
        <v>166</v>
      </c>
      <c r="E1318" t="s">
        <v>189</v>
      </c>
      <c r="F1318">
        <v>141</v>
      </c>
      <c r="G1318" t="s">
        <v>289</v>
      </c>
      <c r="H1318">
        <v>2.4799949000000002E-2</v>
      </c>
      <c r="I1318">
        <v>2017</v>
      </c>
      <c r="J1318" t="s">
        <v>146</v>
      </c>
      <c r="K1318" t="s">
        <v>243</v>
      </c>
      <c r="L1318" t="s">
        <v>244</v>
      </c>
      <c r="M1318" t="s">
        <v>69</v>
      </c>
      <c r="N1318">
        <v>610411</v>
      </c>
      <c r="O1318">
        <v>5222947</v>
      </c>
      <c r="P1318">
        <v>18</v>
      </c>
      <c r="Q1318" t="s">
        <v>182</v>
      </c>
      <c r="R1318" t="s">
        <v>150</v>
      </c>
      <c r="S1318" t="s">
        <v>263</v>
      </c>
    </row>
    <row r="1319" spans="1:19" x14ac:dyDescent="0.25">
      <c r="A1319" t="s">
        <v>322</v>
      </c>
      <c r="B1319" t="s">
        <v>323</v>
      </c>
      <c r="C1319">
        <v>5463833</v>
      </c>
      <c r="D1319" t="s">
        <v>143</v>
      </c>
      <c r="E1319" t="s">
        <v>144</v>
      </c>
      <c r="F1319">
        <v>945</v>
      </c>
      <c r="G1319" t="s">
        <v>487</v>
      </c>
      <c r="H1319">
        <v>2.4662572000000001E-2</v>
      </c>
      <c r="I1319">
        <v>2017</v>
      </c>
      <c r="J1319" t="s">
        <v>146</v>
      </c>
      <c r="K1319" t="s">
        <v>190</v>
      </c>
      <c r="L1319" t="s">
        <v>59</v>
      </c>
      <c r="M1319" t="s">
        <v>59</v>
      </c>
      <c r="N1319">
        <v>359951</v>
      </c>
      <c r="O1319">
        <v>7449541</v>
      </c>
      <c r="P1319">
        <v>19</v>
      </c>
      <c r="Q1319" t="s">
        <v>182</v>
      </c>
      <c r="R1319" t="s">
        <v>150</v>
      </c>
      <c r="S1319" t="s">
        <v>487</v>
      </c>
    </row>
    <row r="1320" spans="1:19" x14ac:dyDescent="0.25">
      <c r="A1320" t="s">
        <v>382</v>
      </c>
      <c r="B1320" t="s">
        <v>382</v>
      </c>
      <c r="C1320">
        <v>5441886</v>
      </c>
      <c r="D1320" t="s">
        <v>383</v>
      </c>
      <c r="E1320" t="s">
        <v>189</v>
      </c>
      <c r="F1320">
        <v>163</v>
      </c>
      <c r="G1320" t="s">
        <v>298</v>
      </c>
      <c r="H1320">
        <v>2.4661592E-2</v>
      </c>
      <c r="I1320">
        <v>2017</v>
      </c>
      <c r="J1320" t="s">
        <v>146</v>
      </c>
      <c r="K1320" t="s">
        <v>384</v>
      </c>
      <c r="L1320" t="s">
        <v>385</v>
      </c>
      <c r="M1320" t="s">
        <v>226</v>
      </c>
      <c r="N1320">
        <v>671281</v>
      </c>
      <c r="O1320">
        <v>4269595</v>
      </c>
      <c r="P1320">
        <v>18</v>
      </c>
      <c r="Q1320" t="s">
        <v>182</v>
      </c>
      <c r="R1320" t="s">
        <v>150</v>
      </c>
      <c r="S1320" t="s">
        <v>298</v>
      </c>
    </row>
    <row r="1321" spans="1:19" x14ac:dyDescent="0.25">
      <c r="A1321" t="s">
        <v>187</v>
      </c>
      <c r="B1321" t="s">
        <v>286</v>
      </c>
      <c r="C1321">
        <v>5443291</v>
      </c>
      <c r="D1321" t="s">
        <v>166</v>
      </c>
      <c r="E1321" t="s">
        <v>189</v>
      </c>
      <c r="F1321">
        <v>212</v>
      </c>
      <c r="G1321" t="s">
        <v>356</v>
      </c>
      <c r="H1321">
        <v>2.4658920000000001E-2</v>
      </c>
      <c r="I1321">
        <v>2017</v>
      </c>
      <c r="J1321" t="s">
        <v>146</v>
      </c>
      <c r="K1321" t="s">
        <v>234</v>
      </c>
      <c r="L1321" t="s">
        <v>234</v>
      </c>
      <c r="M1321" t="s">
        <v>58</v>
      </c>
      <c r="N1321">
        <v>380841</v>
      </c>
      <c r="O1321">
        <v>7765597</v>
      </c>
      <c r="P1321">
        <v>19</v>
      </c>
      <c r="Q1321" t="s">
        <v>182</v>
      </c>
      <c r="R1321" t="s">
        <v>150</v>
      </c>
      <c r="S1321" t="s">
        <v>356</v>
      </c>
    </row>
    <row r="1322" spans="1:19" x14ac:dyDescent="0.25">
      <c r="A1322" t="s">
        <v>187</v>
      </c>
      <c r="B1322" t="s">
        <v>366</v>
      </c>
      <c r="C1322">
        <v>5441760</v>
      </c>
      <c r="D1322" t="s">
        <v>166</v>
      </c>
      <c r="E1322" t="s">
        <v>189</v>
      </c>
      <c r="F1322">
        <v>30</v>
      </c>
      <c r="G1322" t="s">
        <v>487</v>
      </c>
      <c r="H1322">
        <v>2.424664E-2</v>
      </c>
      <c r="I1322">
        <v>2017</v>
      </c>
      <c r="J1322" t="s">
        <v>146</v>
      </c>
      <c r="K1322" t="s">
        <v>325</v>
      </c>
      <c r="L1322" t="s">
        <v>325</v>
      </c>
      <c r="M1322" t="s">
        <v>79</v>
      </c>
      <c r="N1322">
        <v>360900</v>
      </c>
      <c r="O1322">
        <v>7953060</v>
      </c>
      <c r="P1322">
        <v>19</v>
      </c>
      <c r="Q1322" t="s">
        <v>182</v>
      </c>
      <c r="R1322" t="s">
        <v>150</v>
      </c>
      <c r="S1322" t="s">
        <v>487</v>
      </c>
    </row>
    <row r="1323" spans="1:19" x14ac:dyDescent="0.25">
      <c r="A1323" t="s">
        <v>393</v>
      </c>
      <c r="B1323" t="s">
        <v>403</v>
      </c>
      <c r="C1323">
        <v>5441921</v>
      </c>
      <c r="D1323" t="s">
        <v>166</v>
      </c>
      <c r="E1323" t="s">
        <v>189</v>
      </c>
      <c r="F1323">
        <v>194</v>
      </c>
      <c r="G1323" t="s">
        <v>414</v>
      </c>
      <c r="H1323">
        <v>2.4132899999999999E-2</v>
      </c>
      <c r="I1323">
        <v>2017</v>
      </c>
      <c r="J1323" t="s">
        <v>146</v>
      </c>
      <c r="K1323" t="s">
        <v>239</v>
      </c>
      <c r="L1323" t="s">
        <v>148</v>
      </c>
      <c r="M1323" t="s">
        <v>66</v>
      </c>
      <c r="N1323">
        <v>666985</v>
      </c>
      <c r="O1323">
        <v>5934045</v>
      </c>
      <c r="P1323">
        <v>18</v>
      </c>
      <c r="Q1323" t="s">
        <v>149</v>
      </c>
      <c r="R1323" t="s">
        <v>150</v>
      </c>
      <c r="S1323" t="s">
        <v>278</v>
      </c>
    </row>
    <row r="1324" spans="1:19" x14ac:dyDescent="0.25">
      <c r="A1324" t="s">
        <v>361</v>
      </c>
      <c r="B1324" t="s">
        <v>406</v>
      </c>
      <c r="C1324">
        <v>5441801</v>
      </c>
      <c r="D1324" t="s">
        <v>363</v>
      </c>
      <c r="E1324" t="s">
        <v>364</v>
      </c>
      <c r="F1324">
        <v>75</v>
      </c>
      <c r="G1324" t="s">
        <v>438</v>
      </c>
      <c r="H1324">
        <v>2.4095048000000001E-2</v>
      </c>
      <c r="I1324">
        <v>2017</v>
      </c>
      <c r="J1324" t="s">
        <v>146</v>
      </c>
      <c r="K1324" t="s">
        <v>231</v>
      </c>
      <c r="L1324" t="s">
        <v>62</v>
      </c>
      <c r="M1324" t="s">
        <v>62</v>
      </c>
      <c r="N1324">
        <v>266735</v>
      </c>
      <c r="O1324">
        <v>6371284</v>
      </c>
      <c r="P1324">
        <v>19</v>
      </c>
      <c r="Q1324" t="s">
        <v>182</v>
      </c>
      <c r="R1324" t="s">
        <v>150</v>
      </c>
      <c r="S1324" t="s">
        <v>278</v>
      </c>
    </row>
    <row r="1325" spans="1:19" x14ac:dyDescent="0.25">
      <c r="A1325" t="s">
        <v>454</v>
      </c>
      <c r="B1325" t="s">
        <v>455</v>
      </c>
      <c r="C1325">
        <v>5441898</v>
      </c>
      <c r="D1325" t="s">
        <v>456</v>
      </c>
      <c r="E1325" t="s">
        <v>364</v>
      </c>
      <c r="F1325">
        <v>168</v>
      </c>
      <c r="G1325" t="s">
        <v>298</v>
      </c>
      <c r="H1325">
        <v>2.4020540999999999E-2</v>
      </c>
      <c r="I1325">
        <v>2017</v>
      </c>
      <c r="J1325" t="s">
        <v>146</v>
      </c>
      <c r="K1325" t="s">
        <v>327</v>
      </c>
      <c r="L1325" t="s">
        <v>285</v>
      </c>
      <c r="M1325" t="s">
        <v>69</v>
      </c>
      <c r="N1325">
        <v>669594</v>
      </c>
      <c r="O1325">
        <v>5404969</v>
      </c>
      <c r="P1325">
        <v>18</v>
      </c>
      <c r="Q1325" t="s">
        <v>182</v>
      </c>
      <c r="R1325" t="s">
        <v>150</v>
      </c>
      <c r="S1325" t="s">
        <v>298</v>
      </c>
    </row>
    <row r="1326" spans="1:19" x14ac:dyDescent="0.25">
      <c r="A1326" t="s">
        <v>568</v>
      </c>
      <c r="B1326" t="s">
        <v>569</v>
      </c>
      <c r="C1326">
        <v>5441863</v>
      </c>
      <c r="D1326" t="s">
        <v>288</v>
      </c>
      <c r="E1326" t="s">
        <v>189</v>
      </c>
      <c r="F1326">
        <v>139</v>
      </c>
      <c r="G1326" t="s">
        <v>215</v>
      </c>
      <c r="H1326">
        <v>2.3856796999999999E-2</v>
      </c>
      <c r="I1326">
        <v>2017</v>
      </c>
      <c r="J1326" t="s">
        <v>146</v>
      </c>
      <c r="K1326" t="s">
        <v>437</v>
      </c>
      <c r="L1326" t="s">
        <v>244</v>
      </c>
      <c r="M1326" t="s">
        <v>69</v>
      </c>
      <c r="N1326">
        <v>602012</v>
      </c>
      <c r="O1326">
        <v>5364047</v>
      </c>
      <c r="P1326">
        <v>18</v>
      </c>
      <c r="Q1326" t="s">
        <v>182</v>
      </c>
      <c r="R1326" t="s">
        <v>150</v>
      </c>
      <c r="S1326" t="s">
        <v>215</v>
      </c>
    </row>
    <row r="1327" spans="1:19" x14ac:dyDescent="0.25">
      <c r="A1327" t="s">
        <v>404</v>
      </c>
      <c r="B1327" t="s">
        <v>405</v>
      </c>
      <c r="C1327">
        <v>5441867</v>
      </c>
      <c r="D1327" t="s">
        <v>242</v>
      </c>
      <c r="E1327" t="s">
        <v>195</v>
      </c>
      <c r="F1327">
        <v>143</v>
      </c>
      <c r="G1327" t="s">
        <v>395</v>
      </c>
      <c r="H1327">
        <v>2.3850474E-2</v>
      </c>
      <c r="I1327">
        <v>2017</v>
      </c>
      <c r="J1327" t="s">
        <v>146</v>
      </c>
      <c r="K1327" t="s">
        <v>243</v>
      </c>
      <c r="L1327" t="s">
        <v>244</v>
      </c>
      <c r="M1327" t="s">
        <v>69</v>
      </c>
      <c r="N1327">
        <v>615081</v>
      </c>
      <c r="O1327">
        <v>522511</v>
      </c>
      <c r="P1327">
        <v>18</v>
      </c>
      <c r="Q1327" t="s">
        <v>182</v>
      </c>
      <c r="R1327" t="s">
        <v>150</v>
      </c>
      <c r="S1327" t="s">
        <v>278</v>
      </c>
    </row>
    <row r="1328" spans="1:19" x14ac:dyDescent="0.25">
      <c r="A1328" t="s">
        <v>141</v>
      </c>
      <c r="B1328" t="s">
        <v>142</v>
      </c>
      <c r="C1328">
        <v>5441923</v>
      </c>
      <c r="D1328" t="s">
        <v>143</v>
      </c>
      <c r="E1328" t="s">
        <v>144</v>
      </c>
      <c r="F1328">
        <v>819</v>
      </c>
      <c r="G1328" t="s">
        <v>560</v>
      </c>
      <c r="H1328">
        <v>2.376E-2</v>
      </c>
      <c r="I1328">
        <v>2017</v>
      </c>
      <c r="J1328" t="s">
        <v>146</v>
      </c>
      <c r="K1328" t="s">
        <v>147</v>
      </c>
      <c r="L1328" t="s">
        <v>148</v>
      </c>
      <c r="M1328" t="s">
        <v>66</v>
      </c>
      <c r="N1328">
        <v>663174</v>
      </c>
      <c r="O1328">
        <v>5901210</v>
      </c>
      <c r="P1328">
        <v>18</v>
      </c>
      <c r="Q1328" t="s">
        <v>149</v>
      </c>
      <c r="R1328" t="s">
        <v>150</v>
      </c>
      <c r="S1328" t="s">
        <v>278</v>
      </c>
    </row>
    <row r="1329" spans="1:19" x14ac:dyDescent="0.25">
      <c r="A1329" t="s">
        <v>475</v>
      </c>
      <c r="B1329" t="s">
        <v>476</v>
      </c>
      <c r="C1329">
        <v>5441843</v>
      </c>
      <c r="D1329" t="s">
        <v>288</v>
      </c>
      <c r="E1329" t="s">
        <v>195</v>
      </c>
      <c r="F1329">
        <v>119</v>
      </c>
      <c r="G1329" t="s">
        <v>343</v>
      </c>
      <c r="H1329">
        <v>2.361425E-2</v>
      </c>
      <c r="I1329">
        <v>2017</v>
      </c>
      <c r="J1329" t="s">
        <v>146</v>
      </c>
      <c r="K1329" t="s">
        <v>327</v>
      </c>
      <c r="L1329" t="s">
        <v>285</v>
      </c>
      <c r="M1329" t="s">
        <v>69</v>
      </c>
      <c r="N1329">
        <v>691363</v>
      </c>
      <c r="O1329">
        <v>5392729</v>
      </c>
      <c r="P1329">
        <v>18</v>
      </c>
      <c r="Q1329" t="s">
        <v>149</v>
      </c>
      <c r="R1329" t="s">
        <v>150</v>
      </c>
      <c r="S1329" t="s">
        <v>278</v>
      </c>
    </row>
    <row r="1330" spans="1:19" x14ac:dyDescent="0.25">
      <c r="A1330" t="s">
        <v>396</v>
      </c>
      <c r="B1330" t="s">
        <v>397</v>
      </c>
      <c r="C1330">
        <v>5441823</v>
      </c>
      <c r="D1330" t="s">
        <v>242</v>
      </c>
      <c r="E1330" t="s">
        <v>189</v>
      </c>
      <c r="F1330">
        <v>98</v>
      </c>
      <c r="G1330" t="s">
        <v>324</v>
      </c>
      <c r="H1330">
        <v>2.3594811E-2</v>
      </c>
      <c r="I1330">
        <v>2017</v>
      </c>
      <c r="J1330" t="s">
        <v>146</v>
      </c>
      <c r="K1330" t="s">
        <v>284</v>
      </c>
      <c r="L1330" t="s">
        <v>285</v>
      </c>
      <c r="M1330" t="s">
        <v>69</v>
      </c>
      <c r="N1330">
        <v>655100</v>
      </c>
      <c r="O1330">
        <v>5373000</v>
      </c>
      <c r="P1330">
        <v>18</v>
      </c>
      <c r="Q1330" t="s">
        <v>182</v>
      </c>
      <c r="R1330" t="s">
        <v>150</v>
      </c>
      <c r="S1330" t="s">
        <v>324</v>
      </c>
    </row>
    <row r="1331" spans="1:19" x14ac:dyDescent="0.25">
      <c r="A1331" t="s">
        <v>372</v>
      </c>
      <c r="B1331" t="s">
        <v>373</v>
      </c>
      <c r="C1331">
        <v>5441878</v>
      </c>
      <c r="D1331" t="s">
        <v>242</v>
      </c>
      <c r="E1331" t="s">
        <v>302</v>
      </c>
      <c r="F1331">
        <v>154</v>
      </c>
      <c r="G1331" t="s">
        <v>298</v>
      </c>
      <c r="H1331">
        <v>2.3539497999999999E-2</v>
      </c>
      <c r="I1331">
        <v>2017</v>
      </c>
      <c r="J1331" t="s">
        <v>146</v>
      </c>
      <c r="K1331" t="s">
        <v>70</v>
      </c>
      <c r="L1331" t="s">
        <v>374</v>
      </c>
      <c r="M1331" t="s">
        <v>258</v>
      </c>
      <c r="N1331">
        <v>670274</v>
      </c>
      <c r="O1331">
        <v>4963366</v>
      </c>
      <c r="P1331">
        <v>18</v>
      </c>
      <c r="Q1331" t="s">
        <v>182</v>
      </c>
      <c r="R1331" t="s">
        <v>150</v>
      </c>
      <c r="S1331" t="s">
        <v>298</v>
      </c>
    </row>
    <row r="1332" spans="1:19" x14ac:dyDescent="0.25">
      <c r="A1332" t="s">
        <v>427</v>
      </c>
      <c r="B1332" t="s">
        <v>428</v>
      </c>
      <c r="C1332">
        <v>5459124</v>
      </c>
      <c r="D1332" t="s">
        <v>166</v>
      </c>
      <c r="E1332" t="s">
        <v>189</v>
      </c>
      <c r="F1332">
        <v>673</v>
      </c>
      <c r="G1332" t="s">
        <v>529</v>
      </c>
      <c r="H1332">
        <v>2.3512710999999999E-2</v>
      </c>
      <c r="I1332">
        <v>2017</v>
      </c>
      <c r="J1332" t="s">
        <v>146</v>
      </c>
      <c r="K1332" t="s">
        <v>147</v>
      </c>
      <c r="L1332" t="s">
        <v>148</v>
      </c>
      <c r="M1332" t="s">
        <v>66</v>
      </c>
      <c r="N1332">
        <v>663452</v>
      </c>
      <c r="O1332">
        <v>5908750</v>
      </c>
      <c r="P1332">
        <v>18</v>
      </c>
      <c r="Q1332" t="s">
        <v>182</v>
      </c>
      <c r="R1332" t="s">
        <v>150</v>
      </c>
      <c r="S1332" t="s">
        <v>278</v>
      </c>
    </row>
    <row r="1333" spans="1:19" x14ac:dyDescent="0.25">
      <c r="A1333" t="s">
        <v>380</v>
      </c>
      <c r="B1333" t="s">
        <v>381</v>
      </c>
      <c r="C1333">
        <v>5441957</v>
      </c>
      <c r="D1333" t="s">
        <v>166</v>
      </c>
      <c r="E1333" t="s">
        <v>195</v>
      </c>
      <c r="F1333">
        <v>696</v>
      </c>
      <c r="G1333" t="s">
        <v>355</v>
      </c>
      <c r="H1333">
        <v>2.3455503999999999E-2</v>
      </c>
      <c r="I1333">
        <v>2017</v>
      </c>
      <c r="J1333" t="s">
        <v>146</v>
      </c>
      <c r="K1333" t="s">
        <v>272</v>
      </c>
      <c r="L1333" t="s">
        <v>244</v>
      </c>
      <c r="M1333" t="s">
        <v>69</v>
      </c>
      <c r="N1333">
        <v>599271</v>
      </c>
      <c r="O1333">
        <v>5281141</v>
      </c>
      <c r="P1333">
        <v>18</v>
      </c>
      <c r="Q1333" t="s">
        <v>182</v>
      </c>
      <c r="R1333" t="s">
        <v>150</v>
      </c>
      <c r="S1333" t="s">
        <v>278</v>
      </c>
    </row>
    <row r="1334" spans="1:19" x14ac:dyDescent="0.25">
      <c r="A1334" t="s">
        <v>490</v>
      </c>
      <c r="B1334" t="s">
        <v>491</v>
      </c>
      <c r="C1334">
        <v>5441925</v>
      </c>
      <c r="D1334" t="s">
        <v>166</v>
      </c>
      <c r="E1334" t="s">
        <v>302</v>
      </c>
      <c r="F1334">
        <v>198</v>
      </c>
      <c r="G1334" t="s">
        <v>414</v>
      </c>
      <c r="H1334">
        <v>2.3134190999999998E-2</v>
      </c>
      <c r="I1334">
        <v>2017</v>
      </c>
      <c r="J1334" t="s">
        <v>146</v>
      </c>
      <c r="K1334" t="s">
        <v>147</v>
      </c>
      <c r="L1334" t="s">
        <v>148</v>
      </c>
      <c r="M1334" t="s">
        <v>66</v>
      </c>
      <c r="N1334">
        <v>663389</v>
      </c>
      <c r="O1334">
        <v>5908331</v>
      </c>
      <c r="P1334">
        <v>18</v>
      </c>
      <c r="Q1334" t="s">
        <v>182</v>
      </c>
      <c r="R1334" t="s">
        <v>150</v>
      </c>
      <c r="S1334" t="s">
        <v>278</v>
      </c>
    </row>
    <row r="1335" spans="1:19" x14ac:dyDescent="0.25">
      <c r="A1335" t="s">
        <v>581</v>
      </c>
      <c r="B1335" t="s">
        <v>582</v>
      </c>
      <c r="C1335">
        <v>5441805</v>
      </c>
      <c r="D1335" t="s">
        <v>288</v>
      </c>
      <c r="E1335" t="s">
        <v>195</v>
      </c>
      <c r="F1335">
        <v>79</v>
      </c>
      <c r="G1335" t="s">
        <v>154</v>
      </c>
      <c r="H1335">
        <v>2.3116279999999999E-2</v>
      </c>
      <c r="I1335">
        <v>2017</v>
      </c>
      <c r="J1335" t="s">
        <v>146</v>
      </c>
      <c r="K1335" t="s">
        <v>62</v>
      </c>
      <c r="L1335" t="s">
        <v>62</v>
      </c>
      <c r="M1335" t="s">
        <v>62</v>
      </c>
      <c r="N1335">
        <v>254100</v>
      </c>
      <c r="O1335">
        <v>6343098</v>
      </c>
      <c r="P1335">
        <v>19</v>
      </c>
      <c r="Q1335" t="s">
        <v>149</v>
      </c>
      <c r="R1335" t="s">
        <v>150</v>
      </c>
      <c r="S1335" t="s">
        <v>154</v>
      </c>
    </row>
    <row r="1336" spans="1:19" x14ac:dyDescent="0.25">
      <c r="A1336" t="s">
        <v>393</v>
      </c>
      <c r="B1336" t="s">
        <v>400</v>
      </c>
      <c r="C1336">
        <v>5442627</v>
      </c>
      <c r="D1336" t="s">
        <v>166</v>
      </c>
      <c r="E1336" t="s">
        <v>189</v>
      </c>
      <c r="F1336">
        <v>85</v>
      </c>
      <c r="G1336" t="s">
        <v>324</v>
      </c>
      <c r="H1336">
        <v>2.2916519999999999E-2</v>
      </c>
      <c r="I1336">
        <v>2017</v>
      </c>
      <c r="J1336" t="s">
        <v>146</v>
      </c>
      <c r="K1336" t="s">
        <v>401</v>
      </c>
      <c r="L1336" t="s">
        <v>402</v>
      </c>
      <c r="M1336" t="s">
        <v>68</v>
      </c>
      <c r="N1336">
        <v>634703</v>
      </c>
      <c r="O1336">
        <v>5583137</v>
      </c>
      <c r="P1336">
        <v>18</v>
      </c>
      <c r="Q1336" t="s">
        <v>182</v>
      </c>
      <c r="R1336" t="s">
        <v>150</v>
      </c>
      <c r="S1336" t="s">
        <v>324</v>
      </c>
    </row>
    <row r="1337" spans="1:19" x14ac:dyDescent="0.25">
      <c r="A1337" t="s">
        <v>372</v>
      </c>
      <c r="B1337" t="s">
        <v>373</v>
      </c>
      <c r="C1337">
        <v>5441878</v>
      </c>
      <c r="D1337" t="s">
        <v>242</v>
      </c>
      <c r="E1337" t="s">
        <v>302</v>
      </c>
      <c r="F1337">
        <v>154</v>
      </c>
      <c r="G1337" t="s">
        <v>145</v>
      </c>
      <c r="H1337">
        <v>2.2756800000000001E-2</v>
      </c>
      <c r="I1337">
        <v>2017</v>
      </c>
      <c r="J1337" t="s">
        <v>146</v>
      </c>
      <c r="K1337" t="s">
        <v>70</v>
      </c>
      <c r="L1337" t="s">
        <v>374</v>
      </c>
      <c r="M1337" t="s">
        <v>258</v>
      </c>
      <c r="N1337">
        <v>670274</v>
      </c>
      <c r="O1337">
        <v>4963366</v>
      </c>
      <c r="P1337">
        <v>18</v>
      </c>
      <c r="Q1337" t="s">
        <v>182</v>
      </c>
      <c r="R1337" t="s">
        <v>150</v>
      </c>
      <c r="S1337" t="s">
        <v>151</v>
      </c>
    </row>
    <row r="1338" spans="1:19" x14ac:dyDescent="0.25">
      <c r="A1338" t="s">
        <v>254</v>
      </c>
      <c r="B1338" t="s">
        <v>312</v>
      </c>
      <c r="C1338">
        <v>2396</v>
      </c>
      <c r="D1338" t="s">
        <v>313</v>
      </c>
      <c r="E1338" t="s">
        <v>184</v>
      </c>
      <c r="F1338">
        <v>176</v>
      </c>
      <c r="G1338" t="s">
        <v>395</v>
      </c>
      <c r="H1338">
        <v>2.273524E-2</v>
      </c>
      <c r="I1338">
        <v>2017</v>
      </c>
      <c r="J1338" t="s">
        <v>146</v>
      </c>
      <c r="K1338" t="s">
        <v>314</v>
      </c>
      <c r="L1338" t="s">
        <v>315</v>
      </c>
      <c r="M1338" t="s">
        <v>64</v>
      </c>
      <c r="N1338">
        <v>735130</v>
      </c>
      <c r="O1338">
        <v>6087753</v>
      </c>
      <c r="P1338">
        <v>18</v>
      </c>
      <c r="Q1338" t="s">
        <v>182</v>
      </c>
      <c r="R1338" t="s">
        <v>150</v>
      </c>
      <c r="S1338" t="s">
        <v>278</v>
      </c>
    </row>
    <row r="1339" spans="1:19" x14ac:dyDescent="0.25">
      <c r="A1339" t="s">
        <v>427</v>
      </c>
      <c r="B1339" t="s">
        <v>428</v>
      </c>
      <c r="C1339">
        <v>5459124</v>
      </c>
      <c r="D1339" t="s">
        <v>166</v>
      </c>
      <c r="E1339" t="s">
        <v>189</v>
      </c>
      <c r="F1339">
        <v>673</v>
      </c>
      <c r="G1339" t="s">
        <v>368</v>
      </c>
      <c r="H1339">
        <v>2.2728292000000001E-2</v>
      </c>
      <c r="I1339">
        <v>2017</v>
      </c>
      <c r="J1339" t="s">
        <v>146</v>
      </c>
      <c r="K1339" t="s">
        <v>147</v>
      </c>
      <c r="L1339" t="s">
        <v>148</v>
      </c>
      <c r="M1339" t="s">
        <v>66</v>
      </c>
      <c r="N1339">
        <v>663452</v>
      </c>
      <c r="O1339">
        <v>5908750</v>
      </c>
      <c r="P1339">
        <v>18</v>
      </c>
      <c r="Q1339" t="s">
        <v>182</v>
      </c>
      <c r="R1339" t="s">
        <v>150</v>
      </c>
      <c r="S1339" t="s">
        <v>278</v>
      </c>
    </row>
    <row r="1340" spans="1:19" x14ac:dyDescent="0.25">
      <c r="A1340" t="s">
        <v>380</v>
      </c>
      <c r="B1340" t="s">
        <v>381</v>
      </c>
      <c r="C1340">
        <v>5441957</v>
      </c>
      <c r="D1340" t="s">
        <v>166</v>
      </c>
      <c r="E1340" t="s">
        <v>195</v>
      </c>
      <c r="F1340">
        <v>696</v>
      </c>
      <c r="G1340" t="s">
        <v>324</v>
      </c>
      <c r="H1340">
        <v>2.2439128999999999E-2</v>
      </c>
      <c r="I1340">
        <v>2017</v>
      </c>
      <c r="J1340" t="s">
        <v>146</v>
      </c>
      <c r="K1340" t="s">
        <v>272</v>
      </c>
      <c r="L1340" t="s">
        <v>244</v>
      </c>
      <c r="M1340" t="s">
        <v>69</v>
      </c>
      <c r="N1340">
        <v>599271</v>
      </c>
      <c r="O1340">
        <v>5281141</v>
      </c>
      <c r="P1340">
        <v>18</v>
      </c>
      <c r="Q1340" t="s">
        <v>182</v>
      </c>
      <c r="R1340" t="s">
        <v>150</v>
      </c>
      <c r="S1340" t="s">
        <v>324</v>
      </c>
    </row>
    <row r="1341" spans="1:19" x14ac:dyDescent="0.25">
      <c r="A1341" t="s">
        <v>218</v>
      </c>
      <c r="B1341" t="s">
        <v>219</v>
      </c>
      <c r="C1341">
        <v>436492</v>
      </c>
      <c r="D1341" t="s">
        <v>143</v>
      </c>
      <c r="E1341" t="s">
        <v>144</v>
      </c>
      <c r="F1341">
        <v>222</v>
      </c>
      <c r="G1341" t="s">
        <v>498</v>
      </c>
      <c r="H1341">
        <v>2.2263208E-2</v>
      </c>
      <c r="I1341">
        <v>2017</v>
      </c>
      <c r="J1341" t="s">
        <v>146</v>
      </c>
      <c r="K1341" t="s">
        <v>190</v>
      </c>
      <c r="L1341" t="s">
        <v>59</v>
      </c>
      <c r="M1341" t="s">
        <v>59</v>
      </c>
      <c r="N1341">
        <v>355799</v>
      </c>
      <c r="O1341">
        <v>7446299</v>
      </c>
      <c r="P1341">
        <v>19</v>
      </c>
      <c r="Q1341" t="s">
        <v>149</v>
      </c>
      <c r="R1341" t="s">
        <v>150</v>
      </c>
      <c r="S1341" t="s">
        <v>278</v>
      </c>
    </row>
    <row r="1342" spans="1:19" x14ac:dyDescent="0.25">
      <c r="A1342" t="s">
        <v>218</v>
      </c>
      <c r="B1342" t="s">
        <v>219</v>
      </c>
      <c r="C1342">
        <v>436492</v>
      </c>
      <c r="D1342" t="s">
        <v>143</v>
      </c>
      <c r="E1342" t="s">
        <v>144</v>
      </c>
      <c r="F1342">
        <v>221</v>
      </c>
      <c r="G1342" t="s">
        <v>498</v>
      </c>
      <c r="H1342">
        <v>2.2263208E-2</v>
      </c>
      <c r="I1342">
        <v>2017</v>
      </c>
      <c r="J1342" t="s">
        <v>146</v>
      </c>
      <c r="K1342" t="s">
        <v>190</v>
      </c>
      <c r="L1342" t="s">
        <v>59</v>
      </c>
      <c r="M1342" t="s">
        <v>59</v>
      </c>
      <c r="N1342">
        <v>355799</v>
      </c>
      <c r="O1342">
        <v>7446299</v>
      </c>
      <c r="P1342">
        <v>19</v>
      </c>
      <c r="Q1342" t="s">
        <v>149</v>
      </c>
      <c r="R1342" t="s">
        <v>150</v>
      </c>
      <c r="S1342" t="s">
        <v>278</v>
      </c>
    </row>
    <row r="1343" spans="1:19" x14ac:dyDescent="0.25">
      <c r="A1343" t="s">
        <v>303</v>
      </c>
      <c r="B1343" t="s">
        <v>304</v>
      </c>
      <c r="C1343">
        <v>5441910</v>
      </c>
      <c r="D1343" t="s">
        <v>166</v>
      </c>
      <c r="E1343" t="s">
        <v>189</v>
      </c>
      <c r="F1343">
        <v>223</v>
      </c>
      <c r="G1343" t="s">
        <v>497</v>
      </c>
      <c r="H1343">
        <v>2.2246686000000002E-2</v>
      </c>
      <c r="I1343">
        <v>2017</v>
      </c>
      <c r="J1343" t="s">
        <v>146</v>
      </c>
      <c r="K1343" t="s">
        <v>147</v>
      </c>
      <c r="L1343" t="s">
        <v>148</v>
      </c>
      <c r="M1343" t="s">
        <v>66</v>
      </c>
      <c r="N1343">
        <v>664349</v>
      </c>
      <c r="O1343">
        <v>5900893</v>
      </c>
      <c r="P1343">
        <v>18</v>
      </c>
      <c r="Q1343" t="s">
        <v>182</v>
      </c>
      <c r="R1343" t="s">
        <v>150</v>
      </c>
      <c r="S1343" t="s">
        <v>497</v>
      </c>
    </row>
    <row r="1344" spans="1:19" x14ac:dyDescent="0.25">
      <c r="A1344" t="s">
        <v>303</v>
      </c>
      <c r="B1344" t="s">
        <v>304</v>
      </c>
      <c r="C1344">
        <v>5441910</v>
      </c>
      <c r="D1344" t="s">
        <v>166</v>
      </c>
      <c r="E1344" t="s">
        <v>189</v>
      </c>
      <c r="F1344">
        <v>223</v>
      </c>
      <c r="G1344" t="s">
        <v>438</v>
      </c>
      <c r="H1344">
        <v>2.2246686000000002E-2</v>
      </c>
      <c r="I1344">
        <v>2017</v>
      </c>
      <c r="J1344" t="s">
        <v>146</v>
      </c>
      <c r="K1344" t="s">
        <v>147</v>
      </c>
      <c r="L1344" t="s">
        <v>148</v>
      </c>
      <c r="M1344" t="s">
        <v>66</v>
      </c>
      <c r="N1344">
        <v>664349</v>
      </c>
      <c r="O1344">
        <v>5900893</v>
      </c>
      <c r="P1344">
        <v>18</v>
      </c>
      <c r="Q1344" t="s">
        <v>182</v>
      </c>
      <c r="R1344" t="s">
        <v>150</v>
      </c>
      <c r="S1344" t="s">
        <v>278</v>
      </c>
    </row>
    <row r="1345" spans="1:19" x14ac:dyDescent="0.25">
      <c r="A1345" t="s">
        <v>449</v>
      </c>
      <c r="B1345" t="s">
        <v>450</v>
      </c>
      <c r="C1345">
        <v>5441821</v>
      </c>
      <c r="D1345" t="s">
        <v>166</v>
      </c>
      <c r="E1345" t="s">
        <v>195</v>
      </c>
      <c r="F1345">
        <v>96</v>
      </c>
      <c r="G1345" t="s">
        <v>289</v>
      </c>
      <c r="H1345">
        <v>2.2181462999999998E-2</v>
      </c>
      <c r="I1345">
        <v>2017</v>
      </c>
      <c r="J1345" t="s">
        <v>146</v>
      </c>
      <c r="K1345" t="s">
        <v>371</v>
      </c>
      <c r="L1345" t="s">
        <v>371</v>
      </c>
      <c r="M1345" t="s">
        <v>62</v>
      </c>
      <c r="N1345">
        <v>257104</v>
      </c>
      <c r="O1345">
        <v>6279310</v>
      </c>
      <c r="P1345">
        <v>19</v>
      </c>
      <c r="Q1345" t="s">
        <v>149</v>
      </c>
      <c r="R1345" t="s">
        <v>150</v>
      </c>
      <c r="S1345" t="s">
        <v>263</v>
      </c>
    </row>
    <row r="1346" spans="1:19" x14ac:dyDescent="0.25">
      <c r="A1346" t="s">
        <v>425</v>
      </c>
      <c r="B1346" t="s">
        <v>426</v>
      </c>
      <c r="C1346">
        <v>3612</v>
      </c>
      <c r="D1346" t="s">
        <v>166</v>
      </c>
      <c r="E1346" t="s">
        <v>189</v>
      </c>
      <c r="F1346">
        <v>454</v>
      </c>
      <c r="G1346" t="s">
        <v>324</v>
      </c>
      <c r="H1346">
        <v>2.2063139999999998E-2</v>
      </c>
      <c r="I1346">
        <v>2017</v>
      </c>
      <c r="J1346" t="s">
        <v>146</v>
      </c>
      <c r="K1346" t="s">
        <v>147</v>
      </c>
      <c r="L1346" t="s">
        <v>148</v>
      </c>
      <c r="M1346" t="s">
        <v>66</v>
      </c>
      <c r="N1346">
        <v>663624</v>
      </c>
      <c r="O1346">
        <v>5901073</v>
      </c>
      <c r="P1346">
        <v>18</v>
      </c>
      <c r="Q1346" t="s">
        <v>182</v>
      </c>
      <c r="R1346" t="s">
        <v>150</v>
      </c>
      <c r="S1346" t="s">
        <v>324</v>
      </c>
    </row>
    <row r="1347" spans="1:19" x14ac:dyDescent="0.25">
      <c r="A1347" t="s">
        <v>432</v>
      </c>
      <c r="B1347" t="s">
        <v>433</v>
      </c>
      <c r="C1347">
        <v>5441894</v>
      </c>
      <c r="D1347" t="s">
        <v>434</v>
      </c>
      <c r="E1347" t="s">
        <v>302</v>
      </c>
      <c r="F1347">
        <v>164</v>
      </c>
      <c r="G1347" t="s">
        <v>487</v>
      </c>
      <c r="H1347">
        <v>2.1882787000000001E-2</v>
      </c>
      <c r="I1347">
        <v>2017</v>
      </c>
      <c r="J1347" t="s">
        <v>146</v>
      </c>
      <c r="K1347" t="s">
        <v>225</v>
      </c>
      <c r="L1347" t="s">
        <v>71</v>
      </c>
      <c r="M1347" t="s">
        <v>226</v>
      </c>
      <c r="N1347">
        <v>375797</v>
      </c>
      <c r="O1347">
        <v>4120303</v>
      </c>
      <c r="P1347">
        <v>19</v>
      </c>
      <c r="Q1347" t="s">
        <v>182</v>
      </c>
      <c r="R1347" t="s">
        <v>150</v>
      </c>
      <c r="S1347" t="s">
        <v>487</v>
      </c>
    </row>
    <row r="1348" spans="1:19" x14ac:dyDescent="0.25">
      <c r="A1348" t="s">
        <v>393</v>
      </c>
      <c r="B1348" t="s">
        <v>403</v>
      </c>
      <c r="C1348">
        <v>5441921</v>
      </c>
      <c r="D1348" t="s">
        <v>166</v>
      </c>
      <c r="E1348" t="s">
        <v>189</v>
      </c>
      <c r="F1348">
        <v>194</v>
      </c>
      <c r="G1348" t="s">
        <v>328</v>
      </c>
      <c r="H1348">
        <v>2.1614999999999999E-2</v>
      </c>
      <c r="I1348">
        <v>2017</v>
      </c>
      <c r="J1348" t="s">
        <v>146</v>
      </c>
      <c r="K1348" t="s">
        <v>239</v>
      </c>
      <c r="L1348" t="s">
        <v>148</v>
      </c>
      <c r="M1348" t="s">
        <v>66</v>
      </c>
      <c r="N1348">
        <v>666985</v>
      </c>
      <c r="O1348">
        <v>5934045</v>
      </c>
      <c r="P1348">
        <v>18</v>
      </c>
      <c r="Q1348" t="s">
        <v>149</v>
      </c>
      <c r="R1348" t="s">
        <v>150</v>
      </c>
      <c r="S1348" t="s">
        <v>151</v>
      </c>
    </row>
    <row r="1349" spans="1:19" x14ac:dyDescent="0.25">
      <c r="A1349" t="s">
        <v>521</v>
      </c>
      <c r="B1349" t="s">
        <v>522</v>
      </c>
      <c r="C1349">
        <v>5441844</v>
      </c>
      <c r="D1349" t="s">
        <v>166</v>
      </c>
      <c r="E1349" t="s">
        <v>167</v>
      </c>
      <c r="F1349">
        <v>120</v>
      </c>
      <c r="G1349" t="s">
        <v>289</v>
      </c>
      <c r="H1349">
        <v>2.154944E-2</v>
      </c>
      <c r="I1349">
        <v>2017</v>
      </c>
      <c r="J1349" t="s">
        <v>146</v>
      </c>
      <c r="K1349" t="s">
        <v>327</v>
      </c>
      <c r="L1349" t="s">
        <v>285</v>
      </c>
      <c r="M1349" t="s">
        <v>69</v>
      </c>
      <c r="N1349">
        <v>675558</v>
      </c>
      <c r="O1349">
        <v>5404472</v>
      </c>
      <c r="P1349">
        <v>18</v>
      </c>
      <c r="Q1349" t="s">
        <v>149</v>
      </c>
      <c r="R1349" t="s">
        <v>150</v>
      </c>
      <c r="S1349" t="s">
        <v>263</v>
      </c>
    </row>
    <row r="1350" spans="1:19" x14ac:dyDescent="0.25">
      <c r="A1350" t="s">
        <v>419</v>
      </c>
      <c r="B1350" t="s">
        <v>419</v>
      </c>
      <c r="C1350">
        <v>317776</v>
      </c>
      <c r="D1350" t="s">
        <v>242</v>
      </c>
      <c r="E1350" t="s">
        <v>189</v>
      </c>
      <c r="F1350">
        <v>142</v>
      </c>
      <c r="G1350" t="s">
        <v>504</v>
      </c>
      <c r="H1350">
        <v>2.1537032000000001E-2</v>
      </c>
      <c r="I1350">
        <v>2017</v>
      </c>
      <c r="J1350" t="s">
        <v>146</v>
      </c>
      <c r="K1350" t="s">
        <v>243</v>
      </c>
      <c r="L1350" t="s">
        <v>244</v>
      </c>
      <c r="M1350" t="s">
        <v>69</v>
      </c>
      <c r="N1350">
        <v>618153</v>
      </c>
      <c r="O1350">
        <v>5224985</v>
      </c>
      <c r="P1350">
        <v>18</v>
      </c>
      <c r="Q1350" t="s">
        <v>182</v>
      </c>
      <c r="R1350" t="s">
        <v>150</v>
      </c>
      <c r="S1350" t="s">
        <v>278</v>
      </c>
    </row>
    <row r="1351" spans="1:19" x14ac:dyDescent="0.25">
      <c r="A1351" t="s">
        <v>540</v>
      </c>
      <c r="B1351" t="s">
        <v>561</v>
      </c>
      <c r="C1351">
        <v>5440390</v>
      </c>
      <c r="D1351" t="s">
        <v>562</v>
      </c>
      <c r="E1351" t="s">
        <v>195</v>
      </c>
      <c r="F1351">
        <v>948</v>
      </c>
      <c r="G1351" t="s">
        <v>185</v>
      </c>
      <c r="H1351">
        <v>2.1466499999999999E-2</v>
      </c>
      <c r="I1351">
        <v>2017</v>
      </c>
      <c r="J1351" t="s">
        <v>146</v>
      </c>
      <c r="K1351" t="s">
        <v>284</v>
      </c>
      <c r="L1351" t="s">
        <v>285</v>
      </c>
      <c r="M1351" t="s">
        <v>69</v>
      </c>
      <c r="N1351">
        <v>638297</v>
      </c>
      <c r="O1351">
        <v>5374408</v>
      </c>
      <c r="P1351">
        <v>18</v>
      </c>
      <c r="Q1351" t="s">
        <v>182</v>
      </c>
      <c r="R1351" t="s">
        <v>150</v>
      </c>
      <c r="S1351" t="s">
        <v>185</v>
      </c>
    </row>
    <row r="1352" spans="1:19" x14ac:dyDescent="0.25">
      <c r="A1352" t="s">
        <v>409</v>
      </c>
      <c r="B1352" t="s">
        <v>477</v>
      </c>
      <c r="C1352">
        <v>5441839</v>
      </c>
      <c r="D1352" t="s">
        <v>242</v>
      </c>
      <c r="E1352" t="s">
        <v>189</v>
      </c>
      <c r="F1352">
        <v>115</v>
      </c>
      <c r="G1352" t="s">
        <v>298</v>
      </c>
      <c r="H1352">
        <v>2.1343299999999999E-2</v>
      </c>
      <c r="I1352">
        <v>2017</v>
      </c>
      <c r="J1352" t="s">
        <v>146</v>
      </c>
      <c r="K1352" t="s">
        <v>284</v>
      </c>
      <c r="L1352" t="s">
        <v>285</v>
      </c>
      <c r="M1352" t="s">
        <v>69</v>
      </c>
      <c r="N1352">
        <v>650271</v>
      </c>
      <c r="O1352">
        <v>5372562</v>
      </c>
      <c r="P1352">
        <v>18</v>
      </c>
      <c r="Q1352" t="s">
        <v>182</v>
      </c>
      <c r="R1352" t="s">
        <v>150</v>
      </c>
      <c r="S1352" t="s">
        <v>298</v>
      </c>
    </row>
    <row r="1353" spans="1:19" x14ac:dyDescent="0.25">
      <c r="A1353" t="s">
        <v>303</v>
      </c>
      <c r="B1353" t="s">
        <v>304</v>
      </c>
      <c r="C1353">
        <v>5441910</v>
      </c>
      <c r="D1353" t="s">
        <v>166</v>
      </c>
      <c r="E1353" t="s">
        <v>189</v>
      </c>
      <c r="F1353">
        <v>223</v>
      </c>
      <c r="G1353" t="s">
        <v>395</v>
      </c>
      <c r="H1353">
        <v>2.1187319999999999E-2</v>
      </c>
      <c r="I1353">
        <v>2017</v>
      </c>
      <c r="J1353" t="s">
        <v>146</v>
      </c>
      <c r="K1353" t="s">
        <v>147</v>
      </c>
      <c r="L1353" t="s">
        <v>148</v>
      </c>
      <c r="M1353" t="s">
        <v>66</v>
      </c>
      <c r="N1353">
        <v>664349</v>
      </c>
      <c r="O1353">
        <v>5900893</v>
      </c>
      <c r="P1353">
        <v>18</v>
      </c>
      <c r="Q1353" t="s">
        <v>182</v>
      </c>
      <c r="R1353" t="s">
        <v>150</v>
      </c>
      <c r="S1353" t="s">
        <v>278</v>
      </c>
    </row>
    <row r="1354" spans="1:19" x14ac:dyDescent="0.25">
      <c r="A1354" t="s">
        <v>454</v>
      </c>
      <c r="B1354" t="s">
        <v>455</v>
      </c>
      <c r="C1354">
        <v>5441898</v>
      </c>
      <c r="D1354" t="s">
        <v>456</v>
      </c>
      <c r="E1354" t="s">
        <v>364</v>
      </c>
      <c r="F1354">
        <v>168</v>
      </c>
      <c r="G1354" t="s">
        <v>328</v>
      </c>
      <c r="H1354">
        <v>2.1178127000000001E-2</v>
      </c>
      <c r="I1354">
        <v>2017</v>
      </c>
      <c r="J1354" t="s">
        <v>146</v>
      </c>
      <c r="K1354" t="s">
        <v>327</v>
      </c>
      <c r="L1354" t="s">
        <v>285</v>
      </c>
      <c r="M1354" t="s">
        <v>69</v>
      </c>
      <c r="N1354">
        <v>669594</v>
      </c>
      <c r="O1354">
        <v>5404969</v>
      </c>
      <c r="P1354">
        <v>18</v>
      </c>
      <c r="Q1354" t="s">
        <v>182</v>
      </c>
      <c r="R1354" t="s">
        <v>150</v>
      </c>
      <c r="S1354" t="s">
        <v>151</v>
      </c>
    </row>
    <row r="1355" spans="1:19" x14ac:dyDescent="0.25">
      <c r="A1355" t="s">
        <v>430</v>
      </c>
      <c r="B1355" t="s">
        <v>431</v>
      </c>
      <c r="C1355">
        <v>5441857</v>
      </c>
      <c r="D1355" t="s">
        <v>166</v>
      </c>
      <c r="E1355" t="s">
        <v>189</v>
      </c>
      <c r="F1355">
        <v>133</v>
      </c>
      <c r="G1355" t="s">
        <v>324</v>
      </c>
      <c r="H1355">
        <v>2.1174912000000001E-2</v>
      </c>
      <c r="I1355">
        <v>2017</v>
      </c>
      <c r="J1355" t="s">
        <v>146</v>
      </c>
      <c r="K1355" t="s">
        <v>243</v>
      </c>
      <c r="L1355" t="s">
        <v>244</v>
      </c>
      <c r="M1355" t="s">
        <v>69</v>
      </c>
      <c r="N1355">
        <v>615298</v>
      </c>
      <c r="O1355">
        <v>5224992</v>
      </c>
      <c r="P1355">
        <v>18</v>
      </c>
      <c r="Q1355" t="s">
        <v>182</v>
      </c>
      <c r="R1355" t="s">
        <v>150</v>
      </c>
      <c r="S1355" t="s">
        <v>324</v>
      </c>
    </row>
    <row r="1356" spans="1:19" x14ac:dyDescent="0.25">
      <c r="A1356" t="s">
        <v>566</v>
      </c>
      <c r="B1356" t="s">
        <v>567</v>
      </c>
      <c r="C1356">
        <v>5441926</v>
      </c>
      <c r="D1356" t="s">
        <v>562</v>
      </c>
      <c r="E1356" t="s">
        <v>195</v>
      </c>
      <c r="F1356">
        <v>201</v>
      </c>
      <c r="G1356" t="s">
        <v>262</v>
      </c>
      <c r="H1356">
        <v>2.1128979999999999E-2</v>
      </c>
      <c r="I1356">
        <v>2017</v>
      </c>
      <c r="J1356" t="s">
        <v>146</v>
      </c>
      <c r="K1356" t="s">
        <v>327</v>
      </c>
      <c r="L1356" t="s">
        <v>285</v>
      </c>
      <c r="M1356" t="s">
        <v>69</v>
      </c>
      <c r="N1356">
        <v>689019</v>
      </c>
      <c r="O1356">
        <v>5397140</v>
      </c>
      <c r="P1356">
        <v>18</v>
      </c>
      <c r="Q1356" t="s">
        <v>149</v>
      </c>
      <c r="R1356" t="s">
        <v>150</v>
      </c>
      <c r="S1356" t="s">
        <v>263</v>
      </c>
    </row>
    <row r="1357" spans="1:19" x14ac:dyDescent="0.25">
      <c r="A1357" t="s">
        <v>141</v>
      </c>
      <c r="B1357" t="s">
        <v>142</v>
      </c>
      <c r="C1357">
        <v>5441923</v>
      </c>
      <c r="D1357" t="s">
        <v>143</v>
      </c>
      <c r="E1357" t="s">
        <v>144</v>
      </c>
      <c r="F1357">
        <v>196</v>
      </c>
      <c r="G1357" t="s">
        <v>498</v>
      </c>
      <c r="H1357">
        <v>2.112E-2</v>
      </c>
      <c r="I1357">
        <v>2017</v>
      </c>
      <c r="J1357" t="s">
        <v>146</v>
      </c>
      <c r="K1357" t="s">
        <v>147</v>
      </c>
      <c r="L1357" t="s">
        <v>148</v>
      </c>
      <c r="M1357" t="s">
        <v>66</v>
      </c>
      <c r="N1357">
        <v>663174</v>
      </c>
      <c r="O1357">
        <v>5901210</v>
      </c>
      <c r="P1357">
        <v>18</v>
      </c>
      <c r="Q1357" t="s">
        <v>149</v>
      </c>
      <c r="R1357" t="s">
        <v>150</v>
      </c>
      <c r="S1357" t="s">
        <v>278</v>
      </c>
    </row>
    <row r="1358" spans="1:19" x14ac:dyDescent="0.25">
      <c r="A1358" t="s">
        <v>207</v>
      </c>
      <c r="B1358" t="s">
        <v>208</v>
      </c>
      <c r="C1358">
        <v>4586095</v>
      </c>
      <c r="D1358" t="s">
        <v>209</v>
      </c>
      <c r="E1358" t="s">
        <v>181</v>
      </c>
      <c r="F1358">
        <v>881</v>
      </c>
      <c r="G1358" t="s">
        <v>529</v>
      </c>
      <c r="H1358">
        <v>2.0788944E-2</v>
      </c>
      <c r="I1358">
        <v>2017</v>
      </c>
      <c r="J1358" t="s">
        <v>146</v>
      </c>
      <c r="K1358" t="s">
        <v>210</v>
      </c>
      <c r="L1358" t="s">
        <v>210</v>
      </c>
      <c r="M1358" t="s">
        <v>60</v>
      </c>
      <c r="N1358">
        <v>279810</v>
      </c>
      <c r="O1358">
        <v>6848483</v>
      </c>
      <c r="P1358">
        <v>19</v>
      </c>
      <c r="Q1358" t="s">
        <v>182</v>
      </c>
      <c r="R1358" t="s">
        <v>150</v>
      </c>
      <c r="S1358" t="s">
        <v>278</v>
      </c>
    </row>
    <row r="1359" spans="1:19" x14ac:dyDescent="0.25">
      <c r="A1359" t="s">
        <v>207</v>
      </c>
      <c r="B1359" t="s">
        <v>208</v>
      </c>
      <c r="C1359">
        <v>4586095</v>
      </c>
      <c r="D1359" t="s">
        <v>209</v>
      </c>
      <c r="E1359" t="s">
        <v>181</v>
      </c>
      <c r="F1359">
        <v>881</v>
      </c>
      <c r="G1359" t="s">
        <v>438</v>
      </c>
      <c r="H1359">
        <v>2.0788944E-2</v>
      </c>
      <c r="I1359">
        <v>2017</v>
      </c>
      <c r="J1359" t="s">
        <v>146</v>
      </c>
      <c r="K1359" t="s">
        <v>210</v>
      </c>
      <c r="L1359" t="s">
        <v>210</v>
      </c>
      <c r="M1359" t="s">
        <v>60</v>
      </c>
      <c r="N1359">
        <v>279810</v>
      </c>
      <c r="O1359">
        <v>6848483</v>
      </c>
      <c r="P1359">
        <v>19</v>
      </c>
      <c r="Q1359" t="s">
        <v>182</v>
      </c>
      <c r="R1359" t="s">
        <v>150</v>
      </c>
      <c r="S1359" t="s">
        <v>278</v>
      </c>
    </row>
    <row r="1360" spans="1:19" x14ac:dyDescent="0.25">
      <c r="A1360" t="s">
        <v>316</v>
      </c>
      <c r="B1360" t="s">
        <v>317</v>
      </c>
      <c r="C1360">
        <v>5457592</v>
      </c>
      <c r="D1360" t="s">
        <v>180</v>
      </c>
      <c r="E1360" t="s">
        <v>195</v>
      </c>
      <c r="F1360">
        <v>224</v>
      </c>
      <c r="G1360" t="s">
        <v>529</v>
      </c>
      <c r="H1360">
        <v>2.071344E-2</v>
      </c>
      <c r="I1360">
        <v>2017</v>
      </c>
      <c r="J1360" t="s">
        <v>146</v>
      </c>
      <c r="K1360" t="s">
        <v>268</v>
      </c>
      <c r="L1360" t="s">
        <v>269</v>
      </c>
      <c r="M1360" t="s">
        <v>60</v>
      </c>
      <c r="N1360">
        <v>320210</v>
      </c>
      <c r="O1360">
        <v>7026122</v>
      </c>
      <c r="P1360">
        <v>19</v>
      </c>
      <c r="Q1360" t="s">
        <v>182</v>
      </c>
      <c r="R1360" t="s">
        <v>150</v>
      </c>
      <c r="S1360" t="s">
        <v>278</v>
      </c>
    </row>
    <row r="1361" spans="1:19" x14ac:dyDescent="0.25">
      <c r="A1361" t="s">
        <v>367</v>
      </c>
      <c r="B1361" t="s">
        <v>367</v>
      </c>
      <c r="C1361">
        <v>5441937</v>
      </c>
      <c r="D1361" t="s">
        <v>256</v>
      </c>
      <c r="E1361" t="s">
        <v>184</v>
      </c>
      <c r="F1361">
        <v>214</v>
      </c>
      <c r="G1361" t="s">
        <v>324</v>
      </c>
      <c r="H1361">
        <v>2.0644800000000001E-2</v>
      </c>
      <c r="I1361">
        <v>2017</v>
      </c>
      <c r="J1361" t="s">
        <v>146</v>
      </c>
      <c r="K1361" t="s">
        <v>147</v>
      </c>
      <c r="L1361" t="s">
        <v>148</v>
      </c>
      <c r="M1361" t="s">
        <v>66</v>
      </c>
      <c r="N1361">
        <v>667926</v>
      </c>
      <c r="O1361">
        <v>5932321</v>
      </c>
      <c r="P1361">
        <v>18</v>
      </c>
      <c r="Q1361" t="s">
        <v>182</v>
      </c>
      <c r="R1361" t="s">
        <v>150</v>
      </c>
      <c r="S1361" t="s">
        <v>324</v>
      </c>
    </row>
    <row r="1362" spans="1:19" x14ac:dyDescent="0.25">
      <c r="A1362" t="s">
        <v>380</v>
      </c>
      <c r="B1362" t="s">
        <v>381</v>
      </c>
      <c r="C1362">
        <v>5441957</v>
      </c>
      <c r="D1362" t="s">
        <v>166</v>
      </c>
      <c r="E1362" t="s">
        <v>195</v>
      </c>
      <c r="F1362">
        <v>696</v>
      </c>
      <c r="G1362" t="s">
        <v>395</v>
      </c>
      <c r="H1362">
        <v>2.0258179000000001E-2</v>
      </c>
      <c r="I1362">
        <v>2017</v>
      </c>
      <c r="J1362" t="s">
        <v>146</v>
      </c>
      <c r="K1362" t="s">
        <v>272</v>
      </c>
      <c r="L1362" t="s">
        <v>244</v>
      </c>
      <c r="M1362" t="s">
        <v>69</v>
      </c>
      <c r="N1362">
        <v>599271</v>
      </c>
      <c r="O1362">
        <v>5281141</v>
      </c>
      <c r="P1362">
        <v>18</v>
      </c>
      <c r="Q1362" t="s">
        <v>182</v>
      </c>
      <c r="R1362" t="s">
        <v>150</v>
      </c>
      <c r="S1362" t="s">
        <v>278</v>
      </c>
    </row>
    <row r="1363" spans="1:19" x14ac:dyDescent="0.25">
      <c r="A1363" t="s">
        <v>264</v>
      </c>
      <c r="B1363" t="s">
        <v>446</v>
      </c>
      <c r="C1363">
        <v>5452625</v>
      </c>
      <c r="D1363" t="s">
        <v>242</v>
      </c>
      <c r="E1363" t="s">
        <v>189</v>
      </c>
      <c r="F1363">
        <v>43</v>
      </c>
      <c r="G1363" t="s">
        <v>324</v>
      </c>
      <c r="H1363">
        <v>2.0252320000000001E-2</v>
      </c>
      <c r="I1363">
        <v>2017</v>
      </c>
      <c r="J1363" t="s">
        <v>146</v>
      </c>
      <c r="K1363" t="s">
        <v>61</v>
      </c>
      <c r="L1363" t="s">
        <v>293</v>
      </c>
      <c r="M1363" t="s">
        <v>61</v>
      </c>
      <c r="N1363">
        <v>265890</v>
      </c>
      <c r="O1363">
        <v>6657326</v>
      </c>
      <c r="P1363">
        <v>19</v>
      </c>
      <c r="Q1363" t="s">
        <v>182</v>
      </c>
      <c r="R1363" t="s">
        <v>150</v>
      </c>
      <c r="S1363" t="s">
        <v>324</v>
      </c>
    </row>
    <row r="1364" spans="1:19" x14ac:dyDescent="0.25">
      <c r="A1364" t="s">
        <v>485</v>
      </c>
      <c r="B1364" t="s">
        <v>486</v>
      </c>
      <c r="C1364">
        <v>5441818</v>
      </c>
      <c r="D1364" t="s">
        <v>166</v>
      </c>
      <c r="E1364" t="s">
        <v>189</v>
      </c>
      <c r="F1364">
        <v>93</v>
      </c>
      <c r="G1364" t="s">
        <v>289</v>
      </c>
      <c r="H1364">
        <v>2.0152968E-2</v>
      </c>
      <c r="I1364">
        <v>2017</v>
      </c>
      <c r="J1364" t="s">
        <v>146</v>
      </c>
      <c r="K1364" t="s">
        <v>402</v>
      </c>
      <c r="L1364" t="s">
        <v>402</v>
      </c>
      <c r="M1364" t="s">
        <v>68</v>
      </c>
      <c r="N1364">
        <v>637857</v>
      </c>
      <c r="O1364">
        <v>5587659</v>
      </c>
      <c r="P1364">
        <v>18</v>
      </c>
      <c r="Q1364" t="s">
        <v>182</v>
      </c>
      <c r="R1364" t="s">
        <v>150</v>
      </c>
      <c r="S1364" t="s">
        <v>263</v>
      </c>
    </row>
    <row r="1365" spans="1:19" x14ac:dyDescent="0.25">
      <c r="A1365" t="s">
        <v>447</v>
      </c>
      <c r="B1365" t="s">
        <v>448</v>
      </c>
      <c r="C1365">
        <v>4523</v>
      </c>
      <c r="D1365" t="s">
        <v>242</v>
      </c>
      <c r="E1365" t="s">
        <v>189</v>
      </c>
      <c r="F1365">
        <v>14</v>
      </c>
      <c r="G1365" t="s">
        <v>324</v>
      </c>
      <c r="H1365">
        <v>2.0142980000000001E-2</v>
      </c>
      <c r="I1365">
        <v>2017</v>
      </c>
      <c r="J1365" t="s">
        <v>146</v>
      </c>
      <c r="K1365" t="s">
        <v>272</v>
      </c>
      <c r="L1365" t="s">
        <v>244</v>
      </c>
      <c r="M1365" t="s">
        <v>69</v>
      </c>
      <c r="N1365">
        <v>601559</v>
      </c>
      <c r="O1365">
        <v>5279271</v>
      </c>
      <c r="P1365">
        <v>18</v>
      </c>
      <c r="Q1365" t="s">
        <v>182</v>
      </c>
      <c r="R1365" t="s">
        <v>150</v>
      </c>
      <c r="S1365" t="s">
        <v>324</v>
      </c>
    </row>
    <row r="1366" spans="1:19" x14ac:dyDescent="0.25">
      <c r="A1366" t="s">
        <v>404</v>
      </c>
      <c r="B1366" t="s">
        <v>405</v>
      </c>
      <c r="C1366">
        <v>5441867</v>
      </c>
      <c r="D1366" t="s">
        <v>242</v>
      </c>
      <c r="E1366" t="s">
        <v>195</v>
      </c>
      <c r="F1366">
        <v>143</v>
      </c>
      <c r="G1366" t="s">
        <v>355</v>
      </c>
      <c r="H1366">
        <v>1.9995399000000001E-2</v>
      </c>
      <c r="I1366">
        <v>2017</v>
      </c>
      <c r="J1366" t="s">
        <v>146</v>
      </c>
      <c r="K1366" t="s">
        <v>243</v>
      </c>
      <c r="L1366" t="s">
        <v>244</v>
      </c>
      <c r="M1366" t="s">
        <v>69</v>
      </c>
      <c r="N1366">
        <v>615081</v>
      </c>
      <c r="O1366">
        <v>522511</v>
      </c>
      <c r="P1366">
        <v>18</v>
      </c>
      <c r="Q1366" t="s">
        <v>182</v>
      </c>
      <c r="R1366" t="s">
        <v>150</v>
      </c>
      <c r="S1366" t="s">
        <v>278</v>
      </c>
    </row>
    <row r="1367" spans="1:19" x14ac:dyDescent="0.25">
      <c r="A1367" t="s">
        <v>294</v>
      </c>
      <c r="B1367" t="s">
        <v>295</v>
      </c>
      <c r="C1367">
        <v>5441864</v>
      </c>
      <c r="D1367" t="s">
        <v>166</v>
      </c>
      <c r="E1367" t="s">
        <v>195</v>
      </c>
      <c r="F1367">
        <v>140</v>
      </c>
      <c r="G1367" t="s">
        <v>414</v>
      </c>
      <c r="H1367">
        <v>1.993574E-2</v>
      </c>
      <c r="I1367">
        <v>2017</v>
      </c>
      <c r="J1367" t="s">
        <v>146</v>
      </c>
      <c r="K1367" t="s">
        <v>272</v>
      </c>
      <c r="L1367" t="s">
        <v>244</v>
      </c>
      <c r="M1367" t="s">
        <v>69</v>
      </c>
      <c r="N1367">
        <v>604707</v>
      </c>
      <c r="O1367">
        <v>5276592</v>
      </c>
      <c r="P1367">
        <v>18</v>
      </c>
      <c r="Q1367" t="s">
        <v>182</v>
      </c>
      <c r="R1367" t="s">
        <v>150</v>
      </c>
      <c r="S1367" t="s">
        <v>278</v>
      </c>
    </row>
    <row r="1368" spans="1:19" x14ac:dyDescent="0.25">
      <c r="A1368" t="s">
        <v>416</v>
      </c>
      <c r="B1368" t="s">
        <v>416</v>
      </c>
      <c r="C1368">
        <v>5461335</v>
      </c>
      <c r="D1368" t="s">
        <v>166</v>
      </c>
      <c r="E1368" t="s">
        <v>195</v>
      </c>
      <c r="F1368">
        <v>147</v>
      </c>
      <c r="G1368" t="s">
        <v>324</v>
      </c>
      <c r="H1368">
        <v>1.9871384999999998E-2</v>
      </c>
      <c r="I1368">
        <v>2017</v>
      </c>
      <c r="J1368" t="s">
        <v>146</v>
      </c>
      <c r="K1368" t="s">
        <v>327</v>
      </c>
      <c r="L1368" t="s">
        <v>285</v>
      </c>
      <c r="M1368" t="s">
        <v>69</v>
      </c>
      <c r="N1368">
        <v>661405</v>
      </c>
      <c r="O1368">
        <v>5384879</v>
      </c>
      <c r="P1368">
        <v>18</v>
      </c>
      <c r="Q1368" t="s">
        <v>182</v>
      </c>
      <c r="R1368" t="s">
        <v>150</v>
      </c>
      <c r="S1368" t="s">
        <v>324</v>
      </c>
    </row>
    <row r="1369" spans="1:19" x14ac:dyDescent="0.25">
      <c r="A1369" t="s">
        <v>468</v>
      </c>
      <c r="B1369" t="s">
        <v>469</v>
      </c>
      <c r="C1369">
        <v>555</v>
      </c>
      <c r="D1369" t="s">
        <v>434</v>
      </c>
      <c r="E1369" t="s">
        <v>399</v>
      </c>
      <c r="F1369">
        <v>186</v>
      </c>
      <c r="G1369" t="s">
        <v>289</v>
      </c>
      <c r="H1369">
        <v>1.9701E-2</v>
      </c>
      <c r="I1369">
        <v>2017</v>
      </c>
      <c r="J1369" t="s">
        <v>146</v>
      </c>
      <c r="K1369" t="s">
        <v>470</v>
      </c>
      <c r="L1369" t="s">
        <v>148</v>
      </c>
      <c r="M1369" t="s">
        <v>66</v>
      </c>
      <c r="N1369">
        <v>665732</v>
      </c>
      <c r="O1369">
        <v>5916608</v>
      </c>
      <c r="P1369">
        <v>18</v>
      </c>
      <c r="Q1369" t="s">
        <v>182</v>
      </c>
      <c r="R1369" t="s">
        <v>150</v>
      </c>
      <c r="S1369" t="s">
        <v>263</v>
      </c>
    </row>
    <row r="1370" spans="1:19" x14ac:dyDescent="0.25">
      <c r="A1370" t="s">
        <v>296</v>
      </c>
      <c r="B1370" t="s">
        <v>297</v>
      </c>
      <c r="C1370">
        <v>5452233</v>
      </c>
      <c r="D1370" t="s">
        <v>143</v>
      </c>
      <c r="E1370" t="s">
        <v>144</v>
      </c>
      <c r="F1370">
        <v>854</v>
      </c>
      <c r="G1370" t="s">
        <v>438</v>
      </c>
      <c r="H1370">
        <v>1.9549846999999999E-2</v>
      </c>
      <c r="I1370">
        <v>2017</v>
      </c>
      <c r="J1370" t="s">
        <v>146</v>
      </c>
      <c r="K1370" t="s">
        <v>190</v>
      </c>
      <c r="L1370" t="s">
        <v>59</v>
      </c>
      <c r="M1370" t="s">
        <v>59</v>
      </c>
      <c r="N1370">
        <v>359025</v>
      </c>
      <c r="O1370">
        <v>7448705</v>
      </c>
      <c r="P1370">
        <v>19</v>
      </c>
      <c r="Q1370" t="s">
        <v>149</v>
      </c>
      <c r="R1370" t="s">
        <v>150</v>
      </c>
      <c r="S1370" t="s">
        <v>278</v>
      </c>
    </row>
    <row r="1371" spans="1:19" x14ac:dyDescent="0.25">
      <c r="A1371" t="s">
        <v>303</v>
      </c>
      <c r="B1371" t="s">
        <v>304</v>
      </c>
      <c r="C1371">
        <v>5441910</v>
      </c>
      <c r="D1371" t="s">
        <v>166</v>
      </c>
      <c r="E1371" t="s">
        <v>189</v>
      </c>
      <c r="F1371">
        <v>223</v>
      </c>
      <c r="G1371" t="s">
        <v>498</v>
      </c>
      <c r="H1371">
        <v>1.9421709999999998E-2</v>
      </c>
      <c r="I1371">
        <v>2017</v>
      </c>
      <c r="J1371" t="s">
        <v>146</v>
      </c>
      <c r="K1371" t="s">
        <v>147</v>
      </c>
      <c r="L1371" t="s">
        <v>148</v>
      </c>
      <c r="M1371" t="s">
        <v>66</v>
      </c>
      <c r="N1371">
        <v>664349</v>
      </c>
      <c r="O1371">
        <v>5900893</v>
      </c>
      <c r="P1371">
        <v>18</v>
      </c>
      <c r="Q1371" t="s">
        <v>182</v>
      </c>
      <c r="R1371" t="s">
        <v>150</v>
      </c>
      <c r="S1371" t="s">
        <v>278</v>
      </c>
    </row>
    <row r="1372" spans="1:19" x14ac:dyDescent="0.25">
      <c r="A1372" t="s">
        <v>528</v>
      </c>
      <c r="B1372" t="s">
        <v>528</v>
      </c>
      <c r="C1372">
        <v>322405</v>
      </c>
      <c r="D1372" t="s">
        <v>288</v>
      </c>
      <c r="E1372" t="s">
        <v>189</v>
      </c>
      <c r="F1372">
        <v>816</v>
      </c>
      <c r="G1372" t="s">
        <v>343</v>
      </c>
      <c r="H1372">
        <v>1.9384663999999999E-2</v>
      </c>
      <c r="I1372">
        <v>2017</v>
      </c>
      <c r="J1372" t="s">
        <v>146</v>
      </c>
      <c r="K1372" t="s">
        <v>311</v>
      </c>
      <c r="L1372" t="s">
        <v>244</v>
      </c>
      <c r="M1372" t="s">
        <v>69</v>
      </c>
      <c r="N1372">
        <v>609431</v>
      </c>
      <c r="O1372">
        <v>5306038</v>
      </c>
      <c r="P1372">
        <v>18</v>
      </c>
      <c r="Q1372" t="s">
        <v>182</v>
      </c>
      <c r="R1372" t="s">
        <v>150</v>
      </c>
      <c r="S1372" t="s">
        <v>278</v>
      </c>
    </row>
    <row r="1373" spans="1:19" x14ac:dyDescent="0.25">
      <c r="A1373" t="s">
        <v>435</v>
      </c>
      <c r="B1373" t="s">
        <v>436</v>
      </c>
      <c r="C1373">
        <v>5441849</v>
      </c>
      <c r="D1373" t="s">
        <v>242</v>
      </c>
      <c r="E1373" t="s">
        <v>189</v>
      </c>
      <c r="F1373">
        <v>125</v>
      </c>
      <c r="G1373" t="s">
        <v>324</v>
      </c>
      <c r="H1373">
        <v>1.9186640000000001E-2</v>
      </c>
      <c r="I1373">
        <v>2017</v>
      </c>
      <c r="J1373" t="s">
        <v>146</v>
      </c>
      <c r="K1373" t="s">
        <v>437</v>
      </c>
      <c r="L1373" t="s">
        <v>244</v>
      </c>
      <c r="M1373" t="s">
        <v>69</v>
      </c>
      <c r="N1373">
        <v>601773</v>
      </c>
      <c r="O1373">
        <v>5363891</v>
      </c>
      <c r="P1373">
        <v>18</v>
      </c>
      <c r="Q1373" t="s">
        <v>182</v>
      </c>
      <c r="R1373" t="s">
        <v>150</v>
      </c>
      <c r="S1373" t="s">
        <v>324</v>
      </c>
    </row>
    <row r="1374" spans="1:19" x14ac:dyDescent="0.25">
      <c r="A1374" t="s">
        <v>508</v>
      </c>
      <c r="B1374" t="s">
        <v>509</v>
      </c>
      <c r="C1374">
        <v>2443</v>
      </c>
      <c r="D1374" t="s">
        <v>510</v>
      </c>
      <c r="E1374" t="s">
        <v>277</v>
      </c>
      <c r="F1374">
        <v>72</v>
      </c>
      <c r="G1374" t="s">
        <v>356</v>
      </c>
      <c r="H1374">
        <v>1.8978109999999999E-2</v>
      </c>
      <c r="I1374">
        <v>2017</v>
      </c>
      <c r="J1374" t="s">
        <v>146</v>
      </c>
      <c r="K1374" t="s">
        <v>155</v>
      </c>
      <c r="L1374" t="s">
        <v>62</v>
      </c>
      <c r="M1374" t="s">
        <v>62</v>
      </c>
      <c r="N1374">
        <v>267422</v>
      </c>
      <c r="O1374">
        <v>6372051</v>
      </c>
      <c r="P1374">
        <v>19</v>
      </c>
      <c r="Q1374" t="s">
        <v>149</v>
      </c>
      <c r="R1374" t="s">
        <v>150</v>
      </c>
      <c r="S1374" t="s">
        <v>356</v>
      </c>
    </row>
    <row r="1375" spans="1:19" x14ac:dyDescent="0.25">
      <c r="A1375" t="s">
        <v>330</v>
      </c>
      <c r="B1375" t="s">
        <v>331</v>
      </c>
      <c r="C1375">
        <v>5441788</v>
      </c>
      <c r="D1375" t="s">
        <v>332</v>
      </c>
      <c r="E1375" t="s">
        <v>333</v>
      </c>
      <c r="F1375">
        <v>60</v>
      </c>
      <c r="G1375" t="s">
        <v>474</v>
      </c>
      <c r="H1375">
        <v>1.896378E-2</v>
      </c>
      <c r="I1375">
        <v>2017</v>
      </c>
      <c r="J1375" t="s">
        <v>146</v>
      </c>
      <c r="K1375" t="s">
        <v>190</v>
      </c>
      <c r="L1375" t="s">
        <v>59</v>
      </c>
      <c r="M1375" t="s">
        <v>59</v>
      </c>
      <c r="N1375">
        <v>353616</v>
      </c>
      <c r="O1375">
        <v>7445340</v>
      </c>
      <c r="P1375">
        <v>19</v>
      </c>
      <c r="Q1375" t="s">
        <v>182</v>
      </c>
      <c r="R1375" t="s">
        <v>150</v>
      </c>
      <c r="S1375" t="s">
        <v>278</v>
      </c>
    </row>
    <row r="1376" spans="1:19" x14ac:dyDescent="0.25">
      <c r="A1376" t="s">
        <v>444</v>
      </c>
      <c r="B1376" t="s">
        <v>445</v>
      </c>
      <c r="C1376">
        <v>5441852</v>
      </c>
      <c r="D1376" t="s">
        <v>166</v>
      </c>
      <c r="E1376" t="s">
        <v>189</v>
      </c>
      <c r="F1376">
        <v>128</v>
      </c>
      <c r="G1376" t="s">
        <v>355</v>
      </c>
      <c r="H1376">
        <v>1.8830784999999999E-2</v>
      </c>
      <c r="I1376">
        <v>2017</v>
      </c>
      <c r="J1376" t="s">
        <v>146</v>
      </c>
      <c r="K1376" t="s">
        <v>243</v>
      </c>
      <c r="L1376" t="s">
        <v>244</v>
      </c>
      <c r="M1376" t="s">
        <v>69</v>
      </c>
      <c r="N1376">
        <v>610878</v>
      </c>
      <c r="O1376">
        <v>5225009</v>
      </c>
      <c r="P1376">
        <v>18</v>
      </c>
      <c r="Q1376" t="s">
        <v>182</v>
      </c>
      <c r="R1376" t="s">
        <v>150</v>
      </c>
      <c r="S1376" t="s">
        <v>278</v>
      </c>
    </row>
    <row r="1377" spans="1:19" x14ac:dyDescent="0.25">
      <c r="A1377" t="s">
        <v>303</v>
      </c>
      <c r="B1377" t="s">
        <v>507</v>
      </c>
      <c r="C1377">
        <v>245556</v>
      </c>
      <c r="D1377" t="s">
        <v>166</v>
      </c>
      <c r="E1377" t="s">
        <v>189</v>
      </c>
      <c r="F1377">
        <v>668</v>
      </c>
      <c r="G1377" t="s">
        <v>289</v>
      </c>
      <c r="H1377">
        <v>1.8673490000000001E-2</v>
      </c>
      <c r="I1377">
        <v>2017</v>
      </c>
      <c r="J1377" t="s">
        <v>146</v>
      </c>
      <c r="K1377" t="s">
        <v>239</v>
      </c>
      <c r="L1377" t="s">
        <v>148</v>
      </c>
      <c r="M1377" t="s">
        <v>66</v>
      </c>
      <c r="N1377">
        <v>669445</v>
      </c>
      <c r="O1377">
        <v>5933647</v>
      </c>
      <c r="P1377">
        <v>18</v>
      </c>
      <c r="Q1377" t="s">
        <v>149</v>
      </c>
      <c r="R1377" t="s">
        <v>150</v>
      </c>
      <c r="S1377" t="s">
        <v>263</v>
      </c>
    </row>
    <row r="1378" spans="1:19" x14ac:dyDescent="0.25">
      <c r="A1378" t="s">
        <v>367</v>
      </c>
      <c r="B1378" t="s">
        <v>367</v>
      </c>
      <c r="C1378">
        <v>5441937</v>
      </c>
      <c r="D1378" t="s">
        <v>256</v>
      </c>
      <c r="E1378" t="s">
        <v>184</v>
      </c>
      <c r="F1378">
        <v>214</v>
      </c>
      <c r="G1378" t="s">
        <v>498</v>
      </c>
      <c r="H1378">
        <v>1.8659519999999999E-2</v>
      </c>
      <c r="I1378">
        <v>2017</v>
      </c>
      <c r="J1378" t="s">
        <v>146</v>
      </c>
      <c r="K1378" t="s">
        <v>147</v>
      </c>
      <c r="L1378" t="s">
        <v>148</v>
      </c>
      <c r="M1378" t="s">
        <v>66</v>
      </c>
      <c r="N1378">
        <v>667926</v>
      </c>
      <c r="O1378">
        <v>5932321</v>
      </c>
      <c r="P1378">
        <v>18</v>
      </c>
      <c r="Q1378" t="s">
        <v>182</v>
      </c>
      <c r="R1378" t="s">
        <v>150</v>
      </c>
      <c r="S1378" t="s">
        <v>278</v>
      </c>
    </row>
    <row r="1379" spans="1:19" x14ac:dyDescent="0.25">
      <c r="A1379" t="s">
        <v>388</v>
      </c>
      <c r="B1379" t="s">
        <v>389</v>
      </c>
      <c r="C1379">
        <v>244861</v>
      </c>
      <c r="D1379" t="s">
        <v>166</v>
      </c>
      <c r="E1379" t="s">
        <v>195</v>
      </c>
      <c r="F1379">
        <v>285</v>
      </c>
      <c r="G1379" t="s">
        <v>324</v>
      </c>
      <c r="H1379">
        <v>1.8189191E-2</v>
      </c>
      <c r="I1379">
        <v>2017</v>
      </c>
      <c r="J1379" t="s">
        <v>146</v>
      </c>
      <c r="K1379" t="s">
        <v>61</v>
      </c>
      <c r="L1379" t="s">
        <v>293</v>
      </c>
      <c r="M1379" t="s">
        <v>61</v>
      </c>
      <c r="N1379">
        <v>258859</v>
      </c>
      <c r="O1379">
        <v>6650139</v>
      </c>
      <c r="P1379">
        <v>19</v>
      </c>
      <c r="Q1379" t="s">
        <v>149</v>
      </c>
      <c r="R1379" t="s">
        <v>150</v>
      </c>
      <c r="S1379" t="s">
        <v>324</v>
      </c>
    </row>
    <row r="1380" spans="1:19" x14ac:dyDescent="0.25">
      <c r="A1380" t="s">
        <v>164</v>
      </c>
      <c r="B1380" t="s">
        <v>165</v>
      </c>
      <c r="C1380">
        <v>5441806</v>
      </c>
      <c r="D1380" t="s">
        <v>166</v>
      </c>
      <c r="E1380" t="s">
        <v>167</v>
      </c>
      <c r="F1380">
        <v>80</v>
      </c>
      <c r="G1380" t="s">
        <v>498</v>
      </c>
      <c r="H1380">
        <v>1.8123837E-2</v>
      </c>
      <c r="I1380">
        <v>2017</v>
      </c>
      <c r="J1380" t="s">
        <v>146</v>
      </c>
      <c r="K1380" t="s">
        <v>168</v>
      </c>
      <c r="L1380" t="s">
        <v>169</v>
      </c>
      <c r="M1380" t="s">
        <v>62</v>
      </c>
      <c r="N1380">
        <v>265756</v>
      </c>
      <c r="O1380">
        <v>6429099</v>
      </c>
      <c r="P1380">
        <v>19</v>
      </c>
      <c r="Q1380" t="s">
        <v>149</v>
      </c>
      <c r="R1380" t="s">
        <v>150</v>
      </c>
      <c r="S1380" t="s">
        <v>278</v>
      </c>
    </row>
    <row r="1381" spans="1:19" x14ac:dyDescent="0.25">
      <c r="A1381" t="s">
        <v>227</v>
      </c>
      <c r="B1381" t="s">
        <v>228</v>
      </c>
      <c r="C1381">
        <v>5441802</v>
      </c>
      <c r="D1381" t="s">
        <v>229</v>
      </c>
      <c r="E1381" t="s">
        <v>230</v>
      </c>
      <c r="F1381">
        <v>318</v>
      </c>
      <c r="G1381" t="s">
        <v>185</v>
      </c>
      <c r="H1381">
        <v>1.798632E-2</v>
      </c>
      <c r="I1381">
        <v>2017</v>
      </c>
      <c r="J1381" t="s">
        <v>146</v>
      </c>
      <c r="K1381" t="s">
        <v>231</v>
      </c>
      <c r="L1381" t="s">
        <v>62</v>
      </c>
      <c r="M1381" t="s">
        <v>62</v>
      </c>
      <c r="N1381">
        <v>266673</v>
      </c>
      <c r="O1381">
        <v>6370966</v>
      </c>
      <c r="P1381">
        <v>19</v>
      </c>
      <c r="Q1381" t="s">
        <v>182</v>
      </c>
      <c r="R1381" t="s">
        <v>150</v>
      </c>
      <c r="S1381" t="s">
        <v>185</v>
      </c>
    </row>
    <row r="1382" spans="1:19" x14ac:dyDescent="0.25">
      <c r="A1382" t="s">
        <v>367</v>
      </c>
      <c r="B1382" t="s">
        <v>367</v>
      </c>
      <c r="C1382">
        <v>5441937</v>
      </c>
      <c r="D1382" t="s">
        <v>256</v>
      </c>
      <c r="E1382" t="s">
        <v>184</v>
      </c>
      <c r="F1382">
        <v>214</v>
      </c>
      <c r="G1382" t="s">
        <v>438</v>
      </c>
      <c r="H1382">
        <v>1.7918208000000001E-2</v>
      </c>
      <c r="I1382">
        <v>2017</v>
      </c>
      <c r="J1382" t="s">
        <v>146</v>
      </c>
      <c r="K1382" t="s">
        <v>147</v>
      </c>
      <c r="L1382" t="s">
        <v>148</v>
      </c>
      <c r="M1382" t="s">
        <v>66</v>
      </c>
      <c r="N1382">
        <v>667926</v>
      </c>
      <c r="O1382">
        <v>5932321</v>
      </c>
      <c r="P1382">
        <v>18</v>
      </c>
      <c r="Q1382" t="s">
        <v>182</v>
      </c>
      <c r="R1382" t="s">
        <v>150</v>
      </c>
      <c r="S1382" t="s">
        <v>278</v>
      </c>
    </row>
    <row r="1383" spans="1:19" x14ac:dyDescent="0.25">
      <c r="A1383" t="s">
        <v>347</v>
      </c>
      <c r="C1383">
        <v>4588297</v>
      </c>
      <c r="D1383" t="s">
        <v>348</v>
      </c>
      <c r="E1383" t="s">
        <v>349</v>
      </c>
      <c r="F1383" t="s">
        <v>350</v>
      </c>
      <c r="G1383" t="s">
        <v>355</v>
      </c>
      <c r="H1383">
        <v>1.790046E-2</v>
      </c>
      <c r="I1383">
        <v>2017</v>
      </c>
      <c r="J1383" t="s">
        <v>146</v>
      </c>
      <c r="K1383" t="s">
        <v>210</v>
      </c>
      <c r="L1383" t="s">
        <v>210</v>
      </c>
      <c r="M1383" t="s">
        <v>60</v>
      </c>
      <c r="Q1383" t="s">
        <v>351</v>
      </c>
      <c r="R1383" t="s">
        <v>150</v>
      </c>
      <c r="S1383" t="s">
        <v>278</v>
      </c>
    </row>
    <row r="1384" spans="1:19" x14ac:dyDescent="0.25">
      <c r="A1384" t="s">
        <v>203</v>
      </c>
      <c r="B1384" t="s">
        <v>204</v>
      </c>
      <c r="C1384">
        <v>7047</v>
      </c>
      <c r="D1384" t="s">
        <v>166</v>
      </c>
      <c r="E1384" t="s">
        <v>189</v>
      </c>
      <c r="F1384">
        <v>185</v>
      </c>
      <c r="G1384" t="s">
        <v>501</v>
      </c>
      <c r="H1384">
        <v>1.7866889E-2</v>
      </c>
      <c r="I1384">
        <v>2017</v>
      </c>
      <c r="J1384" t="s">
        <v>146</v>
      </c>
      <c r="K1384" t="s">
        <v>205</v>
      </c>
      <c r="L1384" t="s">
        <v>148</v>
      </c>
      <c r="M1384" t="s">
        <v>66</v>
      </c>
      <c r="N1384">
        <v>663754</v>
      </c>
      <c r="O1384">
        <v>5892911</v>
      </c>
      <c r="P1384">
        <v>18</v>
      </c>
      <c r="Q1384" t="s">
        <v>182</v>
      </c>
      <c r="R1384" t="s">
        <v>150</v>
      </c>
      <c r="S1384" t="s">
        <v>278</v>
      </c>
    </row>
    <row r="1385" spans="1:19" x14ac:dyDescent="0.25">
      <c r="A1385" t="s">
        <v>485</v>
      </c>
      <c r="B1385" t="s">
        <v>486</v>
      </c>
      <c r="C1385">
        <v>5441818</v>
      </c>
      <c r="D1385" t="s">
        <v>166</v>
      </c>
      <c r="E1385" t="s">
        <v>189</v>
      </c>
      <c r="F1385">
        <v>93</v>
      </c>
      <c r="G1385" t="s">
        <v>355</v>
      </c>
      <c r="H1385">
        <v>1.7637508999999999E-2</v>
      </c>
      <c r="I1385">
        <v>2017</v>
      </c>
      <c r="J1385" t="s">
        <v>146</v>
      </c>
      <c r="K1385" t="s">
        <v>402</v>
      </c>
      <c r="L1385" t="s">
        <v>402</v>
      </c>
      <c r="M1385" t="s">
        <v>68</v>
      </c>
      <c r="N1385">
        <v>637857</v>
      </c>
      <c r="O1385">
        <v>5587659</v>
      </c>
      <c r="P1385">
        <v>18</v>
      </c>
      <c r="Q1385" t="s">
        <v>182</v>
      </c>
      <c r="R1385" t="s">
        <v>150</v>
      </c>
      <c r="S1385" t="s">
        <v>278</v>
      </c>
    </row>
    <row r="1386" spans="1:19" x14ac:dyDescent="0.25">
      <c r="A1386" t="s">
        <v>296</v>
      </c>
      <c r="B1386" t="s">
        <v>297</v>
      </c>
      <c r="C1386">
        <v>5452233</v>
      </c>
      <c r="D1386" t="s">
        <v>143</v>
      </c>
      <c r="E1386" t="s">
        <v>144</v>
      </c>
      <c r="F1386">
        <v>854</v>
      </c>
      <c r="G1386" t="s">
        <v>501</v>
      </c>
      <c r="H1386">
        <v>1.7594862999999999E-2</v>
      </c>
      <c r="I1386">
        <v>2017</v>
      </c>
      <c r="J1386" t="s">
        <v>146</v>
      </c>
      <c r="K1386" t="s">
        <v>190</v>
      </c>
      <c r="L1386" t="s">
        <v>59</v>
      </c>
      <c r="M1386" t="s">
        <v>59</v>
      </c>
      <c r="N1386">
        <v>359025</v>
      </c>
      <c r="O1386">
        <v>7448705</v>
      </c>
      <c r="P1386">
        <v>19</v>
      </c>
      <c r="Q1386" t="s">
        <v>149</v>
      </c>
      <c r="R1386" t="s">
        <v>150</v>
      </c>
      <c r="S1386" t="s">
        <v>278</v>
      </c>
    </row>
    <row r="1387" spans="1:19" x14ac:dyDescent="0.25">
      <c r="A1387" t="s">
        <v>432</v>
      </c>
      <c r="B1387" t="s">
        <v>433</v>
      </c>
      <c r="C1387">
        <v>5441894</v>
      </c>
      <c r="D1387" t="s">
        <v>434</v>
      </c>
      <c r="E1387" t="s">
        <v>302</v>
      </c>
      <c r="F1387">
        <v>164</v>
      </c>
      <c r="G1387" t="s">
        <v>324</v>
      </c>
      <c r="H1387">
        <v>1.7547059E-2</v>
      </c>
      <c r="I1387">
        <v>2017</v>
      </c>
      <c r="J1387" t="s">
        <v>146</v>
      </c>
      <c r="K1387" t="s">
        <v>225</v>
      </c>
      <c r="L1387" t="s">
        <v>71</v>
      </c>
      <c r="M1387" t="s">
        <v>226</v>
      </c>
      <c r="N1387">
        <v>375797</v>
      </c>
      <c r="O1387">
        <v>4120303</v>
      </c>
      <c r="P1387">
        <v>19</v>
      </c>
      <c r="Q1387" t="s">
        <v>182</v>
      </c>
      <c r="R1387" t="s">
        <v>150</v>
      </c>
      <c r="S1387" t="s">
        <v>324</v>
      </c>
    </row>
    <row r="1388" spans="1:19" x14ac:dyDescent="0.25">
      <c r="A1388" t="s">
        <v>382</v>
      </c>
      <c r="B1388" t="s">
        <v>382</v>
      </c>
      <c r="C1388">
        <v>5441886</v>
      </c>
      <c r="D1388" t="s">
        <v>383</v>
      </c>
      <c r="E1388" t="s">
        <v>189</v>
      </c>
      <c r="F1388">
        <v>163</v>
      </c>
      <c r="G1388" t="s">
        <v>355</v>
      </c>
      <c r="H1388">
        <v>1.754143E-2</v>
      </c>
      <c r="I1388">
        <v>2017</v>
      </c>
      <c r="J1388" t="s">
        <v>146</v>
      </c>
      <c r="K1388" t="s">
        <v>384</v>
      </c>
      <c r="L1388" t="s">
        <v>385</v>
      </c>
      <c r="M1388" t="s">
        <v>226</v>
      </c>
      <c r="N1388">
        <v>671281</v>
      </c>
      <c r="O1388">
        <v>4269595</v>
      </c>
      <c r="P1388">
        <v>18</v>
      </c>
      <c r="Q1388" t="s">
        <v>182</v>
      </c>
      <c r="R1388" t="s">
        <v>150</v>
      </c>
      <c r="S1388" t="s">
        <v>278</v>
      </c>
    </row>
    <row r="1389" spans="1:19" x14ac:dyDescent="0.25">
      <c r="A1389" t="s">
        <v>347</v>
      </c>
      <c r="C1389">
        <v>4588297</v>
      </c>
      <c r="D1389" t="s">
        <v>348</v>
      </c>
      <c r="E1389" t="s">
        <v>349</v>
      </c>
      <c r="F1389" t="s">
        <v>350</v>
      </c>
      <c r="G1389" t="s">
        <v>328</v>
      </c>
      <c r="H1389">
        <v>1.75383E-2</v>
      </c>
      <c r="I1389">
        <v>2017</v>
      </c>
      <c r="J1389" t="s">
        <v>146</v>
      </c>
      <c r="K1389" t="s">
        <v>210</v>
      </c>
      <c r="L1389" t="s">
        <v>210</v>
      </c>
      <c r="M1389" t="s">
        <v>60</v>
      </c>
      <c r="Q1389" t="s">
        <v>351</v>
      </c>
      <c r="R1389" t="s">
        <v>150</v>
      </c>
      <c r="S1389" t="s">
        <v>151</v>
      </c>
    </row>
    <row r="1390" spans="1:19" x14ac:dyDescent="0.25">
      <c r="A1390" t="s">
        <v>347</v>
      </c>
      <c r="C1390">
        <v>4588297</v>
      </c>
      <c r="D1390" t="s">
        <v>348</v>
      </c>
      <c r="E1390" t="s">
        <v>349</v>
      </c>
      <c r="F1390" t="s">
        <v>350</v>
      </c>
      <c r="G1390" t="s">
        <v>298</v>
      </c>
      <c r="H1390">
        <v>1.7499600000000001E-2</v>
      </c>
      <c r="I1390">
        <v>2017</v>
      </c>
      <c r="J1390" t="s">
        <v>146</v>
      </c>
      <c r="K1390" t="s">
        <v>210</v>
      </c>
      <c r="L1390" t="s">
        <v>210</v>
      </c>
      <c r="M1390" t="s">
        <v>60</v>
      </c>
      <c r="Q1390" t="s">
        <v>351</v>
      </c>
      <c r="R1390" t="s">
        <v>150</v>
      </c>
      <c r="S1390" t="s">
        <v>298</v>
      </c>
    </row>
    <row r="1391" spans="1:19" x14ac:dyDescent="0.25">
      <c r="A1391" t="s">
        <v>316</v>
      </c>
      <c r="B1391" t="s">
        <v>317</v>
      </c>
      <c r="C1391">
        <v>5457592</v>
      </c>
      <c r="D1391" t="s">
        <v>180</v>
      </c>
      <c r="E1391" t="s">
        <v>195</v>
      </c>
      <c r="F1391">
        <v>224</v>
      </c>
      <c r="G1391" t="s">
        <v>414</v>
      </c>
      <c r="H1391">
        <v>1.7261200000000001E-2</v>
      </c>
      <c r="I1391">
        <v>2017</v>
      </c>
      <c r="J1391" t="s">
        <v>146</v>
      </c>
      <c r="K1391" t="s">
        <v>268</v>
      </c>
      <c r="L1391" t="s">
        <v>269</v>
      </c>
      <c r="M1391" t="s">
        <v>60</v>
      </c>
      <c r="N1391">
        <v>320210</v>
      </c>
      <c r="O1391">
        <v>7026122</v>
      </c>
      <c r="P1391">
        <v>19</v>
      </c>
      <c r="Q1391" t="s">
        <v>182</v>
      </c>
      <c r="R1391" t="s">
        <v>150</v>
      </c>
      <c r="S1391" t="s">
        <v>278</v>
      </c>
    </row>
    <row r="1392" spans="1:19" x14ac:dyDescent="0.25">
      <c r="A1392" t="s">
        <v>388</v>
      </c>
      <c r="B1392" t="s">
        <v>389</v>
      </c>
      <c r="C1392">
        <v>244861</v>
      </c>
      <c r="D1392" t="s">
        <v>166</v>
      </c>
      <c r="E1392" t="s">
        <v>195</v>
      </c>
      <c r="F1392">
        <v>286</v>
      </c>
      <c r="G1392" t="s">
        <v>501</v>
      </c>
      <c r="H1392">
        <v>1.7188785000000002E-2</v>
      </c>
      <c r="I1392">
        <v>2017</v>
      </c>
      <c r="J1392" t="s">
        <v>146</v>
      </c>
      <c r="K1392" t="s">
        <v>61</v>
      </c>
      <c r="L1392" t="s">
        <v>293</v>
      </c>
      <c r="M1392" t="s">
        <v>61</v>
      </c>
      <c r="N1392">
        <v>258859</v>
      </c>
      <c r="O1392">
        <v>6650139</v>
      </c>
      <c r="P1392">
        <v>19</v>
      </c>
      <c r="Q1392" t="s">
        <v>149</v>
      </c>
      <c r="R1392" t="s">
        <v>150</v>
      </c>
      <c r="S1392" t="s">
        <v>278</v>
      </c>
    </row>
    <row r="1393" spans="1:19" x14ac:dyDescent="0.25">
      <c r="A1393" t="s">
        <v>305</v>
      </c>
      <c r="B1393" t="s">
        <v>306</v>
      </c>
      <c r="C1393">
        <v>5452822</v>
      </c>
      <c r="D1393" t="s">
        <v>307</v>
      </c>
      <c r="E1393" t="s">
        <v>195</v>
      </c>
      <c r="F1393">
        <v>220</v>
      </c>
      <c r="G1393" t="s">
        <v>343</v>
      </c>
      <c r="H1393">
        <v>1.7153972E-2</v>
      </c>
      <c r="I1393">
        <v>2017</v>
      </c>
      <c r="J1393" t="s">
        <v>146</v>
      </c>
      <c r="K1393" t="s">
        <v>190</v>
      </c>
      <c r="L1393" t="s">
        <v>59</v>
      </c>
      <c r="M1393" t="s">
        <v>59</v>
      </c>
      <c r="N1393">
        <v>358030</v>
      </c>
      <c r="O1393">
        <v>7448164</v>
      </c>
      <c r="P1393">
        <v>19</v>
      </c>
      <c r="Q1393" t="s">
        <v>149</v>
      </c>
      <c r="R1393" t="s">
        <v>150</v>
      </c>
      <c r="S1393" t="s">
        <v>278</v>
      </c>
    </row>
    <row r="1394" spans="1:19" x14ac:dyDescent="0.25">
      <c r="A1394" t="s">
        <v>505</v>
      </c>
      <c r="B1394" t="s">
        <v>506</v>
      </c>
      <c r="C1394">
        <v>1441898</v>
      </c>
      <c r="D1394" t="s">
        <v>166</v>
      </c>
      <c r="E1394" t="s">
        <v>195</v>
      </c>
      <c r="F1394">
        <v>172</v>
      </c>
      <c r="G1394" t="s">
        <v>355</v>
      </c>
      <c r="H1394">
        <v>1.7111369000000001E-2</v>
      </c>
      <c r="I1394">
        <v>2017</v>
      </c>
      <c r="J1394" t="s">
        <v>146</v>
      </c>
      <c r="K1394" t="s">
        <v>70</v>
      </c>
      <c r="L1394" t="s">
        <v>374</v>
      </c>
      <c r="M1394" t="s">
        <v>258</v>
      </c>
      <c r="N1394">
        <v>670450</v>
      </c>
      <c r="O1394">
        <v>4963960</v>
      </c>
      <c r="P1394">
        <v>18</v>
      </c>
      <c r="Q1394" t="s">
        <v>182</v>
      </c>
      <c r="R1394" t="s">
        <v>150</v>
      </c>
      <c r="S1394" t="s">
        <v>278</v>
      </c>
    </row>
    <row r="1395" spans="1:19" x14ac:dyDescent="0.25">
      <c r="A1395" t="s">
        <v>393</v>
      </c>
      <c r="B1395" t="s">
        <v>400</v>
      </c>
      <c r="C1395">
        <v>5442627</v>
      </c>
      <c r="D1395" t="s">
        <v>166</v>
      </c>
      <c r="E1395" t="s">
        <v>189</v>
      </c>
      <c r="F1395">
        <v>85</v>
      </c>
      <c r="G1395" t="s">
        <v>343</v>
      </c>
      <c r="H1395">
        <v>1.6907924000000001E-2</v>
      </c>
      <c r="I1395">
        <v>2017</v>
      </c>
      <c r="J1395" t="s">
        <v>146</v>
      </c>
      <c r="K1395" t="s">
        <v>401</v>
      </c>
      <c r="L1395" t="s">
        <v>402</v>
      </c>
      <c r="M1395" t="s">
        <v>68</v>
      </c>
      <c r="N1395">
        <v>634703</v>
      </c>
      <c r="O1395">
        <v>5583137</v>
      </c>
      <c r="P1395">
        <v>18</v>
      </c>
      <c r="Q1395" t="s">
        <v>182</v>
      </c>
      <c r="R1395" t="s">
        <v>150</v>
      </c>
      <c r="S1395" t="s">
        <v>278</v>
      </c>
    </row>
    <row r="1396" spans="1:19" x14ac:dyDescent="0.25">
      <c r="A1396" t="s">
        <v>444</v>
      </c>
      <c r="B1396" t="s">
        <v>445</v>
      </c>
      <c r="C1396">
        <v>5441852</v>
      </c>
      <c r="D1396" t="s">
        <v>166</v>
      </c>
      <c r="E1396" t="s">
        <v>189</v>
      </c>
      <c r="F1396">
        <v>128</v>
      </c>
      <c r="G1396" t="s">
        <v>415</v>
      </c>
      <c r="H1396">
        <v>1.6649864E-2</v>
      </c>
      <c r="I1396">
        <v>2017</v>
      </c>
      <c r="J1396" t="s">
        <v>146</v>
      </c>
      <c r="K1396" t="s">
        <v>243</v>
      </c>
      <c r="L1396" t="s">
        <v>244</v>
      </c>
      <c r="M1396" t="s">
        <v>69</v>
      </c>
      <c r="N1396">
        <v>610878</v>
      </c>
      <c r="O1396">
        <v>5225009</v>
      </c>
      <c r="P1396">
        <v>18</v>
      </c>
      <c r="Q1396" t="s">
        <v>182</v>
      </c>
      <c r="R1396" t="s">
        <v>150</v>
      </c>
      <c r="S1396" t="s">
        <v>236</v>
      </c>
    </row>
    <row r="1397" spans="1:19" x14ac:dyDescent="0.25">
      <c r="A1397" t="s">
        <v>488</v>
      </c>
      <c r="B1397" t="s">
        <v>489</v>
      </c>
      <c r="C1397">
        <v>84134</v>
      </c>
      <c r="D1397" t="s">
        <v>276</v>
      </c>
      <c r="E1397" t="s">
        <v>277</v>
      </c>
      <c r="F1397">
        <v>67</v>
      </c>
      <c r="G1397" t="s">
        <v>343</v>
      </c>
      <c r="H1397">
        <v>1.6640017E-2</v>
      </c>
      <c r="I1397">
        <v>2017</v>
      </c>
      <c r="J1397" t="s">
        <v>146</v>
      </c>
      <c r="K1397" t="s">
        <v>190</v>
      </c>
      <c r="L1397" t="s">
        <v>59</v>
      </c>
      <c r="M1397" t="s">
        <v>59</v>
      </c>
      <c r="N1397">
        <v>356128</v>
      </c>
      <c r="O1397">
        <v>7446435</v>
      </c>
      <c r="P1397">
        <v>19</v>
      </c>
      <c r="Q1397" t="s">
        <v>149</v>
      </c>
      <c r="R1397" t="s">
        <v>150</v>
      </c>
      <c r="S1397" t="s">
        <v>278</v>
      </c>
    </row>
    <row r="1398" spans="1:19" x14ac:dyDescent="0.25">
      <c r="A1398" t="s">
        <v>220</v>
      </c>
      <c r="B1398" t="s">
        <v>326</v>
      </c>
      <c r="C1398">
        <v>5441832</v>
      </c>
      <c r="D1398" t="s">
        <v>166</v>
      </c>
      <c r="E1398" t="s">
        <v>189</v>
      </c>
      <c r="F1398">
        <v>108</v>
      </c>
      <c r="G1398" t="s">
        <v>414</v>
      </c>
      <c r="H1398">
        <v>1.6515877000000002E-2</v>
      </c>
      <c r="I1398">
        <v>2017</v>
      </c>
      <c r="J1398" t="s">
        <v>146</v>
      </c>
      <c r="K1398" t="s">
        <v>327</v>
      </c>
      <c r="L1398" t="s">
        <v>285</v>
      </c>
      <c r="M1398" t="s">
        <v>69</v>
      </c>
      <c r="N1398">
        <v>663913</v>
      </c>
      <c r="O1398">
        <v>5401765</v>
      </c>
      <c r="P1398">
        <v>18</v>
      </c>
      <c r="Q1398" t="s">
        <v>182</v>
      </c>
      <c r="R1398" t="s">
        <v>150</v>
      </c>
      <c r="S1398" t="s">
        <v>278</v>
      </c>
    </row>
    <row r="1399" spans="1:19" x14ac:dyDescent="0.25">
      <c r="A1399" t="s">
        <v>294</v>
      </c>
      <c r="B1399" t="s">
        <v>295</v>
      </c>
      <c r="C1399">
        <v>5441864</v>
      </c>
      <c r="D1399" t="s">
        <v>166</v>
      </c>
      <c r="E1399" t="s">
        <v>195</v>
      </c>
      <c r="F1399">
        <v>140</v>
      </c>
      <c r="G1399" t="s">
        <v>355</v>
      </c>
      <c r="H1399">
        <v>1.6434000000000001E-2</v>
      </c>
      <c r="I1399">
        <v>2017</v>
      </c>
      <c r="J1399" t="s">
        <v>146</v>
      </c>
      <c r="K1399" t="s">
        <v>272</v>
      </c>
      <c r="L1399" t="s">
        <v>244</v>
      </c>
      <c r="M1399" t="s">
        <v>69</v>
      </c>
      <c r="N1399">
        <v>604707</v>
      </c>
      <c r="O1399">
        <v>5276592</v>
      </c>
      <c r="P1399">
        <v>18</v>
      </c>
      <c r="Q1399" t="s">
        <v>182</v>
      </c>
      <c r="R1399" t="s">
        <v>150</v>
      </c>
      <c r="S1399" t="s">
        <v>278</v>
      </c>
    </row>
    <row r="1400" spans="1:19" x14ac:dyDescent="0.25">
      <c r="A1400" t="s">
        <v>430</v>
      </c>
      <c r="B1400" t="s">
        <v>431</v>
      </c>
      <c r="C1400">
        <v>5441857</v>
      </c>
      <c r="D1400" t="s">
        <v>166</v>
      </c>
      <c r="E1400" t="s">
        <v>189</v>
      </c>
      <c r="F1400">
        <v>133</v>
      </c>
      <c r="G1400" t="s">
        <v>328</v>
      </c>
      <c r="H1400">
        <v>1.6432786000000001E-2</v>
      </c>
      <c r="I1400">
        <v>2017</v>
      </c>
      <c r="J1400" t="s">
        <v>146</v>
      </c>
      <c r="K1400" t="s">
        <v>243</v>
      </c>
      <c r="L1400" t="s">
        <v>244</v>
      </c>
      <c r="M1400" t="s">
        <v>69</v>
      </c>
      <c r="N1400">
        <v>615298</v>
      </c>
      <c r="O1400">
        <v>5224992</v>
      </c>
      <c r="P1400">
        <v>18</v>
      </c>
      <c r="Q1400" t="s">
        <v>182</v>
      </c>
      <c r="R1400" t="s">
        <v>150</v>
      </c>
      <c r="S1400" t="s">
        <v>151</v>
      </c>
    </row>
    <row r="1401" spans="1:19" x14ac:dyDescent="0.25">
      <c r="A1401" t="s">
        <v>468</v>
      </c>
      <c r="B1401" t="s">
        <v>469</v>
      </c>
      <c r="C1401">
        <v>555</v>
      </c>
      <c r="D1401" t="s">
        <v>434</v>
      </c>
      <c r="E1401" t="s">
        <v>399</v>
      </c>
      <c r="F1401">
        <v>186</v>
      </c>
      <c r="G1401" t="s">
        <v>324</v>
      </c>
      <c r="H1401">
        <v>1.6194199999999999E-2</v>
      </c>
      <c r="I1401">
        <v>2017</v>
      </c>
      <c r="J1401" t="s">
        <v>146</v>
      </c>
      <c r="K1401" t="s">
        <v>470</v>
      </c>
      <c r="L1401" t="s">
        <v>148</v>
      </c>
      <c r="M1401" t="s">
        <v>66</v>
      </c>
      <c r="N1401">
        <v>665732</v>
      </c>
      <c r="O1401">
        <v>5916608</v>
      </c>
      <c r="P1401">
        <v>18</v>
      </c>
      <c r="Q1401" t="s">
        <v>182</v>
      </c>
      <c r="R1401" t="s">
        <v>150</v>
      </c>
      <c r="S1401" t="s">
        <v>324</v>
      </c>
    </row>
    <row r="1402" spans="1:19" x14ac:dyDescent="0.25">
      <c r="A1402" t="s">
        <v>380</v>
      </c>
      <c r="B1402" t="s">
        <v>381</v>
      </c>
      <c r="C1402">
        <v>5441957</v>
      </c>
      <c r="D1402" t="s">
        <v>166</v>
      </c>
      <c r="E1402" t="s">
        <v>195</v>
      </c>
      <c r="F1402">
        <v>696</v>
      </c>
      <c r="G1402" t="s">
        <v>356</v>
      </c>
      <c r="H1402">
        <v>1.5975168000000001E-2</v>
      </c>
      <c r="I1402">
        <v>2017</v>
      </c>
      <c r="J1402" t="s">
        <v>146</v>
      </c>
      <c r="K1402" t="s">
        <v>272</v>
      </c>
      <c r="L1402" t="s">
        <v>244</v>
      </c>
      <c r="M1402" t="s">
        <v>69</v>
      </c>
      <c r="N1402">
        <v>599271</v>
      </c>
      <c r="O1402">
        <v>5281141</v>
      </c>
      <c r="P1402">
        <v>18</v>
      </c>
      <c r="Q1402" t="s">
        <v>182</v>
      </c>
      <c r="R1402" t="s">
        <v>150</v>
      </c>
      <c r="S1402" t="s">
        <v>356</v>
      </c>
    </row>
    <row r="1403" spans="1:19" x14ac:dyDescent="0.25">
      <c r="A1403" t="s">
        <v>375</v>
      </c>
      <c r="B1403" t="s">
        <v>376</v>
      </c>
      <c r="C1403">
        <v>633</v>
      </c>
      <c r="D1403" t="s">
        <v>377</v>
      </c>
      <c r="E1403" t="s">
        <v>277</v>
      </c>
      <c r="F1403">
        <v>192</v>
      </c>
      <c r="G1403" t="s">
        <v>395</v>
      </c>
      <c r="H1403">
        <v>1.5903359999999998E-2</v>
      </c>
      <c r="I1403">
        <v>2017</v>
      </c>
      <c r="J1403" t="s">
        <v>146</v>
      </c>
      <c r="K1403" t="s">
        <v>239</v>
      </c>
      <c r="L1403" t="s">
        <v>148</v>
      </c>
      <c r="M1403" t="s">
        <v>66</v>
      </c>
      <c r="N1403">
        <v>667342</v>
      </c>
      <c r="O1403">
        <v>5931035</v>
      </c>
      <c r="P1403">
        <v>18</v>
      </c>
      <c r="Q1403" t="s">
        <v>182</v>
      </c>
      <c r="R1403" t="s">
        <v>150</v>
      </c>
      <c r="S1403" t="s">
        <v>278</v>
      </c>
    </row>
    <row r="1404" spans="1:19" x14ac:dyDescent="0.25">
      <c r="A1404" t="s">
        <v>430</v>
      </c>
      <c r="B1404" t="s">
        <v>431</v>
      </c>
      <c r="C1404">
        <v>5441857</v>
      </c>
      <c r="D1404" t="s">
        <v>166</v>
      </c>
      <c r="E1404" t="s">
        <v>189</v>
      </c>
      <c r="F1404">
        <v>133</v>
      </c>
      <c r="G1404" t="s">
        <v>355</v>
      </c>
      <c r="H1404">
        <v>1.5894552999999999E-2</v>
      </c>
      <c r="I1404">
        <v>2017</v>
      </c>
      <c r="J1404" t="s">
        <v>146</v>
      </c>
      <c r="K1404" t="s">
        <v>243</v>
      </c>
      <c r="L1404" t="s">
        <v>244</v>
      </c>
      <c r="M1404" t="s">
        <v>69</v>
      </c>
      <c r="N1404">
        <v>615298</v>
      </c>
      <c r="O1404">
        <v>5224992</v>
      </c>
      <c r="P1404">
        <v>18</v>
      </c>
      <c r="Q1404" t="s">
        <v>182</v>
      </c>
      <c r="R1404" t="s">
        <v>150</v>
      </c>
      <c r="S1404" t="s">
        <v>278</v>
      </c>
    </row>
    <row r="1405" spans="1:19" x14ac:dyDescent="0.25">
      <c r="A1405" t="s">
        <v>378</v>
      </c>
      <c r="B1405" t="s">
        <v>379</v>
      </c>
      <c r="C1405">
        <v>3104579</v>
      </c>
      <c r="D1405" t="s">
        <v>166</v>
      </c>
      <c r="E1405" t="s">
        <v>189</v>
      </c>
      <c r="F1405">
        <v>136</v>
      </c>
      <c r="G1405" t="s">
        <v>289</v>
      </c>
      <c r="H1405">
        <v>1.5869568000000001E-2</v>
      </c>
      <c r="I1405">
        <v>2017</v>
      </c>
      <c r="J1405" t="s">
        <v>146</v>
      </c>
      <c r="K1405" t="s">
        <v>320</v>
      </c>
      <c r="L1405" t="s">
        <v>244</v>
      </c>
      <c r="M1405" t="s">
        <v>69</v>
      </c>
      <c r="N1405">
        <v>625248</v>
      </c>
      <c r="O1405">
        <v>5330558</v>
      </c>
      <c r="P1405">
        <v>18</v>
      </c>
      <c r="Q1405" t="s">
        <v>182</v>
      </c>
      <c r="R1405" t="s">
        <v>150</v>
      </c>
      <c r="S1405" t="s">
        <v>263</v>
      </c>
    </row>
    <row r="1406" spans="1:19" x14ac:dyDescent="0.25">
      <c r="A1406" t="s">
        <v>279</v>
      </c>
      <c r="B1406" t="s">
        <v>280</v>
      </c>
      <c r="C1406">
        <v>5461392</v>
      </c>
      <c r="D1406" t="s">
        <v>281</v>
      </c>
      <c r="E1406" t="s">
        <v>181</v>
      </c>
      <c r="F1406">
        <v>240</v>
      </c>
      <c r="G1406" t="s">
        <v>529</v>
      </c>
      <c r="H1406">
        <v>1.5860240000000001E-2</v>
      </c>
      <c r="I1406">
        <v>2017</v>
      </c>
      <c r="J1406" t="s">
        <v>146</v>
      </c>
      <c r="K1406" t="s">
        <v>268</v>
      </c>
      <c r="L1406" t="s">
        <v>269</v>
      </c>
      <c r="M1406" t="s">
        <v>60</v>
      </c>
      <c r="N1406">
        <v>317512</v>
      </c>
      <c r="O1406">
        <v>7005987</v>
      </c>
      <c r="P1406">
        <v>19</v>
      </c>
      <c r="Q1406" t="s">
        <v>182</v>
      </c>
      <c r="R1406" t="s">
        <v>150</v>
      </c>
      <c r="S1406" t="s">
        <v>278</v>
      </c>
    </row>
    <row r="1407" spans="1:19" x14ac:dyDescent="0.25">
      <c r="A1407" t="s">
        <v>187</v>
      </c>
      <c r="B1407" t="s">
        <v>245</v>
      </c>
      <c r="C1407">
        <v>1625860</v>
      </c>
      <c r="D1407" t="s">
        <v>166</v>
      </c>
      <c r="E1407" t="s">
        <v>189</v>
      </c>
      <c r="F1407">
        <v>31</v>
      </c>
      <c r="G1407" t="s">
        <v>497</v>
      </c>
      <c r="H1407">
        <v>1.583538E-2</v>
      </c>
      <c r="I1407">
        <v>2017</v>
      </c>
      <c r="J1407" t="s">
        <v>146</v>
      </c>
      <c r="K1407" t="s">
        <v>325</v>
      </c>
      <c r="L1407" t="s">
        <v>325</v>
      </c>
      <c r="M1407" t="s">
        <v>79</v>
      </c>
      <c r="N1407">
        <v>361056</v>
      </c>
      <c r="O1407">
        <v>7952583</v>
      </c>
      <c r="P1407">
        <v>19</v>
      </c>
      <c r="Q1407" t="s">
        <v>182</v>
      </c>
      <c r="R1407" t="s">
        <v>150</v>
      </c>
      <c r="S1407" t="s">
        <v>497</v>
      </c>
    </row>
    <row r="1408" spans="1:19" x14ac:dyDescent="0.25">
      <c r="A1408" t="s">
        <v>294</v>
      </c>
      <c r="B1408" t="s">
        <v>295</v>
      </c>
      <c r="C1408">
        <v>5441864</v>
      </c>
      <c r="D1408" t="s">
        <v>166</v>
      </c>
      <c r="E1408" t="s">
        <v>195</v>
      </c>
      <c r="F1408">
        <v>140</v>
      </c>
      <c r="G1408" t="s">
        <v>487</v>
      </c>
      <c r="H1408">
        <v>1.5827020000000001E-2</v>
      </c>
      <c r="I1408">
        <v>2017</v>
      </c>
      <c r="J1408" t="s">
        <v>146</v>
      </c>
      <c r="K1408" t="s">
        <v>272</v>
      </c>
      <c r="L1408" t="s">
        <v>244</v>
      </c>
      <c r="M1408" t="s">
        <v>69</v>
      </c>
      <c r="N1408">
        <v>604707</v>
      </c>
      <c r="O1408">
        <v>5276592</v>
      </c>
      <c r="P1408">
        <v>18</v>
      </c>
      <c r="Q1408" t="s">
        <v>182</v>
      </c>
      <c r="R1408" t="s">
        <v>150</v>
      </c>
      <c r="S1408" t="s">
        <v>487</v>
      </c>
    </row>
    <row r="1409" spans="1:19" x14ac:dyDescent="0.25">
      <c r="A1409" t="s">
        <v>393</v>
      </c>
      <c r="B1409" t="s">
        <v>394</v>
      </c>
      <c r="C1409">
        <v>5441909</v>
      </c>
      <c r="D1409" t="s">
        <v>166</v>
      </c>
      <c r="E1409" t="s">
        <v>189</v>
      </c>
      <c r="F1409">
        <v>179</v>
      </c>
      <c r="G1409" t="s">
        <v>355</v>
      </c>
      <c r="H1409">
        <v>1.5813600000000001E-2</v>
      </c>
      <c r="I1409">
        <v>2017</v>
      </c>
      <c r="J1409" t="s">
        <v>146</v>
      </c>
      <c r="K1409" t="s">
        <v>147</v>
      </c>
      <c r="L1409" t="s">
        <v>148</v>
      </c>
      <c r="M1409" t="s">
        <v>66</v>
      </c>
      <c r="N1409">
        <v>664405</v>
      </c>
      <c r="O1409">
        <v>5900722</v>
      </c>
      <c r="P1409">
        <v>18</v>
      </c>
      <c r="Q1409" t="s">
        <v>182</v>
      </c>
      <c r="R1409" t="s">
        <v>150</v>
      </c>
      <c r="S1409" t="s">
        <v>278</v>
      </c>
    </row>
    <row r="1410" spans="1:19" x14ac:dyDescent="0.25">
      <c r="A1410" t="s">
        <v>519</v>
      </c>
      <c r="B1410" t="s">
        <v>520</v>
      </c>
      <c r="C1410">
        <v>5441899</v>
      </c>
      <c r="D1410" t="s">
        <v>242</v>
      </c>
      <c r="E1410" t="s">
        <v>189</v>
      </c>
      <c r="F1410">
        <v>169</v>
      </c>
      <c r="G1410" t="s">
        <v>289</v>
      </c>
      <c r="H1410">
        <v>1.5671655999999999E-2</v>
      </c>
      <c r="I1410">
        <v>2017</v>
      </c>
      <c r="J1410" t="s">
        <v>146</v>
      </c>
      <c r="K1410" t="s">
        <v>327</v>
      </c>
      <c r="L1410" t="s">
        <v>285</v>
      </c>
      <c r="M1410" t="s">
        <v>69</v>
      </c>
      <c r="N1410">
        <v>660224</v>
      </c>
      <c r="O1410">
        <v>5389722</v>
      </c>
      <c r="P1410">
        <v>18</v>
      </c>
      <c r="Q1410" t="s">
        <v>182</v>
      </c>
      <c r="R1410" t="s">
        <v>150</v>
      </c>
      <c r="S1410" t="s">
        <v>263</v>
      </c>
    </row>
    <row r="1411" spans="1:19" x14ac:dyDescent="0.25">
      <c r="A1411" t="s">
        <v>462</v>
      </c>
      <c r="B1411" t="s">
        <v>463</v>
      </c>
      <c r="C1411">
        <v>5441824</v>
      </c>
      <c r="D1411" t="s">
        <v>166</v>
      </c>
      <c r="E1411" t="s">
        <v>189</v>
      </c>
      <c r="F1411">
        <v>99</v>
      </c>
      <c r="G1411" t="s">
        <v>324</v>
      </c>
      <c r="H1411">
        <v>1.5596733E-2</v>
      </c>
      <c r="I1411">
        <v>2017</v>
      </c>
      <c r="J1411" t="s">
        <v>146</v>
      </c>
      <c r="K1411" t="s">
        <v>327</v>
      </c>
      <c r="L1411" t="s">
        <v>285</v>
      </c>
      <c r="M1411" t="s">
        <v>69</v>
      </c>
      <c r="N1411">
        <v>664005</v>
      </c>
      <c r="O1411">
        <v>5402125</v>
      </c>
      <c r="P1411">
        <v>18</v>
      </c>
      <c r="Q1411" t="s">
        <v>182</v>
      </c>
      <c r="R1411" t="s">
        <v>150</v>
      </c>
      <c r="S1411" t="s">
        <v>324</v>
      </c>
    </row>
    <row r="1412" spans="1:19" x14ac:dyDescent="0.25">
      <c r="A1412" t="s">
        <v>471</v>
      </c>
      <c r="B1412" t="s">
        <v>472</v>
      </c>
      <c r="C1412">
        <v>4605</v>
      </c>
      <c r="D1412" t="s">
        <v>473</v>
      </c>
      <c r="E1412" t="s">
        <v>167</v>
      </c>
      <c r="F1412">
        <v>103</v>
      </c>
      <c r="G1412" t="s">
        <v>324</v>
      </c>
      <c r="H1412">
        <v>1.552012E-2</v>
      </c>
      <c r="I1412">
        <v>2017</v>
      </c>
      <c r="J1412" t="s">
        <v>146</v>
      </c>
      <c r="K1412" t="s">
        <v>327</v>
      </c>
      <c r="L1412" t="s">
        <v>285</v>
      </c>
      <c r="M1412" t="s">
        <v>69</v>
      </c>
      <c r="N1412">
        <v>662515</v>
      </c>
      <c r="O1412">
        <v>5398399</v>
      </c>
      <c r="P1412">
        <v>18</v>
      </c>
      <c r="Q1412" t="s">
        <v>182</v>
      </c>
      <c r="R1412" t="s">
        <v>150</v>
      </c>
      <c r="S1412" t="s">
        <v>324</v>
      </c>
    </row>
    <row r="1413" spans="1:19" x14ac:dyDescent="0.25">
      <c r="A1413" t="s">
        <v>478</v>
      </c>
      <c r="B1413" t="s">
        <v>479</v>
      </c>
      <c r="C1413">
        <v>2369657</v>
      </c>
      <c r="D1413" t="s">
        <v>473</v>
      </c>
      <c r="E1413" t="s">
        <v>167</v>
      </c>
      <c r="F1413">
        <v>29</v>
      </c>
      <c r="G1413" t="s">
        <v>343</v>
      </c>
      <c r="H1413">
        <v>1.5132700000000001E-2</v>
      </c>
      <c r="I1413">
        <v>2017</v>
      </c>
      <c r="J1413" t="s">
        <v>146</v>
      </c>
      <c r="K1413" t="s">
        <v>325</v>
      </c>
      <c r="L1413" t="s">
        <v>325</v>
      </c>
      <c r="M1413" t="s">
        <v>79</v>
      </c>
      <c r="N1413">
        <v>360868</v>
      </c>
      <c r="O1413">
        <v>7953532</v>
      </c>
      <c r="P1413">
        <v>19</v>
      </c>
      <c r="Q1413" t="s">
        <v>182</v>
      </c>
      <c r="R1413" t="s">
        <v>150</v>
      </c>
      <c r="S1413" t="s">
        <v>278</v>
      </c>
    </row>
    <row r="1414" spans="1:19" x14ac:dyDescent="0.25">
      <c r="A1414" t="s">
        <v>361</v>
      </c>
      <c r="B1414" t="s">
        <v>406</v>
      </c>
      <c r="C1414">
        <v>5441801</v>
      </c>
      <c r="D1414" t="s">
        <v>363</v>
      </c>
      <c r="E1414" t="s">
        <v>364</v>
      </c>
      <c r="F1414">
        <v>75</v>
      </c>
      <c r="G1414" t="s">
        <v>324</v>
      </c>
      <c r="H1414">
        <v>1.5092965999999999E-2</v>
      </c>
      <c r="I1414">
        <v>2017</v>
      </c>
      <c r="J1414" t="s">
        <v>146</v>
      </c>
      <c r="K1414" t="s">
        <v>231</v>
      </c>
      <c r="L1414" t="s">
        <v>62</v>
      </c>
      <c r="M1414" t="s">
        <v>62</v>
      </c>
      <c r="N1414">
        <v>266735</v>
      </c>
      <c r="O1414">
        <v>6371284</v>
      </c>
      <c r="P1414">
        <v>19</v>
      </c>
      <c r="Q1414" t="s">
        <v>182</v>
      </c>
      <c r="R1414" t="s">
        <v>150</v>
      </c>
      <c r="S1414" t="s">
        <v>324</v>
      </c>
    </row>
    <row r="1415" spans="1:19" x14ac:dyDescent="0.25">
      <c r="A1415" t="s">
        <v>187</v>
      </c>
      <c r="B1415" t="s">
        <v>366</v>
      </c>
      <c r="C1415">
        <v>5441760</v>
      </c>
      <c r="D1415" t="s">
        <v>166</v>
      </c>
      <c r="E1415" t="s">
        <v>189</v>
      </c>
      <c r="F1415">
        <v>30</v>
      </c>
      <c r="G1415" t="s">
        <v>438</v>
      </c>
      <c r="H1415">
        <v>1.50788E-2</v>
      </c>
      <c r="I1415">
        <v>2017</v>
      </c>
      <c r="J1415" t="s">
        <v>146</v>
      </c>
      <c r="K1415" t="s">
        <v>325</v>
      </c>
      <c r="L1415" t="s">
        <v>325</v>
      </c>
      <c r="M1415" t="s">
        <v>79</v>
      </c>
      <c r="N1415">
        <v>360900</v>
      </c>
      <c r="O1415">
        <v>7953060</v>
      </c>
      <c r="P1415">
        <v>19</v>
      </c>
      <c r="Q1415" t="s">
        <v>182</v>
      </c>
      <c r="R1415" t="s">
        <v>150</v>
      </c>
      <c r="S1415" t="s">
        <v>278</v>
      </c>
    </row>
    <row r="1416" spans="1:19" x14ac:dyDescent="0.25">
      <c r="A1416" t="s">
        <v>187</v>
      </c>
      <c r="B1416" t="s">
        <v>366</v>
      </c>
      <c r="C1416">
        <v>5441760</v>
      </c>
      <c r="D1416" t="s">
        <v>166</v>
      </c>
      <c r="E1416" t="s">
        <v>189</v>
      </c>
      <c r="F1416">
        <v>30</v>
      </c>
      <c r="G1416" t="s">
        <v>474</v>
      </c>
      <c r="H1416">
        <v>1.50788E-2</v>
      </c>
      <c r="I1416">
        <v>2017</v>
      </c>
      <c r="J1416" t="s">
        <v>146</v>
      </c>
      <c r="K1416" t="s">
        <v>325</v>
      </c>
      <c r="L1416" t="s">
        <v>325</v>
      </c>
      <c r="M1416" t="s">
        <v>79</v>
      </c>
      <c r="N1416">
        <v>360900</v>
      </c>
      <c r="O1416">
        <v>7953060</v>
      </c>
      <c r="P1416">
        <v>19</v>
      </c>
      <c r="Q1416" t="s">
        <v>182</v>
      </c>
      <c r="R1416" t="s">
        <v>150</v>
      </c>
      <c r="S1416" t="s">
        <v>278</v>
      </c>
    </row>
    <row r="1417" spans="1:19" x14ac:dyDescent="0.25">
      <c r="A1417" t="s">
        <v>393</v>
      </c>
      <c r="B1417" t="s">
        <v>394</v>
      </c>
      <c r="C1417">
        <v>5441909</v>
      </c>
      <c r="D1417" t="s">
        <v>166</v>
      </c>
      <c r="E1417" t="s">
        <v>189</v>
      </c>
      <c r="F1417">
        <v>179</v>
      </c>
      <c r="G1417" t="s">
        <v>395</v>
      </c>
      <c r="H1417">
        <v>1.50612E-2</v>
      </c>
      <c r="I1417">
        <v>2017</v>
      </c>
      <c r="J1417" t="s">
        <v>146</v>
      </c>
      <c r="K1417" t="s">
        <v>147</v>
      </c>
      <c r="L1417" t="s">
        <v>148</v>
      </c>
      <c r="M1417" t="s">
        <v>66</v>
      </c>
      <c r="N1417">
        <v>664405</v>
      </c>
      <c r="O1417">
        <v>5900722</v>
      </c>
      <c r="P1417">
        <v>18</v>
      </c>
      <c r="Q1417" t="s">
        <v>182</v>
      </c>
      <c r="R1417" t="s">
        <v>150</v>
      </c>
      <c r="S1417" t="s">
        <v>278</v>
      </c>
    </row>
    <row r="1418" spans="1:19" x14ac:dyDescent="0.25">
      <c r="A1418" t="s">
        <v>382</v>
      </c>
      <c r="B1418" t="s">
        <v>382</v>
      </c>
      <c r="C1418">
        <v>5441886</v>
      </c>
      <c r="D1418" t="s">
        <v>383</v>
      </c>
      <c r="E1418" t="s">
        <v>189</v>
      </c>
      <c r="F1418">
        <v>163</v>
      </c>
      <c r="G1418" t="s">
        <v>328</v>
      </c>
      <c r="H1418">
        <v>1.4962326E-2</v>
      </c>
      <c r="I1418">
        <v>2017</v>
      </c>
      <c r="J1418" t="s">
        <v>146</v>
      </c>
      <c r="K1418" t="s">
        <v>384</v>
      </c>
      <c r="L1418" t="s">
        <v>385</v>
      </c>
      <c r="M1418" t="s">
        <v>226</v>
      </c>
      <c r="N1418">
        <v>671281</v>
      </c>
      <c r="O1418">
        <v>4269595</v>
      </c>
      <c r="P1418">
        <v>18</v>
      </c>
      <c r="Q1418" t="s">
        <v>182</v>
      </c>
      <c r="R1418" t="s">
        <v>150</v>
      </c>
      <c r="S1418" t="s">
        <v>151</v>
      </c>
    </row>
    <row r="1419" spans="1:19" x14ac:dyDescent="0.25">
      <c r="A1419" t="s">
        <v>279</v>
      </c>
      <c r="B1419" t="s">
        <v>280</v>
      </c>
      <c r="C1419">
        <v>5461392</v>
      </c>
      <c r="D1419" t="s">
        <v>281</v>
      </c>
      <c r="E1419" t="s">
        <v>181</v>
      </c>
      <c r="F1419">
        <v>240</v>
      </c>
      <c r="G1419" t="s">
        <v>527</v>
      </c>
      <c r="H1419">
        <v>1.4816340000000001E-2</v>
      </c>
      <c r="I1419">
        <v>2017</v>
      </c>
      <c r="J1419" t="s">
        <v>146</v>
      </c>
      <c r="K1419" t="s">
        <v>268</v>
      </c>
      <c r="L1419" t="s">
        <v>269</v>
      </c>
      <c r="M1419" t="s">
        <v>60</v>
      </c>
      <c r="N1419">
        <v>317512</v>
      </c>
      <c r="O1419">
        <v>7005987</v>
      </c>
      <c r="P1419">
        <v>19</v>
      </c>
      <c r="Q1419" t="s">
        <v>182</v>
      </c>
      <c r="R1419" t="s">
        <v>150</v>
      </c>
      <c r="S1419" t="s">
        <v>278</v>
      </c>
    </row>
    <row r="1420" spans="1:19" x14ac:dyDescent="0.25">
      <c r="A1420" t="s">
        <v>372</v>
      </c>
      <c r="B1420" t="s">
        <v>373</v>
      </c>
      <c r="C1420">
        <v>5441878</v>
      </c>
      <c r="D1420" t="s">
        <v>242</v>
      </c>
      <c r="E1420" t="s">
        <v>302</v>
      </c>
      <c r="F1420">
        <v>154</v>
      </c>
      <c r="G1420" t="s">
        <v>355</v>
      </c>
      <c r="H1420">
        <v>1.4731930000000001E-2</v>
      </c>
      <c r="I1420">
        <v>2017</v>
      </c>
      <c r="J1420" t="s">
        <v>146</v>
      </c>
      <c r="K1420" t="s">
        <v>70</v>
      </c>
      <c r="L1420" t="s">
        <v>374</v>
      </c>
      <c r="M1420" t="s">
        <v>258</v>
      </c>
      <c r="N1420">
        <v>670274</v>
      </c>
      <c r="O1420">
        <v>4963366</v>
      </c>
      <c r="P1420">
        <v>18</v>
      </c>
      <c r="Q1420" t="s">
        <v>182</v>
      </c>
      <c r="R1420" t="s">
        <v>150</v>
      </c>
      <c r="S1420" t="s">
        <v>278</v>
      </c>
    </row>
    <row r="1421" spans="1:19" x14ac:dyDescent="0.25">
      <c r="A1421" t="s">
        <v>430</v>
      </c>
      <c r="B1421" t="s">
        <v>431</v>
      </c>
      <c r="C1421">
        <v>5441857</v>
      </c>
      <c r="D1421" t="s">
        <v>166</v>
      </c>
      <c r="E1421" t="s">
        <v>189</v>
      </c>
      <c r="F1421">
        <v>133</v>
      </c>
      <c r="G1421" t="s">
        <v>504</v>
      </c>
      <c r="H1421">
        <v>1.4691071999999999E-2</v>
      </c>
      <c r="I1421">
        <v>2017</v>
      </c>
      <c r="J1421" t="s">
        <v>146</v>
      </c>
      <c r="K1421" t="s">
        <v>243</v>
      </c>
      <c r="L1421" t="s">
        <v>244</v>
      </c>
      <c r="M1421" t="s">
        <v>69</v>
      </c>
      <c r="N1421">
        <v>615298</v>
      </c>
      <c r="O1421">
        <v>5224992</v>
      </c>
      <c r="P1421">
        <v>18</v>
      </c>
      <c r="Q1421" t="s">
        <v>182</v>
      </c>
      <c r="R1421" t="s">
        <v>150</v>
      </c>
      <c r="S1421" t="s">
        <v>278</v>
      </c>
    </row>
    <row r="1422" spans="1:19" x14ac:dyDescent="0.25">
      <c r="A1422" t="s">
        <v>439</v>
      </c>
      <c r="B1422" t="s">
        <v>440</v>
      </c>
      <c r="C1422">
        <v>5459670</v>
      </c>
      <c r="D1422" t="s">
        <v>242</v>
      </c>
      <c r="E1422" t="s">
        <v>189</v>
      </c>
      <c r="F1422">
        <v>728</v>
      </c>
      <c r="G1422" t="s">
        <v>343</v>
      </c>
      <c r="H1422">
        <v>1.4681885E-2</v>
      </c>
      <c r="I1422">
        <v>2017</v>
      </c>
      <c r="J1422" t="s">
        <v>146</v>
      </c>
      <c r="K1422" t="s">
        <v>327</v>
      </c>
      <c r="L1422" t="s">
        <v>285</v>
      </c>
      <c r="M1422" t="s">
        <v>69</v>
      </c>
      <c r="N1422">
        <v>663383</v>
      </c>
      <c r="O1422">
        <v>5401813</v>
      </c>
      <c r="P1422">
        <v>18</v>
      </c>
      <c r="Q1422" t="s">
        <v>182</v>
      </c>
      <c r="R1422" t="s">
        <v>150</v>
      </c>
      <c r="S1422" t="s">
        <v>278</v>
      </c>
    </row>
    <row r="1423" spans="1:19" x14ac:dyDescent="0.25">
      <c r="A1423" t="s">
        <v>419</v>
      </c>
      <c r="B1423" t="s">
        <v>419</v>
      </c>
      <c r="C1423">
        <v>317776</v>
      </c>
      <c r="D1423" t="s">
        <v>242</v>
      </c>
      <c r="E1423" t="s">
        <v>189</v>
      </c>
      <c r="F1423">
        <v>142</v>
      </c>
      <c r="G1423" t="s">
        <v>395</v>
      </c>
      <c r="H1423">
        <v>1.4625930000000001E-2</v>
      </c>
      <c r="I1423">
        <v>2017</v>
      </c>
      <c r="J1423" t="s">
        <v>146</v>
      </c>
      <c r="K1423" t="s">
        <v>243</v>
      </c>
      <c r="L1423" t="s">
        <v>244</v>
      </c>
      <c r="M1423" t="s">
        <v>69</v>
      </c>
      <c r="N1423">
        <v>618153</v>
      </c>
      <c r="O1423">
        <v>5224985</v>
      </c>
      <c r="P1423">
        <v>18</v>
      </c>
      <c r="Q1423" t="s">
        <v>182</v>
      </c>
      <c r="R1423" t="s">
        <v>150</v>
      </c>
      <c r="S1423" t="s">
        <v>278</v>
      </c>
    </row>
    <row r="1424" spans="1:19" x14ac:dyDescent="0.25">
      <c r="A1424" t="s">
        <v>422</v>
      </c>
      <c r="B1424" t="s">
        <v>423</v>
      </c>
      <c r="C1424">
        <v>5441861</v>
      </c>
      <c r="D1424" t="s">
        <v>166</v>
      </c>
      <c r="E1424" t="s">
        <v>189</v>
      </c>
      <c r="F1424">
        <v>137</v>
      </c>
      <c r="G1424" t="s">
        <v>298</v>
      </c>
      <c r="H1424">
        <v>1.4595240000000001E-2</v>
      </c>
      <c r="I1424">
        <v>2017</v>
      </c>
      <c r="J1424" t="s">
        <v>146</v>
      </c>
      <c r="K1424" t="s">
        <v>272</v>
      </c>
      <c r="L1424" t="s">
        <v>244</v>
      </c>
      <c r="M1424" t="s">
        <v>69</v>
      </c>
      <c r="N1424">
        <v>601290</v>
      </c>
      <c r="O1424">
        <v>5280000</v>
      </c>
      <c r="P1424">
        <v>18</v>
      </c>
      <c r="Q1424" t="s">
        <v>182</v>
      </c>
      <c r="R1424" t="s">
        <v>150</v>
      </c>
      <c r="S1424" t="s">
        <v>298</v>
      </c>
    </row>
    <row r="1425" spans="1:19" x14ac:dyDescent="0.25">
      <c r="A1425" t="s">
        <v>361</v>
      </c>
      <c r="B1425" t="s">
        <v>406</v>
      </c>
      <c r="C1425">
        <v>5441801</v>
      </c>
      <c r="D1425" t="s">
        <v>363</v>
      </c>
      <c r="E1425" t="s">
        <v>364</v>
      </c>
      <c r="F1425">
        <v>75</v>
      </c>
      <c r="G1425" t="s">
        <v>504</v>
      </c>
      <c r="H1425">
        <v>1.4590443999999999E-2</v>
      </c>
      <c r="I1425">
        <v>2017</v>
      </c>
      <c r="J1425" t="s">
        <v>146</v>
      </c>
      <c r="K1425" t="s">
        <v>231</v>
      </c>
      <c r="L1425" t="s">
        <v>62</v>
      </c>
      <c r="M1425" t="s">
        <v>62</v>
      </c>
      <c r="N1425">
        <v>266735</v>
      </c>
      <c r="O1425">
        <v>6371284</v>
      </c>
      <c r="P1425">
        <v>19</v>
      </c>
      <c r="Q1425" t="s">
        <v>182</v>
      </c>
      <c r="R1425" t="s">
        <v>150</v>
      </c>
      <c r="S1425" t="s">
        <v>278</v>
      </c>
    </row>
    <row r="1426" spans="1:19" x14ac:dyDescent="0.25">
      <c r="A1426" t="s">
        <v>393</v>
      </c>
      <c r="B1426" t="s">
        <v>394</v>
      </c>
      <c r="C1426">
        <v>5441909</v>
      </c>
      <c r="D1426" t="s">
        <v>166</v>
      </c>
      <c r="E1426" t="s">
        <v>189</v>
      </c>
      <c r="F1426">
        <v>179</v>
      </c>
      <c r="G1426" t="s">
        <v>343</v>
      </c>
      <c r="H1426">
        <v>1.45332E-2</v>
      </c>
      <c r="I1426">
        <v>2017</v>
      </c>
      <c r="J1426" t="s">
        <v>146</v>
      </c>
      <c r="K1426" t="s">
        <v>147</v>
      </c>
      <c r="L1426" t="s">
        <v>148</v>
      </c>
      <c r="M1426" t="s">
        <v>66</v>
      </c>
      <c r="N1426">
        <v>664405</v>
      </c>
      <c r="O1426">
        <v>5900722</v>
      </c>
      <c r="P1426">
        <v>18</v>
      </c>
      <c r="Q1426" t="s">
        <v>182</v>
      </c>
      <c r="R1426" t="s">
        <v>150</v>
      </c>
      <c r="S1426" t="s">
        <v>278</v>
      </c>
    </row>
    <row r="1427" spans="1:19" x14ac:dyDescent="0.25">
      <c r="A1427" t="s">
        <v>441</v>
      </c>
      <c r="B1427" t="s">
        <v>442</v>
      </c>
      <c r="C1427">
        <v>5441912</v>
      </c>
      <c r="D1427" t="s">
        <v>443</v>
      </c>
      <c r="E1427" t="s">
        <v>364</v>
      </c>
      <c r="F1427">
        <v>183</v>
      </c>
      <c r="G1427" t="s">
        <v>355</v>
      </c>
      <c r="H1427">
        <v>1.4524179999999999E-2</v>
      </c>
      <c r="I1427">
        <v>2017</v>
      </c>
      <c r="J1427" t="s">
        <v>146</v>
      </c>
      <c r="K1427" t="s">
        <v>147</v>
      </c>
      <c r="L1427" t="s">
        <v>148</v>
      </c>
      <c r="M1427" t="s">
        <v>66</v>
      </c>
      <c r="N1427">
        <v>662774</v>
      </c>
      <c r="O1427">
        <v>5907219</v>
      </c>
      <c r="P1427">
        <v>18</v>
      </c>
      <c r="Q1427" t="s">
        <v>182</v>
      </c>
      <c r="R1427" t="s">
        <v>150</v>
      </c>
      <c r="S1427" t="s">
        <v>278</v>
      </c>
    </row>
    <row r="1428" spans="1:19" x14ac:dyDescent="0.25">
      <c r="A1428" t="s">
        <v>393</v>
      </c>
      <c r="B1428" t="s">
        <v>403</v>
      </c>
      <c r="C1428">
        <v>5441921</v>
      </c>
      <c r="D1428" t="s">
        <v>166</v>
      </c>
      <c r="E1428" t="s">
        <v>189</v>
      </c>
      <c r="F1428">
        <v>194</v>
      </c>
      <c r="G1428" t="s">
        <v>529</v>
      </c>
      <c r="H1428">
        <v>1.4409999999999999E-2</v>
      </c>
      <c r="I1428">
        <v>2017</v>
      </c>
      <c r="J1428" t="s">
        <v>146</v>
      </c>
      <c r="K1428" t="s">
        <v>239</v>
      </c>
      <c r="L1428" t="s">
        <v>148</v>
      </c>
      <c r="M1428" t="s">
        <v>66</v>
      </c>
      <c r="N1428">
        <v>666985</v>
      </c>
      <c r="O1428">
        <v>5934045</v>
      </c>
      <c r="P1428">
        <v>18</v>
      </c>
      <c r="Q1428" t="s">
        <v>149</v>
      </c>
      <c r="R1428" t="s">
        <v>150</v>
      </c>
      <c r="S1428" t="s">
        <v>278</v>
      </c>
    </row>
    <row r="1429" spans="1:19" x14ac:dyDescent="0.25">
      <c r="A1429" t="s">
        <v>513</v>
      </c>
      <c r="B1429" t="s">
        <v>514</v>
      </c>
      <c r="C1429">
        <v>3469</v>
      </c>
      <c r="D1429" t="s">
        <v>166</v>
      </c>
      <c r="E1429" t="s">
        <v>189</v>
      </c>
      <c r="F1429">
        <v>709</v>
      </c>
      <c r="G1429" t="s">
        <v>324</v>
      </c>
      <c r="H1429">
        <v>1.4388E-2</v>
      </c>
      <c r="I1429">
        <v>2017</v>
      </c>
      <c r="J1429" t="s">
        <v>146</v>
      </c>
      <c r="K1429" t="s">
        <v>147</v>
      </c>
      <c r="L1429" t="s">
        <v>148</v>
      </c>
      <c r="M1429" t="s">
        <v>66</v>
      </c>
      <c r="N1429">
        <v>663001</v>
      </c>
      <c r="O1429">
        <v>5901005</v>
      </c>
      <c r="P1429">
        <v>18</v>
      </c>
      <c r="Q1429" t="s">
        <v>149</v>
      </c>
      <c r="R1429" t="s">
        <v>150</v>
      </c>
      <c r="S1429" t="s">
        <v>324</v>
      </c>
    </row>
    <row r="1430" spans="1:19" x14ac:dyDescent="0.25">
      <c r="A1430" t="s">
        <v>566</v>
      </c>
      <c r="B1430" t="s">
        <v>567</v>
      </c>
      <c r="C1430">
        <v>5441926</v>
      </c>
      <c r="D1430" t="s">
        <v>562</v>
      </c>
      <c r="E1430" t="s">
        <v>195</v>
      </c>
      <c r="F1430">
        <v>200</v>
      </c>
      <c r="G1430" t="s">
        <v>185</v>
      </c>
      <c r="H1430">
        <v>1.432838E-2</v>
      </c>
      <c r="I1430">
        <v>2017</v>
      </c>
      <c r="J1430" t="s">
        <v>146</v>
      </c>
      <c r="K1430" t="s">
        <v>327</v>
      </c>
      <c r="L1430" t="s">
        <v>285</v>
      </c>
      <c r="M1430" t="s">
        <v>69</v>
      </c>
      <c r="N1430">
        <v>689019</v>
      </c>
      <c r="O1430">
        <v>5397140</v>
      </c>
      <c r="P1430">
        <v>18</v>
      </c>
      <c r="Q1430" t="s">
        <v>149</v>
      </c>
      <c r="R1430" t="s">
        <v>150</v>
      </c>
      <c r="S1430" t="s">
        <v>185</v>
      </c>
    </row>
    <row r="1431" spans="1:19" x14ac:dyDescent="0.25">
      <c r="A1431" t="s">
        <v>361</v>
      </c>
      <c r="B1431" t="s">
        <v>406</v>
      </c>
      <c r="C1431">
        <v>5441801</v>
      </c>
      <c r="D1431" t="s">
        <v>363</v>
      </c>
      <c r="E1431" t="s">
        <v>364</v>
      </c>
      <c r="F1431">
        <v>75</v>
      </c>
      <c r="G1431" t="s">
        <v>533</v>
      </c>
      <c r="H1431">
        <v>1.429924E-2</v>
      </c>
      <c r="I1431">
        <v>2017</v>
      </c>
      <c r="J1431" t="s">
        <v>146</v>
      </c>
      <c r="K1431" t="s">
        <v>231</v>
      </c>
      <c r="L1431" t="s">
        <v>62</v>
      </c>
      <c r="M1431" t="s">
        <v>62</v>
      </c>
      <c r="N1431">
        <v>266735</v>
      </c>
      <c r="O1431">
        <v>6371284</v>
      </c>
      <c r="P1431">
        <v>19</v>
      </c>
      <c r="Q1431" t="s">
        <v>182</v>
      </c>
      <c r="R1431" t="s">
        <v>150</v>
      </c>
      <c r="S1431" t="s">
        <v>533</v>
      </c>
    </row>
    <row r="1432" spans="1:19" x14ac:dyDescent="0.25">
      <c r="A1432" t="s">
        <v>419</v>
      </c>
      <c r="B1432" t="s">
        <v>419</v>
      </c>
      <c r="C1432">
        <v>317776</v>
      </c>
      <c r="D1432" t="s">
        <v>242</v>
      </c>
      <c r="E1432" t="s">
        <v>189</v>
      </c>
      <c r="F1432">
        <v>142</v>
      </c>
      <c r="G1432" t="s">
        <v>355</v>
      </c>
      <c r="H1432">
        <v>1.4183950000000001E-2</v>
      </c>
      <c r="I1432">
        <v>2017</v>
      </c>
      <c r="J1432" t="s">
        <v>146</v>
      </c>
      <c r="K1432" t="s">
        <v>243</v>
      </c>
      <c r="L1432" t="s">
        <v>244</v>
      </c>
      <c r="M1432" t="s">
        <v>69</v>
      </c>
      <c r="N1432">
        <v>618153</v>
      </c>
      <c r="O1432">
        <v>5224985</v>
      </c>
      <c r="P1432">
        <v>18</v>
      </c>
      <c r="Q1432" t="s">
        <v>182</v>
      </c>
      <c r="R1432" t="s">
        <v>150</v>
      </c>
      <c r="S1432" t="s">
        <v>278</v>
      </c>
    </row>
    <row r="1433" spans="1:19" x14ac:dyDescent="0.25">
      <c r="A1433" t="s">
        <v>361</v>
      </c>
      <c r="B1433" t="s">
        <v>406</v>
      </c>
      <c r="C1433">
        <v>5441801</v>
      </c>
      <c r="D1433" t="s">
        <v>363</v>
      </c>
      <c r="E1433" t="s">
        <v>364</v>
      </c>
      <c r="F1433">
        <v>75</v>
      </c>
      <c r="G1433" t="s">
        <v>527</v>
      </c>
      <c r="H1433">
        <v>1.4137482E-2</v>
      </c>
      <c r="I1433">
        <v>2017</v>
      </c>
      <c r="J1433" t="s">
        <v>146</v>
      </c>
      <c r="K1433" t="s">
        <v>231</v>
      </c>
      <c r="L1433" t="s">
        <v>62</v>
      </c>
      <c r="M1433" t="s">
        <v>62</v>
      </c>
      <c r="N1433">
        <v>266735</v>
      </c>
      <c r="O1433">
        <v>6371284</v>
      </c>
      <c r="P1433">
        <v>19</v>
      </c>
      <c r="Q1433" t="s">
        <v>182</v>
      </c>
      <c r="R1433" t="s">
        <v>150</v>
      </c>
      <c r="S1433" t="s">
        <v>278</v>
      </c>
    </row>
    <row r="1434" spans="1:19" x14ac:dyDescent="0.25">
      <c r="A1434" t="s">
        <v>566</v>
      </c>
      <c r="B1434" t="s">
        <v>567</v>
      </c>
      <c r="C1434">
        <v>5441926</v>
      </c>
      <c r="D1434" t="s">
        <v>562</v>
      </c>
      <c r="E1434" t="s">
        <v>195</v>
      </c>
      <c r="F1434">
        <v>206</v>
      </c>
      <c r="G1434" t="s">
        <v>262</v>
      </c>
      <c r="H1434">
        <v>1.3997584E-2</v>
      </c>
      <c r="I1434">
        <v>2017</v>
      </c>
      <c r="J1434" t="s">
        <v>146</v>
      </c>
      <c r="K1434" t="s">
        <v>327</v>
      </c>
      <c r="L1434" t="s">
        <v>285</v>
      </c>
      <c r="M1434" t="s">
        <v>69</v>
      </c>
      <c r="N1434">
        <v>689019</v>
      </c>
      <c r="O1434">
        <v>5397140</v>
      </c>
      <c r="P1434">
        <v>18</v>
      </c>
      <c r="Q1434" t="s">
        <v>149</v>
      </c>
      <c r="R1434" t="s">
        <v>150</v>
      </c>
      <c r="S1434" t="s">
        <v>263</v>
      </c>
    </row>
    <row r="1435" spans="1:19" x14ac:dyDescent="0.25">
      <c r="A1435" t="s">
        <v>425</v>
      </c>
      <c r="B1435" t="s">
        <v>426</v>
      </c>
      <c r="C1435">
        <v>3612</v>
      </c>
      <c r="D1435" t="s">
        <v>166</v>
      </c>
      <c r="E1435" t="s">
        <v>189</v>
      </c>
      <c r="F1435">
        <v>454</v>
      </c>
      <c r="G1435" t="s">
        <v>235</v>
      </c>
      <c r="H1435">
        <v>1.3991999999999999E-2</v>
      </c>
      <c r="I1435">
        <v>2017</v>
      </c>
      <c r="J1435" t="s">
        <v>146</v>
      </c>
      <c r="K1435" t="s">
        <v>147</v>
      </c>
      <c r="L1435" t="s">
        <v>148</v>
      </c>
      <c r="M1435" t="s">
        <v>66</v>
      </c>
      <c r="N1435">
        <v>663624</v>
      </c>
      <c r="O1435">
        <v>5901073</v>
      </c>
      <c r="P1435">
        <v>18</v>
      </c>
      <c r="Q1435" t="s">
        <v>182</v>
      </c>
      <c r="R1435" t="s">
        <v>150</v>
      </c>
      <c r="S1435" t="s">
        <v>236</v>
      </c>
    </row>
    <row r="1436" spans="1:19" x14ac:dyDescent="0.25">
      <c r="A1436" t="s">
        <v>485</v>
      </c>
      <c r="B1436" t="s">
        <v>486</v>
      </c>
      <c r="C1436">
        <v>5441818</v>
      </c>
      <c r="D1436" t="s">
        <v>166</v>
      </c>
      <c r="E1436" t="s">
        <v>189</v>
      </c>
      <c r="F1436">
        <v>93</v>
      </c>
      <c r="G1436" t="s">
        <v>343</v>
      </c>
      <c r="H1436">
        <v>1.3973087E-2</v>
      </c>
      <c r="I1436">
        <v>2017</v>
      </c>
      <c r="J1436" t="s">
        <v>146</v>
      </c>
      <c r="K1436" t="s">
        <v>402</v>
      </c>
      <c r="L1436" t="s">
        <v>402</v>
      </c>
      <c r="M1436" t="s">
        <v>68</v>
      </c>
      <c r="N1436">
        <v>637857</v>
      </c>
      <c r="O1436">
        <v>5587659</v>
      </c>
      <c r="P1436">
        <v>18</v>
      </c>
      <c r="Q1436" t="s">
        <v>182</v>
      </c>
      <c r="R1436" t="s">
        <v>150</v>
      </c>
      <c r="S1436" t="s">
        <v>278</v>
      </c>
    </row>
    <row r="1437" spans="1:19" x14ac:dyDescent="0.25">
      <c r="A1437" t="s">
        <v>220</v>
      </c>
      <c r="B1437" t="s">
        <v>291</v>
      </c>
      <c r="C1437">
        <v>100618</v>
      </c>
      <c r="D1437" t="s">
        <v>166</v>
      </c>
      <c r="E1437" t="s">
        <v>189</v>
      </c>
      <c r="F1437">
        <v>697</v>
      </c>
      <c r="G1437" t="s">
        <v>356</v>
      </c>
      <c r="H1437">
        <v>1.3959726E-2</v>
      </c>
      <c r="I1437">
        <v>2017</v>
      </c>
      <c r="J1437" t="s">
        <v>146</v>
      </c>
      <c r="K1437" t="s">
        <v>147</v>
      </c>
      <c r="L1437" t="s">
        <v>148</v>
      </c>
      <c r="M1437" t="s">
        <v>66</v>
      </c>
      <c r="N1437">
        <v>663128</v>
      </c>
      <c r="O1437">
        <v>5901025</v>
      </c>
      <c r="P1437">
        <v>18</v>
      </c>
      <c r="Q1437" t="s">
        <v>182</v>
      </c>
      <c r="R1437" t="s">
        <v>150</v>
      </c>
      <c r="S1437" t="s">
        <v>356</v>
      </c>
    </row>
    <row r="1438" spans="1:19" x14ac:dyDescent="0.25">
      <c r="A1438" t="s">
        <v>460</v>
      </c>
      <c r="B1438" t="s">
        <v>461</v>
      </c>
      <c r="C1438">
        <v>5441880</v>
      </c>
      <c r="D1438" t="s">
        <v>242</v>
      </c>
      <c r="E1438" t="s">
        <v>189</v>
      </c>
      <c r="F1438">
        <v>156</v>
      </c>
      <c r="G1438" t="s">
        <v>355</v>
      </c>
      <c r="H1438">
        <v>1.3872453999999999E-2</v>
      </c>
      <c r="I1438">
        <v>2017</v>
      </c>
      <c r="J1438" t="s">
        <v>146</v>
      </c>
      <c r="K1438" t="s">
        <v>70</v>
      </c>
      <c r="L1438" t="s">
        <v>374</v>
      </c>
      <c r="M1438" t="s">
        <v>258</v>
      </c>
      <c r="N1438">
        <v>670328</v>
      </c>
      <c r="O1438">
        <v>4963517</v>
      </c>
      <c r="P1438">
        <v>18</v>
      </c>
      <c r="Q1438" t="s">
        <v>182</v>
      </c>
      <c r="R1438" t="s">
        <v>150</v>
      </c>
      <c r="S1438" t="s">
        <v>278</v>
      </c>
    </row>
    <row r="1439" spans="1:19" x14ac:dyDescent="0.25">
      <c r="A1439" t="s">
        <v>475</v>
      </c>
      <c r="B1439" t="s">
        <v>476</v>
      </c>
      <c r="C1439">
        <v>5441843</v>
      </c>
      <c r="D1439" t="s">
        <v>288</v>
      </c>
      <c r="E1439" t="s">
        <v>195</v>
      </c>
      <c r="F1439">
        <v>119</v>
      </c>
      <c r="G1439" t="s">
        <v>356</v>
      </c>
      <c r="H1439">
        <v>1.3871961E-2</v>
      </c>
      <c r="I1439">
        <v>2017</v>
      </c>
      <c r="J1439" t="s">
        <v>146</v>
      </c>
      <c r="K1439" t="s">
        <v>327</v>
      </c>
      <c r="L1439" t="s">
        <v>285</v>
      </c>
      <c r="M1439" t="s">
        <v>69</v>
      </c>
      <c r="N1439">
        <v>691363</v>
      </c>
      <c r="O1439">
        <v>5392729</v>
      </c>
      <c r="P1439">
        <v>18</v>
      </c>
      <c r="Q1439" t="s">
        <v>149</v>
      </c>
      <c r="R1439" t="s">
        <v>150</v>
      </c>
      <c r="S1439" t="s">
        <v>356</v>
      </c>
    </row>
    <row r="1440" spans="1:19" x14ac:dyDescent="0.25">
      <c r="A1440" t="s">
        <v>322</v>
      </c>
      <c r="B1440" t="s">
        <v>323</v>
      </c>
      <c r="C1440">
        <v>5463833</v>
      </c>
      <c r="D1440" t="s">
        <v>143</v>
      </c>
      <c r="E1440" t="s">
        <v>144</v>
      </c>
      <c r="F1440">
        <v>945</v>
      </c>
      <c r="G1440" t="s">
        <v>560</v>
      </c>
      <c r="H1440">
        <v>1.3644465999999999E-2</v>
      </c>
      <c r="I1440">
        <v>2017</v>
      </c>
      <c r="J1440" t="s">
        <v>146</v>
      </c>
      <c r="K1440" t="s">
        <v>190</v>
      </c>
      <c r="L1440" t="s">
        <v>59</v>
      </c>
      <c r="M1440" t="s">
        <v>59</v>
      </c>
      <c r="N1440">
        <v>359951</v>
      </c>
      <c r="O1440">
        <v>7449541</v>
      </c>
      <c r="P1440">
        <v>19</v>
      </c>
      <c r="Q1440" t="s">
        <v>182</v>
      </c>
      <c r="R1440" t="s">
        <v>150</v>
      </c>
      <c r="S1440" t="s">
        <v>278</v>
      </c>
    </row>
    <row r="1441" spans="1:19" x14ac:dyDescent="0.25">
      <c r="A1441" t="s">
        <v>372</v>
      </c>
      <c r="B1441" t="s">
        <v>373</v>
      </c>
      <c r="C1441">
        <v>5441878</v>
      </c>
      <c r="D1441" t="s">
        <v>242</v>
      </c>
      <c r="E1441" t="s">
        <v>302</v>
      </c>
      <c r="F1441">
        <v>154</v>
      </c>
      <c r="G1441" t="s">
        <v>324</v>
      </c>
      <c r="H1441">
        <v>1.3525336000000001E-2</v>
      </c>
      <c r="I1441">
        <v>2017</v>
      </c>
      <c r="J1441" t="s">
        <v>146</v>
      </c>
      <c r="K1441" t="s">
        <v>70</v>
      </c>
      <c r="L1441" t="s">
        <v>374</v>
      </c>
      <c r="M1441" t="s">
        <v>258</v>
      </c>
      <c r="N1441">
        <v>670274</v>
      </c>
      <c r="O1441">
        <v>4963366</v>
      </c>
      <c r="P1441">
        <v>18</v>
      </c>
      <c r="Q1441" t="s">
        <v>182</v>
      </c>
      <c r="R1441" t="s">
        <v>150</v>
      </c>
      <c r="S1441" t="s">
        <v>324</v>
      </c>
    </row>
    <row r="1442" spans="1:19" x14ac:dyDescent="0.25">
      <c r="A1442" t="s">
        <v>156</v>
      </c>
      <c r="B1442" t="s">
        <v>157</v>
      </c>
      <c r="C1442">
        <v>5441787</v>
      </c>
      <c r="D1442" t="s">
        <v>143</v>
      </c>
      <c r="E1442" t="s">
        <v>144</v>
      </c>
      <c r="F1442">
        <v>58</v>
      </c>
      <c r="G1442" t="s">
        <v>356</v>
      </c>
      <c r="H1442">
        <v>1.3431E-2</v>
      </c>
      <c r="I1442">
        <v>2017</v>
      </c>
      <c r="J1442" t="s">
        <v>146</v>
      </c>
      <c r="K1442" t="s">
        <v>158</v>
      </c>
      <c r="L1442" t="s">
        <v>158</v>
      </c>
      <c r="M1442" t="s">
        <v>59</v>
      </c>
      <c r="N1442">
        <v>374777</v>
      </c>
      <c r="O1442">
        <v>7556040</v>
      </c>
      <c r="P1442">
        <v>19</v>
      </c>
      <c r="Q1442" t="s">
        <v>149</v>
      </c>
      <c r="R1442" t="s">
        <v>150</v>
      </c>
      <c r="S1442" t="s">
        <v>356</v>
      </c>
    </row>
    <row r="1443" spans="1:19" x14ac:dyDescent="0.25">
      <c r="A1443" t="s">
        <v>409</v>
      </c>
      <c r="B1443" t="s">
        <v>410</v>
      </c>
      <c r="C1443">
        <v>2326955</v>
      </c>
      <c r="D1443" t="s">
        <v>166</v>
      </c>
      <c r="E1443" t="s">
        <v>189</v>
      </c>
      <c r="F1443">
        <v>225</v>
      </c>
      <c r="G1443" t="s">
        <v>328</v>
      </c>
      <c r="H1443">
        <v>1.335972E-2</v>
      </c>
      <c r="I1443">
        <v>2017</v>
      </c>
      <c r="J1443" t="s">
        <v>146</v>
      </c>
      <c r="K1443" t="s">
        <v>411</v>
      </c>
      <c r="L1443" t="s">
        <v>148</v>
      </c>
      <c r="M1443" t="s">
        <v>66</v>
      </c>
      <c r="N1443">
        <v>684207</v>
      </c>
      <c r="O1443">
        <v>5944943</v>
      </c>
      <c r="P1443">
        <v>18</v>
      </c>
      <c r="Q1443" t="s">
        <v>182</v>
      </c>
      <c r="R1443" t="s">
        <v>150</v>
      </c>
      <c r="S1443" t="s">
        <v>151</v>
      </c>
    </row>
    <row r="1444" spans="1:19" x14ac:dyDescent="0.25">
      <c r="A1444" t="s">
        <v>508</v>
      </c>
      <c r="B1444" t="s">
        <v>509</v>
      </c>
      <c r="C1444">
        <v>2443</v>
      </c>
      <c r="D1444" t="s">
        <v>510</v>
      </c>
      <c r="E1444" t="s">
        <v>277</v>
      </c>
      <c r="F1444">
        <v>72</v>
      </c>
      <c r="G1444" t="s">
        <v>324</v>
      </c>
      <c r="H1444">
        <v>1.3271141E-2</v>
      </c>
      <c r="I1444">
        <v>2017</v>
      </c>
      <c r="J1444" t="s">
        <v>146</v>
      </c>
      <c r="K1444" t="s">
        <v>155</v>
      </c>
      <c r="L1444" t="s">
        <v>62</v>
      </c>
      <c r="M1444" t="s">
        <v>62</v>
      </c>
      <c r="N1444">
        <v>267422</v>
      </c>
      <c r="O1444">
        <v>6372051</v>
      </c>
      <c r="P1444">
        <v>19</v>
      </c>
      <c r="Q1444" t="s">
        <v>149</v>
      </c>
      <c r="R1444" t="s">
        <v>150</v>
      </c>
      <c r="S1444" t="s">
        <v>324</v>
      </c>
    </row>
    <row r="1445" spans="1:19" x14ac:dyDescent="0.25">
      <c r="A1445" t="s">
        <v>492</v>
      </c>
      <c r="B1445" t="s">
        <v>493</v>
      </c>
      <c r="C1445">
        <v>5441804</v>
      </c>
      <c r="D1445" t="s">
        <v>166</v>
      </c>
      <c r="E1445" t="s">
        <v>189</v>
      </c>
      <c r="F1445">
        <v>78</v>
      </c>
      <c r="G1445" t="s">
        <v>395</v>
      </c>
      <c r="H1445">
        <v>1.323121E-2</v>
      </c>
      <c r="I1445">
        <v>2017</v>
      </c>
      <c r="J1445" t="s">
        <v>146</v>
      </c>
      <c r="K1445" t="s">
        <v>231</v>
      </c>
      <c r="L1445" t="s">
        <v>62</v>
      </c>
      <c r="M1445" t="s">
        <v>62</v>
      </c>
      <c r="N1445">
        <v>263471</v>
      </c>
      <c r="O1445">
        <v>6370534</v>
      </c>
      <c r="P1445">
        <v>19</v>
      </c>
      <c r="Q1445" t="s">
        <v>149</v>
      </c>
      <c r="R1445" t="s">
        <v>150</v>
      </c>
      <c r="S1445" t="s">
        <v>278</v>
      </c>
    </row>
    <row r="1446" spans="1:19" x14ac:dyDescent="0.25">
      <c r="A1446" t="s">
        <v>305</v>
      </c>
      <c r="B1446" t="s">
        <v>306</v>
      </c>
      <c r="C1446">
        <v>5452822</v>
      </c>
      <c r="D1446" t="s">
        <v>307</v>
      </c>
      <c r="E1446" t="s">
        <v>195</v>
      </c>
      <c r="F1446">
        <v>220</v>
      </c>
      <c r="G1446" t="s">
        <v>527</v>
      </c>
      <c r="H1446">
        <v>1.3179386E-2</v>
      </c>
      <c r="I1446">
        <v>2017</v>
      </c>
      <c r="J1446" t="s">
        <v>146</v>
      </c>
      <c r="K1446" t="s">
        <v>190</v>
      </c>
      <c r="L1446" t="s">
        <v>59</v>
      </c>
      <c r="M1446" t="s">
        <v>59</v>
      </c>
      <c r="N1446">
        <v>358030</v>
      </c>
      <c r="O1446">
        <v>7448164</v>
      </c>
      <c r="P1446">
        <v>19</v>
      </c>
      <c r="Q1446" t="s">
        <v>149</v>
      </c>
      <c r="R1446" t="s">
        <v>150</v>
      </c>
      <c r="S1446" t="s">
        <v>278</v>
      </c>
    </row>
    <row r="1447" spans="1:19" x14ac:dyDescent="0.25">
      <c r="A1447" t="s">
        <v>240</v>
      </c>
      <c r="B1447" t="s">
        <v>424</v>
      </c>
      <c r="C1447">
        <v>5469458</v>
      </c>
      <c r="D1447" t="s">
        <v>242</v>
      </c>
      <c r="E1447" t="s">
        <v>189</v>
      </c>
      <c r="F1447">
        <v>865</v>
      </c>
      <c r="G1447" t="s">
        <v>328</v>
      </c>
      <c r="H1447">
        <v>1.30416E-2</v>
      </c>
      <c r="I1447">
        <v>2017</v>
      </c>
      <c r="J1447" t="s">
        <v>146</v>
      </c>
      <c r="K1447" t="s">
        <v>284</v>
      </c>
      <c r="L1447" t="s">
        <v>285</v>
      </c>
      <c r="M1447" t="s">
        <v>69</v>
      </c>
      <c r="N1447">
        <v>632955</v>
      </c>
      <c r="O1447">
        <v>5371852</v>
      </c>
      <c r="P1447">
        <v>18</v>
      </c>
      <c r="Q1447" t="s">
        <v>182</v>
      </c>
      <c r="R1447" t="s">
        <v>150</v>
      </c>
      <c r="S1447" t="s">
        <v>151</v>
      </c>
    </row>
    <row r="1448" spans="1:19" x14ac:dyDescent="0.25">
      <c r="A1448" t="s">
        <v>240</v>
      </c>
      <c r="B1448" t="s">
        <v>424</v>
      </c>
      <c r="C1448">
        <v>5469458</v>
      </c>
      <c r="D1448" t="s">
        <v>242</v>
      </c>
      <c r="E1448" t="s">
        <v>189</v>
      </c>
      <c r="F1448">
        <v>865</v>
      </c>
      <c r="G1448" t="s">
        <v>415</v>
      </c>
      <c r="H1448">
        <v>1.30416E-2</v>
      </c>
      <c r="I1448">
        <v>2017</v>
      </c>
      <c r="J1448" t="s">
        <v>146</v>
      </c>
      <c r="K1448" t="s">
        <v>284</v>
      </c>
      <c r="L1448" t="s">
        <v>285</v>
      </c>
      <c r="M1448" t="s">
        <v>69</v>
      </c>
      <c r="N1448">
        <v>632955</v>
      </c>
      <c r="O1448">
        <v>5371852</v>
      </c>
      <c r="P1448">
        <v>18</v>
      </c>
      <c r="Q1448" t="s">
        <v>182</v>
      </c>
      <c r="R1448" t="s">
        <v>150</v>
      </c>
      <c r="S1448" t="s">
        <v>236</v>
      </c>
    </row>
    <row r="1449" spans="1:19" x14ac:dyDescent="0.25">
      <c r="A1449" t="s">
        <v>467</v>
      </c>
      <c r="B1449" t="s">
        <v>467</v>
      </c>
      <c r="C1449">
        <v>5452016</v>
      </c>
      <c r="D1449" t="s">
        <v>229</v>
      </c>
      <c r="E1449" t="s">
        <v>230</v>
      </c>
      <c r="F1449">
        <v>947</v>
      </c>
      <c r="G1449" t="s">
        <v>415</v>
      </c>
      <c r="H1449">
        <v>1.2996192E-2</v>
      </c>
      <c r="I1449">
        <v>2017</v>
      </c>
      <c r="J1449" t="s">
        <v>146</v>
      </c>
      <c r="K1449" t="s">
        <v>231</v>
      </c>
      <c r="L1449" t="s">
        <v>62</v>
      </c>
      <c r="M1449" t="s">
        <v>62</v>
      </c>
      <c r="N1449">
        <v>267536</v>
      </c>
      <c r="O1449">
        <v>6371826</v>
      </c>
      <c r="P1449">
        <v>19</v>
      </c>
      <c r="Q1449" t="s">
        <v>182</v>
      </c>
      <c r="R1449" t="s">
        <v>150</v>
      </c>
      <c r="S1449" t="s">
        <v>236</v>
      </c>
    </row>
    <row r="1450" spans="1:19" x14ac:dyDescent="0.25">
      <c r="A1450" t="s">
        <v>393</v>
      </c>
      <c r="B1450" t="s">
        <v>403</v>
      </c>
      <c r="C1450">
        <v>5441921</v>
      </c>
      <c r="D1450" t="s">
        <v>166</v>
      </c>
      <c r="E1450" t="s">
        <v>189</v>
      </c>
      <c r="F1450">
        <v>194</v>
      </c>
      <c r="G1450" t="s">
        <v>368</v>
      </c>
      <c r="H1450">
        <v>1.2969E-2</v>
      </c>
      <c r="I1450">
        <v>2017</v>
      </c>
      <c r="J1450" t="s">
        <v>146</v>
      </c>
      <c r="K1450" t="s">
        <v>239</v>
      </c>
      <c r="L1450" t="s">
        <v>148</v>
      </c>
      <c r="M1450" t="s">
        <v>66</v>
      </c>
      <c r="N1450">
        <v>666985</v>
      </c>
      <c r="O1450">
        <v>5934045</v>
      </c>
      <c r="P1450">
        <v>18</v>
      </c>
      <c r="Q1450" t="s">
        <v>149</v>
      </c>
      <c r="R1450" t="s">
        <v>150</v>
      </c>
      <c r="S1450" t="s">
        <v>278</v>
      </c>
    </row>
    <row r="1451" spans="1:19" x14ac:dyDescent="0.25">
      <c r="A1451" t="s">
        <v>462</v>
      </c>
      <c r="B1451" t="s">
        <v>463</v>
      </c>
      <c r="C1451">
        <v>5441824</v>
      </c>
      <c r="D1451" t="s">
        <v>166</v>
      </c>
      <c r="E1451" t="s">
        <v>189</v>
      </c>
      <c r="F1451">
        <v>99</v>
      </c>
      <c r="G1451" t="s">
        <v>346</v>
      </c>
      <c r="H1451">
        <v>1.2966897E-2</v>
      </c>
      <c r="I1451">
        <v>2017</v>
      </c>
      <c r="J1451" t="s">
        <v>146</v>
      </c>
      <c r="K1451" t="s">
        <v>327</v>
      </c>
      <c r="L1451" t="s">
        <v>285</v>
      </c>
      <c r="M1451" t="s">
        <v>69</v>
      </c>
      <c r="N1451">
        <v>664005</v>
      </c>
      <c r="O1451">
        <v>5402125</v>
      </c>
      <c r="P1451">
        <v>18</v>
      </c>
      <c r="Q1451" t="s">
        <v>182</v>
      </c>
      <c r="R1451" t="s">
        <v>150</v>
      </c>
      <c r="S1451" t="s">
        <v>346</v>
      </c>
    </row>
    <row r="1452" spans="1:19" x14ac:dyDescent="0.25">
      <c r="A1452" t="s">
        <v>367</v>
      </c>
      <c r="B1452" t="s">
        <v>367</v>
      </c>
      <c r="C1452">
        <v>5441937</v>
      </c>
      <c r="D1452" t="s">
        <v>256</v>
      </c>
      <c r="E1452" t="s">
        <v>184</v>
      </c>
      <c r="F1452">
        <v>214</v>
      </c>
      <c r="G1452" t="s">
        <v>487</v>
      </c>
      <c r="H1452">
        <v>1.2872639999999999E-2</v>
      </c>
      <c r="I1452">
        <v>2017</v>
      </c>
      <c r="J1452" t="s">
        <v>146</v>
      </c>
      <c r="K1452" t="s">
        <v>147</v>
      </c>
      <c r="L1452" t="s">
        <v>148</v>
      </c>
      <c r="M1452" t="s">
        <v>66</v>
      </c>
      <c r="N1452">
        <v>667926</v>
      </c>
      <c r="O1452">
        <v>5932321</v>
      </c>
      <c r="P1452">
        <v>18</v>
      </c>
      <c r="Q1452" t="s">
        <v>182</v>
      </c>
      <c r="R1452" t="s">
        <v>150</v>
      </c>
      <c r="S1452" t="s">
        <v>487</v>
      </c>
    </row>
    <row r="1453" spans="1:19" x14ac:dyDescent="0.25">
      <c r="A1453" t="s">
        <v>566</v>
      </c>
      <c r="B1453" t="s">
        <v>567</v>
      </c>
      <c r="C1453">
        <v>5441926</v>
      </c>
      <c r="D1453" t="s">
        <v>562</v>
      </c>
      <c r="E1453" t="s">
        <v>195</v>
      </c>
      <c r="F1453">
        <v>200</v>
      </c>
      <c r="G1453" t="s">
        <v>215</v>
      </c>
      <c r="H1453">
        <v>1.285878E-2</v>
      </c>
      <c r="I1453">
        <v>2017</v>
      </c>
      <c r="J1453" t="s">
        <v>146</v>
      </c>
      <c r="K1453" t="s">
        <v>327</v>
      </c>
      <c r="L1453" t="s">
        <v>285</v>
      </c>
      <c r="M1453" t="s">
        <v>69</v>
      </c>
      <c r="N1453">
        <v>689019</v>
      </c>
      <c r="O1453">
        <v>5397140</v>
      </c>
      <c r="P1453">
        <v>18</v>
      </c>
      <c r="Q1453" t="s">
        <v>149</v>
      </c>
      <c r="R1453" t="s">
        <v>150</v>
      </c>
      <c r="S1453" t="s">
        <v>215</v>
      </c>
    </row>
    <row r="1454" spans="1:19" x14ac:dyDescent="0.25">
      <c r="A1454" t="s">
        <v>248</v>
      </c>
      <c r="B1454" t="s">
        <v>249</v>
      </c>
      <c r="C1454">
        <v>5441924</v>
      </c>
      <c r="D1454" t="s">
        <v>166</v>
      </c>
      <c r="E1454" t="s">
        <v>189</v>
      </c>
      <c r="F1454">
        <v>197</v>
      </c>
      <c r="G1454" t="s">
        <v>533</v>
      </c>
      <c r="H1454">
        <v>1.282996E-2</v>
      </c>
      <c r="I1454">
        <v>2017</v>
      </c>
      <c r="J1454" t="s">
        <v>146</v>
      </c>
      <c r="K1454" t="s">
        <v>205</v>
      </c>
      <c r="L1454" t="s">
        <v>148</v>
      </c>
      <c r="M1454" t="s">
        <v>66</v>
      </c>
      <c r="N1454">
        <v>663777</v>
      </c>
      <c r="O1454">
        <v>5892531</v>
      </c>
      <c r="P1454">
        <v>18</v>
      </c>
      <c r="Q1454" t="s">
        <v>182</v>
      </c>
      <c r="R1454" t="s">
        <v>150</v>
      </c>
      <c r="S1454" t="s">
        <v>533</v>
      </c>
    </row>
    <row r="1455" spans="1:19" x14ac:dyDescent="0.25">
      <c r="A1455" t="s">
        <v>416</v>
      </c>
      <c r="B1455" t="s">
        <v>416</v>
      </c>
      <c r="C1455">
        <v>5461335</v>
      </c>
      <c r="D1455" t="s">
        <v>166</v>
      </c>
      <c r="E1455" t="s">
        <v>195</v>
      </c>
      <c r="F1455">
        <v>147</v>
      </c>
      <c r="G1455" t="s">
        <v>395</v>
      </c>
      <c r="H1455">
        <v>1.2673518E-2</v>
      </c>
      <c r="I1455">
        <v>2017</v>
      </c>
      <c r="J1455" t="s">
        <v>146</v>
      </c>
      <c r="K1455" t="s">
        <v>327</v>
      </c>
      <c r="L1455" t="s">
        <v>285</v>
      </c>
      <c r="M1455" t="s">
        <v>69</v>
      </c>
      <c r="N1455">
        <v>661405</v>
      </c>
      <c r="O1455">
        <v>5384879</v>
      </c>
      <c r="P1455">
        <v>18</v>
      </c>
      <c r="Q1455" t="s">
        <v>182</v>
      </c>
      <c r="R1455" t="s">
        <v>150</v>
      </c>
      <c r="S1455" t="s">
        <v>278</v>
      </c>
    </row>
    <row r="1456" spans="1:19" x14ac:dyDescent="0.25">
      <c r="A1456" t="s">
        <v>566</v>
      </c>
      <c r="B1456" t="s">
        <v>567</v>
      </c>
      <c r="C1456">
        <v>5441926</v>
      </c>
      <c r="D1456" t="s">
        <v>562</v>
      </c>
      <c r="E1456" t="s">
        <v>195</v>
      </c>
      <c r="F1456">
        <v>203</v>
      </c>
      <c r="G1456" t="s">
        <v>262</v>
      </c>
      <c r="H1456">
        <v>1.2666508999999999E-2</v>
      </c>
      <c r="I1456">
        <v>2017</v>
      </c>
      <c r="J1456" t="s">
        <v>146</v>
      </c>
      <c r="K1456" t="s">
        <v>327</v>
      </c>
      <c r="L1456" t="s">
        <v>285</v>
      </c>
      <c r="M1456" t="s">
        <v>69</v>
      </c>
      <c r="N1456">
        <v>689019</v>
      </c>
      <c r="O1456">
        <v>5397140</v>
      </c>
      <c r="P1456">
        <v>18</v>
      </c>
      <c r="Q1456" t="s">
        <v>149</v>
      </c>
      <c r="R1456" t="s">
        <v>150</v>
      </c>
      <c r="S1456" t="s">
        <v>263</v>
      </c>
    </row>
    <row r="1457" spans="1:19" x14ac:dyDescent="0.25">
      <c r="A1457" t="s">
        <v>412</v>
      </c>
      <c r="B1457" t="s">
        <v>413</v>
      </c>
      <c r="C1457">
        <v>5458408</v>
      </c>
      <c r="D1457" t="s">
        <v>242</v>
      </c>
      <c r="E1457" t="s">
        <v>189</v>
      </c>
      <c r="F1457">
        <v>229</v>
      </c>
      <c r="G1457" t="s">
        <v>298</v>
      </c>
      <c r="H1457">
        <v>1.2645613E-2</v>
      </c>
      <c r="I1457">
        <v>2017</v>
      </c>
      <c r="J1457" t="s">
        <v>146</v>
      </c>
      <c r="K1457" t="s">
        <v>384</v>
      </c>
      <c r="L1457" t="s">
        <v>385</v>
      </c>
      <c r="M1457" t="s">
        <v>226</v>
      </c>
      <c r="N1457">
        <v>675279</v>
      </c>
      <c r="O1457">
        <v>4246582</v>
      </c>
      <c r="P1457">
        <v>18</v>
      </c>
      <c r="Q1457" t="s">
        <v>182</v>
      </c>
      <c r="R1457" t="s">
        <v>150</v>
      </c>
      <c r="S1457" t="s">
        <v>298</v>
      </c>
    </row>
    <row r="1458" spans="1:19" x14ac:dyDescent="0.25">
      <c r="A1458" t="s">
        <v>416</v>
      </c>
      <c r="B1458" t="s">
        <v>416</v>
      </c>
      <c r="C1458">
        <v>5461335</v>
      </c>
      <c r="D1458" t="s">
        <v>166</v>
      </c>
      <c r="E1458" t="s">
        <v>195</v>
      </c>
      <c r="F1458">
        <v>147</v>
      </c>
      <c r="G1458" t="s">
        <v>355</v>
      </c>
      <c r="H1458">
        <v>1.260027E-2</v>
      </c>
      <c r="I1458">
        <v>2017</v>
      </c>
      <c r="J1458" t="s">
        <v>146</v>
      </c>
      <c r="K1458" t="s">
        <v>327</v>
      </c>
      <c r="L1458" t="s">
        <v>285</v>
      </c>
      <c r="M1458" t="s">
        <v>69</v>
      </c>
      <c r="N1458">
        <v>661405</v>
      </c>
      <c r="O1458">
        <v>5384879</v>
      </c>
      <c r="P1458">
        <v>18</v>
      </c>
      <c r="Q1458" t="s">
        <v>182</v>
      </c>
      <c r="R1458" t="s">
        <v>150</v>
      </c>
      <c r="S1458" t="s">
        <v>278</v>
      </c>
    </row>
    <row r="1459" spans="1:19" x14ac:dyDescent="0.25">
      <c r="A1459" t="s">
        <v>303</v>
      </c>
      <c r="B1459" t="s">
        <v>304</v>
      </c>
      <c r="C1459">
        <v>5441910</v>
      </c>
      <c r="D1459" t="s">
        <v>166</v>
      </c>
      <c r="E1459" t="s">
        <v>189</v>
      </c>
      <c r="F1459">
        <v>182</v>
      </c>
      <c r="G1459" t="s">
        <v>415</v>
      </c>
      <c r="H1459">
        <v>1.25796E-2</v>
      </c>
      <c r="I1459">
        <v>2017</v>
      </c>
      <c r="J1459" t="s">
        <v>146</v>
      </c>
      <c r="K1459" t="s">
        <v>147</v>
      </c>
      <c r="L1459" t="s">
        <v>148</v>
      </c>
      <c r="M1459" t="s">
        <v>66</v>
      </c>
      <c r="N1459">
        <v>664349</v>
      </c>
      <c r="O1459">
        <v>5900893</v>
      </c>
      <c r="P1459">
        <v>18</v>
      </c>
      <c r="Q1459" t="s">
        <v>182</v>
      </c>
      <c r="R1459" t="s">
        <v>150</v>
      </c>
      <c r="S1459" t="s">
        <v>236</v>
      </c>
    </row>
    <row r="1460" spans="1:19" x14ac:dyDescent="0.25">
      <c r="A1460" t="s">
        <v>566</v>
      </c>
      <c r="B1460" t="s">
        <v>567</v>
      </c>
      <c r="C1460">
        <v>5441926</v>
      </c>
      <c r="D1460" t="s">
        <v>562</v>
      </c>
      <c r="E1460" t="s">
        <v>195</v>
      </c>
      <c r="F1460">
        <v>205</v>
      </c>
      <c r="G1460" t="s">
        <v>262</v>
      </c>
      <c r="H1460">
        <v>1.2561497E-2</v>
      </c>
      <c r="I1460">
        <v>2017</v>
      </c>
      <c r="J1460" t="s">
        <v>146</v>
      </c>
      <c r="K1460" t="s">
        <v>327</v>
      </c>
      <c r="L1460" t="s">
        <v>285</v>
      </c>
      <c r="M1460" t="s">
        <v>69</v>
      </c>
      <c r="N1460">
        <v>689019</v>
      </c>
      <c r="O1460">
        <v>5397140</v>
      </c>
      <c r="P1460">
        <v>18</v>
      </c>
      <c r="Q1460" t="s">
        <v>149</v>
      </c>
      <c r="R1460" t="s">
        <v>150</v>
      </c>
      <c r="S1460" t="s">
        <v>263</v>
      </c>
    </row>
    <row r="1461" spans="1:19" x14ac:dyDescent="0.25">
      <c r="A1461" t="s">
        <v>361</v>
      </c>
      <c r="B1461" t="s">
        <v>362</v>
      </c>
      <c r="C1461">
        <v>6760</v>
      </c>
      <c r="D1461" t="s">
        <v>363</v>
      </c>
      <c r="E1461" t="s">
        <v>364</v>
      </c>
      <c r="F1461">
        <v>73</v>
      </c>
      <c r="G1461" t="s">
        <v>527</v>
      </c>
      <c r="H1461">
        <v>1.2558846E-2</v>
      </c>
      <c r="I1461">
        <v>2017</v>
      </c>
      <c r="J1461" t="s">
        <v>146</v>
      </c>
      <c r="K1461" t="s">
        <v>365</v>
      </c>
      <c r="L1461" t="s">
        <v>62</v>
      </c>
      <c r="M1461" t="s">
        <v>62</v>
      </c>
      <c r="N1461">
        <v>265599</v>
      </c>
      <c r="O1461">
        <v>6354307</v>
      </c>
      <c r="P1461">
        <v>19</v>
      </c>
      <c r="Q1461" t="s">
        <v>182</v>
      </c>
      <c r="R1461" t="s">
        <v>150</v>
      </c>
      <c r="S1461" t="s">
        <v>278</v>
      </c>
    </row>
    <row r="1462" spans="1:19" x14ac:dyDescent="0.25">
      <c r="A1462" t="s">
        <v>482</v>
      </c>
      <c r="B1462" t="s">
        <v>483</v>
      </c>
      <c r="C1462">
        <v>5441800</v>
      </c>
      <c r="D1462" t="s">
        <v>484</v>
      </c>
      <c r="E1462" t="s">
        <v>195</v>
      </c>
      <c r="F1462">
        <v>74</v>
      </c>
      <c r="G1462" t="s">
        <v>355</v>
      </c>
      <c r="H1462">
        <v>1.2393849E-2</v>
      </c>
      <c r="I1462">
        <v>2017</v>
      </c>
      <c r="J1462" t="s">
        <v>146</v>
      </c>
      <c r="K1462" t="s">
        <v>59</v>
      </c>
      <c r="L1462" t="s">
        <v>59</v>
      </c>
      <c r="M1462" t="s">
        <v>59</v>
      </c>
      <c r="N1462">
        <v>353406</v>
      </c>
      <c r="O1462">
        <v>7406190</v>
      </c>
      <c r="P1462">
        <v>19</v>
      </c>
      <c r="Q1462" t="s">
        <v>149</v>
      </c>
      <c r="R1462" t="s">
        <v>150</v>
      </c>
      <c r="S1462" t="s">
        <v>278</v>
      </c>
    </row>
    <row r="1463" spans="1:19" x14ac:dyDescent="0.25">
      <c r="A1463" t="s">
        <v>207</v>
      </c>
      <c r="B1463" t="s">
        <v>208</v>
      </c>
      <c r="C1463">
        <v>4586095</v>
      </c>
      <c r="D1463" t="s">
        <v>209</v>
      </c>
      <c r="E1463" t="s">
        <v>181</v>
      </c>
      <c r="F1463">
        <v>881</v>
      </c>
      <c r="G1463" t="s">
        <v>395</v>
      </c>
      <c r="H1463">
        <v>1.2276739E-2</v>
      </c>
      <c r="I1463">
        <v>2017</v>
      </c>
      <c r="J1463" t="s">
        <v>146</v>
      </c>
      <c r="K1463" t="s">
        <v>210</v>
      </c>
      <c r="L1463" t="s">
        <v>210</v>
      </c>
      <c r="M1463" t="s">
        <v>60</v>
      </c>
      <c r="N1463">
        <v>279810</v>
      </c>
      <c r="O1463">
        <v>6848483</v>
      </c>
      <c r="P1463">
        <v>19</v>
      </c>
      <c r="Q1463" t="s">
        <v>182</v>
      </c>
      <c r="R1463" t="s">
        <v>150</v>
      </c>
      <c r="S1463" t="s">
        <v>278</v>
      </c>
    </row>
    <row r="1464" spans="1:19" x14ac:dyDescent="0.25">
      <c r="A1464" t="s">
        <v>435</v>
      </c>
      <c r="B1464" t="s">
        <v>459</v>
      </c>
      <c r="C1464">
        <v>5441850</v>
      </c>
      <c r="D1464" t="s">
        <v>242</v>
      </c>
      <c r="E1464" t="s">
        <v>189</v>
      </c>
      <c r="F1464">
        <v>126</v>
      </c>
      <c r="G1464" t="s">
        <v>324</v>
      </c>
      <c r="H1464">
        <v>1.2271424E-2</v>
      </c>
      <c r="I1464">
        <v>2017</v>
      </c>
      <c r="J1464" t="s">
        <v>146</v>
      </c>
      <c r="K1464" t="s">
        <v>311</v>
      </c>
      <c r="L1464" t="s">
        <v>244</v>
      </c>
      <c r="M1464" t="s">
        <v>69</v>
      </c>
      <c r="N1464">
        <v>609744</v>
      </c>
      <c r="O1464">
        <v>5306345</v>
      </c>
      <c r="P1464">
        <v>18</v>
      </c>
      <c r="Q1464" t="s">
        <v>182</v>
      </c>
      <c r="R1464" t="s">
        <v>150</v>
      </c>
      <c r="S1464" t="s">
        <v>324</v>
      </c>
    </row>
    <row r="1465" spans="1:19" x14ac:dyDescent="0.25">
      <c r="A1465" t="s">
        <v>447</v>
      </c>
      <c r="B1465" t="s">
        <v>448</v>
      </c>
      <c r="C1465">
        <v>4523</v>
      </c>
      <c r="D1465" t="s">
        <v>242</v>
      </c>
      <c r="E1465" t="s">
        <v>189</v>
      </c>
      <c r="F1465">
        <v>14</v>
      </c>
      <c r="G1465" t="s">
        <v>355</v>
      </c>
      <c r="H1465">
        <v>1.2158232999999999E-2</v>
      </c>
      <c r="I1465">
        <v>2017</v>
      </c>
      <c r="J1465" t="s">
        <v>146</v>
      </c>
      <c r="K1465" t="s">
        <v>272</v>
      </c>
      <c r="L1465" t="s">
        <v>244</v>
      </c>
      <c r="M1465" t="s">
        <v>69</v>
      </c>
      <c r="N1465">
        <v>601559</v>
      </c>
      <c r="O1465">
        <v>5279271</v>
      </c>
      <c r="P1465">
        <v>18</v>
      </c>
      <c r="Q1465" t="s">
        <v>182</v>
      </c>
      <c r="R1465" t="s">
        <v>150</v>
      </c>
      <c r="S1465" t="s">
        <v>278</v>
      </c>
    </row>
    <row r="1466" spans="1:19" x14ac:dyDescent="0.25">
      <c r="A1466" t="s">
        <v>270</v>
      </c>
      <c r="B1466" t="s">
        <v>271</v>
      </c>
      <c r="C1466">
        <v>5441862</v>
      </c>
      <c r="D1466" t="s">
        <v>166</v>
      </c>
      <c r="E1466" t="s">
        <v>189</v>
      </c>
      <c r="F1466">
        <v>138</v>
      </c>
      <c r="G1466" t="s">
        <v>395</v>
      </c>
      <c r="H1466">
        <v>1.2123078000000001E-2</v>
      </c>
      <c r="I1466">
        <v>2017</v>
      </c>
      <c r="J1466" t="s">
        <v>146</v>
      </c>
      <c r="K1466" t="s">
        <v>272</v>
      </c>
      <c r="L1466" t="s">
        <v>244</v>
      </c>
      <c r="M1466" t="s">
        <v>69</v>
      </c>
      <c r="N1466">
        <v>396959</v>
      </c>
      <c r="O1466">
        <v>4722167</v>
      </c>
      <c r="P1466">
        <v>18</v>
      </c>
      <c r="Q1466" t="s">
        <v>182</v>
      </c>
      <c r="R1466" t="s">
        <v>150</v>
      </c>
      <c r="S1466" t="s">
        <v>278</v>
      </c>
    </row>
    <row r="1467" spans="1:19" x14ac:dyDescent="0.25">
      <c r="A1467" t="s">
        <v>492</v>
      </c>
      <c r="B1467" t="s">
        <v>493</v>
      </c>
      <c r="C1467">
        <v>5441804</v>
      </c>
      <c r="D1467" t="s">
        <v>166</v>
      </c>
      <c r="E1467" t="s">
        <v>189</v>
      </c>
      <c r="F1467">
        <v>78</v>
      </c>
      <c r="G1467" t="s">
        <v>415</v>
      </c>
      <c r="H1467">
        <v>1.2082054E-2</v>
      </c>
      <c r="I1467">
        <v>2017</v>
      </c>
      <c r="J1467" t="s">
        <v>146</v>
      </c>
      <c r="K1467" t="s">
        <v>231</v>
      </c>
      <c r="L1467" t="s">
        <v>62</v>
      </c>
      <c r="M1467" t="s">
        <v>62</v>
      </c>
      <c r="N1467">
        <v>263471</v>
      </c>
      <c r="O1467">
        <v>6370534</v>
      </c>
      <c r="P1467">
        <v>19</v>
      </c>
      <c r="Q1467" t="s">
        <v>149</v>
      </c>
      <c r="R1467" t="s">
        <v>150</v>
      </c>
      <c r="S1467" t="s">
        <v>236</v>
      </c>
    </row>
    <row r="1468" spans="1:19" x14ac:dyDescent="0.25">
      <c r="A1468" t="s">
        <v>393</v>
      </c>
      <c r="B1468" t="s">
        <v>403</v>
      </c>
      <c r="C1468">
        <v>5441921</v>
      </c>
      <c r="D1468" t="s">
        <v>166</v>
      </c>
      <c r="E1468" t="s">
        <v>189</v>
      </c>
      <c r="F1468">
        <v>194</v>
      </c>
      <c r="G1468" t="s">
        <v>504</v>
      </c>
      <c r="H1468">
        <v>1.18888E-2</v>
      </c>
      <c r="I1468">
        <v>2017</v>
      </c>
      <c r="J1468" t="s">
        <v>146</v>
      </c>
      <c r="K1468" t="s">
        <v>239</v>
      </c>
      <c r="L1468" t="s">
        <v>148</v>
      </c>
      <c r="M1468" t="s">
        <v>66</v>
      </c>
      <c r="N1468">
        <v>666985</v>
      </c>
      <c r="O1468">
        <v>5934045</v>
      </c>
      <c r="P1468">
        <v>18</v>
      </c>
      <c r="Q1468" t="s">
        <v>149</v>
      </c>
      <c r="R1468" t="s">
        <v>150</v>
      </c>
      <c r="S1468" t="s">
        <v>278</v>
      </c>
    </row>
    <row r="1469" spans="1:19" x14ac:dyDescent="0.25">
      <c r="A1469" t="s">
        <v>300</v>
      </c>
      <c r="B1469" t="s">
        <v>301</v>
      </c>
      <c r="C1469">
        <v>5441907</v>
      </c>
      <c r="D1469" t="s">
        <v>166</v>
      </c>
      <c r="E1469" t="s">
        <v>302</v>
      </c>
      <c r="F1469">
        <v>177</v>
      </c>
      <c r="G1469" t="s">
        <v>328</v>
      </c>
      <c r="H1469">
        <v>1.1876446000000001E-2</v>
      </c>
      <c r="I1469">
        <v>2017</v>
      </c>
      <c r="J1469" t="s">
        <v>146</v>
      </c>
      <c r="K1469" t="s">
        <v>147</v>
      </c>
      <c r="L1469" t="s">
        <v>148</v>
      </c>
      <c r="M1469" t="s">
        <v>66</v>
      </c>
      <c r="N1469">
        <v>662899</v>
      </c>
      <c r="O1469">
        <v>5908917</v>
      </c>
      <c r="P1469">
        <v>18</v>
      </c>
      <c r="Q1469" t="s">
        <v>182</v>
      </c>
      <c r="R1469" t="s">
        <v>150</v>
      </c>
      <c r="S1469" t="s">
        <v>151</v>
      </c>
    </row>
    <row r="1470" spans="1:19" x14ac:dyDescent="0.25">
      <c r="A1470" t="s">
        <v>513</v>
      </c>
      <c r="B1470" t="s">
        <v>514</v>
      </c>
      <c r="C1470">
        <v>3469</v>
      </c>
      <c r="D1470" t="s">
        <v>166</v>
      </c>
      <c r="E1470" t="s">
        <v>189</v>
      </c>
      <c r="F1470">
        <v>710</v>
      </c>
      <c r="G1470" t="s">
        <v>324</v>
      </c>
      <c r="H1470">
        <v>1.18558E-2</v>
      </c>
      <c r="I1470">
        <v>2017</v>
      </c>
      <c r="J1470" t="s">
        <v>146</v>
      </c>
      <c r="K1470" t="s">
        <v>147</v>
      </c>
      <c r="L1470" t="s">
        <v>148</v>
      </c>
      <c r="M1470" t="s">
        <v>66</v>
      </c>
      <c r="N1470">
        <v>663001</v>
      </c>
      <c r="O1470">
        <v>5901005</v>
      </c>
      <c r="P1470">
        <v>18</v>
      </c>
      <c r="Q1470" t="s">
        <v>149</v>
      </c>
      <c r="R1470" t="s">
        <v>150</v>
      </c>
      <c r="S1470" t="s">
        <v>324</v>
      </c>
    </row>
    <row r="1471" spans="1:19" x14ac:dyDescent="0.25">
      <c r="A1471" t="s">
        <v>508</v>
      </c>
      <c r="B1471" t="s">
        <v>509</v>
      </c>
      <c r="C1471">
        <v>2443</v>
      </c>
      <c r="D1471" t="s">
        <v>510</v>
      </c>
      <c r="E1471" t="s">
        <v>277</v>
      </c>
      <c r="F1471">
        <v>72</v>
      </c>
      <c r="G1471" t="s">
        <v>355</v>
      </c>
      <c r="H1471">
        <v>1.1744042999999999E-2</v>
      </c>
      <c r="I1471">
        <v>2017</v>
      </c>
      <c r="J1471" t="s">
        <v>146</v>
      </c>
      <c r="K1471" t="s">
        <v>155</v>
      </c>
      <c r="L1471" t="s">
        <v>62</v>
      </c>
      <c r="M1471" t="s">
        <v>62</v>
      </c>
      <c r="N1471">
        <v>267422</v>
      </c>
      <c r="O1471">
        <v>6372051</v>
      </c>
      <c r="P1471">
        <v>19</v>
      </c>
      <c r="Q1471" t="s">
        <v>149</v>
      </c>
      <c r="R1471" t="s">
        <v>150</v>
      </c>
      <c r="S1471" t="s">
        <v>278</v>
      </c>
    </row>
    <row r="1472" spans="1:19" x14ac:dyDescent="0.25">
      <c r="A1472" t="s">
        <v>393</v>
      </c>
      <c r="B1472" t="s">
        <v>400</v>
      </c>
      <c r="C1472">
        <v>5442627</v>
      </c>
      <c r="D1472" t="s">
        <v>166</v>
      </c>
      <c r="E1472" t="s">
        <v>189</v>
      </c>
      <c r="F1472">
        <v>85</v>
      </c>
      <c r="G1472" t="s">
        <v>395</v>
      </c>
      <c r="H1472">
        <v>1.1707189999999999E-2</v>
      </c>
      <c r="I1472">
        <v>2017</v>
      </c>
      <c r="J1472" t="s">
        <v>146</v>
      </c>
      <c r="K1472" t="s">
        <v>401</v>
      </c>
      <c r="L1472" t="s">
        <v>402</v>
      </c>
      <c r="M1472" t="s">
        <v>68</v>
      </c>
      <c r="N1472">
        <v>634703</v>
      </c>
      <c r="O1472">
        <v>5583137</v>
      </c>
      <c r="P1472">
        <v>18</v>
      </c>
      <c r="Q1472" t="s">
        <v>182</v>
      </c>
      <c r="R1472" t="s">
        <v>150</v>
      </c>
      <c r="S1472" t="s">
        <v>278</v>
      </c>
    </row>
    <row r="1473" spans="1:19" x14ac:dyDescent="0.25">
      <c r="A1473" t="s">
        <v>303</v>
      </c>
      <c r="B1473" t="s">
        <v>304</v>
      </c>
      <c r="C1473">
        <v>5441910</v>
      </c>
      <c r="D1473" t="s">
        <v>166</v>
      </c>
      <c r="E1473" t="s">
        <v>189</v>
      </c>
      <c r="F1473">
        <v>223</v>
      </c>
      <c r="G1473" t="s">
        <v>414</v>
      </c>
      <c r="H1473">
        <v>1.1653026E-2</v>
      </c>
      <c r="I1473">
        <v>2017</v>
      </c>
      <c r="J1473" t="s">
        <v>146</v>
      </c>
      <c r="K1473" t="s">
        <v>147</v>
      </c>
      <c r="L1473" t="s">
        <v>148</v>
      </c>
      <c r="M1473" t="s">
        <v>66</v>
      </c>
      <c r="N1473">
        <v>664349</v>
      </c>
      <c r="O1473">
        <v>5900893</v>
      </c>
      <c r="P1473">
        <v>18</v>
      </c>
      <c r="Q1473" t="s">
        <v>182</v>
      </c>
      <c r="R1473" t="s">
        <v>150</v>
      </c>
      <c r="S1473" t="s">
        <v>278</v>
      </c>
    </row>
    <row r="1474" spans="1:19" x14ac:dyDescent="0.25">
      <c r="A1474" t="s">
        <v>566</v>
      </c>
      <c r="B1474" t="s">
        <v>567</v>
      </c>
      <c r="C1474">
        <v>5441926</v>
      </c>
      <c r="D1474" t="s">
        <v>562</v>
      </c>
      <c r="E1474" t="s">
        <v>195</v>
      </c>
      <c r="F1474">
        <v>199</v>
      </c>
      <c r="G1474" t="s">
        <v>215</v>
      </c>
      <c r="H1474">
        <v>1.15291E-2</v>
      </c>
      <c r="I1474">
        <v>2017</v>
      </c>
      <c r="J1474" t="s">
        <v>146</v>
      </c>
      <c r="K1474" t="s">
        <v>327</v>
      </c>
      <c r="L1474" t="s">
        <v>285</v>
      </c>
      <c r="M1474" t="s">
        <v>69</v>
      </c>
      <c r="N1474">
        <v>689019</v>
      </c>
      <c r="O1474">
        <v>5397140</v>
      </c>
      <c r="P1474">
        <v>18</v>
      </c>
      <c r="Q1474" t="s">
        <v>149</v>
      </c>
      <c r="R1474" t="s">
        <v>150</v>
      </c>
      <c r="S1474" t="s">
        <v>215</v>
      </c>
    </row>
    <row r="1475" spans="1:19" x14ac:dyDescent="0.25">
      <c r="A1475" t="s">
        <v>454</v>
      </c>
      <c r="B1475" t="s">
        <v>455</v>
      </c>
      <c r="C1475">
        <v>5441898</v>
      </c>
      <c r="D1475" t="s">
        <v>456</v>
      </c>
      <c r="E1475" t="s">
        <v>364</v>
      </c>
      <c r="F1475">
        <v>168</v>
      </c>
      <c r="G1475" t="s">
        <v>415</v>
      </c>
      <c r="H1475">
        <v>1.1522813999999999E-2</v>
      </c>
      <c r="I1475">
        <v>2017</v>
      </c>
      <c r="J1475" t="s">
        <v>146</v>
      </c>
      <c r="K1475" t="s">
        <v>327</v>
      </c>
      <c r="L1475" t="s">
        <v>285</v>
      </c>
      <c r="M1475" t="s">
        <v>69</v>
      </c>
      <c r="N1475">
        <v>669594</v>
      </c>
      <c r="O1475">
        <v>5404969</v>
      </c>
      <c r="P1475">
        <v>18</v>
      </c>
      <c r="Q1475" t="s">
        <v>182</v>
      </c>
      <c r="R1475" t="s">
        <v>150</v>
      </c>
      <c r="S1475" t="s">
        <v>236</v>
      </c>
    </row>
    <row r="1476" spans="1:19" x14ac:dyDescent="0.25">
      <c r="A1476" t="s">
        <v>300</v>
      </c>
      <c r="B1476" t="s">
        <v>301</v>
      </c>
      <c r="C1476">
        <v>5441907</v>
      </c>
      <c r="D1476" t="s">
        <v>166</v>
      </c>
      <c r="E1476" t="s">
        <v>302</v>
      </c>
      <c r="F1476">
        <v>177</v>
      </c>
      <c r="G1476" t="s">
        <v>289</v>
      </c>
      <c r="H1476">
        <v>1.14669E-2</v>
      </c>
      <c r="I1476">
        <v>2017</v>
      </c>
      <c r="J1476" t="s">
        <v>146</v>
      </c>
      <c r="K1476" t="s">
        <v>147</v>
      </c>
      <c r="L1476" t="s">
        <v>148</v>
      </c>
      <c r="M1476" t="s">
        <v>66</v>
      </c>
      <c r="N1476">
        <v>662899</v>
      </c>
      <c r="O1476">
        <v>5908917</v>
      </c>
      <c r="P1476">
        <v>18</v>
      </c>
      <c r="Q1476" t="s">
        <v>182</v>
      </c>
      <c r="R1476" t="s">
        <v>150</v>
      </c>
      <c r="S1476" t="s">
        <v>263</v>
      </c>
    </row>
    <row r="1477" spans="1:19" x14ac:dyDescent="0.25">
      <c r="A1477" t="s">
        <v>372</v>
      </c>
      <c r="B1477" t="s">
        <v>373</v>
      </c>
      <c r="C1477">
        <v>5441878</v>
      </c>
      <c r="D1477" t="s">
        <v>242</v>
      </c>
      <c r="E1477" t="s">
        <v>302</v>
      </c>
      <c r="F1477">
        <v>154</v>
      </c>
      <c r="G1477" t="s">
        <v>328</v>
      </c>
      <c r="H1477">
        <v>1.1439207999999999E-2</v>
      </c>
      <c r="I1477">
        <v>2017</v>
      </c>
      <c r="J1477" t="s">
        <v>146</v>
      </c>
      <c r="K1477" t="s">
        <v>70</v>
      </c>
      <c r="L1477" t="s">
        <v>374</v>
      </c>
      <c r="M1477" t="s">
        <v>258</v>
      </c>
      <c r="N1477">
        <v>670274</v>
      </c>
      <c r="O1477">
        <v>4963366</v>
      </c>
      <c r="P1477">
        <v>18</v>
      </c>
      <c r="Q1477" t="s">
        <v>182</v>
      </c>
      <c r="R1477" t="s">
        <v>150</v>
      </c>
      <c r="S1477" t="s">
        <v>151</v>
      </c>
    </row>
    <row r="1478" spans="1:19" x14ac:dyDescent="0.25">
      <c r="A1478" t="s">
        <v>254</v>
      </c>
      <c r="B1478" t="s">
        <v>312</v>
      </c>
      <c r="C1478">
        <v>2396</v>
      </c>
      <c r="D1478" t="s">
        <v>313</v>
      </c>
      <c r="E1478" t="s">
        <v>184</v>
      </c>
      <c r="F1478">
        <v>176</v>
      </c>
      <c r="G1478" t="s">
        <v>527</v>
      </c>
      <c r="H1478">
        <v>1.136762E-2</v>
      </c>
      <c r="I1478">
        <v>2017</v>
      </c>
      <c r="J1478" t="s">
        <v>146</v>
      </c>
      <c r="K1478" t="s">
        <v>314</v>
      </c>
      <c r="L1478" t="s">
        <v>315</v>
      </c>
      <c r="M1478" t="s">
        <v>64</v>
      </c>
      <c r="N1478">
        <v>735130</v>
      </c>
      <c r="O1478">
        <v>6087753</v>
      </c>
      <c r="P1478">
        <v>18</v>
      </c>
      <c r="Q1478" t="s">
        <v>182</v>
      </c>
      <c r="R1478" t="s">
        <v>150</v>
      </c>
      <c r="S1478" t="s">
        <v>278</v>
      </c>
    </row>
    <row r="1479" spans="1:19" x14ac:dyDescent="0.25">
      <c r="A1479" t="s">
        <v>537</v>
      </c>
      <c r="B1479" t="s">
        <v>538</v>
      </c>
      <c r="C1479">
        <v>5441762</v>
      </c>
      <c r="D1479" t="s">
        <v>473</v>
      </c>
      <c r="E1479" t="s">
        <v>189</v>
      </c>
      <c r="F1479">
        <v>32</v>
      </c>
      <c r="G1479" t="s">
        <v>343</v>
      </c>
      <c r="H1479">
        <v>1.1295816E-2</v>
      </c>
      <c r="I1479">
        <v>2017</v>
      </c>
      <c r="J1479" t="s">
        <v>146</v>
      </c>
      <c r="K1479" t="s">
        <v>234</v>
      </c>
      <c r="L1479" t="s">
        <v>234</v>
      </c>
      <c r="M1479" t="s">
        <v>58</v>
      </c>
      <c r="N1479">
        <v>380654</v>
      </c>
      <c r="O1479">
        <v>7765373</v>
      </c>
      <c r="P1479">
        <v>19</v>
      </c>
      <c r="Q1479" t="s">
        <v>149</v>
      </c>
      <c r="R1479" t="s">
        <v>150</v>
      </c>
      <c r="S1479" t="s">
        <v>278</v>
      </c>
    </row>
    <row r="1480" spans="1:19" x14ac:dyDescent="0.25">
      <c r="A1480" t="s">
        <v>336</v>
      </c>
      <c r="B1480" t="s">
        <v>337</v>
      </c>
      <c r="C1480">
        <v>5441825</v>
      </c>
      <c r="D1480" t="s">
        <v>242</v>
      </c>
      <c r="E1480" t="s">
        <v>195</v>
      </c>
      <c r="F1480">
        <v>100</v>
      </c>
      <c r="G1480" t="s">
        <v>415</v>
      </c>
      <c r="H1480">
        <v>1.1277199999999999E-2</v>
      </c>
      <c r="I1480">
        <v>2017</v>
      </c>
      <c r="J1480" t="s">
        <v>146</v>
      </c>
      <c r="K1480" t="s">
        <v>284</v>
      </c>
      <c r="L1480" t="s">
        <v>285</v>
      </c>
      <c r="M1480" t="s">
        <v>69</v>
      </c>
      <c r="N1480">
        <v>629163</v>
      </c>
      <c r="O1480">
        <v>5373077</v>
      </c>
      <c r="P1480">
        <v>18</v>
      </c>
      <c r="Q1480" t="s">
        <v>182</v>
      </c>
      <c r="R1480" t="s">
        <v>150</v>
      </c>
      <c r="S1480" t="s">
        <v>236</v>
      </c>
    </row>
    <row r="1481" spans="1:19" x14ac:dyDescent="0.25">
      <c r="A1481" t="s">
        <v>266</v>
      </c>
      <c r="B1481" t="s">
        <v>267</v>
      </c>
      <c r="C1481">
        <v>5441772</v>
      </c>
      <c r="D1481" t="s">
        <v>166</v>
      </c>
      <c r="E1481" t="s">
        <v>189</v>
      </c>
      <c r="F1481">
        <v>40</v>
      </c>
      <c r="G1481" t="s">
        <v>395</v>
      </c>
      <c r="H1481">
        <v>1.1138973999999999E-2</v>
      </c>
      <c r="I1481">
        <v>2017</v>
      </c>
      <c r="J1481" t="s">
        <v>146</v>
      </c>
      <c r="K1481" t="s">
        <v>268</v>
      </c>
      <c r="L1481" t="s">
        <v>269</v>
      </c>
      <c r="M1481" t="s">
        <v>60</v>
      </c>
      <c r="N1481">
        <v>320792</v>
      </c>
      <c r="O1481">
        <v>7006516</v>
      </c>
      <c r="P1481">
        <v>19</v>
      </c>
      <c r="Q1481" t="s">
        <v>182</v>
      </c>
      <c r="R1481" t="s">
        <v>150</v>
      </c>
      <c r="S1481" t="s">
        <v>278</v>
      </c>
    </row>
    <row r="1482" spans="1:19" x14ac:dyDescent="0.25">
      <c r="A1482" t="s">
        <v>218</v>
      </c>
      <c r="B1482" t="s">
        <v>219</v>
      </c>
      <c r="C1482">
        <v>436492</v>
      </c>
      <c r="D1482" t="s">
        <v>143</v>
      </c>
      <c r="E1482" t="s">
        <v>144</v>
      </c>
      <c r="F1482">
        <v>221</v>
      </c>
      <c r="G1482" t="s">
        <v>560</v>
      </c>
      <c r="H1482">
        <v>1.1131604E-2</v>
      </c>
      <c r="I1482">
        <v>2017</v>
      </c>
      <c r="J1482" t="s">
        <v>146</v>
      </c>
      <c r="K1482" t="s">
        <v>190</v>
      </c>
      <c r="L1482" t="s">
        <v>59</v>
      </c>
      <c r="M1482" t="s">
        <v>59</v>
      </c>
      <c r="N1482">
        <v>355799</v>
      </c>
      <c r="O1482">
        <v>7446299</v>
      </c>
      <c r="P1482">
        <v>19</v>
      </c>
      <c r="Q1482" t="s">
        <v>149</v>
      </c>
      <c r="R1482" t="s">
        <v>150</v>
      </c>
      <c r="S1482" t="s">
        <v>278</v>
      </c>
    </row>
    <row r="1483" spans="1:19" x14ac:dyDescent="0.25">
      <c r="A1483" t="s">
        <v>218</v>
      </c>
      <c r="B1483" t="s">
        <v>219</v>
      </c>
      <c r="C1483">
        <v>436492</v>
      </c>
      <c r="D1483" t="s">
        <v>143</v>
      </c>
      <c r="E1483" t="s">
        <v>144</v>
      </c>
      <c r="F1483">
        <v>222</v>
      </c>
      <c r="G1483" t="s">
        <v>560</v>
      </c>
      <c r="H1483">
        <v>1.1131604E-2</v>
      </c>
      <c r="I1483">
        <v>2017</v>
      </c>
      <c r="J1483" t="s">
        <v>146</v>
      </c>
      <c r="K1483" t="s">
        <v>190</v>
      </c>
      <c r="L1483" t="s">
        <v>59</v>
      </c>
      <c r="M1483" t="s">
        <v>59</v>
      </c>
      <c r="N1483">
        <v>355799</v>
      </c>
      <c r="O1483">
        <v>7446299</v>
      </c>
      <c r="P1483">
        <v>19</v>
      </c>
      <c r="Q1483" t="s">
        <v>149</v>
      </c>
      <c r="R1483" t="s">
        <v>150</v>
      </c>
      <c r="S1483" t="s">
        <v>278</v>
      </c>
    </row>
    <row r="1484" spans="1:19" x14ac:dyDescent="0.25">
      <c r="A1484" t="s">
        <v>338</v>
      </c>
      <c r="B1484" t="s">
        <v>339</v>
      </c>
      <c r="C1484">
        <v>5461514</v>
      </c>
      <c r="D1484" t="s">
        <v>288</v>
      </c>
      <c r="E1484" t="s">
        <v>181</v>
      </c>
      <c r="F1484">
        <v>265</v>
      </c>
      <c r="G1484" t="s">
        <v>414</v>
      </c>
      <c r="H1484">
        <v>1.1064416000000001E-2</v>
      </c>
      <c r="I1484">
        <v>2017</v>
      </c>
      <c r="J1484" t="s">
        <v>146</v>
      </c>
      <c r="K1484" t="s">
        <v>340</v>
      </c>
      <c r="L1484" t="s">
        <v>340</v>
      </c>
      <c r="M1484" t="s">
        <v>60</v>
      </c>
      <c r="N1484">
        <v>330933</v>
      </c>
      <c r="O1484">
        <v>7063234</v>
      </c>
      <c r="P1484">
        <v>19</v>
      </c>
      <c r="Q1484" t="s">
        <v>182</v>
      </c>
      <c r="R1484" t="s">
        <v>150</v>
      </c>
      <c r="S1484" t="s">
        <v>278</v>
      </c>
    </row>
    <row r="1485" spans="1:19" x14ac:dyDescent="0.25">
      <c r="A1485" t="s">
        <v>227</v>
      </c>
      <c r="B1485" t="s">
        <v>228</v>
      </c>
      <c r="C1485">
        <v>5441802</v>
      </c>
      <c r="D1485" t="s">
        <v>229</v>
      </c>
      <c r="E1485" t="s">
        <v>230</v>
      </c>
      <c r="F1485">
        <v>318</v>
      </c>
      <c r="G1485" t="s">
        <v>262</v>
      </c>
      <c r="H1485">
        <v>1.1009592E-2</v>
      </c>
      <c r="I1485">
        <v>2017</v>
      </c>
      <c r="J1485" t="s">
        <v>146</v>
      </c>
      <c r="K1485" t="s">
        <v>231</v>
      </c>
      <c r="L1485" t="s">
        <v>62</v>
      </c>
      <c r="M1485" t="s">
        <v>62</v>
      </c>
      <c r="N1485">
        <v>266673</v>
      </c>
      <c r="O1485">
        <v>6370966</v>
      </c>
      <c r="P1485">
        <v>19</v>
      </c>
      <c r="Q1485" t="s">
        <v>182</v>
      </c>
      <c r="R1485" t="s">
        <v>150</v>
      </c>
      <c r="S1485" t="s">
        <v>263</v>
      </c>
    </row>
    <row r="1486" spans="1:19" x14ac:dyDescent="0.25">
      <c r="A1486" t="s">
        <v>220</v>
      </c>
      <c r="B1486" t="s">
        <v>291</v>
      </c>
      <c r="C1486">
        <v>100618</v>
      </c>
      <c r="D1486" t="s">
        <v>166</v>
      </c>
      <c r="E1486" t="s">
        <v>189</v>
      </c>
      <c r="F1486">
        <v>697</v>
      </c>
      <c r="G1486" t="s">
        <v>324</v>
      </c>
      <c r="H1486">
        <v>1.0932020000000001E-2</v>
      </c>
      <c r="I1486">
        <v>2017</v>
      </c>
      <c r="J1486" t="s">
        <v>146</v>
      </c>
      <c r="K1486" t="s">
        <v>147</v>
      </c>
      <c r="L1486" t="s">
        <v>148</v>
      </c>
      <c r="M1486" t="s">
        <v>66</v>
      </c>
      <c r="N1486">
        <v>663128</v>
      </c>
      <c r="O1486">
        <v>5901025</v>
      </c>
      <c r="P1486">
        <v>18</v>
      </c>
      <c r="Q1486" t="s">
        <v>182</v>
      </c>
      <c r="R1486" t="s">
        <v>150</v>
      </c>
      <c r="S1486" t="s">
        <v>324</v>
      </c>
    </row>
    <row r="1487" spans="1:19" x14ac:dyDescent="0.25">
      <c r="A1487" t="s">
        <v>361</v>
      </c>
      <c r="B1487" t="s">
        <v>362</v>
      </c>
      <c r="C1487">
        <v>6760</v>
      </c>
      <c r="D1487" t="s">
        <v>363</v>
      </c>
      <c r="E1487" t="s">
        <v>364</v>
      </c>
      <c r="F1487">
        <v>73</v>
      </c>
      <c r="G1487" t="s">
        <v>498</v>
      </c>
      <c r="H1487">
        <v>1.0924246E-2</v>
      </c>
      <c r="I1487">
        <v>2017</v>
      </c>
      <c r="J1487" t="s">
        <v>146</v>
      </c>
      <c r="K1487" t="s">
        <v>365</v>
      </c>
      <c r="L1487" t="s">
        <v>62</v>
      </c>
      <c r="M1487" t="s">
        <v>62</v>
      </c>
      <c r="N1487">
        <v>265599</v>
      </c>
      <c r="O1487">
        <v>6354307</v>
      </c>
      <c r="P1487">
        <v>19</v>
      </c>
      <c r="Q1487" t="s">
        <v>182</v>
      </c>
      <c r="R1487" t="s">
        <v>150</v>
      </c>
      <c r="S1487" t="s">
        <v>278</v>
      </c>
    </row>
    <row r="1488" spans="1:19" x14ac:dyDescent="0.25">
      <c r="A1488" t="s">
        <v>386</v>
      </c>
      <c r="B1488" t="s">
        <v>453</v>
      </c>
      <c r="C1488">
        <v>5463678</v>
      </c>
      <c r="D1488" t="s">
        <v>166</v>
      </c>
      <c r="E1488" t="s">
        <v>195</v>
      </c>
      <c r="F1488">
        <v>737</v>
      </c>
      <c r="G1488" t="s">
        <v>324</v>
      </c>
      <c r="H1488">
        <v>1.0789152E-2</v>
      </c>
      <c r="I1488">
        <v>2017</v>
      </c>
      <c r="J1488" t="s">
        <v>146</v>
      </c>
      <c r="K1488" t="s">
        <v>272</v>
      </c>
      <c r="L1488" t="s">
        <v>244</v>
      </c>
      <c r="M1488" t="s">
        <v>69</v>
      </c>
      <c r="N1488">
        <v>600551</v>
      </c>
      <c r="O1488">
        <v>5280292</v>
      </c>
      <c r="P1488">
        <v>18</v>
      </c>
      <c r="Q1488" t="s">
        <v>182</v>
      </c>
      <c r="R1488" t="s">
        <v>150</v>
      </c>
      <c r="S1488" t="s">
        <v>324</v>
      </c>
    </row>
    <row r="1489" spans="1:19" x14ac:dyDescent="0.25">
      <c r="A1489" t="s">
        <v>521</v>
      </c>
      <c r="B1489" t="s">
        <v>522</v>
      </c>
      <c r="C1489">
        <v>5441844</v>
      </c>
      <c r="D1489" t="s">
        <v>166</v>
      </c>
      <c r="E1489" t="s">
        <v>167</v>
      </c>
      <c r="F1489">
        <v>120</v>
      </c>
      <c r="G1489" t="s">
        <v>235</v>
      </c>
      <c r="H1489">
        <v>1.077472E-2</v>
      </c>
      <c r="I1489">
        <v>2017</v>
      </c>
      <c r="J1489" t="s">
        <v>146</v>
      </c>
      <c r="K1489" t="s">
        <v>327</v>
      </c>
      <c r="L1489" t="s">
        <v>285</v>
      </c>
      <c r="M1489" t="s">
        <v>69</v>
      </c>
      <c r="N1489">
        <v>675558</v>
      </c>
      <c r="O1489">
        <v>5404472</v>
      </c>
      <c r="P1489">
        <v>18</v>
      </c>
      <c r="Q1489" t="s">
        <v>149</v>
      </c>
      <c r="R1489" t="s">
        <v>150</v>
      </c>
      <c r="S1489" t="s">
        <v>236</v>
      </c>
    </row>
    <row r="1490" spans="1:19" x14ac:dyDescent="0.25">
      <c r="A1490" t="s">
        <v>207</v>
      </c>
      <c r="B1490" t="s">
        <v>208</v>
      </c>
      <c r="C1490">
        <v>4586095</v>
      </c>
      <c r="D1490" t="s">
        <v>209</v>
      </c>
      <c r="E1490" t="s">
        <v>181</v>
      </c>
      <c r="F1490">
        <v>881</v>
      </c>
      <c r="G1490" t="s">
        <v>497</v>
      </c>
      <c r="H1490">
        <v>1.0765339000000001E-2</v>
      </c>
      <c r="I1490">
        <v>2017</v>
      </c>
      <c r="J1490" t="s">
        <v>146</v>
      </c>
      <c r="K1490" t="s">
        <v>210</v>
      </c>
      <c r="L1490" t="s">
        <v>210</v>
      </c>
      <c r="M1490" t="s">
        <v>60</v>
      </c>
      <c r="N1490">
        <v>279810</v>
      </c>
      <c r="O1490">
        <v>6848483</v>
      </c>
      <c r="P1490">
        <v>19</v>
      </c>
      <c r="Q1490" t="s">
        <v>182</v>
      </c>
      <c r="R1490" t="s">
        <v>150</v>
      </c>
      <c r="S1490" t="s">
        <v>497</v>
      </c>
    </row>
    <row r="1491" spans="1:19" x14ac:dyDescent="0.25">
      <c r="A1491" t="s">
        <v>471</v>
      </c>
      <c r="B1491" t="s">
        <v>472</v>
      </c>
      <c r="C1491">
        <v>4605</v>
      </c>
      <c r="D1491" t="s">
        <v>473</v>
      </c>
      <c r="E1491" t="s">
        <v>167</v>
      </c>
      <c r="F1491">
        <v>103</v>
      </c>
      <c r="G1491" t="s">
        <v>414</v>
      </c>
      <c r="H1491">
        <v>1.0742006E-2</v>
      </c>
      <c r="I1491">
        <v>2017</v>
      </c>
      <c r="J1491" t="s">
        <v>146</v>
      </c>
      <c r="K1491" t="s">
        <v>327</v>
      </c>
      <c r="L1491" t="s">
        <v>285</v>
      </c>
      <c r="M1491" t="s">
        <v>69</v>
      </c>
      <c r="N1491">
        <v>662515</v>
      </c>
      <c r="O1491">
        <v>5398399</v>
      </c>
      <c r="P1491">
        <v>18</v>
      </c>
      <c r="Q1491" t="s">
        <v>182</v>
      </c>
      <c r="R1491" t="s">
        <v>150</v>
      </c>
      <c r="S1491" t="s">
        <v>278</v>
      </c>
    </row>
    <row r="1492" spans="1:19" x14ac:dyDescent="0.25">
      <c r="A1492" t="s">
        <v>372</v>
      </c>
      <c r="B1492" t="s">
        <v>373</v>
      </c>
      <c r="C1492">
        <v>5441878</v>
      </c>
      <c r="D1492" t="s">
        <v>242</v>
      </c>
      <c r="E1492" t="s">
        <v>302</v>
      </c>
      <c r="F1492">
        <v>154</v>
      </c>
      <c r="G1492" t="s">
        <v>415</v>
      </c>
      <c r="H1492">
        <v>1.0662388E-2</v>
      </c>
      <c r="I1492">
        <v>2017</v>
      </c>
      <c r="J1492" t="s">
        <v>146</v>
      </c>
      <c r="K1492" t="s">
        <v>70</v>
      </c>
      <c r="L1492" t="s">
        <v>374</v>
      </c>
      <c r="M1492" t="s">
        <v>258</v>
      </c>
      <c r="N1492">
        <v>670274</v>
      </c>
      <c r="O1492">
        <v>4963366</v>
      </c>
      <c r="P1492">
        <v>18</v>
      </c>
      <c r="Q1492" t="s">
        <v>182</v>
      </c>
      <c r="R1492" t="s">
        <v>150</v>
      </c>
      <c r="S1492" t="s">
        <v>236</v>
      </c>
    </row>
    <row r="1493" spans="1:19" x14ac:dyDescent="0.25">
      <c r="A1493" t="s">
        <v>141</v>
      </c>
      <c r="B1493" t="s">
        <v>142</v>
      </c>
      <c r="C1493">
        <v>5441923</v>
      </c>
      <c r="D1493" t="s">
        <v>143</v>
      </c>
      <c r="E1493" t="s">
        <v>144</v>
      </c>
      <c r="F1493">
        <v>196</v>
      </c>
      <c r="G1493" t="s">
        <v>560</v>
      </c>
      <c r="H1493">
        <v>1.056E-2</v>
      </c>
      <c r="I1493">
        <v>2017</v>
      </c>
      <c r="J1493" t="s">
        <v>146</v>
      </c>
      <c r="K1493" t="s">
        <v>147</v>
      </c>
      <c r="L1493" t="s">
        <v>148</v>
      </c>
      <c r="M1493" t="s">
        <v>66</v>
      </c>
      <c r="N1493">
        <v>663174</v>
      </c>
      <c r="O1493">
        <v>5901210</v>
      </c>
      <c r="P1493">
        <v>18</v>
      </c>
      <c r="Q1493" t="s">
        <v>149</v>
      </c>
      <c r="R1493" t="s">
        <v>150</v>
      </c>
      <c r="S1493" t="s">
        <v>278</v>
      </c>
    </row>
    <row r="1494" spans="1:19" x14ac:dyDescent="0.25">
      <c r="A1494" t="s">
        <v>187</v>
      </c>
      <c r="B1494" t="s">
        <v>286</v>
      </c>
      <c r="C1494">
        <v>5443291</v>
      </c>
      <c r="D1494" t="s">
        <v>166</v>
      </c>
      <c r="E1494" t="s">
        <v>189</v>
      </c>
      <c r="F1494">
        <v>212</v>
      </c>
      <c r="G1494" t="s">
        <v>289</v>
      </c>
      <c r="H1494">
        <v>1.0538E-2</v>
      </c>
      <c r="I1494">
        <v>2017</v>
      </c>
      <c r="J1494" t="s">
        <v>146</v>
      </c>
      <c r="K1494" t="s">
        <v>234</v>
      </c>
      <c r="L1494" t="s">
        <v>234</v>
      </c>
      <c r="M1494" t="s">
        <v>58</v>
      </c>
      <c r="N1494">
        <v>380841</v>
      </c>
      <c r="O1494">
        <v>7765597</v>
      </c>
      <c r="P1494">
        <v>19</v>
      </c>
      <c r="Q1494" t="s">
        <v>182</v>
      </c>
      <c r="R1494" t="s">
        <v>150</v>
      </c>
      <c r="S1494" t="s">
        <v>263</v>
      </c>
    </row>
    <row r="1495" spans="1:19" x14ac:dyDescent="0.25">
      <c r="A1495" t="s">
        <v>390</v>
      </c>
      <c r="B1495" t="s">
        <v>391</v>
      </c>
      <c r="C1495">
        <v>5441949</v>
      </c>
      <c r="D1495" t="s">
        <v>363</v>
      </c>
      <c r="E1495" t="s">
        <v>392</v>
      </c>
      <c r="F1495">
        <v>95</v>
      </c>
      <c r="G1495" t="s">
        <v>298</v>
      </c>
      <c r="H1495">
        <v>1.0508573E-2</v>
      </c>
      <c r="I1495">
        <v>2017</v>
      </c>
      <c r="J1495" t="s">
        <v>146</v>
      </c>
      <c r="K1495" t="s">
        <v>371</v>
      </c>
      <c r="L1495" t="s">
        <v>371</v>
      </c>
      <c r="M1495" t="s">
        <v>62</v>
      </c>
      <c r="N1495">
        <v>257290</v>
      </c>
      <c r="O1495">
        <v>6278895</v>
      </c>
      <c r="P1495">
        <v>19</v>
      </c>
      <c r="Q1495" t="s">
        <v>149</v>
      </c>
      <c r="R1495" t="s">
        <v>150</v>
      </c>
      <c r="S1495" t="s">
        <v>298</v>
      </c>
    </row>
    <row r="1496" spans="1:19" x14ac:dyDescent="0.25">
      <c r="A1496" t="s">
        <v>393</v>
      </c>
      <c r="B1496" t="s">
        <v>394</v>
      </c>
      <c r="C1496">
        <v>5441909</v>
      </c>
      <c r="D1496" t="s">
        <v>166</v>
      </c>
      <c r="E1496" t="s">
        <v>189</v>
      </c>
      <c r="F1496">
        <v>179</v>
      </c>
      <c r="G1496" t="s">
        <v>414</v>
      </c>
      <c r="H1496">
        <v>1.0454400000000001E-2</v>
      </c>
      <c r="I1496">
        <v>2017</v>
      </c>
      <c r="J1496" t="s">
        <v>146</v>
      </c>
      <c r="K1496" t="s">
        <v>147</v>
      </c>
      <c r="L1496" t="s">
        <v>148</v>
      </c>
      <c r="M1496" t="s">
        <v>66</v>
      </c>
      <c r="N1496">
        <v>664405</v>
      </c>
      <c r="O1496">
        <v>5900722</v>
      </c>
      <c r="P1496">
        <v>18</v>
      </c>
      <c r="Q1496" t="s">
        <v>182</v>
      </c>
      <c r="R1496" t="s">
        <v>150</v>
      </c>
      <c r="S1496" t="s">
        <v>278</v>
      </c>
    </row>
    <row r="1497" spans="1:19" x14ac:dyDescent="0.25">
      <c r="A1497" t="s">
        <v>207</v>
      </c>
      <c r="B1497" t="s">
        <v>208</v>
      </c>
      <c r="C1497">
        <v>4586095</v>
      </c>
      <c r="D1497" t="s">
        <v>209</v>
      </c>
      <c r="E1497" t="s">
        <v>181</v>
      </c>
      <c r="F1497">
        <v>881</v>
      </c>
      <c r="G1497" t="s">
        <v>368</v>
      </c>
      <c r="H1497">
        <v>1.0394472E-2</v>
      </c>
      <c r="I1497">
        <v>2017</v>
      </c>
      <c r="J1497" t="s">
        <v>146</v>
      </c>
      <c r="K1497" t="s">
        <v>210</v>
      </c>
      <c r="L1497" t="s">
        <v>210</v>
      </c>
      <c r="M1497" t="s">
        <v>60</v>
      </c>
      <c r="N1497">
        <v>279810</v>
      </c>
      <c r="O1497">
        <v>6848483</v>
      </c>
      <c r="P1497">
        <v>19</v>
      </c>
      <c r="Q1497" t="s">
        <v>182</v>
      </c>
      <c r="R1497" t="s">
        <v>150</v>
      </c>
      <c r="S1497" t="s">
        <v>278</v>
      </c>
    </row>
    <row r="1498" spans="1:19" x14ac:dyDescent="0.25">
      <c r="A1498" t="s">
        <v>207</v>
      </c>
      <c r="B1498" t="s">
        <v>208</v>
      </c>
      <c r="C1498">
        <v>4586095</v>
      </c>
      <c r="D1498" t="s">
        <v>209</v>
      </c>
      <c r="E1498" t="s">
        <v>181</v>
      </c>
      <c r="F1498">
        <v>881</v>
      </c>
      <c r="G1498" t="s">
        <v>501</v>
      </c>
      <c r="H1498">
        <v>1.0394472E-2</v>
      </c>
      <c r="I1498">
        <v>2017</v>
      </c>
      <c r="J1498" t="s">
        <v>146</v>
      </c>
      <c r="K1498" t="s">
        <v>210</v>
      </c>
      <c r="L1498" t="s">
        <v>210</v>
      </c>
      <c r="M1498" t="s">
        <v>60</v>
      </c>
      <c r="N1498">
        <v>279810</v>
      </c>
      <c r="O1498">
        <v>6848483</v>
      </c>
      <c r="P1498">
        <v>19</v>
      </c>
      <c r="Q1498" t="s">
        <v>182</v>
      </c>
      <c r="R1498" t="s">
        <v>150</v>
      </c>
      <c r="S1498" t="s">
        <v>278</v>
      </c>
    </row>
    <row r="1499" spans="1:19" x14ac:dyDescent="0.25">
      <c r="A1499" t="s">
        <v>330</v>
      </c>
      <c r="B1499" t="s">
        <v>331</v>
      </c>
      <c r="C1499">
        <v>5441788</v>
      </c>
      <c r="D1499" t="s">
        <v>332</v>
      </c>
      <c r="E1499" t="s">
        <v>333</v>
      </c>
      <c r="F1499">
        <v>60</v>
      </c>
      <c r="G1499" t="s">
        <v>527</v>
      </c>
      <c r="H1499">
        <v>1.039137E-2</v>
      </c>
      <c r="I1499">
        <v>2017</v>
      </c>
      <c r="J1499" t="s">
        <v>146</v>
      </c>
      <c r="K1499" t="s">
        <v>190</v>
      </c>
      <c r="L1499" t="s">
        <v>59</v>
      </c>
      <c r="M1499" t="s">
        <v>59</v>
      </c>
      <c r="N1499">
        <v>353616</v>
      </c>
      <c r="O1499">
        <v>7445340</v>
      </c>
      <c r="P1499">
        <v>19</v>
      </c>
      <c r="Q1499" t="s">
        <v>182</v>
      </c>
      <c r="R1499" t="s">
        <v>150</v>
      </c>
      <c r="S1499" t="s">
        <v>278</v>
      </c>
    </row>
    <row r="1500" spans="1:19" x14ac:dyDescent="0.25">
      <c r="A1500" t="s">
        <v>357</v>
      </c>
      <c r="B1500" t="s">
        <v>358</v>
      </c>
      <c r="C1500">
        <v>5461025</v>
      </c>
      <c r="D1500" t="s">
        <v>242</v>
      </c>
      <c r="E1500" t="s">
        <v>189</v>
      </c>
      <c r="F1500">
        <v>691</v>
      </c>
      <c r="G1500" t="s">
        <v>487</v>
      </c>
      <c r="H1500">
        <v>1.0325895E-2</v>
      </c>
      <c r="I1500">
        <v>2017</v>
      </c>
      <c r="J1500" t="s">
        <v>146</v>
      </c>
      <c r="K1500" t="s">
        <v>284</v>
      </c>
      <c r="L1500" t="s">
        <v>285</v>
      </c>
      <c r="M1500" t="s">
        <v>69</v>
      </c>
      <c r="N1500">
        <v>628039</v>
      </c>
      <c r="O1500">
        <v>5372084</v>
      </c>
      <c r="P1500">
        <v>18</v>
      </c>
      <c r="Q1500" t="s">
        <v>182</v>
      </c>
      <c r="R1500" t="s">
        <v>150</v>
      </c>
      <c r="S1500" t="s">
        <v>487</v>
      </c>
    </row>
    <row r="1501" spans="1:19" x14ac:dyDescent="0.25">
      <c r="A1501" t="s">
        <v>266</v>
      </c>
      <c r="B1501" t="s">
        <v>267</v>
      </c>
      <c r="C1501">
        <v>5441772</v>
      </c>
      <c r="D1501" t="s">
        <v>166</v>
      </c>
      <c r="E1501" t="s">
        <v>189</v>
      </c>
      <c r="F1501">
        <v>40</v>
      </c>
      <c r="G1501" t="s">
        <v>438</v>
      </c>
      <c r="H1501">
        <v>1.030678E-2</v>
      </c>
      <c r="I1501">
        <v>2017</v>
      </c>
      <c r="J1501" t="s">
        <v>146</v>
      </c>
      <c r="K1501" t="s">
        <v>268</v>
      </c>
      <c r="L1501" t="s">
        <v>269</v>
      </c>
      <c r="M1501" t="s">
        <v>60</v>
      </c>
      <c r="N1501">
        <v>320792</v>
      </c>
      <c r="O1501">
        <v>7006516</v>
      </c>
      <c r="P1501">
        <v>19</v>
      </c>
      <c r="Q1501" t="s">
        <v>182</v>
      </c>
      <c r="R1501" t="s">
        <v>150</v>
      </c>
      <c r="S1501" t="s">
        <v>278</v>
      </c>
    </row>
    <row r="1502" spans="1:19" x14ac:dyDescent="0.25">
      <c r="A1502" t="s">
        <v>556</v>
      </c>
      <c r="B1502" t="s">
        <v>557</v>
      </c>
      <c r="C1502">
        <v>5441845</v>
      </c>
      <c r="D1502" t="s">
        <v>166</v>
      </c>
      <c r="E1502" t="s">
        <v>399</v>
      </c>
      <c r="F1502">
        <v>121</v>
      </c>
      <c r="G1502" t="s">
        <v>215</v>
      </c>
      <c r="H1502">
        <v>1.024628E-2</v>
      </c>
      <c r="I1502">
        <v>2017</v>
      </c>
      <c r="J1502" t="s">
        <v>146</v>
      </c>
      <c r="K1502" t="s">
        <v>311</v>
      </c>
      <c r="L1502" t="s">
        <v>244</v>
      </c>
      <c r="M1502" t="s">
        <v>69</v>
      </c>
      <c r="N1502">
        <v>611425</v>
      </c>
      <c r="O1502">
        <v>5307310</v>
      </c>
      <c r="P1502">
        <v>18</v>
      </c>
      <c r="Q1502" t="s">
        <v>182</v>
      </c>
      <c r="R1502" t="s">
        <v>150</v>
      </c>
      <c r="S1502" t="s">
        <v>215</v>
      </c>
    </row>
    <row r="1503" spans="1:19" x14ac:dyDescent="0.25">
      <c r="A1503" t="s">
        <v>274</v>
      </c>
      <c r="B1503" t="s">
        <v>275</v>
      </c>
      <c r="C1503">
        <v>1031669</v>
      </c>
      <c r="D1503" t="s">
        <v>276</v>
      </c>
      <c r="E1503" t="s">
        <v>277</v>
      </c>
      <c r="F1503">
        <v>166</v>
      </c>
      <c r="G1503" t="s">
        <v>343</v>
      </c>
      <c r="H1503">
        <v>1.0211456000000001E-2</v>
      </c>
      <c r="I1503">
        <v>2017</v>
      </c>
      <c r="J1503" t="s">
        <v>146</v>
      </c>
      <c r="K1503" t="s">
        <v>190</v>
      </c>
      <c r="L1503" t="s">
        <v>59</v>
      </c>
      <c r="M1503" t="s">
        <v>59</v>
      </c>
      <c r="N1503">
        <v>359230</v>
      </c>
      <c r="O1503">
        <v>7449142</v>
      </c>
      <c r="P1503">
        <v>19</v>
      </c>
      <c r="Q1503" t="s">
        <v>182</v>
      </c>
      <c r="R1503" t="s">
        <v>150</v>
      </c>
      <c r="S1503" t="s">
        <v>278</v>
      </c>
    </row>
    <row r="1504" spans="1:19" x14ac:dyDescent="0.25">
      <c r="A1504" t="s">
        <v>266</v>
      </c>
      <c r="B1504" t="s">
        <v>267</v>
      </c>
      <c r="C1504">
        <v>5441772</v>
      </c>
      <c r="D1504" t="s">
        <v>166</v>
      </c>
      <c r="E1504" t="s">
        <v>189</v>
      </c>
      <c r="F1504">
        <v>40</v>
      </c>
      <c r="G1504" t="s">
        <v>356</v>
      </c>
      <c r="H1504">
        <v>1.0171171999999999E-2</v>
      </c>
      <c r="I1504">
        <v>2017</v>
      </c>
      <c r="J1504" t="s">
        <v>146</v>
      </c>
      <c r="K1504" t="s">
        <v>268</v>
      </c>
      <c r="L1504" t="s">
        <v>269</v>
      </c>
      <c r="M1504" t="s">
        <v>60</v>
      </c>
      <c r="N1504">
        <v>320792</v>
      </c>
      <c r="O1504">
        <v>7006516</v>
      </c>
      <c r="P1504">
        <v>19</v>
      </c>
      <c r="Q1504" t="s">
        <v>182</v>
      </c>
      <c r="R1504" t="s">
        <v>150</v>
      </c>
      <c r="S1504" t="s">
        <v>356</v>
      </c>
    </row>
    <row r="1505" spans="1:19" x14ac:dyDescent="0.25">
      <c r="A1505" t="s">
        <v>552</v>
      </c>
      <c r="B1505" t="s">
        <v>553</v>
      </c>
      <c r="C1505">
        <v>5452365</v>
      </c>
      <c r="D1505" t="s">
        <v>166</v>
      </c>
      <c r="E1505" t="s">
        <v>195</v>
      </c>
      <c r="F1505">
        <v>950</v>
      </c>
      <c r="G1505" t="s">
        <v>262</v>
      </c>
      <c r="H1505">
        <v>1.0163999999999999E-2</v>
      </c>
      <c r="I1505">
        <v>2017</v>
      </c>
      <c r="J1505" t="s">
        <v>146</v>
      </c>
      <c r="K1505" t="s">
        <v>147</v>
      </c>
      <c r="L1505" t="s">
        <v>148</v>
      </c>
      <c r="M1505" t="s">
        <v>66</v>
      </c>
      <c r="N1505">
        <v>663601</v>
      </c>
      <c r="O1505">
        <v>5901079</v>
      </c>
      <c r="P1505">
        <v>18</v>
      </c>
      <c r="Q1505" t="s">
        <v>182</v>
      </c>
      <c r="R1505" t="s">
        <v>150</v>
      </c>
      <c r="S1505" t="s">
        <v>263</v>
      </c>
    </row>
    <row r="1506" spans="1:19" x14ac:dyDescent="0.25">
      <c r="A1506" t="s">
        <v>499</v>
      </c>
      <c r="B1506" t="s">
        <v>500</v>
      </c>
      <c r="C1506">
        <v>5441826</v>
      </c>
      <c r="D1506" t="s">
        <v>166</v>
      </c>
      <c r="E1506" t="s">
        <v>167</v>
      </c>
      <c r="F1506">
        <v>102</v>
      </c>
      <c r="G1506" t="s">
        <v>289</v>
      </c>
      <c r="H1506">
        <v>1.0157118E-2</v>
      </c>
      <c r="I1506">
        <v>2017</v>
      </c>
      <c r="J1506" t="s">
        <v>146</v>
      </c>
      <c r="K1506" t="s">
        <v>327</v>
      </c>
      <c r="L1506" t="s">
        <v>285</v>
      </c>
      <c r="M1506" t="s">
        <v>69</v>
      </c>
      <c r="N1506">
        <v>664372</v>
      </c>
      <c r="O1506">
        <v>5402202</v>
      </c>
      <c r="P1506">
        <v>18</v>
      </c>
      <c r="Q1506" t="s">
        <v>149</v>
      </c>
      <c r="R1506" t="s">
        <v>150</v>
      </c>
      <c r="S1506" t="s">
        <v>263</v>
      </c>
    </row>
    <row r="1507" spans="1:19" x14ac:dyDescent="0.25">
      <c r="A1507" t="s">
        <v>422</v>
      </c>
      <c r="B1507" t="s">
        <v>423</v>
      </c>
      <c r="C1507">
        <v>5441861</v>
      </c>
      <c r="D1507" t="s">
        <v>166</v>
      </c>
      <c r="E1507" t="s">
        <v>189</v>
      </c>
      <c r="F1507">
        <v>137</v>
      </c>
      <c r="G1507" t="s">
        <v>324</v>
      </c>
      <c r="H1507">
        <v>1.0102264E-2</v>
      </c>
      <c r="I1507">
        <v>2017</v>
      </c>
      <c r="J1507" t="s">
        <v>146</v>
      </c>
      <c r="K1507" t="s">
        <v>272</v>
      </c>
      <c r="L1507" t="s">
        <v>244</v>
      </c>
      <c r="M1507" t="s">
        <v>69</v>
      </c>
      <c r="N1507">
        <v>601290</v>
      </c>
      <c r="O1507">
        <v>5280000</v>
      </c>
      <c r="P1507">
        <v>18</v>
      </c>
      <c r="Q1507" t="s">
        <v>182</v>
      </c>
      <c r="R1507" t="s">
        <v>150</v>
      </c>
      <c r="S1507" t="s">
        <v>324</v>
      </c>
    </row>
    <row r="1508" spans="1:19" x14ac:dyDescent="0.25">
      <c r="A1508" t="s">
        <v>318</v>
      </c>
      <c r="B1508" t="s">
        <v>319</v>
      </c>
      <c r="C1508">
        <v>5441859</v>
      </c>
      <c r="D1508" t="s">
        <v>166</v>
      </c>
      <c r="E1508" t="s">
        <v>189</v>
      </c>
      <c r="F1508">
        <v>135</v>
      </c>
      <c r="G1508" t="s">
        <v>395</v>
      </c>
      <c r="H1508">
        <v>1.0025968999999999E-2</v>
      </c>
      <c r="I1508">
        <v>2017</v>
      </c>
      <c r="J1508" t="s">
        <v>146</v>
      </c>
      <c r="K1508" t="s">
        <v>320</v>
      </c>
      <c r="L1508" t="s">
        <v>244</v>
      </c>
      <c r="M1508" t="s">
        <v>69</v>
      </c>
      <c r="N1508">
        <v>624871</v>
      </c>
      <c r="O1508">
        <v>5332438</v>
      </c>
      <c r="P1508">
        <v>18</v>
      </c>
      <c r="Q1508" t="s">
        <v>182</v>
      </c>
      <c r="R1508" t="s">
        <v>150</v>
      </c>
      <c r="S1508" t="s">
        <v>278</v>
      </c>
    </row>
    <row r="1509" spans="1:19" x14ac:dyDescent="0.25">
      <c r="A1509" t="s">
        <v>574</v>
      </c>
      <c r="B1509" t="s">
        <v>575</v>
      </c>
      <c r="C1509">
        <v>5441779</v>
      </c>
      <c r="D1509" t="s">
        <v>242</v>
      </c>
      <c r="E1509" t="s">
        <v>189</v>
      </c>
      <c r="F1509">
        <v>47</v>
      </c>
      <c r="G1509" t="s">
        <v>215</v>
      </c>
      <c r="H1509">
        <v>9.9447259999999992E-3</v>
      </c>
      <c r="I1509">
        <v>2017</v>
      </c>
      <c r="J1509" t="s">
        <v>146</v>
      </c>
      <c r="K1509" t="s">
        <v>268</v>
      </c>
      <c r="L1509" t="s">
        <v>269</v>
      </c>
      <c r="M1509" t="s">
        <v>60</v>
      </c>
      <c r="N1509">
        <v>311424</v>
      </c>
      <c r="O1509">
        <v>6996633</v>
      </c>
      <c r="P1509">
        <v>19</v>
      </c>
      <c r="Q1509" t="s">
        <v>182</v>
      </c>
      <c r="R1509" t="s">
        <v>150</v>
      </c>
      <c r="S1509" t="s">
        <v>215</v>
      </c>
    </row>
    <row r="1510" spans="1:19" x14ac:dyDescent="0.25">
      <c r="A1510" t="s">
        <v>409</v>
      </c>
      <c r="B1510" t="s">
        <v>477</v>
      </c>
      <c r="C1510">
        <v>5441839</v>
      </c>
      <c r="D1510" t="s">
        <v>242</v>
      </c>
      <c r="E1510" t="s">
        <v>189</v>
      </c>
      <c r="F1510">
        <v>115</v>
      </c>
      <c r="G1510" t="s">
        <v>324</v>
      </c>
      <c r="H1510">
        <v>9.8003840000000005E-3</v>
      </c>
      <c r="I1510">
        <v>2017</v>
      </c>
      <c r="J1510" t="s">
        <v>146</v>
      </c>
      <c r="K1510" t="s">
        <v>284</v>
      </c>
      <c r="L1510" t="s">
        <v>285</v>
      </c>
      <c r="M1510" t="s">
        <v>69</v>
      </c>
      <c r="N1510">
        <v>650271</v>
      </c>
      <c r="O1510">
        <v>5372562</v>
      </c>
      <c r="P1510">
        <v>18</v>
      </c>
      <c r="Q1510" t="s">
        <v>182</v>
      </c>
      <c r="R1510" t="s">
        <v>150</v>
      </c>
      <c r="S1510" t="s">
        <v>324</v>
      </c>
    </row>
    <row r="1511" spans="1:19" x14ac:dyDescent="0.25">
      <c r="A1511" t="s">
        <v>537</v>
      </c>
      <c r="B1511" t="s">
        <v>538</v>
      </c>
      <c r="C1511">
        <v>5441762</v>
      </c>
      <c r="D1511" t="s">
        <v>473</v>
      </c>
      <c r="E1511" t="s">
        <v>189</v>
      </c>
      <c r="F1511">
        <v>32</v>
      </c>
      <c r="G1511" t="s">
        <v>504</v>
      </c>
      <c r="H1511">
        <v>9.7970839999999993E-3</v>
      </c>
      <c r="I1511">
        <v>2017</v>
      </c>
      <c r="J1511" t="s">
        <v>146</v>
      </c>
      <c r="K1511" t="s">
        <v>234</v>
      </c>
      <c r="L1511" t="s">
        <v>234</v>
      </c>
      <c r="M1511" t="s">
        <v>58</v>
      </c>
      <c r="N1511">
        <v>380654</v>
      </c>
      <c r="O1511">
        <v>7765373</v>
      </c>
      <c r="P1511">
        <v>19</v>
      </c>
      <c r="Q1511" t="s">
        <v>149</v>
      </c>
      <c r="R1511" t="s">
        <v>150</v>
      </c>
      <c r="S1511" t="s">
        <v>278</v>
      </c>
    </row>
    <row r="1512" spans="1:19" x14ac:dyDescent="0.25">
      <c r="A1512" t="s">
        <v>537</v>
      </c>
      <c r="B1512" t="s">
        <v>538</v>
      </c>
      <c r="C1512">
        <v>5441762</v>
      </c>
      <c r="D1512" t="s">
        <v>473</v>
      </c>
      <c r="E1512" t="s">
        <v>189</v>
      </c>
      <c r="F1512">
        <v>32</v>
      </c>
      <c r="G1512" t="s">
        <v>533</v>
      </c>
      <c r="H1512">
        <v>9.7970839999999993E-3</v>
      </c>
      <c r="I1512">
        <v>2017</v>
      </c>
      <c r="J1512" t="s">
        <v>146</v>
      </c>
      <c r="K1512" t="s">
        <v>234</v>
      </c>
      <c r="L1512" t="s">
        <v>234</v>
      </c>
      <c r="M1512" t="s">
        <v>58</v>
      </c>
      <c r="N1512">
        <v>380654</v>
      </c>
      <c r="O1512">
        <v>7765373</v>
      </c>
      <c r="P1512">
        <v>19</v>
      </c>
      <c r="Q1512" t="s">
        <v>149</v>
      </c>
      <c r="R1512" t="s">
        <v>150</v>
      </c>
      <c r="S1512" t="s">
        <v>533</v>
      </c>
    </row>
    <row r="1513" spans="1:19" x14ac:dyDescent="0.25">
      <c r="A1513" t="s">
        <v>296</v>
      </c>
      <c r="B1513" t="s">
        <v>297</v>
      </c>
      <c r="C1513">
        <v>5452233</v>
      </c>
      <c r="D1513" t="s">
        <v>143</v>
      </c>
      <c r="E1513" t="s">
        <v>144</v>
      </c>
      <c r="F1513">
        <v>854</v>
      </c>
      <c r="G1513" t="s">
        <v>497</v>
      </c>
      <c r="H1513">
        <v>9.7749240000000008E-3</v>
      </c>
      <c r="I1513">
        <v>2017</v>
      </c>
      <c r="J1513" t="s">
        <v>146</v>
      </c>
      <c r="K1513" t="s">
        <v>190</v>
      </c>
      <c r="L1513" t="s">
        <v>59</v>
      </c>
      <c r="M1513" t="s">
        <v>59</v>
      </c>
      <c r="N1513">
        <v>359025</v>
      </c>
      <c r="O1513">
        <v>7448705</v>
      </c>
      <c r="P1513">
        <v>19</v>
      </c>
      <c r="Q1513" t="s">
        <v>149</v>
      </c>
      <c r="R1513" t="s">
        <v>150</v>
      </c>
      <c r="S1513" t="s">
        <v>497</v>
      </c>
    </row>
    <row r="1514" spans="1:19" x14ac:dyDescent="0.25">
      <c r="A1514" t="s">
        <v>513</v>
      </c>
      <c r="B1514" t="s">
        <v>514</v>
      </c>
      <c r="C1514">
        <v>3469</v>
      </c>
      <c r="D1514" t="s">
        <v>166</v>
      </c>
      <c r="E1514" t="s">
        <v>189</v>
      </c>
      <c r="F1514">
        <v>459</v>
      </c>
      <c r="G1514" t="s">
        <v>324</v>
      </c>
      <c r="H1514">
        <v>9.7613999999999999E-3</v>
      </c>
      <c r="I1514">
        <v>2017</v>
      </c>
      <c r="J1514" t="s">
        <v>146</v>
      </c>
      <c r="K1514" t="s">
        <v>147</v>
      </c>
      <c r="L1514" t="s">
        <v>148</v>
      </c>
      <c r="M1514" t="s">
        <v>66</v>
      </c>
      <c r="N1514">
        <v>663001</v>
      </c>
      <c r="O1514">
        <v>5901005</v>
      </c>
      <c r="P1514">
        <v>18</v>
      </c>
      <c r="Q1514" t="s">
        <v>182</v>
      </c>
      <c r="R1514" t="s">
        <v>150</v>
      </c>
      <c r="S1514" t="s">
        <v>324</v>
      </c>
    </row>
    <row r="1515" spans="1:19" x14ac:dyDescent="0.25">
      <c r="A1515" t="s">
        <v>432</v>
      </c>
      <c r="B1515" t="s">
        <v>433</v>
      </c>
      <c r="C1515">
        <v>5441894</v>
      </c>
      <c r="D1515" t="s">
        <v>434</v>
      </c>
      <c r="E1515" t="s">
        <v>302</v>
      </c>
      <c r="F1515">
        <v>164</v>
      </c>
      <c r="G1515" t="s">
        <v>355</v>
      </c>
      <c r="H1515">
        <v>9.6638330000000001E-3</v>
      </c>
      <c r="I1515">
        <v>2017</v>
      </c>
      <c r="J1515" t="s">
        <v>146</v>
      </c>
      <c r="K1515" t="s">
        <v>225</v>
      </c>
      <c r="L1515" t="s">
        <v>71</v>
      </c>
      <c r="M1515" t="s">
        <v>226</v>
      </c>
      <c r="N1515">
        <v>375797</v>
      </c>
      <c r="O1515">
        <v>4120303</v>
      </c>
      <c r="P1515">
        <v>19</v>
      </c>
      <c r="Q1515" t="s">
        <v>182</v>
      </c>
      <c r="R1515" t="s">
        <v>150</v>
      </c>
      <c r="S1515" t="s">
        <v>278</v>
      </c>
    </row>
    <row r="1516" spans="1:19" x14ac:dyDescent="0.25">
      <c r="A1516" t="s">
        <v>490</v>
      </c>
      <c r="B1516" t="s">
        <v>491</v>
      </c>
      <c r="C1516">
        <v>5441925</v>
      </c>
      <c r="D1516" t="s">
        <v>166</v>
      </c>
      <c r="E1516" t="s">
        <v>302</v>
      </c>
      <c r="F1516">
        <v>198</v>
      </c>
      <c r="G1516" t="s">
        <v>356</v>
      </c>
      <c r="H1516">
        <v>9.5518719999999994E-3</v>
      </c>
      <c r="I1516">
        <v>2017</v>
      </c>
      <c r="J1516" t="s">
        <v>146</v>
      </c>
      <c r="K1516" t="s">
        <v>147</v>
      </c>
      <c r="L1516" t="s">
        <v>148</v>
      </c>
      <c r="M1516" t="s">
        <v>66</v>
      </c>
      <c r="N1516">
        <v>663389</v>
      </c>
      <c r="O1516">
        <v>5908331</v>
      </c>
      <c r="P1516">
        <v>18</v>
      </c>
      <c r="Q1516" t="s">
        <v>182</v>
      </c>
      <c r="R1516" t="s">
        <v>150</v>
      </c>
      <c r="S1516" t="s">
        <v>356</v>
      </c>
    </row>
    <row r="1517" spans="1:19" x14ac:dyDescent="0.25">
      <c r="A1517" t="s">
        <v>220</v>
      </c>
      <c r="B1517" t="s">
        <v>292</v>
      </c>
      <c r="C1517">
        <v>5460025</v>
      </c>
      <c r="D1517" t="s">
        <v>166</v>
      </c>
      <c r="E1517" t="s">
        <v>189</v>
      </c>
      <c r="F1517">
        <v>69</v>
      </c>
      <c r="G1517" t="s">
        <v>529</v>
      </c>
      <c r="H1517">
        <v>9.4695479999999995E-3</v>
      </c>
      <c r="I1517">
        <v>2017</v>
      </c>
      <c r="J1517" t="s">
        <v>146</v>
      </c>
      <c r="K1517" t="s">
        <v>61</v>
      </c>
      <c r="L1517" t="s">
        <v>293</v>
      </c>
      <c r="M1517" t="s">
        <v>61</v>
      </c>
      <c r="N1517">
        <v>272113</v>
      </c>
      <c r="O1517">
        <v>6682917</v>
      </c>
      <c r="P1517">
        <v>19</v>
      </c>
      <c r="Q1517" t="s">
        <v>182</v>
      </c>
      <c r="R1517" t="s">
        <v>150</v>
      </c>
      <c r="S1517" t="s">
        <v>278</v>
      </c>
    </row>
    <row r="1518" spans="1:19" x14ac:dyDescent="0.25">
      <c r="A1518" t="s">
        <v>220</v>
      </c>
      <c r="B1518" t="s">
        <v>292</v>
      </c>
      <c r="C1518">
        <v>5460025</v>
      </c>
      <c r="D1518" t="s">
        <v>166</v>
      </c>
      <c r="E1518" t="s">
        <v>189</v>
      </c>
      <c r="F1518">
        <v>69</v>
      </c>
      <c r="G1518" t="s">
        <v>504</v>
      </c>
      <c r="H1518">
        <v>9.4695479999999995E-3</v>
      </c>
      <c r="I1518">
        <v>2017</v>
      </c>
      <c r="J1518" t="s">
        <v>146</v>
      </c>
      <c r="K1518" t="s">
        <v>61</v>
      </c>
      <c r="L1518" t="s">
        <v>293</v>
      </c>
      <c r="M1518" t="s">
        <v>61</v>
      </c>
      <c r="N1518">
        <v>272113</v>
      </c>
      <c r="O1518">
        <v>6682917</v>
      </c>
      <c r="P1518">
        <v>19</v>
      </c>
      <c r="Q1518" t="s">
        <v>182</v>
      </c>
      <c r="R1518" t="s">
        <v>150</v>
      </c>
      <c r="S1518" t="s">
        <v>278</v>
      </c>
    </row>
    <row r="1519" spans="1:19" x14ac:dyDescent="0.25">
      <c r="A1519" t="s">
        <v>513</v>
      </c>
      <c r="B1519" t="s">
        <v>514</v>
      </c>
      <c r="C1519">
        <v>3469</v>
      </c>
      <c r="D1519" t="s">
        <v>166</v>
      </c>
      <c r="E1519" t="s">
        <v>189</v>
      </c>
      <c r="F1519">
        <v>709</v>
      </c>
      <c r="G1519" t="s">
        <v>343</v>
      </c>
      <c r="H1519">
        <v>9.4184200000000003E-3</v>
      </c>
      <c r="I1519">
        <v>2017</v>
      </c>
      <c r="J1519" t="s">
        <v>146</v>
      </c>
      <c r="K1519" t="s">
        <v>147</v>
      </c>
      <c r="L1519" t="s">
        <v>148</v>
      </c>
      <c r="M1519" t="s">
        <v>66</v>
      </c>
      <c r="N1519">
        <v>663001</v>
      </c>
      <c r="O1519">
        <v>5901005</v>
      </c>
      <c r="P1519">
        <v>18</v>
      </c>
      <c r="Q1519" t="s">
        <v>149</v>
      </c>
      <c r="R1519" t="s">
        <v>150</v>
      </c>
      <c r="S1519" t="s">
        <v>278</v>
      </c>
    </row>
    <row r="1520" spans="1:19" x14ac:dyDescent="0.25">
      <c r="A1520" t="s">
        <v>537</v>
      </c>
      <c r="B1520" t="s">
        <v>538</v>
      </c>
      <c r="C1520">
        <v>5441762</v>
      </c>
      <c r="D1520" t="s">
        <v>473</v>
      </c>
      <c r="E1520" t="s">
        <v>189</v>
      </c>
      <c r="F1520">
        <v>32</v>
      </c>
      <c r="G1520" t="s">
        <v>368</v>
      </c>
      <c r="H1520">
        <v>9.4124310000000006E-3</v>
      </c>
      <c r="I1520">
        <v>2017</v>
      </c>
      <c r="J1520" t="s">
        <v>146</v>
      </c>
      <c r="K1520" t="s">
        <v>234</v>
      </c>
      <c r="L1520" t="s">
        <v>234</v>
      </c>
      <c r="M1520" t="s">
        <v>58</v>
      </c>
      <c r="N1520">
        <v>380654</v>
      </c>
      <c r="O1520">
        <v>7765373</v>
      </c>
      <c r="P1520">
        <v>19</v>
      </c>
      <c r="Q1520" t="s">
        <v>149</v>
      </c>
      <c r="R1520" t="s">
        <v>150</v>
      </c>
      <c r="S1520" t="s">
        <v>278</v>
      </c>
    </row>
    <row r="1521" spans="1:19" x14ac:dyDescent="0.25">
      <c r="A1521" t="s">
        <v>513</v>
      </c>
      <c r="B1521" t="s">
        <v>514</v>
      </c>
      <c r="C1521">
        <v>3469</v>
      </c>
      <c r="D1521" t="s">
        <v>166</v>
      </c>
      <c r="E1521" t="s">
        <v>189</v>
      </c>
      <c r="F1521">
        <v>710</v>
      </c>
      <c r="G1521" t="s">
        <v>343</v>
      </c>
      <c r="H1521">
        <v>9.3997200000000003E-3</v>
      </c>
      <c r="I1521">
        <v>2017</v>
      </c>
      <c r="J1521" t="s">
        <v>146</v>
      </c>
      <c r="K1521" t="s">
        <v>147</v>
      </c>
      <c r="L1521" t="s">
        <v>148</v>
      </c>
      <c r="M1521" t="s">
        <v>66</v>
      </c>
      <c r="N1521">
        <v>663001</v>
      </c>
      <c r="O1521">
        <v>5901005</v>
      </c>
      <c r="P1521">
        <v>18</v>
      </c>
      <c r="Q1521" t="s">
        <v>149</v>
      </c>
      <c r="R1521" t="s">
        <v>150</v>
      </c>
      <c r="S1521" t="s">
        <v>278</v>
      </c>
    </row>
    <row r="1522" spans="1:19" x14ac:dyDescent="0.25">
      <c r="A1522" t="s">
        <v>435</v>
      </c>
      <c r="B1522" t="s">
        <v>436</v>
      </c>
      <c r="C1522">
        <v>5441849</v>
      </c>
      <c r="D1522" t="s">
        <v>242</v>
      </c>
      <c r="E1522" t="s">
        <v>189</v>
      </c>
      <c r="F1522">
        <v>125</v>
      </c>
      <c r="G1522" t="s">
        <v>414</v>
      </c>
      <c r="H1522">
        <v>9.3606809999999992E-3</v>
      </c>
      <c r="I1522">
        <v>2017</v>
      </c>
      <c r="J1522" t="s">
        <v>146</v>
      </c>
      <c r="K1522" t="s">
        <v>437</v>
      </c>
      <c r="L1522" t="s">
        <v>244</v>
      </c>
      <c r="M1522" t="s">
        <v>69</v>
      </c>
      <c r="N1522">
        <v>601773</v>
      </c>
      <c r="O1522">
        <v>5363891</v>
      </c>
      <c r="P1522">
        <v>18</v>
      </c>
      <c r="Q1522" t="s">
        <v>182</v>
      </c>
      <c r="R1522" t="s">
        <v>150</v>
      </c>
      <c r="S1522" t="s">
        <v>278</v>
      </c>
    </row>
    <row r="1523" spans="1:19" x14ac:dyDescent="0.25">
      <c r="A1523" t="s">
        <v>266</v>
      </c>
      <c r="B1523" t="s">
        <v>267</v>
      </c>
      <c r="C1523">
        <v>5441772</v>
      </c>
      <c r="D1523" t="s">
        <v>166</v>
      </c>
      <c r="E1523" t="s">
        <v>189</v>
      </c>
      <c r="F1523">
        <v>40</v>
      </c>
      <c r="G1523" t="s">
        <v>415</v>
      </c>
      <c r="H1523">
        <v>9.2773999999999999E-3</v>
      </c>
      <c r="I1523">
        <v>2017</v>
      </c>
      <c r="J1523" t="s">
        <v>146</v>
      </c>
      <c r="K1523" t="s">
        <v>268</v>
      </c>
      <c r="L1523" t="s">
        <v>269</v>
      </c>
      <c r="M1523" t="s">
        <v>60</v>
      </c>
      <c r="N1523">
        <v>320792</v>
      </c>
      <c r="O1523">
        <v>7006516</v>
      </c>
      <c r="P1523">
        <v>19</v>
      </c>
      <c r="Q1523" t="s">
        <v>182</v>
      </c>
      <c r="R1523" t="s">
        <v>150</v>
      </c>
      <c r="S1523" t="s">
        <v>236</v>
      </c>
    </row>
    <row r="1524" spans="1:19" x14ac:dyDescent="0.25">
      <c r="A1524" t="s">
        <v>380</v>
      </c>
      <c r="B1524" t="s">
        <v>381</v>
      </c>
      <c r="C1524">
        <v>5441957</v>
      </c>
      <c r="D1524" t="s">
        <v>166</v>
      </c>
      <c r="E1524" t="s">
        <v>195</v>
      </c>
      <c r="F1524">
        <v>696</v>
      </c>
      <c r="G1524" t="s">
        <v>346</v>
      </c>
      <c r="H1524">
        <v>9.2759039999999997E-3</v>
      </c>
      <c r="I1524">
        <v>2017</v>
      </c>
      <c r="J1524" t="s">
        <v>146</v>
      </c>
      <c r="K1524" t="s">
        <v>272</v>
      </c>
      <c r="L1524" t="s">
        <v>244</v>
      </c>
      <c r="M1524" t="s">
        <v>69</v>
      </c>
      <c r="N1524">
        <v>599271</v>
      </c>
      <c r="O1524">
        <v>5281141</v>
      </c>
      <c r="P1524">
        <v>18</v>
      </c>
      <c r="Q1524" t="s">
        <v>182</v>
      </c>
      <c r="R1524" t="s">
        <v>150</v>
      </c>
      <c r="S1524" t="s">
        <v>346</v>
      </c>
    </row>
    <row r="1525" spans="1:19" x14ac:dyDescent="0.25">
      <c r="A1525" t="s">
        <v>460</v>
      </c>
      <c r="B1525" t="s">
        <v>461</v>
      </c>
      <c r="C1525">
        <v>5441880</v>
      </c>
      <c r="D1525" t="s">
        <v>242</v>
      </c>
      <c r="E1525" t="s">
        <v>189</v>
      </c>
      <c r="F1525">
        <v>156</v>
      </c>
      <c r="G1525" t="s">
        <v>328</v>
      </c>
      <c r="H1525">
        <v>9.2090639999999994E-3</v>
      </c>
      <c r="I1525">
        <v>2017</v>
      </c>
      <c r="J1525" t="s">
        <v>146</v>
      </c>
      <c r="K1525" t="s">
        <v>70</v>
      </c>
      <c r="L1525" t="s">
        <v>374</v>
      </c>
      <c r="M1525" t="s">
        <v>258</v>
      </c>
      <c r="N1525">
        <v>670328</v>
      </c>
      <c r="O1525">
        <v>4963517</v>
      </c>
      <c r="P1525">
        <v>18</v>
      </c>
      <c r="Q1525" t="s">
        <v>182</v>
      </c>
      <c r="R1525" t="s">
        <v>150</v>
      </c>
      <c r="S1525" t="s">
        <v>151</v>
      </c>
    </row>
    <row r="1526" spans="1:19" x14ac:dyDescent="0.25">
      <c r="A1526" t="s">
        <v>460</v>
      </c>
      <c r="B1526" t="s">
        <v>461</v>
      </c>
      <c r="C1526">
        <v>5441880</v>
      </c>
      <c r="D1526" t="s">
        <v>242</v>
      </c>
      <c r="E1526" t="s">
        <v>189</v>
      </c>
      <c r="F1526">
        <v>156</v>
      </c>
      <c r="G1526" t="s">
        <v>324</v>
      </c>
      <c r="H1526">
        <v>9.2090639999999994E-3</v>
      </c>
      <c r="I1526">
        <v>2017</v>
      </c>
      <c r="J1526" t="s">
        <v>146</v>
      </c>
      <c r="K1526" t="s">
        <v>70</v>
      </c>
      <c r="L1526" t="s">
        <v>374</v>
      </c>
      <c r="M1526" t="s">
        <v>258</v>
      </c>
      <c r="N1526">
        <v>670328</v>
      </c>
      <c r="O1526">
        <v>4963517</v>
      </c>
      <c r="P1526">
        <v>18</v>
      </c>
      <c r="Q1526" t="s">
        <v>182</v>
      </c>
      <c r="R1526" t="s">
        <v>150</v>
      </c>
      <c r="S1526" t="s">
        <v>324</v>
      </c>
    </row>
    <row r="1527" spans="1:19" x14ac:dyDescent="0.25">
      <c r="A1527" t="s">
        <v>220</v>
      </c>
      <c r="B1527" t="s">
        <v>292</v>
      </c>
      <c r="C1527">
        <v>5460025</v>
      </c>
      <c r="D1527" t="s">
        <v>166</v>
      </c>
      <c r="E1527" t="s">
        <v>189</v>
      </c>
      <c r="F1527">
        <v>69</v>
      </c>
      <c r="G1527" t="s">
        <v>498</v>
      </c>
      <c r="H1527">
        <v>9.0760170000000005E-3</v>
      </c>
      <c r="I1527">
        <v>2017</v>
      </c>
      <c r="J1527" t="s">
        <v>146</v>
      </c>
      <c r="K1527" t="s">
        <v>61</v>
      </c>
      <c r="L1527" t="s">
        <v>293</v>
      </c>
      <c r="M1527" t="s">
        <v>61</v>
      </c>
      <c r="N1527">
        <v>272113</v>
      </c>
      <c r="O1527">
        <v>6682917</v>
      </c>
      <c r="P1527">
        <v>19</v>
      </c>
      <c r="Q1527" t="s">
        <v>182</v>
      </c>
      <c r="R1527" t="s">
        <v>150</v>
      </c>
      <c r="S1527" t="s">
        <v>278</v>
      </c>
    </row>
    <row r="1528" spans="1:19" x14ac:dyDescent="0.25">
      <c r="A1528" t="s">
        <v>309</v>
      </c>
      <c r="B1528" t="s">
        <v>310</v>
      </c>
      <c r="C1528">
        <v>5441847</v>
      </c>
      <c r="D1528" t="s">
        <v>166</v>
      </c>
      <c r="E1528" t="s">
        <v>230</v>
      </c>
      <c r="F1528">
        <v>123</v>
      </c>
      <c r="G1528" t="s">
        <v>289</v>
      </c>
      <c r="H1528">
        <v>9.0497860000000006E-3</v>
      </c>
      <c r="I1528">
        <v>2017</v>
      </c>
      <c r="J1528" t="s">
        <v>146</v>
      </c>
      <c r="K1528" t="s">
        <v>311</v>
      </c>
      <c r="L1528" t="s">
        <v>244</v>
      </c>
      <c r="M1528" t="s">
        <v>69</v>
      </c>
      <c r="N1528">
        <v>612411</v>
      </c>
      <c r="O1528">
        <v>5308272</v>
      </c>
      <c r="P1528">
        <v>18</v>
      </c>
      <c r="Q1528" t="s">
        <v>182</v>
      </c>
      <c r="R1528" t="s">
        <v>150</v>
      </c>
      <c r="S1528" t="s">
        <v>263</v>
      </c>
    </row>
    <row r="1529" spans="1:19" x14ac:dyDescent="0.25">
      <c r="A1529" t="s">
        <v>386</v>
      </c>
      <c r="B1529" t="s">
        <v>387</v>
      </c>
      <c r="C1529">
        <v>2884</v>
      </c>
      <c r="D1529" t="s">
        <v>242</v>
      </c>
      <c r="E1529" t="s">
        <v>189</v>
      </c>
      <c r="F1529">
        <v>13</v>
      </c>
      <c r="G1529" t="s">
        <v>346</v>
      </c>
      <c r="H1529">
        <v>9.038885E-3</v>
      </c>
      <c r="I1529">
        <v>2017</v>
      </c>
      <c r="J1529" t="s">
        <v>146</v>
      </c>
      <c r="K1529" t="s">
        <v>311</v>
      </c>
      <c r="L1529" t="s">
        <v>244</v>
      </c>
      <c r="M1529" t="s">
        <v>69</v>
      </c>
      <c r="N1529">
        <v>609926</v>
      </c>
      <c r="O1529">
        <v>5306988</v>
      </c>
      <c r="P1529">
        <v>18</v>
      </c>
      <c r="Q1529" t="s">
        <v>182</v>
      </c>
      <c r="R1529" t="s">
        <v>150</v>
      </c>
      <c r="S1529" t="s">
        <v>346</v>
      </c>
    </row>
    <row r="1530" spans="1:19" x14ac:dyDescent="0.25">
      <c r="A1530" t="s">
        <v>330</v>
      </c>
      <c r="B1530" t="s">
        <v>331</v>
      </c>
      <c r="C1530">
        <v>5441788</v>
      </c>
      <c r="D1530" t="s">
        <v>332</v>
      </c>
      <c r="E1530" t="s">
        <v>333</v>
      </c>
      <c r="F1530">
        <v>59</v>
      </c>
      <c r="G1530" t="s">
        <v>501</v>
      </c>
      <c r="H1530">
        <v>9.0362689999999996E-3</v>
      </c>
      <c r="I1530">
        <v>2017</v>
      </c>
      <c r="J1530" t="s">
        <v>146</v>
      </c>
      <c r="K1530" t="s">
        <v>190</v>
      </c>
      <c r="L1530" t="s">
        <v>59</v>
      </c>
      <c r="M1530" t="s">
        <v>59</v>
      </c>
      <c r="N1530">
        <v>353616</v>
      </c>
      <c r="O1530">
        <v>7445340</v>
      </c>
      <c r="P1530">
        <v>19</v>
      </c>
      <c r="Q1530" t="s">
        <v>182</v>
      </c>
      <c r="R1530" t="s">
        <v>150</v>
      </c>
      <c r="S1530" t="s">
        <v>278</v>
      </c>
    </row>
    <row r="1531" spans="1:19" x14ac:dyDescent="0.25">
      <c r="A1531" t="s">
        <v>460</v>
      </c>
      <c r="B1531" t="s">
        <v>539</v>
      </c>
      <c r="C1531">
        <v>5441879</v>
      </c>
      <c r="D1531" t="s">
        <v>242</v>
      </c>
      <c r="E1531" t="s">
        <v>189</v>
      </c>
      <c r="F1531">
        <v>155</v>
      </c>
      <c r="G1531" t="s">
        <v>356</v>
      </c>
      <c r="H1531">
        <v>9.0107160000000002E-3</v>
      </c>
      <c r="I1531">
        <v>2017</v>
      </c>
      <c r="J1531" t="s">
        <v>146</v>
      </c>
      <c r="K1531" t="s">
        <v>70</v>
      </c>
      <c r="L1531" t="s">
        <v>374</v>
      </c>
      <c r="M1531" t="s">
        <v>258</v>
      </c>
      <c r="N1531">
        <v>670603</v>
      </c>
      <c r="O1531">
        <v>4962432</v>
      </c>
      <c r="P1531">
        <v>18</v>
      </c>
      <c r="Q1531" t="s">
        <v>149</v>
      </c>
      <c r="R1531" t="s">
        <v>150</v>
      </c>
      <c r="S1531" t="s">
        <v>356</v>
      </c>
    </row>
    <row r="1532" spans="1:19" x14ac:dyDescent="0.25">
      <c r="A1532" t="s">
        <v>409</v>
      </c>
      <c r="B1532" t="s">
        <v>410</v>
      </c>
      <c r="C1532">
        <v>2326955</v>
      </c>
      <c r="D1532" t="s">
        <v>166</v>
      </c>
      <c r="E1532" t="s">
        <v>189</v>
      </c>
      <c r="F1532">
        <v>225</v>
      </c>
      <c r="G1532" t="s">
        <v>415</v>
      </c>
      <c r="H1532">
        <v>8.9935999999999992E-3</v>
      </c>
      <c r="I1532">
        <v>2017</v>
      </c>
      <c r="J1532" t="s">
        <v>146</v>
      </c>
      <c r="K1532" t="s">
        <v>411</v>
      </c>
      <c r="L1532" t="s">
        <v>148</v>
      </c>
      <c r="M1532" t="s">
        <v>66</v>
      </c>
      <c r="N1532">
        <v>684207</v>
      </c>
      <c r="O1532">
        <v>5944943</v>
      </c>
      <c r="P1532">
        <v>18</v>
      </c>
      <c r="Q1532" t="s">
        <v>182</v>
      </c>
      <c r="R1532" t="s">
        <v>150</v>
      </c>
      <c r="S1532" t="s">
        <v>236</v>
      </c>
    </row>
    <row r="1533" spans="1:19" x14ac:dyDescent="0.25">
      <c r="A1533" t="s">
        <v>468</v>
      </c>
      <c r="B1533" t="s">
        <v>469</v>
      </c>
      <c r="C1533">
        <v>555</v>
      </c>
      <c r="D1533" t="s">
        <v>434</v>
      </c>
      <c r="E1533" t="s">
        <v>399</v>
      </c>
      <c r="F1533">
        <v>186</v>
      </c>
      <c r="G1533" t="s">
        <v>298</v>
      </c>
      <c r="H1533">
        <v>8.97886E-3</v>
      </c>
      <c r="I1533">
        <v>2017</v>
      </c>
      <c r="J1533" t="s">
        <v>146</v>
      </c>
      <c r="K1533" t="s">
        <v>470</v>
      </c>
      <c r="L1533" t="s">
        <v>148</v>
      </c>
      <c r="M1533" t="s">
        <v>66</v>
      </c>
      <c r="N1533">
        <v>665732</v>
      </c>
      <c r="O1533">
        <v>5916608</v>
      </c>
      <c r="P1533">
        <v>18</v>
      </c>
      <c r="Q1533" t="s">
        <v>182</v>
      </c>
      <c r="R1533" t="s">
        <v>150</v>
      </c>
      <c r="S1533" t="s">
        <v>298</v>
      </c>
    </row>
    <row r="1534" spans="1:19" x14ac:dyDescent="0.25">
      <c r="A1534" t="s">
        <v>545</v>
      </c>
      <c r="B1534" t="s">
        <v>546</v>
      </c>
      <c r="C1534">
        <v>5441770</v>
      </c>
      <c r="D1534" t="s">
        <v>242</v>
      </c>
      <c r="E1534" t="s">
        <v>189</v>
      </c>
      <c r="F1534">
        <v>39</v>
      </c>
      <c r="G1534" t="s">
        <v>289</v>
      </c>
      <c r="H1534">
        <v>8.9088069999999995E-3</v>
      </c>
      <c r="I1534">
        <v>2017</v>
      </c>
      <c r="J1534" t="s">
        <v>146</v>
      </c>
      <c r="K1534" t="s">
        <v>268</v>
      </c>
      <c r="L1534" t="s">
        <v>269</v>
      </c>
      <c r="M1534" t="s">
        <v>60</v>
      </c>
      <c r="N1534">
        <v>320028</v>
      </c>
      <c r="O1534">
        <v>7021968</v>
      </c>
      <c r="P1534">
        <v>19</v>
      </c>
      <c r="Q1534" t="s">
        <v>149</v>
      </c>
      <c r="R1534" t="s">
        <v>150</v>
      </c>
      <c r="S1534" t="s">
        <v>263</v>
      </c>
    </row>
    <row r="1535" spans="1:19" x14ac:dyDescent="0.25">
      <c r="A1535" t="s">
        <v>451</v>
      </c>
      <c r="B1535" t="s">
        <v>452</v>
      </c>
      <c r="C1535">
        <v>11294</v>
      </c>
      <c r="D1535" t="s">
        <v>166</v>
      </c>
      <c r="E1535" t="s">
        <v>189</v>
      </c>
      <c r="F1535">
        <v>141</v>
      </c>
      <c r="G1535" t="s">
        <v>346</v>
      </c>
      <c r="H1535">
        <v>8.7146189999999998E-3</v>
      </c>
      <c r="I1535">
        <v>2017</v>
      </c>
      <c r="J1535" t="s">
        <v>146</v>
      </c>
      <c r="K1535" t="s">
        <v>243</v>
      </c>
      <c r="L1535" t="s">
        <v>244</v>
      </c>
      <c r="M1535" t="s">
        <v>69</v>
      </c>
      <c r="N1535">
        <v>610411</v>
      </c>
      <c r="O1535">
        <v>5222947</v>
      </c>
      <c r="P1535">
        <v>18</v>
      </c>
      <c r="Q1535" t="s">
        <v>182</v>
      </c>
      <c r="R1535" t="s">
        <v>150</v>
      </c>
      <c r="S1535" t="s">
        <v>346</v>
      </c>
    </row>
    <row r="1536" spans="1:19" x14ac:dyDescent="0.25">
      <c r="A1536" t="s">
        <v>178</v>
      </c>
      <c r="B1536" t="s">
        <v>179</v>
      </c>
      <c r="C1536">
        <v>64565</v>
      </c>
      <c r="D1536" t="s">
        <v>180</v>
      </c>
      <c r="E1536" t="s">
        <v>181</v>
      </c>
      <c r="F1536">
        <v>65</v>
      </c>
      <c r="G1536" t="s">
        <v>527</v>
      </c>
      <c r="H1536">
        <v>8.6729540000000001E-3</v>
      </c>
      <c r="I1536">
        <v>2017</v>
      </c>
      <c r="J1536" t="s">
        <v>146</v>
      </c>
      <c r="K1536" t="s">
        <v>59</v>
      </c>
      <c r="L1536" t="s">
        <v>59</v>
      </c>
      <c r="M1536" t="s">
        <v>59</v>
      </c>
      <c r="N1536">
        <v>349933</v>
      </c>
      <c r="O1536">
        <v>7370869</v>
      </c>
      <c r="P1536">
        <v>19</v>
      </c>
      <c r="Q1536" t="s">
        <v>182</v>
      </c>
      <c r="R1536" t="s">
        <v>150</v>
      </c>
      <c r="S1536" t="s">
        <v>278</v>
      </c>
    </row>
    <row r="1537" spans="1:19" x14ac:dyDescent="0.25">
      <c r="A1537" t="s">
        <v>564</v>
      </c>
      <c r="B1537" t="s">
        <v>565</v>
      </c>
      <c r="C1537">
        <v>5441851</v>
      </c>
      <c r="D1537" t="s">
        <v>242</v>
      </c>
      <c r="E1537" t="s">
        <v>189</v>
      </c>
      <c r="F1537">
        <v>127</v>
      </c>
      <c r="G1537" t="s">
        <v>215</v>
      </c>
      <c r="H1537">
        <v>8.6569999999999998E-3</v>
      </c>
      <c r="I1537">
        <v>2017</v>
      </c>
      <c r="J1537" t="s">
        <v>146</v>
      </c>
      <c r="K1537" t="s">
        <v>311</v>
      </c>
      <c r="L1537" t="s">
        <v>244</v>
      </c>
      <c r="M1537" t="s">
        <v>69</v>
      </c>
      <c r="N1537">
        <v>610823</v>
      </c>
      <c r="O1537">
        <v>5307002</v>
      </c>
      <c r="P1537">
        <v>18</v>
      </c>
      <c r="Q1537" t="s">
        <v>182</v>
      </c>
      <c r="R1537" t="s">
        <v>150</v>
      </c>
      <c r="S1537" t="s">
        <v>215</v>
      </c>
    </row>
    <row r="1538" spans="1:19" x14ac:dyDescent="0.25">
      <c r="A1538" t="s">
        <v>372</v>
      </c>
      <c r="B1538" t="s">
        <v>373</v>
      </c>
      <c r="C1538">
        <v>5441878</v>
      </c>
      <c r="D1538" t="s">
        <v>242</v>
      </c>
      <c r="E1538" t="s">
        <v>302</v>
      </c>
      <c r="F1538">
        <v>154</v>
      </c>
      <c r="G1538" t="s">
        <v>395</v>
      </c>
      <c r="H1538">
        <v>8.5639519999999997E-3</v>
      </c>
      <c r="I1538">
        <v>2017</v>
      </c>
      <c r="J1538" t="s">
        <v>146</v>
      </c>
      <c r="K1538" t="s">
        <v>70</v>
      </c>
      <c r="L1538" t="s">
        <v>374</v>
      </c>
      <c r="M1538" t="s">
        <v>258</v>
      </c>
      <c r="N1538">
        <v>670274</v>
      </c>
      <c r="O1538">
        <v>4963366</v>
      </c>
      <c r="P1538">
        <v>18</v>
      </c>
      <c r="Q1538" t="s">
        <v>182</v>
      </c>
      <c r="R1538" t="s">
        <v>150</v>
      </c>
      <c r="S1538" t="s">
        <v>278</v>
      </c>
    </row>
    <row r="1539" spans="1:19" x14ac:dyDescent="0.25">
      <c r="A1539" t="s">
        <v>359</v>
      </c>
      <c r="B1539" t="s">
        <v>360</v>
      </c>
      <c r="C1539">
        <v>5441836</v>
      </c>
      <c r="D1539" t="s">
        <v>166</v>
      </c>
      <c r="E1539" t="s">
        <v>189</v>
      </c>
      <c r="F1539">
        <v>112</v>
      </c>
      <c r="G1539" t="s">
        <v>356</v>
      </c>
      <c r="H1539">
        <v>8.4703959999999998E-3</v>
      </c>
      <c r="I1539">
        <v>2017</v>
      </c>
      <c r="J1539" t="s">
        <v>146</v>
      </c>
      <c r="K1539" t="s">
        <v>327</v>
      </c>
      <c r="L1539" t="s">
        <v>285</v>
      </c>
      <c r="M1539" t="s">
        <v>69</v>
      </c>
      <c r="N1539">
        <v>668070</v>
      </c>
      <c r="O1539">
        <v>5404268</v>
      </c>
      <c r="P1539">
        <v>18</v>
      </c>
      <c r="Q1539" t="s">
        <v>182</v>
      </c>
      <c r="R1539" t="s">
        <v>150</v>
      </c>
      <c r="S1539" t="s">
        <v>356</v>
      </c>
    </row>
    <row r="1540" spans="1:19" x14ac:dyDescent="0.25">
      <c r="A1540" t="s">
        <v>156</v>
      </c>
      <c r="B1540" t="s">
        <v>157</v>
      </c>
      <c r="C1540">
        <v>5441787</v>
      </c>
      <c r="D1540" t="s">
        <v>143</v>
      </c>
      <c r="E1540" t="s">
        <v>144</v>
      </c>
      <c r="F1540">
        <v>58</v>
      </c>
      <c r="G1540" t="s">
        <v>289</v>
      </c>
      <c r="H1540">
        <v>8.4700000000000001E-3</v>
      </c>
      <c r="I1540">
        <v>2017</v>
      </c>
      <c r="J1540" t="s">
        <v>146</v>
      </c>
      <c r="K1540" t="s">
        <v>158</v>
      </c>
      <c r="L1540" t="s">
        <v>158</v>
      </c>
      <c r="M1540" t="s">
        <v>59</v>
      </c>
      <c r="N1540">
        <v>374777</v>
      </c>
      <c r="O1540">
        <v>7556040</v>
      </c>
      <c r="P1540">
        <v>19</v>
      </c>
      <c r="Q1540" t="s">
        <v>149</v>
      </c>
      <c r="R1540" t="s">
        <v>150</v>
      </c>
      <c r="S1540" t="s">
        <v>263</v>
      </c>
    </row>
    <row r="1541" spans="1:19" x14ac:dyDescent="0.25">
      <c r="A1541" t="s">
        <v>300</v>
      </c>
      <c r="B1541" t="s">
        <v>301</v>
      </c>
      <c r="C1541">
        <v>5441907</v>
      </c>
      <c r="D1541" t="s">
        <v>166</v>
      </c>
      <c r="E1541" t="s">
        <v>302</v>
      </c>
      <c r="F1541">
        <v>177</v>
      </c>
      <c r="G1541" t="s">
        <v>395</v>
      </c>
      <c r="H1541">
        <v>8.4627209999999994E-3</v>
      </c>
      <c r="I1541">
        <v>2017</v>
      </c>
      <c r="J1541" t="s">
        <v>146</v>
      </c>
      <c r="K1541" t="s">
        <v>147</v>
      </c>
      <c r="L1541" t="s">
        <v>148</v>
      </c>
      <c r="M1541" t="s">
        <v>66</v>
      </c>
      <c r="N1541">
        <v>662899</v>
      </c>
      <c r="O1541">
        <v>5908917</v>
      </c>
      <c r="P1541">
        <v>18</v>
      </c>
      <c r="Q1541" t="s">
        <v>182</v>
      </c>
      <c r="R1541" t="s">
        <v>150</v>
      </c>
      <c r="S1541" t="s">
        <v>278</v>
      </c>
    </row>
    <row r="1542" spans="1:19" x14ac:dyDescent="0.25">
      <c r="A1542" t="s">
        <v>508</v>
      </c>
      <c r="B1542" t="s">
        <v>509</v>
      </c>
      <c r="C1542">
        <v>2443</v>
      </c>
      <c r="D1542" t="s">
        <v>510</v>
      </c>
      <c r="E1542" t="s">
        <v>277</v>
      </c>
      <c r="F1542">
        <v>72</v>
      </c>
      <c r="G1542" t="s">
        <v>498</v>
      </c>
      <c r="H1542">
        <v>8.3760769999999991E-3</v>
      </c>
      <c r="I1542">
        <v>2017</v>
      </c>
      <c r="J1542" t="s">
        <v>146</v>
      </c>
      <c r="K1542" t="s">
        <v>155</v>
      </c>
      <c r="L1542" t="s">
        <v>62</v>
      </c>
      <c r="M1542" t="s">
        <v>62</v>
      </c>
      <c r="N1542">
        <v>267422</v>
      </c>
      <c r="O1542">
        <v>6372051</v>
      </c>
      <c r="P1542">
        <v>19</v>
      </c>
      <c r="Q1542" t="s">
        <v>149</v>
      </c>
      <c r="R1542" t="s">
        <v>150</v>
      </c>
      <c r="S1542" t="s">
        <v>278</v>
      </c>
    </row>
    <row r="1543" spans="1:19" x14ac:dyDescent="0.25">
      <c r="A1543" t="s">
        <v>318</v>
      </c>
      <c r="B1543" t="s">
        <v>319</v>
      </c>
      <c r="C1543">
        <v>5441859</v>
      </c>
      <c r="D1543" t="s">
        <v>166</v>
      </c>
      <c r="E1543" t="s">
        <v>189</v>
      </c>
      <c r="F1543">
        <v>135</v>
      </c>
      <c r="G1543" t="s">
        <v>414</v>
      </c>
      <c r="H1543">
        <v>8.3214989999999996E-3</v>
      </c>
      <c r="I1543">
        <v>2017</v>
      </c>
      <c r="J1543" t="s">
        <v>146</v>
      </c>
      <c r="K1543" t="s">
        <v>320</v>
      </c>
      <c r="L1543" t="s">
        <v>244</v>
      </c>
      <c r="M1543" t="s">
        <v>69</v>
      </c>
      <c r="N1543">
        <v>624871</v>
      </c>
      <c r="O1543">
        <v>5332438</v>
      </c>
      <c r="P1543">
        <v>18</v>
      </c>
      <c r="Q1543" t="s">
        <v>182</v>
      </c>
      <c r="R1543" t="s">
        <v>150</v>
      </c>
      <c r="S1543" t="s">
        <v>278</v>
      </c>
    </row>
    <row r="1544" spans="1:19" x14ac:dyDescent="0.25">
      <c r="A1544" t="s">
        <v>248</v>
      </c>
      <c r="B1544" t="s">
        <v>249</v>
      </c>
      <c r="C1544">
        <v>5441924</v>
      </c>
      <c r="D1544" t="s">
        <v>166</v>
      </c>
      <c r="E1544" t="s">
        <v>189</v>
      </c>
      <c r="F1544">
        <v>197</v>
      </c>
      <c r="G1544" t="s">
        <v>487</v>
      </c>
      <c r="H1544">
        <v>8.2785559999999994E-3</v>
      </c>
      <c r="I1544">
        <v>2017</v>
      </c>
      <c r="J1544" t="s">
        <v>146</v>
      </c>
      <c r="K1544" t="s">
        <v>205</v>
      </c>
      <c r="L1544" t="s">
        <v>148</v>
      </c>
      <c r="M1544" t="s">
        <v>66</v>
      </c>
      <c r="N1544">
        <v>663777</v>
      </c>
      <c r="O1544">
        <v>5892531</v>
      </c>
      <c r="P1544">
        <v>18</v>
      </c>
      <c r="Q1544" t="s">
        <v>182</v>
      </c>
      <c r="R1544" t="s">
        <v>150</v>
      </c>
      <c r="S1544" t="s">
        <v>487</v>
      </c>
    </row>
    <row r="1545" spans="1:19" x14ac:dyDescent="0.25">
      <c r="A1545" t="s">
        <v>444</v>
      </c>
      <c r="B1545" t="s">
        <v>445</v>
      </c>
      <c r="C1545">
        <v>5441852</v>
      </c>
      <c r="D1545" t="s">
        <v>166</v>
      </c>
      <c r="E1545" t="s">
        <v>189</v>
      </c>
      <c r="F1545">
        <v>128</v>
      </c>
      <c r="G1545" t="s">
        <v>395</v>
      </c>
      <c r="H1545">
        <v>8.2761840000000007E-3</v>
      </c>
      <c r="I1545">
        <v>2017</v>
      </c>
      <c r="J1545" t="s">
        <v>146</v>
      </c>
      <c r="K1545" t="s">
        <v>243</v>
      </c>
      <c r="L1545" t="s">
        <v>244</v>
      </c>
      <c r="M1545" t="s">
        <v>69</v>
      </c>
      <c r="N1545">
        <v>610878</v>
      </c>
      <c r="O1545">
        <v>5225009</v>
      </c>
      <c r="P1545">
        <v>18</v>
      </c>
      <c r="Q1545" t="s">
        <v>182</v>
      </c>
      <c r="R1545" t="s">
        <v>150</v>
      </c>
      <c r="S1545" t="s">
        <v>278</v>
      </c>
    </row>
    <row r="1546" spans="1:19" x14ac:dyDescent="0.25">
      <c r="A1546" t="s">
        <v>336</v>
      </c>
      <c r="B1546" t="s">
        <v>337</v>
      </c>
      <c r="C1546">
        <v>5441825</v>
      </c>
      <c r="D1546" t="s">
        <v>242</v>
      </c>
      <c r="E1546" t="s">
        <v>195</v>
      </c>
      <c r="F1546">
        <v>101</v>
      </c>
      <c r="G1546" t="s">
        <v>289</v>
      </c>
      <c r="H1546">
        <v>8.2368000000000007E-3</v>
      </c>
      <c r="I1546">
        <v>2017</v>
      </c>
      <c r="J1546" t="s">
        <v>146</v>
      </c>
      <c r="K1546" t="s">
        <v>284</v>
      </c>
      <c r="L1546" t="s">
        <v>285</v>
      </c>
      <c r="M1546" t="s">
        <v>69</v>
      </c>
      <c r="N1546">
        <v>629163</v>
      </c>
      <c r="O1546">
        <v>5373077</v>
      </c>
      <c r="P1546">
        <v>18</v>
      </c>
      <c r="Q1546" t="s">
        <v>182</v>
      </c>
      <c r="R1546" t="s">
        <v>150</v>
      </c>
      <c r="S1546" t="s">
        <v>263</v>
      </c>
    </row>
    <row r="1547" spans="1:19" x14ac:dyDescent="0.25">
      <c r="A1547" t="s">
        <v>566</v>
      </c>
      <c r="B1547" t="s">
        <v>567</v>
      </c>
      <c r="C1547">
        <v>5441926</v>
      </c>
      <c r="D1547" t="s">
        <v>562</v>
      </c>
      <c r="E1547" t="s">
        <v>195</v>
      </c>
      <c r="F1547">
        <v>199</v>
      </c>
      <c r="G1547" t="s">
        <v>262</v>
      </c>
      <c r="H1547">
        <v>8.2100739999999995E-3</v>
      </c>
      <c r="I1547">
        <v>2017</v>
      </c>
      <c r="J1547" t="s">
        <v>146</v>
      </c>
      <c r="K1547" t="s">
        <v>327</v>
      </c>
      <c r="L1547" t="s">
        <v>285</v>
      </c>
      <c r="M1547" t="s">
        <v>69</v>
      </c>
      <c r="N1547">
        <v>689019</v>
      </c>
      <c r="O1547">
        <v>5397140</v>
      </c>
      <c r="P1547">
        <v>18</v>
      </c>
      <c r="Q1547" t="s">
        <v>149</v>
      </c>
      <c r="R1547" t="s">
        <v>150</v>
      </c>
      <c r="S1547" t="s">
        <v>263</v>
      </c>
    </row>
    <row r="1548" spans="1:19" x14ac:dyDescent="0.25">
      <c r="A1548" t="s">
        <v>537</v>
      </c>
      <c r="B1548" t="s">
        <v>538</v>
      </c>
      <c r="C1548">
        <v>5441762</v>
      </c>
      <c r="D1548" t="s">
        <v>473</v>
      </c>
      <c r="E1548" t="s">
        <v>189</v>
      </c>
      <c r="F1548">
        <v>32</v>
      </c>
      <c r="G1548" t="s">
        <v>355</v>
      </c>
      <c r="H1548">
        <v>8.2079409999999998E-3</v>
      </c>
      <c r="I1548">
        <v>2017</v>
      </c>
      <c r="J1548" t="s">
        <v>146</v>
      </c>
      <c r="K1548" t="s">
        <v>234</v>
      </c>
      <c r="L1548" t="s">
        <v>234</v>
      </c>
      <c r="M1548" t="s">
        <v>58</v>
      </c>
      <c r="N1548">
        <v>380654</v>
      </c>
      <c r="O1548">
        <v>7765373</v>
      </c>
      <c r="P1548">
        <v>19</v>
      </c>
      <c r="Q1548" t="s">
        <v>149</v>
      </c>
      <c r="R1548" t="s">
        <v>150</v>
      </c>
      <c r="S1548" t="s">
        <v>278</v>
      </c>
    </row>
    <row r="1549" spans="1:19" x14ac:dyDescent="0.25">
      <c r="A1549" t="s">
        <v>254</v>
      </c>
      <c r="B1549" t="s">
        <v>255</v>
      </c>
      <c r="C1549">
        <v>85017</v>
      </c>
      <c r="D1549" t="s">
        <v>256</v>
      </c>
      <c r="E1549" t="s">
        <v>184</v>
      </c>
      <c r="F1549">
        <v>175</v>
      </c>
      <c r="G1549" t="s">
        <v>583</v>
      </c>
      <c r="H1549">
        <v>8.203943E-3</v>
      </c>
      <c r="I1549">
        <v>2017</v>
      </c>
      <c r="J1549" t="s">
        <v>146</v>
      </c>
      <c r="K1549" t="s">
        <v>257</v>
      </c>
      <c r="L1549" t="s">
        <v>65</v>
      </c>
      <c r="M1549" t="s">
        <v>66</v>
      </c>
      <c r="N1549">
        <v>725958</v>
      </c>
      <c r="O1549">
        <v>5939876</v>
      </c>
      <c r="P1549">
        <v>18</v>
      </c>
      <c r="Q1549" t="s">
        <v>182</v>
      </c>
      <c r="R1549" t="s">
        <v>150</v>
      </c>
      <c r="S1549" t="s">
        <v>352</v>
      </c>
    </row>
    <row r="1550" spans="1:19" x14ac:dyDescent="0.25">
      <c r="A1550" t="s">
        <v>254</v>
      </c>
      <c r="B1550" t="s">
        <v>255</v>
      </c>
      <c r="C1550">
        <v>85017</v>
      </c>
      <c r="D1550" t="s">
        <v>256</v>
      </c>
      <c r="E1550" t="s">
        <v>184</v>
      </c>
      <c r="F1550">
        <v>175</v>
      </c>
      <c r="G1550" t="s">
        <v>584</v>
      </c>
      <c r="H1550">
        <v>8.203943E-3</v>
      </c>
      <c r="I1550">
        <v>2017</v>
      </c>
      <c r="J1550" t="s">
        <v>146</v>
      </c>
      <c r="K1550" t="s">
        <v>257</v>
      </c>
      <c r="L1550" t="s">
        <v>65</v>
      </c>
      <c r="M1550" t="s">
        <v>66</v>
      </c>
      <c r="N1550">
        <v>725958</v>
      </c>
      <c r="O1550">
        <v>5939876</v>
      </c>
      <c r="P1550">
        <v>18</v>
      </c>
      <c r="Q1550" t="s">
        <v>182</v>
      </c>
      <c r="R1550" t="s">
        <v>150</v>
      </c>
      <c r="S1550" t="s">
        <v>352</v>
      </c>
    </row>
    <row r="1551" spans="1:19" x14ac:dyDescent="0.25">
      <c r="A1551" t="s">
        <v>393</v>
      </c>
      <c r="B1551" t="s">
        <v>400</v>
      </c>
      <c r="C1551">
        <v>5442627</v>
      </c>
      <c r="D1551" t="s">
        <v>166</v>
      </c>
      <c r="E1551" t="s">
        <v>189</v>
      </c>
      <c r="F1551">
        <v>85</v>
      </c>
      <c r="G1551" t="s">
        <v>355</v>
      </c>
      <c r="H1551">
        <v>8.1867720000000001E-3</v>
      </c>
      <c r="I1551">
        <v>2017</v>
      </c>
      <c r="J1551" t="s">
        <v>146</v>
      </c>
      <c r="K1551" t="s">
        <v>401</v>
      </c>
      <c r="L1551" t="s">
        <v>402</v>
      </c>
      <c r="M1551" t="s">
        <v>68</v>
      </c>
      <c r="N1551">
        <v>634703</v>
      </c>
      <c r="O1551">
        <v>5583137</v>
      </c>
      <c r="P1551">
        <v>18</v>
      </c>
      <c r="Q1551" t="s">
        <v>182</v>
      </c>
      <c r="R1551" t="s">
        <v>150</v>
      </c>
      <c r="S1551" t="s">
        <v>278</v>
      </c>
    </row>
    <row r="1552" spans="1:19" x14ac:dyDescent="0.25">
      <c r="A1552" t="s">
        <v>416</v>
      </c>
      <c r="B1552" t="s">
        <v>416</v>
      </c>
      <c r="C1552">
        <v>5461335</v>
      </c>
      <c r="D1552" t="s">
        <v>166</v>
      </c>
      <c r="E1552" t="s">
        <v>195</v>
      </c>
      <c r="F1552">
        <v>147</v>
      </c>
      <c r="G1552" t="s">
        <v>414</v>
      </c>
      <c r="H1552">
        <v>8.1388699999999994E-3</v>
      </c>
      <c r="I1552">
        <v>2017</v>
      </c>
      <c r="J1552" t="s">
        <v>146</v>
      </c>
      <c r="K1552" t="s">
        <v>327</v>
      </c>
      <c r="L1552" t="s">
        <v>285</v>
      </c>
      <c r="M1552" t="s">
        <v>69</v>
      </c>
      <c r="N1552">
        <v>661405</v>
      </c>
      <c r="O1552">
        <v>5384879</v>
      </c>
      <c r="P1552">
        <v>18</v>
      </c>
      <c r="Q1552" t="s">
        <v>182</v>
      </c>
      <c r="R1552" t="s">
        <v>150</v>
      </c>
      <c r="S1552" t="s">
        <v>278</v>
      </c>
    </row>
    <row r="1553" spans="1:19" x14ac:dyDescent="0.25">
      <c r="A1553" t="s">
        <v>566</v>
      </c>
      <c r="B1553" t="s">
        <v>567</v>
      </c>
      <c r="C1553">
        <v>5441926</v>
      </c>
      <c r="D1553" t="s">
        <v>562</v>
      </c>
      <c r="E1553" t="s">
        <v>195</v>
      </c>
      <c r="F1553">
        <v>200</v>
      </c>
      <c r="G1553" t="s">
        <v>262</v>
      </c>
      <c r="H1553">
        <v>8.1108919999999998E-3</v>
      </c>
      <c r="I1553">
        <v>2017</v>
      </c>
      <c r="J1553" t="s">
        <v>146</v>
      </c>
      <c r="K1553" t="s">
        <v>327</v>
      </c>
      <c r="L1553" t="s">
        <v>285</v>
      </c>
      <c r="M1553" t="s">
        <v>69</v>
      </c>
      <c r="N1553">
        <v>689019</v>
      </c>
      <c r="O1553">
        <v>5397140</v>
      </c>
      <c r="P1553">
        <v>18</v>
      </c>
      <c r="Q1553" t="s">
        <v>149</v>
      </c>
      <c r="R1553" t="s">
        <v>150</v>
      </c>
      <c r="S1553" t="s">
        <v>263</v>
      </c>
    </row>
    <row r="1554" spans="1:19" x14ac:dyDescent="0.25">
      <c r="A1554" t="s">
        <v>330</v>
      </c>
      <c r="B1554" t="s">
        <v>331</v>
      </c>
      <c r="C1554">
        <v>5441788</v>
      </c>
      <c r="D1554" t="s">
        <v>332</v>
      </c>
      <c r="E1554" t="s">
        <v>333</v>
      </c>
      <c r="F1554">
        <v>60</v>
      </c>
      <c r="G1554" t="s">
        <v>501</v>
      </c>
      <c r="H1554">
        <v>8.0079999999999995E-3</v>
      </c>
      <c r="I1554">
        <v>2017</v>
      </c>
      <c r="J1554" t="s">
        <v>146</v>
      </c>
      <c r="K1554" t="s">
        <v>190</v>
      </c>
      <c r="L1554" t="s">
        <v>59</v>
      </c>
      <c r="M1554" t="s">
        <v>59</v>
      </c>
      <c r="N1554">
        <v>353616</v>
      </c>
      <c r="O1554">
        <v>7445340</v>
      </c>
      <c r="P1554">
        <v>19</v>
      </c>
      <c r="Q1554" t="s">
        <v>182</v>
      </c>
      <c r="R1554" t="s">
        <v>150</v>
      </c>
      <c r="S1554" t="s">
        <v>278</v>
      </c>
    </row>
    <row r="1555" spans="1:19" x14ac:dyDescent="0.25">
      <c r="A1555" t="s">
        <v>494</v>
      </c>
      <c r="B1555" t="s">
        <v>494</v>
      </c>
      <c r="C1555">
        <v>5441883</v>
      </c>
      <c r="D1555" t="s">
        <v>242</v>
      </c>
      <c r="E1555" t="s">
        <v>167</v>
      </c>
      <c r="F1555">
        <v>159</v>
      </c>
      <c r="G1555" t="s">
        <v>324</v>
      </c>
      <c r="H1555">
        <v>8.0053750000000003E-3</v>
      </c>
      <c r="I1555">
        <v>2017</v>
      </c>
      <c r="J1555" t="s">
        <v>146</v>
      </c>
      <c r="K1555" t="s">
        <v>495</v>
      </c>
      <c r="L1555" t="s">
        <v>496</v>
      </c>
      <c r="M1555" t="s">
        <v>226</v>
      </c>
      <c r="N1555">
        <v>404225</v>
      </c>
      <c r="O1555">
        <v>4092878</v>
      </c>
      <c r="P1555">
        <v>19</v>
      </c>
      <c r="Q1555" t="s">
        <v>182</v>
      </c>
      <c r="R1555" t="s">
        <v>150</v>
      </c>
      <c r="S1555" t="s">
        <v>324</v>
      </c>
    </row>
    <row r="1556" spans="1:19" x14ac:dyDescent="0.25">
      <c r="A1556" t="s">
        <v>279</v>
      </c>
      <c r="B1556" t="s">
        <v>280</v>
      </c>
      <c r="C1556">
        <v>5461392</v>
      </c>
      <c r="D1556" t="s">
        <v>281</v>
      </c>
      <c r="E1556" t="s">
        <v>181</v>
      </c>
      <c r="F1556">
        <v>240</v>
      </c>
      <c r="G1556" t="s">
        <v>474</v>
      </c>
      <c r="H1556">
        <v>7.9301200000000006E-3</v>
      </c>
      <c r="I1556">
        <v>2017</v>
      </c>
      <c r="J1556" t="s">
        <v>146</v>
      </c>
      <c r="K1556" t="s">
        <v>268</v>
      </c>
      <c r="L1556" t="s">
        <v>269</v>
      </c>
      <c r="M1556" t="s">
        <v>60</v>
      </c>
      <c r="N1556">
        <v>317512</v>
      </c>
      <c r="O1556">
        <v>7005987</v>
      </c>
      <c r="P1556">
        <v>19</v>
      </c>
      <c r="Q1556" t="s">
        <v>182</v>
      </c>
      <c r="R1556" t="s">
        <v>150</v>
      </c>
      <c r="S1556" t="s">
        <v>278</v>
      </c>
    </row>
    <row r="1557" spans="1:19" x14ac:dyDescent="0.25">
      <c r="A1557" t="s">
        <v>279</v>
      </c>
      <c r="B1557" t="s">
        <v>280</v>
      </c>
      <c r="C1557">
        <v>5461392</v>
      </c>
      <c r="D1557" t="s">
        <v>281</v>
      </c>
      <c r="E1557" t="s">
        <v>181</v>
      </c>
      <c r="F1557">
        <v>240</v>
      </c>
      <c r="G1557" t="s">
        <v>504</v>
      </c>
      <c r="H1557">
        <v>7.9301200000000006E-3</v>
      </c>
      <c r="I1557">
        <v>2017</v>
      </c>
      <c r="J1557" t="s">
        <v>146</v>
      </c>
      <c r="K1557" t="s">
        <v>268</v>
      </c>
      <c r="L1557" t="s">
        <v>269</v>
      </c>
      <c r="M1557" t="s">
        <v>60</v>
      </c>
      <c r="N1557">
        <v>317512</v>
      </c>
      <c r="O1557">
        <v>7005987</v>
      </c>
      <c r="P1557">
        <v>19</v>
      </c>
      <c r="Q1557" t="s">
        <v>182</v>
      </c>
      <c r="R1557" t="s">
        <v>150</v>
      </c>
      <c r="S1557" t="s">
        <v>278</v>
      </c>
    </row>
    <row r="1558" spans="1:19" x14ac:dyDescent="0.25">
      <c r="A1558" t="s">
        <v>279</v>
      </c>
      <c r="B1558" t="s">
        <v>280</v>
      </c>
      <c r="C1558">
        <v>5461392</v>
      </c>
      <c r="D1558" t="s">
        <v>281</v>
      </c>
      <c r="E1558" t="s">
        <v>181</v>
      </c>
      <c r="F1558">
        <v>240</v>
      </c>
      <c r="G1558" t="s">
        <v>501</v>
      </c>
      <c r="H1558">
        <v>7.9301200000000006E-3</v>
      </c>
      <c r="I1558">
        <v>2017</v>
      </c>
      <c r="J1558" t="s">
        <v>146</v>
      </c>
      <c r="K1558" t="s">
        <v>268</v>
      </c>
      <c r="L1558" t="s">
        <v>269</v>
      </c>
      <c r="M1558" t="s">
        <v>60</v>
      </c>
      <c r="N1558">
        <v>317512</v>
      </c>
      <c r="O1558">
        <v>7005987</v>
      </c>
      <c r="P1558">
        <v>19</v>
      </c>
      <c r="Q1558" t="s">
        <v>182</v>
      </c>
      <c r="R1558" t="s">
        <v>150</v>
      </c>
      <c r="S1558" t="s">
        <v>278</v>
      </c>
    </row>
    <row r="1559" spans="1:19" x14ac:dyDescent="0.25">
      <c r="A1559" t="s">
        <v>279</v>
      </c>
      <c r="B1559" t="s">
        <v>280</v>
      </c>
      <c r="C1559">
        <v>5461392</v>
      </c>
      <c r="D1559" t="s">
        <v>281</v>
      </c>
      <c r="E1559" t="s">
        <v>181</v>
      </c>
      <c r="F1559">
        <v>240</v>
      </c>
      <c r="G1559" t="s">
        <v>368</v>
      </c>
      <c r="H1559">
        <v>7.9301200000000006E-3</v>
      </c>
      <c r="I1559">
        <v>2017</v>
      </c>
      <c r="J1559" t="s">
        <v>146</v>
      </c>
      <c r="K1559" t="s">
        <v>268</v>
      </c>
      <c r="L1559" t="s">
        <v>269</v>
      </c>
      <c r="M1559" t="s">
        <v>60</v>
      </c>
      <c r="N1559">
        <v>317512</v>
      </c>
      <c r="O1559">
        <v>7005987</v>
      </c>
      <c r="P1559">
        <v>19</v>
      </c>
      <c r="Q1559" t="s">
        <v>182</v>
      </c>
      <c r="R1559" t="s">
        <v>150</v>
      </c>
      <c r="S1559" t="s">
        <v>278</v>
      </c>
    </row>
    <row r="1560" spans="1:19" x14ac:dyDescent="0.25">
      <c r="A1560" t="s">
        <v>187</v>
      </c>
      <c r="B1560" t="s">
        <v>245</v>
      </c>
      <c r="C1560">
        <v>1625860</v>
      </c>
      <c r="D1560" t="s">
        <v>166</v>
      </c>
      <c r="E1560" t="s">
        <v>189</v>
      </c>
      <c r="F1560">
        <v>31</v>
      </c>
      <c r="G1560" t="s">
        <v>498</v>
      </c>
      <c r="H1560">
        <v>7.8051559999999997E-3</v>
      </c>
      <c r="I1560">
        <v>2017</v>
      </c>
      <c r="J1560" t="s">
        <v>146</v>
      </c>
      <c r="K1560" t="s">
        <v>325</v>
      </c>
      <c r="L1560" t="s">
        <v>325</v>
      </c>
      <c r="M1560" t="s">
        <v>79</v>
      </c>
      <c r="N1560">
        <v>361056</v>
      </c>
      <c r="O1560">
        <v>7952583</v>
      </c>
      <c r="P1560">
        <v>19</v>
      </c>
      <c r="Q1560" t="s">
        <v>182</v>
      </c>
      <c r="R1560" t="s">
        <v>150</v>
      </c>
      <c r="S1560" t="s">
        <v>278</v>
      </c>
    </row>
    <row r="1561" spans="1:19" x14ac:dyDescent="0.25">
      <c r="A1561" t="s">
        <v>419</v>
      </c>
      <c r="B1561" t="s">
        <v>419</v>
      </c>
      <c r="C1561">
        <v>317776</v>
      </c>
      <c r="D1561" t="s">
        <v>242</v>
      </c>
      <c r="E1561" t="s">
        <v>189</v>
      </c>
      <c r="F1561">
        <v>142</v>
      </c>
      <c r="G1561" t="s">
        <v>368</v>
      </c>
      <c r="H1561">
        <v>7.7135299999999997E-3</v>
      </c>
      <c r="I1561">
        <v>2017</v>
      </c>
      <c r="J1561" t="s">
        <v>146</v>
      </c>
      <c r="K1561" t="s">
        <v>243</v>
      </c>
      <c r="L1561" t="s">
        <v>244</v>
      </c>
      <c r="M1561" t="s">
        <v>69</v>
      </c>
      <c r="N1561">
        <v>618153</v>
      </c>
      <c r="O1561">
        <v>5224985</v>
      </c>
      <c r="P1561">
        <v>18</v>
      </c>
      <c r="Q1561" t="s">
        <v>182</v>
      </c>
      <c r="R1561" t="s">
        <v>150</v>
      </c>
      <c r="S1561" t="s">
        <v>278</v>
      </c>
    </row>
    <row r="1562" spans="1:19" x14ac:dyDescent="0.25">
      <c r="A1562" t="s">
        <v>464</v>
      </c>
      <c r="B1562" t="s">
        <v>465</v>
      </c>
      <c r="C1562">
        <v>5441900</v>
      </c>
      <c r="D1562" t="s">
        <v>466</v>
      </c>
      <c r="E1562" t="s">
        <v>364</v>
      </c>
      <c r="F1562">
        <v>170</v>
      </c>
      <c r="G1562" t="s">
        <v>414</v>
      </c>
      <c r="H1562">
        <v>7.6804830000000001E-3</v>
      </c>
      <c r="I1562">
        <v>2017</v>
      </c>
      <c r="J1562" t="s">
        <v>146</v>
      </c>
      <c r="K1562" t="s">
        <v>225</v>
      </c>
      <c r="L1562" t="s">
        <v>71</v>
      </c>
      <c r="M1562" t="s">
        <v>226</v>
      </c>
      <c r="N1562">
        <v>376288</v>
      </c>
      <c r="O1562">
        <v>4119488</v>
      </c>
      <c r="P1562">
        <v>19</v>
      </c>
      <c r="Q1562" t="s">
        <v>182</v>
      </c>
      <c r="R1562" t="s">
        <v>150</v>
      </c>
      <c r="S1562" t="s">
        <v>278</v>
      </c>
    </row>
    <row r="1563" spans="1:19" x14ac:dyDescent="0.25">
      <c r="A1563" t="s">
        <v>164</v>
      </c>
      <c r="B1563" t="s">
        <v>165</v>
      </c>
      <c r="C1563">
        <v>5441806</v>
      </c>
      <c r="D1563" t="s">
        <v>166</v>
      </c>
      <c r="E1563" t="s">
        <v>167</v>
      </c>
      <c r="F1563">
        <v>80</v>
      </c>
      <c r="G1563" t="s">
        <v>497</v>
      </c>
      <c r="H1563">
        <v>7.6420799999999999E-3</v>
      </c>
      <c r="I1563">
        <v>2017</v>
      </c>
      <c r="J1563" t="s">
        <v>146</v>
      </c>
      <c r="K1563" t="s">
        <v>168</v>
      </c>
      <c r="L1563" t="s">
        <v>169</v>
      </c>
      <c r="M1563" t="s">
        <v>62</v>
      </c>
      <c r="N1563">
        <v>265756</v>
      </c>
      <c r="O1563">
        <v>6429099</v>
      </c>
      <c r="P1563">
        <v>19</v>
      </c>
      <c r="Q1563" t="s">
        <v>149</v>
      </c>
      <c r="R1563" t="s">
        <v>150</v>
      </c>
      <c r="S1563" t="s">
        <v>497</v>
      </c>
    </row>
    <row r="1564" spans="1:19" x14ac:dyDescent="0.25">
      <c r="A1564" t="s">
        <v>187</v>
      </c>
      <c r="B1564" t="s">
        <v>366</v>
      </c>
      <c r="C1564">
        <v>5441760</v>
      </c>
      <c r="D1564" t="s">
        <v>166</v>
      </c>
      <c r="E1564" t="s">
        <v>189</v>
      </c>
      <c r="F1564">
        <v>30</v>
      </c>
      <c r="G1564" t="s">
        <v>497</v>
      </c>
      <c r="H1564">
        <v>7.5393999999999999E-3</v>
      </c>
      <c r="I1564">
        <v>2017</v>
      </c>
      <c r="J1564" t="s">
        <v>146</v>
      </c>
      <c r="K1564" t="s">
        <v>325</v>
      </c>
      <c r="L1564" t="s">
        <v>325</v>
      </c>
      <c r="M1564" t="s">
        <v>79</v>
      </c>
      <c r="N1564">
        <v>360900</v>
      </c>
      <c r="O1564">
        <v>7953060</v>
      </c>
      <c r="P1564">
        <v>19</v>
      </c>
      <c r="Q1564" t="s">
        <v>182</v>
      </c>
      <c r="R1564" t="s">
        <v>150</v>
      </c>
      <c r="S1564" t="s">
        <v>497</v>
      </c>
    </row>
    <row r="1565" spans="1:19" x14ac:dyDescent="0.25">
      <c r="A1565" t="s">
        <v>393</v>
      </c>
      <c r="B1565" t="s">
        <v>400</v>
      </c>
      <c r="C1565">
        <v>5442627</v>
      </c>
      <c r="D1565" t="s">
        <v>166</v>
      </c>
      <c r="E1565" t="s">
        <v>189</v>
      </c>
      <c r="F1565">
        <v>85</v>
      </c>
      <c r="G1565" t="s">
        <v>501</v>
      </c>
      <c r="H1565">
        <v>7.4659419999999997E-3</v>
      </c>
      <c r="I1565">
        <v>2017</v>
      </c>
      <c r="J1565" t="s">
        <v>146</v>
      </c>
      <c r="K1565" t="s">
        <v>401</v>
      </c>
      <c r="L1565" t="s">
        <v>402</v>
      </c>
      <c r="M1565" t="s">
        <v>68</v>
      </c>
      <c r="N1565">
        <v>634703</v>
      </c>
      <c r="O1565">
        <v>5583137</v>
      </c>
      <c r="P1565">
        <v>18</v>
      </c>
      <c r="Q1565" t="s">
        <v>182</v>
      </c>
      <c r="R1565" t="s">
        <v>150</v>
      </c>
      <c r="S1565" t="s">
        <v>278</v>
      </c>
    </row>
    <row r="1566" spans="1:19" x14ac:dyDescent="0.25">
      <c r="A1566" t="s">
        <v>237</v>
      </c>
      <c r="B1566" t="s">
        <v>238</v>
      </c>
      <c r="C1566">
        <v>669</v>
      </c>
      <c r="D1566" t="s">
        <v>166</v>
      </c>
      <c r="E1566" t="s">
        <v>189</v>
      </c>
      <c r="F1566">
        <v>174</v>
      </c>
      <c r="G1566" t="s">
        <v>501</v>
      </c>
      <c r="H1566">
        <v>7.4359999999999999E-3</v>
      </c>
      <c r="I1566">
        <v>2017</v>
      </c>
      <c r="J1566" t="s">
        <v>146</v>
      </c>
      <c r="K1566" t="s">
        <v>239</v>
      </c>
      <c r="L1566" t="s">
        <v>148</v>
      </c>
      <c r="M1566" t="s">
        <v>66</v>
      </c>
      <c r="N1566">
        <v>669341</v>
      </c>
      <c r="O1566">
        <v>5933563</v>
      </c>
      <c r="P1566">
        <v>18</v>
      </c>
      <c r="Q1566" t="s">
        <v>182</v>
      </c>
      <c r="R1566" t="s">
        <v>150</v>
      </c>
      <c r="S1566" t="s">
        <v>278</v>
      </c>
    </row>
    <row r="1567" spans="1:19" x14ac:dyDescent="0.25">
      <c r="A1567" t="s">
        <v>488</v>
      </c>
      <c r="B1567" t="s">
        <v>489</v>
      </c>
      <c r="C1567">
        <v>84134</v>
      </c>
      <c r="D1567" t="s">
        <v>276</v>
      </c>
      <c r="E1567" t="s">
        <v>277</v>
      </c>
      <c r="F1567">
        <v>67</v>
      </c>
      <c r="G1567" t="s">
        <v>504</v>
      </c>
      <c r="H1567">
        <v>7.4304380000000001E-3</v>
      </c>
      <c r="I1567">
        <v>2017</v>
      </c>
      <c r="J1567" t="s">
        <v>146</v>
      </c>
      <c r="K1567" t="s">
        <v>190</v>
      </c>
      <c r="L1567" t="s">
        <v>59</v>
      </c>
      <c r="M1567" t="s">
        <v>59</v>
      </c>
      <c r="N1567">
        <v>356128</v>
      </c>
      <c r="O1567">
        <v>7446435</v>
      </c>
      <c r="P1567">
        <v>19</v>
      </c>
      <c r="Q1567" t="s">
        <v>149</v>
      </c>
      <c r="R1567" t="s">
        <v>150</v>
      </c>
      <c r="S1567" t="s">
        <v>278</v>
      </c>
    </row>
    <row r="1568" spans="1:19" x14ac:dyDescent="0.25">
      <c r="A1568" t="s">
        <v>521</v>
      </c>
      <c r="B1568" t="s">
        <v>522</v>
      </c>
      <c r="C1568">
        <v>5441844</v>
      </c>
      <c r="D1568" t="s">
        <v>166</v>
      </c>
      <c r="E1568" t="s">
        <v>167</v>
      </c>
      <c r="F1568">
        <v>120</v>
      </c>
      <c r="G1568" t="s">
        <v>298</v>
      </c>
      <c r="H1568">
        <v>7.3268099999999996E-3</v>
      </c>
      <c r="I1568">
        <v>2017</v>
      </c>
      <c r="J1568" t="s">
        <v>146</v>
      </c>
      <c r="K1568" t="s">
        <v>327</v>
      </c>
      <c r="L1568" t="s">
        <v>285</v>
      </c>
      <c r="M1568" t="s">
        <v>69</v>
      </c>
      <c r="N1568">
        <v>675558</v>
      </c>
      <c r="O1568">
        <v>5404472</v>
      </c>
      <c r="P1568">
        <v>18</v>
      </c>
      <c r="Q1568" t="s">
        <v>149</v>
      </c>
      <c r="R1568" t="s">
        <v>150</v>
      </c>
      <c r="S1568" t="s">
        <v>298</v>
      </c>
    </row>
    <row r="1569" spans="1:19" x14ac:dyDescent="0.25">
      <c r="A1569" t="s">
        <v>462</v>
      </c>
      <c r="B1569" t="s">
        <v>463</v>
      </c>
      <c r="C1569">
        <v>5441824</v>
      </c>
      <c r="D1569" t="s">
        <v>166</v>
      </c>
      <c r="E1569" t="s">
        <v>189</v>
      </c>
      <c r="F1569">
        <v>99</v>
      </c>
      <c r="G1569" t="s">
        <v>355</v>
      </c>
      <c r="H1569">
        <v>7.174761E-3</v>
      </c>
      <c r="I1569">
        <v>2017</v>
      </c>
      <c r="J1569" t="s">
        <v>146</v>
      </c>
      <c r="K1569" t="s">
        <v>327</v>
      </c>
      <c r="L1569" t="s">
        <v>285</v>
      </c>
      <c r="M1569" t="s">
        <v>69</v>
      </c>
      <c r="N1569">
        <v>664005</v>
      </c>
      <c r="O1569">
        <v>5402125</v>
      </c>
      <c r="P1569">
        <v>18</v>
      </c>
      <c r="Q1569" t="s">
        <v>182</v>
      </c>
      <c r="R1569" t="s">
        <v>150</v>
      </c>
      <c r="S1569" t="s">
        <v>278</v>
      </c>
    </row>
    <row r="1570" spans="1:19" x14ac:dyDescent="0.25">
      <c r="A1570" t="s">
        <v>303</v>
      </c>
      <c r="B1570" t="s">
        <v>304</v>
      </c>
      <c r="C1570">
        <v>5441910</v>
      </c>
      <c r="D1570" t="s">
        <v>166</v>
      </c>
      <c r="E1570" t="s">
        <v>189</v>
      </c>
      <c r="F1570">
        <v>223</v>
      </c>
      <c r="G1570" t="s">
        <v>529</v>
      </c>
      <c r="H1570">
        <v>7.0624399999999997E-3</v>
      </c>
      <c r="I1570">
        <v>2017</v>
      </c>
      <c r="J1570" t="s">
        <v>146</v>
      </c>
      <c r="K1570" t="s">
        <v>147</v>
      </c>
      <c r="L1570" t="s">
        <v>148</v>
      </c>
      <c r="M1570" t="s">
        <v>66</v>
      </c>
      <c r="N1570">
        <v>664349</v>
      </c>
      <c r="O1570">
        <v>5900893</v>
      </c>
      <c r="P1570">
        <v>18</v>
      </c>
      <c r="Q1570" t="s">
        <v>182</v>
      </c>
      <c r="R1570" t="s">
        <v>150</v>
      </c>
      <c r="S1570" t="s">
        <v>278</v>
      </c>
    </row>
    <row r="1571" spans="1:19" x14ac:dyDescent="0.25">
      <c r="A1571" t="s">
        <v>353</v>
      </c>
      <c r="B1571" t="s">
        <v>354</v>
      </c>
      <c r="C1571">
        <v>5441831</v>
      </c>
      <c r="D1571" t="s">
        <v>242</v>
      </c>
      <c r="E1571" t="s">
        <v>195</v>
      </c>
      <c r="F1571">
        <v>107</v>
      </c>
      <c r="G1571" t="s">
        <v>289</v>
      </c>
      <c r="H1571">
        <v>7.0241710000000001E-3</v>
      </c>
      <c r="I1571">
        <v>2017</v>
      </c>
      <c r="J1571" t="s">
        <v>146</v>
      </c>
      <c r="K1571" t="s">
        <v>284</v>
      </c>
      <c r="L1571" t="s">
        <v>285</v>
      </c>
      <c r="M1571" t="s">
        <v>69</v>
      </c>
      <c r="N1571">
        <v>661274</v>
      </c>
      <c r="O1571">
        <v>5384884</v>
      </c>
      <c r="P1571">
        <v>18</v>
      </c>
      <c r="Q1571" t="s">
        <v>182</v>
      </c>
      <c r="R1571" t="s">
        <v>150</v>
      </c>
      <c r="S1571" t="s">
        <v>263</v>
      </c>
    </row>
    <row r="1572" spans="1:19" x14ac:dyDescent="0.25">
      <c r="A1572" t="s">
        <v>336</v>
      </c>
      <c r="B1572" t="s">
        <v>337</v>
      </c>
      <c r="C1572">
        <v>5441825</v>
      </c>
      <c r="D1572" t="s">
        <v>242</v>
      </c>
      <c r="E1572" t="s">
        <v>195</v>
      </c>
      <c r="F1572">
        <v>100</v>
      </c>
      <c r="G1572" t="s">
        <v>414</v>
      </c>
      <c r="H1572">
        <v>7.019628E-3</v>
      </c>
      <c r="I1572">
        <v>2017</v>
      </c>
      <c r="J1572" t="s">
        <v>146</v>
      </c>
      <c r="K1572" t="s">
        <v>284</v>
      </c>
      <c r="L1572" t="s">
        <v>285</v>
      </c>
      <c r="M1572" t="s">
        <v>69</v>
      </c>
      <c r="N1572">
        <v>629163</v>
      </c>
      <c r="O1572">
        <v>5373077</v>
      </c>
      <c r="P1572">
        <v>18</v>
      </c>
      <c r="Q1572" t="s">
        <v>182</v>
      </c>
      <c r="R1572" t="s">
        <v>150</v>
      </c>
      <c r="S1572" t="s">
        <v>278</v>
      </c>
    </row>
    <row r="1573" spans="1:19" x14ac:dyDescent="0.25">
      <c r="A1573" t="s">
        <v>519</v>
      </c>
      <c r="B1573" t="s">
        <v>520</v>
      </c>
      <c r="C1573">
        <v>5441899</v>
      </c>
      <c r="D1573" t="s">
        <v>242</v>
      </c>
      <c r="E1573" t="s">
        <v>189</v>
      </c>
      <c r="F1573">
        <v>169</v>
      </c>
      <c r="G1573" t="s">
        <v>414</v>
      </c>
      <c r="H1573">
        <v>6.942457E-3</v>
      </c>
      <c r="I1573">
        <v>2017</v>
      </c>
      <c r="J1573" t="s">
        <v>146</v>
      </c>
      <c r="K1573" t="s">
        <v>327</v>
      </c>
      <c r="L1573" t="s">
        <v>285</v>
      </c>
      <c r="M1573" t="s">
        <v>69</v>
      </c>
      <c r="N1573">
        <v>660224</v>
      </c>
      <c r="O1573">
        <v>5389722</v>
      </c>
      <c r="P1573">
        <v>18</v>
      </c>
      <c r="Q1573" t="s">
        <v>182</v>
      </c>
      <c r="R1573" t="s">
        <v>150</v>
      </c>
      <c r="S1573" t="s">
        <v>278</v>
      </c>
    </row>
    <row r="1574" spans="1:19" x14ac:dyDescent="0.25">
      <c r="A1574" t="s">
        <v>207</v>
      </c>
      <c r="B1574" t="s">
        <v>208</v>
      </c>
      <c r="C1574">
        <v>4586095</v>
      </c>
      <c r="D1574" t="s">
        <v>209</v>
      </c>
      <c r="E1574" t="s">
        <v>181</v>
      </c>
      <c r="F1574">
        <v>881</v>
      </c>
      <c r="G1574" t="s">
        <v>498</v>
      </c>
      <c r="H1574">
        <v>6.9052380000000002E-3</v>
      </c>
      <c r="I1574">
        <v>2017</v>
      </c>
      <c r="J1574" t="s">
        <v>146</v>
      </c>
      <c r="K1574" t="s">
        <v>210</v>
      </c>
      <c r="L1574" t="s">
        <v>210</v>
      </c>
      <c r="M1574" t="s">
        <v>60</v>
      </c>
      <c r="N1574">
        <v>279810</v>
      </c>
      <c r="O1574">
        <v>6848483</v>
      </c>
      <c r="P1574">
        <v>19</v>
      </c>
      <c r="Q1574" t="s">
        <v>182</v>
      </c>
      <c r="R1574" t="s">
        <v>150</v>
      </c>
      <c r="S1574" t="s">
        <v>278</v>
      </c>
    </row>
    <row r="1575" spans="1:19" x14ac:dyDescent="0.25">
      <c r="A1575" t="s">
        <v>316</v>
      </c>
      <c r="B1575" t="s">
        <v>317</v>
      </c>
      <c r="C1575">
        <v>5457592</v>
      </c>
      <c r="D1575" t="s">
        <v>180</v>
      </c>
      <c r="E1575" t="s">
        <v>195</v>
      </c>
      <c r="F1575">
        <v>224</v>
      </c>
      <c r="G1575" t="s">
        <v>504</v>
      </c>
      <c r="H1575">
        <v>6.9044800000000002E-3</v>
      </c>
      <c r="I1575">
        <v>2017</v>
      </c>
      <c r="J1575" t="s">
        <v>146</v>
      </c>
      <c r="K1575" t="s">
        <v>268</v>
      </c>
      <c r="L1575" t="s">
        <v>269</v>
      </c>
      <c r="M1575" t="s">
        <v>60</v>
      </c>
      <c r="N1575">
        <v>320210</v>
      </c>
      <c r="O1575">
        <v>7026122</v>
      </c>
      <c r="P1575">
        <v>19</v>
      </c>
      <c r="Q1575" t="s">
        <v>182</v>
      </c>
      <c r="R1575" t="s">
        <v>150</v>
      </c>
      <c r="S1575" t="s">
        <v>278</v>
      </c>
    </row>
    <row r="1576" spans="1:19" x14ac:dyDescent="0.25">
      <c r="A1576" t="s">
        <v>316</v>
      </c>
      <c r="B1576" t="s">
        <v>317</v>
      </c>
      <c r="C1576">
        <v>5457592</v>
      </c>
      <c r="D1576" t="s">
        <v>180</v>
      </c>
      <c r="E1576" t="s">
        <v>195</v>
      </c>
      <c r="F1576">
        <v>224</v>
      </c>
      <c r="G1576" t="s">
        <v>438</v>
      </c>
      <c r="H1576">
        <v>6.9044800000000002E-3</v>
      </c>
      <c r="I1576">
        <v>2017</v>
      </c>
      <c r="J1576" t="s">
        <v>146</v>
      </c>
      <c r="K1576" t="s">
        <v>268</v>
      </c>
      <c r="L1576" t="s">
        <v>269</v>
      </c>
      <c r="M1576" t="s">
        <v>60</v>
      </c>
      <c r="N1576">
        <v>320210</v>
      </c>
      <c r="O1576">
        <v>7026122</v>
      </c>
      <c r="P1576">
        <v>19</v>
      </c>
      <c r="Q1576" t="s">
        <v>182</v>
      </c>
      <c r="R1576" t="s">
        <v>150</v>
      </c>
      <c r="S1576" t="s">
        <v>278</v>
      </c>
    </row>
    <row r="1577" spans="1:19" x14ac:dyDescent="0.25">
      <c r="A1577" t="s">
        <v>316</v>
      </c>
      <c r="B1577" t="s">
        <v>317</v>
      </c>
      <c r="C1577">
        <v>5457592</v>
      </c>
      <c r="D1577" t="s">
        <v>180</v>
      </c>
      <c r="E1577" t="s">
        <v>195</v>
      </c>
      <c r="F1577">
        <v>224</v>
      </c>
      <c r="G1577" t="s">
        <v>474</v>
      </c>
      <c r="H1577">
        <v>6.9044800000000002E-3</v>
      </c>
      <c r="I1577">
        <v>2017</v>
      </c>
      <c r="J1577" t="s">
        <v>146</v>
      </c>
      <c r="K1577" t="s">
        <v>268</v>
      </c>
      <c r="L1577" t="s">
        <v>269</v>
      </c>
      <c r="M1577" t="s">
        <v>60</v>
      </c>
      <c r="N1577">
        <v>320210</v>
      </c>
      <c r="O1577">
        <v>7026122</v>
      </c>
      <c r="P1577">
        <v>19</v>
      </c>
      <c r="Q1577" t="s">
        <v>182</v>
      </c>
      <c r="R1577" t="s">
        <v>150</v>
      </c>
      <c r="S1577" t="s">
        <v>278</v>
      </c>
    </row>
    <row r="1578" spans="1:19" x14ac:dyDescent="0.25">
      <c r="A1578" t="s">
        <v>409</v>
      </c>
      <c r="B1578" t="s">
        <v>410</v>
      </c>
      <c r="C1578">
        <v>2326955</v>
      </c>
      <c r="D1578" t="s">
        <v>166</v>
      </c>
      <c r="E1578" t="s">
        <v>189</v>
      </c>
      <c r="F1578">
        <v>225</v>
      </c>
      <c r="G1578" t="s">
        <v>414</v>
      </c>
      <c r="H1578">
        <v>6.8351360000000003E-3</v>
      </c>
      <c r="I1578">
        <v>2017</v>
      </c>
      <c r="J1578" t="s">
        <v>146</v>
      </c>
      <c r="K1578" t="s">
        <v>411</v>
      </c>
      <c r="L1578" t="s">
        <v>148</v>
      </c>
      <c r="M1578" t="s">
        <v>66</v>
      </c>
      <c r="N1578">
        <v>684207</v>
      </c>
      <c r="O1578">
        <v>5944943</v>
      </c>
      <c r="P1578">
        <v>18</v>
      </c>
      <c r="Q1578" t="s">
        <v>182</v>
      </c>
      <c r="R1578" t="s">
        <v>150</v>
      </c>
      <c r="S1578" t="s">
        <v>278</v>
      </c>
    </row>
    <row r="1579" spans="1:19" x14ac:dyDescent="0.25">
      <c r="A1579" t="s">
        <v>480</v>
      </c>
      <c r="B1579" t="s">
        <v>481</v>
      </c>
      <c r="C1579">
        <v>322191</v>
      </c>
      <c r="D1579" t="s">
        <v>166</v>
      </c>
      <c r="E1579" t="s">
        <v>189</v>
      </c>
      <c r="F1579">
        <v>754</v>
      </c>
      <c r="G1579" t="s">
        <v>356</v>
      </c>
      <c r="H1579">
        <v>6.8011699999999996E-3</v>
      </c>
      <c r="I1579">
        <v>2017</v>
      </c>
      <c r="J1579" t="s">
        <v>146</v>
      </c>
      <c r="K1579" t="s">
        <v>327</v>
      </c>
      <c r="L1579" t="s">
        <v>285</v>
      </c>
      <c r="M1579" t="s">
        <v>69</v>
      </c>
      <c r="N1579">
        <v>664071</v>
      </c>
      <c r="O1579">
        <v>5402166</v>
      </c>
      <c r="P1579">
        <v>18</v>
      </c>
      <c r="Q1579" t="s">
        <v>149</v>
      </c>
      <c r="R1579" t="s">
        <v>150</v>
      </c>
      <c r="S1579" t="s">
        <v>356</v>
      </c>
    </row>
    <row r="1580" spans="1:19" x14ac:dyDescent="0.25">
      <c r="A1580" t="s">
        <v>309</v>
      </c>
      <c r="B1580" t="s">
        <v>310</v>
      </c>
      <c r="C1580">
        <v>5441847</v>
      </c>
      <c r="D1580" t="s">
        <v>166</v>
      </c>
      <c r="E1580" t="s">
        <v>230</v>
      </c>
      <c r="F1580">
        <v>123</v>
      </c>
      <c r="G1580" t="s">
        <v>355</v>
      </c>
      <c r="H1580">
        <v>6.7454180000000004E-3</v>
      </c>
      <c r="I1580">
        <v>2017</v>
      </c>
      <c r="J1580" t="s">
        <v>146</v>
      </c>
      <c r="K1580" t="s">
        <v>311</v>
      </c>
      <c r="L1580" t="s">
        <v>244</v>
      </c>
      <c r="M1580" t="s">
        <v>69</v>
      </c>
      <c r="N1580">
        <v>612411</v>
      </c>
      <c r="O1580">
        <v>5308272</v>
      </c>
      <c r="P1580">
        <v>18</v>
      </c>
      <c r="Q1580" t="s">
        <v>182</v>
      </c>
      <c r="R1580" t="s">
        <v>150</v>
      </c>
      <c r="S1580" t="s">
        <v>278</v>
      </c>
    </row>
    <row r="1581" spans="1:19" x14ac:dyDescent="0.25">
      <c r="A1581" t="s">
        <v>427</v>
      </c>
      <c r="B1581" t="s">
        <v>428</v>
      </c>
      <c r="C1581">
        <v>5459124</v>
      </c>
      <c r="D1581" t="s">
        <v>166</v>
      </c>
      <c r="E1581" t="s">
        <v>189</v>
      </c>
      <c r="F1581">
        <v>673</v>
      </c>
      <c r="G1581" t="s">
        <v>487</v>
      </c>
      <c r="H1581">
        <v>6.7353420000000001E-3</v>
      </c>
      <c r="I1581">
        <v>2017</v>
      </c>
      <c r="J1581" t="s">
        <v>146</v>
      </c>
      <c r="K1581" t="s">
        <v>147</v>
      </c>
      <c r="L1581" t="s">
        <v>148</v>
      </c>
      <c r="M1581" t="s">
        <v>66</v>
      </c>
      <c r="N1581">
        <v>663452</v>
      </c>
      <c r="O1581">
        <v>5908750</v>
      </c>
      <c r="P1581">
        <v>18</v>
      </c>
      <c r="Q1581" t="s">
        <v>182</v>
      </c>
      <c r="R1581" t="s">
        <v>150</v>
      </c>
      <c r="S1581" t="s">
        <v>487</v>
      </c>
    </row>
    <row r="1582" spans="1:19" x14ac:dyDescent="0.25">
      <c r="A1582" t="s">
        <v>566</v>
      </c>
      <c r="B1582" t="s">
        <v>567</v>
      </c>
      <c r="C1582">
        <v>5441926</v>
      </c>
      <c r="D1582" t="s">
        <v>562</v>
      </c>
      <c r="E1582" t="s">
        <v>195</v>
      </c>
      <c r="F1582">
        <v>202</v>
      </c>
      <c r="G1582" t="s">
        <v>235</v>
      </c>
      <c r="H1582">
        <v>6.6835999999999996E-3</v>
      </c>
      <c r="I1582">
        <v>2017</v>
      </c>
      <c r="J1582" t="s">
        <v>146</v>
      </c>
      <c r="K1582" t="s">
        <v>327</v>
      </c>
      <c r="L1582" t="s">
        <v>285</v>
      </c>
      <c r="M1582" t="s">
        <v>69</v>
      </c>
      <c r="N1582">
        <v>689019</v>
      </c>
      <c r="O1582">
        <v>5397140</v>
      </c>
      <c r="P1582">
        <v>18</v>
      </c>
      <c r="Q1582" t="s">
        <v>149</v>
      </c>
      <c r="R1582" t="s">
        <v>150</v>
      </c>
      <c r="S1582" t="s">
        <v>236</v>
      </c>
    </row>
    <row r="1583" spans="1:19" x14ac:dyDescent="0.25">
      <c r="A1583" t="s">
        <v>566</v>
      </c>
      <c r="B1583" t="s">
        <v>567</v>
      </c>
      <c r="C1583">
        <v>5441926</v>
      </c>
      <c r="D1583" t="s">
        <v>562</v>
      </c>
      <c r="E1583" t="s">
        <v>195</v>
      </c>
      <c r="F1583">
        <v>202</v>
      </c>
      <c r="G1583" t="s">
        <v>259</v>
      </c>
      <c r="H1583">
        <v>6.6835999999999996E-3</v>
      </c>
      <c r="I1583">
        <v>2017</v>
      </c>
      <c r="J1583" t="s">
        <v>146</v>
      </c>
      <c r="K1583" t="s">
        <v>327</v>
      </c>
      <c r="L1583" t="s">
        <v>285</v>
      </c>
      <c r="M1583" t="s">
        <v>69</v>
      </c>
      <c r="N1583">
        <v>689019</v>
      </c>
      <c r="O1583">
        <v>5397140</v>
      </c>
      <c r="P1583">
        <v>18</v>
      </c>
      <c r="Q1583" t="s">
        <v>149</v>
      </c>
      <c r="R1583" t="s">
        <v>150</v>
      </c>
      <c r="S1583" t="s">
        <v>236</v>
      </c>
    </row>
    <row r="1584" spans="1:19" x14ac:dyDescent="0.25">
      <c r="A1584" t="s">
        <v>375</v>
      </c>
      <c r="B1584" t="s">
        <v>376</v>
      </c>
      <c r="C1584">
        <v>633</v>
      </c>
      <c r="D1584" t="s">
        <v>377</v>
      </c>
      <c r="E1584" t="s">
        <v>277</v>
      </c>
      <c r="F1584">
        <v>192</v>
      </c>
      <c r="G1584" t="s">
        <v>498</v>
      </c>
      <c r="H1584">
        <v>6.6788919999999996E-3</v>
      </c>
      <c r="I1584">
        <v>2017</v>
      </c>
      <c r="J1584" t="s">
        <v>146</v>
      </c>
      <c r="K1584" t="s">
        <v>239</v>
      </c>
      <c r="L1584" t="s">
        <v>148</v>
      </c>
      <c r="M1584" t="s">
        <v>66</v>
      </c>
      <c r="N1584">
        <v>667342</v>
      </c>
      <c r="O1584">
        <v>5931035</v>
      </c>
      <c r="P1584">
        <v>18</v>
      </c>
      <c r="Q1584" t="s">
        <v>182</v>
      </c>
      <c r="R1584" t="s">
        <v>150</v>
      </c>
      <c r="S1584" t="s">
        <v>278</v>
      </c>
    </row>
    <row r="1585" spans="1:19" x14ac:dyDescent="0.25">
      <c r="A1585" t="s">
        <v>480</v>
      </c>
      <c r="B1585" t="s">
        <v>481</v>
      </c>
      <c r="C1585">
        <v>322191</v>
      </c>
      <c r="D1585" t="s">
        <v>166</v>
      </c>
      <c r="E1585" t="s">
        <v>189</v>
      </c>
      <c r="F1585">
        <v>754</v>
      </c>
      <c r="G1585" t="s">
        <v>324</v>
      </c>
      <c r="H1585">
        <v>6.5951600000000001E-3</v>
      </c>
      <c r="I1585">
        <v>2017</v>
      </c>
      <c r="J1585" t="s">
        <v>146</v>
      </c>
      <c r="K1585" t="s">
        <v>327</v>
      </c>
      <c r="L1585" t="s">
        <v>285</v>
      </c>
      <c r="M1585" t="s">
        <v>69</v>
      </c>
      <c r="N1585">
        <v>664071</v>
      </c>
      <c r="O1585">
        <v>5402166</v>
      </c>
      <c r="P1585">
        <v>18</v>
      </c>
      <c r="Q1585" t="s">
        <v>149</v>
      </c>
      <c r="R1585" t="s">
        <v>150</v>
      </c>
      <c r="S1585" t="s">
        <v>324</v>
      </c>
    </row>
    <row r="1586" spans="1:19" x14ac:dyDescent="0.25">
      <c r="A1586" t="s">
        <v>550</v>
      </c>
      <c r="B1586" t="s">
        <v>551</v>
      </c>
      <c r="C1586">
        <v>5441803</v>
      </c>
      <c r="D1586" t="s">
        <v>288</v>
      </c>
      <c r="E1586" t="s">
        <v>195</v>
      </c>
      <c r="F1586">
        <v>77</v>
      </c>
      <c r="G1586" t="s">
        <v>414</v>
      </c>
      <c r="H1586">
        <v>6.5272419999999999E-3</v>
      </c>
      <c r="I1586">
        <v>2017</v>
      </c>
      <c r="J1586" t="s">
        <v>146</v>
      </c>
      <c r="K1586" t="s">
        <v>62</v>
      </c>
      <c r="L1586" t="s">
        <v>62</v>
      </c>
      <c r="M1586" t="s">
        <v>62</v>
      </c>
      <c r="N1586">
        <v>245930</v>
      </c>
      <c r="O1586">
        <v>6334945</v>
      </c>
      <c r="P1586">
        <v>19</v>
      </c>
      <c r="Q1586" t="s">
        <v>149</v>
      </c>
      <c r="R1586" t="s">
        <v>150</v>
      </c>
      <c r="S1586" t="s">
        <v>278</v>
      </c>
    </row>
    <row r="1587" spans="1:19" x14ac:dyDescent="0.25">
      <c r="A1587" t="s">
        <v>274</v>
      </c>
      <c r="B1587" t="s">
        <v>275</v>
      </c>
      <c r="C1587">
        <v>1031669</v>
      </c>
      <c r="D1587" t="s">
        <v>276</v>
      </c>
      <c r="E1587" t="s">
        <v>277</v>
      </c>
      <c r="F1587">
        <v>166</v>
      </c>
      <c r="G1587" t="s">
        <v>368</v>
      </c>
      <c r="H1587">
        <v>6.5265089999999998E-3</v>
      </c>
      <c r="I1587">
        <v>2017</v>
      </c>
      <c r="J1587" t="s">
        <v>146</v>
      </c>
      <c r="K1587" t="s">
        <v>190</v>
      </c>
      <c r="L1587" t="s">
        <v>59</v>
      </c>
      <c r="M1587" t="s">
        <v>59</v>
      </c>
      <c r="N1587">
        <v>359230</v>
      </c>
      <c r="O1587">
        <v>7449142</v>
      </c>
      <c r="P1587">
        <v>19</v>
      </c>
      <c r="Q1587" t="s">
        <v>182</v>
      </c>
      <c r="R1587" t="s">
        <v>150</v>
      </c>
      <c r="S1587" t="s">
        <v>278</v>
      </c>
    </row>
    <row r="1588" spans="1:19" x14ac:dyDescent="0.25">
      <c r="A1588" t="s">
        <v>240</v>
      </c>
      <c r="B1588" t="s">
        <v>424</v>
      </c>
      <c r="C1588">
        <v>5469458</v>
      </c>
      <c r="D1588" t="s">
        <v>242</v>
      </c>
      <c r="E1588" t="s">
        <v>189</v>
      </c>
      <c r="F1588">
        <v>865</v>
      </c>
      <c r="G1588" t="s">
        <v>504</v>
      </c>
      <c r="H1588">
        <v>6.5208000000000002E-3</v>
      </c>
      <c r="I1588">
        <v>2017</v>
      </c>
      <c r="J1588" t="s">
        <v>146</v>
      </c>
      <c r="K1588" t="s">
        <v>284</v>
      </c>
      <c r="L1588" t="s">
        <v>285</v>
      </c>
      <c r="M1588" t="s">
        <v>69</v>
      </c>
      <c r="N1588">
        <v>632955</v>
      </c>
      <c r="O1588">
        <v>5371852</v>
      </c>
      <c r="P1588">
        <v>18</v>
      </c>
      <c r="Q1588" t="s">
        <v>182</v>
      </c>
      <c r="R1588" t="s">
        <v>150</v>
      </c>
      <c r="S1588" t="s">
        <v>278</v>
      </c>
    </row>
    <row r="1589" spans="1:19" x14ac:dyDescent="0.25">
      <c r="A1589" t="s">
        <v>508</v>
      </c>
      <c r="B1589" t="s">
        <v>509</v>
      </c>
      <c r="C1589">
        <v>2443</v>
      </c>
      <c r="D1589" t="s">
        <v>510</v>
      </c>
      <c r="E1589" t="s">
        <v>277</v>
      </c>
      <c r="F1589">
        <v>72</v>
      </c>
      <c r="G1589" t="s">
        <v>368</v>
      </c>
      <c r="H1589">
        <v>6.4744529999999998E-3</v>
      </c>
      <c r="I1589">
        <v>2017</v>
      </c>
      <c r="J1589" t="s">
        <v>146</v>
      </c>
      <c r="K1589" t="s">
        <v>155</v>
      </c>
      <c r="L1589" t="s">
        <v>62</v>
      </c>
      <c r="M1589" t="s">
        <v>62</v>
      </c>
      <c r="N1589">
        <v>267422</v>
      </c>
      <c r="O1589">
        <v>6372051</v>
      </c>
      <c r="P1589">
        <v>19</v>
      </c>
      <c r="Q1589" t="s">
        <v>149</v>
      </c>
      <c r="R1589" t="s">
        <v>150</v>
      </c>
      <c r="S1589" t="s">
        <v>278</v>
      </c>
    </row>
    <row r="1590" spans="1:19" x14ac:dyDescent="0.25">
      <c r="A1590" t="s">
        <v>347</v>
      </c>
      <c r="C1590">
        <v>4588297</v>
      </c>
      <c r="D1590" t="s">
        <v>348</v>
      </c>
      <c r="E1590" t="s">
        <v>349</v>
      </c>
      <c r="F1590" t="s">
        <v>350</v>
      </c>
      <c r="G1590" t="s">
        <v>395</v>
      </c>
      <c r="H1590">
        <v>6.4524600000000001E-3</v>
      </c>
      <c r="I1590">
        <v>2017</v>
      </c>
      <c r="J1590" t="s">
        <v>146</v>
      </c>
      <c r="K1590" t="s">
        <v>210</v>
      </c>
      <c r="L1590" t="s">
        <v>210</v>
      </c>
      <c r="M1590" t="s">
        <v>60</v>
      </c>
      <c r="Q1590" t="s">
        <v>351</v>
      </c>
      <c r="R1590" t="s">
        <v>150</v>
      </c>
      <c r="S1590" t="s">
        <v>278</v>
      </c>
    </row>
    <row r="1591" spans="1:19" x14ac:dyDescent="0.25">
      <c r="A1591" t="s">
        <v>248</v>
      </c>
      <c r="B1591" t="s">
        <v>249</v>
      </c>
      <c r="C1591">
        <v>5441924</v>
      </c>
      <c r="D1591" t="s">
        <v>166</v>
      </c>
      <c r="E1591" t="s">
        <v>189</v>
      </c>
      <c r="F1591">
        <v>197</v>
      </c>
      <c r="G1591" t="s">
        <v>529</v>
      </c>
      <c r="H1591">
        <v>6.4149799999999998E-3</v>
      </c>
      <c r="I1591">
        <v>2017</v>
      </c>
      <c r="J1591" t="s">
        <v>146</v>
      </c>
      <c r="K1591" t="s">
        <v>205</v>
      </c>
      <c r="L1591" t="s">
        <v>148</v>
      </c>
      <c r="M1591" t="s">
        <v>66</v>
      </c>
      <c r="N1591">
        <v>663777</v>
      </c>
      <c r="O1591">
        <v>5892531</v>
      </c>
      <c r="P1591">
        <v>18</v>
      </c>
      <c r="Q1591" t="s">
        <v>182</v>
      </c>
      <c r="R1591" t="s">
        <v>150</v>
      </c>
      <c r="S1591" t="s">
        <v>278</v>
      </c>
    </row>
    <row r="1592" spans="1:19" x14ac:dyDescent="0.25">
      <c r="A1592" t="s">
        <v>248</v>
      </c>
      <c r="B1592" t="s">
        <v>249</v>
      </c>
      <c r="C1592">
        <v>5441924</v>
      </c>
      <c r="D1592" t="s">
        <v>166</v>
      </c>
      <c r="E1592" t="s">
        <v>189</v>
      </c>
      <c r="F1592">
        <v>197</v>
      </c>
      <c r="G1592" t="s">
        <v>438</v>
      </c>
      <c r="H1592">
        <v>6.4149799999999998E-3</v>
      </c>
      <c r="I1592">
        <v>2017</v>
      </c>
      <c r="J1592" t="s">
        <v>146</v>
      </c>
      <c r="K1592" t="s">
        <v>205</v>
      </c>
      <c r="L1592" t="s">
        <v>148</v>
      </c>
      <c r="M1592" t="s">
        <v>66</v>
      </c>
      <c r="N1592">
        <v>663777</v>
      </c>
      <c r="O1592">
        <v>5892531</v>
      </c>
      <c r="P1592">
        <v>18</v>
      </c>
      <c r="Q1592" t="s">
        <v>182</v>
      </c>
      <c r="R1592" t="s">
        <v>150</v>
      </c>
      <c r="S1592" t="s">
        <v>278</v>
      </c>
    </row>
    <row r="1593" spans="1:19" x14ac:dyDescent="0.25">
      <c r="A1593" t="s">
        <v>303</v>
      </c>
      <c r="B1593" t="s">
        <v>304</v>
      </c>
      <c r="C1593">
        <v>5441910</v>
      </c>
      <c r="D1593" t="s">
        <v>166</v>
      </c>
      <c r="E1593" t="s">
        <v>189</v>
      </c>
      <c r="F1593">
        <v>223</v>
      </c>
      <c r="G1593" t="s">
        <v>533</v>
      </c>
      <c r="H1593">
        <v>6.3561959999999997E-3</v>
      </c>
      <c r="I1593">
        <v>2017</v>
      </c>
      <c r="J1593" t="s">
        <v>146</v>
      </c>
      <c r="K1593" t="s">
        <v>147</v>
      </c>
      <c r="L1593" t="s">
        <v>148</v>
      </c>
      <c r="M1593" t="s">
        <v>66</v>
      </c>
      <c r="N1593">
        <v>664349</v>
      </c>
      <c r="O1593">
        <v>5900893</v>
      </c>
      <c r="P1593">
        <v>18</v>
      </c>
      <c r="Q1593" t="s">
        <v>182</v>
      </c>
      <c r="R1593" t="s">
        <v>150</v>
      </c>
      <c r="S1593" t="s">
        <v>533</v>
      </c>
    </row>
    <row r="1594" spans="1:19" x14ac:dyDescent="0.25">
      <c r="A1594" t="s">
        <v>303</v>
      </c>
      <c r="B1594" t="s">
        <v>304</v>
      </c>
      <c r="C1594">
        <v>5441910</v>
      </c>
      <c r="D1594" t="s">
        <v>166</v>
      </c>
      <c r="E1594" t="s">
        <v>189</v>
      </c>
      <c r="F1594">
        <v>223</v>
      </c>
      <c r="G1594" t="s">
        <v>368</v>
      </c>
      <c r="H1594">
        <v>6.3561959999999997E-3</v>
      </c>
      <c r="I1594">
        <v>2017</v>
      </c>
      <c r="J1594" t="s">
        <v>146</v>
      </c>
      <c r="K1594" t="s">
        <v>147</v>
      </c>
      <c r="L1594" t="s">
        <v>148</v>
      </c>
      <c r="M1594" t="s">
        <v>66</v>
      </c>
      <c r="N1594">
        <v>664349</v>
      </c>
      <c r="O1594">
        <v>5900893</v>
      </c>
      <c r="P1594">
        <v>18</v>
      </c>
      <c r="Q1594" t="s">
        <v>182</v>
      </c>
      <c r="R1594" t="s">
        <v>150</v>
      </c>
      <c r="S1594" t="s">
        <v>278</v>
      </c>
    </row>
    <row r="1595" spans="1:19" x14ac:dyDescent="0.25">
      <c r="A1595" t="s">
        <v>492</v>
      </c>
      <c r="B1595" t="s">
        <v>493</v>
      </c>
      <c r="C1595">
        <v>5441804</v>
      </c>
      <c r="D1595" t="s">
        <v>166</v>
      </c>
      <c r="E1595" t="s">
        <v>189</v>
      </c>
      <c r="F1595">
        <v>78</v>
      </c>
      <c r="G1595" t="s">
        <v>324</v>
      </c>
      <c r="H1595">
        <v>6.3083219999999999E-3</v>
      </c>
      <c r="I1595">
        <v>2017</v>
      </c>
      <c r="J1595" t="s">
        <v>146</v>
      </c>
      <c r="K1595" t="s">
        <v>231</v>
      </c>
      <c r="L1595" t="s">
        <v>62</v>
      </c>
      <c r="M1595" t="s">
        <v>62</v>
      </c>
      <c r="N1595">
        <v>263471</v>
      </c>
      <c r="O1595">
        <v>6370534</v>
      </c>
      <c r="P1595">
        <v>19</v>
      </c>
      <c r="Q1595" t="s">
        <v>149</v>
      </c>
      <c r="R1595" t="s">
        <v>150</v>
      </c>
      <c r="S1595" t="s">
        <v>324</v>
      </c>
    </row>
    <row r="1596" spans="1:19" x14ac:dyDescent="0.25">
      <c r="A1596" t="s">
        <v>318</v>
      </c>
      <c r="B1596" t="s">
        <v>319</v>
      </c>
      <c r="C1596">
        <v>5441859</v>
      </c>
      <c r="D1596" t="s">
        <v>166</v>
      </c>
      <c r="E1596" t="s">
        <v>189</v>
      </c>
      <c r="F1596">
        <v>135</v>
      </c>
      <c r="G1596" t="s">
        <v>501</v>
      </c>
      <c r="H1596">
        <v>6.2417439999999996E-3</v>
      </c>
      <c r="I1596">
        <v>2017</v>
      </c>
      <c r="J1596" t="s">
        <v>146</v>
      </c>
      <c r="K1596" t="s">
        <v>320</v>
      </c>
      <c r="L1596" t="s">
        <v>244</v>
      </c>
      <c r="M1596" t="s">
        <v>69</v>
      </c>
      <c r="N1596">
        <v>624871</v>
      </c>
      <c r="O1596">
        <v>5332438</v>
      </c>
      <c r="P1596">
        <v>18</v>
      </c>
      <c r="Q1596" t="s">
        <v>182</v>
      </c>
      <c r="R1596" t="s">
        <v>150</v>
      </c>
      <c r="S1596" t="s">
        <v>278</v>
      </c>
    </row>
    <row r="1597" spans="1:19" x14ac:dyDescent="0.25">
      <c r="A1597" t="s">
        <v>305</v>
      </c>
      <c r="B1597" t="s">
        <v>306</v>
      </c>
      <c r="C1597">
        <v>5452822</v>
      </c>
      <c r="D1597" t="s">
        <v>307</v>
      </c>
      <c r="E1597" t="s">
        <v>195</v>
      </c>
      <c r="F1597">
        <v>220</v>
      </c>
      <c r="G1597" t="s">
        <v>414</v>
      </c>
      <c r="H1597">
        <v>6.2361860000000003E-3</v>
      </c>
      <c r="I1597">
        <v>2017</v>
      </c>
      <c r="J1597" t="s">
        <v>146</v>
      </c>
      <c r="K1597" t="s">
        <v>190</v>
      </c>
      <c r="L1597" t="s">
        <v>59</v>
      </c>
      <c r="M1597" t="s">
        <v>59</v>
      </c>
      <c r="N1597">
        <v>358030</v>
      </c>
      <c r="O1597">
        <v>7448164</v>
      </c>
      <c r="P1597">
        <v>19</v>
      </c>
      <c r="Q1597" t="s">
        <v>149</v>
      </c>
      <c r="R1597" t="s">
        <v>150</v>
      </c>
      <c r="S1597" t="s">
        <v>278</v>
      </c>
    </row>
    <row r="1598" spans="1:19" x14ac:dyDescent="0.25">
      <c r="A1598" t="s">
        <v>334</v>
      </c>
      <c r="B1598" t="s">
        <v>335</v>
      </c>
      <c r="C1598">
        <v>5453027</v>
      </c>
      <c r="D1598" t="s">
        <v>166</v>
      </c>
      <c r="E1598" t="s">
        <v>195</v>
      </c>
      <c r="F1598">
        <v>227</v>
      </c>
      <c r="G1598" t="s">
        <v>346</v>
      </c>
      <c r="H1598">
        <v>6.2251199999999998E-3</v>
      </c>
      <c r="I1598">
        <v>2017</v>
      </c>
      <c r="J1598" t="s">
        <v>146</v>
      </c>
      <c r="K1598" t="s">
        <v>272</v>
      </c>
      <c r="L1598" t="s">
        <v>244</v>
      </c>
      <c r="M1598" t="s">
        <v>69</v>
      </c>
      <c r="N1598">
        <v>598268</v>
      </c>
      <c r="O1598">
        <v>5288989</v>
      </c>
      <c r="P1598">
        <v>18</v>
      </c>
      <c r="Q1598" t="s">
        <v>182</v>
      </c>
      <c r="R1598" t="s">
        <v>150</v>
      </c>
      <c r="S1598" t="s">
        <v>346</v>
      </c>
    </row>
    <row r="1599" spans="1:19" x14ac:dyDescent="0.25">
      <c r="A1599" t="s">
        <v>585</v>
      </c>
      <c r="B1599" t="s">
        <v>586</v>
      </c>
      <c r="C1599">
        <v>4586065</v>
      </c>
      <c r="D1599" t="s">
        <v>587</v>
      </c>
      <c r="E1599" t="s">
        <v>230</v>
      </c>
      <c r="F1599">
        <v>158</v>
      </c>
      <c r="G1599" t="s">
        <v>185</v>
      </c>
      <c r="H1599">
        <v>6.2040000000000003E-3</v>
      </c>
      <c r="I1599">
        <v>2017</v>
      </c>
      <c r="J1599" t="s">
        <v>146</v>
      </c>
      <c r="K1599" t="s">
        <v>588</v>
      </c>
      <c r="L1599" t="s">
        <v>71</v>
      </c>
      <c r="M1599" t="s">
        <v>226</v>
      </c>
      <c r="N1599">
        <v>418703</v>
      </c>
      <c r="O1599">
        <v>4168935</v>
      </c>
      <c r="P1599">
        <v>19</v>
      </c>
      <c r="Q1599" t="s">
        <v>182</v>
      </c>
      <c r="R1599" t="s">
        <v>150</v>
      </c>
      <c r="S1599" t="s">
        <v>185</v>
      </c>
    </row>
    <row r="1600" spans="1:19" x14ac:dyDescent="0.25">
      <c r="A1600" t="s">
        <v>454</v>
      </c>
      <c r="B1600" t="s">
        <v>455</v>
      </c>
      <c r="C1600">
        <v>5441898</v>
      </c>
      <c r="D1600" t="s">
        <v>456</v>
      </c>
      <c r="E1600" t="s">
        <v>364</v>
      </c>
      <c r="F1600">
        <v>168</v>
      </c>
      <c r="G1600" t="s">
        <v>262</v>
      </c>
      <c r="H1600">
        <v>6.1585920000000001E-3</v>
      </c>
      <c r="I1600">
        <v>2017</v>
      </c>
      <c r="J1600" t="s">
        <v>146</v>
      </c>
      <c r="K1600" t="s">
        <v>327</v>
      </c>
      <c r="L1600" t="s">
        <v>285</v>
      </c>
      <c r="M1600" t="s">
        <v>69</v>
      </c>
      <c r="N1600">
        <v>669594</v>
      </c>
      <c r="O1600">
        <v>5404969</v>
      </c>
      <c r="P1600">
        <v>18</v>
      </c>
      <c r="Q1600" t="s">
        <v>182</v>
      </c>
      <c r="R1600" t="s">
        <v>150</v>
      </c>
      <c r="S1600" t="s">
        <v>263</v>
      </c>
    </row>
    <row r="1601" spans="1:19" x14ac:dyDescent="0.25">
      <c r="A1601" t="s">
        <v>300</v>
      </c>
      <c r="B1601" t="s">
        <v>301</v>
      </c>
      <c r="C1601">
        <v>5441907</v>
      </c>
      <c r="D1601" t="s">
        <v>166</v>
      </c>
      <c r="E1601" t="s">
        <v>302</v>
      </c>
      <c r="F1601">
        <v>177</v>
      </c>
      <c r="G1601" t="s">
        <v>356</v>
      </c>
      <c r="H1601">
        <v>6.0012099999999999E-3</v>
      </c>
      <c r="I1601">
        <v>2017</v>
      </c>
      <c r="J1601" t="s">
        <v>146</v>
      </c>
      <c r="K1601" t="s">
        <v>147</v>
      </c>
      <c r="L1601" t="s">
        <v>148</v>
      </c>
      <c r="M1601" t="s">
        <v>66</v>
      </c>
      <c r="N1601">
        <v>662899</v>
      </c>
      <c r="O1601">
        <v>5908917</v>
      </c>
      <c r="P1601">
        <v>18</v>
      </c>
      <c r="Q1601" t="s">
        <v>182</v>
      </c>
      <c r="R1601" t="s">
        <v>150</v>
      </c>
      <c r="S1601" t="s">
        <v>356</v>
      </c>
    </row>
    <row r="1602" spans="1:19" x14ac:dyDescent="0.25">
      <c r="A1602" t="s">
        <v>494</v>
      </c>
      <c r="B1602" t="s">
        <v>494</v>
      </c>
      <c r="C1602">
        <v>5441883</v>
      </c>
      <c r="D1602" t="s">
        <v>242</v>
      </c>
      <c r="E1602" t="s">
        <v>167</v>
      </c>
      <c r="F1602">
        <v>159</v>
      </c>
      <c r="G1602" t="s">
        <v>328</v>
      </c>
      <c r="H1602">
        <v>5.9189960000000002E-3</v>
      </c>
      <c r="I1602">
        <v>2017</v>
      </c>
      <c r="J1602" t="s">
        <v>146</v>
      </c>
      <c r="K1602" t="s">
        <v>495</v>
      </c>
      <c r="L1602" t="s">
        <v>496</v>
      </c>
      <c r="M1602" t="s">
        <v>226</v>
      </c>
      <c r="N1602">
        <v>404225</v>
      </c>
      <c r="O1602">
        <v>4092878</v>
      </c>
      <c r="P1602">
        <v>19</v>
      </c>
      <c r="Q1602" t="s">
        <v>182</v>
      </c>
      <c r="R1602" t="s">
        <v>150</v>
      </c>
      <c r="S1602" t="s">
        <v>151</v>
      </c>
    </row>
    <row r="1603" spans="1:19" x14ac:dyDescent="0.25">
      <c r="A1603" t="s">
        <v>296</v>
      </c>
      <c r="B1603" t="s">
        <v>297</v>
      </c>
      <c r="C1603">
        <v>5452233</v>
      </c>
      <c r="D1603" t="s">
        <v>143</v>
      </c>
      <c r="E1603" t="s">
        <v>144</v>
      </c>
      <c r="F1603">
        <v>854</v>
      </c>
      <c r="G1603" t="s">
        <v>487</v>
      </c>
      <c r="H1603">
        <v>5.8649540000000003E-3</v>
      </c>
      <c r="I1603">
        <v>2017</v>
      </c>
      <c r="J1603" t="s">
        <v>146</v>
      </c>
      <c r="K1603" t="s">
        <v>190</v>
      </c>
      <c r="L1603" t="s">
        <v>59</v>
      </c>
      <c r="M1603" t="s">
        <v>59</v>
      </c>
      <c r="N1603">
        <v>359025</v>
      </c>
      <c r="O1603">
        <v>7448705</v>
      </c>
      <c r="P1603">
        <v>19</v>
      </c>
      <c r="Q1603" t="s">
        <v>149</v>
      </c>
      <c r="R1603" t="s">
        <v>150</v>
      </c>
      <c r="S1603" t="s">
        <v>487</v>
      </c>
    </row>
    <row r="1604" spans="1:19" x14ac:dyDescent="0.25">
      <c r="A1604" t="s">
        <v>454</v>
      </c>
      <c r="B1604" t="s">
        <v>455</v>
      </c>
      <c r="C1604">
        <v>5441898</v>
      </c>
      <c r="D1604" t="s">
        <v>456</v>
      </c>
      <c r="E1604" t="s">
        <v>364</v>
      </c>
      <c r="F1604">
        <v>168</v>
      </c>
      <c r="G1604" t="s">
        <v>289</v>
      </c>
      <c r="H1604">
        <v>5.8506620000000004E-3</v>
      </c>
      <c r="I1604">
        <v>2017</v>
      </c>
      <c r="J1604" t="s">
        <v>146</v>
      </c>
      <c r="K1604" t="s">
        <v>327</v>
      </c>
      <c r="L1604" t="s">
        <v>285</v>
      </c>
      <c r="M1604" t="s">
        <v>69</v>
      </c>
      <c r="N1604">
        <v>669594</v>
      </c>
      <c r="O1604">
        <v>5404969</v>
      </c>
      <c r="P1604">
        <v>18</v>
      </c>
      <c r="Q1604" t="s">
        <v>182</v>
      </c>
      <c r="R1604" t="s">
        <v>150</v>
      </c>
      <c r="S1604" t="s">
        <v>263</v>
      </c>
    </row>
    <row r="1605" spans="1:19" x14ac:dyDescent="0.25">
      <c r="A1605" t="s">
        <v>422</v>
      </c>
      <c r="B1605" t="s">
        <v>423</v>
      </c>
      <c r="C1605">
        <v>5441861</v>
      </c>
      <c r="D1605" t="s">
        <v>166</v>
      </c>
      <c r="E1605" t="s">
        <v>189</v>
      </c>
      <c r="F1605">
        <v>137</v>
      </c>
      <c r="G1605" t="s">
        <v>355</v>
      </c>
      <c r="H1605">
        <v>5.8480770000000001E-3</v>
      </c>
      <c r="I1605">
        <v>2017</v>
      </c>
      <c r="J1605" t="s">
        <v>146</v>
      </c>
      <c r="K1605" t="s">
        <v>272</v>
      </c>
      <c r="L1605" t="s">
        <v>244</v>
      </c>
      <c r="M1605" t="s">
        <v>69</v>
      </c>
      <c r="N1605">
        <v>601290</v>
      </c>
      <c r="O1605">
        <v>5280000</v>
      </c>
      <c r="P1605">
        <v>18</v>
      </c>
      <c r="Q1605" t="s">
        <v>182</v>
      </c>
      <c r="R1605" t="s">
        <v>150</v>
      </c>
      <c r="S1605" t="s">
        <v>278</v>
      </c>
    </row>
    <row r="1606" spans="1:19" x14ac:dyDescent="0.25">
      <c r="A1606" t="s">
        <v>566</v>
      </c>
      <c r="B1606" t="s">
        <v>567</v>
      </c>
      <c r="C1606">
        <v>5441926</v>
      </c>
      <c r="D1606" t="s">
        <v>562</v>
      </c>
      <c r="E1606" t="s">
        <v>195</v>
      </c>
      <c r="F1606">
        <v>204</v>
      </c>
      <c r="G1606" t="s">
        <v>235</v>
      </c>
      <c r="H1606">
        <v>5.7651000000000004E-3</v>
      </c>
      <c r="I1606">
        <v>2017</v>
      </c>
      <c r="J1606" t="s">
        <v>146</v>
      </c>
      <c r="K1606" t="s">
        <v>327</v>
      </c>
      <c r="L1606" t="s">
        <v>285</v>
      </c>
      <c r="M1606" t="s">
        <v>69</v>
      </c>
      <c r="N1606">
        <v>689019</v>
      </c>
      <c r="O1606">
        <v>5397140</v>
      </c>
      <c r="P1606">
        <v>18</v>
      </c>
      <c r="Q1606" t="s">
        <v>149</v>
      </c>
      <c r="R1606" t="s">
        <v>150</v>
      </c>
      <c r="S1606" t="s">
        <v>236</v>
      </c>
    </row>
    <row r="1607" spans="1:19" x14ac:dyDescent="0.25">
      <c r="A1607" t="s">
        <v>566</v>
      </c>
      <c r="B1607" t="s">
        <v>567</v>
      </c>
      <c r="C1607">
        <v>5441926</v>
      </c>
      <c r="D1607" t="s">
        <v>562</v>
      </c>
      <c r="E1607" t="s">
        <v>195</v>
      </c>
      <c r="F1607">
        <v>204</v>
      </c>
      <c r="G1607" t="s">
        <v>259</v>
      </c>
      <c r="H1607">
        <v>5.7651000000000004E-3</v>
      </c>
      <c r="I1607">
        <v>2017</v>
      </c>
      <c r="J1607" t="s">
        <v>146</v>
      </c>
      <c r="K1607" t="s">
        <v>327</v>
      </c>
      <c r="L1607" t="s">
        <v>285</v>
      </c>
      <c r="M1607" t="s">
        <v>69</v>
      </c>
      <c r="N1607">
        <v>689019</v>
      </c>
      <c r="O1607">
        <v>5397140</v>
      </c>
      <c r="P1607">
        <v>18</v>
      </c>
      <c r="Q1607" t="s">
        <v>149</v>
      </c>
      <c r="R1607" t="s">
        <v>150</v>
      </c>
      <c r="S1607" t="s">
        <v>236</v>
      </c>
    </row>
    <row r="1608" spans="1:19" x14ac:dyDescent="0.25">
      <c r="A1608" t="s">
        <v>412</v>
      </c>
      <c r="B1608" t="s">
        <v>413</v>
      </c>
      <c r="C1608">
        <v>5458408</v>
      </c>
      <c r="D1608" t="s">
        <v>242</v>
      </c>
      <c r="E1608" t="s">
        <v>189</v>
      </c>
      <c r="F1608">
        <v>229</v>
      </c>
      <c r="G1608" t="s">
        <v>415</v>
      </c>
      <c r="H1608">
        <v>5.7480059999999999E-3</v>
      </c>
      <c r="I1608">
        <v>2017</v>
      </c>
      <c r="J1608" t="s">
        <v>146</v>
      </c>
      <c r="K1608" t="s">
        <v>384</v>
      </c>
      <c r="L1608" t="s">
        <v>385</v>
      </c>
      <c r="M1608" t="s">
        <v>226</v>
      </c>
      <c r="N1608">
        <v>675279</v>
      </c>
      <c r="O1608">
        <v>4246582</v>
      </c>
      <c r="P1608">
        <v>18</v>
      </c>
      <c r="Q1608" t="s">
        <v>182</v>
      </c>
      <c r="R1608" t="s">
        <v>150</v>
      </c>
      <c r="S1608" t="s">
        <v>236</v>
      </c>
    </row>
    <row r="1609" spans="1:19" x14ac:dyDescent="0.25">
      <c r="A1609" t="s">
        <v>412</v>
      </c>
      <c r="B1609" t="s">
        <v>413</v>
      </c>
      <c r="C1609">
        <v>5458408</v>
      </c>
      <c r="D1609" t="s">
        <v>242</v>
      </c>
      <c r="E1609" t="s">
        <v>189</v>
      </c>
      <c r="F1609">
        <v>229</v>
      </c>
      <c r="G1609" t="s">
        <v>328</v>
      </c>
      <c r="H1609">
        <v>5.7480059999999999E-3</v>
      </c>
      <c r="I1609">
        <v>2017</v>
      </c>
      <c r="J1609" t="s">
        <v>146</v>
      </c>
      <c r="K1609" t="s">
        <v>384</v>
      </c>
      <c r="L1609" t="s">
        <v>385</v>
      </c>
      <c r="M1609" t="s">
        <v>226</v>
      </c>
      <c r="N1609">
        <v>675279</v>
      </c>
      <c r="O1609">
        <v>4246582</v>
      </c>
      <c r="P1609">
        <v>18</v>
      </c>
      <c r="Q1609" t="s">
        <v>182</v>
      </c>
      <c r="R1609" t="s">
        <v>150</v>
      </c>
      <c r="S1609" t="s">
        <v>151</v>
      </c>
    </row>
    <row r="1610" spans="1:19" x14ac:dyDescent="0.25">
      <c r="A1610" t="s">
        <v>220</v>
      </c>
      <c r="B1610" t="s">
        <v>291</v>
      </c>
      <c r="C1610">
        <v>100618</v>
      </c>
      <c r="D1610" t="s">
        <v>166</v>
      </c>
      <c r="E1610" t="s">
        <v>189</v>
      </c>
      <c r="F1610">
        <v>697</v>
      </c>
      <c r="G1610" t="s">
        <v>343</v>
      </c>
      <c r="H1610">
        <v>5.7464439999999999E-3</v>
      </c>
      <c r="I1610">
        <v>2017</v>
      </c>
      <c r="J1610" t="s">
        <v>146</v>
      </c>
      <c r="K1610" t="s">
        <v>147</v>
      </c>
      <c r="L1610" t="s">
        <v>148</v>
      </c>
      <c r="M1610" t="s">
        <v>66</v>
      </c>
      <c r="N1610">
        <v>663128</v>
      </c>
      <c r="O1610">
        <v>5901025</v>
      </c>
      <c r="P1610">
        <v>18</v>
      </c>
      <c r="Q1610" t="s">
        <v>182</v>
      </c>
      <c r="R1610" t="s">
        <v>150</v>
      </c>
      <c r="S1610" t="s">
        <v>278</v>
      </c>
    </row>
    <row r="1611" spans="1:19" x14ac:dyDescent="0.25">
      <c r="A1611" t="s">
        <v>480</v>
      </c>
      <c r="B1611" t="s">
        <v>481</v>
      </c>
      <c r="C1611">
        <v>322191</v>
      </c>
      <c r="D1611" t="s">
        <v>166</v>
      </c>
      <c r="E1611" t="s">
        <v>189</v>
      </c>
      <c r="F1611">
        <v>754</v>
      </c>
      <c r="G1611" t="s">
        <v>343</v>
      </c>
      <c r="H1611">
        <v>5.7394459999999996E-3</v>
      </c>
      <c r="I1611">
        <v>2017</v>
      </c>
      <c r="J1611" t="s">
        <v>146</v>
      </c>
      <c r="K1611" t="s">
        <v>327</v>
      </c>
      <c r="L1611" t="s">
        <v>285</v>
      </c>
      <c r="M1611" t="s">
        <v>69</v>
      </c>
      <c r="N1611">
        <v>664071</v>
      </c>
      <c r="O1611">
        <v>5402166</v>
      </c>
      <c r="P1611">
        <v>18</v>
      </c>
      <c r="Q1611" t="s">
        <v>149</v>
      </c>
      <c r="R1611" t="s">
        <v>150</v>
      </c>
      <c r="S1611" t="s">
        <v>278</v>
      </c>
    </row>
    <row r="1612" spans="1:19" x14ac:dyDescent="0.25">
      <c r="A1612" t="s">
        <v>537</v>
      </c>
      <c r="B1612" t="s">
        <v>538</v>
      </c>
      <c r="C1612">
        <v>5441762</v>
      </c>
      <c r="D1612" t="s">
        <v>473</v>
      </c>
      <c r="E1612" t="s">
        <v>189</v>
      </c>
      <c r="F1612">
        <v>32</v>
      </c>
      <c r="G1612" t="s">
        <v>415</v>
      </c>
      <c r="H1612">
        <v>5.7345419999999996E-3</v>
      </c>
      <c r="I1612">
        <v>2017</v>
      </c>
      <c r="J1612" t="s">
        <v>146</v>
      </c>
      <c r="K1612" t="s">
        <v>234</v>
      </c>
      <c r="L1612" t="s">
        <v>234</v>
      </c>
      <c r="M1612" t="s">
        <v>58</v>
      </c>
      <c r="N1612">
        <v>380654</v>
      </c>
      <c r="O1612">
        <v>7765373</v>
      </c>
      <c r="P1612">
        <v>19</v>
      </c>
      <c r="Q1612" t="s">
        <v>149</v>
      </c>
      <c r="R1612" t="s">
        <v>150</v>
      </c>
      <c r="S1612" t="s">
        <v>236</v>
      </c>
    </row>
    <row r="1613" spans="1:19" x14ac:dyDescent="0.25">
      <c r="A1613" t="s">
        <v>305</v>
      </c>
      <c r="B1613" t="s">
        <v>306</v>
      </c>
      <c r="C1613">
        <v>5452822</v>
      </c>
      <c r="D1613" t="s">
        <v>307</v>
      </c>
      <c r="E1613" t="s">
        <v>195</v>
      </c>
      <c r="F1613">
        <v>220</v>
      </c>
      <c r="G1613" t="s">
        <v>289</v>
      </c>
      <c r="H1613">
        <v>5.7308899999999998E-3</v>
      </c>
      <c r="I1613">
        <v>2017</v>
      </c>
      <c r="J1613" t="s">
        <v>146</v>
      </c>
      <c r="K1613" t="s">
        <v>190</v>
      </c>
      <c r="L1613" t="s">
        <v>59</v>
      </c>
      <c r="M1613" t="s">
        <v>59</v>
      </c>
      <c r="N1613">
        <v>358030</v>
      </c>
      <c r="O1613">
        <v>7448164</v>
      </c>
      <c r="P1613">
        <v>19</v>
      </c>
      <c r="Q1613" t="s">
        <v>149</v>
      </c>
      <c r="R1613" t="s">
        <v>150</v>
      </c>
      <c r="S1613" t="s">
        <v>263</v>
      </c>
    </row>
    <row r="1614" spans="1:19" x14ac:dyDescent="0.25">
      <c r="A1614" t="s">
        <v>393</v>
      </c>
      <c r="B1614" t="s">
        <v>394</v>
      </c>
      <c r="C1614">
        <v>5441909</v>
      </c>
      <c r="D1614" t="s">
        <v>166</v>
      </c>
      <c r="E1614" t="s">
        <v>189</v>
      </c>
      <c r="F1614">
        <v>179</v>
      </c>
      <c r="G1614" t="s">
        <v>368</v>
      </c>
      <c r="H1614">
        <v>5.7023999999999998E-3</v>
      </c>
      <c r="I1614">
        <v>2017</v>
      </c>
      <c r="J1614" t="s">
        <v>146</v>
      </c>
      <c r="K1614" t="s">
        <v>147</v>
      </c>
      <c r="L1614" t="s">
        <v>148</v>
      </c>
      <c r="M1614" t="s">
        <v>66</v>
      </c>
      <c r="N1614">
        <v>664405</v>
      </c>
      <c r="O1614">
        <v>5900722</v>
      </c>
      <c r="P1614">
        <v>18</v>
      </c>
      <c r="Q1614" t="s">
        <v>182</v>
      </c>
      <c r="R1614" t="s">
        <v>150</v>
      </c>
      <c r="S1614" t="s">
        <v>278</v>
      </c>
    </row>
    <row r="1615" spans="1:19" x14ac:dyDescent="0.25">
      <c r="A1615" t="s">
        <v>254</v>
      </c>
      <c r="B1615" t="s">
        <v>260</v>
      </c>
      <c r="C1615">
        <v>2397</v>
      </c>
      <c r="D1615" t="s">
        <v>256</v>
      </c>
      <c r="E1615" t="s">
        <v>184</v>
      </c>
      <c r="F1615">
        <v>178</v>
      </c>
      <c r="G1615" t="s">
        <v>346</v>
      </c>
      <c r="H1615">
        <v>5.6952280000000001E-3</v>
      </c>
      <c r="I1615">
        <v>2017</v>
      </c>
      <c r="J1615" t="s">
        <v>146</v>
      </c>
      <c r="K1615" t="s">
        <v>261</v>
      </c>
      <c r="L1615" t="s">
        <v>261</v>
      </c>
      <c r="M1615" t="s">
        <v>66</v>
      </c>
      <c r="N1615">
        <v>657571</v>
      </c>
      <c r="O1615">
        <v>5880775</v>
      </c>
      <c r="P1615">
        <v>18</v>
      </c>
      <c r="Q1615" t="s">
        <v>182</v>
      </c>
      <c r="R1615" t="s">
        <v>150</v>
      </c>
      <c r="S1615" t="s">
        <v>346</v>
      </c>
    </row>
    <row r="1616" spans="1:19" x14ac:dyDescent="0.25">
      <c r="A1616" t="s">
        <v>490</v>
      </c>
      <c r="B1616" t="s">
        <v>491</v>
      </c>
      <c r="C1616">
        <v>5441925</v>
      </c>
      <c r="D1616" t="s">
        <v>166</v>
      </c>
      <c r="E1616" t="s">
        <v>302</v>
      </c>
      <c r="F1616">
        <v>198</v>
      </c>
      <c r="G1616" t="s">
        <v>298</v>
      </c>
      <c r="H1616">
        <v>5.6573880000000002E-3</v>
      </c>
      <c r="I1616">
        <v>2017</v>
      </c>
      <c r="J1616" t="s">
        <v>146</v>
      </c>
      <c r="K1616" t="s">
        <v>147</v>
      </c>
      <c r="L1616" t="s">
        <v>148</v>
      </c>
      <c r="M1616" t="s">
        <v>66</v>
      </c>
      <c r="N1616">
        <v>663389</v>
      </c>
      <c r="O1616">
        <v>5908331</v>
      </c>
      <c r="P1616">
        <v>18</v>
      </c>
      <c r="Q1616" t="s">
        <v>182</v>
      </c>
      <c r="R1616" t="s">
        <v>150</v>
      </c>
      <c r="S1616" t="s">
        <v>298</v>
      </c>
    </row>
    <row r="1617" spans="1:19" x14ac:dyDescent="0.25">
      <c r="A1617" t="s">
        <v>454</v>
      </c>
      <c r="B1617" t="s">
        <v>455</v>
      </c>
      <c r="C1617">
        <v>5441898</v>
      </c>
      <c r="D1617" t="s">
        <v>456</v>
      </c>
      <c r="E1617" t="s">
        <v>364</v>
      </c>
      <c r="F1617">
        <v>168</v>
      </c>
      <c r="G1617" t="s">
        <v>355</v>
      </c>
      <c r="H1617">
        <v>5.6328250000000002E-3</v>
      </c>
      <c r="I1617">
        <v>2017</v>
      </c>
      <c r="J1617" t="s">
        <v>146</v>
      </c>
      <c r="K1617" t="s">
        <v>327</v>
      </c>
      <c r="L1617" t="s">
        <v>285</v>
      </c>
      <c r="M1617" t="s">
        <v>69</v>
      </c>
      <c r="N1617">
        <v>669594</v>
      </c>
      <c r="O1617">
        <v>5404969</v>
      </c>
      <c r="P1617">
        <v>18</v>
      </c>
      <c r="Q1617" t="s">
        <v>182</v>
      </c>
      <c r="R1617" t="s">
        <v>150</v>
      </c>
      <c r="S1617" t="s">
        <v>278</v>
      </c>
    </row>
    <row r="1618" spans="1:19" x14ac:dyDescent="0.25">
      <c r="A1618" t="s">
        <v>309</v>
      </c>
      <c r="B1618" t="s">
        <v>310</v>
      </c>
      <c r="C1618">
        <v>5441847</v>
      </c>
      <c r="D1618" t="s">
        <v>166</v>
      </c>
      <c r="E1618" t="s">
        <v>230</v>
      </c>
      <c r="F1618">
        <v>123</v>
      </c>
      <c r="G1618" t="s">
        <v>414</v>
      </c>
      <c r="H1618">
        <v>5.6124570000000004E-3</v>
      </c>
      <c r="I1618">
        <v>2017</v>
      </c>
      <c r="J1618" t="s">
        <v>146</v>
      </c>
      <c r="K1618" t="s">
        <v>311</v>
      </c>
      <c r="L1618" t="s">
        <v>244</v>
      </c>
      <c r="M1618" t="s">
        <v>69</v>
      </c>
      <c r="N1618">
        <v>612411</v>
      </c>
      <c r="O1618">
        <v>5308272</v>
      </c>
      <c r="P1618">
        <v>18</v>
      </c>
      <c r="Q1618" t="s">
        <v>182</v>
      </c>
      <c r="R1618" t="s">
        <v>150</v>
      </c>
      <c r="S1618" t="s">
        <v>278</v>
      </c>
    </row>
    <row r="1619" spans="1:19" x14ac:dyDescent="0.25">
      <c r="A1619" t="s">
        <v>550</v>
      </c>
      <c r="B1619" t="s">
        <v>551</v>
      </c>
      <c r="C1619">
        <v>5441803</v>
      </c>
      <c r="D1619" t="s">
        <v>288</v>
      </c>
      <c r="E1619" t="s">
        <v>195</v>
      </c>
      <c r="F1619">
        <v>77</v>
      </c>
      <c r="G1619" t="s">
        <v>343</v>
      </c>
      <c r="H1619">
        <v>5.609111E-3</v>
      </c>
      <c r="I1619">
        <v>2017</v>
      </c>
      <c r="J1619" t="s">
        <v>146</v>
      </c>
      <c r="K1619" t="s">
        <v>62</v>
      </c>
      <c r="L1619" t="s">
        <v>62</v>
      </c>
      <c r="M1619" t="s">
        <v>62</v>
      </c>
      <c r="N1619">
        <v>245930</v>
      </c>
      <c r="O1619">
        <v>6334945</v>
      </c>
      <c r="P1619">
        <v>19</v>
      </c>
      <c r="Q1619" t="s">
        <v>149</v>
      </c>
      <c r="R1619" t="s">
        <v>150</v>
      </c>
      <c r="S1619" t="s">
        <v>278</v>
      </c>
    </row>
    <row r="1620" spans="1:19" x14ac:dyDescent="0.25">
      <c r="A1620" t="s">
        <v>266</v>
      </c>
      <c r="B1620" t="s">
        <v>267</v>
      </c>
      <c r="C1620">
        <v>5441772</v>
      </c>
      <c r="D1620" t="s">
        <v>166</v>
      </c>
      <c r="E1620" t="s">
        <v>189</v>
      </c>
      <c r="F1620">
        <v>40</v>
      </c>
      <c r="G1620" t="s">
        <v>368</v>
      </c>
      <c r="H1620">
        <v>5.5244860000000003E-3</v>
      </c>
      <c r="I1620">
        <v>2017</v>
      </c>
      <c r="J1620" t="s">
        <v>146</v>
      </c>
      <c r="K1620" t="s">
        <v>268</v>
      </c>
      <c r="L1620" t="s">
        <v>269</v>
      </c>
      <c r="M1620" t="s">
        <v>60</v>
      </c>
      <c r="N1620">
        <v>320792</v>
      </c>
      <c r="O1620">
        <v>7006516</v>
      </c>
      <c r="P1620">
        <v>19</v>
      </c>
      <c r="Q1620" t="s">
        <v>182</v>
      </c>
      <c r="R1620" t="s">
        <v>150</v>
      </c>
      <c r="S1620" t="s">
        <v>278</v>
      </c>
    </row>
    <row r="1621" spans="1:19" x14ac:dyDescent="0.25">
      <c r="A1621" t="s">
        <v>396</v>
      </c>
      <c r="B1621" t="s">
        <v>397</v>
      </c>
      <c r="C1621">
        <v>5441823</v>
      </c>
      <c r="D1621" t="s">
        <v>242</v>
      </c>
      <c r="E1621" t="s">
        <v>189</v>
      </c>
      <c r="F1621">
        <v>98</v>
      </c>
      <c r="G1621" t="s">
        <v>356</v>
      </c>
      <c r="H1621">
        <v>5.4819070000000003E-3</v>
      </c>
      <c r="I1621">
        <v>2017</v>
      </c>
      <c r="J1621" t="s">
        <v>146</v>
      </c>
      <c r="K1621" t="s">
        <v>284</v>
      </c>
      <c r="L1621" t="s">
        <v>285</v>
      </c>
      <c r="M1621" t="s">
        <v>69</v>
      </c>
      <c r="N1621">
        <v>655100</v>
      </c>
      <c r="O1621">
        <v>5373000</v>
      </c>
      <c r="P1621">
        <v>18</v>
      </c>
      <c r="Q1621" t="s">
        <v>182</v>
      </c>
      <c r="R1621" t="s">
        <v>150</v>
      </c>
      <c r="S1621" t="s">
        <v>356</v>
      </c>
    </row>
    <row r="1622" spans="1:19" x14ac:dyDescent="0.25">
      <c r="A1622" t="s">
        <v>254</v>
      </c>
      <c r="B1622" t="s">
        <v>260</v>
      </c>
      <c r="C1622">
        <v>2397</v>
      </c>
      <c r="D1622" t="s">
        <v>256</v>
      </c>
      <c r="E1622" t="s">
        <v>184</v>
      </c>
      <c r="F1622">
        <v>178</v>
      </c>
      <c r="G1622" t="s">
        <v>527</v>
      </c>
      <c r="H1622">
        <v>5.4349020000000001E-3</v>
      </c>
      <c r="I1622">
        <v>2017</v>
      </c>
      <c r="J1622" t="s">
        <v>146</v>
      </c>
      <c r="K1622" t="s">
        <v>261</v>
      </c>
      <c r="L1622" t="s">
        <v>261</v>
      </c>
      <c r="M1622" t="s">
        <v>66</v>
      </c>
      <c r="N1622">
        <v>657571</v>
      </c>
      <c r="O1622">
        <v>5880775</v>
      </c>
      <c r="P1622">
        <v>18</v>
      </c>
      <c r="Q1622" t="s">
        <v>182</v>
      </c>
      <c r="R1622" t="s">
        <v>150</v>
      </c>
      <c r="S1622" t="s">
        <v>278</v>
      </c>
    </row>
    <row r="1623" spans="1:19" x14ac:dyDescent="0.25">
      <c r="A1623" t="s">
        <v>390</v>
      </c>
      <c r="B1623" t="s">
        <v>391</v>
      </c>
      <c r="C1623">
        <v>5441949</v>
      </c>
      <c r="D1623" t="s">
        <v>363</v>
      </c>
      <c r="E1623" t="s">
        <v>392</v>
      </c>
      <c r="F1623">
        <v>95</v>
      </c>
      <c r="G1623" t="s">
        <v>346</v>
      </c>
      <c r="H1623">
        <v>5.2541280000000003E-3</v>
      </c>
      <c r="I1623">
        <v>2017</v>
      </c>
      <c r="J1623" t="s">
        <v>146</v>
      </c>
      <c r="K1623" t="s">
        <v>371</v>
      </c>
      <c r="L1623" t="s">
        <v>371</v>
      </c>
      <c r="M1623" t="s">
        <v>62</v>
      </c>
      <c r="N1623">
        <v>257290</v>
      </c>
      <c r="O1623">
        <v>6278895</v>
      </c>
      <c r="P1623">
        <v>19</v>
      </c>
      <c r="Q1623" t="s">
        <v>149</v>
      </c>
      <c r="R1623" t="s">
        <v>150</v>
      </c>
      <c r="S1623" t="s">
        <v>346</v>
      </c>
    </row>
    <row r="1624" spans="1:19" x14ac:dyDescent="0.25">
      <c r="A1624" t="s">
        <v>449</v>
      </c>
      <c r="B1624" t="s">
        <v>450</v>
      </c>
      <c r="C1624">
        <v>5441821</v>
      </c>
      <c r="D1624" t="s">
        <v>166</v>
      </c>
      <c r="E1624" t="s">
        <v>195</v>
      </c>
      <c r="F1624">
        <v>96</v>
      </c>
      <c r="G1624" t="s">
        <v>355</v>
      </c>
      <c r="H1624">
        <v>5.2352589999999999E-3</v>
      </c>
      <c r="I1624">
        <v>2017</v>
      </c>
      <c r="J1624" t="s">
        <v>146</v>
      </c>
      <c r="K1624" t="s">
        <v>371</v>
      </c>
      <c r="L1624" t="s">
        <v>371</v>
      </c>
      <c r="M1624" t="s">
        <v>62</v>
      </c>
      <c r="N1624">
        <v>257104</v>
      </c>
      <c r="O1624">
        <v>6279310</v>
      </c>
      <c r="P1624">
        <v>19</v>
      </c>
      <c r="Q1624" t="s">
        <v>149</v>
      </c>
      <c r="R1624" t="s">
        <v>150</v>
      </c>
      <c r="S1624" t="s">
        <v>278</v>
      </c>
    </row>
    <row r="1625" spans="1:19" x14ac:dyDescent="0.25">
      <c r="A1625" t="s">
        <v>460</v>
      </c>
      <c r="B1625" t="s">
        <v>539</v>
      </c>
      <c r="C1625">
        <v>5441879</v>
      </c>
      <c r="D1625" t="s">
        <v>242</v>
      </c>
      <c r="E1625" t="s">
        <v>189</v>
      </c>
      <c r="F1625">
        <v>155</v>
      </c>
      <c r="G1625" t="s">
        <v>324</v>
      </c>
      <c r="H1625">
        <v>5.2241199999999996E-3</v>
      </c>
      <c r="I1625">
        <v>2017</v>
      </c>
      <c r="J1625" t="s">
        <v>146</v>
      </c>
      <c r="K1625" t="s">
        <v>70</v>
      </c>
      <c r="L1625" t="s">
        <v>374</v>
      </c>
      <c r="M1625" t="s">
        <v>258</v>
      </c>
      <c r="N1625">
        <v>670603</v>
      </c>
      <c r="O1625">
        <v>4962432</v>
      </c>
      <c r="P1625">
        <v>18</v>
      </c>
      <c r="Q1625" t="s">
        <v>149</v>
      </c>
      <c r="R1625" t="s">
        <v>150</v>
      </c>
      <c r="S1625" t="s">
        <v>324</v>
      </c>
    </row>
    <row r="1626" spans="1:19" x14ac:dyDescent="0.25">
      <c r="A1626" t="s">
        <v>407</v>
      </c>
      <c r="B1626" t="s">
        <v>408</v>
      </c>
      <c r="C1626">
        <v>2584</v>
      </c>
      <c r="D1626" t="s">
        <v>242</v>
      </c>
      <c r="E1626" t="s">
        <v>189</v>
      </c>
      <c r="F1626">
        <v>15</v>
      </c>
      <c r="G1626" t="s">
        <v>355</v>
      </c>
      <c r="H1626">
        <v>5.1327209999999998E-3</v>
      </c>
      <c r="I1626">
        <v>2017</v>
      </c>
      <c r="J1626" t="s">
        <v>146</v>
      </c>
      <c r="K1626" t="s">
        <v>243</v>
      </c>
      <c r="L1626" t="s">
        <v>244</v>
      </c>
      <c r="M1626" t="s">
        <v>69</v>
      </c>
      <c r="N1626">
        <v>613352</v>
      </c>
      <c r="O1626">
        <v>5224861</v>
      </c>
      <c r="P1626">
        <v>18</v>
      </c>
      <c r="Q1626" t="s">
        <v>182</v>
      </c>
      <c r="R1626" t="s">
        <v>150</v>
      </c>
      <c r="S1626" t="s">
        <v>278</v>
      </c>
    </row>
    <row r="1627" spans="1:19" x14ac:dyDescent="0.25">
      <c r="A1627" t="s">
        <v>540</v>
      </c>
      <c r="B1627" t="s">
        <v>540</v>
      </c>
      <c r="C1627">
        <v>5441913</v>
      </c>
      <c r="D1627" t="s">
        <v>541</v>
      </c>
      <c r="E1627" t="s">
        <v>195</v>
      </c>
      <c r="F1627">
        <v>184</v>
      </c>
      <c r="G1627" t="s">
        <v>414</v>
      </c>
      <c r="H1627">
        <v>5.1178600000000001E-3</v>
      </c>
      <c r="I1627">
        <v>2017</v>
      </c>
      <c r="J1627" t="s">
        <v>146</v>
      </c>
      <c r="K1627" t="s">
        <v>147</v>
      </c>
      <c r="L1627" t="s">
        <v>148</v>
      </c>
      <c r="M1627" t="s">
        <v>66</v>
      </c>
      <c r="N1627">
        <v>663306</v>
      </c>
      <c r="O1627">
        <v>5908658</v>
      </c>
      <c r="P1627">
        <v>18</v>
      </c>
      <c r="Q1627" t="s">
        <v>182</v>
      </c>
      <c r="R1627" t="s">
        <v>150</v>
      </c>
      <c r="S1627" t="s">
        <v>278</v>
      </c>
    </row>
    <row r="1628" spans="1:19" x14ac:dyDescent="0.25">
      <c r="A1628" t="s">
        <v>537</v>
      </c>
      <c r="B1628" t="s">
        <v>538</v>
      </c>
      <c r="C1628">
        <v>5441762</v>
      </c>
      <c r="D1628" t="s">
        <v>473</v>
      </c>
      <c r="E1628" t="s">
        <v>189</v>
      </c>
      <c r="F1628">
        <v>32</v>
      </c>
      <c r="G1628" t="s">
        <v>414</v>
      </c>
      <c r="H1628">
        <v>5.0597480000000002E-3</v>
      </c>
      <c r="I1628">
        <v>2017</v>
      </c>
      <c r="J1628" t="s">
        <v>146</v>
      </c>
      <c r="K1628" t="s">
        <v>234</v>
      </c>
      <c r="L1628" t="s">
        <v>234</v>
      </c>
      <c r="M1628" t="s">
        <v>58</v>
      </c>
      <c r="N1628">
        <v>380654</v>
      </c>
      <c r="O1628">
        <v>7765373</v>
      </c>
      <c r="P1628">
        <v>19</v>
      </c>
      <c r="Q1628" t="s">
        <v>149</v>
      </c>
      <c r="R1628" t="s">
        <v>150</v>
      </c>
      <c r="S1628" t="s">
        <v>278</v>
      </c>
    </row>
    <row r="1629" spans="1:19" x14ac:dyDescent="0.25">
      <c r="A1629" t="s">
        <v>468</v>
      </c>
      <c r="B1629" t="s">
        <v>469</v>
      </c>
      <c r="C1629">
        <v>555</v>
      </c>
      <c r="D1629" t="s">
        <v>434</v>
      </c>
      <c r="E1629" t="s">
        <v>399</v>
      </c>
      <c r="F1629">
        <v>186</v>
      </c>
      <c r="G1629" t="s">
        <v>395</v>
      </c>
      <c r="H1629">
        <v>5.0426200000000003E-3</v>
      </c>
      <c r="I1629">
        <v>2017</v>
      </c>
      <c r="J1629" t="s">
        <v>146</v>
      </c>
      <c r="K1629" t="s">
        <v>470</v>
      </c>
      <c r="L1629" t="s">
        <v>148</v>
      </c>
      <c r="M1629" t="s">
        <v>66</v>
      </c>
      <c r="N1629">
        <v>665732</v>
      </c>
      <c r="O1629">
        <v>5916608</v>
      </c>
      <c r="P1629">
        <v>18</v>
      </c>
      <c r="Q1629" t="s">
        <v>182</v>
      </c>
      <c r="R1629" t="s">
        <v>150</v>
      </c>
      <c r="S1629" t="s">
        <v>278</v>
      </c>
    </row>
    <row r="1630" spans="1:19" x14ac:dyDescent="0.25">
      <c r="A1630" t="s">
        <v>508</v>
      </c>
      <c r="B1630" t="s">
        <v>509</v>
      </c>
      <c r="C1630">
        <v>2443</v>
      </c>
      <c r="D1630" t="s">
        <v>510</v>
      </c>
      <c r="E1630" t="s">
        <v>277</v>
      </c>
      <c r="F1630">
        <v>72</v>
      </c>
      <c r="G1630" t="s">
        <v>474</v>
      </c>
      <c r="H1630">
        <v>4.9527929999999996E-3</v>
      </c>
      <c r="I1630">
        <v>2017</v>
      </c>
      <c r="J1630" t="s">
        <v>146</v>
      </c>
      <c r="K1630" t="s">
        <v>155</v>
      </c>
      <c r="L1630" t="s">
        <v>62</v>
      </c>
      <c r="M1630" t="s">
        <v>62</v>
      </c>
      <c r="N1630">
        <v>267422</v>
      </c>
      <c r="O1630">
        <v>6372051</v>
      </c>
      <c r="P1630">
        <v>19</v>
      </c>
      <c r="Q1630" t="s">
        <v>149</v>
      </c>
      <c r="R1630" t="s">
        <v>150</v>
      </c>
      <c r="S1630" t="s">
        <v>278</v>
      </c>
    </row>
    <row r="1631" spans="1:19" x14ac:dyDescent="0.25">
      <c r="A1631" t="s">
        <v>303</v>
      </c>
      <c r="B1631" t="s">
        <v>304</v>
      </c>
      <c r="C1631">
        <v>5441910</v>
      </c>
      <c r="D1631" t="s">
        <v>166</v>
      </c>
      <c r="E1631" t="s">
        <v>189</v>
      </c>
      <c r="F1631">
        <v>223</v>
      </c>
      <c r="G1631" t="s">
        <v>504</v>
      </c>
      <c r="H1631">
        <v>4.9437079999999998E-3</v>
      </c>
      <c r="I1631">
        <v>2017</v>
      </c>
      <c r="J1631" t="s">
        <v>146</v>
      </c>
      <c r="K1631" t="s">
        <v>147</v>
      </c>
      <c r="L1631" t="s">
        <v>148</v>
      </c>
      <c r="M1631" t="s">
        <v>66</v>
      </c>
      <c r="N1631">
        <v>664349</v>
      </c>
      <c r="O1631">
        <v>5900893</v>
      </c>
      <c r="P1631">
        <v>18</v>
      </c>
      <c r="Q1631" t="s">
        <v>182</v>
      </c>
      <c r="R1631" t="s">
        <v>150</v>
      </c>
      <c r="S1631" t="s">
        <v>278</v>
      </c>
    </row>
    <row r="1632" spans="1:19" x14ac:dyDescent="0.25">
      <c r="A1632" t="s">
        <v>537</v>
      </c>
      <c r="B1632" t="s">
        <v>538</v>
      </c>
      <c r="C1632">
        <v>5441762</v>
      </c>
      <c r="D1632" t="s">
        <v>473</v>
      </c>
      <c r="E1632" t="s">
        <v>189</v>
      </c>
      <c r="F1632">
        <v>32</v>
      </c>
      <c r="G1632" t="s">
        <v>529</v>
      </c>
      <c r="H1632">
        <v>4.8985419999999997E-3</v>
      </c>
      <c r="I1632">
        <v>2017</v>
      </c>
      <c r="J1632" t="s">
        <v>146</v>
      </c>
      <c r="K1632" t="s">
        <v>234</v>
      </c>
      <c r="L1632" t="s">
        <v>234</v>
      </c>
      <c r="M1632" t="s">
        <v>58</v>
      </c>
      <c r="N1632">
        <v>380654</v>
      </c>
      <c r="O1632">
        <v>7765373</v>
      </c>
      <c r="P1632">
        <v>19</v>
      </c>
      <c r="Q1632" t="s">
        <v>149</v>
      </c>
      <c r="R1632" t="s">
        <v>150</v>
      </c>
      <c r="S1632" t="s">
        <v>278</v>
      </c>
    </row>
    <row r="1633" spans="1:19" x14ac:dyDescent="0.25">
      <c r="A1633" t="s">
        <v>537</v>
      </c>
      <c r="B1633" t="s">
        <v>538</v>
      </c>
      <c r="C1633">
        <v>5441762</v>
      </c>
      <c r="D1633" t="s">
        <v>473</v>
      </c>
      <c r="E1633" t="s">
        <v>189</v>
      </c>
      <c r="F1633">
        <v>32</v>
      </c>
      <c r="G1633" t="s">
        <v>395</v>
      </c>
      <c r="H1633">
        <v>4.8985419999999997E-3</v>
      </c>
      <c r="I1633">
        <v>2017</v>
      </c>
      <c r="J1633" t="s">
        <v>146</v>
      </c>
      <c r="K1633" t="s">
        <v>234</v>
      </c>
      <c r="L1633" t="s">
        <v>234</v>
      </c>
      <c r="M1633" t="s">
        <v>58</v>
      </c>
      <c r="N1633">
        <v>380654</v>
      </c>
      <c r="O1633">
        <v>7765373</v>
      </c>
      <c r="P1633">
        <v>19</v>
      </c>
      <c r="Q1633" t="s">
        <v>149</v>
      </c>
      <c r="R1633" t="s">
        <v>150</v>
      </c>
      <c r="S1633" t="s">
        <v>278</v>
      </c>
    </row>
    <row r="1634" spans="1:19" x14ac:dyDescent="0.25">
      <c r="A1634" t="s">
        <v>537</v>
      </c>
      <c r="B1634" t="s">
        <v>538</v>
      </c>
      <c r="C1634">
        <v>5441762</v>
      </c>
      <c r="D1634" t="s">
        <v>473</v>
      </c>
      <c r="E1634" t="s">
        <v>189</v>
      </c>
      <c r="F1634">
        <v>32</v>
      </c>
      <c r="G1634" t="s">
        <v>501</v>
      </c>
      <c r="H1634">
        <v>4.8985419999999997E-3</v>
      </c>
      <c r="I1634">
        <v>2017</v>
      </c>
      <c r="J1634" t="s">
        <v>146</v>
      </c>
      <c r="K1634" t="s">
        <v>234</v>
      </c>
      <c r="L1634" t="s">
        <v>234</v>
      </c>
      <c r="M1634" t="s">
        <v>58</v>
      </c>
      <c r="N1634">
        <v>380654</v>
      </c>
      <c r="O1634">
        <v>7765373</v>
      </c>
      <c r="P1634">
        <v>19</v>
      </c>
      <c r="Q1634" t="s">
        <v>149</v>
      </c>
      <c r="R1634" t="s">
        <v>150</v>
      </c>
      <c r="S1634" t="s">
        <v>278</v>
      </c>
    </row>
    <row r="1635" spans="1:19" x14ac:dyDescent="0.25">
      <c r="A1635" t="s">
        <v>540</v>
      </c>
      <c r="B1635" t="s">
        <v>540</v>
      </c>
      <c r="C1635">
        <v>5441913</v>
      </c>
      <c r="D1635" t="s">
        <v>541</v>
      </c>
      <c r="E1635" t="s">
        <v>195</v>
      </c>
      <c r="F1635">
        <v>184</v>
      </c>
      <c r="G1635" t="s">
        <v>355</v>
      </c>
      <c r="H1635">
        <v>4.8983000000000004E-3</v>
      </c>
      <c r="I1635">
        <v>2017</v>
      </c>
      <c r="J1635" t="s">
        <v>146</v>
      </c>
      <c r="K1635" t="s">
        <v>147</v>
      </c>
      <c r="L1635" t="s">
        <v>148</v>
      </c>
      <c r="M1635" t="s">
        <v>66</v>
      </c>
      <c r="N1635">
        <v>663306</v>
      </c>
      <c r="O1635">
        <v>5908658</v>
      </c>
      <c r="P1635">
        <v>18</v>
      </c>
      <c r="Q1635" t="s">
        <v>182</v>
      </c>
      <c r="R1635" t="s">
        <v>150</v>
      </c>
      <c r="S1635" t="s">
        <v>278</v>
      </c>
    </row>
    <row r="1636" spans="1:19" x14ac:dyDescent="0.25">
      <c r="A1636" t="s">
        <v>444</v>
      </c>
      <c r="B1636" t="s">
        <v>445</v>
      </c>
      <c r="C1636">
        <v>5441852</v>
      </c>
      <c r="D1636" t="s">
        <v>166</v>
      </c>
      <c r="E1636" t="s">
        <v>189</v>
      </c>
      <c r="F1636">
        <v>128</v>
      </c>
      <c r="G1636" t="s">
        <v>487</v>
      </c>
      <c r="H1636">
        <v>4.8182210000000001E-3</v>
      </c>
      <c r="I1636">
        <v>2017</v>
      </c>
      <c r="J1636" t="s">
        <v>146</v>
      </c>
      <c r="K1636" t="s">
        <v>243</v>
      </c>
      <c r="L1636" t="s">
        <v>244</v>
      </c>
      <c r="M1636" t="s">
        <v>69</v>
      </c>
      <c r="N1636">
        <v>610878</v>
      </c>
      <c r="O1636">
        <v>5225009</v>
      </c>
      <c r="P1636">
        <v>18</v>
      </c>
      <c r="Q1636" t="s">
        <v>182</v>
      </c>
      <c r="R1636" t="s">
        <v>150</v>
      </c>
      <c r="S1636" t="s">
        <v>487</v>
      </c>
    </row>
    <row r="1637" spans="1:19" x14ac:dyDescent="0.25">
      <c r="A1637" t="s">
        <v>464</v>
      </c>
      <c r="B1637" t="s">
        <v>465</v>
      </c>
      <c r="C1637">
        <v>5441900</v>
      </c>
      <c r="D1637" t="s">
        <v>466</v>
      </c>
      <c r="E1637" t="s">
        <v>364</v>
      </c>
      <c r="F1637">
        <v>170</v>
      </c>
      <c r="G1637" t="s">
        <v>328</v>
      </c>
      <c r="H1637">
        <v>4.7987059999999998E-3</v>
      </c>
      <c r="I1637">
        <v>2017</v>
      </c>
      <c r="J1637" t="s">
        <v>146</v>
      </c>
      <c r="K1637" t="s">
        <v>225</v>
      </c>
      <c r="L1637" t="s">
        <v>71</v>
      </c>
      <c r="M1637" t="s">
        <v>226</v>
      </c>
      <c r="N1637">
        <v>376288</v>
      </c>
      <c r="O1637">
        <v>4119488</v>
      </c>
      <c r="P1637">
        <v>19</v>
      </c>
      <c r="Q1637" t="s">
        <v>182</v>
      </c>
      <c r="R1637" t="s">
        <v>150</v>
      </c>
      <c r="S1637" t="s">
        <v>151</v>
      </c>
    </row>
    <row r="1638" spans="1:19" x14ac:dyDescent="0.25">
      <c r="A1638" t="s">
        <v>464</v>
      </c>
      <c r="B1638" t="s">
        <v>465</v>
      </c>
      <c r="C1638">
        <v>5441900</v>
      </c>
      <c r="D1638" t="s">
        <v>466</v>
      </c>
      <c r="E1638" t="s">
        <v>364</v>
      </c>
      <c r="F1638">
        <v>170</v>
      </c>
      <c r="G1638" t="s">
        <v>415</v>
      </c>
      <c r="H1638">
        <v>4.7987059999999998E-3</v>
      </c>
      <c r="I1638">
        <v>2017</v>
      </c>
      <c r="J1638" t="s">
        <v>146</v>
      </c>
      <c r="K1638" t="s">
        <v>225</v>
      </c>
      <c r="L1638" t="s">
        <v>71</v>
      </c>
      <c r="M1638" t="s">
        <v>226</v>
      </c>
      <c r="N1638">
        <v>376288</v>
      </c>
      <c r="O1638">
        <v>4119488</v>
      </c>
      <c r="P1638">
        <v>19</v>
      </c>
      <c r="Q1638" t="s">
        <v>182</v>
      </c>
      <c r="R1638" t="s">
        <v>150</v>
      </c>
      <c r="S1638" t="s">
        <v>236</v>
      </c>
    </row>
    <row r="1639" spans="1:19" x14ac:dyDescent="0.25">
      <c r="A1639" t="s">
        <v>492</v>
      </c>
      <c r="B1639" t="s">
        <v>493</v>
      </c>
      <c r="C1639">
        <v>5441804</v>
      </c>
      <c r="D1639" t="s">
        <v>166</v>
      </c>
      <c r="E1639" t="s">
        <v>189</v>
      </c>
      <c r="F1639">
        <v>78</v>
      </c>
      <c r="G1639" t="s">
        <v>355</v>
      </c>
      <c r="H1639">
        <v>4.7815380000000001E-3</v>
      </c>
      <c r="I1639">
        <v>2017</v>
      </c>
      <c r="J1639" t="s">
        <v>146</v>
      </c>
      <c r="K1639" t="s">
        <v>231</v>
      </c>
      <c r="L1639" t="s">
        <v>62</v>
      </c>
      <c r="M1639" t="s">
        <v>62</v>
      </c>
      <c r="N1639">
        <v>263471</v>
      </c>
      <c r="O1639">
        <v>6370534</v>
      </c>
      <c r="P1639">
        <v>19</v>
      </c>
      <c r="Q1639" t="s">
        <v>149</v>
      </c>
      <c r="R1639" t="s">
        <v>150</v>
      </c>
      <c r="S1639" t="s">
        <v>278</v>
      </c>
    </row>
    <row r="1640" spans="1:19" x14ac:dyDescent="0.25">
      <c r="A1640" t="s">
        <v>572</v>
      </c>
      <c r="B1640" t="s">
        <v>573</v>
      </c>
      <c r="C1640">
        <v>5441838</v>
      </c>
      <c r="D1640" t="s">
        <v>166</v>
      </c>
      <c r="E1640" t="s">
        <v>195</v>
      </c>
      <c r="F1640">
        <v>114</v>
      </c>
      <c r="G1640" t="s">
        <v>215</v>
      </c>
      <c r="H1640">
        <v>4.7355000000000001E-3</v>
      </c>
      <c r="I1640">
        <v>2017</v>
      </c>
      <c r="J1640" t="s">
        <v>146</v>
      </c>
      <c r="K1640" t="s">
        <v>327</v>
      </c>
      <c r="L1640" t="s">
        <v>285</v>
      </c>
      <c r="M1640" t="s">
        <v>69</v>
      </c>
      <c r="N1640">
        <v>666171</v>
      </c>
      <c r="O1640">
        <v>5402856</v>
      </c>
      <c r="P1640">
        <v>18</v>
      </c>
      <c r="Q1640" t="s">
        <v>182</v>
      </c>
      <c r="R1640" t="s">
        <v>150</v>
      </c>
      <c r="S1640" t="s">
        <v>215</v>
      </c>
    </row>
    <row r="1641" spans="1:19" x14ac:dyDescent="0.25">
      <c r="A1641" t="s">
        <v>178</v>
      </c>
      <c r="B1641" t="s">
        <v>179</v>
      </c>
      <c r="C1641">
        <v>64565</v>
      </c>
      <c r="D1641" t="s">
        <v>180</v>
      </c>
      <c r="E1641" t="s">
        <v>181</v>
      </c>
      <c r="F1641">
        <v>65</v>
      </c>
      <c r="G1641" t="s">
        <v>498</v>
      </c>
      <c r="H1641">
        <v>4.7199939999999999E-3</v>
      </c>
      <c r="I1641">
        <v>2017</v>
      </c>
      <c r="J1641" t="s">
        <v>146</v>
      </c>
      <c r="K1641" t="s">
        <v>59</v>
      </c>
      <c r="L1641" t="s">
        <v>59</v>
      </c>
      <c r="M1641" t="s">
        <v>59</v>
      </c>
      <c r="N1641">
        <v>349933</v>
      </c>
      <c r="O1641">
        <v>7370869</v>
      </c>
      <c r="P1641">
        <v>19</v>
      </c>
      <c r="Q1641" t="s">
        <v>182</v>
      </c>
      <c r="R1641" t="s">
        <v>150</v>
      </c>
      <c r="S1641" t="s">
        <v>278</v>
      </c>
    </row>
    <row r="1642" spans="1:19" x14ac:dyDescent="0.25">
      <c r="A1642" t="s">
        <v>432</v>
      </c>
      <c r="B1642" t="s">
        <v>433</v>
      </c>
      <c r="C1642">
        <v>5441894</v>
      </c>
      <c r="D1642" t="s">
        <v>434</v>
      </c>
      <c r="E1642" t="s">
        <v>302</v>
      </c>
      <c r="F1642">
        <v>164</v>
      </c>
      <c r="G1642" t="s">
        <v>395</v>
      </c>
      <c r="H1642">
        <v>4.6924540000000004E-3</v>
      </c>
      <c r="I1642">
        <v>2017</v>
      </c>
      <c r="J1642" t="s">
        <v>146</v>
      </c>
      <c r="K1642" t="s">
        <v>225</v>
      </c>
      <c r="L1642" t="s">
        <v>71</v>
      </c>
      <c r="M1642" t="s">
        <v>226</v>
      </c>
      <c r="N1642">
        <v>375797</v>
      </c>
      <c r="O1642">
        <v>4120303</v>
      </c>
      <c r="P1642">
        <v>19</v>
      </c>
      <c r="Q1642" t="s">
        <v>182</v>
      </c>
      <c r="R1642" t="s">
        <v>150</v>
      </c>
      <c r="S1642" t="s">
        <v>278</v>
      </c>
    </row>
    <row r="1643" spans="1:19" x14ac:dyDescent="0.25">
      <c r="A1643" t="s">
        <v>336</v>
      </c>
      <c r="B1643" t="s">
        <v>337</v>
      </c>
      <c r="C1643">
        <v>5441825</v>
      </c>
      <c r="D1643" t="s">
        <v>242</v>
      </c>
      <c r="E1643" t="s">
        <v>195</v>
      </c>
      <c r="F1643">
        <v>101</v>
      </c>
      <c r="G1643" t="s">
        <v>328</v>
      </c>
      <c r="H1643">
        <v>4.6807200000000002E-3</v>
      </c>
      <c r="I1643">
        <v>2017</v>
      </c>
      <c r="J1643" t="s">
        <v>146</v>
      </c>
      <c r="K1643" t="s">
        <v>284</v>
      </c>
      <c r="L1643" t="s">
        <v>285</v>
      </c>
      <c r="M1643" t="s">
        <v>69</v>
      </c>
      <c r="N1643">
        <v>629163</v>
      </c>
      <c r="O1643">
        <v>5373077</v>
      </c>
      <c r="P1643">
        <v>18</v>
      </c>
      <c r="Q1643" t="s">
        <v>182</v>
      </c>
      <c r="R1643" t="s">
        <v>150</v>
      </c>
      <c r="S1643" t="s">
        <v>151</v>
      </c>
    </row>
    <row r="1644" spans="1:19" x14ac:dyDescent="0.25">
      <c r="A1644" t="s">
        <v>336</v>
      </c>
      <c r="B1644" t="s">
        <v>337</v>
      </c>
      <c r="C1644">
        <v>5441825</v>
      </c>
      <c r="D1644" t="s">
        <v>242</v>
      </c>
      <c r="E1644" t="s">
        <v>195</v>
      </c>
      <c r="F1644">
        <v>101</v>
      </c>
      <c r="G1644" t="s">
        <v>415</v>
      </c>
      <c r="H1644">
        <v>4.6807200000000002E-3</v>
      </c>
      <c r="I1644">
        <v>2017</v>
      </c>
      <c r="J1644" t="s">
        <v>146</v>
      </c>
      <c r="K1644" t="s">
        <v>284</v>
      </c>
      <c r="L1644" t="s">
        <v>285</v>
      </c>
      <c r="M1644" t="s">
        <v>69</v>
      </c>
      <c r="N1644">
        <v>629163</v>
      </c>
      <c r="O1644">
        <v>5373077</v>
      </c>
      <c r="P1644">
        <v>18</v>
      </c>
      <c r="Q1644" t="s">
        <v>182</v>
      </c>
      <c r="R1644" t="s">
        <v>150</v>
      </c>
      <c r="S1644" t="s">
        <v>236</v>
      </c>
    </row>
    <row r="1645" spans="1:19" x14ac:dyDescent="0.25">
      <c r="A1645" t="s">
        <v>294</v>
      </c>
      <c r="B1645" t="s">
        <v>295</v>
      </c>
      <c r="C1645">
        <v>5441864</v>
      </c>
      <c r="D1645" t="s">
        <v>166</v>
      </c>
      <c r="E1645" t="s">
        <v>195</v>
      </c>
      <c r="F1645">
        <v>140</v>
      </c>
      <c r="G1645" t="s">
        <v>356</v>
      </c>
      <c r="H1645">
        <v>4.6569599999999999E-3</v>
      </c>
      <c r="I1645">
        <v>2017</v>
      </c>
      <c r="J1645" t="s">
        <v>146</v>
      </c>
      <c r="K1645" t="s">
        <v>272</v>
      </c>
      <c r="L1645" t="s">
        <v>244</v>
      </c>
      <c r="M1645" t="s">
        <v>69</v>
      </c>
      <c r="N1645">
        <v>604707</v>
      </c>
      <c r="O1645">
        <v>5276592</v>
      </c>
      <c r="P1645">
        <v>18</v>
      </c>
      <c r="Q1645" t="s">
        <v>182</v>
      </c>
      <c r="R1645" t="s">
        <v>150</v>
      </c>
      <c r="S1645" t="s">
        <v>356</v>
      </c>
    </row>
    <row r="1646" spans="1:19" x14ac:dyDescent="0.25">
      <c r="A1646" t="s">
        <v>566</v>
      </c>
      <c r="B1646" t="s">
        <v>567</v>
      </c>
      <c r="C1646">
        <v>5441926</v>
      </c>
      <c r="D1646" t="s">
        <v>562</v>
      </c>
      <c r="E1646" t="s">
        <v>195</v>
      </c>
      <c r="F1646">
        <v>204</v>
      </c>
      <c r="G1646" t="s">
        <v>487</v>
      </c>
      <c r="H1646">
        <v>4.6347300000000001E-3</v>
      </c>
      <c r="I1646">
        <v>2017</v>
      </c>
      <c r="J1646" t="s">
        <v>146</v>
      </c>
      <c r="K1646" t="s">
        <v>327</v>
      </c>
      <c r="L1646" t="s">
        <v>285</v>
      </c>
      <c r="M1646" t="s">
        <v>69</v>
      </c>
      <c r="N1646">
        <v>689019</v>
      </c>
      <c r="O1646">
        <v>5397140</v>
      </c>
      <c r="P1646">
        <v>18</v>
      </c>
      <c r="Q1646" t="s">
        <v>149</v>
      </c>
      <c r="R1646" t="s">
        <v>150</v>
      </c>
      <c r="S1646" t="s">
        <v>487</v>
      </c>
    </row>
    <row r="1647" spans="1:19" x14ac:dyDescent="0.25">
      <c r="A1647" t="s">
        <v>482</v>
      </c>
      <c r="B1647" t="s">
        <v>483</v>
      </c>
      <c r="C1647">
        <v>5441800</v>
      </c>
      <c r="D1647" t="s">
        <v>484</v>
      </c>
      <c r="E1647" t="s">
        <v>195</v>
      </c>
      <c r="F1647">
        <v>74</v>
      </c>
      <c r="G1647" t="s">
        <v>414</v>
      </c>
      <c r="H1647">
        <v>4.5970389999999998E-3</v>
      </c>
      <c r="I1647">
        <v>2017</v>
      </c>
      <c r="J1647" t="s">
        <v>146</v>
      </c>
      <c r="K1647" t="s">
        <v>59</v>
      </c>
      <c r="L1647" t="s">
        <v>59</v>
      </c>
      <c r="M1647" t="s">
        <v>59</v>
      </c>
      <c r="N1647">
        <v>353406</v>
      </c>
      <c r="O1647">
        <v>7406190</v>
      </c>
      <c r="P1647">
        <v>19</v>
      </c>
      <c r="Q1647" t="s">
        <v>149</v>
      </c>
      <c r="R1647" t="s">
        <v>150</v>
      </c>
      <c r="S1647" t="s">
        <v>278</v>
      </c>
    </row>
    <row r="1648" spans="1:19" x14ac:dyDescent="0.25">
      <c r="A1648" t="s">
        <v>517</v>
      </c>
      <c r="B1648" t="s">
        <v>518</v>
      </c>
      <c r="C1648">
        <v>5441834</v>
      </c>
      <c r="D1648" t="s">
        <v>242</v>
      </c>
      <c r="E1648" t="s">
        <v>189</v>
      </c>
      <c r="F1648">
        <v>110</v>
      </c>
      <c r="G1648" t="s">
        <v>324</v>
      </c>
      <c r="H1648">
        <v>4.5713799999999999E-3</v>
      </c>
      <c r="I1648">
        <v>2017</v>
      </c>
      <c r="J1648" t="s">
        <v>146</v>
      </c>
      <c r="K1648" t="s">
        <v>284</v>
      </c>
      <c r="L1648" t="s">
        <v>285</v>
      </c>
      <c r="M1648" t="s">
        <v>69</v>
      </c>
      <c r="N1648">
        <v>655110</v>
      </c>
      <c r="O1648">
        <v>5372554</v>
      </c>
      <c r="P1648">
        <v>18</v>
      </c>
      <c r="Q1648" t="s">
        <v>182</v>
      </c>
      <c r="R1648" t="s">
        <v>150</v>
      </c>
      <c r="S1648" t="s">
        <v>324</v>
      </c>
    </row>
    <row r="1649" spans="1:19" x14ac:dyDescent="0.25">
      <c r="A1649" t="s">
        <v>372</v>
      </c>
      <c r="B1649" t="s">
        <v>373</v>
      </c>
      <c r="C1649">
        <v>5441878</v>
      </c>
      <c r="D1649" t="s">
        <v>242</v>
      </c>
      <c r="E1649" t="s">
        <v>302</v>
      </c>
      <c r="F1649">
        <v>154</v>
      </c>
      <c r="G1649" t="s">
        <v>414</v>
      </c>
      <c r="H1649">
        <v>4.5673440000000001E-3</v>
      </c>
      <c r="I1649">
        <v>2017</v>
      </c>
      <c r="J1649" t="s">
        <v>146</v>
      </c>
      <c r="K1649" t="s">
        <v>70</v>
      </c>
      <c r="L1649" t="s">
        <v>374</v>
      </c>
      <c r="M1649" t="s">
        <v>258</v>
      </c>
      <c r="N1649">
        <v>670274</v>
      </c>
      <c r="O1649">
        <v>4963366</v>
      </c>
      <c r="P1649">
        <v>18</v>
      </c>
      <c r="Q1649" t="s">
        <v>182</v>
      </c>
      <c r="R1649" t="s">
        <v>150</v>
      </c>
      <c r="S1649" t="s">
        <v>278</v>
      </c>
    </row>
    <row r="1650" spans="1:19" x14ac:dyDescent="0.25">
      <c r="A1650" t="s">
        <v>508</v>
      </c>
      <c r="B1650" t="s">
        <v>509</v>
      </c>
      <c r="C1650">
        <v>2443</v>
      </c>
      <c r="D1650" t="s">
        <v>510</v>
      </c>
      <c r="E1650" t="s">
        <v>277</v>
      </c>
      <c r="F1650">
        <v>72</v>
      </c>
      <c r="G1650" t="s">
        <v>501</v>
      </c>
      <c r="H1650">
        <v>4.5287840000000001E-3</v>
      </c>
      <c r="I1650">
        <v>2017</v>
      </c>
      <c r="J1650" t="s">
        <v>146</v>
      </c>
      <c r="K1650" t="s">
        <v>155</v>
      </c>
      <c r="L1650" t="s">
        <v>62</v>
      </c>
      <c r="M1650" t="s">
        <v>62</v>
      </c>
      <c r="N1650">
        <v>267422</v>
      </c>
      <c r="O1650">
        <v>6372051</v>
      </c>
      <c r="P1650">
        <v>19</v>
      </c>
      <c r="Q1650" t="s">
        <v>149</v>
      </c>
      <c r="R1650" t="s">
        <v>150</v>
      </c>
      <c r="S1650" t="s">
        <v>278</v>
      </c>
    </row>
    <row r="1651" spans="1:19" x14ac:dyDescent="0.25">
      <c r="A1651" t="s">
        <v>478</v>
      </c>
      <c r="B1651" t="s">
        <v>479</v>
      </c>
      <c r="C1651">
        <v>2369657</v>
      </c>
      <c r="D1651" t="s">
        <v>473</v>
      </c>
      <c r="E1651" t="s">
        <v>167</v>
      </c>
      <c r="F1651">
        <v>29</v>
      </c>
      <c r="G1651" t="s">
        <v>368</v>
      </c>
      <c r="H1651">
        <v>4.4739200000000002E-3</v>
      </c>
      <c r="I1651">
        <v>2017</v>
      </c>
      <c r="J1651" t="s">
        <v>146</v>
      </c>
      <c r="K1651" t="s">
        <v>325</v>
      </c>
      <c r="L1651" t="s">
        <v>325</v>
      </c>
      <c r="M1651" t="s">
        <v>79</v>
      </c>
      <c r="N1651">
        <v>360868</v>
      </c>
      <c r="O1651">
        <v>7953532</v>
      </c>
      <c r="P1651">
        <v>19</v>
      </c>
      <c r="Q1651" t="s">
        <v>182</v>
      </c>
      <c r="R1651" t="s">
        <v>150</v>
      </c>
      <c r="S1651" t="s">
        <v>278</v>
      </c>
    </row>
    <row r="1652" spans="1:19" x14ac:dyDescent="0.25">
      <c r="A1652" t="s">
        <v>393</v>
      </c>
      <c r="B1652" t="s">
        <v>394</v>
      </c>
      <c r="C1652">
        <v>5441909</v>
      </c>
      <c r="D1652" t="s">
        <v>166</v>
      </c>
      <c r="E1652" t="s">
        <v>189</v>
      </c>
      <c r="F1652">
        <v>179</v>
      </c>
      <c r="G1652" t="s">
        <v>504</v>
      </c>
      <c r="H1652">
        <v>4.4352000000000003E-3</v>
      </c>
      <c r="I1652">
        <v>2017</v>
      </c>
      <c r="J1652" t="s">
        <v>146</v>
      </c>
      <c r="K1652" t="s">
        <v>147</v>
      </c>
      <c r="L1652" t="s">
        <v>148</v>
      </c>
      <c r="M1652" t="s">
        <v>66</v>
      </c>
      <c r="N1652">
        <v>664405</v>
      </c>
      <c r="O1652">
        <v>5900722</v>
      </c>
      <c r="P1652">
        <v>18</v>
      </c>
      <c r="Q1652" t="s">
        <v>182</v>
      </c>
      <c r="R1652" t="s">
        <v>150</v>
      </c>
      <c r="S1652" t="s">
        <v>278</v>
      </c>
    </row>
    <row r="1653" spans="1:19" x14ac:dyDescent="0.25">
      <c r="A1653" t="s">
        <v>511</v>
      </c>
      <c r="B1653" t="s">
        <v>512</v>
      </c>
      <c r="C1653">
        <v>5462348</v>
      </c>
      <c r="D1653" t="s">
        <v>242</v>
      </c>
      <c r="E1653" t="s">
        <v>189</v>
      </c>
      <c r="F1653">
        <v>723</v>
      </c>
      <c r="G1653" t="s">
        <v>324</v>
      </c>
      <c r="H1653">
        <v>4.3821570000000002E-3</v>
      </c>
      <c r="I1653">
        <v>2017</v>
      </c>
      <c r="J1653" t="s">
        <v>146</v>
      </c>
      <c r="K1653" t="s">
        <v>272</v>
      </c>
      <c r="L1653" t="s">
        <v>244</v>
      </c>
      <c r="M1653" t="s">
        <v>69</v>
      </c>
      <c r="N1653">
        <v>598514</v>
      </c>
      <c r="O1653">
        <v>5287933</v>
      </c>
      <c r="P1653">
        <v>18</v>
      </c>
      <c r="Q1653" t="s">
        <v>149</v>
      </c>
      <c r="R1653" t="s">
        <v>150</v>
      </c>
      <c r="S1653" t="s">
        <v>324</v>
      </c>
    </row>
    <row r="1654" spans="1:19" x14ac:dyDescent="0.25">
      <c r="A1654" t="s">
        <v>361</v>
      </c>
      <c r="B1654" t="s">
        <v>406</v>
      </c>
      <c r="C1654">
        <v>5441801</v>
      </c>
      <c r="D1654" t="s">
        <v>363</v>
      </c>
      <c r="E1654" t="s">
        <v>364</v>
      </c>
      <c r="F1654">
        <v>75</v>
      </c>
      <c r="G1654" t="s">
        <v>498</v>
      </c>
      <c r="H1654">
        <v>4.3670499999999999E-3</v>
      </c>
      <c r="I1654">
        <v>2017</v>
      </c>
      <c r="J1654" t="s">
        <v>146</v>
      </c>
      <c r="K1654" t="s">
        <v>231</v>
      </c>
      <c r="L1654" t="s">
        <v>62</v>
      </c>
      <c r="M1654" t="s">
        <v>62</v>
      </c>
      <c r="N1654">
        <v>266735</v>
      </c>
      <c r="O1654">
        <v>6371284</v>
      </c>
      <c r="P1654">
        <v>19</v>
      </c>
      <c r="Q1654" t="s">
        <v>182</v>
      </c>
      <c r="R1654" t="s">
        <v>150</v>
      </c>
      <c r="S1654" t="s">
        <v>278</v>
      </c>
    </row>
    <row r="1655" spans="1:19" x14ac:dyDescent="0.25">
      <c r="A1655" t="s">
        <v>430</v>
      </c>
      <c r="B1655" t="s">
        <v>431</v>
      </c>
      <c r="C1655">
        <v>5441857</v>
      </c>
      <c r="D1655" t="s">
        <v>166</v>
      </c>
      <c r="E1655" t="s">
        <v>189</v>
      </c>
      <c r="F1655">
        <v>133</v>
      </c>
      <c r="G1655" t="s">
        <v>395</v>
      </c>
      <c r="H1655">
        <v>4.356174E-3</v>
      </c>
      <c r="I1655">
        <v>2017</v>
      </c>
      <c r="J1655" t="s">
        <v>146</v>
      </c>
      <c r="K1655" t="s">
        <v>243</v>
      </c>
      <c r="L1655" t="s">
        <v>244</v>
      </c>
      <c r="M1655" t="s">
        <v>69</v>
      </c>
      <c r="N1655">
        <v>615298</v>
      </c>
      <c r="O1655">
        <v>5224992</v>
      </c>
      <c r="P1655">
        <v>18</v>
      </c>
      <c r="Q1655" t="s">
        <v>182</v>
      </c>
      <c r="R1655" t="s">
        <v>150</v>
      </c>
      <c r="S1655" t="s">
        <v>278</v>
      </c>
    </row>
    <row r="1656" spans="1:19" x14ac:dyDescent="0.25">
      <c r="A1656" t="s">
        <v>393</v>
      </c>
      <c r="B1656" t="s">
        <v>403</v>
      </c>
      <c r="C1656">
        <v>5441921</v>
      </c>
      <c r="D1656" t="s">
        <v>166</v>
      </c>
      <c r="E1656" t="s">
        <v>189</v>
      </c>
      <c r="F1656">
        <v>194</v>
      </c>
      <c r="G1656" t="s">
        <v>487</v>
      </c>
      <c r="H1656">
        <v>4.3229999999999996E-3</v>
      </c>
      <c r="I1656">
        <v>2017</v>
      </c>
      <c r="J1656" t="s">
        <v>146</v>
      </c>
      <c r="K1656" t="s">
        <v>239</v>
      </c>
      <c r="L1656" t="s">
        <v>148</v>
      </c>
      <c r="M1656" t="s">
        <v>66</v>
      </c>
      <c r="N1656">
        <v>666985</v>
      </c>
      <c r="O1656">
        <v>5934045</v>
      </c>
      <c r="P1656">
        <v>18</v>
      </c>
      <c r="Q1656" t="s">
        <v>149</v>
      </c>
      <c r="R1656" t="s">
        <v>150</v>
      </c>
      <c r="S1656" t="s">
        <v>487</v>
      </c>
    </row>
    <row r="1657" spans="1:19" x14ac:dyDescent="0.25">
      <c r="A1657" t="s">
        <v>375</v>
      </c>
      <c r="B1657" t="s">
        <v>376</v>
      </c>
      <c r="C1657">
        <v>633</v>
      </c>
      <c r="D1657" t="s">
        <v>377</v>
      </c>
      <c r="E1657" t="s">
        <v>277</v>
      </c>
      <c r="F1657">
        <v>193</v>
      </c>
      <c r="G1657" t="s">
        <v>498</v>
      </c>
      <c r="H1657">
        <v>4.2814639999999996E-3</v>
      </c>
      <c r="I1657">
        <v>2017</v>
      </c>
      <c r="J1657" t="s">
        <v>146</v>
      </c>
      <c r="K1657" t="s">
        <v>239</v>
      </c>
      <c r="L1657" t="s">
        <v>148</v>
      </c>
      <c r="M1657" t="s">
        <v>66</v>
      </c>
      <c r="N1657">
        <v>667342</v>
      </c>
      <c r="O1657">
        <v>5931035</v>
      </c>
      <c r="P1657">
        <v>18</v>
      </c>
      <c r="Q1657" t="s">
        <v>182</v>
      </c>
      <c r="R1657" t="s">
        <v>150</v>
      </c>
      <c r="S1657" t="s">
        <v>278</v>
      </c>
    </row>
    <row r="1658" spans="1:19" x14ac:dyDescent="0.25">
      <c r="A1658" t="s">
        <v>508</v>
      </c>
      <c r="B1658" t="s">
        <v>509</v>
      </c>
      <c r="C1658">
        <v>2443</v>
      </c>
      <c r="D1658" t="s">
        <v>510</v>
      </c>
      <c r="E1658" t="s">
        <v>277</v>
      </c>
      <c r="F1658">
        <v>72</v>
      </c>
      <c r="G1658" t="s">
        <v>504</v>
      </c>
      <c r="H1658">
        <v>4.2645169999999998E-3</v>
      </c>
      <c r="I1658">
        <v>2017</v>
      </c>
      <c r="J1658" t="s">
        <v>146</v>
      </c>
      <c r="K1658" t="s">
        <v>155</v>
      </c>
      <c r="L1658" t="s">
        <v>62</v>
      </c>
      <c r="M1658" t="s">
        <v>62</v>
      </c>
      <c r="N1658">
        <v>267422</v>
      </c>
      <c r="O1658">
        <v>6372051</v>
      </c>
      <c r="P1658">
        <v>19</v>
      </c>
      <c r="Q1658" t="s">
        <v>149</v>
      </c>
      <c r="R1658" t="s">
        <v>150</v>
      </c>
      <c r="S1658" t="s">
        <v>278</v>
      </c>
    </row>
    <row r="1659" spans="1:19" x14ac:dyDescent="0.25">
      <c r="A1659" t="s">
        <v>525</v>
      </c>
      <c r="B1659" t="s">
        <v>526</v>
      </c>
      <c r="C1659">
        <v>829</v>
      </c>
      <c r="D1659" t="s">
        <v>166</v>
      </c>
      <c r="E1659" t="s">
        <v>167</v>
      </c>
      <c r="F1659">
        <v>891</v>
      </c>
      <c r="G1659" t="s">
        <v>343</v>
      </c>
      <c r="H1659">
        <v>4.218739E-3</v>
      </c>
      <c r="I1659">
        <v>2017</v>
      </c>
      <c r="J1659" t="s">
        <v>146</v>
      </c>
      <c r="K1659" t="s">
        <v>284</v>
      </c>
      <c r="L1659" t="s">
        <v>285</v>
      </c>
      <c r="M1659" t="s">
        <v>69</v>
      </c>
      <c r="N1659">
        <v>654359</v>
      </c>
      <c r="O1659">
        <v>5375063</v>
      </c>
      <c r="P1659">
        <v>18</v>
      </c>
      <c r="Q1659" t="s">
        <v>149</v>
      </c>
      <c r="R1659" t="s">
        <v>150</v>
      </c>
      <c r="S1659" t="s">
        <v>278</v>
      </c>
    </row>
    <row r="1660" spans="1:19" x14ac:dyDescent="0.25">
      <c r="A1660" t="s">
        <v>407</v>
      </c>
      <c r="B1660" t="s">
        <v>408</v>
      </c>
      <c r="C1660">
        <v>2584</v>
      </c>
      <c r="D1660" t="s">
        <v>242</v>
      </c>
      <c r="E1660" t="s">
        <v>189</v>
      </c>
      <c r="F1660">
        <v>15</v>
      </c>
      <c r="G1660" t="s">
        <v>563</v>
      </c>
      <c r="H1660">
        <v>4.2027000000000002E-3</v>
      </c>
      <c r="I1660">
        <v>2017</v>
      </c>
      <c r="J1660" t="s">
        <v>146</v>
      </c>
      <c r="K1660" t="s">
        <v>243</v>
      </c>
      <c r="L1660" t="s">
        <v>244</v>
      </c>
      <c r="M1660" t="s">
        <v>69</v>
      </c>
      <c r="N1660">
        <v>613352</v>
      </c>
      <c r="O1660">
        <v>5224861</v>
      </c>
      <c r="P1660">
        <v>18</v>
      </c>
      <c r="Q1660" t="s">
        <v>182</v>
      </c>
      <c r="R1660" t="s">
        <v>150</v>
      </c>
      <c r="S1660" t="s">
        <v>352</v>
      </c>
    </row>
    <row r="1661" spans="1:19" x14ac:dyDescent="0.25">
      <c r="A1661" t="s">
        <v>435</v>
      </c>
      <c r="B1661" t="s">
        <v>436</v>
      </c>
      <c r="C1661">
        <v>5441849</v>
      </c>
      <c r="D1661" t="s">
        <v>242</v>
      </c>
      <c r="E1661" t="s">
        <v>189</v>
      </c>
      <c r="F1661">
        <v>125</v>
      </c>
      <c r="G1661" t="s">
        <v>395</v>
      </c>
      <c r="H1661">
        <v>4.1926719999999997E-3</v>
      </c>
      <c r="I1661">
        <v>2017</v>
      </c>
      <c r="J1661" t="s">
        <v>146</v>
      </c>
      <c r="K1661" t="s">
        <v>437</v>
      </c>
      <c r="L1661" t="s">
        <v>244</v>
      </c>
      <c r="M1661" t="s">
        <v>69</v>
      </c>
      <c r="N1661">
        <v>601773</v>
      </c>
      <c r="O1661">
        <v>5363891</v>
      </c>
      <c r="P1661">
        <v>18</v>
      </c>
      <c r="Q1661" t="s">
        <v>182</v>
      </c>
      <c r="R1661" t="s">
        <v>150</v>
      </c>
      <c r="S1661" t="s">
        <v>278</v>
      </c>
    </row>
    <row r="1662" spans="1:19" x14ac:dyDescent="0.25">
      <c r="A1662" t="s">
        <v>227</v>
      </c>
      <c r="B1662" t="s">
        <v>228</v>
      </c>
      <c r="C1662">
        <v>5441802</v>
      </c>
      <c r="D1662" t="s">
        <v>229</v>
      </c>
      <c r="E1662" t="s">
        <v>230</v>
      </c>
      <c r="F1662">
        <v>318</v>
      </c>
      <c r="G1662" t="s">
        <v>215</v>
      </c>
      <c r="H1662">
        <v>4.1580000000000002E-3</v>
      </c>
      <c r="I1662">
        <v>2017</v>
      </c>
      <c r="J1662" t="s">
        <v>146</v>
      </c>
      <c r="K1662" t="s">
        <v>231</v>
      </c>
      <c r="L1662" t="s">
        <v>62</v>
      </c>
      <c r="M1662" t="s">
        <v>62</v>
      </c>
      <c r="N1662">
        <v>266673</v>
      </c>
      <c r="O1662">
        <v>6370966</v>
      </c>
      <c r="P1662">
        <v>19</v>
      </c>
      <c r="Q1662" t="s">
        <v>182</v>
      </c>
      <c r="R1662" t="s">
        <v>150</v>
      </c>
      <c r="S1662" t="s">
        <v>215</v>
      </c>
    </row>
    <row r="1663" spans="1:19" x14ac:dyDescent="0.25">
      <c r="A1663" t="s">
        <v>207</v>
      </c>
      <c r="B1663" t="s">
        <v>208</v>
      </c>
      <c r="C1663">
        <v>4586095</v>
      </c>
      <c r="D1663" t="s">
        <v>209</v>
      </c>
      <c r="E1663" t="s">
        <v>181</v>
      </c>
      <c r="F1663">
        <v>881</v>
      </c>
      <c r="G1663" t="s">
        <v>487</v>
      </c>
      <c r="H1663">
        <v>4.1577890000000003E-3</v>
      </c>
      <c r="I1663">
        <v>2017</v>
      </c>
      <c r="J1663" t="s">
        <v>146</v>
      </c>
      <c r="K1663" t="s">
        <v>210</v>
      </c>
      <c r="L1663" t="s">
        <v>210</v>
      </c>
      <c r="M1663" t="s">
        <v>60</v>
      </c>
      <c r="N1663">
        <v>279810</v>
      </c>
      <c r="O1663">
        <v>6848483</v>
      </c>
      <c r="P1663">
        <v>19</v>
      </c>
      <c r="Q1663" t="s">
        <v>182</v>
      </c>
      <c r="R1663" t="s">
        <v>150</v>
      </c>
      <c r="S1663" t="s">
        <v>487</v>
      </c>
    </row>
    <row r="1664" spans="1:19" x14ac:dyDescent="0.25">
      <c r="A1664" t="s">
        <v>294</v>
      </c>
      <c r="B1664" t="s">
        <v>295</v>
      </c>
      <c r="C1664">
        <v>5441864</v>
      </c>
      <c r="D1664" t="s">
        <v>166</v>
      </c>
      <c r="E1664" t="s">
        <v>195</v>
      </c>
      <c r="F1664">
        <v>140</v>
      </c>
      <c r="G1664" t="s">
        <v>474</v>
      </c>
      <c r="H1664">
        <v>4.1518400000000004E-3</v>
      </c>
      <c r="I1664">
        <v>2017</v>
      </c>
      <c r="J1664" t="s">
        <v>146</v>
      </c>
      <c r="K1664" t="s">
        <v>272</v>
      </c>
      <c r="L1664" t="s">
        <v>244</v>
      </c>
      <c r="M1664" t="s">
        <v>69</v>
      </c>
      <c r="N1664">
        <v>604707</v>
      </c>
      <c r="O1664">
        <v>5276592</v>
      </c>
      <c r="P1664">
        <v>18</v>
      </c>
      <c r="Q1664" t="s">
        <v>182</v>
      </c>
      <c r="R1664" t="s">
        <v>150</v>
      </c>
      <c r="S1664" t="s">
        <v>278</v>
      </c>
    </row>
    <row r="1665" spans="1:19" x14ac:dyDescent="0.25">
      <c r="A1665" t="s">
        <v>528</v>
      </c>
      <c r="B1665" t="s">
        <v>528</v>
      </c>
      <c r="C1665">
        <v>322405</v>
      </c>
      <c r="D1665" t="s">
        <v>288</v>
      </c>
      <c r="E1665" t="s">
        <v>189</v>
      </c>
      <c r="F1665">
        <v>816</v>
      </c>
      <c r="G1665" t="s">
        <v>324</v>
      </c>
      <c r="H1665">
        <v>3.966776E-3</v>
      </c>
      <c r="I1665">
        <v>2017</v>
      </c>
      <c r="J1665" t="s">
        <v>146</v>
      </c>
      <c r="K1665" t="s">
        <v>311</v>
      </c>
      <c r="L1665" t="s">
        <v>244</v>
      </c>
      <c r="M1665" t="s">
        <v>69</v>
      </c>
      <c r="N1665">
        <v>609431</v>
      </c>
      <c r="O1665">
        <v>5306038</v>
      </c>
      <c r="P1665">
        <v>18</v>
      </c>
      <c r="Q1665" t="s">
        <v>182</v>
      </c>
      <c r="R1665" t="s">
        <v>150</v>
      </c>
      <c r="S1665" t="s">
        <v>324</v>
      </c>
    </row>
    <row r="1666" spans="1:19" x14ac:dyDescent="0.25">
      <c r="A1666" t="s">
        <v>361</v>
      </c>
      <c r="B1666" t="s">
        <v>406</v>
      </c>
      <c r="C1666">
        <v>5441801</v>
      </c>
      <c r="D1666" t="s">
        <v>363</v>
      </c>
      <c r="E1666" t="s">
        <v>364</v>
      </c>
      <c r="F1666">
        <v>75</v>
      </c>
      <c r="G1666" t="s">
        <v>487</v>
      </c>
      <c r="H1666">
        <v>3.9517110000000001E-3</v>
      </c>
      <c r="I1666">
        <v>2017</v>
      </c>
      <c r="J1666" t="s">
        <v>146</v>
      </c>
      <c r="K1666" t="s">
        <v>231</v>
      </c>
      <c r="L1666" t="s">
        <v>62</v>
      </c>
      <c r="M1666" t="s">
        <v>62</v>
      </c>
      <c r="N1666">
        <v>266735</v>
      </c>
      <c r="O1666">
        <v>6371284</v>
      </c>
      <c r="P1666">
        <v>19</v>
      </c>
      <c r="Q1666" t="s">
        <v>182</v>
      </c>
      <c r="R1666" t="s">
        <v>150</v>
      </c>
      <c r="S1666" t="s">
        <v>487</v>
      </c>
    </row>
    <row r="1667" spans="1:19" x14ac:dyDescent="0.25">
      <c r="A1667" t="s">
        <v>382</v>
      </c>
      <c r="B1667" t="s">
        <v>382</v>
      </c>
      <c r="C1667">
        <v>5441886</v>
      </c>
      <c r="D1667" t="s">
        <v>383</v>
      </c>
      <c r="E1667" t="s">
        <v>189</v>
      </c>
      <c r="F1667">
        <v>163</v>
      </c>
      <c r="G1667" t="s">
        <v>414</v>
      </c>
      <c r="H1667">
        <v>3.9383990000000004E-3</v>
      </c>
      <c r="I1667">
        <v>2017</v>
      </c>
      <c r="J1667" t="s">
        <v>146</v>
      </c>
      <c r="K1667" t="s">
        <v>384</v>
      </c>
      <c r="L1667" t="s">
        <v>385</v>
      </c>
      <c r="M1667" t="s">
        <v>226</v>
      </c>
      <c r="N1667">
        <v>671281</v>
      </c>
      <c r="O1667">
        <v>4269595</v>
      </c>
      <c r="P1667">
        <v>18</v>
      </c>
      <c r="Q1667" t="s">
        <v>182</v>
      </c>
      <c r="R1667" t="s">
        <v>150</v>
      </c>
      <c r="S1667" t="s">
        <v>278</v>
      </c>
    </row>
    <row r="1668" spans="1:19" x14ac:dyDescent="0.25">
      <c r="A1668" t="s">
        <v>296</v>
      </c>
      <c r="B1668" t="s">
        <v>297</v>
      </c>
      <c r="C1668">
        <v>5452233</v>
      </c>
      <c r="D1668" t="s">
        <v>143</v>
      </c>
      <c r="E1668" t="s">
        <v>144</v>
      </c>
      <c r="F1668">
        <v>854</v>
      </c>
      <c r="G1668" t="s">
        <v>356</v>
      </c>
      <c r="H1668">
        <v>3.9099690000000001E-3</v>
      </c>
      <c r="I1668">
        <v>2017</v>
      </c>
      <c r="J1668" t="s">
        <v>146</v>
      </c>
      <c r="K1668" t="s">
        <v>190</v>
      </c>
      <c r="L1668" t="s">
        <v>59</v>
      </c>
      <c r="M1668" t="s">
        <v>59</v>
      </c>
      <c r="N1668">
        <v>359025</v>
      </c>
      <c r="O1668">
        <v>7448705</v>
      </c>
      <c r="P1668">
        <v>19</v>
      </c>
      <c r="Q1668" t="s">
        <v>149</v>
      </c>
      <c r="R1668" t="s">
        <v>150</v>
      </c>
      <c r="S1668" t="s">
        <v>356</v>
      </c>
    </row>
    <row r="1669" spans="1:19" x14ac:dyDescent="0.25">
      <c r="A1669" t="s">
        <v>300</v>
      </c>
      <c r="B1669" t="s">
        <v>301</v>
      </c>
      <c r="C1669">
        <v>5441907</v>
      </c>
      <c r="D1669" t="s">
        <v>166</v>
      </c>
      <c r="E1669" t="s">
        <v>302</v>
      </c>
      <c r="F1669">
        <v>177</v>
      </c>
      <c r="G1669" t="s">
        <v>498</v>
      </c>
      <c r="H1669">
        <v>3.8909769999999999E-3</v>
      </c>
      <c r="I1669">
        <v>2017</v>
      </c>
      <c r="J1669" t="s">
        <v>146</v>
      </c>
      <c r="K1669" t="s">
        <v>147</v>
      </c>
      <c r="L1669" t="s">
        <v>148</v>
      </c>
      <c r="M1669" t="s">
        <v>66</v>
      </c>
      <c r="N1669">
        <v>662899</v>
      </c>
      <c r="O1669">
        <v>5908917</v>
      </c>
      <c r="P1669">
        <v>18</v>
      </c>
      <c r="Q1669" t="s">
        <v>182</v>
      </c>
      <c r="R1669" t="s">
        <v>150</v>
      </c>
      <c r="S1669" t="s">
        <v>278</v>
      </c>
    </row>
    <row r="1670" spans="1:19" x14ac:dyDescent="0.25">
      <c r="A1670" t="s">
        <v>570</v>
      </c>
      <c r="B1670" t="s">
        <v>571</v>
      </c>
      <c r="C1670">
        <v>879</v>
      </c>
      <c r="D1670" t="s">
        <v>288</v>
      </c>
      <c r="E1670" t="s">
        <v>189</v>
      </c>
      <c r="F1670">
        <v>230</v>
      </c>
      <c r="G1670" t="s">
        <v>215</v>
      </c>
      <c r="H1670">
        <v>3.8558300000000002E-3</v>
      </c>
      <c r="I1670">
        <v>2017</v>
      </c>
      <c r="J1670" t="s">
        <v>146</v>
      </c>
      <c r="K1670" t="s">
        <v>225</v>
      </c>
      <c r="L1670" t="s">
        <v>71</v>
      </c>
      <c r="M1670" t="s">
        <v>226</v>
      </c>
      <c r="N1670">
        <v>374559</v>
      </c>
      <c r="O1670">
        <v>4113214</v>
      </c>
      <c r="P1670">
        <v>19</v>
      </c>
      <c r="Q1670" t="s">
        <v>182</v>
      </c>
      <c r="R1670" t="s">
        <v>150</v>
      </c>
      <c r="S1670" t="s">
        <v>215</v>
      </c>
    </row>
    <row r="1671" spans="1:19" x14ac:dyDescent="0.25">
      <c r="A1671" t="s">
        <v>300</v>
      </c>
      <c r="B1671" t="s">
        <v>301</v>
      </c>
      <c r="C1671">
        <v>5441907</v>
      </c>
      <c r="D1671" t="s">
        <v>166</v>
      </c>
      <c r="E1671" t="s">
        <v>302</v>
      </c>
      <c r="F1671">
        <v>177</v>
      </c>
      <c r="G1671" t="s">
        <v>504</v>
      </c>
      <c r="H1671">
        <v>3.8463859999999998E-3</v>
      </c>
      <c r="I1671">
        <v>2017</v>
      </c>
      <c r="J1671" t="s">
        <v>146</v>
      </c>
      <c r="K1671" t="s">
        <v>147</v>
      </c>
      <c r="L1671" t="s">
        <v>148</v>
      </c>
      <c r="M1671" t="s">
        <v>66</v>
      </c>
      <c r="N1671">
        <v>662899</v>
      </c>
      <c r="O1671">
        <v>5908917</v>
      </c>
      <c r="P1671">
        <v>18</v>
      </c>
      <c r="Q1671" t="s">
        <v>182</v>
      </c>
      <c r="R1671" t="s">
        <v>150</v>
      </c>
      <c r="S1671" t="s">
        <v>278</v>
      </c>
    </row>
    <row r="1672" spans="1:19" x14ac:dyDescent="0.25">
      <c r="A1672" t="s">
        <v>576</v>
      </c>
      <c r="B1672" t="s">
        <v>577</v>
      </c>
      <c r="C1672">
        <v>324803</v>
      </c>
      <c r="D1672" t="s">
        <v>166</v>
      </c>
      <c r="E1672" t="s">
        <v>189</v>
      </c>
      <c r="F1672">
        <v>106</v>
      </c>
      <c r="G1672" t="s">
        <v>328</v>
      </c>
      <c r="H1672">
        <v>3.8346000000000001E-3</v>
      </c>
      <c r="I1672">
        <v>2017</v>
      </c>
      <c r="J1672" t="s">
        <v>146</v>
      </c>
      <c r="K1672" t="s">
        <v>327</v>
      </c>
      <c r="L1672" t="s">
        <v>285</v>
      </c>
      <c r="M1672" t="s">
        <v>69</v>
      </c>
      <c r="N1672">
        <v>663533</v>
      </c>
      <c r="O1672">
        <v>5401523</v>
      </c>
      <c r="P1672">
        <v>18</v>
      </c>
      <c r="Q1672" t="s">
        <v>182</v>
      </c>
      <c r="R1672" t="s">
        <v>150</v>
      </c>
      <c r="S1672" t="s">
        <v>151</v>
      </c>
    </row>
    <row r="1673" spans="1:19" x14ac:dyDescent="0.25">
      <c r="A1673" t="s">
        <v>422</v>
      </c>
      <c r="B1673" t="s">
        <v>423</v>
      </c>
      <c r="C1673">
        <v>5441861</v>
      </c>
      <c r="D1673" t="s">
        <v>166</v>
      </c>
      <c r="E1673" t="s">
        <v>189</v>
      </c>
      <c r="F1673">
        <v>137</v>
      </c>
      <c r="G1673" t="s">
        <v>356</v>
      </c>
      <c r="H1673">
        <v>3.803121E-3</v>
      </c>
      <c r="I1673">
        <v>2017</v>
      </c>
      <c r="J1673" t="s">
        <v>146</v>
      </c>
      <c r="K1673" t="s">
        <v>272</v>
      </c>
      <c r="L1673" t="s">
        <v>244</v>
      </c>
      <c r="M1673" t="s">
        <v>69</v>
      </c>
      <c r="N1673">
        <v>601290</v>
      </c>
      <c r="O1673">
        <v>5280000</v>
      </c>
      <c r="P1673">
        <v>18</v>
      </c>
      <c r="Q1673" t="s">
        <v>182</v>
      </c>
      <c r="R1673" t="s">
        <v>150</v>
      </c>
      <c r="S1673" t="s">
        <v>356</v>
      </c>
    </row>
    <row r="1674" spans="1:19" x14ac:dyDescent="0.25">
      <c r="A1674" t="s">
        <v>187</v>
      </c>
      <c r="B1674" t="s">
        <v>366</v>
      </c>
      <c r="C1674">
        <v>5441760</v>
      </c>
      <c r="D1674" t="s">
        <v>166</v>
      </c>
      <c r="E1674" t="s">
        <v>189</v>
      </c>
      <c r="F1674">
        <v>30</v>
      </c>
      <c r="G1674" t="s">
        <v>498</v>
      </c>
      <c r="H1674">
        <v>3.796298E-3</v>
      </c>
      <c r="I1674">
        <v>2017</v>
      </c>
      <c r="J1674" t="s">
        <v>146</v>
      </c>
      <c r="K1674" t="s">
        <v>325</v>
      </c>
      <c r="L1674" t="s">
        <v>325</v>
      </c>
      <c r="M1674" t="s">
        <v>79</v>
      </c>
      <c r="N1674">
        <v>360900</v>
      </c>
      <c r="O1674">
        <v>7953060</v>
      </c>
      <c r="P1674">
        <v>19</v>
      </c>
      <c r="Q1674" t="s">
        <v>182</v>
      </c>
      <c r="R1674" t="s">
        <v>150</v>
      </c>
      <c r="S1674" t="s">
        <v>278</v>
      </c>
    </row>
    <row r="1675" spans="1:19" x14ac:dyDescent="0.25">
      <c r="A1675" t="s">
        <v>303</v>
      </c>
      <c r="B1675" t="s">
        <v>304</v>
      </c>
      <c r="C1675">
        <v>5441910</v>
      </c>
      <c r="D1675" t="s">
        <v>166</v>
      </c>
      <c r="E1675" t="s">
        <v>189</v>
      </c>
      <c r="F1675">
        <v>182</v>
      </c>
      <c r="G1675" t="s">
        <v>355</v>
      </c>
      <c r="H1675">
        <v>3.7738799999999999E-3</v>
      </c>
      <c r="I1675">
        <v>2017</v>
      </c>
      <c r="J1675" t="s">
        <v>146</v>
      </c>
      <c r="K1675" t="s">
        <v>147</v>
      </c>
      <c r="L1675" t="s">
        <v>148</v>
      </c>
      <c r="M1675" t="s">
        <v>66</v>
      </c>
      <c r="N1675">
        <v>664349</v>
      </c>
      <c r="O1675">
        <v>5900893</v>
      </c>
      <c r="P1675">
        <v>18</v>
      </c>
      <c r="Q1675" t="s">
        <v>182</v>
      </c>
      <c r="R1675" t="s">
        <v>150</v>
      </c>
      <c r="S1675" t="s">
        <v>278</v>
      </c>
    </row>
    <row r="1676" spans="1:19" x14ac:dyDescent="0.25">
      <c r="A1676" t="s">
        <v>589</v>
      </c>
      <c r="B1676" t="s">
        <v>589</v>
      </c>
      <c r="C1676">
        <v>5441858</v>
      </c>
      <c r="D1676" t="s">
        <v>166</v>
      </c>
      <c r="E1676" t="s">
        <v>167</v>
      </c>
      <c r="F1676">
        <v>134</v>
      </c>
      <c r="G1676" t="s">
        <v>185</v>
      </c>
      <c r="H1676">
        <v>3.7642000000000001E-3</v>
      </c>
      <c r="I1676">
        <v>2017</v>
      </c>
      <c r="J1676" t="s">
        <v>146</v>
      </c>
      <c r="K1676" t="s">
        <v>590</v>
      </c>
      <c r="L1676" t="s">
        <v>244</v>
      </c>
      <c r="M1676" t="s">
        <v>69</v>
      </c>
      <c r="N1676">
        <v>624319</v>
      </c>
      <c r="O1676">
        <v>5250976</v>
      </c>
      <c r="P1676">
        <v>18</v>
      </c>
      <c r="Q1676" t="s">
        <v>149</v>
      </c>
      <c r="R1676" t="s">
        <v>150</v>
      </c>
      <c r="S1676" t="s">
        <v>185</v>
      </c>
    </row>
    <row r="1677" spans="1:19" x14ac:dyDescent="0.25">
      <c r="A1677" t="s">
        <v>454</v>
      </c>
      <c r="B1677" t="s">
        <v>455</v>
      </c>
      <c r="C1677">
        <v>5441898</v>
      </c>
      <c r="D1677" t="s">
        <v>456</v>
      </c>
      <c r="E1677" t="s">
        <v>364</v>
      </c>
      <c r="F1677">
        <v>168</v>
      </c>
      <c r="G1677" t="s">
        <v>414</v>
      </c>
      <c r="H1677">
        <v>3.729146E-3</v>
      </c>
      <c r="I1677">
        <v>2017</v>
      </c>
      <c r="J1677" t="s">
        <v>146</v>
      </c>
      <c r="K1677" t="s">
        <v>327</v>
      </c>
      <c r="L1677" t="s">
        <v>285</v>
      </c>
      <c r="M1677" t="s">
        <v>69</v>
      </c>
      <c r="N1677">
        <v>669594</v>
      </c>
      <c r="O1677">
        <v>5404969</v>
      </c>
      <c r="P1677">
        <v>18</v>
      </c>
      <c r="Q1677" t="s">
        <v>182</v>
      </c>
      <c r="R1677" t="s">
        <v>150</v>
      </c>
      <c r="S1677" t="s">
        <v>278</v>
      </c>
    </row>
    <row r="1678" spans="1:19" x14ac:dyDescent="0.25">
      <c r="A1678" t="s">
        <v>417</v>
      </c>
      <c r="B1678" t="s">
        <v>418</v>
      </c>
      <c r="C1678">
        <v>5441901</v>
      </c>
      <c r="D1678" t="s">
        <v>166</v>
      </c>
      <c r="E1678" t="s">
        <v>189</v>
      </c>
      <c r="F1678">
        <v>171</v>
      </c>
      <c r="G1678" t="s">
        <v>355</v>
      </c>
      <c r="H1678">
        <v>3.708051E-3</v>
      </c>
      <c r="I1678">
        <v>2017</v>
      </c>
      <c r="J1678" t="s">
        <v>146</v>
      </c>
      <c r="K1678" t="s">
        <v>225</v>
      </c>
      <c r="L1678" t="s">
        <v>71</v>
      </c>
      <c r="M1678" t="s">
        <v>226</v>
      </c>
      <c r="N1678">
        <v>375084</v>
      </c>
      <c r="O1678">
        <v>4118171</v>
      </c>
      <c r="P1678">
        <v>19</v>
      </c>
      <c r="Q1678" t="s">
        <v>182</v>
      </c>
      <c r="R1678" t="s">
        <v>150</v>
      </c>
      <c r="S1678" t="s">
        <v>278</v>
      </c>
    </row>
    <row r="1679" spans="1:19" x14ac:dyDescent="0.25">
      <c r="A1679" t="s">
        <v>378</v>
      </c>
      <c r="B1679" t="s">
        <v>379</v>
      </c>
      <c r="C1679">
        <v>3104579</v>
      </c>
      <c r="D1679" t="s">
        <v>166</v>
      </c>
      <c r="E1679" t="s">
        <v>189</v>
      </c>
      <c r="F1679">
        <v>136</v>
      </c>
      <c r="G1679" t="s">
        <v>356</v>
      </c>
      <c r="H1679">
        <v>3.668312E-3</v>
      </c>
      <c r="I1679">
        <v>2017</v>
      </c>
      <c r="J1679" t="s">
        <v>146</v>
      </c>
      <c r="K1679" t="s">
        <v>320</v>
      </c>
      <c r="L1679" t="s">
        <v>244</v>
      </c>
      <c r="M1679" t="s">
        <v>69</v>
      </c>
      <c r="N1679">
        <v>625248</v>
      </c>
      <c r="O1679">
        <v>5330558</v>
      </c>
      <c r="P1679">
        <v>18</v>
      </c>
      <c r="Q1679" t="s">
        <v>182</v>
      </c>
      <c r="R1679" t="s">
        <v>150</v>
      </c>
      <c r="S1679" t="s">
        <v>356</v>
      </c>
    </row>
    <row r="1680" spans="1:19" x14ac:dyDescent="0.25">
      <c r="A1680" t="s">
        <v>478</v>
      </c>
      <c r="B1680" t="s">
        <v>479</v>
      </c>
      <c r="C1680">
        <v>2369657</v>
      </c>
      <c r="D1680" t="s">
        <v>473</v>
      </c>
      <c r="E1680" t="s">
        <v>167</v>
      </c>
      <c r="F1680">
        <v>29</v>
      </c>
      <c r="G1680" t="s">
        <v>298</v>
      </c>
      <c r="H1680">
        <v>3.6080000000000001E-3</v>
      </c>
      <c r="I1680">
        <v>2017</v>
      </c>
      <c r="J1680" t="s">
        <v>146</v>
      </c>
      <c r="K1680" t="s">
        <v>325</v>
      </c>
      <c r="L1680" t="s">
        <v>325</v>
      </c>
      <c r="M1680" t="s">
        <v>79</v>
      </c>
      <c r="N1680">
        <v>360868</v>
      </c>
      <c r="O1680">
        <v>7953532</v>
      </c>
      <c r="P1680">
        <v>19</v>
      </c>
      <c r="Q1680" t="s">
        <v>182</v>
      </c>
      <c r="R1680" t="s">
        <v>150</v>
      </c>
      <c r="S1680" t="s">
        <v>298</v>
      </c>
    </row>
    <row r="1681" spans="1:19" x14ac:dyDescent="0.25">
      <c r="A1681" t="s">
        <v>478</v>
      </c>
      <c r="B1681" t="s">
        <v>479</v>
      </c>
      <c r="C1681">
        <v>2369657</v>
      </c>
      <c r="D1681" t="s">
        <v>473</v>
      </c>
      <c r="E1681" t="s">
        <v>167</v>
      </c>
      <c r="F1681">
        <v>29</v>
      </c>
      <c r="G1681" t="s">
        <v>328</v>
      </c>
      <c r="H1681">
        <v>3.6080000000000001E-3</v>
      </c>
      <c r="I1681">
        <v>2017</v>
      </c>
      <c r="J1681" t="s">
        <v>146</v>
      </c>
      <c r="K1681" t="s">
        <v>325</v>
      </c>
      <c r="L1681" t="s">
        <v>325</v>
      </c>
      <c r="M1681" t="s">
        <v>79</v>
      </c>
      <c r="N1681">
        <v>360868</v>
      </c>
      <c r="O1681">
        <v>7953532</v>
      </c>
      <c r="P1681">
        <v>19</v>
      </c>
      <c r="Q1681" t="s">
        <v>182</v>
      </c>
      <c r="R1681" t="s">
        <v>150</v>
      </c>
      <c r="S1681" t="s">
        <v>151</v>
      </c>
    </row>
    <row r="1682" spans="1:19" x14ac:dyDescent="0.25">
      <c r="A1682" t="s">
        <v>468</v>
      </c>
      <c r="B1682" t="s">
        <v>469</v>
      </c>
      <c r="C1682">
        <v>555</v>
      </c>
      <c r="D1682" t="s">
        <v>434</v>
      </c>
      <c r="E1682" t="s">
        <v>399</v>
      </c>
      <c r="F1682">
        <v>186</v>
      </c>
      <c r="G1682" t="s">
        <v>355</v>
      </c>
      <c r="H1682">
        <v>3.5998599999999999E-3</v>
      </c>
      <c r="I1682">
        <v>2017</v>
      </c>
      <c r="J1682" t="s">
        <v>146</v>
      </c>
      <c r="K1682" t="s">
        <v>470</v>
      </c>
      <c r="L1682" t="s">
        <v>148</v>
      </c>
      <c r="M1682" t="s">
        <v>66</v>
      </c>
      <c r="N1682">
        <v>665732</v>
      </c>
      <c r="O1682">
        <v>5916608</v>
      </c>
      <c r="P1682">
        <v>18</v>
      </c>
      <c r="Q1682" t="s">
        <v>182</v>
      </c>
      <c r="R1682" t="s">
        <v>150</v>
      </c>
      <c r="S1682" t="s">
        <v>278</v>
      </c>
    </row>
    <row r="1683" spans="1:19" x14ac:dyDescent="0.25">
      <c r="A1683" t="s">
        <v>303</v>
      </c>
      <c r="B1683" t="s">
        <v>304</v>
      </c>
      <c r="C1683">
        <v>5441910</v>
      </c>
      <c r="D1683" t="s">
        <v>166</v>
      </c>
      <c r="E1683" t="s">
        <v>189</v>
      </c>
      <c r="F1683">
        <v>223</v>
      </c>
      <c r="G1683" t="s">
        <v>474</v>
      </c>
      <c r="H1683">
        <v>3.5312199999999998E-3</v>
      </c>
      <c r="I1683">
        <v>2017</v>
      </c>
      <c r="J1683" t="s">
        <v>146</v>
      </c>
      <c r="K1683" t="s">
        <v>147</v>
      </c>
      <c r="L1683" t="s">
        <v>148</v>
      </c>
      <c r="M1683" t="s">
        <v>66</v>
      </c>
      <c r="N1683">
        <v>664349</v>
      </c>
      <c r="O1683">
        <v>5900893</v>
      </c>
      <c r="P1683">
        <v>18</v>
      </c>
      <c r="Q1683" t="s">
        <v>182</v>
      </c>
      <c r="R1683" t="s">
        <v>150</v>
      </c>
      <c r="S1683" t="s">
        <v>278</v>
      </c>
    </row>
    <row r="1684" spans="1:19" x14ac:dyDescent="0.25">
      <c r="A1684" t="s">
        <v>303</v>
      </c>
      <c r="B1684" t="s">
        <v>304</v>
      </c>
      <c r="C1684">
        <v>5441910</v>
      </c>
      <c r="D1684" t="s">
        <v>166</v>
      </c>
      <c r="E1684" t="s">
        <v>189</v>
      </c>
      <c r="F1684">
        <v>182</v>
      </c>
      <c r="G1684" t="s">
        <v>395</v>
      </c>
      <c r="H1684">
        <v>3.5222880000000002E-3</v>
      </c>
      <c r="I1684">
        <v>2017</v>
      </c>
      <c r="J1684" t="s">
        <v>146</v>
      </c>
      <c r="K1684" t="s">
        <v>147</v>
      </c>
      <c r="L1684" t="s">
        <v>148</v>
      </c>
      <c r="M1684" t="s">
        <v>66</v>
      </c>
      <c r="N1684">
        <v>664349</v>
      </c>
      <c r="O1684">
        <v>5900893</v>
      </c>
      <c r="P1684">
        <v>18</v>
      </c>
      <c r="Q1684" t="s">
        <v>182</v>
      </c>
      <c r="R1684" t="s">
        <v>150</v>
      </c>
      <c r="S1684" t="s">
        <v>278</v>
      </c>
    </row>
    <row r="1685" spans="1:19" x14ac:dyDescent="0.25">
      <c r="A1685" t="s">
        <v>528</v>
      </c>
      <c r="B1685" t="s">
        <v>528</v>
      </c>
      <c r="C1685">
        <v>322405</v>
      </c>
      <c r="D1685" t="s">
        <v>288</v>
      </c>
      <c r="E1685" t="s">
        <v>189</v>
      </c>
      <c r="F1685">
        <v>816</v>
      </c>
      <c r="G1685" t="s">
        <v>298</v>
      </c>
      <c r="H1685">
        <v>3.5130169999999998E-3</v>
      </c>
      <c r="I1685">
        <v>2017</v>
      </c>
      <c r="J1685" t="s">
        <v>146</v>
      </c>
      <c r="K1685" t="s">
        <v>311</v>
      </c>
      <c r="L1685" t="s">
        <v>244</v>
      </c>
      <c r="M1685" t="s">
        <v>69</v>
      </c>
      <c r="N1685">
        <v>609431</v>
      </c>
      <c r="O1685">
        <v>5306038</v>
      </c>
      <c r="P1685">
        <v>18</v>
      </c>
      <c r="Q1685" t="s">
        <v>182</v>
      </c>
      <c r="R1685" t="s">
        <v>150</v>
      </c>
      <c r="S1685" t="s">
        <v>298</v>
      </c>
    </row>
    <row r="1686" spans="1:19" x14ac:dyDescent="0.25">
      <c r="A1686" t="s">
        <v>519</v>
      </c>
      <c r="B1686" t="s">
        <v>520</v>
      </c>
      <c r="C1686">
        <v>5441899</v>
      </c>
      <c r="D1686" t="s">
        <v>242</v>
      </c>
      <c r="E1686" t="s">
        <v>189</v>
      </c>
      <c r="F1686">
        <v>169</v>
      </c>
      <c r="G1686" t="s">
        <v>298</v>
      </c>
      <c r="H1686">
        <v>3.4641429999999998E-3</v>
      </c>
      <c r="I1686">
        <v>2017</v>
      </c>
      <c r="J1686" t="s">
        <v>146</v>
      </c>
      <c r="K1686" t="s">
        <v>327</v>
      </c>
      <c r="L1686" t="s">
        <v>285</v>
      </c>
      <c r="M1686" t="s">
        <v>69</v>
      </c>
      <c r="N1686">
        <v>660224</v>
      </c>
      <c r="O1686">
        <v>5389722</v>
      </c>
      <c r="P1686">
        <v>18</v>
      </c>
      <c r="Q1686" t="s">
        <v>182</v>
      </c>
      <c r="R1686" t="s">
        <v>150</v>
      </c>
      <c r="S1686" t="s">
        <v>298</v>
      </c>
    </row>
    <row r="1687" spans="1:19" x14ac:dyDescent="0.25">
      <c r="A1687" t="s">
        <v>499</v>
      </c>
      <c r="B1687" t="s">
        <v>500</v>
      </c>
      <c r="C1687">
        <v>5441826</v>
      </c>
      <c r="D1687" t="s">
        <v>166</v>
      </c>
      <c r="E1687" t="s">
        <v>167</v>
      </c>
      <c r="F1687">
        <v>102</v>
      </c>
      <c r="G1687" t="s">
        <v>324</v>
      </c>
      <c r="H1687">
        <v>3.3203759999999999E-3</v>
      </c>
      <c r="I1687">
        <v>2017</v>
      </c>
      <c r="J1687" t="s">
        <v>146</v>
      </c>
      <c r="K1687" t="s">
        <v>327</v>
      </c>
      <c r="L1687" t="s">
        <v>285</v>
      </c>
      <c r="M1687" t="s">
        <v>69</v>
      </c>
      <c r="N1687">
        <v>664372</v>
      </c>
      <c r="O1687">
        <v>5402202</v>
      </c>
      <c r="P1687">
        <v>18</v>
      </c>
      <c r="Q1687" t="s">
        <v>149</v>
      </c>
      <c r="R1687" t="s">
        <v>150</v>
      </c>
      <c r="S1687" t="s">
        <v>324</v>
      </c>
    </row>
    <row r="1688" spans="1:19" x14ac:dyDescent="0.25">
      <c r="A1688" t="s">
        <v>309</v>
      </c>
      <c r="B1688" t="s">
        <v>310</v>
      </c>
      <c r="C1688">
        <v>5441847</v>
      </c>
      <c r="D1688" t="s">
        <v>166</v>
      </c>
      <c r="E1688" t="s">
        <v>230</v>
      </c>
      <c r="F1688">
        <v>123</v>
      </c>
      <c r="G1688" t="s">
        <v>395</v>
      </c>
      <c r="H1688">
        <v>3.2500739999999999E-3</v>
      </c>
      <c r="I1688">
        <v>2017</v>
      </c>
      <c r="J1688" t="s">
        <v>146</v>
      </c>
      <c r="K1688" t="s">
        <v>311</v>
      </c>
      <c r="L1688" t="s">
        <v>244</v>
      </c>
      <c r="M1688" t="s">
        <v>69</v>
      </c>
      <c r="N1688">
        <v>612411</v>
      </c>
      <c r="O1688">
        <v>5308272</v>
      </c>
      <c r="P1688">
        <v>18</v>
      </c>
      <c r="Q1688" t="s">
        <v>182</v>
      </c>
      <c r="R1688" t="s">
        <v>150</v>
      </c>
      <c r="S1688" t="s">
        <v>278</v>
      </c>
    </row>
    <row r="1689" spans="1:19" x14ac:dyDescent="0.25">
      <c r="A1689" t="s">
        <v>248</v>
      </c>
      <c r="B1689" t="s">
        <v>249</v>
      </c>
      <c r="C1689">
        <v>5441924</v>
      </c>
      <c r="D1689" t="s">
        <v>166</v>
      </c>
      <c r="E1689" t="s">
        <v>189</v>
      </c>
      <c r="F1689">
        <v>197</v>
      </c>
      <c r="G1689" t="s">
        <v>368</v>
      </c>
      <c r="H1689">
        <v>3.2074899999999999E-3</v>
      </c>
      <c r="I1689">
        <v>2017</v>
      </c>
      <c r="J1689" t="s">
        <v>146</v>
      </c>
      <c r="K1689" t="s">
        <v>205</v>
      </c>
      <c r="L1689" t="s">
        <v>148</v>
      </c>
      <c r="M1689" t="s">
        <v>66</v>
      </c>
      <c r="N1689">
        <v>663777</v>
      </c>
      <c r="O1689">
        <v>5892531</v>
      </c>
      <c r="P1689">
        <v>18</v>
      </c>
      <c r="Q1689" t="s">
        <v>182</v>
      </c>
      <c r="R1689" t="s">
        <v>150</v>
      </c>
      <c r="S1689" t="s">
        <v>278</v>
      </c>
    </row>
    <row r="1690" spans="1:19" x14ac:dyDescent="0.25">
      <c r="A1690" t="s">
        <v>248</v>
      </c>
      <c r="B1690" t="s">
        <v>249</v>
      </c>
      <c r="C1690">
        <v>5441924</v>
      </c>
      <c r="D1690" t="s">
        <v>166</v>
      </c>
      <c r="E1690" t="s">
        <v>189</v>
      </c>
      <c r="F1690">
        <v>197</v>
      </c>
      <c r="G1690" t="s">
        <v>474</v>
      </c>
      <c r="H1690">
        <v>3.2074899999999999E-3</v>
      </c>
      <c r="I1690">
        <v>2017</v>
      </c>
      <c r="J1690" t="s">
        <v>146</v>
      </c>
      <c r="K1690" t="s">
        <v>205</v>
      </c>
      <c r="L1690" t="s">
        <v>148</v>
      </c>
      <c r="M1690" t="s">
        <v>66</v>
      </c>
      <c r="N1690">
        <v>663777</v>
      </c>
      <c r="O1690">
        <v>5892531</v>
      </c>
      <c r="P1690">
        <v>18</v>
      </c>
      <c r="Q1690" t="s">
        <v>182</v>
      </c>
      <c r="R1690" t="s">
        <v>150</v>
      </c>
      <c r="S1690" t="s">
        <v>278</v>
      </c>
    </row>
    <row r="1691" spans="1:19" x14ac:dyDescent="0.25">
      <c r="A1691" t="s">
        <v>248</v>
      </c>
      <c r="B1691" t="s">
        <v>249</v>
      </c>
      <c r="C1691">
        <v>5441924</v>
      </c>
      <c r="D1691" t="s">
        <v>166</v>
      </c>
      <c r="E1691" t="s">
        <v>189</v>
      </c>
      <c r="F1691">
        <v>197</v>
      </c>
      <c r="G1691" t="s">
        <v>501</v>
      </c>
      <c r="H1691">
        <v>3.2074899999999999E-3</v>
      </c>
      <c r="I1691">
        <v>2017</v>
      </c>
      <c r="J1691" t="s">
        <v>146</v>
      </c>
      <c r="K1691" t="s">
        <v>205</v>
      </c>
      <c r="L1691" t="s">
        <v>148</v>
      </c>
      <c r="M1691" t="s">
        <v>66</v>
      </c>
      <c r="N1691">
        <v>663777</v>
      </c>
      <c r="O1691">
        <v>5892531</v>
      </c>
      <c r="P1691">
        <v>18</v>
      </c>
      <c r="Q1691" t="s">
        <v>182</v>
      </c>
      <c r="R1691" t="s">
        <v>150</v>
      </c>
      <c r="S1691" t="s">
        <v>278</v>
      </c>
    </row>
    <row r="1692" spans="1:19" x14ac:dyDescent="0.25">
      <c r="A1692" t="s">
        <v>248</v>
      </c>
      <c r="B1692" t="s">
        <v>249</v>
      </c>
      <c r="C1692">
        <v>5441924</v>
      </c>
      <c r="D1692" t="s">
        <v>166</v>
      </c>
      <c r="E1692" t="s">
        <v>189</v>
      </c>
      <c r="F1692">
        <v>197</v>
      </c>
      <c r="G1692" t="s">
        <v>497</v>
      </c>
      <c r="H1692">
        <v>3.2074899999999999E-3</v>
      </c>
      <c r="I1692">
        <v>2017</v>
      </c>
      <c r="J1692" t="s">
        <v>146</v>
      </c>
      <c r="K1692" t="s">
        <v>205</v>
      </c>
      <c r="L1692" t="s">
        <v>148</v>
      </c>
      <c r="M1692" t="s">
        <v>66</v>
      </c>
      <c r="N1692">
        <v>663777</v>
      </c>
      <c r="O1692">
        <v>5892531</v>
      </c>
      <c r="P1692">
        <v>18</v>
      </c>
      <c r="Q1692" t="s">
        <v>182</v>
      </c>
      <c r="R1692" t="s">
        <v>150</v>
      </c>
      <c r="S1692" t="s">
        <v>497</v>
      </c>
    </row>
    <row r="1693" spans="1:19" x14ac:dyDescent="0.25">
      <c r="A1693" t="s">
        <v>279</v>
      </c>
      <c r="B1693" t="s">
        <v>280</v>
      </c>
      <c r="C1693">
        <v>5461392</v>
      </c>
      <c r="D1693" t="s">
        <v>281</v>
      </c>
      <c r="E1693" t="s">
        <v>181</v>
      </c>
      <c r="F1693">
        <v>240</v>
      </c>
      <c r="G1693" t="s">
        <v>497</v>
      </c>
      <c r="H1693">
        <v>3.1720479999999998E-3</v>
      </c>
      <c r="I1693">
        <v>2017</v>
      </c>
      <c r="J1693" t="s">
        <v>146</v>
      </c>
      <c r="K1693" t="s">
        <v>268</v>
      </c>
      <c r="L1693" t="s">
        <v>269</v>
      </c>
      <c r="M1693" t="s">
        <v>60</v>
      </c>
      <c r="N1693">
        <v>317512</v>
      </c>
      <c r="O1693">
        <v>7005987</v>
      </c>
      <c r="P1693">
        <v>19</v>
      </c>
      <c r="Q1693" t="s">
        <v>182</v>
      </c>
      <c r="R1693" t="s">
        <v>150</v>
      </c>
      <c r="S1693" t="s">
        <v>497</v>
      </c>
    </row>
    <row r="1694" spans="1:19" x14ac:dyDescent="0.25">
      <c r="A1694" t="s">
        <v>187</v>
      </c>
      <c r="B1694" t="s">
        <v>245</v>
      </c>
      <c r="C1694">
        <v>1625860</v>
      </c>
      <c r="D1694" t="s">
        <v>166</v>
      </c>
      <c r="E1694" t="s">
        <v>189</v>
      </c>
      <c r="F1694">
        <v>31</v>
      </c>
      <c r="G1694" t="s">
        <v>560</v>
      </c>
      <c r="H1694">
        <v>3.167076E-3</v>
      </c>
      <c r="I1694">
        <v>2017</v>
      </c>
      <c r="J1694" t="s">
        <v>146</v>
      </c>
      <c r="K1694" t="s">
        <v>325</v>
      </c>
      <c r="L1694" t="s">
        <v>325</v>
      </c>
      <c r="M1694" t="s">
        <v>79</v>
      </c>
      <c r="N1694">
        <v>361056</v>
      </c>
      <c r="O1694">
        <v>7952583</v>
      </c>
      <c r="P1694">
        <v>19</v>
      </c>
      <c r="Q1694" t="s">
        <v>182</v>
      </c>
      <c r="R1694" t="s">
        <v>150</v>
      </c>
      <c r="S1694" t="s">
        <v>278</v>
      </c>
    </row>
    <row r="1695" spans="1:19" x14ac:dyDescent="0.25">
      <c r="A1695" t="s">
        <v>220</v>
      </c>
      <c r="B1695" t="s">
        <v>292</v>
      </c>
      <c r="C1695">
        <v>5460025</v>
      </c>
      <c r="D1695" t="s">
        <v>166</v>
      </c>
      <c r="E1695" t="s">
        <v>189</v>
      </c>
      <c r="F1695">
        <v>69</v>
      </c>
      <c r="G1695" t="s">
        <v>474</v>
      </c>
      <c r="H1695">
        <v>3.1565159999999998E-3</v>
      </c>
      <c r="I1695">
        <v>2017</v>
      </c>
      <c r="J1695" t="s">
        <v>146</v>
      </c>
      <c r="K1695" t="s">
        <v>61</v>
      </c>
      <c r="L1695" t="s">
        <v>293</v>
      </c>
      <c r="M1695" t="s">
        <v>61</v>
      </c>
      <c r="N1695">
        <v>272113</v>
      </c>
      <c r="O1695">
        <v>6682917</v>
      </c>
      <c r="P1695">
        <v>19</v>
      </c>
      <c r="Q1695" t="s">
        <v>182</v>
      </c>
      <c r="R1695" t="s">
        <v>150</v>
      </c>
      <c r="S1695" t="s">
        <v>278</v>
      </c>
    </row>
    <row r="1696" spans="1:19" x14ac:dyDescent="0.25">
      <c r="A1696" t="s">
        <v>220</v>
      </c>
      <c r="B1696" t="s">
        <v>292</v>
      </c>
      <c r="C1696">
        <v>5460025</v>
      </c>
      <c r="D1696" t="s">
        <v>166</v>
      </c>
      <c r="E1696" t="s">
        <v>189</v>
      </c>
      <c r="F1696">
        <v>69</v>
      </c>
      <c r="G1696" t="s">
        <v>438</v>
      </c>
      <c r="H1696">
        <v>3.1565159999999998E-3</v>
      </c>
      <c r="I1696">
        <v>2017</v>
      </c>
      <c r="J1696" t="s">
        <v>146</v>
      </c>
      <c r="K1696" t="s">
        <v>61</v>
      </c>
      <c r="L1696" t="s">
        <v>293</v>
      </c>
      <c r="M1696" t="s">
        <v>61</v>
      </c>
      <c r="N1696">
        <v>272113</v>
      </c>
      <c r="O1696">
        <v>6682917</v>
      </c>
      <c r="P1696">
        <v>19</v>
      </c>
      <c r="Q1696" t="s">
        <v>182</v>
      </c>
      <c r="R1696" t="s">
        <v>150</v>
      </c>
      <c r="S1696" t="s">
        <v>278</v>
      </c>
    </row>
    <row r="1697" spans="1:19" x14ac:dyDescent="0.25">
      <c r="A1697" t="s">
        <v>508</v>
      </c>
      <c r="B1697" t="s">
        <v>509</v>
      </c>
      <c r="C1697">
        <v>2443</v>
      </c>
      <c r="D1697" t="s">
        <v>510</v>
      </c>
      <c r="E1697" t="s">
        <v>277</v>
      </c>
      <c r="F1697">
        <v>72</v>
      </c>
      <c r="G1697" t="s">
        <v>438</v>
      </c>
      <c r="H1697">
        <v>3.1186450000000002E-3</v>
      </c>
      <c r="I1697">
        <v>2017</v>
      </c>
      <c r="J1697" t="s">
        <v>146</v>
      </c>
      <c r="K1697" t="s">
        <v>155</v>
      </c>
      <c r="L1697" t="s">
        <v>62</v>
      </c>
      <c r="M1697" t="s">
        <v>62</v>
      </c>
      <c r="N1697">
        <v>267422</v>
      </c>
      <c r="O1697">
        <v>6372051</v>
      </c>
      <c r="P1697">
        <v>19</v>
      </c>
      <c r="Q1697" t="s">
        <v>149</v>
      </c>
      <c r="R1697" t="s">
        <v>150</v>
      </c>
      <c r="S1697" t="s">
        <v>278</v>
      </c>
    </row>
    <row r="1698" spans="1:19" x14ac:dyDescent="0.25">
      <c r="A1698" t="s">
        <v>502</v>
      </c>
      <c r="B1698" t="s">
        <v>503</v>
      </c>
      <c r="C1698">
        <v>5441938</v>
      </c>
      <c r="D1698" t="s">
        <v>242</v>
      </c>
      <c r="E1698" t="s">
        <v>189</v>
      </c>
      <c r="F1698">
        <v>216</v>
      </c>
      <c r="G1698" t="s">
        <v>529</v>
      </c>
      <c r="H1698">
        <v>3.1017890000000002E-3</v>
      </c>
      <c r="I1698">
        <v>2017</v>
      </c>
      <c r="J1698" t="s">
        <v>146</v>
      </c>
      <c r="K1698" t="s">
        <v>327</v>
      </c>
      <c r="L1698" t="s">
        <v>285</v>
      </c>
      <c r="M1698" t="s">
        <v>69</v>
      </c>
      <c r="N1698">
        <v>693242</v>
      </c>
      <c r="O1698">
        <v>5391614</v>
      </c>
      <c r="P1698">
        <v>18</v>
      </c>
      <c r="Q1698" t="s">
        <v>182</v>
      </c>
      <c r="R1698" t="s">
        <v>150</v>
      </c>
      <c r="S1698" t="s">
        <v>278</v>
      </c>
    </row>
    <row r="1699" spans="1:19" x14ac:dyDescent="0.25">
      <c r="A1699" t="s">
        <v>192</v>
      </c>
      <c r="B1699" t="s">
        <v>193</v>
      </c>
      <c r="C1699">
        <v>3489349</v>
      </c>
      <c r="D1699" t="s">
        <v>194</v>
      </c>
      <c r="E1699" t="s">
        <v>181</v>
      </c>
      <c r="F1699">
        <v>66</v>
      </c>
      <c r="G1699" t="s">
        <v>474</v>
      </c>
      <c r="H1699">
        <v>3.005827E-3</v>
      </c>
      <c r="I1699">
        <v>2017</v>
      </c>
      <c r="J1699" t="s">
        <v>146</v>
      </c>
      <c r="K1699" t="s">
        <v>190</v>
      </c>
      <c r="L1699" t="s">
        <v>59</v>
      </c>
      <c r="M1699" t="s">
        <v>59</v>
      </c>
      <c r="N1699">
        <v>365341</v>
      </c>
      <c r="O1699">
        <v>7477672</v>
      </c>
      <c r="P1699">
        <v>19</v>
      </c>
      <c r="Q1699" t="s">
        <v>182</v>
      </c>
      <c r="R1699" t="s">
        <v>150</v>
      </c>
      <c r="S1699" t="s">
        <v>278</v>
      </c>
    </row>
    <row r="1700" spans="1:19" x14ac:dyDescent="0.25">
      <c r="A1700" t="s">
        <v>274</v>
      </c>
      <c r="B1700" t="s">
        <v>275</v>
      </c>
      <c r="C1700">
        <v>1031669</v>
      </c>
      <c r="D1700" t="s">
        <v>276</v>
      </c>
      <c r="E1700" t="s">
        <v>277</v>
      </c>
      <c r="F1700">
        <v>166</v>
      </c>
      <c r="G1700" t="s">
        <v>355</v>
      </c>
      <c r="H1700">
        <v>2.995761E-3</v>
      </c>
      <c r="I1700">
        <v>2017</v>
      </c>
      <c r="J1700" t="s">
        <v>146</v>
      </c>
      <c r="K1700" t="s">
        <v>190</v>
      </c>
      <c r="L1700" t="s">
        <v>59</v>
      </c>
      <c r="M1700" t="s">
        <v>59</v>
      </c>
      <c r="N1700">
        <v>359230</v>
      </c>
      <c r="O1700">
        <v>7449142</v>
      </c>
      <c r="P1700">
        <v>19</v>
      </c>
      <c r="Q1700" t="s">
        <v>182</v>
      </c>
      <c r="R1700" t="s">
        <v>150</v>
      </c>
      <c r="S1700" t="s">
        <v>278</v>
      </c>
    </row>
    <row r="1701" spans="1:19" x14ac:dyDescent="0.25">
      <c r="A1701" t="s">
        <v>407</v>
      </c>
      <c r="B1701" t="s">
        <v>408</v>
      </c>
      <c r="C1701">
        <v>2584</v>
      </c>
      <c r="D1701" t="s">
        <v>242</v>
      </c>
      <c r="E1701" t="s">
        <v>189</v>
      </c>
      <c r="F1701">
        <v>15</v>
      </c>
      <c r="G1701" t="s">
        <v>328</v>
      </c>
      <c r="H1701">
        <v>2.959176E-3</v>
      </c>
      <c r="I1701">
        <v>2017</v>
      </c>
      <c r="J1701" t="s">
        <v>146</v>
      </c>
      <c r="K1701" t="s">
        <v>243</v>
      </c>
      <c r="L1701" t="s">
        <v>244</v>
      </c>
      <c r="M1701" t="s">
        <v>69</v>
      </c>
      <c r="N1701">
        <v>613352</v>
      </c>
      <c r="O1701">
        <v>5224861</v>
      </c>
      <c r="P1701">
        <v>18</v>
      </c>
      <c r="Q1701" t="s">
        <v>182</v>
      </c>
      <c r="R1701" t="s">
        <v>150</v>
      </c>
      <c r="S1701" t="s">
        <v>151</v>
      </c>
    </row>
    <row r="1702" spans="1:19" x14ac:dyDescent="0.25">
      <c r="A1702" t="s">
        <v>490</v>
      </c>
      <c r="B1702" t="s">
        <v>491</v>
      </c>
      <c r="C1702">
        <v>5441925</v>
      </c>
      <c r="D1702" t="s">
        <v>166</v>
      </c>
      <c r="E1702" t="s">
        <v>302</v>
      </c>
      <c r="F1702">
        <v>198</v>
      </c>
      <c r="G1702" t="s">
        <v>324</v>
      </c>
      <c r="H1702">
        <v>2.9453510000000001E-3</v>
      </c>
      <c r="I1702">
        <v>2017</v>
      </c>
      <c r="J1702" t="s">
        <v>146</v>
      </c>
      <c r="K1702" t="s">
        <v>147</v>
      </c>
      <c r="L1702" t="s">
        <v>148</v>
      </c>
      <c r="M1702" t="s">
        <v>66</v>
      </c>
      <c r="N1702">
        <v>663389</v>
      </c>
      <c r="O1702">
        <v>5908331</v>
      </c>
      <c r="P1702">
        <v>18</v>
      </c>
      <c r="Q1702" t="s">
        <v>182</v>
      </c>
      <c r="R1702" t="s">
        <v>150</v>
      </c>
      <c r="S1702" t="s">
        <v>324</v>
      </c>
    </row>
    <row r="1703" spans="1:19" x14ac:dyDescent="0.25">
      <c r="A1703" t="s">
        <v>336</v>
      </c>
      <c r="B1703" t="s">
        <v>337</v>
      </c>
      <c r="C1703">
        <v>5441825</v>
      </c>
      <c r="D1703" t="s">
        <v>242</v>
      </c>
      <c r="E1703" t="s">
        <v>195</v>
      </c>
      <c r="F1703">
        <v>100</v>
      </c>
      <c r="G1703" t="s">
        <v>501</v>
      </c>
      <c r="H1703">
        <v>2.89938E-3</v>
      </c>
      <c r="I1703">
        <v>2017</v>
      </c>
      <c r="J1703" t="s">
        <v>146</v>
      </c>
      <c r="K1703" t="s">
        <v>284</v>
      </c>
      <c r="L1703" t="s">
        <v>285</v>
      </c>
      <c r="M1703" t="s">
        <v>69</v>
      </c>
      <c r="N1703">
        <v>629163</v>
      </c>
      <c r="O1703">
        <v>5373077</v>
      </c>
      <c r="P1703">
        <v>18</v>
      </c>
      <c r="Q1703" t="s">
        <v>182</v>
      </c>
      <c r="R1703" t="s">
        <v>150</v>
      </c>
      <c r="S1703" t="s">
        <v>278</v>
      </c>
    </row>
    <row r="1704" spans="1:19" x14ac:dyDescent="0.25">
      <c r="A1704" t="s">
        <v>422</v>
      </c>
      <c r="B1704" t="s">
        <v>423</v>
      </c>
      <c r="C1704">
        <v>5441861</v>
      </c>
      <c r="D1704" t="s">
        <v>166</v>
      </c>
      <c r="E1704" t="s">
        <v>189</v>
      </c>
      <c r="F1704">
        <v>137</v>
      </c>
      <c r="G1704" t="s">
        <v>414</v>
      </c>
      <c r="H1704">
        <v>2.8822840000000001E-3</v>
      </c>
      <c r="I1704">
        <v>2017</v>
      </c>
      <c r="J1704" t="s">
        <v>146</v>
      </c>
      <c r="K1704" t="s">
        <v>272</v>
      </c>
      <c r="L1704" t="s">
        <v>244</v>
      </c>
      <c r="M1704" t="s">
        <v>69</v>
      </c>
      <c r="N1704">
        <v>601290</v>
      </c>
      <c r="O1704">
        <v>5280000</v>
      </c>
      <c r="P1704">
        <v>18</v>
      </c>
      <c r="Q1704" t="s">
        <v>182</v>
      </c>
      <c r="R1704" t="s">
        <v>150</v>
      </c>
      <c r="S1704" t="s">
        <v>278</v>
      </c>
    </row>
    <row r="1705" spans="1:19" x14ac:dyDescent="0.25">
      <c r="A1705" t="s">
        <v>412</v>
      </c>
      <c r="B1705" t="s">
        <v>413</v>
      </c>
      <c r="C1705">
        <v>5458408</v>
      </c>
      <c r="D1705" t="s">
        <v>242</v>
      </c>
      <c r="E1705" t="s">
        <v>189</v>
      </c>
      <c r="F1705">
        <v>229</v>
      </c>
      <c r="G1705" t="s">
        <v>504</v>
      </c>
      <c r="H1705">
        <v>2.874003E-3</v>
      </c>
      <c r="I1705">
        <v>2017</v>
      </c>
      <c r="J1705" t="s">
        <v>146</v>
      </c>
      <c r="K1705" t="s">
        <v>384</v>
      </c>
      <c r="L1705" t="s">
        <v>385</v>
      </c>
      <c r="M1705" t="s">
        <v>226</v>
      </c>
      <c r="N1705">
        <v>675279</v>
      </c>
      <c r="O1705">
        <v>4246582</v>
      </c>
      <c r="P1705">
        <v>18</v>
      </c>
      <c r="Q1705" t="s">
        <v>182</v>
      </c>
      <c r="R1705" t="s">
        <v>150</v>
      </c>
      <c r="S1705" t="s">
        <v>278</v>
      </c>
    </row>
    <row r="1706" spans="1:19" x14ac:dyDescent="0.25">
      <c r="A1706" t="s">
        <v>579</v>
      </c>
      <c r="B1706" t="s">
        <v>580</v>
      </c>
      <c r="C1706">
        <v>5453597</v>
      </c>
      <c r="D1706" t="s">
        <v>288</v>
      </c>
      <c r="E1706" t="s">
        <v>230</v>
      </c>
      <c r="F1706">
        <v>81</v>
      </c>
      <c r="G1706" t="s">
        <v>355</v>
      </c>
      <c r="H1706">
        <v>2.8637440000000001E-3</v>
      </c>
      <c r="I1706">
        <v>2017</v>
      </c>
      <c r="J1706" t="s">
        <v>146</v>
      </c>
      <c r="K1706" t="s">
        <v>231</v>
      </c>
      <c r="L1706" t="s">
        <v>62</v>
      </c>
      <c r="M1706" t="s">
        <v>62</v>
      </c>
      <c r="N1706">
        <v>266043</v>
      </c>
      <c r="O1706">
        <v>6370539</v>
      </c>
      <c r="P1706">
        <v>19</v>
      </c>
      <c r="Q1706" t="s">
        <v>182</v>
      </c>
      <c r="R1706" t="s">
        <v>150</v>
      </c>
      <c r="S1706" t="s">
        <v>278</v>
      </c>
    </row>
    <row r="1707" spans="1:19" x14ac:dyDescent="0.25">
      <c r="A1707" t="s">
        <v>566</v>
      </c>
      <c r="B1707" t="s">
        <v>567</v>
      </c>
      <c r="C1707">
        <v>5441926</v>
      </c>
      <c r="D1707" t="s">
        <v>562</v>
      </c>
      <c r="E1707" t="s">
        <v>195</v>
      </c>
      <c r="F1707">
        <v>202</v>
      </c>
      <c r="G1707" t="s">
        <v>487</v>
      </c>
      <c r="H1707">
        <v>2.8610200000000001E-3</v>
      </c>
      <c r="I1707">
        <v>2017</v>
      </c>
      <c r="J1707" t="s">
        <v>146</v>
      </c>
      <c r="K1707" t="s">
        <v>327</v>
      </c>
      <c r="L1707" t="s">
        <v>285</v>
      </c>
      <c r="M1707" t="s">
        <v>69</v>
      </c>
      <c r="N1707">
        <v>689019</v>
      </c>
      <c r="O1707">
        <v>5397140</v>
      </c>
      <c r="P1707">
        <v>18</v>
      </c>
      <c r="Q1707" t="s">
        <v>149</v>
      </c>
      <c r="R1707" t="s">
        <v>150</v>
      </c>
      <c r="S1707" t="s">
        <v>487</v>
      </c>
    </row>
    <row r="1708" spans="1:19" x14ac:dyDescent="0.25">
      <c r="A1708" t="s">
        <v>390</v>
      </c>
      <c r="B1708" t="s">
        <v>391</v>
      </c>
      <c r="C1708">
        <v>5441949</v>
      </c>
      <c r="D1708" t="s">
        <v>363</v>
      </c>
      <c r="E1708" t="s">
        <v>392</v>
      </c>
      <c r="F1708">
        <v>95</v>
      </c>
      <c r="G1708" t="s">
        <v>504</v>
      </c>
      <c r="H1708">
        <v>2.8589290000000001E-3</v>
      </c>
      <c r="I1708">
        <v>2017</v>
      </c>
      <c r="J1708" t="s">
        <v>146</v>
      </c>
      <c r="K1708" t="s">
        <v>371</v>
      </c>
      <c r="L1708" t="s">
        <v>371</v>
      </c>
      <c r="M1708" t="s">
        <v>62</v>
      </c>
      <c r="N1708">
        <v>257290</v>
      </c>
      <c r="O1708">
        <v>6278895</v>
      </c>
      <c r="P1708">
        <v>19</v>
      </c>
      <c r="Q1708" t="s">
        <v>149</v>
      </c>
      <c r="R1708" t="s">
        <v>150</v>
      </c>
      <c r="S1708" t="s">
        <v>278</v>
      </c>
    </row>
    <row r="1709" spans="1:19" x14ac:dyDescent="0.25">
      <c r="A1709" t="s">
        <v>490</v>
      </c>
      <c r="B1709" t="s">
        <v>491</v>
      </c>
      <c r="C1709">
        <v>5441925</v>
      </c>
      <c r="D1709" t="s">
        <v>166</v>
      </c>
      <c r="E1709" t="s">
        <v>302</v>
      </c>
      <c r="F1709">
        <v>198</v>
      </c>
      <c r="G1709" t="s">
        <v>328</v>
      </c>
      <c r="H1709">
        <v>2.8522560000000001E-3</v>
      </c>
      <c r="I1709">
        <v>2017</v>
      </c>
      <c r="J1709" t="s">
        <v>146</v>
      </c>
      <c r="K1709" t="s">
        <v>147</v>
      </c>
      <c r="L1709" t="s">
        <v>148</v>
      </c>
      <c r="M1709" t="s">
        <v>66</v>
      </c>
      <c r="N1709">
        <v>663389</v>
      </c>
      <c r="O1709">
        <v>5908331</v>
      </c>
      <c r="P1709">
        <v>18</v>
      </c>
      <c r="Q1709" t="s">
        <v>182</v>
      </c>
      <c r="R1709" t="s">
        <v>150</v>
      </c>
      <c r="S1709" t="s">
        <v>151</v>
      </c>
    </row>
    <row r="1710" spans="1:19" x14ac:dyDescent="0.25">
      <c r="A1710" t="s">
        <v>540</v>
      </c>
      <c r="B1710" t="s">
        <v>540</v>
      </c>
      <c r="C1710">
        <v>5441913</v>
      </c>
      <c r="D1710" t="s">
        <v>541</v>
      </c>
      <c r="E1710" t="s">
        <v>195</v>
      </c>
      <c r="F1710">
        <v>184</v>
      </c>
      <c r="G1710" t="s">
        <v>324</v>
      </c>
      <c r="H1710">
        <v>2.8446000000000001E-3</v>
      </c>
      <c r="I1710">
        <v>2017</v>
      </c>
      <c r="J1710" t="s">
        <v>146</v>
      </c>
      <c r="K1710" t="s">
        <v>147</v>
      </c>
      <c r="L1710" t="s">
        <v>148</v>
      </c>
      <c r="M1710" t="s">
        <v>66</v>
      </c>
      <c r="N1710">
        <v>663306</v>
      </c>
      <c r="O1710">
        <v>5908658</v>
      </c>
      <c r="P1710">
        <v>18</v>
      </c>
      <c r="Q1710" t="s">
        <v>182</v>
      </c>
      <c r="R1710" t="s">
        <v>150</v>
      </c>
      <c r="S1710" t="s">
        <v>324</v>
      </c>
    </row>
    <row r="1711" spans="1:19" x14ac:dyDescent="0.25">
      <c r="A1711" t="s">
        <v>422</v>
      </c>
      <c r="B1711" t="s">
        <v>423</v>
      </c>
      <c r="C1711">
        <v>5441861</v>
      </c>
      <c r="D1711" t="s">
        <v>166</v>
      </c>
      <c r="E1711" t="s">
        <v>189</v>
      </c>
      <c r="F1711">
        <v>137</v>
      </c>
      <c r="G1711" t="s">
        <v>346</v>
      </c>
      <c r="H1711">
        <v>2.8136910000000001E-3</v>
      </c>
      <c r="I1711">
        <v>2017</v>
      </c>
      <c r="J1711" t="s">
        <v>146</v>
      </c>
      <c r="K1711" t="s">
        <v>272</v>
      </c>
      <c r="L1711" t="s">
        <v>244</v>
      </c>
      <c r="M1711" t="s">
        <v>69</v>
      </c>
      <c r="N1711">
        <v>601290</v>
      </c>
      <c r="O1711">
        <v>5280000</v>
      </c>
      <c r="P1711">
        <v>18</v>
      </c>
      <c r="Q1711" t="s">
        <v>182</v>
      </c>
      <c r="R1711" t="s">
        <v>150</v>
      </c>
      <c r="S1711" t="s">
        <v>346</v>
      </c>
    </row>
    <row r="1712" spans="1:19" x14ac:dyDescent="0.25">
      <c r="A1712" t="s">
        <v>425</v>
      </c>
      <c r="B1712" t="s">
        <v>426</v>
      </c>
      <c r="C1712">
        <v>3612</v>
      </c>
      <c r="D1712" t="s">
        <v>166</v>
      </c>
      <c r="E1712" t="s">
        <v>189</v>
      </c>
      <c r="F1712">
        <v>454</v>
      </c>
      <c r="G1712" t="s">
        <v>415</v>
      </c>
      <c r="H1712">
        <v>2.7983999999999999E-3</v>
      </c>
      <c r="I1712">
        <v>2017</v>
      </c>
      <c r="J1712" t="s">
        <v>146</v>
      </c>
      <c r="K1712" t="s">
        <v>147</v>
      </c>
      <c r="L1712" t="s">
        <v>148</v>
      </c>
      <c r="M1712" t="s">
        <v>66</v>
      </c>
      <c r="N1712">
        <v>663624</v>
      </c>
      <c r="O1712">
        <v>5901073</v>
      </c>
      <c r="P1712">
        <v>18</v>
      </c>
      <c r="Q1712" t="s">
        <v>182</v>
      </c>
      <c r="R1712" t="s">
        <v>150</v>
      </c>
      <c r="S1712" t="s">
        <v>236</v>
      </c>
    </row>
    <row r="1713" spans="1:19" x14ac:dyDescent="0.25">
      <c r="A1713" t="s">
        <v>316</v>
      </c>
      <c r="B1713" t="s">
        <v>317</v>
      </c>
      <c r="C1713">
        <v>5457592</v>
      </c>
      <c r="D1713" t="s">
        <v>180</v>
      </c>
      <c r="E1713" t="s">
        <v>195</v>
      </c>
      <c r="F1713">
        <v>224</v>
      </c>
      <c r="G1713" t="s">
        <v>533</v>
      </c>
      <c r="H1713">
        <v>2.7617919999999999E-3</v>
      </c>
      <c r="I1713">
        <v>2017</v>
      </c>
      <c r="J1713" t="s">
        <v>146</v>
      </c>
      <c r="K1713" t="s">
        <v>268</v>
      </c>
      <c r="L1713" t="s">
        <v>269</v>
      </c>
      <c r="M1713" t="s">
        <v>60</v>
      </c>
      <c r="N1713">
        <v>320210</v>
      </c>
      <c r="O1713">
        <v>7026122</v>
      </c>
      <c r="P1713">
        <v>19</v>
      </c>
      <c r="Q1713" t="s">
        <v>182</v>
      </c>
      <c r="R1713" t="s">
        <v>150</v>
      </c>
      <c r="S1713" t="s">
        <v>533</v>
      </c>
    </row>
    <row r="1714" spans="1:19" x14ac:dyDescent="0.25">
      <c r="A1714" t="s">
        <v>300</v>
      </c>
      <c r="B1714" t="s">
        <v>301</v>
      </c>
      <c r="C1714">
        <v>5441907</v>
      </c>
      <c r="D1714" t="s">
        <v>166</v>
      </c>
      <c r="E1714" t="s">
        <v>302</v>
      </c>
      <c r="F1714">
        <v>177</v>
      </c>
      <c r="G1714" t="s">
        <v>474</v>
      </c>
      <c r="H1714">
        <v>2.7474190000000001E-3</v>
      </c>
      <c r="I1714">
        <v>2017</v>
      </c>
      <c r="J1714" t="s">
        <v>146</v>
      </c>
      <c r="K1714" t="s">
        <v>147</v>
      </c>
      <c r="L1714" t="s">
        <v>148</v>
      </c>
      <c r="M1714" t="s">
        <v>66</v>
      </c>
      <c r="N1714">
        <v>662899</v>
      </c>
      <c r="O1714">
        <v>5908917</v>
      </c>
      <c r="P1714">
        <v>18</v>
      </c>
      <c r="Q1714" t="s">
        <v>182</v>
      </c>
      <c r="R1714" t="s">
        <v>150</v>
      </c>
      <c r="S1714" t="s">
        <v>278</v>
      </c>
    </row>
    <row r="1715" spans="1:19" x14ac:dyDescent="0.25">
      <c r="A1715" t="s">
        <v>454</v>
      </c>
      <c r="B1715" t="s">
        <v>455</v>
      </c>
      <c r="C1715">
        <v>5441898</v>
      </c>
      <c r="D1715" t="s">
        <v>456</v>
      </c>
      <c r="E1715" t="s">
        <v>364</v>
      </c>
      <c r="F1715">
        <v>168</v>
      </c>
      <c r="G1715" t="s">
        <v>395</v>
      </c>
      <c r="H1715">
        <v>2.7097340000000001E-3</v>
      </c>
      <c r="I1715">
        <v>2017</v>
      </c>
      <c r="J1715" t="s">
        <v>146</v>
      </c>
      <c r="K1715" t="s">
        <v>327</v>
      </c>
      <c r="L1715" t="s">
        <v>285</v>
      </c>
      <c r="M1715" t="s">
        <v>69</v>
      </c>
      <c r="N1715">
        <v>669594</v>
      </c>
      <c r="O1715">
        <v>5404969</v>
      </c>
      <c r="P1715">
        <v>18</v>
      </c>
      <c r="Q1715" t="s">
        <v>182</v>
      </c>
      <c r="R1715" t="s">
        <v>150</v>
      </c>
      <c r="S1715" t="s">
        <v>278</v>
      </c>
    </row>
    <row r="1716" spans="1:19" x14ac:dyDescent="0.25">
      <c r="A1716" t="s">
        <v>460</v>
      </c>
      <c r="B1716" t="s">
        <v>534</v>
      </c>
      <c r="C1716">
        <v>91042</v>
      </c>
      <c r="D1716" t="s">
        <v>166</v>
      </c>
      <c r="E1716" t="s">
        <v>189</v>
      </c>
      <c r="F1716">
        <v>146</v>
      </c>
      <c r="G1716" t="s">
        <v>324</v>
      </c>
      <c r="H1716">
        <v>2.7069680000000001E-3</v>
      </c>
      <c r="I1716">
        <v>2017</v>
      </c>
      <c r="J1716" t="s">
        <v>146</v>
      </c>
      <c r="K1716" t="s">
        <v>284</v>
      </c>
      <c r="L1716" t="s">
        <v>285</v>
      </c>
      <c r="M1716" t="s">
        <v>69</v>
      </c>
      <c r="N1716">
        <v>652307</v>
      </c>
      <c r="O1716">
        <v>5370805</v>
      </c>
      <c r="P1716">
        <v>18</v>
      </c>
      <c r="Q1716" t="s">
        <v>182</v>
      </c>
      <c r="R1716" t="s">
        <v>150</v>
      </c>
      <c r="S1716" t="s">
        <v>324</v>
      </c>
    </row>
    <row r="1717" spans="1:19" x14ac:dyDescent="0.25">
      <c r="A1717" t="s">
        <v>521</v>
      </c>
      <c r="B1717" t="s">
        <v>522</v>
      </c>
      <c r="C1717">
        <v>5441844</v>
      </c>
      <c r="D1717" t="s">
        <v>166</v>
      </c>
      <c r="E1717" t="s">
        <v>167</v>
      </c>
      <c r="F1717">
        <v>120</v>
      </c>
      <c r="G1717" t="s">
        <v>356</v>
      </c>
      <c r="H1717">
        <v>2.6936799999999999E-3</v>
      </c>
      <c r="I1717">
        <v>2017</v>
      </c>
      <c r="J1717" t="s">
        <v>146</v>
      </c>
      <c r="K1717" t="s">
        <v>327</v>
      </c>
      <c r="L1717" t="s">
        <v>285</v>
      </c>
      <c r="M1717" t="s">
        <v>69</v>
      </c>
      <c r="N1717">
        <v>675558</v>
      </c>
      <c r="O1717">
        <v>5404472</v>
      </c>
      <c r="P1717">
        <v>18</v>
      </c>
      <c r="Q1717" t="s">
        <v>149</v>
      </c>
      <c r="R1717" t="s">
        <v>150</v>
      </c>
      <c r="S1717" t="s">
        <v>356</v>
      </c>
    </row>
    <row r="1718" spans="1:19" x14ac:dyDescent="0.25">
      <c r="A1718" t="s">
        <v>409</v>
      </c>
      <c r="B1718" t="s">
        <v>410</v>
      </c>
      <c r="C1718">
        <v>2326955</v>
      </c>
      <c r="D1718" t="s">
        <v>166</v>
      </c>
      <c r="E1718" t="s">
        <v>189</v>
      </c>
      <c r="F1718">
        <v>225</v>
      </c>
      <c r="G1718" t="s">
        <v>298</v>
      </c>
      <c r="H1718">
        <v>2.653112E-3</v>
      </c>
      <c r="I1718">
        <v>2017</v>
      </c>
      <c r="J1718" t="s">
        <v>146</v>
      </c>
      <c r="K1718" t="s">
        <v>411</v>
      </c>
      <c r="L1718" t="s">
        <v>148</v>
      </c>
      <c r="M1718" t="s">
        <v>66</v>
      </c>
      <c r="N1718">
        <v>684207</v>
      </c>
      <c r="O1718">
        <v>5944943</v>
      </c>
      <c r="P1718">
        <v>18</v>
      </c>
      <c r="Q1718" t="s">
        <v>182</v>
      </c>
      <c r="R1718" t="s">
        <v>150</v>
      </c>
      <c r="S1718" t="s">
        <v>298</v>
      </c>
    </row>
    <row r="1719" spans="1:19" x14ac:dyDescent="0.25">
      <c r="A1719" t="s">
        <v>240</v>
      </c>
      <c r="B1719" t="s">
        <v>424</v>
      </c>
      <c r="C1719">
        <v>5469458</v>
      </c>
      <c r="D1719" t="s">
        <v>242</v>
      </c>
      <c r="E1719" t="s">
        <v>189</v>
      </c>
      <c r="F1719">
        <v>865</v>
      </c>
      <c r="G1719" t="s">
        <v>533</v>
      </c>
      <c r="H1719">
        <v>2.6083199999999999E-3</v>
      </c>
      <c r="I1719">
        <v>2017</v>
      </c>
      <c r="J1719" t="s">
        <v>146</v>
      </c>
      <c r="K1719" t="s">
        <v>284</v>
      </c>
      <c r="L1719" t="s">
        <v>285</v>
      </c>
      <c r="M1719" t="s">
        <v>69</v>
      </c>
      <c r="N1719">
        <v>632955</v>
      </c>
      <c r="O1719">
        <v>5371852</v>
      </c>
      <c r="P1719">
        <v>18</v>
      </c>
      <c r="Q1719" t="s">
        <v>182</v>
      </c>
      <c r="R1719" t="s">
        <v>150</v>
      </c>
      <c r="S1719" t="s">
        <v>533</v>
      </c>
    </row>
    <row r="1720" spans="1:19" x14ac:dyDescent="0.25">
      <c r="A1720" t="s">
        <v>447</v>
      </c>
      <c r="B1720" t="s">
        <v>448</v>
      </c>
      <c r="C1720">
        <v>4523</v>
      </c>
      <c r="D1720" t="s">
        <v>242</v>
      </c>
      <c r="E1720" t="s">
        <v>189</v>
      </c>
      <c r="F1720">
        <v>14</v>
      </c>
      <c r="G1720" t="s">
        <v>563</v>
      </c>
      <c r="H1720">
        <v>2.5916770000000001E-3</v>
      </c>
      <c r="I1720">
        <v>2017</v>
      </c>
      <c r="J1720" t="s">
        <v>146</v>
      </c>
      <c r="K1720" t="s">
        <v>272</v>
      </c>
      <c r="L1720" t="s">
        <v>244</v>
      </c>
      <c r="M1720" t="s">
        <v>69</v>
      </c>
      <c r="N1720">
        <v>601559</v>
      </c>
      <c r="O1720">
        <v>5279271</v>
      </c>
      <c r="P1720">
        <v>18</v>
      </c>
      <c r="Q1720" t="s">
        <v>182</v>
      </c>
      <c r="R1720" t="s">
        <v>150</v>
      </c>
      <c r="S1720" t="s">
        <v>352</v>
      </c>
    </row>
    <row r="1721" spans="1:19" x14ac:dyDescent="0.25">
      <c r="A1721" t="s">
        <v>475</v>
      </c>
      <c r="B1721" t="s">
        <v>476</v>
      </c>
      <c r="C1721">
        <v>5441843</v>
      </c>
      <c r="D1721" t="s">
        <v>288</v>
      </c>
      <c r="E1721" t="s">
        <v>195</v>
      </c>
      <c r="F1721">
        <v>119</v>
      </c>
      <c r="G1721" t="s">
        <v>414</v>
      </c>
      <c r="H1721">
        <v>2.5804830000000002E-3</v>
      </c>
      <c r="I1721">
        <v>2017</v>
      </c>
      <c r="J1721" t="s">
        <v>146</v>
      </c>
      <c r="K1721" t="s">
        <v>327</v>
      </c>
      <c r="L1721" t="s">
        <v>285</v>
      </c>
      <c r="M1721" t="s">
        <v>69</v>
      </c>
      <c r="N1721">
        <v>691363</v>
      </c>
      <c r="O1721">
        <v>5392729</v>
      </c>
      <c r="P1721">
        <v>18</v>
      </c>
      <c r="Q1721" t="s">
        <v>149</v>
      </c>
      <c r="R1721" t="s">
        <v>150</v>
      </c>
      <c r="S1721" t="s">
        <v>278</v>
      </c>
    </row>
    <row r="1722" spans="1:19" x14ac:dyDescent="0.25">
      <c r="A1722" t="s">
        <v>460</v>
      </c>
      <c r="B1722" t="s">
        <v>539</v>
      </c>
      <c r="C1722">
        <v>5441879</v>
      </c>
      <c r="D1722" t="s">
        <v>242</v>
      </c>
      <c r="E1722" t="s">
        <v>189</v>
      </c>
      <c r="F1722">
        <v>155</v>
      </c>
      <c r="G1722" t="s">
        <v>355</v>
      </c>
      <c r="H1722">
        <v>2.5702160000000002E-3</v>
      </c>
      <c r="I1722">
        <v>2017</v>
      </c>
      <c r="J1722" t="s">
        <v>146</v>
      </c>
      <c r="K1722" t="s">
        <v>70</v>
      </c>
      <c r="L1722" t="s">
        <v>374</v>
      </c>
      <c r="M1722" t="s">
        <v>258</v>
      </c>
      <c r="N1722">
        <v>670603</v>
      </c>
      <c r="O1722">
        <v>4962432</v>
      </c>
      <c r="P1722">
        <v>18</v>
      </c>
      <c r="Q1722" t="s">
        <v>149</v>
      </c>
      <c r="R1722" t="s">
        <v>150</v>
      </c>
      <c r="S1722" t="s">
        <v>278</v>
      </c>
    </row>
    <row r="1723" spans="1:19" x14ac:dyDescent="0.25">
      <c r="A1723" t="s">
        <v>468</v>
      </c>
      <c r="B1723" t="s">
        <v>469</v>
      </c>
      <c r="C1723">
        <v>555</v>
      </c>
      <c r="D1723" t="s">
        <v>434</v>
      </c>
      <c r="E1723" t="s">
        <v>399</v>
      </c>
      <c r="F1723">
        <v>186</v>
      </c>
      <c r="G1723" t="s">
        <v>356</v>
      </c>
      <c r="H1723">
        <v>2.5641000000000001E-3</v>
      </c>
      <c r="I1723">
        <v>2017</v>
      </c>
      <c r="J1723" t="s">
        <v>146</v>
      </c>
      <c r="K1723" t="s">
        <v>470</v>
      </c>
      <c r="L1723" t="s">
        <v>148</v>
      </c>
      <c r="M1723" t="s">
        <v>66</v>
      </c>
      <c r="N1723">
        <v>665732</v>
      </c>
      <c r="O1723">
        <v>5916608</v>
      </c>
      <c r="P1723">
        <v>18</v>
      </c>
      <c r="Q1723" t="s">
        <v>182</v>
      </c>
      <c r="R1723" t="s">
        <v>150</v>
      </c>
      <c r="S1723" t="s">
        <v>356</v>
      </c>
    </row>
    <row r="1724" spans="1:19" x14ac:dyDescent="0.25">
      <c r="A1724" t="s">
        <v>382</v>
      </c>
      <c r="B1724" t="s">
        <v>382</v>
      </c>
      <c r="C1724">
        <v>5441886</v>
      </c>
      <c r="D1724" t="s">
        <v>383</v>
      </c>
      <c r="E1724" t="s">
        <v>189</v>
      </c>
      <c r="F1724">
        <v>163</v>
      </c>
      <c r="G1724" t="s">
        <v>395</v>
      </c>
      <c r="H1724">
        <v>2.5355909999999998E-3</v>
      </c>
      <c r="I1724">
        <v>2017</v>
      </c>
      <c r="J1724" t="s">
        <v>146</v>
      </c>
      <c r="K1724" t="s">
        <v>384</v>
      </c>
      <c r="L1724" t="s">
        <v>385</v>
      </c>
      <c r="M1724" t="s">
        <v>226</v>
      </c>
      <c r="N1724">
        <v>671281</v>
      </c>
      <c r="O1724">
        <v>4269595</v>
      </c>
      <c r="P1724">
        <v>18</v>
      </c>
      <c r="Q1724" t="s">
        <v>182</v>
      </c>
      <c r="R1724" t="s">
        <v>150</v>
      </c>
      <c r="S1724" t="s">
        <v>278</v>
      </c>
    </row>
    <row r="1725" spans="1:19" x14ac:dyDescent="0.25">
      <c r="A1725" t="s">
        <v>274</v>
      </c>
      <c r="B1725" t="s">
        <v>275</v>
      </c>
      <c r="C1725">
        <v>1031669</v>
      </c>
      <c r="D1725" t="s">
        <v>276</v>
      </c>
      <c r="E1725" t="s">
        <v>277</v>
      </c>
      <c r="F1725">
        <v>166</v>
      </c>
      <c r="G1725" t="s">
        <v>504</v>
      </c>
      <c r="H1725">
        <v>2.4926380000000001E-3</v>
      </c>
      <c r="I1725">
        <v>2017</v>
      </c>
      <c r="J1725" t="s">
        <v>146</v>
      </c>
      <c r="K1725" t="s">
        <v>190</v>
      </c>
      <c r="L1725" t="s">
        <v>59</v>
      </c>
      <c r="M1725" t="s">
        <v>59</v>
      </c>
      <c r="N1725">
        <v>359230</v>
      </c>
      <c r="O1725">
        <v>7449142</v>
      </c>
      <c r="P1725">
        <v>19</v>
      </c>
      <c r="Q1725" t="s">
        <v>182</v>
      </c>
      <c r="R1725" t="s">
        <v>150</v>
      </c>
      <c r="S1725" t="s">
        <v>278</v>
      </c>
    </row>
    <row r="1726" spans="1:19" x14ac:dyDescent="0.25">
      <c r="A1726" t="s">
        <v>347</v>
      </c>
      <c r="C1726">
        <v>4588297</v>
      </c>
      <c r="D1726" t="s">
        <v>348</v>
      </c>
      <c r="E1726" t="s">
        <v>349</v>
      </c>
      <c r="F1726" t="s">
        <v>350</v>
      </c>
      <c r="G1726" t="s">
        <v>368</v>
      </c>
      <c r="H1726">
        <v>2.4784199999999998E-3</v>
      </c>
      <c r="I1726">
        <v>2017</v>
      </c>
      <c r="J1726" t="s">
        <v>146</v>
      </c>
      <c r="K1726" t="s">
        <v>210</v>
      </c>
      <c r="L1726" t="s">
        <v>210</v>
      </c>
      <c r="M1726" t="s">
        <v>60</v>
      </c>
      <c r="Q1726" t="s">
        <v>351</v>
      </c>
      <c r="R1726" t="s">
        <v>150</v>
      </c>
      <c r="S1726" t="s">
        <v>278</v>
      </c>
    </row>
    <row r="1727" spans="1:19" x14ac:dyDescent="0.25">
      <c r="A1727" t="s">
        <v>521</v>
      </c>
      <c r="B1727" t="s">
        <v>522</v>
      </c>
      <c r="C1727">
        <v>5441844</v>
      </c>
      <c r="D1727" t="s">
        <v>166</v>
      </c>
      <c r="E1727" t="s">
        <v>167</v>
      </c>
      <c r="F1727">
        <v>120</v>
      </c>
      <c r="G1727" t="s">
        <v>415</v>
      </c>
      <c r="H1727">
        <v>2.4781859999999998E-3</v>
      </c>
      <c r="I1727">
        <v>2017</v>
      </c>
      <c r="J1727" t="s">
        <v>146</v>
      </c>
      <c r="K1727" t="s">
        <v>327</v>
      </c>
      <c r="L1727" t="s">
        <v>285</v>
      </c>
      <c r="M1727" t="s">
        <v>69</v>
      </c>
      <c r="N1727">
        <v>675558</v>
      </c>
      <c r="O1727">
        <v>5404472</v>
      </c>
      <c r="P1727">
        <v>18</v>
      </c>
      <c r="Q1727" t="s">
        <v>149</v>
      </c>
      <c r="R1727" t="s">
        <v>150</v>
      </c>
      <c r="S1727" t="s">
        <v>236</v>
      </c>
    </row>
    <row r="1728" spans="1:19" x14ac:dyDescent="0.25">
      <c r="A1728" t="s">
        <v>488</v>
      </c>
      <c r="B1728" t="s">
        <v>489</v>
      </c>
      <c r="C1728">
        <v>84134</v>
      </c>
      <c r="D1728" t="s">
        <v>276</v>
      </c>
      <c r="E1728" t="s">
        <v>277</v>
      </c>
      <c r="F1728">
        <v>67</v>
      </c>
      <c r="G1728" t="s">
        <v>474</v>
      </c>
      <c r="H1728">
        <v>2.463884E-3</v>
      </c>
      <c r="I1728">
        <v>2017</v>
      </c>
      <c r="J1728" t="s">
        <v>146</v>
      </c>
      <c r="K1728" t="s">
        <v>190</v>
      </c>
      <c r="L1728" t="s">
        <v>59</v>
      </c>
      <c r="M1728" t="s">
        <v>59</v>
      </c>
      <c r="N1728">
        <v>356128</v>
      </c>
      <c r="O1728">
        <v>7446435</v>
      </c>
      <c r="P1728">
        <v>19</v>
      </c>
      <c r="Q1728" t="s">
        <v>149</v>
      </c>
      <c r="R1728" t="s">
        <v>150</v>
      </c>
      <c r="S1728" t="s">
        <v>278</v>
      </c>
    </row>
    <row r="1729" spans="1:19" x14ac:dyDescent="0.25">
      <c r="A1729" t="s">
        <v>303</v>
      </c>
      <c r="B1729" t="s">
        <v>507</v>
      </c>
      <c r="C1729">
        <v>245556</v>
      </c>
      <c r="D1729" t="s">
        <v>166</v>
      </c>
      <c r="E1729" t="s">
        <v>189</v>
      </c>
      <c r="F1729">
        <v>668</v>
      </c>
      <c r="G1729" t="s">
        <v>324</v>
      </c>
      <c r="H1729">
        <v>2.431E-3</v>
      </c>
      <c r="I1729">
        <v>2017</v>
      </c>
      <c r="J1729" t="s">
        <v>146</v>
      </c>
      <c r="K1729" t="s">
        <v>239</v>
      </c>
      <c r="L1729" t="s">
        <v>148</v>
      </c>
      <c r="M1729" t="s">
        <v>66</v>
      </c>
      <c r="N1729">
        <v>669445</v>
      </c>
      <c r="O1729">
        <v>5933647</v>
      </c>
      <c r="P1729">
        <v>18</v>
      </c>
      <c r="Q1729" t="s">
        <v>149</v>
      </c>
      <c r="R1729" t="s">
        <v>150</v>
      </c>
      <c r="S1729" t="s">
        <v>324</v>
      </c>
    </row>
    <row r="1730" spans="1:19" x14ac:dyDescent="0.25">
      <c r="A1730" t="s">
        <v>367</v>
      </c>
      <c r="B1730" t="s">
        <v>367</v>
      </c>
      <c r="C1730">
        <v>5441937</v>
      </c>
      <c r="D1730" t="s">
        <v>256</v>
      </c>
      <c r="E1730" t="s">
        <v>184</v>
      </c>
      <c r="F1730">
        <v>214</v>
      </c>
      <c r="G1730" t="s">
        <v>529</v>
      </c>
      <c r="H1730">
        <v>2.4288000000000001E-3</v>
      </c>
      <c r="I1730">
        <v>2017</v>
      </c>
      <c r="J1730" t="s">
        <v>146</v>
      </c>
      <c r="K1730" t="s">
        <v>147</v>
      </c>
      <c r="L1730" t="s">
        <v>148</v>
      </c>
      <c r="M1730" t="s">
        <v>66</v>
      </c>
      <c r="N1730">
        <v>667926</v>
      </c>
      <c r="O1730">
        <v>5932321</v>
      </c>
      <c r="P1730">
        <v>18</v>
      </c>
      <c r="Q1730" t="s">
        <v>182</v>
      </c>
      <c r="R1730" t="s">
        <v>150</v>
      </c>
      <c r="S1730" t="s">
        <v>278</v>
      </c>
    </row>
    <row r="1731" spans="1:19" x14ac:dyDescent="0.25">
      <c r="A1731" t="s">
        <v>367</v>
      </c>
      <c r="B1731" t="s">
        <v>367</v>
      </c>
      <c r="C1731">
        <v>5441937</v>
      </c>
      <c r="D1731" t="s">
        <v>256</v>
      </c>
      <c r="E1731" t="s">
        <v>184</v>
      </c>
      <c r="F1731">
        <v>214</v>
      </c>
      <c r="G1731" t="s">
        <v>298</v>
      </c>
      <c r="H1731">
        <v>2.4288000000000001E-3</v>
      </c>
      <c r="I1731">
        <v>2017</v>
      </c>
      <c r="J1731" t="s">
        <v>146</v>
      </c>
      <c r="K1731" t="s">
        <v>147</v>
      </c>
      <c r="L1731" t="s">
        <v>148</v>
      </c>
      <c r="M1731" t="s">
        <v>66</v>
      </c>
      <c r="N1731">
        <v>667926</v>
      </c>
      <c r="O1731">
        <v>5932321</v>
      </c>
      <c r="P1731">
        <v>18</v>
      </c>
      <c r="Q1731" t="s">
        <v>182</v>
      </c>
      <c r="R1731" t="s">
        <v>150</v>
      </c>
      <c r="S1731" t="s">
        <v>298</v>
      </c>
    </row>
    <row r="1732" spans="1:19" x14ac:dyDescent="0.25">
      <c r="A1732" t="s">
        <v>490</v>
      </c>
      <c r="B1732" t="s">
        <v>491</v>
      </c>
      <c r="C1732">
        <v>5441925</v>
      </c>
      <c r="D1732" t="s">
        <v>166</v>
      </c>
      <c r="E1732" t="s">
        <v>302</v>
      </c>
      <c r="F1732">
        <v>198</v>
      </c>
      <c r="G1732" t="s">
        <v>343</v>
      </c>
      <c r="H1732">
        <v>2.3464390000000001E-3</v>
      </c>
      <c r="I1732">
        <v>2017</v>
      </c>
      <c r="J1732" t="s">
        <v>146</v>
      </c>
      <c r="K1732" t="s">
        <v>147</v>
      </c>
      <c r="L1732" t="s">
        <v>148</v>
      </c>
      <c r="M1732" t="s">
        <v>66</v>
      </c>
      <c r="N1732">
        <v>663389</v>
      </c>
      <c r="O1732">
        <v>5908331</v>
      </c>
      <c r="P1732">
        <v>18</v>
      </c>
      <c r="Q1732" t="s">
        <v>182</v>
      </c>
      <c r="R1732" t="s">
        <v>150</v>
      </c>
      <c r="S1732" t="s">
        <v>278</v>
      </c>
    </row>
    <row r="1733" spans="1:19" x14ac:dyDescent="0.25">
      <c r="A1733" t="s">
        <v>558</v>
      </c>
      <c r="B1733" t="s">
        <v>558</v>
      </c>
      <c r="C1733">
        <v>5441853</v>
      </c>
      <c r="D1733" t="s">
        <v>166</v>
      </c>
      <c r="E1733" t="s">
        <v>167</v>
      </c>
      <c r="F1733">
        <v>129</v>
      </c>
      <c r="G1733" t="s">
        <v>324</v>
      </c>
      <c r="H1733">
        <v>2.330183E-3</v>
      </c>
      <c r="I1733">
        <v>2017</v>
      </c>
      <c r="J1733" t="s">
        <v>146</v>
      </c>
      <c r="K1733" t="s">
        <v>559</v>
      </c>
      <c r="L1733" t="s">
        <v>244</v>
      </c>
      <c r="M1733" t="s">
        <v>69</v>
      </c>
      <c r="N1733">
        <v>599367</v>
      </c>
      <c r="O1733">
        <v>5292620</v>
      </c>
      <c r="P1733">
        <v>18</v>
      </c>
      <c r="Q1733" t="s">
        <v>182</v>
      </c>
      <c r="R1733" t="s">
        <v>150</v>
      </c>
      <c r="S1733" t="s">
        <v>324</v>
      </c>
    </row>
    <row r="1734" spans="1:19" x14ac:dyDescent="0.25">
      <c r="A1734" t="s">
        <v>576</v>
      </c>
      <c r="B1734" t="s">
        <v>577</v>
      </c>
      <c r="C1734">
        <v>324803</v>
      </c>
      <c r="D1734" t="s">
        <v>166</v>
      </c>
      <c r="E1734" t="s">
        <v>189</v>
      </c>
      <c r="F1734">
        <v>106</v>
      </c>
      <c r="G1734" t="s">
        <v>324</v>
      </c>
      <c r="H1734">
        <v>2.3297999999999999E-3</v>
      </c>
      <c r="I1734">
        <v>2017</v>
      </c>
      <c r="J1734" t="s">
        <v>146</v>
      </c>
      <c r="K1734" t="s">
        <v>327</v>
      </c>
      <c r="L1734" t="s">
        <v>285</v>
      </c>
      <c r="M1734" t="s">
        <v>69</v>
      </c>
      <c r="N1734">
        <v>663533</v>
      </c>
      <c r="O1734">
        <v>5401523</v>
      </c>
      <c r="P1734">
        <v>18</v>
      </c>
      <c r="Q1734" t="s">
        <v>182</v>
      </c>
      <c r="R1734" t="s">
        <v>150</v>
      </c>
      <c r="S1734" t="s">
        <v>324</v>
      </c>
    </row>
    <row r="1735" spans="1:19" x14ac:dyDescent="0.25">
      <c r="A1735" t="s">
        <v>508</v>
      </c>
      <c r="B1735" t="s">
        <v>509</v>
      </c>
      <c r="C1735">
        <v>2443</v>
      </c>
      <c r="D1735" t="s">
        <v>510</v>
      </c>
      <c r="E1735" t="s">
        <v>277</v>
      </c>
      <c r="F1735">
        <v>72</v>
      </c>
      <c r="G1735" t="s">
        <v>533</v>
      </c>
      <c r="H1735">
        <v>2.3103490000000002E-3</v>
      </c>
      <c r="I1735">
        <v>2017</v>
      </c>
      <c r="J1735" t="s">
        <v>146</v>
      </c>
      <c r="K1735" t="s">
        <v>155</v>
      </c>
      <c r="L1735" t="s">
        <v>62</v>
      </c>
      <c r="M1735" t="s">
        <v>62</v>
      </c>
      <c r="N1735">
        <v>267422</v>
      </c>
      <c r="O1735">
        <v>6372051</v>
      </c>
      <c r="P1735">
        <v>19</v>
      </c>
      <c r="Q1735" t="s">
        <v>149</v>
      </c>
      <c r="R1735" t="s">
        <v>150</v>
      </c>
      <c r="S1735" t="s">
        <v>533</v>
      </c>
    </row>
    <row r="1736" spans="1:19" x14ac:dyDescent="0.25">
      <c r="A1736" t="s">
        <v>361</v>
      </c>
      <c r="B1736" t="s">
        <v>362</v>
      </c>
      <c r="C1736">
        <v>6760</v>
      </c>
      <c r="D1736" t="s">
        <v>363</v>
      </c>
      <c r="E1736" t="s">
        <v>364</v>
      </c>
      <c r="F1736">
        <v>73</v>
      </c>
      <c r="G1736" t="s">
        <v>560</v>
      </c>
      <c r="H1736">
        <v>2.3055969999999999E-3</v>
      </c>
      <c r="I1736">
        <v>2017</v>
      </c>
      <c r="J1736" t="s">
        <v>146</v>
      </c>
      <c r="K1736" t="s">
        <v>365</v>
      </c>
      <c r="L1736" t="s">
        <v>62</v>
      </c>
      <c r="M1736" t="s">
        <v>62</v>
      </c>
      <c r="N1736">
        <v>265599</v>
      </c>
      <c r="O1736">
        <v>6354307</v>
      </c>
      <c r="P1736">
        <v>19</v>
      </c>
      <c r="Q1736" t="s">
        <v>182</v>
      </c>
      <c r="R1736" t="s">
        <v>150</v>
      </c>
      <c r="S1736" t="s">
        <v>278</v>
      </c>
    </row>
    <row r="1737" spans="1:19" x14ac:dyDescent="0.25">
      <c r="A1737" t="s">
        <v>156</v>
      </c>
      <c r="B1737" t="s">
        <v>157</v>
      </c>
      <c r="C1737">
        <v>5441787</v>
      </c>
      <c r="D1737" t="s">
        <v>143</v>
      </c>
      <c r="E1737" t="s">
        <v>144</v>
      </c>
      <c r="F1737">
        <v>58</v>
      </c>
      <c r="G1737" t="s">
        <v>343</v>
      </c>
      <c r="H1737">
        <v>2.2989999999999998E-3</v>
      </c>
      <c r="I1737">
        <v>2017</v>
      </c>
      <c r="J1737" t="s">
        <v>146</v>
      </c>
      <c r="K1737" t="s">
        <v>158</v>
      </c>
      <c r="L1737" t="s">
        <v>158</v>
      </c>
      <c r="M1737" t="s">
        <v>59</v>
      </c>
      <c r="N1737">
        <v>374777</v>
      </c>
      <c r="O1737">
        <v>7556040</v>
      </c>
      <c r="P1737">
        <v>19</v>
      </c>
      <c r="Q1737" t="s">
        <v>149</v>
      </c>
      <c r="R1737" t="s">
        <v>150</v>
      </c>
      <c r="S1737" t="s">
        <v>278</v>
      </c>
    </row>
    <row r="1738" spans="1:19" x14ac:dyDescent="0.25">
      <c r="A1738" t="s">
        <v>585</v>
      </c>
      <c r="B1738" t="s">
        <v>586</v>
      </c>
      <c r="C1738">
        <v>4586065</v>
      </c>
      <c r="D1738" t="s">
        <v>587</v>
      </c>
      <c r="E1738" t="s">
        <v>230</v>
      </c>
      <c r="F1738">
        <v>158</v>
      </c>
      <c r="G1738" t="s">
        <v>215</v>
      </c>
      <c r="H1738">
        <v>2.2659999999999998E-3</v>
      </c>
      <c r="I1738">
        <v>2017</v>
      </c>
      <c r="J1738" t="s">
        <v>146</v>
      </c>
      <c r="K1738" t="s">
        <v>588</v>
      </c>
      <c r="L1738" t="s">
        <v>71</v>
      </c>
      <c r="M1738" t="s">
        <v>226</v>
      </c>
      <c r="N1738">
        <v>418703</v>
      </c>
      <c r="O1738">
        <v>4168935</v>
      </c>
      <c r="P1738">
        <v>19</v>
      </c>
      <c r="Q1738" t="s">
        <v>182</v>
      </c>
      <c r="R1738" t="s">
        <v>150</v>
      </c>
      <c r="S1738" t="s">
        <v>215</v>
      </c>
    </row>
    <row r="1739" spans="1:19" x14ac:dyDescent="0.25">
      <c r="A1739" t="s">
        <v>372</v>
      </c>
      <c r="B1739" t="s">
        <v>373</v>
      </c>
      <c r="C1739">
        <v>5441878</v>
      </c>
      <c r="D1739" t="s">
        <v>242</v>
      </c>
      <c r="E1739" t="s">
        <v>302</v>
      </c>
      <c r="F1739">
        <v>154</v>
      </c>
      <c r="G1739" t="s">
        <v>356</v>
      </c>
      <c r="H1739">
        <v>2.2347180000000001E-3</v>
      </c>
      <c r="I1739">
        <v>2017</v>
      </c>
      <c r="J1739" t="s">
        <v>146</v>
      </c>
      <c r="K1739" t="s">
        <v>70</v>
      </c>
      <c r="L1739" t="s">
        <v>374</v>
      </c>
      <c r="M1739" t="s">
        <v>258</v>
      </c>
      <c r="N1739">
        <v>670274</v>
      </c>
      <c r="O1739">
        <v>4963366</v>
      </c>
      <c r="P1739">
        <v>18</v>
      </c>
      <c r="Q1739" t="s">
        <v>182</v>
      </c>
      <c r="R1739" t="s">
        <v>150</v>
      </c>
      <c r="S1739" t="s">
        <v>356</v>
      </c>
    </row>
    <row r="1740" spans="1:19" x14ac:dyDescent="0.25">
      <c r="A1740" t="s">
        <v>447</v>
      </c>
      <c r="B1740" t="s">
        <v>448</v>
      </c>
      <c r="C1740">
        <v>4523</v>
      </c>
      <c r="D1740" t="s">
        <v>242</v>
      </c>
      <c r="E1740" t="s">
        <v>189</v>
      </c>
      <c r="F1740">
        <v>14</v>
      </c>
      <c r="G1740" t="s">
        <v>414</v>
      </c>
      <c r="H1740">
        <v>2.2098159999999999E-3</v>
      </c>
      <c r="I1740">
        <v>2017</v>
      </c>
      <c r="J1740" t="s">
        <v>146</v>
      </c>
      <c r="K1740" t="s">
        <v>272</v>
      </c>
      <c r="L1740" t="s">
        <v>244</v>
      </c>
      <c r="M1740" t="s">
        <v>69</v>
      </c>
      <c r="N1740">
        <v>601559</v>
      </c>
      <c r="O1740">
        <v>5279271</v>
      </c>
      <c r="P1740">
        <v>18</v>
      </c>
      <c r="Q1740" t="s">
        <v>182</v>
      </c>
      <c r="R1740" t="s">
        <v>150</v>
      </c>
      <c r="S1740" t="s">
        <v>278</v>
      </c>
    </row>
    <row r="1741" spans="1:19" x14ac:dyDescent="0.25">
      <c r="A1741" t="s">
        <v>367</v>
      </c>
      <c r="B1741" t="s">
        <v>367</v>
      </c>
      <c r="C1741">
        <v>5441937</v>
      </c>
      <c r="D1741" t="s">
        <v>256</v>
      </c>
      <c r="E1741" t="s">
        <v>184</v>
      </c>
      <c r="F1741">
        <v>214</v>
      </c>
      <c r="G1741" t="s">
        <v>533</v>
      </c>
      <c r="H1741">
        <v>2.1859200000000001E-3</v>
      </c>
      <c r="I1741">
        <v>2017</v>
      </c>
      <c r="J1741" t="s">
        <v>146</v>
      </c>
      <c r="K1741" t="s">
        <v>147</v>
      </c>
      <c r="L1741" t="s">
        <v>148</v>
      </c>
      <c r="M1741" t="s">
        <v>66</v>
      </c>
      <c r="N1741">
        <v>667926</v>
      </c>
      <c r="O1741">
        <v>5932321</v>
      </c>
      <c r="P1741">
        <v>18</v>
      </c>
      <c r="Q1741" t="s">
        <v>182</v>
      </c>
      <c r="R1741" t="s">
        <v>150</v>
      </c>
      <c r="S1741" t="s">
        <v>533</v>
      </c>
    </row>
    <row r="1742" spans="1:19" x14ac:dyDescent="0.25">
      <c r="A1742" t="s">
        <v>367</v>
      </c>
      <c r="B1742" t="s">
        <v>367</v>
      </c>
      <c r="C1742">
        <v>5441937</v>
      </c>
      <c r="D1742" t="s">
        <v>256</v>
      </c>
      <c r="E1742" t="s">
        <v>184</v>
      </c>
      <c r="F1742">
        <v>214</v>
      </c>
      <c r="G1742" t="s">
        <v>368</v>
      </c>
      <c r="H1742">
        <v>2.1859200000000001E-3</v>
      </c>
      <c r="I1742">
        <v>2017</v>
      </c>
      <c r="J1742" t="s">
        <v>146</v>
      </c>
      <c r="K1742" t="s">
        <v>147</v>
      </c>
      <c r="L1742" t="s">
        <v>148</v>
      </c>
      <c r="M1742" t="s">
        <v>66</v>
      </c>
      <c r="N1742">
        <v>667926</v>
      </c>
      <c r="O1742">
        <v>5932321</v>
      </c>
      <c r="P1742">
        <v>18</v>
      </c>
      <c r="Q1742" t="s">
        <v>182</v>
      </c>
      <c r="R1742" t="s">
        <v>150</v>
      </c>
      <c r="S1742" t="s">
        <v>278</v>
      </c>
    </row>
    <row r="1743" spans="1:19" x14ac:dyDescent="0.25">
      <c r="A1743" t="s">
        <v>388</v>
      </c>
      <c r="B1743" t="s">
        <v>389</v>
      </c>
      <c r="C1743">
        <v>244861</v>
      </c>
      <c r="D1743" t="s">
        <v>166</v>
      </c>
      <c r="E1743" t="s">
        <v>195</v>
      </c>
      <c r="F1743">
        <v>285</v>
      </c>
      <c r="G1743" t="s">
        <v>395</v>
      </c>
      <c r="H1743">
        <v>2.184779E-3</v>
      </c>
      <c r="I1743">
        <v>2017</v>
      </c>
      <c r="J1743" t="s">
        <v>146</v>
      </c>
      <c r="K1743" t="s">
        <v>61</v>
      </c>
      <c r="L1743" t="s">
        <v>293</v>
      </c>
      <c r="M1743" t="s">
        <v>61</v>
      </c>
      <c r="N1743">
        <v>258859</v>
      </c>
      <c r="O1743">
        <v>6650139</v>
      </c>
      <c r="P1743">
        <v>19</v>
      </c>
      <c r="Q1743" t="s">
        <v>149</v>
      </c>
      <c r="R1743" t="s">
        <v>150</v>
      </c>
      <c r="S1743" t="s">
        <v>278</v>
      </c>
    </row>
    <row r="1744" spans="1:19" x14ac:dyDescent="0.25">
      <c r="A1744" t="s">
        <v>359</v>
      </c>
      <c r="B1744" t="s">
        <v>360</v>
      </c>
      <c r="C1744">
        <v>5441836</v>
      </c>
      <c r="D1744" t="s">
        <v>166</v>
      </c>
      <c r="E1744" t="s">
        <v>189</v>
      </c>
      <c r="F1744">
        <v>112</v>
      </c>
      <c r="G1744" t="s">
        <v>346</v>
      </c>
      <c r="H1744">
        <v>2.1788799999999998E-3</v>
      </c>
      <c r="I1744">
        <v>2017</v>
      </c>
      <c r="J1744" t="s">
        <v>146</v>
      </c>
      <c r="K1744" t="s">
        <v>327</v>
      </c>
      <c r="L1744" t="s">
        <v>285</v>
      </c>
      <c r="M1744" t="s">
        <v>69</v>
      </c>
      <c r="N1744">
        <v>668070</v>
      </c>
      <c r="O1744">
        <v>5404268</v>
      </c>
      <c r="P1744">
        <v>18</v>
      </c>
      <c r="Q1744" t="s">
        <v>182</v>
      </c>
      <c r="R1744" t="s">
        <v>150</v>
      </c>
      <c r="S1744" t="s">
        <v>346</v>
      </c>
    </row>
    <row r="1745" spans="1:19" x14ac:dyDescent="0.25">
      <c r="A1745" t="s">
        <v>178</v>
      </c>
      <c r="B1745" t="s">
        <v>179</v>
      </c>
      <c r="C1745">
        <v>64565</v>
      </c>
      <c r="D1745" t="s">
        <v>180</v>
      </c>
      <c r="E1745" t="s">
        <v>181</v>
      </c>
      <c r="F1745">
        <v>65</v>
      </c>
      <c r="G1745" t="s">
        <v>560</v>
      </c>
      <c r="H1745">
        <v>2.1682709999999998E-3</v>
      </c>
      <c r="I1745">
        <v>2017</v>
      </c>
      <c r="J1745" t="s">
        <v>146</v>
      </c>
      <c r="K1745" t="s">
        <v>59</v>
      </c>
      <c r="L1745" t="s">
        <v>59</v>
      </c>
      <c r="M1745" t="s">
        <v>59</v>
      </c>
      <c r="N1745">
        <v>349933</v>
      </c>
      <c r="O1745">
        <v>7370869</v>
      </c>
      <c r="P1745">
        <v>19</v>
      </c>
      <c r="Q1745" t="s">
        <v>182</v>
      </c>
      <c r="R1745" t="s">
        <v>150</v>
      </c>
      <c r="S1745" t="s">
        <v>278</v>
      </c>
    </row>
    <row r="1746" spans="1:19" x14ac:dyDescent="0.25">
      <c r="A1746" t="s">
        <v>318</v>
      </c>
      <c r="B1746" t="s">
        <v>319</v>
      </c>
      <c r="C1746">
        <v>5441859</v>
      </c>
      <c r="D1746" t="s">
        <v>166</v>
      </c>
      <c r="E1746" t="s">
        <v>189</v>
      </c>
      <c r="F1746">
        <v>135</v>
      </c>
      <c r="G1746" t="s">
        <v>415</v>
      </c>
      <c r="H1746">
        <v>2.1617199999999998E-3</v>
      </c>
      <c r="I1746">
        <v>2017</v>
      </c>
      <c r="J1746" t="s">
        <v>146</v>
      </c>
      <c r="K1746" t="s">
        <v>320</v>
      </c>
      <c r="L1746" t="s">
        <v>244</v>
      </c>
      <c r="M1746" t="s">
        <v>69</v>
      </c>
      <c r="N1746">
        <v>624871</v>
      </c>
      <c r="O1746">
        <v>5332438</v>
      </c>
      <c r="P1746">
        <v>18</v>
      </c>
      <c r="Q1746" t="s">
        <v>182</v>
      </c>
      <c r="R1746" t="s">
        <v>150</v>
      </c>
      <c r="S1746" t="s">
        <v>236</v>
      </c>
    </row>
    <row r="1747" spans="1:19" x14ac:dyDescent="0.25">
      <c r="A1747" t="s">
        <v>566</v>
      </c>
      <c r="B1747" t="s">
        <v>567</v>
      </c>
      <c r="C1747">
        <v>5441926</v>
      </c>
      <c r="D1747" t="s">
        <v>562</v>
      </c>
      <c r="E1747" t="s">
        <v>195</v>
      </c>
      <c r="F1747">
        <v>206</v>
      </c>
      <c r="G1747" t="s">
        <v>259</v>
      </c>
      <c r="H1747">
        <v>2.1581999999999999E-3</v>
      </c>
      <c r="I1747">
        <v>2017</v>
      </c>
      <c r="J1747" t="s">
        <v>146</v>
      </c>
      <c r="K1747" t="s">
        <v>327</v>
      </c>
      <c r="L1747" t="s">
        <v>285</v>
      </c>
      <c r="M1747" t="s">
        <v>69</v>
      </c>
      <c r="N1747">
        <v>689019</v>
      </c>
      <c r="O1747">
        <v>5397140</v>
      </c>
      <c r="P1747">
        <v>18</v>
      </c>
      <c r="Q1747" t="s">
        <v>149</v>
      </c>
      <c r="R1747" t="s">
        <v>150</v>
      </c>
      <c r="S1747" t="s">
        <v>236</v>
      </c>
    </row>
    <row r="1748" spans="1:19" x14ac:dyDescent="0.25">
      <c r="A1748" t="s">
        <v>566</v>
      </c>
      <c r="B1748" t="s">
        <v>567</v>
      </c>
      <c r="C1748">
        <v>5441926</v>
      </c>
      <c r="D1748" t="s">
        <v>562</v>
      </c>
      <c r="E1748" t="s">
        <v>195</v>
      </c>
      <c r="F1748">
        <v>206</v>
      </c>
      <c r="G1748" t="s">
        <v>235</v>
      </c>
      <c r="H1748">
        <v>2.1581999999999999E-3</v>
      </c>
      <c r="I1748">
        <v>2017</v>
      </c>
      <c r="J1748" t="s">
        <v>146</v>
      </c>
      <c r="K1748" t="s">
        <v>327</v>
      </c>
      <c r="L1748" t="s">
        <v>285</v>
      </c>
      <c r="M1748" t="s">
        <v>69</v>
      </c>
      <c r="N1748">
        <v>689019</v>
      </c>
      <c r="O1748">
        <v>5397140</v>
      </c>
      <c r="P1748">
        <v>18</v>
      </c>
      <c r="Q1748" t="s">
        <v>149</v>
      </c>
      <c r="R1748" t="s">
        <v>150</v>
      </c>
      <c r="S1748" t="s">
        <v>236</v>
      </c>
    </row>
    <row r="1749" spans="1:19" x14ac:dyDescent="0.25">
      <c r="A1749" t="s">
        <v>396</v>
      </c>
      <c r="B1749" t="s">
        <v>397</v>
      </c>
      <c r="C1749">
        <v>5441823</v>
      </c>
      <c r="D1749" t="s">
        <v>242</v>
      </c>
      <c r="E1749" t="s">
        <v>189</v>
      </c>
      <c r="F1749">
        <v>98</v>
      </c>
      <c r="G1749" t="s">
        <v>563</v>
      </c>
      <c r="H1749">
        <v>2.157801E-3</v>
      </c>
      <c r="I1749">
        <v>2017</v>
      </c>
      <c r="J1749" t="s">
        <v>146</v>
      </c>
      <c r="K1749" t="s">
        <v>284</v>
      </c>
      <c r="L1749" t="s">
        <v>285</v>
      </c>
      <c r="M1749" t="s">
        <v>69</v>
      </c>
      <c r="N1749">
        <v>655100</v>
      </c>
      <c r="O1749">
        <v>5373000</v>
      </c>
      <c r="P1749">
        <v>18</v>
      </c>
      <c r="Q1749" t="s">
        <v>182</v>
      </c>
      <c r="R1749" t="s">
        <v>150</v>
      </c>
      <c r="S1749" t="s">
        <v>352</v>
      </c>
    </row>
    <row r="1750" spans="1:19" x14ac:dyDescent="0.25">
      <c r="A1750" t="s">
        <v>303</v>
      </c>
      <c r="B1750" t="s">
        <v>304</v>
      </c>
      <c r="C1750">
        <v>5441910</v>
      </c>
      <c r="D1750" t="s">
        <v>166</v>
      </c>
      <c r="E1750" t="s">
        <v>189</v>
      </c>
      <c r="F1750">
        <v>223</v>
      </c>
      <c r="G1750" t="s">
        <v>527</v>
      </c>
      <c r="H1750">
        <v>2.1187319999999999E-3</v>
      </c>
      <c r="I1750">
        <v>2017</v>
      </c>
      <c r="J1750" t="s">
        <v>146</v>
      </c>
      <c r="K1750" t="s">
        <v>147</v>
      </c>
      <c r="L1750" t="s">
        <v>148</v>
      </c>
      <c r="M1750" t="s">
        <v>66</v>
      </c>
      <c r="N1750">
        <v>664349</v>
      </c>
      <c r="O1750">
        <v>5900893</v>
      </c>
      <c r="P1750">
        <v>18</v>
      </c>
      <c r="Q1750" t="s">
        <v>182</v>
      </c>
      <c r="R1750" t="s">
        <v>150</v>
      </c>
      <c r="S1750" t="s">
        <v>278</v>
      </c>
    </row>
    <row r="1751" spans="1:19" x14ac:dyDescent="0.25">
      <c r="A1751" t="s">
        <v>303</v>
      </c>
      <c r="B1751" t="s">
        <v>304</v>
      </c>
      <c r="C1751">
        <v>5441910</v>
      </c>
      <c r="D1751" t="s">
        <v>166</v>
      </c>
      <c r="E1751" t="s">
        <v>189</v>
      </c>
      <c r="F1751">
        <v>223</v>
      </c>
      <c r="G1751" t="s">
        <v>487</v>
      </c>
      <c r="H1751">
        <v>2.1187319999999999E-3</v>
      </c>
      <c r="I1751">
        <v>2017</v>
      </c>
      <c r="J1751" t="s">
        <v>146</v>
      </c>
      <c r="K1751" t="s">
        <v>147</v>
      </c>
      <c r="L1751" t="s">
        <v>148</v>
      </c>
      <c r="M1751" t="s">
        <v>66</v>
      </c>
      <c r="N1751">
        <v>664349</v>
      </c>
      <c r="O1751">
        <v>5900893</v>
      </c>
      <c r="P1751">
        <v>18</v>
      </c>
      <c r="Q1751" t="s">
        <v>182</v>
      </c>
      <c r="R1751" t="s">
        <v>150</v>
      </c>
      <c r="S1751" t="s">
        <v>487</v>
      </c>
    </row>
    <row r="1752" spans="1:19" x14ac:dyDescent="0.25">
      <c r="A1752" t="s">
        <v>207</v>
      </c>
      <c r="B1752" t="s">
        <v>208</v>
      </c>
      <c r="C1752">
        <v>4586095</v>
      </c>
      <c r="D1752" t="s">
        <v>209</v>
      </c>
      <c r="E1752" t="s">
        <v>181</v>
      </c>
      <c r="F1752">
        <v>881</v>
      </c>
      <c r="G1752" t="s">
        <v>527</v>
      </c>
      <c r="H1752">
        <v>2.0788949999999999E-3</v>
      </c>
      <c r="I1752">
        <v>2017</v>
      </c>
      <c r="J1752" t="s">
        <v>146</v>
      </c>
      <c r="K1752" t="s">
        <v>210</v>
      </c>
      <c r="L1752" t="s">
        <v>210</v>
      </c>
      <c r="M1752" t="s">
        <v>60</v>
      </c>
      <c r="N1752">
        <v>279810</v>
      </c>
      <c r="O1752">
        <v>6848483</v>
      </c>
      <c r="P1752">
        <v>19</v>
      </c>
      <c r="Q1752" t="s">
        <v>182</v>
      </c>
      <c r="R1752" t="s">
        <v>150</v>
      </c>
      <c r="S1752" t="s">
        <v>278</v>
      </c>
    </row>
    <row r="1753" spans="1:19" x14ac:dyDescent="0.25">
      <c r="A1753" t="s">
        <v>207</v>
      </c>
      <c r="B1753" t="s">
        <v>208</v>
      </c>
      <c r="C1753">
        <v>4586095</v>
      </c>
      <c r="D1753" t="s">
        <v>209</v>
      </c>
      <c r="E1753" t="s">
        <v>181</v>
      </c>
      <c r="F1753">
        <v>881</v>
      </c>
      <c r="G1753" t="s">
        <v>560</v>
      </c>
      <c r="H1753">
        <v>2.0788949999999999E-3</v>
      </c>
      <c r="I1753">
        <v>2017</v>
      </c>
      <c r="J1753" t="s">
        <v>146</v>
      </c>
      <c r="K1753" t="s">
        <v>210</v>
      </c>
      <c r="L1753" t="s">
        <v>210</v>
      </c>
      <c r="M1753" t="s">
        <v>60</v>
      </c>
      <c r="N1753">
        <v>279810</v>
      </c>
      <c r="O1753">
        <v>6848483</v>
      </c>
      <c r="P1753">
        <v>19</v>
      </c>
      <c r="Q1753" t="s">
        <v>182</v>
      </c>
      <c r="R1753" t="s">
        <v>150</v>
      </c>
      <c r="S1753" t="s">
        <v>278</v>
      </c>
    </row>
    <row r="1754" spans="1:19" x14ac:dyDescent="0.25">
      <c r="A1754" t="s">
        <v>303</v>
      </c>
      <c r="B1754" t="s">
        <v>304</v>
      </c>
      <c r="C1754">
        <v>5441910</v>
      </c>
      <c r="D1754" t="s">
        <v>166</v>
      </c>
      <c r="E1754" t="s">
        <v>189</v>
      </c>
      <c r="F1754">
        <v>182</v>
      </c>
      <c r="G1754" t="s">
        <v>414</v>
      </c>
      <c r="H1754">
        <v>2.0756339999999998E-3</v>
      </c>
      <c r="I1754">
        <v>2017</v>
      </c>
      <c r="J1754" t="s">
        <v>146</v>
      </c>
      <c r="K1754" t="s">
        <v>147</v>
      </c>
      <c r="L1754" t="s">
        <v>148</v>
      </c>
      <c r="M1754" t="s">
        <v>66</v>
      </c>
      <c r="N1754">
        <v>664349</v>
      </c>
      <c r="O1754">
        <v>5900893</v>
      </c>
      <c r="P1754">
        <v>18</v>
      </c>
      <c r="Q1754" t="s">
        <v>182</v>
      </c>
      <c r="R1754" t="s">
        <v>150</v>
      </c>
      <c r="S1754" t="s">
        <v>278</v>
      </c>
    </row>
    <row r="1755" spans="1:19" x14ac:dyDescent="0.25">
      <c r="A1755" t="s">
        <v>568</v>
      </c>
      <c r="B1755" t="s">
        <v>569</v>
      </c>
      <c r="C1755">
        <v>5441863</v>
      </c>
      <c r="D1755" t="s">
        <v>288</v>
      </c>
      <c r="E1755" t="s">
        <v>189</v>
      </c>
      <c r="F1755">
        <v>139</v>
      </c>
      <c r="G1755" t="s">
        <v>262</v>
      </c>
      <c r="H1755">
        <v>2.0625130000000002E-3</v>
      </c>
      <c r="I1755">
        <v>2017</v>
      </c>
      <c r="J1755" t="s">
        <v>146</v>
      </c>
      <c r="K1755" t="s">
        <v>437</v>
      </c>
      <c r="L1755" t="s">
        <v>244</v>
      </c>
      <c r="M1755" t="s">
        <v>69</v>
      </c>
      <c r="N1755">
        <v>602012</v>
      </c>
      <c r="O1755">
        <v>5364047</v>
      </c>
      <c r="P1755">
        <v>18</v>
      </c>
      <c r="Q1755" t="s">
        <v>182</v>
      </c>
      <c r="R1755" t="s">
        <v>150</v>
      </c>
      <c r="S1755" t="s">
        <v>263</v>
      </c>
    </row>
    <row r="1756" spans="1:19" x14ac:dyDescent="0.25">
      <c r="A1756" t="s">
        <v>266</v>
      </c>
      <c r="B1756" t="s">
        <v>267</v>
      </c>
      <c r="C1756">
        <v>5441772</v>
      </c>
      <c r="D1756" t="s">
        <v>166</v>
      </c>
      <c r="E1756" t="s">
        <v>189</v>
      </c>
      <c r="F1756">
        <v>40</v>
      </c>
      <c r="G1756" t="s">
        <v>487</v>
      </c>
      <c r="H1756">
        <v>2.0613559999999999E-3</v>
      </c>
      <c r="I1756">
        <v>2017</v>
      </c>
      <c r="J1756" t="s">
        <v>146</v>
      </c>
      <c r="K1756" t="s">
        <v>268</v>
      </c>
      <c r="L1756" t="s">
        <v>269</v>
      </c>
      <c r="M1756" t="s">
        <v>60</v>
      </c>
      <c r="N1756">
        <v>320792</v>
      </c>
      <c r="O1756">
        <v>7006516</v>
      </c>
      <c r="P1756">
        <v>19</v>
      </c>
      <c r="Q1756" t="s">
        <v>182</v>
      </c>
      <c r="R1756" t="s">
        <v>150</v>
      </c>
      <c r="S1756" t="s">
        <v>487</v>
      </c>
    </row>
    <row r="1757" spans="1:19" x14ac:dyDescent="0.25">
      <c r="A1757" t="s">
        <v>422</v>
      </c>
      <c r="B1757" t="s">
        <v>423</v>
      </c>
      <c r="C1757">
        <v>5441861</v>
      </c>
      <c r="D1757" t="s">
        <v>166</v>
      </c>
      <c r="E1757" t="s">
        <v>189</v>
      </c>
      <c r="F1757">
        <v>137</v>
      </c>
      <c r="G1757" t="s">
        <v>289</v>
      </c>
      <c r="H1757">
        <v>2.061312E-3</v>
      </c>
      <c r="I1757">
        <v>2017</v>
      </c>
      <c r="J1757" t="s">
        <v>146</v>
      </c>
      <c r="K1757" t="s">
        <v>272</v>
      </c>
      <c r="L1757" t="s">
        <v>244</v>
      </c>
      <c r="M1757" t="s">
        <v>69</v>
      </c>
      <c r="N1757">
        <v>601290</v>
      </c>
      <c r="O1757">
        <v>5280000</v>
      </c>
      <c r="P1757">
        <v>18</v>
      </c>
      <c r="Q1757" t="s">
        <v>182</v>
      </c>
      <c r="R1757" t="s">
        <v>150</v>
      </c>
      <c r="S1757" t="s">
        <v>263</v>
      </c>
    </row>
    <row r="1758" spans="1:19" x14ac:dyDescent="0.25">
      <c r="A1758" t="s">
        <v>404</v>
      </c>
      <c r="B1758" t="s">
        <v>405</v>
      </c>
      <c r="C1758">
        <v>5441867</v>
      </c>
      <c r="D1758" t="s">
        <v>242</v>
      </c>
      <c r="E1758" t="s">
        <v>195</v>
      </c>
      <c r="F1758">
        <v>143</v>
      </c>
      <c r="G1758" t="s">
        <v>487</v>
      </c>
      <c r="H1758">
        <v>2.0316980000000002E-3</v>
      </c>
      <c r="I1758">
        <v>2017</v>
      </c>
      <c r="J1758" t="s">
        <v>146</v>
      </c>
      <c r="K1758" t="s">
        <v>243</v>
      </c>
      <c r="L1758" t="s">
        <v>244</v>
      </c>
      <c r="M1758" t="s">
        <v>69</v>
      </c>
      <c r="N1758">
        <v>615081</v>
      </c>
      <c r="O1758">
        <v>522511</v>
      </c>
      <c r="P1758">
        <v>18</v>
      </c>
      <c r="Q1758" t="s">
        <v>182</v>
      </c>
      <c r="R1758" t="s">
        <v>150</v>
      </c>
      <c r="S1758" t="s">
        <v>487</v>
      </c>
    </row>
    <row r="1759" spans="1:19" x14ac:dyDescent="0.25">
      <c r="A1759" t="s">
        <v>574</v>
      </c>
      <c r="B1759" t="s">
        <v>575</v>
      </c>
      <c r="C1759">
        <v>5441779</v>
      </c>
      <c r="D1759" t="s">
        <v>242</v>
      </c>
      <c r="E1759" t="s">
        <v>189</v>
      </c>
      <c r="F1759">
        <v>47</v>
      </c>
      <c r="G1759" t="s">
        <v>324</v>
      </c>
      <c r="H1759">
        <v>2.02972E-3</v>
      </c>
      <c r="I1759">
        <v>2017</v>
      </c>
      <c r="J1759" t="s">
        <v>146</v>
      </c>
      <c r="K1759" t="s">
        <v>268</v>
      </c>
      <c r="L1759" t="s">
        <v>269</v>
      </c>
      <c r="M1759" t="s">
        <v>60</v>
      </c>
      <c r="N1759">
        <v>311424</v>
      </c>
      <c r="O1759">
        <v>6996633</v>
      </c>
      <c r="P1759">
        <v>19</v>
      </c>
      <c r="Q1759" t="s">
        <v>182</v>
      </c>
      <c r="R1759" t="s">
        <v>150</v>
      </c>
      <c r="S1759" t="s">
        <v>324</v>
      </c>
    </row>
    <row r="1760" spans="1:19" x14ac:dyDescent="0.25">
      <c r="A1760" t="s">
        <v>480</v>
      </c>
      <c r="B1760" t="s">
        <v>481</v>
      </c>
      <c r="C1760">
        <v>322191</v>
      </c>
      <c r="D1760" t="s">
        <v>166</v>
      </c>
      <c r="E1760" t="s">
        <v>189</v>
      </c>
      <c r="F1760">
        <v>754</v>
      </c>
      <c r="G1760" t="s">
        <v>395</v>
      </c>
      <c r="H1760">
        <v>2.0260679999999998E-3</v>
      </c>
      <c r="I1760">
        <v>2017</v>
      </c>
      <c r="J1760" t="s">
        <v>146</v>
      </c>
      <c r="K1760" t="s">
        <v>327</v>
      </c>
      <c r="L1760" t="s">
        <v>285</v>
      </c>
      <c r="M1760" t="s">
        <v>69</v>
      </c>
      <c r="N1760">
        <v>664071</v>
      </c>
      <c r="O1760">
        <v>5402166</v>
      </c>
      <c r="P1760">
        <v>18</v>
      </c>
      <c r="Q1760" t="s">
        <v>149</v>
      </c>
      <c r="R1760" t="s">
        <v>150</v>
      </c>
      <c r="S1760" t="s">
        <v>278</v>
      </c>
    </row>
    <row r="1761" spans="1:19" x14ac:dyDescent="0.25">
      <c r="A1761" t="s">
        <v>404</v>
      </c>
      <c r="B1761" t="s">
        <v>405</v>
      </c>
      <c r="C1761">
        <v>5441867</v>
      </c>
      <c r="D1761" t="s">
        <v>242</v>
      </c>
      <c r="E1761" t="s">
        <v>195</v>
      </c>
      <c r="F1761">
        <v>143</v>
      </c>
      <c r="G1761" t="s">
        <v>474</v>
      </c>
      <c r="H1761">
        <v>2.0184959999999998E-3</v>
      </c>
      <c r="I1761">
        <v>2017</v>
      </c>
      <c r="J1761" t="s">
        <v>146</v>
      </c>
      <c r="K1761" t="s">
        <v>243</v>
      </c>
      <c r="L1761" t="s">
        <v>244</v>
      </c>
      <c r="M1761" t="s">
        <v>69</v>
      </c>
      <c r="N1761">
        <v>615081</v>
      </c>
      <c r="O1761">
        <v>522511</v>
      </c>
      <c r="P1761">
        <v>18</v>
      </c>
      <c r="Q1761" t="s">
        <v>182</v>
      </c>
      <c r="R1761" t="s">
        <v>150</v>
      </c>
      <c r="S1761" t="s">
        <v>278</v>
      </c>
    </row>
    <row r="1762" spans="1:19" x14ac:dyDescent="0.25">
      <c r="A1762" t="s">
        <v>492</v>
      </c>
      <c r="B1762" t="s">
        <v>493</v>
      </c>
      <c r="C1762">
        <v>5441804</v>
      </c>
      <c r="D1762" t="s">
        <v>166</v>
      </c>
      <c r="E1762" t="s">
        <v>189</v>
      </c>
      <c r="F1762">
        <v>78</v>
      </c>
      <c r="G1762" t="s">
        <v>438</v>
      </c>
      <c r="H1762">
        <v>1.96759E-3</v>
      </c>
      <c r="I1762">
        <v>2017</v>
      </c>
      <c r="J1762" t="s">
        <v>146</v>
      </c>
      <c r="K1762" t="s">
        <v>231</v>
      </c>
      <c r="L1762" t="s">
        <v>62</v>
      </c>
      <c r="M1762" t="s">
        <v>62</v>
      </c>
      <c r="N1762">
        <v>263471</v>
      </c>
      <c r="O1762">
        <v>6370534</v>
      </c>
      <c r="P1762">
        <v>19</v>
      </c>
      <c r="Q1762" t="s">
        <v>149</v>
      </c>
      <c r="R1762" t="s">
        <v>150</v>
      </c>
      <c r="S1762" t="s">
        <v>278</v>
      </c>
    </row>
    <row r="1763" spans="1:19" x14ac:dyDescent="0.25">
      <c r="A1763" t="s">
        <v>566</v>
      </c>
      <c r="B1763" t="s">
        <v>567</v>
      </c>
      <c r="C1763">
        <v>5441926</v>
      </c>
      <c r="D1763" t="s">
        <v>562</v>
      </c>
      <c r="E1763" t="s">
        <v>195</v>
      </c>
      <c r="F1763">
        <v>199</v>
      </c>
      <c r="G1763" t="s">
        <v>235</v>
      </c>
      <c r="H1763">
        <v>1.9635E-3</v>
      </c>
      <c r="I1763">
        <v>2017</v>
      </c>
      <c r="J1763" t="s">
        <v>146</v>
      </c>
      <c r="K1763" t="s">
        <v>327</v>
      </c>
      <c r="L1763" t="s">
        <v>285</v>
      </c>
      <c r="M1763" t="s">
        <v>69</v>
      </c>
      <c r="N1763">
        <v>689019</v>
      </c>
      <c r="O1763">
        <v>5397140</v>
      </c>
      <c r="P1763">
        <v>18</v>
      </c>
      <c r="Q1763" t="s">
        <v>149</v>
      </c>
      <c r="R1763" t="s">
        <v>150</v>
      </c>
      <c r="S1763" t="s">
        <v>236</v>
      </c>
    </row>
    <row r="1764" spans="1:19" x14ac:dyDescent="0.25">
      <c r="A1764" t="s">
        <v>566</v>
      </c>
      <c r="B1764" t="s">
        <v>567</v>
      </c>
      <c r="C1764">
        <v>5441926</v>
      </c>
      <c r="D1764" t="s">
        <v>562</v>
      </c>
      <c r="E1764" t="s">
        <v>195</v>
      </c>
      <c r="F1764">
        <v>199</v>
      </c>
      <c r="G1764" t="s">
        <v>259</v>
      </c>
      <c r="H1764">
        <v>1.9635E-3</v>
      </c>
      <c r="I1764">
        <v>2017</v>
      </c>
      <c r="J1764" t="s">
        <v>146</v>
      </c>
      <c r="K1764" t="s">
        <v>327</v>
      </c>
      <c r="L1764" t="s">
        <v>285</v>
      </c>
      <c r="M1764" t="s">
        <v>69</v>
      </c>
      <c r="N1764">
        <v>689019</v>
      </c>
      <c r="O1764">
        <v>5397140</v>
      </c>
      <c r="P1764">
        <v>18</v>
      </c>
      <c r="Q1764" t="s">
        <v>149</v>
      </c>
      <c r="R1764" t="s">
        <v>150</v>
      </c>
      <c r="S1764" t="s">
        <v>236</v>
      </c>
    </row>
    <row r="1765" spans="1:19" x14ac:dyDescent="0.25">
      <c r="A1765" t="s">
        <v>296</v>
      </c>
      <c r="B1765" t="s">
        <v>297</v>
      </c>
      <c r="C1765">
        <v>5452233</v>
      </c>
      <c r="D1765" t="s">
        <v>143</v>
      </c>
      <c r="E1765" t="s">
        <v>144</v>
      </c>
      <c r="F1765">
        <v>854</v>
      </c>
      <c r="G1765" t="s">
        <v>560</v>
      </c>
      <c r="H1765">
        <v>1.9549849999999998E-3</v>
      </c>
      <c r="I1765">
        <v>2017</v>
      </c>
      <c r="J1765" t="s">
        <v>146</v>
      </c>
      <c r="K1765" t="s">
        <v>190</v>
      </c>
      <c r="L1765" t="s">
        <v>59</v>
      </c>
      <c r="M1765" t="s">
        <v>59</v>
      </c>
      <c r="N1765">
        <v>359025</v>
      </c>
      <c r="O1765">
        <v>7448705</v>
      </c>
      <c r="P1765">
        <v>19</v>
      </c>
      <c r="Q1765" t="s">
        <v>149</v>
      </c>
      <c r="R1765" t="s">
        <v>150</v>
      </c>
      <c r="S1765" t="s">
        <v>278</v>
      </c>
    </row>
    <row r="1766" spans="1:19" x14ac:dyDescent="0.25">
      <c r="A1766" t="s">
        <v>419</v>
      </c>
      <c r="B1766" t="s">
        <v>419</v>
      </c>
      <c r="C1766">
        <v>317776</v>
      </c>
      <c r="D1766" t="s">
        <v>242</v>
      </c>
      <c r="E1766" t="s">
        <v>189</v>
      </c>
      <c r="F1766">
        <v>142</v>
      </c>
      <c r="G1766" t="s">
        <v>474</v>
      </c>
      <c r="H1766">
        <v>1.9425340000000001E-3</v>
      </c>
      <c r="I1766">
        <v>2017</v>
      </c>
      <c r="J1766" t="s">
        <v>146</v>
      </c>
      <c r="K1766" t="s">
        <v>243</v>
      </c>
      <c r="L1766" t="s">
        <v>244</v>
      </c>
      <c r="M1766" t="s">
        <v>69</v>
      </c>
      <c r="N1766">
        <v>618153</v>
      </c>
      <c r="O1766">
        <v>5224985</v>
      </c>
      <c r="P1766">
        <v>18</v>
      </c>
      <c r="Q1766" t="s">
        <v>182</v>
      </c>
      <c r="R1766" t="s">
        <v>150</v>
      </c>
      <c r="S1766" t="s">
        <v>278</v>
      </c>
    </row>
    <row r="1767" spans="1:19" x14ac:dyDescent="0.25">
      <c r="A1767" t="s">
        <v>480</v>
      </c>
      <c r="B1767" t="s">
        <v>481</v>
      </c>
      <c r="C1767">
        <v>322191</v>
      </c>
      <c r="D1767" t="s">
        <v>166</v>
      </c>
      <c r="E1767" t="s">
        <v>189</v>
      </c>
      <c r="F1767">
        <v>754</v>
      </c>
      <c r="G1767" t="s">
        <v>355</v>
      </c>
      <c r="H1767">
        <v>1.935165E-3</v>
      </c>
      <c r="I1767">
        <v>2017</v>
      </c>
      <c r="J1767" t="s">
        <v>146</v>
      </c>
      <c r="K1767" t="s">
        <v>327</v>
      </c>
      <c r="L1767" t="s">
        <v>285</v>
      </c>
      <c r="M1767" t="s">
        <v>69</v>
      </c>
      <c r="N1767">
        <v>664071</v>
      </c>
      <c r="O1767">
        <v>5402166</v>
      </c>
      <c r="P1767">
        <v>18</v>
      </c>
      <c r="Q1767" t="s">
        <v>149</v>
      </c>
      <c r="R1767" t="s">
        <v>150</v>
      </c>
      <c r="S1767" t="s">
        <v>278</v>
      </c>
    </row>
    <row r="1768" spans="1:19" x14ac:dyDescent="0.25">
      <c r="A1768" t="s">
        <v>566</v>
      </c>
      <c r="B1768" t="s">
        <v>567</v>
      </c>
      <c r="C1768">
        <v>5441926</v>
      </c>
      <c r="D1768" t="s">
        <v>562</v>
      </c>
      <c r="E1768" t="s">
        <v>195</v>
      </c>
      <c r="F1768">
        <v>205</v>
      </c>
      <c r="G1768" t="s">
        <v>235</v>
      </c>
      <c r="H1768">
        <v>1.9315999999999999E-3</v>
      </c>
      <c r="I1768">
        <v>2017</v>
      </c>
      <c r="J1768" t="s">
        <v>146</v>
      </c>
      <c r="K1768" t="s">
        <v>327</v>
      </c>
      <c r="L1768" t="s">
        <v>285</v>
      </c>
      <c r="M1768" t="s">
        <v>69</v>
      </c>
      <c r="N1768">
        <v>689019</v>
      </c>
      <c r="O1768">
        <v>5397140</v>
      </c>
      <c r="P1768">
        <v>18</v>
      </c>
      <c r="Q1768" t="s">
        <v>149</v>
      </c>
      <c r="R1768" t="s">
        <v>150</v>
      </c>
      <c r="S1768" t="s">
        <v>236</v>
      </c>
    </row>
    <row r="1769" spans="1:19" x14ac:dyDescent="0.25">
      <c r="A1769" t="s">
        <v>566</v>
      </c>
      <c r="B1769" t="s">
        <v>567</v>
      </c>
      <c r="C1769">
        <v>5441926</v>
      </c>
      <c r="D1769" t="s">
        <v>562</v>
      </c>
      <c r="E1769" t="s">
        <v>195</v>
      </c>
      <c r="F1769">
        <v>205</v>
      </c>
      <c r="G1769" t="s">
        <v>259</v>
      </c>
      <c r="H1769">
        <v>1.9315999999999999E-3</v>
      </c>
      <c r="I1769">
        <v>2017</v>
      </c>
      <c r="J1769" t="s">
        <v>146</v>
      </c>
      <c r="K1769" t="s">
        <v>327</v>
      </c>
      <c r="L1769" t="s">
        <v>285</v>
      </c>
      <c r="M1769" t="s">
        <v>69</v>
      </c>
      <c r="N1769">
        <v>689019</v>
      </c>
      <c r="O1769">
        <v>5397140</v>
      </c>
      <c r="P1769">
        <v>18</v>
      </c>
      <c r="Q1769" t="s">
        <v>149</v>
      </c>
      <c r="R1769" t="s">
        <v>150</v>
      </c>
      <c r="S1769" t="s">
        <v>236</v>
      </c>
    </row>
    <row r="1770" spans="1:19" x14ac:dyDescent="0.25">
      <c r="A1770" t="s">
        <v>270</v>
      </c>
      <c r="B1770" t="s">
        <v>271</v>
      </c>
      <c r="C1770">
        <v>5441862</v>
      </c>
      <c r="D1770" t="s">
        <v>166</v>
      </c>
      <c r="E1770" t="s">
        <v>189</v>
      </c>
      <c r="F1770">
        <v>138</v>
      </c>
      <c r="G1770" t="s">
        <v>563</v>
      </c>
      <c r="H1770">
        <v>1.9194780000000001E-3</v>
      </c>
      <c r="I1770">
        <v>2017</v>
      </c>
      <c r="J1770" t="s">
        <v>146</v>
      </c>
      <c r="K1770" t="s">
        <v>272</v>
      </c>
      <c r="L1770" t="s">
        <v>244</v>
      </c>
      <c r="M1770" t="s">
        <v>69</v>
      </c>
      <c r="N1770">
        <v>396959</v>
      </c>
      <c r="O1770">
        <v>4722167</v>
      </c>
      <c r="P1770">
        <v>18</v>
      </c>
      <c r="Q1770" t="s">
        <v>182</v>
      </c>
      <c r="R1770" t="s">
        <v>150</v>
      </c>
      <c r="S1770" t="s">
        <v>352</v>
      </c>
    </row>
    <row r="1771" spans="1:19" x14ac:dyDescent="0.25">
      <c r="A1771" t="s">
        <v>552</v>
      </c>
      <c r="B1771" t="s">
        <v>553</v>
      </c>
      <c r="C1771">
        <v>5452365</v>
      </c>
      <c r="D1771" t="s">
        <v>166</v>
      </c>
      <c r="E1771" t="s">
        <v>195</v>
      </c>
      <c r="F1771">
        <v>950</v>
      </c>
      <c r="G1771" t="s">
        <v>289</v>
      </c>
      <c r="H1771">
        <v>1.9139999999999999E-3</v>
      </c>
      <c r="I1771">
        <v>2017</v>
      </c>
      <c r="J1771" t="s">
        <v>146</v>
      </c>
      <c r="K1771" t="s">
        <v>147</v>
      </c>
      <c r="L1771" t="s">
        <v>148</v>
      </c>
      <c r="M1771" t="s">
        <v>66</v>
      </c>
      <c r="N1771">
        <v>663601</v>
      </c>
      <c r="O1771">
        <v>5901079</v>
      </c>
      <c r="P1771">
        <v>18</v>
      </c>
      <c r="Q1771" t="s">
        <v>182</v>
      </c>
      <c r="R1771" t="s">
        <v>150</v>
      </c>
      <c r="S1771" t="s">
        <v>263</v>
      </c>
    </row>
    <row r="1772" spans="1:19" x14ac:dyDescent="0.25">
      <c r="A1772" t="s">
        <v>164</v>
      </c>
      <c r="B1772" t="s">
        <v>369</v>
      </c>
      <c r="C1772">
        <v>5441927</v>
      </c>
      <c r="D1772" t="s">
        <v>166</v>
      </c>
      <c r="E1772" t="s">
        <v>167</v>
      </c>
      <c r="F1772">
        <v>207</v>
      </c>
      <c r="G1772" t="s">
        <v>497</v>
      </c>
      <c r="H1772">
        <v>1.905302E-3</v>
      </c>
      <c r="I1772">
        <v>2017</v>
      </c>
      <c r="J1772" t="s">
        <v>146</v>
      </c>
      <c r="K1772" t="s">
        <v>370</v>
      </c>
      <c r="L1772" t="s">
        <v>371</v>
      </c>
      <c r="M1772" t="s">
        <v>62</v>
      </c>
      <c r="N1772">
        <v>254716</v>
      </c>
      <c r="O1772">
        <v>6291218</v>
      </c>
      <c r="P1772">
        <v>19</v>
      </c>
      <c r="Q1772" t="s">
        <v>149</v>
      </c>
      <c r="R1772" t="s">
        <v>150</v>
      </c>
      <c r="S1772" t="s">
        <v>497</v>
      </c>
    </row>
    <row r="1773" spans="1:19" x14ac:dyDescent="0.25">
      <c r="A1773" t="s">
        <v>525</v>
      </c>
      <c r="B1773" t="s">
        <v>526</v>
      </c>
      <c r="C1773">
        <v>829</v>
      </c>
      <c r="D1773" t="s">
        <v>166</v>
      </c>
      <c r="E1773" t="s">
        <v>167</v>
      </c>
      <c r="F1773">
        <v>891</v>
      </c>
      <c r="G1773" t="s">
        <v>356</v>
      </c>
      <c r="H1773">
        <v>1.9032490000000001E-3</v>
      </c>
      <c r="I1773">
        <v>2017</v>
      </c>
      <c r="J1773" t="s">
        <v>146</v>
      </c>
      <c r="K1773" t="s">
        <v>284</v>
      </c>
      <c r="L1773" t="s">
        <v>285</v>
      </c>
      <c r="M1773" t="s">
        <v>69</v>
      </c>
      <c r="N1773">
        <v>654359</v>
      </c>
      <c r="O1773">
        <v>5375063</v>
      </c>
      <c r="P1773">
        <v>18</v>
      </c>
      <c r="Q1773" t="s">
        <v>149</v>
      </c>
      <c r="R1773" t="s">
        <v>150</v>
      </c>
      <c r="S1773" t="s">
        <v>356</v>
      </c>
    </row>
    <row r="1774" spans="1:19" x14ac:dyDescent="0.25">
      <c r="A1774" t="s">
        <v>393</v>
      </c>
      <c r="B1774" t="s">
        <v>394</v>
      </c>
      <c r="C1774">
        <v>5441909</v>
      </c>
      <c r="D1774" t="s">
        <v>166</v>
      </c>
      <c r="E1774" t="s">
        <v>189</v>
      </c>
      <c r="F1774">
        <v>179</v>
      </c>
      <c r="G1774" t="s">
        <v>487</v>
      </c>
      <c r="H1774">
        <v>1.9008E-3</v>
      </c>
      <c r="I1774">
        <v>2017</v>
      </c>
      <c r="J1774" t="s">
        <v>146</v>
      </c>
      <c r="K1774" t="s">
        <v>147</v>
      </c>
      <c r="L1774" t="s">
        <v>148</v>
      </c>
      <c r="M1774" t="s">
        <v>66</v>
      </c>
      <c r="N1774">
        <v>664405</v>
      </c>
      <c r="O1774">
        <v>5900722</v>
      </c>
      <c r="P1774">
        <v>18</v>
      </c>
      <c r="Q1774" t="s">
        <v>182</v>
      </c>
      <c r="R1774" t="s">
        <v>150</v>
      </c>
      <c r="S1774" t="s">
        <v>487</v>
      </c>
    </row>
    <row r="1775" spans="1:19" x14ac:dyDescent="0.25">
      <c r="A1775" t="s">
        <v>419</v>
      </c>
      <c r="B1775" t="s">
        <v>419</v>
      </c>
      <c r="C1775">
        <v>317776</v>
      </c>
      <c r="D1775" t="s">
        <v>242</v>
      </c>
      <c r="E1775" t="s">
        <v>189</v>
      </c>
      <c r="F1775">
        <v>142</v>
      </c>
      <c r="G1775" t="s">
        <v>487</v>
      </c>
      <c r="H1775">
        <v>1.8905040000000001E-3</v>
      </c>
      <c r="I1775">
        <v>2017</v>
      </c>
      <c r="J1775" t="s">
        <v>146</v>
      </c>
      <c r="K1775" t="s">
        <v>243</v>
      </c>
      <c r="L1775" t="s">
        <v>244</v>
      </c>
      <c r="M1775" t="s">
        <v>69</v>
      </c>
      <c r="N1775">
        <v>618153</v>
      </c>
      <c r="O1775">
        <v>5224985</v>
      </c>
      <c r="P1775">
        <v>18</v>
      </c>
      <c r="Q1775" t="s">
        <v>182</v>
      </c>
      <c r="R1775" t="s">
        <v>150</v>
      </c>
      <c r="S1775" t="s">
        <v>487</v>
      </c>
    </row>
    <row r="1776" spans="1:19" x14ac:dyDescent="0.25">
      <c r="A1776" t="s">
        <v>274</v>
      </c>
      <c r="B1776" t="s">
        <v>275</v>
      </c>
      <c r="C1776">
        <v>1031669</v>
      </c>
      <c r="D1776" t="s">
        <v>276</v>
      </c>
      <c r="E1776" t="s">
        <v>277</v>
      </c>
      <c r="F1776">
        <v>166</v>
      </c>
      <c r="G1776" t="s">
        <v>414</v>
      </c>
      <c r="H1776">
        <v>1.8861870000000001E-3</v>
      </c>
      <c r="I1776">
        <v>2017</v>
      </c>
      <c r="J1776" t="s">
        <v>146</v>
      </c>
      <c r="K1776" t="s">
        <v>190</v>
      </c>
      <c r="L1776" t="s">
        <v>59</v>
      </c>
      <c r="M1776" t="s">
        <v>59</v>
      </c>
      <c r="N1776">
        <v>359230</v>
      </c>
      <c r="O1776">
        <v>7449142</v>
      </c>
      <c r="P1776">
        <v>19</v>
      </c>
      <c r="Q1776" t="s">
        <v>182</v>
      </c>
      <c r="R1776" t="s">
        <v>150</v>
      </c>
      <c r="S1776" t="s">
        <v>278</v>
      </c>
    </row>
    <row r="1777" spans="1:19" x14ac:dyDescent="0.25">
      <c r="A1777" t="s">
        <v>519</v>
      </c>
      <c r="B1777" t="s">
        <v>520</v>
      </c>
      <c r="C1777">
        <v>5441899</v>
      </c>
      <c r="D1777" t="s">
        <v>242</v>
      </c>
      <c r="E1777" t="s">
        <v>189</v>
      </c>
      <c r="F1777">
        <v>169</v>
      </c>
      <c r="G1777" t="s">
        <v>356</v>
      </c>
      <c r="H1777">
        <v>1.8735290000000001E-3</v>
      </c>
      <c r="I1777">
        <v>2017</v>
      </c>
      <c r="J1777" t="s">
        <v>146</v>
      </c>
      <c r="K1777" t="s">
        <v>327</v>
      </c>
      <c r="L1777" t="s">
        <v>285</v>
      </c>
      <c r="M1777" t="s">
        <v>69</v>
      </c>
      <c r="N1777">
        <v>660224</v>
      </c>
      <c r="O1777">
        <v>5389722</v>
      </c>
      <c r="P1777">
        <v>18</v>
      </c>
      <c r="Q1777" t="s">
        <v>182</v>
      </c>
      <c r="R1777" t="s">
        <v>150</v>
      </c>
      <c r="S1777" t="s">
        <v>356</v>
      </c>
    </row>
    <row r="1778" spans="1:19" x14ac:dyDescent="0.25">
      <c r="A1778" t="s">
        <v>519</v>
      </c>
      <c r="B1778" t="s">
        <v>520</v>
      </c>
      <c r="C1778">
        <v>5441899</v>
      </c>
      <c r="D1778" t="s">
        <v>242</v>
      </c>
      <c r="E1778" t="s">
        <v>189</v>
      </c>
      <c r="F1778">
        <v>169</v>
      </c>
      <c r="G1778" t="s">
        <v>324</v>
      </c>
      <c r="H1778">
        <v>1.811537E-3</v>
      </c>
      <c r="I1778">
        <v>2017</v>
      </c>
      <c r="J1778" t="s">
        <v>146</v>
      </c>
      <c r="K1778" t="s">
        <v>327</v>
      </c>
      <c r="L1778" t="s">
        <v>285</v>
      </c>
      <c r="M1778" t="s">
        <v>69</v>
      </c>
      <c r="N1778">
        <v>660224</v>
      </c>
      <c r="O1778">
        <v>5389722</v>
      </c>
      <c r="P1778">
        <v>18</v>
      </c>
      <c r="Q1778" t="s">
        <v>182</v>
      </c>
      <c r="R1778" t="s">
        <v>150</v>
      </c>
      <c r="S1778" t="s">
        <v>324</v>
      </c>
    </row>
    <row r="1779" spans="1:19" x14ac:dyDescent="0.25">
      <c r="A1779" t="s">
        <v>537</v>
      </c>
      <c r="B1779" t="s">
        <v>538</v>
      </c>
      <c r="C1779">
        <v>5441762</v>
      </c>
      <c r="D1779" t="s">
        <v>473</v>
      </c>
      <c r="E1779" t="s">
        <v>189</v>
      </c>
      <c r="F1779">
        <v>32</v>
      </c>
      <c r="G1779" t="s">
        <v>527</v>
      </c>
      <c r="H1779">
        <v>1.793822E-3</v>
      </c>
      <c r="I1779">
        <v>2017</v>
      </c>
      <c r="J1779" t="s">
        <v>146</v>
      </c>
      <c r="K1779" t="s">
        <v>234</v>
      </c>
      <c r="L1779" t="s">
        <v>234</v>
      </c>
      <c r="M1779" t="s">
        <v>58</v>
      </c>
      <c r="N1779">
        <v>380654</v>
      </c>
      <c r="O1779">
        <v>7765373</v>
      </c>
      <c r="P1779">
        <v>19</v>
      </c>
      <c r="Q1779" t="s">
        <v>149</v>
      </c>
      <c r="R1779" t="s">
        <v>150</v>
      </c>
      <c r="S1779" t="s">
        <v>278</v>
      </c>
    </row>
    <row r="1780" spans="1:19" x14ac:dyDescent="0.25">
      <c r="A1780" t="s">
        <v>556</v>
      </c>
      <c r="B1780" t="s">
        <v>557</v>
      </c>
      <c r="C1780">
        <v>5441845</v>
      </c>
      <c r="D1780" t="s">
        <v>166</v>
      </c>
      <c r="E1780" t="s">
        <v>399</v>
      </c>
      <c r="F1780">
        <v>121</v>
      </c>
      <c r="G1780" t="s">
        <v>343</v>
      </c>
      <c r="H1780">
        <v>1.7814720000000001E-3</v>
      </c>
      <c r="I1780">
        <v>2017</v>
      </c>
      <c r="J1780" t="s">
        <v>146</v>
      </c>
      <c r="K1780" t="s">
        <v>311</v>
      </c>
      <c r="L1780" t="s">
        <v>244</v>
      </c>
      <c r="M1780" t="s">
        <v>69</v>
      </c>
      <c r="N1780">
        <v>611425</v>
      </c>
      <c r="O1780">
        <v>5307310</v>
      </c>
      <c r="P1780">
        <v>18</v>
      </c>
      <c r="Q1780" t="s">
        <v>182</v>
      </c>
      <c r="R1780" t="s">
        <v>150</v>
      </c>
      <c r="S1780" t="s">
        <v>278</v>
      </c>
    </row>
    <row r="1781" spans="1:19" x14ac:dyDescent="0.25">
      <c r="A1781" t="s">
        <v>430</v>
      </c>
      <c r="B1781" t="s">
        <v>431</v>
      </c>
      <c r="C1781">
        <v>5441857</v>
      </c>
      <c r="D1781" t="s">
        <v>166</v>
      </c>
      <c r="E1781" t="s">
        <v>189</v>
      </c>
      <c r="F1781">
        <v>133</v>
      </c>
      <c r="G1781" t="s">
        <v>414</v>
      </c>
      <c r="H1781">
        <v>1.7794810000000001E-3</v>
      </c>
      <c r="I1781">
        <v>2017</v>
      </c>
      <c r="J1781" t="s">
        <v>146</v>
      </c>
      <c r="K1781" t="s">
        <v>243</v>
      </c>
      <c r="L1781" t="s">
        <v>244</v>
      </c>
      <c r="M1781" t="s">
        <v>69</v>
      </c>
      <c r="N1781">
        <v>615298</v>
      </c>
      <c r="O1781">
        <v>5224992</v>
      </c>
      <c r="P1781">
        <v>18</v>
      </c>
      <c r="Q1781" t="s">
        <v>182</v>
      </c>
      <c r="R1781" t="s">
        <v>150</v>
      </c>
      <c r="S1781" t="s">
        <v>278</v>
      </c>
    </row>
    <row r="1782" spans="1:19" x14ac:dyDescent="0.25">
      <c r="A1782" t="s">
        <v>471</v>
      </c>
      <c r="B1782" t="s">
        <v>472</v>
      </c>
      <c r="C1782">
        <v>4605</v>
      </c>
      <c r="D1782" t="s">
        <v>473</v>
      </c>
      <c r="E1782" t="s">
        <v>167</v>
      </c>
      <c r="F1782">
        <v>103</v>
      </c>
      <c r="G1782" t="s">
        <v>487</v>
      </c>
      <c r="H1782">
        <v>1.7663519999999999E-3</v>
      </c>
      <c r="I1782">
        <v>2017</v>
      </c>
      <c r="J1782" t="s">
        <v>146</v>
      </c>
      <c r="K1782" t="s">
        <v>327</v>
      </c>
      <c r="L1782" t="s">
        <v>285</v>
      </c>
      <c r="M1782" t="s">
        <v>69</v>
      </c>
      <c r="N1782">
        <v>662515</v>
      </c>
      <c r="O1782">
        <v>5398399</v>
      </c>
      <c r="P1782">
        <v>18</v>
      </c>
      <c r="Q1782" t="s">
        <v>182</v>
      </c>
      <c r="R1782" t="s">
        <v>150</v>
      </c>
      <c r="S1782" t="s">
        <v>487</v>
      </c>
    </row>
    <row r="1783" spans="1:19" x14ac:dyDescent="0.25">
      <c r="A1783" t="s">
        <v>303</v>
      </c>
      <c r="B1783" t="s">
        <v>304</v>
      </c>
      <c r="C1783">
        <v>5441910</v>
      </c>
      <c r="D1783" t="s">
        <v>166</v>
      </c>
      <c r="E1783" t="s">
        <v>189</v>
      </c>
      <c r="F1783">
        <v>223</v>
      </c>
      <c r="G1783" t="s">
        <v>501</v>
      </c>
      <c r="H1783">
        <v>1.7656099999999999E-3</v>
      </c>
      <c r="I1783">
        <v>2017</v>
      </c>
      <c r="J1783" t="s">
        <v>146</v>
      </c>
      <c r="K1783" t="s">
        <v>147</v>
      </c>
      <c r="L1783" t="s">
        <v>148</v>
      </c>
      <c r="M1783" t="s">
        <v>66</v>
      </c>
      <c r="N1783">
        <v>664349</v>
      </c>
      <c r="O1783">
        <v>5900893</v>
      </c>
      <c r="P1783">
        <v>18</v>
      </c>
      <c r="Q1783" t="s">
        <v>182</v>
      </c>
      <c r="R1783" t="s">
        <v>150</v>
      </c>
      <c r="S1783" t="s">
        <v>278</v>
      </c>
    </row>
    <row r="1784" spans="1:19" x14ac:dyDescent="0.25">
      <c r="A1784" t="s">
        <v>409</v>
      </c>
      <c r="B1784" t="s">
        <v>410</v>
      </c>
      <c r="C1784">
        <v>2326955</v>
      </c>
      <c r="D1784" t="s">
        <v>166</v>
      </c>
      <c r="E1784" t="s">
        <v>189</v>
      </c>
      <c r="F1784">
        <v>225</v>
      </c>
      <c r="G1784" t="s">
        <v>395</v>
      </c>
      <c r="H1784">
        <v>1.7537519999999999E-3</v>
      </c>
      <c r="I1784">
        <v>2017</v>
      </c>
      <c r="J1784" t="s">
        <v>146</v>
      </c>
      <c r="K1784" t="s">
        <v>411</v>
      </c>
      <c r="L1784" t="s">
        <v>148</v>
      </c>
      <c r="M1784" t="s">
        <v>66</v>
      </c>
      <c r="N1784">
        <v>684207</v>
      </c>
      <c r="O1784">
        <v>5944943</v>
      </c>
      <c r="P1784">
        <v>18</v>
      </c>
      <c r="Q1784" t="s">
        <v>182</v>
      </c>
      <c r="R1784" t="s">
        <v>150</v>
      </c>
      <c r="S1784" t="s">
        <v>278</v>
      </c>
    </row>
    <row r="1785" spans="1:19" x14ac:dyDescent="0.25">
      <c r="A1785" t="s">
        <v>347</v>
      </c>
      <c r="C1785">
        <v>4588297</v>
      </c>
      <c r="D1785" t="s">
        <v>348</v>
      </c>
      <c r="E1785" t="s">
        <v>349</v>
      </c>
      <c r="F1785" t="s">
        <v>350</v>
      </c>
      <c r="G1785" t="s">
        <v>533</v>
      </c>
      <c r="H1785">
        <v>1.7499600000000001E-3</v>
      </c>
      <c r="I1785">
        <v>2017</v>
      </c>
      <c r="J1785" t="s">
        <v>146</v>
      </c>
      <c r="K1785" t="s">
        <v>210</v>
      </c>
      <c r="L1785" t="s">
        <v>210</v>
      </c>
      <c r="M1785" t="s">
        <v>60</v>
      </c>
      <c r="Q1785" t="s">
        <v>351</v>
      </c>
      <c r="R1785" t="s">
        <v>150</v>
      </c>
      <c r="S1785" t="s">
        <v>533</v>
      </c>
    </row>
    <row r="1786" spans="1:19" x14ac:dyDescent="0.25">
      <c r="A1786" t="s">
        <v>449</v>
      </c>
      <c r="B1786" t="s">
        <v>450</v>
      </c>
      <c r="C1786">
        <v>5441821</v>
      </c>
      <c r="D1786" t="s">
        <v>166</v>
      </c>
      <c r="E1786" t="s">
        <v>195</v>
      </c>
      <c r="F1786">
        <v>96</v>
      </c>
      <c r="G1786" t="s">
        <v>414</v>
      </c>
      <c r="H1786">
        <v>1.742429E-3</v>
      </c>
      <c r="I1786">
        <v>2017</v>
      </c>
      <c r="J1786" t="s">
        <v>146</v>
      </c>
      <c r="K1786" t="s">
        <v>371</v>
      </c>
      <c r="L1786" t="s">
        <v>371</v>
      </c>
      <c r="M1786" t="s">
        <v>62</v>
      </c>
      <c r="N1786">
        <v>257104</v>
      </c>
      <c r="O1786">
        <v>6279310</v>
      </c>
      <c r="P1786">
        <v>19</v>
      </c>
      <c r="Q1786" t="s">
        <v>149</v>
      </c>
      <c r="R1786" t="s">
        <v>150</v>
      </c>
      <c r="S1786" t="s">
        <v>278</v>
      </c>
    </row>
    <row r="1787" spans="1:19" x14ac:dyDescent="0.25">
      <c r="A1787" t="s">
        <v>367</v>
      </c>
      <c r="B1787" t="s">
        <v>367</v>
      </c>
      <c r="C1787">
        <v>5441937</v>
      </c>
      <c r="D1787" t="s">
        <v>256</v>
      </c>
      <c r="E1787" t="s">
        <v>184</v>
      </c>
      <c r="F1787">
        <v>214</v>
      </c>
      <c r="G1787" t="s">
        <v>527</v>
      </c>
      <c r="H1787">
        <v>1.7360640000000001E-3</v>
      </c>
      <c r="I1787">
        <v>2017</v>
      </c>
      <c r="J1787" t="s">
        <v>146</v>
      </c>
      <c r="K1787" t="s">
        <v>147</v>
      </c>
      <c r="L1787" t="s">
        <v>148</v>
      </c>
      <c r="M1787" t="s">
        <v>66</v>
      </c>
      <c r="N1787">
        <v>667926</v>
      </c>
      <c r="O1787">
        <v>5932321</v>
      </c>
      <c r="P1787">
        <v>18</v>
      </c>
      <c r="Q1787" t="s">
        <v>182</v>
      </c>
      <c r="R1787" t="s">
        <v>150</v>
      </c>
      <c r="S1787" t="s">
        <v>278</v>
      </c>
    </row>
    <row r="1788" spans="1:19" x14ac:dyDescent="0.25">
      <c r="A1788" t="s">
        <v>566</v>
      </c>
      <c r="B1788" t="s">
        <v>567</v>
      </c>
      <c r="C1788">
        <v>5441926</v>
      </c>
      <c r="D1788" t="s">
        <v>562</v>
      </c>
      <c r="E1788" t="s">
        <v>195</v>
      </c>
      <c r="F1788">
        <v>200</v>
      </c>
      <c r="G1788" t="s">
        <v>235</v>
      </c>
      <c r="H1788">
        <v>1.7105E-3</v>
      </c>
      <c r="I1788">
        <v>2017</v>
      </c>
      <c r="J1788" t="s">
        <v>146</v>
      </c>
      <c r="K1788" t="s">
        <v>327</v>
      </c>
      <c r="L1788" t="s">
        <v>285</v>
      </c>
      <c r="M1788" t="s">
        <v>69</v>
      </c>
      <c r="N1788">
        <v>689019</v>
      </c>
      <c r="O1788">
        <v>5397140</v>
      </c>
      <c r="P1788">
        <v>18</v>
      </c>
      <c r="Q1788" t="s">
        <v>149</v>
      </c>
      <c r="R1788" t="s">
        <v>150</v>
      </c>
      <c r="S1788" t="s">
        <v>236</v>
      </c>
    </row>
    <row r="1789" spans="1:19" x14ac:dyDescent="0.25">
      <c r="A1789" t="s">
        <v>566</v>
      </c>
      <c r="B1789" t="s">
        <v>567</v>
      </c>
      <c r="C1789">
        <v>5441926</v>
      </c>
      <c r="D1789" t="s">
        <v>562</v>
      </c>
      <c r="E1789" t="s">
        <v>195</v>
      </c>
      <c r="F1789">
        <v>200</v>
      </c>
      <c r="G1789" t="s">
        <v>259</v>
      </c>
      <c r="H1789">
        <v>1.7105E-3</v>
      </c>
      <c r="I1789">
        <v>2017</v>
      </c>
      <c r="J1789" t="s">
        <v>146</v>
      </c>
      <c r="K1789" t="s">
        <v>327</v>
      </c>
      <c r="L1789" t="s">
        <v>285</v>
      </c>
      <c r="M1789" t="s">
        <v>69</v>
      </c>
      <c r="N1789">
        <v>689019</v>
      </c>
      <c r="O1789">
        <v>5397140</v>
      </c>
      <c r="P1789">
        <v>18</v>
      </c>
      <c r="Q1789" t="s">
        <v>149</v>
      </c>
      <c r="R1789" t="s">
        <v>150</v>
      </c>
      <c r="S1789" t="s">
        <v>236</v>
      </c>
    </row>
    <row r="1790" spans="1:19" x14ac:dyDescent="0.25">
      <c r="A1790" t="s">
        <v>382</v>
      </c>
      <c r="B1790" t="s">
        <v>382</v>
      </c>
      <c r="C1790">
        <v>5441886</v>
      </c>
      <c r="D1790" t="s">
        <v>383</v>
      </c>
      <c r="E1790" t="s">
        <v>189</v>
      </c>
      <c r="F1790">
        <v>163</v>
      </c>
      <c r="G1790" t="s">
        <v>501</v>
      </c>
      <c r="H1790">
        <v>1.703263E-3</v>
      </c>
      <c r="I1790">
        <v>2017</v>
      </c>
      <c r="J1790" t="s">
        <v>146</v>
      </c>
      <c r="K1790" t="s">
        <v>384</v>
      </c>
      <c r="L1790" t="s">
        <v>385</v>
      </c>
      <c r="M1790" t="s">
        <v>226</v>
      </c>
      <c r="N1790">
        <v>671281</v>
      </c>
      <c r="O1790">
        <v>4269595</v>
      </c>
      <c r="P1790">
        <v>18</v>
      </c>
      <c r="Q1790" t="s">
        <v>182</v>
      </c>
      <c r="R1790" t="s">
        <v>150</v>
      </c>
      <c r="S1790" t="s">
        <v>278</v>
      </c>
    </row>
    <row r="1791" spans="1:19" x14ac:dyDescent="0.25">
      <c r="A1791" t="s">
        <v>393</v>
      </c>
      <c r="B1791" t="s">
        <v>394</v>
      </c>
      <c r="C1791">
        <v>5441909</v>
      </c>
      <c r="D1791" t="s">
        <v>166</v>
      </c>
      <c r="E1791" t="s">
        <v>189</v>
      </c>
      <c r="F1791">
        <v>179</v>
      </c>
      <c r="G1791" t="s">
        <v>527</v>
      </c>
      <c r="H1791">
        <v>1.7028E-3</v>
      </c>
      <c r="I1791">
        <v>2017</v>
      </c>
      <c r="J1791" t="s">
        <v>146</v>
      </c>
      <c r="K1791" t="s">
        <v>147</v>
      </c>
      <c r="L1791" t="s">
        <v>148</v>
      </c>
      <c r="M1791" t="s">
        <v>66</v>
      </c>
      <c r="N1791">
        <v>664405</v>
      </c>
      <c r="O1791">
        <v>5900722</v>
      </c>
      <c r="P1791">
        <v>18</v>
      </c>
      <c r="Q1791" t="s">
        <v>182</v>
      </c>
      <c r="R1791" t="s">
        <v>150</v>
      </c>
      <c r="S1791" t="s">
        <v>278</v>
      </c>
    </row>
    <row r="1792" spans="1:19" x14ac:dyDescent="0.25">
      <c r="A1792" t="s">
        <v>367</v>
      </c>
      <c r="B1792" t="s">
        <v>367</v>
      </c>
      <c r="C1792">
        <v>5441937</v>
      </c>
      <c r="D1792" t="s">
        <v>256</v>
      </c>
      <c r="E1792" t="s">
        <v>184</v>
      </c>
      <c r="F1792">
        <v>214</v>
      </c>
      <c r="G1792" t="s">
        <v>504</v>
      </c>
      <c r="H1792">
        <v>1.70016E-3</v>
      </c>
      <c r="I1792">
        <v>2017</v>
      </c>
      <c r="J1792" t="s">
        <v>146</v>
      </c>
      <c r="K1792" t="s">
        <v>147</v>
      </c>
      <c r="L1792" t="s">
        <v>148</v>
      </c>
      <c r="M1792" t="s">
        <v>66</v>
      </c>
      <c r="N1792">
        <v>667926</v>
      </c>
      <c r="O1792">
        <v>5932321</v>
      </c>
      <c r="P1792">
        <v>18</v>
      </c>
      <c r="Q1792" t="s">
        <v>182</v>
      </c>
      <c r="R1792" t="s">
        <v>150</v>
      </c>
      <c r="S1792" t="s">
        <v>278</v>
      </c>
    </row>
    <row r="1793" spans="1:19" x14ac:dyDescent="0.25">
      <c r="A1793" t="s">
        <v>508</v>
      </c>
      <c r="B1793" t="s">
        <v>509</v>
      </c>
      <c r="C1793">
        <v>2443</v>
      </c>
      <c r="D1793" t="s">
        <v>510</v>
      </c>
      <c r="E1793" t="s">
        <v>277</v>
      </c>
      <c r="F1793">
        <v>72</v>
      </c>
      <c r="G1793" t="s">
        <v>497</v>
      </c>
      <c r="H1793">
        <v>1.6902880000000001E-3</v>
      </c>
      <c r="I1793">
        <v>2017</v>
      </c>
      <c r="J1793" t="s">
        <v>146</v>
      </c>
      <c r="K1793" t="s">
        <v>155</v>
      </c>
      <c r="L1793" t="s">
        <v>62</v>
      </c>
      <c r="M1793" t="s">
        <v>62</v>
      </c>
      <c r="N1793">
        <v>267422</v>
      </c>
      <c r="O1793">
        <v>6372051</v>
      </c>
      <c r="P1793">
        <v>19</v>
      </c>
      <c r="Q1793" t="s">
        <v>149</v>
      </c>
      <c r="R1793" t="s">
        <v>150</v>
      </c>
      <c r="S1793" t="s">
        <v>497</v>
      </c>
    </row>
    <row r="1794" spans="1:19" x14ac:dyDescent="0.25">
      <c r="A1794" t="s">
        <v>347</v>
      </c>
      <c r="C1794">
        <v>4588297</v>
      </c>
      <c r="D1794" t="s">
        <v>348</v>
      </c>
      <c r="E1794" t="s">
        <v>349</v>
      </c>
      <c r="F1794" t="s">
        <v>350</v>
      </c>
      <c r="G1794" t="s">
        <v>438</v>
      </c>
      <c r="H1794">
        <v>1.6766999999999999E-3</v>
      </c>
      <c r="I1794">
        <v>2017</v>
      </c>
      <c r="J1794" t="s">
        <v>146</v>
      </c>
      <c r="K1794" t="s">
        <v>210</v>
      </c>
      <c r="L1794" t="s">
        <v>210</v>
      </c>
      <c r="M1794" t="s">
        <v>60</v>
      </c>
      <c r="Q1794" t="s">
        <v>351</v>
      </c>
      <c r="R1794" t="s">
        <v>150</v>
      </c>
      <c r="S1794" t="s">
        <v>278</v>
      </c>
    </row>
    <row r="1795" spans="1:19" x14ac:dyDescent="0.25">
      <c r="A1795" t="s">
        <v>409</v>
      </c>
      <c r="B1795" t="s">
        <v>477</v>
      </c>
      <c r="C1795">
        <v>5441839</v>
      </c>
      <c r="D1795" t="s">
        <v>242</v>
      </c>
      <c r="E1795" t="s">
        <v>189</v>
      </c>
      <c r="F1795">
        <v>115</v>
      </c>
      <c r="G1795" t="s">
        <v>563</v>
      </c>
      <c r="H1795">
        <v>1.673386E-3</v>
      </c>
      <c r="I1795">
        <v>2017</v>
      </c>
      <c r="J1795" t="s">
        <v>146</v>
      </c>
      <c r="K1795" t="s">
        <v>284</v>
      </c>
      <c r="L1795" t="s">
        <v>285</v>
      </c>
      <c r="M1795" t="s">
        <v>69</v>
      </c>
      <c r="N1795">
        <v>650271</v>
      </c>
      <c r="O1795">
        <v>5372562</v>
      </c>
      <c r="P1795">
        <v>18</v>
      </c>
      <c r="Q1795" t="s">
        <v>182</v>
      </c>
      <c r="R1795" t="s">
        <v>150</v>
      </c>
      <c r="S1795" t="s">
        <v>352</v>
      </c>
    </row>
    <row r="1796" spans="1:19" x14ac:dyDescent="0.25">
      <c r="A1796" t="s">
        <v>525</v>
      </c>
      <c r="B1796" t="s">
        <v>526</v>
      </c>
      <c r="C1796">
        <v>829</v>
      </c>
      <c r="D1796" t="s">
        <v>166</v>
      </c>
      <c r="E1796" t="s">
        <v>167</v>
      </c>
      <c r="F1796">
        <v>891</v>
      </c>
      <c r="G1796" t="s">
        <v>324</v>
      </c>
      <c r="H1796">
        <v>1.66971E-3</v>
      </c>
      <c r="I1796">
        <v>2017</v>
      </c>
      <c r="J1796" t="s">
        <v>146</v>
      </c>
      <c r="K1796" t="s">
        <v>284</v>
      </c>
      <c r="L1796" t="s">
        <v>285</v>
      </c>
      <c r="M1796" t="s">
        <v>69</v>
      </c>
      <c r="N1796">
        <v>654359</v>
      </c>
      <c r="O1796">
        <v>5375063</v>
      </c>
      <c r="P1796">
        <v>18</v>
      </c>
      <c r="Q1796" t="s">
        <v>149</v>
      </c>
      <c r="R1796" t="s">
        <v>150</v>
      </c>
      <c r="S1796" t="s">
        <v>324</v>
      </c>
    </row>
    <row r="1797" spans="1:19" x14ac:dyDescent="0.25">
      <c r="A1797" t="s">
        <v>523</v>
      </c>
      <c r="B1797" t="s">
        <v>524</v>
      </c>
      <c r="C1797">
        <v>5452718</v>
      </c>
      <c r="D1797" t="s">
        <v>288</v>
      </c>
      <c r="E1797" t="s">
        <v>189</v>
      </c>
      <c r="F1797">
        <v>674</v>
      </c>
      <c r="G1797" t="s">
        <v>328</v>
      </c>
      <c r="H1797">
        <v>1.6592180000000001E-3</v>
      </c>
      <c r="I1797">
        <v>2017</v>
      </c>
      <c r="J1797" t="s">
        <v>146</v>
      </c>
      <c r="K1797" t="s">
        <v>225</v>
      </c>
      <c r="L1797" t="s">
        <v>71</v>
      </c>
      <c r="M1797" t="s">
        <v>226</v>
      </c>
      <c r="N1797">
        <v>375821</v>
      </c>
      <c r="O1797">
        <v>4120119</v>
      </c>
      <c r="P1797">
        <v>19</v>
      </c>
      <c r="Q1797" t="s">
        <v>182</v>
      </c>
      <c r="R1797" t="s">
        <v>150</v>
      </c>
      <c r="S1797" t="s">
        <v>151</v>
      </c>
    </row>
    <row r="1798" spans="1:19" x14ac:dyDescent="0.25">
      <c r="A1798" t="s">
        <v>490</v>
      </c>
      <c r="B1798" t="s">
        <v>491</v>
      </c>
      <c r="C1798">
        <v>5441925</v>
      </c>
      <c r="D1798" t="s">
        <v>166</v>
      </c>
      <c r="E1798" t="s">
        <v>302</v>
      </c>
      <c r="F1798">
        <v>198</v>
      </c>
      <c r="G1798" t="s">
        <v>355</v>
      </c>
      <c r="H1798">
        <v>1.6407850000000001E-3</v>
      </c>
      <c r="I1798">
        <v>2017</v>
      </c>
      <c r="J1798" t="s">
        <v>146</v>
      </c>
      <c r="K1798" t="s">
        <v>147</v>
      </c>
      <c r="L1798" t="s">
        <v>148</v>
      </c>
      <c r="M1798" t="s">
        <v>66</v>
      </c>
      <c r="N1798">
        <v>663389</v>
      </c>
      <c r="O1798">
        <v>5908331</v>
      </c>
      <c r="P1798">
        <v>18</v>
      </c>
      <c r="Q1798" t="s">
        <v>182</v>
      </c>
      <c r="R1798" t="s">
        <v>150</v>
      </c>
      <c r="S1798" t="s">
        <v>278</v>
      </c>
    </row>
    <row r="1799" spans="1:19" x14ac:dyDescent="0.25">
      <c r="A1799" t="s">
        <v>220</v>
      </c>
      <c r="B1799" t="s">
        <v>291</v>
      </c>
      <c r="C1799">
        <v>100618</v>
      </c>
      <c r="D1799" t="s">
        <v>166</v>
      </c>
      <c r="E1799" t="s">
        <v>189</v>
      </c>
      <c r="F1799">
        <v>697</v>
      </c>
      <c r="G1799" t="s">
        <v>395</v>
      </c>
      <c r="H1799">
        <v>1.630772E-3</v>
      </c>
      <c r="I1799">
        <v>2017</v>
      </c>
      <c r="J1799" t="s">
        <v>146</v>
      </c>
      <c r="K1799" t="s">
        <v>147</v>
      </c>
      <c r="L1799" t="s">
        <v>148</v>
      </c>
      <c r="M1799" t="s">
        <v>66</v>
      </c>
      <c r="N1799">
        <v>663128</v>
      </c>
      <c r="O1799">
        <v>5901025</v>
      </c>
      <c r="P1799">
        <v>18</v>
      </c>
      <c r="Q1799" t="s">
        <v>182</v>
      </c>
      <c r="R1799" t="s">
        <v>150</v>
      </c>
      <c r="S1799" t="s">
        <v>278</v>
      </c>
    </row>
    <row r="1800" spans="1:19" x14ac:dyDescent="0.25">
      <c r="A1800" t="s">
        <v>530</v>
      </c>
      <c r="B1800" t="s">
        <v>531</v>
      </c>
      <c r="C1800">
        <v>5001</v>
      </c>
      <c r="D1800" t="s">
        <v>532</v>
      </c>
      <c r="E1800" t="s">
        <v>167</v>
      </c>
      <c r="F1800">
        <v>122</v>
      </c>
      <c r="G1800" t="s">
        <v>298</v>
      </c>
      <c r="H1800">
        <v>1.6210739999999999E-3</v>
      </c>
      <c r="I1800">
        <v>2017</v>
      </c>
      <c r="J1800" t="s">
        <v>146</v>
      </c>
      <c r="K1800" t="s">
        <v>437</v>
      </c>
      <c r="L1800" t="s">
        <v>244</v>
      </c>
      <c r="M1800" t="s">
        <v>69</v>
      </c>
      <c r="N1800">
        <v>600267</v>
      </c>
      <c r="O1800">
        <v>5363722</v>
      </c>
      <c r="P1800">
        <v>18</v>
      </c>
      <c r="Q1800" t="s">
        <v>182</v>
      </c>
      <c r="R1800" t="s">
        <v>150</v>
      </c>
      <c r="S1800" t="s">
        <v>298</v>
      </c>
    </row>
    <row r="1801" spans="1:19" x14ac:dyDescent="0.25">
      <c r="A1801" t="s">
        <v>566</v>
      </c>
      <c r="B1801" t="s">
        <v>567</v>
      </c>
      <c r="C1801">
        <v>5441926</v>
      </c>
      <c r="D1801" t="s">
        <v>562</v>
      </c>
      <c r="E1801" t="s">
        <v>195</v>
      </c>
      <c r="F1801">
        <v>201</v>
      </c>
      <c r="G1801" t="s">
        <v>235</v>
      </c>
      <c r="H1801">
        <v>1.6148E-3</v>
      </c>
      <c r="I1801">
        <v>2017</v>
      </c>
      <c r="J1801" t="s">
        <v>146</v>
      </c>
      <c r="K1801" t="s">
        <v>327</v>
      </c>
      <c r="L1801" t="s">
        <v>285</v>
      </c>
      <c r="M1801" t="s">
        <v>69</v>
      </c>
      <c r="N1801">
        <v>689019</v>
      </c>
      <c r="O1801">
        <v>5397140</v>
      </c>
      <c r="P1801">
        <v>18</v>
      </c>
      <c r="Q1801" t="s">
        <v>149</v>
      </c>
      <c r="R1801" t="s">
        <v>150</v>
      </c>
      <c r="S1801" t="s">
        <v>236</v>
      </c>
    </row>
    <row r="1802" spans="1:19" x14ac:dyDescent="0.25">
      <c r="A1802" t="s">
        <v>566</v>
      </c>
      <c r="B1802" t="s">
        <v>567</v>
      </c>
      <c r="C1802">
        <v>5441926</v>
      </c>
      <c r="D1802" t="s">
        <v>562</v>
      </c>
      <c r="E1802" t="s">
        <v>195</v>
      </c>
      <c r="F1802">
        <v>201</v>
      </c>
      <c r="G1802" t="s">
        <v>259</v>
      </c>
      <c r="H1802">
        <v>1.6148E-3</v>
      </c>
      <c r="I1802">
        <v>2017</v>
      </c>
      <c r="J1802" t="s">
        <v>146</v>
      </c>
      <c r="K1802" t="s">
        <v>327</v>
      </c>
      <c r="L1802" t="s">
        <v>285</v>
      </c>
      <c r="M1802" t="s">
        <v>69</v>
      </c>
      <c r="N1802">
        <v>689019</v>
      </c>
      <c r="O1802">
        <v>5397140</v>
      </c>
      <c r="P1802">
        <v>18</v>
      </c>
      <c r="Q1802" t="s">
        <v>149</v>
      </c>
      <c r="R1802" t="s">
        <v>150</v>
      </c>
      <c r="S1802" t="s">
        <v>236</v>
      </c>
    </row>
    <row r="1803" spans="1:19" x14ac:dyDescent="0.25">
      <c r="A1803" t="s">
        <v>336</v>
      </c>
      <c r="B1803" t="s">
        <v>337</v>
      </c>
      <c r="C1803">
        <v>5441825</v>
      </c>
      <c r="D1803" t="s">
        <v>242</v>
      </c>
      <c r="E1803" t="s">
        <v>195</v>
      </c>
      <c r="F1803">
        <v>100</v>
      </c>
      <c r="G1803" t="s">
        <v>289</v>
      </c>
      <c r="H1803">
        <v>1.6015999999999999E-3</v>
      </c>
      <c r="I1803">
        <v>2017</v>
      </c>
      <c r="J1803" t="s">
        <v>146</v>
      </c>
      <c r="K1803" t="s">
        <v>284</v>
      </c>
      <c r="L1803" t="s">
        <v>285</v>
      </c>
      <c r="M1803" t="s">
        <v>69</v>
      </c>
      <c r="N1803">
        <v>629163</v>
      </c>
      <c r="O1803">
        <v>5373077</v>
      </c>
      <c r="P1803">
        <v>18</v>
      </c>
      <c r="Q1803" t="s">
        <v>182</v>
      </c>
      <c r="R1803" t="s">
        <v>150</v>
      </c>
      <c r="S1803" t="s">
        <v>263</v>
      </c>
    </row>
    <row r="1804" spans="1:19" x14ac:dyDescent="0.25">
      <c r="A1804" t="s">
        <v>508</v>
      </c>
      <c r="B1804" t="s">
        <v>509</v>
      </c>
      <c r="C1804">
        <v>2443</v>
      </c>
      <c r="D1804" t="s">
        <v>510</v>
      </c>
      <c r="E1804" t="s">
        <v>277</v>
      </c>
      <c r="F1804">
        <v>72</v>
      </c>
      <c r="G1804" t="s">
        <v>527</v>
      </c>
      <c r="H1804">
        <v>1.590941E-3</v>
      </c>
      <c r="I1804">
        <v>2017</v>
      </c>
      <c r="J1804" t="s">
        <v>146</v>
      </c>
      <c r="K1804" t="s">
        <v>155</v>
      </c>
      <c r="L1804" t="s">
        <v>62</v>
      </c>
      <c r="M1804" t="s">
        <v>62</v>
      </c>
      <c r="N1804">
        <v>267422</v>
      </c>
      <c r="O1804">
        <v>6372051</v>
      </c>
      <c r="P1804">
        <v>19</v>
      </c>
      <c r="Q1804" t="s">
        <v>149</v>
      </c>
      <c r="R1804" t="s">
        <v>150</v>
      </c>
      <c r="S1804" t="s">
        <v>278</v>
      </c>
    </row>
    <row r="1805" spans="1:19" x14ac:dyDescent="0.25">
      <c r="A1805" t="s">
        <v>316</v>
      </c>
      <c r="B1805" t="s">
        <v>317</v>
      </c>
      <c r="C1805">
        <v>5457592</v>
      </c>
      <c r="D1805" t="s">
        <v>180</v>
      </c>
      <c r="E1805" t="s">
        <v>195</v>
      </c>
      <c r="F1805">
        <v>224</v>
      </c>
      <c r="G1805" t="s">
        <v>527</v>
      </c>
      <c r="H1805">
        <v>1.58803E-3</v>
      </c>
      <c r="I1805">
        <v>2017</v>
      </c>
      <c r="J1805" t="s">
        <v>146</v>
      </c>
      <c r="K1805" t="s">
        <v>268</v>
      </c>
      <c r="L1805" t="s">
        <v>269</v>
      </c>
      <c r="M1805" t="s">
        <v>60</v>
      </c>
      <c r="N1805">
        <v>320210</v>
      </c>
      <c r="O1805">
        <v>7026122</v>
      </c>
      <c r="P1805">
        <v>19</v>
      </c>
      <c r="Q1805" t="s">
        <v>182</v>
      </c>
      <c r="R1805" t="s">
        <v>150</v>
      </c>
      <c r="S1805" t="s">
        <v>278</v>
      </c>
    </row>
    <row r="1806" spans="1:19" x14ac:dyDescent="0.25">
      <c r="A1806" t="s">
        <v>430</v>
      </c>
      <c r="B1806" t="s">
        <v>431</v>
      </c>
      <c r="C1806">
        <v>5441857</v>
      </c>
      <c r="D1806" t="s">
        <v>166</v>
      </c>
      <c r="E1806" t="s">
        <v>189</v>
      </c>
      <c r="F1806">
        <v>133</v>
      </c>
      <c r="G1806" t="s">
        <v>563</v>
      </c>
      <c r="H1806">
        <v>1.571058E-3</v>
      </c>
      <c r="I1806">
        <v>2017</v>
      </c>
      <c r="J1806" t="s">
        <v>146</v>
      </c>
      <c r="K1806" t="s">
        <v>243</v>
      </c>
      <c r="L1806" t="s">
        <v>244</v>
      </c>
      <c r="M1806" t="s">
        <v>69</v>
      </c>
      <c r="N1806">
        <v>615298</v>
      </c>
      <c r="O1806">
        <v>5224992</v>
      </c>
      <c r="P1806">
        <v>18</v>
      </c>
      <c r="Q1806" t="s">
        <v>182</v>
      </c>
      <c r="R1806" t="s">
        <v>150</v>
      </c>
      <c r="S1806" t="s">
        <v>352</v>
      </c>
    </row>
    <row r="1807" spans="1:19" x14ac:dyDescent="0.25">
      <c r="A1807" t="s">
        <v>372</v>
      </c>
      <c r="B1807" t="s">
        <v>373</v>
      </c>
      <c r="C1807">
        <v>5441878</v>
      </c>
      <c r="D1807" t="s">
        <v>242</v>
      </c>
      <c r="E1807" t="s">
        <v>302</v>
      </c>
      <c r="F1807">
        <v>154</v>
      </c>
      <c r="G1807" t="s">
        <v>438</v>
      </c>
      <c r="H1807">
        <v>1.569406E-3</v>
      </c>
      <c r="I1807">
        <v>2017</v>
      </c>
      <c r="J1807" t="s">
        <v>146</v>
      </c>
      <c r="K1807" t="s">
        <v>70</v>
      </c>
      <c r="L1807" t="s">
        <v>374</v>
      </c>
      <c r="M1807" t="s">
        <v>258</v>
      </c>
      <c r="N1807">
        <v>670274</v>
      </c>
      <c r="O1807">
        <v>4963366</v>
      </c>
      <c r="P1807">
        <v>18</v>
      </c>
      <c r="Q1807" t="s">
        <v>182</v>
      </c>
      <c r="R1807" t="s">
        <v>150</v>
      </c>
      <c r="S1807" t="s">
        <v>278</v>
      </c>
    </row>
    <row r="1808" spans="1:19" x14ac:dyDescent="0.25">
      <c r="A1808" t="s">
        <v>425</v>
      </c>
      <c r="B1808" t="s">
        <v>426</v>
      </c>
      <c r="C1808">
        <v>3612</v>
      </c>
      <c r="D1808" t="s">
        <v>166</v>
      </c>
      <c r="E1808" t="s">
        <v>189</v>
      </c>
      <c r="F1808">
        <v>454</v>
      </c>
      <c r="G1808" t="s">
        <v>395</v>
      </c>
      <c r="H1808">
        <v>1.5671039999999999E-3</v>
      </c>
      <c r="I1808">
        <v>2017</v>
      </c>
      <c r="J1808" t="s">
        <v>146</v>
      </c>
      <c r="K1808" t="s">
        <v>147</v>
      </c>
      <c r="L1808" t="s">
        <v>148</v>
      </c>
      <c r="M1808" t="s">
        <v>66</v>
      </c>
      <c r="N1808">
        <v>663624</v>
      </c>
      <c r="O1808">
        <v>5901073</v>
      </c>
      <c r="P1808">
        <v>18</v>
      </c>
      <c r="Q1808" t="s">
        <v>182</v>
      </c>
      <c r="R1808" t="s">
        <v>150</v>
      </c>
      <c r="S1808" t="s">
        <v>278</v>
      </c>
    </row>
    <row r="1809" spans="1:19" x14ac:dyDescent="0.25">
      <c r="A1809" t="s">
        <v>528</v>
      </c>
      <c r="B1809" t="s">
        <v>528</v>
      </c>
      <c r="C1809">
        <v>322405</v>
      </c>
      <c r="D1809" t="s">
        <v>288</v>
      </c>
      <c r="E1809" t="s">
        <v>189</v>
      </c>
      <c r="F1809">
        <v>816</v>
      </c>
      <c r="G1809" t="s">
        <v>415</v>
      </c>
      <c r="H1809">
        <v>1.5640459999999999E-3</v>
      </c>
      <c r="I1809">
        <v>2017</v>
      </c>
      <c r="J1809" t="s">
        <v>146</v>
      </c>
      <c r="K1809" t="s">
        <v>311</v>
      </c>
      <c r="L1809" t="s">
        <v>244</v>
      </c>
      <c r="M1809" t="s">
        <v>69</v>
      </c>
      <c r="N1809">
        <v>609431</v>
      </c>
      <c r="O1809">
        <v>5306038</v>
      </c>
      <c r="P1809">
        <v>18</v>
      </c>
      <c r="Q1809" t="s">
        <v>182</v>
      </c>
      <c r="R1809" t="s">
        <v>150</v>
      </c>
      <c r="S1809" t="s">
        <v>236</v>
      </c>
    </row>
    <row r="1810" spans="1:19" x14ac:dyDescent="0.25">
      <c r="A1810" t="s">
        <v>517</v>
      </c>
      <c r="B1810" t="s">
        <v>518</v>
      </c>
      <c r="C1810">
        <v>5441834</v>
      </c>
      <c r="D1810" t="s">
        <v>242</v>
      </c>
      <c r="E1810" t="s">
        <v>189</v>
      </c>
      <c r="F1810">
        <v>110</v>
      </c>
      <c r="G1810" t="s">
        <v>343</v>
      </c>
      <c r="H1810">
        <v>1.5586777999999999E-3</v>
      </c>
      <c r="I1810">
        <v>2017</v>
      </c>
      <c r="J1810" t="s">
        <v>146</v>
      </c>
      <c r="K1810" t="s">
        <v>284</v>
      </c>
      <c r="L1810" t="s">
        <v>285</v>
      </c>
      <c r="M1810" t="s">
        <v>69</v>
      </c>
      <c r="N1810">
        <v>655110</v>
      </c>
      <c r="O1810">
        <v>5372554</v>
      </c>
      <c r="P1810">
        <v>18</v>
      </c>
      <c r="Q1810" t="s">
        <v>182</v>
      </c>
      <c r="R1810" t="s">
        <v>150</v>
      </c>
      <c r="S1810" t="s">
        <v>278</v>
      </c>
    </row>
    <row r="1811" spans="1:19" x14ac:dyDescent="0.25">
      <c r="A1811" t="s">
        <v>187</v>
      </c>
      <c r="B1811" t="s">
        <v>366</v>
      </c>
      <c r="C1811">
        <v>5441760</v>
      </c>
      <c r="D1811" t="s">
        <v>166</v>
      </c>
      <c r="E1811" t="s">
        <v>189</v>
      </c>
      <c r="F1811">
        <v>30</v>
      </c>
      <c r="G1811" t="s">
        <v>560</v>
      </c>
      <c r="H1811">
        <v>1.5078800000000001E-3</v>
      </c>
      <c r="I1811">
        <v>2017</v>
      </c>
      <c r="J1811" t="s">
        <v>146</v>
      </c>
      <c r="K1811" t="s">
        <v>325</v>
      </c>
      <c r="L1811" t="s">
        <v>325</v>
      </c>
      <c r="M1811" t="s">
        <v>79</v>
      </c>
      <c r="N1811">
        <v>360900</v>
      </c>
      <c r="O1811">
        <v>7953060</v>
      </c>
      <c r="P1811">
        <v>19</v>
      </c>
      <c r="Q1811" t="s">
        <v>182</v>
      </c>
      <c r="R1811" t="s">
        <v>150</v>
      </c>
      <c r="S1811" t="s">
        <v>278</v>
      </c>
    </row>
    <row r="1812" spans="1:19" x14ac:dyDescent="0.25">
      <c r="A1812" t="s">
        <v>502</v>
      </c>
      <c r="B1812" t="s">
        <v>503</v>
      </c>
      <c r="C1812">
        <v>5441938</v>
      </c>
      <c r="D1812" t="s">
        <v>242</v>
      </c>
      <c r="E1812" t="s">
        <v>189</v>
      </c>
      <c r="F1812">
        <v>216</v>
      </c>
      <c r="G1812" t="s">
        <v>324</v>
      </c>
      <c r="H1812">
        <v>1.50282E-3</v>
      </c>
      <c r="I1812">
        <v>2017</v>
      </c>
      <c r="J1812" t="s">
        <v>146</v>
      </c>
      <c r="K1812" t="s">
        <v>327</v>
      </c>
      <c r="L1812" t="s">
        <v>285</v>
      </c>
      <c r="M1812" t="s">
        <v>69</v>
      </c>
      <c r="N1812">
        <v>693242</v>
      </c>
      <c r="O1812">
        <v>5391614</v>
      </c>
      <c r="P1812">
        <v>18</v>
      </c>
      <c r="Q1812" t="s">
        <v>182</v>
      </c>
      <c r="R1812" t="s">
        <v>150</v>
      </c>
      <c r="S1812" t="s">
        <v>324</v>
      </c>
    </row>
    <row r="1813" spans="1:19" x14ac:dyDescent="0.25">
      <c r="A1813" t="s">
        <v>309</v>
      </c>
      <c r="B1813" t="s">
        <v>310</v>
      </c>
      <c r="C1813">
        <v>5441847</v>
      </c>
      <c r="D1813" t="s">
        <v>166</v>
      </c>
      <c r="E1813" t="s">
        <v>230</v>
      </c>
      <c r="F1813">
        <v>123</v>
      </c>
      <c r="G1813" t="s">
        <v>474</v>
      </c>
      <c r="H1813">
        <v>1.4739009999999999E-3</v>
      </c>
      <c r="I1813">
        <v>2017</v>
      </c>
      <c r="J1813" t="s">
        <v>146</v>
      </c>
      <c r="K1813" t="s">
        <v>311</v>
      </c>
      <c r="L1813" t="s">
        <v>244</v>
      </c>
      <c r="M1813" t="s">
        <v>69</v>
      </c>
      <c r="N1813">
        <v>612411</v>
      </c>
      <c r="O1813">
        <v>5308272</v>
      </c>
      <c r="P1813">
        <v>18</v>
      </c>
      <c r="Q1813" t="s">
        <v>182</v>
      </c>
      <c r="R1813" t="s">
        <v>150</v>
      </c>
      <c r="S1813" t="s">
        <v>278</v>
      </c>
    </row>
    <row r="1814" spans="1:19" x14ac:dyDescent="0.25">
      <c r="A1814" t="s">
        <v>542</v>
      </c>
      <c r="B1814" t="s">
        <v>543</v>
      </c>
      <c r="C1814">
        <v>5402069</v>
      </c>
      <c r="D1814" t="s">
        <v>544</v>
      </c>
      <c r="E1814" t="s">
        <v>333</v>
      </c>
      <c r="F1814">
        <v>951</v>
      </c>
      <c r="G1814" t="s">
        <v>414</v>
      </c>
      <c r="H1814">
        <v>1.4646609999999999E-3</v>
      </c>
      <c r="I1814">
        <v>2017</v>
      </c>
      <c r="J1814" t="s">
        <v>146</v>
      </c>
      <c r="K1814" t="s">
        <v>190</v>
      </c>
      <c r="L1814" t="s">
        <v>59</v>
      </c>
      <c r="M1814" t="s">
        <v>59</v>
      </c>
      <c r="N1814">
        <v>351959</v>
      </c>
      <c r="O1814">
        <v>7444843</v>
      </c>
      <c r="P1814">
        <v>19</v>
      </c>
      <c r="Q1814" t="s">
        <v>182</v>
      </c>
      <c r="R1814" t="s">
        <v>150</v>
      </c>
      <c r="S1814" t="s">
        <v>278</v>
      </c>
    </row>
    <row r="1815" spans="1:19" x14ac:dyDescent="0.25">
      <c r="A1815" t="s">
        <v>425</v>
      </c>
      <c r="B1815" t="s">
        <v>426</v>
      </c>
      <c r="C1815">
        <v>3612</v>
      </c>
      <c r="D1815" t="s">
        <v>166</v>
      </c>
      <c r="E1815" t="s">
        <v>189</v>
      </c>
      <c r="F1815">
        <v>454</v>
      </c>
      <c r="G1815" t="s">
        <v>298</v>
      </c>
      <c r="H1815">
        <v>1.455168E-3</v>
      </c>
      <c r="I1815">
        <v>2017</v>
      </c>
      <c r="J1815" t="s">
        <v>146</v>
      </c>
      <c r="K1815" t="s">
        <v>147</v>
      </c>
      <c r="L1815" t="s">
        <v>148</v>
      </c>
      <c r="M1815" t="s">
        <v>66</v>
      </c>
      <c r="N1815">
        <v>663624</v>
      </c>
      <c r="O1815">
        <v>5901073</v>
      </c>
      <c r="P1815">
        <v>18</v>
      </c>
      <c r="Q1815" t="s">
        <v>182</v>
      </c>
      <c r="R1815" t="s">
        <v>150</v>
      </c>
      <c r="S1815" t="s">
        <v>298</v>
      </c>
    </row>
    <row r="1816" spans="1:19" x14ac:dyDescent="0.25">
      <c r="A1816" t="s">
        <v>318</v>
      </c>
      <c r="B1816" t="s">
        <v>319</v>
      </c>
      <c r="C1816">
        <v>5441859</v>
      </c>
      <c r="D1816" t="s">
        <v>166</v>
      </c>
      <c r="E1816" t="s">
        <v>189</v>
      </c>
      <c r="F1816">
        <v>135</v>
      </c>
      <c r="G1816" t="s">
        <v>497</v>
      </c>
      <c r="H1816">
        <v>1.4482E-3</v>
      </c>
      <c r="I1816">
        <v>2017</v>
      </c>
      <c r="J1816" t="s">
        <v>146</v>
      </c>
      <c r="K1816" t="s">
        <v>320</v>
      </c>
      <c r="L1816" t="s">
        <v>244</v>
      </c>
      <c r="M1816" t="s">
        <v>69</v>
      </c>
      <c r="N1816">
        <v>624871</v>
      </c>
      <c r="O1816">
        <v>5332438</v>
      </c>
      <c r="P1816">
        <v>18</v>
      </c>
      <c r="Q1816" t="s">
        <v>182</v>
      </c>
      <c r="R1816" t="s">
        <v>150</v>
      </c>
      <c r="S1816" t="s">
        <v>497</v>
      </c>
    </row>
    <row r="1817" spans="1:19" x14ac:dyDescent="0.25">
      <c r="A1817" t="s">
        <v>490</v>
      </c>
      <c r="B1817" t="s">
        <v>491</v>
      </c>
      <c r="C1817">
        <v>5441925</v>
      </c>
      <c r="D1817" t="s">
        <v>166</v>
      </c>
      <c r="E1817" t="s">
        <v>302</v>
      </c>
      <c r="F1817">
        <v>198</v>
      </c>
      <c r="G1817" t="s">
        <v>504</v>
      </c>
      <c r="H1817">
        <v>1.4417869999999999E-3</v>
      </c>
      <c r="I1817">
        <v>2017</v>
      </c>
      <c r="J1817" t="s">
        <v>146</v>
      </c>
      <c r="K1817" t="s">
        <v>147</v>
      </c>
      <c r="L1817" t="s">
        <v>148</v>
      </c>
      <c r="M1817" t="s">
        <v>66</v>
      </c>
      <c r="N1817">
        <v>663389</v>
      </c>
      <c r="O1817">
        <v>5908331</v>
      </c>
      <c r="P1817">
        <v>18</v>
      </c>
      <c r="Q1817" t="s">
        <v>182</v>
      </c>
      <c r="R1817" t="s">
        <v>150</v>
      </c>
      <c r="S1817" t="s">
        <v>278</v>
      </c>
    </row>
    <row r="1818" spans="1:19" x14ac:dyDescent="0.25">
      <c r="A1818" t="s">
        <v>447</v>
      </c>
      <c r="B1818" t="s">
        <v>448</v>
      </c>
      <c r="C1818">
        <v>4523</v>
      </c>
      <c r="D1818" t="s">
        <v>242</v>
      </c>
      <c r="E1818" t="s">
        <v>189</v>
      </c>
      <c r="F1818">
        <v>14</v>
      </c>
      <c r="G1818" t="s">
        <v>591</v>
      </c>
      <c r="H1818">
        <v>1.41427E-3</v>
      </c>
      <c r="I1818">
        <v>2017</v>
      </c>
      <c r="J1818" t="s">
        <v>146</v>
      </c>
      <c r="K1818" t="s">
        <v>272</v>
      </c>
      <c r="L1818" t="s">
        <v>244</v>
      </c>
      <c r="M1818" t="s">
        <v>69</v>
      </c>
      <c r="N1818">
        <v>601559</v>
      </c>
      <c r="O1818">
        <v>5279271</v>
      </c>
      <c r="P1818">
        <v>18</v>
      </c>
      <c r="Q1818" t="s">
        <v>182</v>
      </c>
      <c r="R1818" t="s">
        <v>150</v>
      </c>
      <c r="S1818" t="s">
        <v>352</v>
      </c>
    </row>
    <row r="1819" spans="1:19" x14ac:dyDescent="0.25">
      <c r="A1819" t="s">
        <v>537</v>
      </c>
      <c r="B1819" t="s">
        <v>538</v>
      </c>
      <c r="C1819">
        <v>5441762</v>
      </c>
      <c r="D1819" t="s">
        <v>473</v>
      </c>
      <c r="E1819" t="s">
        <v>189</v>
      </c>
      <c r="F1819">
        <v>32</v>
      </c>
      <c r="G1819" t="s">
        <v>438</v>
      </c>
      <c r="H1819">
        <v>1.3878230000000001E-3</v>
      </c>
      <c r="I1819">
        <v>2017</v>
      </c>
      <c r="J1819" t="s">
        <v>146</v>
      </c>
      <c r="K1819" t="s">
        <v>234</v>
      </c>
      <c r="L1819" t="s">
        <v>234</v>
      </c>
      <c r="M1819" t="s">
        <v>58</v>
      </c>
      <c r="N1819">
        <v>380654</v>
      </c>
      <c r="O1819">
        <v>7765373</v>
      </c>
      <c r="P1819">
        <v>19</v>
      </c>
      <c r="Q1819" t="s">
        <v>149</v>
      </c>
      <c r="R1819" t="s">
        <v>150</v>
      </c>
      <c r="S1819" t="s">
        <v>278</v>
      </c>
    </row>
    <row r="1820" spans="1:19" x14ac:dyDescent="0.25">
      <c r="A1820" t="s">
        <v>482</v>
      </c>
      <c r="B1820" t="s">
        <v>483</v>
      </c>
      <c r="C1820">
        <v>5441800</v>
      </c>
      <c r="D1820" t="s">
        <v>484</v>
      </c>
      <c r="E1820" t="s">
        <v>195</v>
      </c>
      <c r="F1820">
        <v>74</v>
      </c>
      <c r="G1820" t="s">
        <v>474</v>
      </c>
      <c r="H1820">
        <v>1.369597E-3</v>
      </c>
      <c r="I1820">
        <v>2017</v>
      </c>
      <c r="J1820" t="s">
        <v>146</v>
      </c>
      <c r="K1820" t="s">
        <v>59</v>
      </c>
      <c r="L1820" t="s">
        <v>59</v>
      </c>
      <c r="M1820" t="s">
        <v>59</v>
      </c>
      <c r="N1820">
        <v>353406</v>
      </c>
      <c r="O1820">
        <v>7406190</v>
      </c>
      <c r="P1820">
        <v>19</v>
      </c>
      <c r="Q1820" t="s">
        <v>149</v>
      </c>
      <c r="R1820" t="s">
        <v>150</v>
      </c>
      <c r="S1820" t="s">
        <v>278</v>
      </c>
    </row>
    <row r="1821" spans="1:19" x14ac:dyDescent="0.25">
      <c r="A1821" t="s">
        <v>502</v>
      </c>
      <c r="B1821" t="s">
        <v>503</v>
      </c>
      <c r="C1821">
        <v>5441938</v>
      </c>
      <c r="D1821" t="s">
        <v>242</v>
      </c>
      <c r="E1821" t="s">
        <v>189</v>
      </c>
      <c r="F1821">
        <v>216</v>
      </c>
      <c r="G1821" t="s">
        <v>415</v>
      </c>
      <c r="H1821">
        <v>1.3661999999999999E-3</v>
      </c>
      <c r="I1821">
        <v>2017</v>
      </c>
      <c r="J1821" t="s">
        <v>146</v>
      </c>
      <c r="K1821" t="s">
        <v>327</v>
      </c>
      <c r="L1821" t="s">
        <v>285</v>
      </c>
      <c r="M1821" t="s">
        <v>69</v>
      </c>
      <c r="N1821">
        <v>693242</v>
      </c>
      <c r="O1821">
        <v>5391614</v>
      </c>
      <c r="P1821">
        <v>18</v>
      </c>
      <c r="Q1821" t="s">
        <v>182</v>
      </c>
      <c r="R1821" t="s">
        <v>150</v>
      </c>
      <c r="S1821" t="s">
        <v>236</v>
      </c>
    </row>
    <row r="1822" spans="1:19" x14ac:dyDescent="0.25">
      <c r="A1822" t="s">
        <v>508</v>
      </c>
      <c r="B1822" t="s">
        <v>509</v>
      </c>
      <c r="C1822">
        <v>2443</v>
      </c>
      <c r="D1822" t="s">
        <v>510</v>
      </c>
      <c r="E1822" t="s">
        <v>277</v>
      </c>
      <c r="F1822">
        <v>72</v>
      </c>
      <c r="G1822" t="s">
        <v>487</v>
      </c>
      <c r="H1822">
        <v>1.3624380000000001E-3</v>
      </c>
      <c r="I1822">
        <v>2017</v>
      </c>
      <c r="J1822" t="s">
        <v>146</v>
      </c>
      <c r="K1822" t="s">
        <v>155</v>
      </c>
      <c r="L1822" t="s">
        <v>62</v>
      </c>
      <c r="M1822" t="s">
        <v>62</v>
      </c>
      <c r="N1822">
        <v>267422</v>
      </c>
      <c r="O1822">
        <v>6372051</v>
      </c>
      <c r="P1822">
        <v>19</v>
      </c>
      <c r="Q1822" t="s">
        <v>149</v>
      </c>
      <c r="R1822" t="s">
        <v>150</v>
      </c>
      <c r="S1822" t="s">
        <v>487</v>
      </c>
    </row>
    <row r="1823" spans="1:19" x14ac:dyDescent="0.25">
      <c r="A1823" t="s">
        <v>550</v>
      </c>
      <c r="B1823" t="s">
        <v>551</v>
      </c>
      <c r="C1823">
        <v>5441803</v>
      </c>
      <c r="D1823" t="s">
        <v>288</v>
      </c>
      <c r="E1823" t="s">
        <v>195</v>
      </c>
      <c r="F1823">
        <v>77</v>
      </c>
      <c r="G1823" t="s">
        <v>474</v>
      </c>
      <c r="H1823">
        <v>1.3535660000000001E-3</v>
      </c>
      <c r="I1823">
        <v>2017</v>
      </c>
      <c r="J1823" t="s">
        <v>146</v>
      </c>
      <c r="K1823" t="s">
        <v>62</v>
      </c>
      <c r="L1823" t="s">
        <v>62</v>
      </c>
      <c r="M1823" t="s">
        <v>62</v>
      </c>
      <c r="N1823">
        <v>245930</v>
      </c>
      <c r="O1823">
        <v>6334945</v>
      </c>
      <c r="P1823">
        <v>19</v>
      </c>
      <c r="Q1823" t="s">
        <v>149</v>
      </c>
      <c r="R1823" t="s">
        <v>150</v>
      </c>
      <c r="S1823" t="s">
        <v>278</v>
      </c>
    </row>
    <row r="1824" spans="1:19" x14ac:dyDescent="0.25">
      <c r="A1824" t="s">
        <v>564</v>
      </c>
      <c r="B1824" t="s">
        <v>565</v>
      </c>
      <c r="C1824">
        <v>5441851</v>
      </c>
      <c r="D1824" t="s">
        <v>242</v>
      </c>
      <c r="E1824" t="s">
        <v>189</v>
      </c>
      <c r="F1824">
        <v>127</v>
      </c>
      <c r="G1824" t="s">
        <v>298</v>
      </c>
      <c r="H1824">
        <v>1.350448E-3</v>
      </c>
      <c r="I1824">
        <v>2017</v>
      </c>
      <c r="J1824" t="s">
        <v>146</v>
      </c>
      <c r="K1824" t="s">
        <v>311</v>
      </c>
      <c r="L1824" t="s">
        <v>244</v>
      </c>
      <c r="M1824" t="s">
        <v>69</v>
      </c>
      <c r="N1824">
        <v>610823</v>
      </c>
      <c r="O1824">
        <v>5307002</v>
      </c>
      <c r="P1824">
        <v>18</v>
      </c>
      <c r="Q1824" t="s">
        <v>182</v>
      </c>
      <c r="R1824" t="s">
        <v>150</v>
      </c>
      <c r="S1824" t="s">
        <v>298</v>
      </c>
    </row>
    <row r="1825" spans="1:19" x14ac:dyDescent="0.25">
      <c r="A1825" t="s">
        <v>347</v>
      </c>
      <c r="C1825">
        <v>4588297</v>
      </c>
      <c r="D1825" t="s">
        <v>348</v>
      </c>
      <c r="E1825" t="s">
        <v>349</v>
      </c>
      <c r="F1825" t="s">
        <v>350</v>
      </c>
      <c r="G1825" t="s">
        <v>474</v>
      </c>
      <c r="H1825">
        <v>1.3491E-3</v>
      </c>
      <c r="I1825">
        <v>2017</v>
      </c>
      <c r="J1825" t="s">
        <v>146</v>
      </c>
      <c r="K1825" t="s">
        <v>210</v>
      </c>
      <c r="L1825" t="s">
        <v>210</v>
      </c>
      <c r="M1825" t="s">
        <v>60</v>
      </c>
      <c r="Q1825" t="s">
        <v>351</v>
      </c>
      <c r="R1825" t="s">
        <v>150</v>
      </c>
      <c r="S1825" t="s">
        <v>278</v>
      </c>
    </row>
    <row r="1826" spans="1:19" x14ac:dyDescent="0.25">
      <c r="A1826" t="s">
        <v>542</v>
      </c>
      <c r="B1826" t="s">
        <v>543</v>
      </c>
      <c r="C1826">
        <v>5402069</v>
      </c>
      <c r="D1826" t="s">
        <v>544</v>
      </c>
      <c r="E1826" t="s">
        <v>333</v>
      </c>
      <c r="F1826">
        <v>951</v>
      </c>
      <c r="G1826" t="s">
        <v>328</v>
      </c>
      <c r="H1826">
        <v>1.3315099999999999E-3</v>
      </c>
      <c r="I1826">
        <v>2017</v>
      </c>
      <c r="J1826" t="s">
        <v>146</v>
      </c>
      <c r="K1826" t="s">
        <v>190</v>
      </c>
      <c r="L1826" t="s">
        <v>59</v>
      </c>
      <c r="M1826" t="s">
        <v>59</v>
      </c>
      <c r="N1826">
        <v>351959</v>
      </c>
      <c r="O1826">
        <v>7444843</v>
      </c>
      <c r="P1826">
        <v>19</v>
      </c>
      <c r="Q1826" t="s">
        <v>182</v>
      </c>
      <c r="R1826" t="s">
        <v>150</v>
      </c>
      <c r="S1826" t="s">
        <v>151</v>
      </c>
    </row>
    <row r="1827" spans="1:19" x14ac:dyDescent="0.25">
      <c r="A1827" t="s">
        <v>240</v>
      </c>
      <c r="B1827" t="s">
        <v>424</v>
      </c>
      <c r="C1827">
        <v>5469458</v>
      </c>
      <c r="D1827" t="s">
        <v>242</v>
      </c>
      <c r="E1827" t="s">
        <v>189</v>
      </c>
      <c r="F1827">
        <v>865</v>
      </c>
      <c r="G1827" t="s">
        <v>438</v>
      </c>
      <c r="H1827">
        <v>1.30416E-3</v>
      </c>
      <c r="I1827">
        <v>2017</v>
      </c>
      <c r="J1827" t="s">
        <v>146</v>
      </c>
      <c r="K1827" t="s">
        <v>284</v>
      </c>
      <c r="L1827" t="s">
        <v>285</v>
      </c>
      <c r="M1827" t="s">
        <v>69</v>
      </c>
      <c r="N1827">
        <v>632955</v>
      </c>
      <c r="O1827">
        <v>5371852</v>
      </c>
      <c r="P1827">
        <v>18</v>
      </c>
      <c r="Q1827" t="s">
        <v>182</v>
      </c>
      <c r="R1827" t="s">
        <v>150</v>
      </c>
      <c r="S1827" t="s">
        <v>278</v>
      </c>
    </row>
    <row r="1828" spans="1:19" x14ac:dyDescent="0.25">
      <c r="A1828" t="s">
        <v>240</v>
      </c>
      <c r="B1828" t="s">
        <v>424</v>
      </c>
      <c r="C1828">
        <v>5469458</v>
      </c>
      <c r="D1828" t="s">
        <v>242</v>
      </c>
      <c r="E1828" t="s">
        <v>189</v>
      </c>
      <c r="F1828">
        <v>865</v>
      </c>
      <c r="G1828" t="s">
        <v>529</v>
      </c>
      <c r="H1828">
        <v>1.30416E-3</v>
      </c>
      <c r="I1828">
        <v>2017</v>
      </c>
      <c r="J1828" t="s">
        <v>146</v>
      </c>
      <c r="K1828" t="s">
        <v>284</v>
      </c>
      <c r="L1828" t="s">
        <v>285</v>
      </c>
      <c r="M1828" t="s">
        <v>69</v>
      </c>
      <c r="N1828">
        <v>632955</v>
      </c>
      <c r="O1828">
        <v>5371852</v>
      </c>
      <c r="P1828">
        <v>18</v>
      </c>
      <c r="Q1828" t="s">
        <v>182</v>
      </c>
      <c r="R1828" t="s">
        <v>150</v>
      </c>
      <c r="S1828" t="s">
        <v>278</v>
      </c>
    </row>
    <row r="1829" spans="1:19" x14ac:dyDescent="0.25">
      <c r="A1829" t="s">
        <v>361</v>
      </c>
      <c r="B1829" t="s">
        <v>406</v>
      </c>
      <c r="C1829">
        <v>5441801</v>
      </c>
      <c r="D1829" t="s">
        <v>363</v>
      </c>
      <c r="E1829" t="s">
        <v>364</v>
      </c>
      <c r="F1829">
        <v>75</v>
      </c>
      <c r="G1829" t="s">
        <v>497</v>
      </c>
      <c r="H1829">
        <v>1.28137E-3</v>
      </c>
      <c r="I1829">
        <v>2017</v>
      </c>
      <c r="J1829" t="s">
        <v>146</v>
      </c>
      <c r="K1829" t="s">
        <v>231</v>
      </c>
      <c r="L1829" t="s">
        <v>62</v>
      </c>
      <c r="M1829" t="s">
        <v>62</v>
      </c>
      <c r="N1829">
        <v>266735</v>
      </c>
      <c r="O1829">
        <v>6371284</v>
      </c>
      <c r="P1829">
        <v>19</v>
      </c>
      <c r="Q1829" t="s">
        <v>182</v>
      </c>
      <c r="R1829" t="s">
        <v>150</v>
      </c>
      <c r="S1829" t="s">
        <v>497</v>
      </c>
    </row>
    <row r="1830" spans="1:19" x14ac:dyDescent="0.25">
      <c r="A1830" t="s">
        <v>525</v>
      </c>
      <c r="B1830" t="s">
        <v>526</v>
      </c>
      <c r="C1830">
        <v>829</v>
      </c>
      <c r="D1830" t="s">
        <v>166</v>
      </c>
      <c r="E1830" t="s">
        <v>167</v>
      </c>
      <c r="F1830">
        <v>891</v>
      </c>
      <c r="G1830" t="s">
        <v>355</v>
      </c>
      <c r="H1830">
        <v>1.27687E-3</v>
      </c>
      <c r="I1830">
        <v>2017</v>
      </c>
      <c r="J1830" t="s">
        <v>146</v>
      </c>
      <c r="K1830" t="s">
        <v>284</v>
      </c>
      <c r="L1830" t="s">
        <v>285</v>
      </c>
      <c r="M1830" t="s">
        <v>69</v>
      </c>
      <c r="N1830">
        <v>654359</v>
      </c>
      <c r="O1830">
        <v>5375063</v>
      </c>
      <c r="P1830">
        <v>18</v>
      </c>
      <c r="Q1830" t="s">
        <v>149</v>
      </c>
      <c r="R1830" t="s">
        <v>150</v>
      </c>
      <c r="S1830" t="s">
        <v>278</v>
      </c>
    </row>
    <row r="1831" spans="1:19" x14ac:dyDescent="0.25">
      <c r="A1831" t="s">
        <v>164</v>
      </c>
      <c r="B1831" t="s">
        <v>369</v>
      </c>
      <c r="C1831">
        <v>5441927</v>
      </c>
      <c r="D1831" t="s">
        <v>166</v>
      </c>
      <c r="E1831" t="s">
        <v>167</v>
      </c>
      <c r="F1831">
        <v>207</v>
      </c>
      <c r="G1831" t="s">
        <v>560</v>
      </c>
      <c r="H1831">
        <v>1.2742179999999999E-3</v>
      </c>
      <c r="I1831">
        <v>2017</v>
      </c>
      <c r="J1831" t="s">
        <v>146</v>
      </c>
      <c r="K1831" t="s">
        <v>370</v>
      </c>
      <c r="L1831" t="s">
        <v>371</v>
      </c>
      <c r="M1831" t="s">
        <v>62</v>
      </c>
      <c r="N1831">
        <v>254716</v>
      </c>
      <c r="O1831">
        <v>6291218</v>
      </c>
      <c r="P1831">
        <v>19</v>
      </c>
      <c r="Q1831" t="s">
        <v>149</v>
      </c>
      <c r="R1831" t="s">
        <v>150</v>
      </c>
      <c r="S1831" t="s">
        <v>278</v>
      </c>
    </row>
    <row r="1832" spans="1:19" x14ac:dyDescent="0.25">
      <c r="A1832" t="s">
        <v>409</v>
      </c>
      <c r="B1832" t="s">
        <v>477</v>
      </c>
      <c r="C1832">
        <v>5441839</v>
      </c>
      <c r="D1832" t="s">
        <v>242</v>
      </c>
      <c r="E1832" t="s">
        <v>189</v>
      </c>
      <c r="F1832">
        <v>115</v>
      </c>
      <c r="G1832" t="s">
        <v>591</v>
      </c>
      <c r="H1832">
        <v>1.26698E-3</v>
      </c>
      <c r="I1832">
        <v>2017</v>
      </c>
      <c r="J1832" t="s">
        <v>146</v>
      </c>
      <c r="K1832" t="s">
        <v>284</v>
      </c>
      <c r="L1832" t="s">
        <v>285</v>
      </c>
      <c r="M1832" t="s">
        <v>69</v>
      </c>
      <c r="N1832">
        <v>650271</v>
      </c>
      <c r="O1832">
        <v>5372562</v>
      </c>
      <c r="P1832">
        <v>18</v>
      </c>
      <c r="Q1832" t="s">
        <v>182</v>
      </c>
      <c r="R1832" t="s">
        <v>150</v>
      </c>
      <c r="S1832" t="s">
        <v>352</v>
      </c>
    </row>
    <row r="1833" spans="1:19" x14ac:dyDescent="0.25">
      <c r="A1833" t="s">
        <v>220</v>
      </c>
      <c r="B1833" t="s">
        <v>292</v>
      </c>
      <c r="C1833">
        <v>5460025</v>
      </c>
      <c r="D1833" t="s">
        <v>166</v>
      </c>
      <c r="E1833" t="s">
        <v>189</v>
      </c>
      <c r="F1833">
        <v>69</v>
      </c>
      <c r="G1833" t="s">
        <v>533</v>
      </c>
      <c r="H1833">
        <v>1.2626060000000001E-3</v>
      </c>
      <c r="I1833">
        <v>2017</v>
      </c>
      <c r="J1833" t="s">
        <v>146</v>
      </c>
      <c r="K1833" t="s">
        <v>61</v>
      </c>
      <c r="L1833" t="s">
        <v>293</v>
      </c>
      <c r="M1833" t="s">
        <v>61</v>
      </c>
      <c r="N1833">
        <v>272113</v>
      </c>
      <c r="O1833">
        <v>6682917</v>
      </c>
      <c r="P1833">
        <v>19</v>
      </c>
      <c r="Q1833" t="s">
        <v>182</v>
      </c>
      <c r="R1833" t="s">
        <v>150</v>
      </c>
      <c r="S1833" t="s">
        <v>533</v>
      </c>
    </row>
    <row r="1834" spans="1:19" x14ac:dyDescent="0.25">
      <c r="A1834" t="s">
        <v>303</v>
      </c>
      <c r="B1834" t="s">
        <v>304</v>
      </c>
      <c r="C1834">
        <v>5441910</v>
      </c>
      <c r="D1834" t="s">
        <v>166</v>
      </c>
      <c r="E1834" t="s">
        <v>189</v>
      </c>
      <c r="F1834">
        <v>182</v>
      </c>
      <c r="G1834" t="s">
        <v>529</v>
      </c>
      <c r="H1834">
        <v>1.25796E-3</v>
      </c>
      <c r="I1834">
        <v>2017</v>
      </c>
      <c r="J1834" t="s">
        <v>146</v>
      </c>
      <c r="K1834" t="s">
        <v>147</v>
      </c>
      <c r="L1834" t="s">
        <v>148</v>
      </c>
      <c r="M1834" t="s">
        <v>66</v>
      </c>
      <c r="N1834">
        <v>664349</v>
      </c>
      <c r="O1834">
        <v>5900893</v>
      </c>
      <c r="P1834">
        <v>18</v>
      </c>
      <c r="Q1834" t="s">
        <v>182</v>
      </c>
      <c r="R1834" t="s">
        <v>150</v>
      </c>
      <c r="S1834" t="s">
        <v>278</v>
      </c>
    </row>
    <row r="1835" spans="1:19" x14ac:dyDescent="0.25">
      <c r="A1835" t="s">
        <v>523</v>
      </c>
      <c r="B1835" t="s">
        <v>524</v>
      </c>
      <c r="C1835">
        <v>5452718</v>
      </c>
      <c r="D1835" t="s">
        <v>288</v>
      </c>
      <c r="E1835" t="s">
        <v>189</v>
      </c>
      <c r="F1835">
        <v>674</v>
      </c>
      <c r="G1835" t="s">
        <v>324</v>
      </c>
      <c r="H1835">
        <v>1.243194E-3</v>
      </c>
      <c r="I1835">
        <v>2017</v>
      </c>
      <c r="J1835" t="s">
        <v>146</v>
      </c>
      <c r="K1835" t="s">
        <v>225</v>
      </c>
      <c r="L1835" t="s">
        <v>71</v>
      </c>
      <c r="M1835" t="s">
        <v>226</v>
      </c>
      <c r="N1835">
        <v>375821</v>
      </c>
      <c r="O1835">
        <v>4120119</v>
      </c>
      <c r="P1835">
        <v>19</v>
      </c>
      <c r="Q1835" t="s">
        <v>182</v>
      </c>
      <c r="R1835" t="s">
        <v>150</v>
      </c>
      <c r="S1835" t="s">
        <v>324</v>
      </c>
    </row>
    <row r="1836" spans="1:19" x14ac:dyDescent="0.25">
      <c r="A1836" t="s">
        <v>485</v>
      </c>
      <c r="B1836" t="s">
        <v>486</v>
      </c>
      <c r="C1836">
        <v>5441818</v>
      </c>
      <c r="D1836" t="s">
        <v>166</v>
      </c>
      <c r="E1836" t="s">
        <v>189</v>
      </c>
      <c r="F1836">
        <v>93</v>
      </c>
      <c r="G1836" t="s">
        <v>356</v>
      </c>
      <c r="H1836">
        <v>1.2325439999999999E-3</v>
      </c>
      <c r="I1836">
        <v>2017</v>
      </c>
      <c r="J1836" t="s">
        <v>146</v>
      </c>
      <c r="K1836" t="s">
        <v>402</v>
      </c>
      <c r="L1836" t="s">
        <v>402</v>
      </c>
      <c r="M1836" t="s">
        <v>68</v>
      </c>
      <c r="N1836">
        <v>637857</v>
      </c>
      <c r="O1836">
        <v>5587659</v>
      </c>
      <c r="P1836">
        <v>18</v>
      </c>
      <c r="Q1836" t="s">
        <v>182</v>
      </c>
      <c r="R1836" t="s">
        <v>150</v>
      </c>
      <c r="S1836" t="s">
        <v>356</v>
      </c>
    </row>
    <row r="1837" spans="1:19" x14ac:dyDescent="0.25">
      <c r="A1837" t="s">
        <v>502</v>
      </c>
      <c r="B1837" t="s">
        <v>503</v>
      </c>
      <c r="C1837">
        <v>5441938</v>
      </c>
      <c r="D1837" t="s">
        <v>242</v>
      </c>
      <c r="E1837" t="s">
        <v>189</v>
      </c>
      <c r="F1837">
        <v>216</v>
      </c>
      <c r="G1837" t="s">
        <v>298</v>
      </c>
      <c r="H1837">
        <v>1.2295800000000001E-3</v>
      </c>
      <c r="I1837">
        <v>2017</v>
      </c>
      <c r="J1837" t="s">
        <v>146</v>
      </c>
      <c r="K1837" t="s">
        <v>327</v>
      </c>
      <c r="L1837" t="s">
        <v>285</v>
      </c>
      <c r="M1837" t="s">
        <v>69</v>
      </c>
      <c r="N1837">
        <v>693242</v>
      </c>
      <c r="O1837">
        <v>5391614</v>
      </c>
      <c r="P1837">
        <v>18</v>
      </c>
      <c r="Q1837" t="s">
        <v>182</v>
      </c>
      <c r="R1837" t="s">
        <v>150</v>
      </c>
      <c r="S1837" t="s">
        <v>298</v>
      </c>
    </row>
    <row r="1838" spans="1:19" x14ac:dyDescent="0.25">
      <c r="A1838" t="s">
        <v>517</v>
      </c>
      <c r="B1838" t="s">
        <v>518</v>
      </c>
      <c r="C1838">
        <v>5441834</v>
      </c>
      <c r="D1838" t="s">
        <v>242</v>
      </c>
      <c r="E1838" t="s">
        <v>189</v>
      </c>
      <c r="F1838">
        <v>110</v>
      </c>
      <c r="G1838" t="s">
        <v>355</v>
      </c>
      <c r="H1838">
        <v>1.226647E-3</v>
      </c>
      <c r="I1838">
        <v>2017</v>
      </c>
      <c r="J1838" t="s">
        <v>146</v>
      </c>
      <c r="K1838" t="s">
        <v>284</v>
      </c>
      <c r="L1838" t="s">
        <v>285</v>
      </c>
      <c r="M1838" t="s">
        <v>69</v>
      </c>
      <c r="N1838">
        <v>655110</v>
      </c>
      <c r="O1838">
        <v>5372554</v>
      </c>
      <c r="P1838">
        <v>18</v>
      </c>
      <c r="Q1838" t="s">
        <v>182</v>
      </c>
      <c r="R1838" t="s">
        <v>150</v>
      </c>
      <c r="S1838" t="s">
        <v>278</v>
      </c>
    </row>
    <row r="1839" spans="1:19" x14ac:dyDescent="0.25">
      <c r="A1839" t="s">
        <v>367</v>
      </c>
      <c r="B1839" t="s">
        <v>367</v>
      </c>
      <c r="C1839">
        <v>5441937</v>
      </c>
      <c r="D1839" t="s">
        <v>256</v>
      </c>
      <c r="E1839" t="s">
        <v>184</v>
      </c>
      <c r="F1839">
        <v>214</v>
      </c>
      <c r="G1839" t="s">
        <v>474</v>
      </c>
      <c r="H1839">
        <v>1.2144E-3</v>
      </c>
      <c r="I1839">
        <v>2017</v>
      </c>
      <c r="J1839" t="s">
        <v>146</v>
      </c>
      <c r="K1839" t="s">
        <v>147</v>
      </c>
      <c r="L1839" t="s">
        <v>148</v>
      </c>
      <c r="M1839" t="s">
        <v>66</v>
      </c>
      <c r="N1839">
        <v>667926</v>
      </c>
      <c r="O1839">
        <v>5932321</v>
      </c>
      <c r="P1839">
        <v>18</v>
      </c>
      <c r="Q1839" t="s">
        <v>182</v>
      </c>
      <c r="R1839" t="s">
        <v>150</v>
      </c>
      <c r="S1839" t="s">
        <v>278</v>
      </c>
    </row>
    <row r="1840" spans="1:19" x14ac:dyDescent="0.25">
      <c r="A1840" t="s">
        <v>367</v>
      </c>
      <c r="B1840" t="s">
        <v>367</v>
      </c>
      <c r="C1840">
        <v>5441937</v>
      </c>
      <c r="D1840" t="s">
        <v>256</v>
      </c>
      <c r="E1840" t="s">
        <v>184</v>
      </c>
      <c r="F1840">
        <v>214</v>
      </c>
      <c r="G1840" t="s">
        <v>497</v>
      </c>
      <c r="H1840">
        <v>1.2144E-3</v>
      </c>
      <c r="I1840">
        <v>2017</v>
      </c>
      <c r="J1840" t="s">
        <v>146</v>
      </c>
      <c r="K1840" t="s">
        <v>147</v>
      </c>
      <c r="L1840" t="s">
        <v>148</v>
      </c>
      <c r="M1840" t="s">
        <v>66</v>
      </c>
      <c r="N1840">
        <v>667926</v>
      </c>
      <c r="O1840">
        <v>5932321</v>
      </c>
      <c r="P1840">
        <v>18</v>
      </c>
      <c r="Q1840" t="s">
        <v>182</v>
      </c>
      <c r="R1840" t="s">
        <v>150</v>
      </c>
      <c r="S1840" t="s">
        <v>497</v>
      </c>
    </row>
    <row r="1841" spans="1:19" x14ac:dyDescent="0.25">
      <c r="A1841" t="s">
        <v>220</v>
      </c>
      <c r="B1841" t="s">
        <v>291</v>
      </c>
      <c r="C1841">
        <v>100618</v>
      </c>
      <c r="D1841" t="s">
        <v>166</v>
      </c>
      <c r="E1841" t="s">
        <v>189</v>
      </c>
      <c r="F1841">
        <v>697</v>
      </c>
      <c r="G1841" t="s">
        <v>533</v>
      </c>
      <c r="H1841">
        <v>1.157508E-3</v>
      </c>
      <c r="I1841">
        <v>2017</v>
      </c>
      <c r="J1841" t="s">
        <v>146</v>
      </c>
      <c r="K1841" t="s">
        <v>147</v>
      </c>
      <c r="L1841" t="s">
        <v>148</v>
      </c>
      <c r="M1841" t="s">
        <v>66</v>
      </c>
      <c r="N1841">
        <v>663128</v>
      </c>
      <c r="O1841">
        <v>5901025</v>
      </c>
      <c r="P1841">
        <v>18</v>
      </c>
      <c r="Q1841" t="s">
        <v>182</v>
      </c>
      <c r="R1841" t="s">
        <v>150</v>
      </c>
      <c r="S1841" t="s">
        <v>533</v>
      </c>
    </row>
    <row r="1842" spans="1:19" x14ac:dyDescent="0.25">
      <c r="A1842" t="s">
        <v>412</v>
      </c>
      <c r="B1842" t="s">
        <v>413</v>
      </c>
      <c r="C1842">
        <v>5458408</v>
      </c>
      <c r="D1842" t="s">
        <v>242</v>
      </c>
      <c r="E1842" t="s">
        <v>189</v>
      </c>
      <c r="F1842">
        <v>229</v>
      </c>
      <c r="G1842" t="s">
        <v>533</v>
      </c>
      <c r="H1842">
        <v>1.1496010000000001E-3</v>
      </c>
      <c r="I1842">
        <v>2017</v>
      </c>
      <c r="J1842" t="s">
        <v>146</v>
      </c>
      <c r="K1842" t="s">
        <v>384</v>
      </c>
      <c r="L1842" t="s">
        <v>385</v>
      </c>
      <c r="M1842" t="s">
        <v>226</v>
      </c>
      <c r="N1842">
        <v>675279</v>
      </c>
      <c r="O1842">
        <v>4246582</v>
      </c>
      <c r="P1842">
        <v>18</v>
      </c>
      <c r="Q1842" t="s">
        <v>182</v>
      </c>
      <c r="R1842" t="s">
        <v>150</v>
      </c>
      <c r="S1842" t="s">
        <v>533</v>
      </c>
    </row>
    <row r="1843" spans="1:19" x14ac:dyDescent="0.25">
      <c r="A1843" t="s">
        <v>530</v>
      </c>
      <c r="B1843" t="s">
        <v>531</v>
      </c>
      <c r="C1843">
        <v>5001</v>
      </c>
      <c r="D1843" t="s">
        <v>532</v>
      </c>
      <c r="E1843" t="s">
        <v>167</v>
      </c>
      <c r="F1843">
        <v>122</v>
      </c>
      <c r="G1843" t="s">
        <v>355</v>
      </c>
      <c r="H1843">
        <v>1.1440109999999999E-3</v>
      </c>
      <c r="I1843">
        <v>2017</v>
      </c>
      <c r="J1843" t="s">
        <v>146</v>
      </c>
      <c r="K1843" t="s">
        <v>437</v>
      </c>
      <c r="L1843" t="s">
        <v>244</v>
      </c>
      <c r="M1843" t="s">
        <v>69</v>
      </c>
      <c r="N1843">
        <v>600267</v>
      </c>
      <c r="O1843">
        <v>5363722</v>
      </c>
      <c r="P1843">
        <v>18</v>
      </c>
      <c r="Q1843" t="s">
        <v>182</v>
      </c>
      <c r="R1843" t="s">
        <v>150</v>
      </c>
      <c r="S1843" t="s">
        <v>278</v>
      </c>
    </row>
    <row r="1844" spans="1:19" x14ac:dyDescent="0.25">
      <c r="A1844" t="s">
        <v>468</v>
      </c>
      <c r="B1844" t="s">
        <v>469</v>
      </c>
      <c r="C1844">
        <v>555</v>
      </c>
      <c r="D1844" t="s">
        <v>434</v>
      </c>
      <c r="E1844" t="s">
        <v>399</v>
      </c>
      <c r="F1844">
        <v>186</v>
      </c>
      <c r="G1844" t="s">
        <v>438</v>
      </c>
      <c r="H1844">
        <v>1.1431200000000001E-3</v>
      </c>
      <c r="I1844">
        <v>2017</v>
      </c>
      <c r="J1844" t="s">
        <v>146</v>
      </c>
      <c r="K1844" t="s">
        <v>470</v>
      </c>
      <c r="L1844" t="s">
        <v>148</v>
      </c>
      <c r="M1844" t="s">
        <v>66</v>
      </c>
      <c r="N1844">
        <v>665732</v>
      </c>
      <c r="O1844">
        <v>5916608</v>
      </c>
      <c r="P1844">
        <v>18</v>
      </c>
      <c r="Q1844" t="s">
        <v>182</v>
      </c>
      <c r="R1844" t="s">
        <v>150</v>
      </c>
      <c r="S1844" t="s">
        <v>278</v>
      </c>
    </row>
    <row r="1845" spans="1:19" x14ac:dyDescent="0.25">
      <c r="A1845" t="s">
        <v>303</v>
      </c>
      <c r="B1845" t="s">
        <v>304</v>
      </c>
      <c r="C1845">
        <v>5441910</v>
      </c>
      <c r="D1845" t="s">
        <v>166</v>
      </c>
      <c r="E1845" t="s">
        <v>189</v>
      </c>
      <c r="F1845">
        <v>182</v>
      </c>
      <c r="G1845" t="s">
        <v>533</v>
      </c>
      <c r="H1845">
        <v>1.132164E-3</v>
      </c>
      <c r="I1845">
        <v>2017</v>
      </c>
      <c r="J1845" t="s">
        <v>146</v>
      </c>
      <c r="K1845" t="s">
        <v>147</v>
      </c>
      <c r="L1845" t="s">
        <v>148</v>
      </c>
      <c r="M1845" t="s">
        <v>66</v>
      </c>
      <c r="N1845">
        <v>664349</v>
      </c>
      <c r="O1845">
        <v>5900893</v>
      </c>
      <c r="P1845">
        <v>18</v>
      </c>
      <c r="Q1845" t="s">
        <v>182</v>
      </c>
      <c r="R1845" t="s">
        <v>150</v>
      </c>
      <c r="S1845" t="s">
        <v>533</v>
      </c>
    </row>
    <row r="1846" spans="1:19" x14ac:dyDescent="0.25">
      <c r="A1846" t="s">
        <v>303</v>
      </c>
      <c r="B1846" t="s">
        <v>304</v>
      </c>
      <c r="C1846">
        <v>5441910</v>
      </c>
      <c r="D1846" t="s">
        <v>166</v>
      </c>
      <c r="E1846" t="s">
        <v>189</v>
      </c>
      <c r="F1846">
        <v>182</v>
      </c>
      <c r="G1846" t="s">
        <v>368</v>
      </c>
      <c r="H1846">
        <v>1.132164E-3</v>
      </c>
      <c r="I1846">
        <v>2017</v>
      </c>
      <c r="J1846" t="s">
        <v>146</v>
      </c>
      <c r="K1846" t="s">
        <v>147</v>
      </c>
      <c r="L1846" t="s">
        <v>148</v>
      </c>
      <c r="M1846" t="s">
        <v>66</v>
      </c>
      <c r="N1846">
        <v>664349</v>
      </c>
      <c r="O1846">
        <v>5900893</v>
      </c>
      <c r="P1846">
        <v>18</v>
      </c>
      <c r="Q1846" t="s">
        <v>182</v>
      </c>
      <c r="R1846" t="s">
        <v>150</v>
      </c>
      <c r="S1846" t="s">
        <v>278</v>
      </c>
    </row>
    <row r="1847" spans="1:19" x14ac:dyDescent="0.25">
      <c r="A1847" t="s">
        <v>552</v>
      </c>
      <c r="B1847" t="s">
        <v>553</v>
      </c>
      <c r="C1847">
        <v>5452365</v>
      </c>
      <c r="D1847" t="s">
        <v>166</v>
      </c>
      <c r="E1847" t="s">
        <v>195</v>
      </c>
      <c r="F1847">
        <v>950</v>
      </c>
      <c r="G1847" t="s">
        <v>324</v>
      </c>
      <c r="H1847">
        <v>1.122E-3</v>
      </c>
      <c r="I1847">
        <v>2017</v>
      </c>
      <c r="J1847" t="s">
        <v>146</v>
      </c>
      <c r="K1847" t="s">
        <v>147</v>
      </c>
      <c r="L1847" t="s">
        <v>148</v>
      </c>
      <c r="M1847" t="s">
        <v>66</v>
      </c>
      <c r="N1847">
        <v>663601</v>
      </c>
      <c r="O1847">
        <v>5901079</v>
      </c>
      <c r="P1847">
        <v>18</v>
      </c>
      <c r="Q1847" t="s">
        <v>182</v>
      </c>
      <c r="R1847" t="s">
        <v>150</v>
      </c>
      <c r="S1847" t="s">
        <v>324</v>
      </c>
    </row>
    <row r="1848" spans="1:19" x14ac:dyDescent="0.25">
      <c r="A1848" t="s">
        <v>409</v>
      </c>
      <c r="B1848" t="s">
        <v>477</v>
      </c>
      <c r="C1848">
        <v>5441839</v>
      </c>
      <c r="D1848" t="s">
        <v>242</v>
      </c>
      <c r="E1848" t="s">
        <v>189</v>
      </c>
      <c r="F1848">
        <v>115</v>
      </c>
      <c r="G1848" t="s">
        <v>474</v>
      </c>
      <c r="H1848">
        <v>1.120324E-3</v>
      </c>
      <c r="I1848">
        <v>2017</v>
      </c>
      <c r="J1848" t="s">
        <v>146</v>
      </c>
      <c r="K1848" t="s">
        <v>284</v>
      </c>
      <c r="L1848" t="s">
        <v>285</v>
      </c>
      <c r="M1848" t="s">
        <v>69</v>
      </c>
      <c r="N1848">
        <v>650271</v>
      </c>
      <c r="O1848">
        <v>5372562</v>
      </c>
      <c r="P1848">
        <v>18</v>
      </c>
      <c r="Q1848" t="s">
        <v>182</v>
      </c>
      <c r="R1848" t="s">
        <v>150</v>
      </c>
      <c r="S1848" t="s">
        <v>278</v>
      </c>
    </row>
    <row r="1849" spans="1:19" x14ac:dyDescent="0.25">
      <c r="A1849" t="s">
        <v>468</v>
      </c>
      <c r="B1849" t="s">
        <v>469</v>
      </c>
      <c r="C1849">
        <v>555</v>
      </c>
      <c r="D1849" t="s">
        <v>434</v>
      </c>
      <c r="E1849" t="s">
        <v>399</v>
      </c>
      <c r="F1849">
        <v>186</v>
      </c>
      <c r="G1849" t="s">
        <v>346</v>
      </c>
      <c r="H1849">
        <v>1.1088000000000001E-3</v>
      </c>
      <c r="I1849">
        <v>2017</v>
      </c>
      <c r="J1849" t="s">
        <v>146</v>
      </c>
      <c r="K1849" t="s">
        <v>470</v>
      </c>
      <c r="L1849" t="s">
        <v>148</v>
      </c>
      <c r="M1849" t="s">
        <v>66</v>
      </c>
      <c r="N1849">
        <v>665732</v>
      </c>
      <c r="O1849">
        <v>5916608</v>
      </c>
      <c r="P1849">
        <v>18</v>
      </c>
      <c r="Q1849" t="s">
        <v>182</v>
      </c>
      <c r="R1849" t="s">
        <v>150</v>
      </c>
      <c r="S1849" t="s">
        <v>346</v>
      </c>
    </row>
    <row r="1850" spans="1:19" x14ac:dyDescent="0.25">
      <c r="A1850" t="s">
        <v>435</v>
      </c>
      <c r="B1850" t="s">
        <v>436</v>
      </c>
      <c r="C1850">
        <v>5441849</v>
      </c>
      <c r="D1850" t="s">
        <v>242</v>
      </c>
      <c r="E1850" t="s">
        <v>189</v>
      </c>
      <c r="F1850">
        <v>125</v>
      </c>
      <c r="G1850" t="s">
        <v>563</v>
      </c>
      <c r="H1850">
        <v>1.10776E-3</v>
      </c>
      <c r="I1850">
        <v>2017</v>
      </c>
      <c r="J1850" t="s">
        <v>146</v>
      </c>
      <c r="K1850" t="s">
        <v>437</v>
      </c>
      <c r="L1850" t="s">
        <v>244</v>
      </c>
      <c r="M1850" t="s">
        <v>69</v>
      </c>
      <c r="N1850">
        <v>601773</v>
      </c>
      <c r="O1850">
        <v>5363891</v>
      </c>
      <c r="P1850">
        <v>18</v>
      </c>
      <c r="Q1850" t="s">
        <v>182</v>
      </c>
      <c r="R1850" t="s">
        <v>150</v>
      </c>
      <c r="S1850" t="s">
        <v>352</v>
      </c>
    </row>
    <row r="1851" spans="1:19" x14ac:dyDescent="0.25">
      <c r="A1851" t="s">
        <v>270</v>
      </c>
      <c r="B1851" t="s">
        <v>271</v>
      </c>
      <c r="C1851">
        <v>5441862</v>
      </c>
      <c r="D1851" t="s">
        <v>166</v>
      </c>
      <c r="E1851" t="s">
        <v>189</v>
      </c>
      <c r="F1851">
        <v>138</v>
      </c>
      <c r="G1851" t="s">
        <v>591</v>
      </c>
      <c r="H1851">
        <v>1.099582E-3</v>
      </c>
      <c r="I1851">
        <v>2017</v>
      </c>
      <c r="J1851" t="s">
        <v>146</v>
      </c>
      <c r="K1851" t="s">
        <v>272</v>
      </c>
      <c r="L1851" t="s">
        <v>244</v>
      </c>
      <c r="M1851" t="s">
        <v>69</v>
      </c>
      <c r="N1851">
        <v>396959</v>
      </c>
      <c r="O1851">
        <v>4722167</v>
      </c>
      <c r="P1851">
        <v>18</v>
      </c>
      <c r="Q1851" t="s">
        <v>182</v>
      </c>
      <c r="R1851" t="s">
        <v>150</v>
      </c>
      <c r="S1851" t="s">
        <v>352</v>
      </c>
    </row>
    <row r="1852" spans="1:19" x14ac:dyDescent="0.25">
      <c r="A1852" t="s">
        <v>521</v>
      </c>
      <c r="B1852" t="s">
        <v>522</v>
      </c>
      <c r="C1852">
        <v>5441844</v>
      </c>
      <c r="D1852" t="s">
        <v>166</v>
      </c>
      <c r="E1852" t="s">
        <v>167</v>
      </c>
      <c r="F1852">
        <v>120</v>
      </c>
      <c r="G1852" t="s">
        <v>324</v>
      </c>
      <c r="H1852">
        <v>1.0774719999999999E-3</v>
      </c>
      <c r="I1852">
        <v>2017</v>
      </c>
      <c r="J1852" t="s">
        <v>146</v>
      </c>
      <c r="K1852" t="s">
        <v>327</v>
      </c>
      <c r="L1852" t="s">
        <v>285</v>
      </c>
      <c r="M1852" t="s">
        <v>69</v>
      </c>
      <c r="N1852">
        <v>675558</v>
      </c>
      <c r="O1852">
        <v>5404472</v>
      </c>
      <c r="P1852">
        <v>18</v>
      </c>
      <c r="Q1852" t="s">
        <v>149</v>
      </c>
      <c r="R1852" t="s">
        <v>150</v>
      </c>
      <c r="S1852" t="s">
        <v>324</v>
      </c>
    </row>
    <row r="1853" spans="1:19" x14ac:dyDescent="0.25">
      <c r="A1853" t="s">
        <v>303</v>
      </c>
      <c r="B1853" t="s">
        <v>304</v>
      </c>
      <c r="C1853">
        <v>5441910</v>
      </c>
      <c r="D1853" t="s">
        <v>166</v>
      </c>
      <c r="E1853" t="s">
        <v>189</v>
      </c>
      <c r="F1853">
        <v>182</v>
      </c>
      <c r="G1853" t="s">
        <v>497</v>
      </c>
      <c r="H1853">
        <v>1.0692659999999999E-3</v>
      </c>
      <c r="I1853">
        <v>2017</v>
      </c>
      <c r="J1853" t="s">
        <v>146</v>
      </c>
      <c r="K1853" t="s">
        <v>147</v>
      </c>
      <c r="L1853" t="s">
        <v>148</v>
      </c>
      <c r="M1853" t="s">
        <v>66</v>
      </c>
      <c r="N1853">
        <v>664349</v>
      </c>
      <c r="O1853">
        <v>5900893</v>
      </c>
      <c r="P1853">
        <v>18</v>
      </c>
      <c r="Q1853" t="s">
        <v>182</v>
      </c>
      <c r="R1853" t="s">
        <v>150</v>
      </c>
      <c r="S1853" t="s">
        <v>497</v>
      </c>
    </row>
    <row r="1854" spans="1:19" x14ac:dyDescent="0.25">
      <c r="A1854" t="s">
        <v>220</v>
      </c>
      <c r="B1854" t="s">
        <v>291</v>
      </c>
      <c r="C1854">
        <v>100618</v>
      </c>
      <c r="D1854" t="s">
        <v>166</v>
      </c>
      <c r="E1854" t="s">
        <v>189</v>
      </c>
      <c r="F1854">
        <v>697</v>
      </c>
      <c r="G1854" t="s">
        <v>289</v>
      </c>
      <c r="H1854">
        <v>1.0501480000000001E-3</v>
      </c>
      <c r="I1854">
        <v>2017</v>
      </c>
      <c r="J1854" t="s">
        <v>146</v>
      </c>
      <c r="K1854" t="s">
        <v>147</v>
      </c>
      <c r="L1854" t="s">
        <v>148</v>
      </c>
      <c r="M1854" t="s">
        <v>66</v>
      </c>
      <c r="N1854">
        <v>663128</v>
      </c>
      <c r="O1854">
        <v>5901025</v>
      </c>
      <c r="P1854">
        <v>18</v>
      </c>
      <c r="Q1854" t="s">
        <v>182</v>
      </c>
      <c r="R1854" t="s">
        <v>150</v>
      </c>
      <c r="S1854" t="s">
        <v>263</v>
      </c>
    </row>
    <row r="1855" spans="1:19" x14ac:dyDescent="0.25">
      <c r="A1855" t="s">
        <v>490</v>
      </c>
      <c r="B1855" t="s">
        <v>491</v>
      </c>
      <c r="C1855">
        <v>5441925</v>
      </c>
      <c r="D1855" t="s">
        <v>166</v>
      </c>
      <c r="E1855" t="s">
        <v>302</v>
      </c>
      <c r="F1855">
        <v>198</v>
      </c>
      <c r="G1855" t="s">
        <v>395</v>
      </c>
      <c r="H1855">
        <v>1.0491389999999999E-3</v>
      </c>
      <c r="I1855">
        <v>2017</v>
      </c>
      <c r="J1855" t="s">
        <v>146</v>
      </c>
      <c r="K1855" t="s">
        <v>147</v>
      </c>
      <c r="L1855" t="s">
        <v>148</v>
      </c>
      <c r="M1855" t="s">
        <v>66</v>
      </c>
      <c r="N1855">
        <v>663389</v>
      </c>
      <c r="O1855">
        <v>5908331</v>
      </c>
      <c r="P1855">
        <v>18</v>
      </c>
      <c r="Q1855" t="s">
        <v>182</v>
      </c>
      <c r="R1855" t="s">
        <v>150</v>
      </c>
      <c r="S1855" t="s">
        <v>278</v>
      </c>
    </row>
    <row r="1856" spans="1:19" x14ac:dyDescent="0.25">
      <c r="A1856" t="s">
        <v>523</v>
      </c>
      <c r="B1856" t="s">
        <v>524</v>
      </c>
      <c r="C1856">
        <v>5452718</v>
      </c>
      <c r="D1856" t="s">
        <v>288</v>
      </c>
      <c r="E1856" t="s">
        <v>189</v>
      </c>
      <c r="F1856">
        <v>674</v>
      </c>
      <c r="G1856" t="s">
        <v>415</v>
      </c>
      <c r="H1856">
        <v>1.0389939999999999E-3</v>
      </c>
      <c r="I1856">
        <v>2017</v>
      </c>
      <c r="J1856" t="s">
        <v>146</v>
      </c>
      <c r="K1856" t="s">
        <v>225</v>
      </c>
      <c r="L1856" t="s">
        <v>71</v>
      </c>
      <c r="M1856" t="s">
        <v>226</v>
      </c>
      <c r="N1856">
        <v>375821</v>
      </c>
      <c r="O1856">
        <v>4120119</v>
      </c>
      <c r="P1856">
        <v>19</v>
      </c>
      <c r="Q1856" t="s">
        <v>182</v>
      </c>
      <c r="R1856" t="s">
        <v>150</v>
      </c>
      <c r="S1856" t="s">
        <v>236</v>
      </c>
    </row>
    <row r="1857" spans="1:19" x14ac:dyDescent="0.25">
      <c r="A1857" t="s">
        <v>430</v>
      </c>
      <c r="B1857" t="s">
        <v>431</v>
      </c>
      <c r="C1857">
        <v>5441857</v>
      </c>
      <c r="D1857" t="s">
        <v>166</v>
      </c>
      <c r="E1857" t="s">
        <v>189</v>
      </c>
      <c r="F1857">
        <v>133</v>
      </c>
      <c r="G1857" t="s">
        <v>501</v>
      </c>
      <c r="H1857">
        <v>1.01874E-3</v>
      </c>
      <c r="I1857">
        <v>2017</v>
      </c>
      <c r="J1857" t="s">
        <v>146</v>
      </c>
      <c r="K1857" t="s">
        <v>243</v>
      </c>
      <c r="L1857" t="s">
        <v>244</v>
      </c>
      <c r="M1857" t="s">
        <v>69</v>
      </c>
      <c r="N1857">
        <v>615298</v>
      </c>
      <c r="O1857">
        <v>5224992</v>
      </c>
      <c r="P1857">
        <v>18</v>
      </c>
      <c r="Q1857" t="s">
        <v>182</v>
      </c>
      <c r="R1857" t="s">
        <v>150</v>
      </c>
      <c r="S1857" t="s">
        <v>278</v>
      </c>
    </row>
    <row r="1858" spans="1:19" x14ac:dyDescent="0.25">
      <c r="A1858" t="s">
        <v>478</v>
      </c>
      <c r="B1858" t="s">
        <v>479</v>
      </c>
      <c r="C1858">
        <v>2369657</v>
      </c>
      <c r="D1858" t="s">
        <v>473</v>
      </c>
      <c r="E1858" t="s">
        <v>167</v>
      </c>
      <c r="F1858">
        <v>29</v>
      </c>
      <c r="G1858" t="s">
        <v>438</v>
      </c>
      <c r="H1858">
        <v>1.0102399999999999E-3</v>
      </c>
      <c r="I1858">
        <v>2017</v>
      </c>
      <c r="J1858" t="s">
        <v>146</v>
      </c>
      <c r="K1858" t="s">
        <v>325</v>
      </c>
      <c r="L1858" t="s">
        <v>325</v>
      </c>
      <c r="M1858" t="s">
        <v>79</v>
      </c>
      <c r="N1858">
        <v>360868</v>
      </c>
      <c r="O1858">
        <v>7953532</v>
      </c>
      <c r="P1858">
        <v>19</v>
      </c>
      <c r="Q1858" t="s">
        <v>182</v>
      </c>
      <c r="R1858" t="s">
        <v>150</v>
      </c>
      <c r="S1858" t="s">
        <v>278</v>
      </c>
    </row>
    <row r="1859" spans="1:19" x14ac:dyDescent="0.25">
      <c r="A1859" t="s">
        <v>432</v>
      </c>
      <c r="B1859" t="s">
        <v>433</v>
      </c>
      <c r="C1859">
        <v>5441894</v>
      </c>
      <c r="D1859" t="s">
        <v>434</v>
      </c>
      <c r="E1859" t="s">
        <v>302</v>
      </c>
      <c r="F1859">
        <v>164</v>
      </c>
      <c r="G1859" t="s">
        <v>438</v>
      </c>
      <c r="H1859">
        <v>1.0091519999999999E-3</v>
      </c>
      <c r="I1859">
        <v>2017</v>
      </c>
      <c r="J1859" t="s">
        <v>146</v>
      </c>
      <c r="K1859" t="s">
        <v>225</v>
      </c>
      <c r="L1859" t="s">
        <v>71</v>
      </c>
      <c r="M1859" t="s">
        <v>226</v>
      </c>
      <c r="N1859">
        <v>375797</v>
      </c>
      <c r="O1859">
        <v>4120303</v>
      </c>
      <c r="P1859">
        <v>19</v>
      </c>
      <c r="Q1859" t="s">
        <v>182</v>
      </c>
      <c r="R1859" t="s">
        <v>150</v>
      </c>
      <c r="S1859" t="s">
        <v>278</v>
      </c>
    </row>
    <row r="1860" spans="1:19" x14ac:dyDescent="0.25">
      <c r="A1860" t="s">
        <v>386</v>
      </c>
      <c r="B1860" t="s">
        <v>387</v>
      </c>
      <c r="C1860">
        <v>2884</v>
      </c>
      <c r="D1860" t="s">
        <v>242</v>
      </c>
      <c r="E1860" t="s">
        <v>189</v>
      </c>
      <c r="F1860">
        <v>13</v>
      </c>
      <c r="G1860" t="s">
        <v>563</v>
      </c>
      <c r="H1860">
        <v>9.9883799999999994E-4</v>
      </c>
      <c r="I1860">
        <v>2017</v>
      </c>
      <c r="J1860" t="s">
        <v>146</v>
      </c>
      <c r="K1860" t="s">
        <v>311</v>
      </c>
      <c r="L1860" t="s">
        <v>244</v>
      </c>
      <c r="M1860" t="s">
        <v>69</v>
      </c>
      <c r="N1860">
        <v>609926</v>
      </c>
      <c r="O1860">
        <v>5306988</v>
      </c>
      <c r="P1860">
        <v>18</v>
      </c>
      <c r="Q1860" t="s">
        <v>182</v>
      </c>
      <c r="R1860" t="s">
        <v>150</v>
      </c>
      <c r="S1860" t="s">
        <v>352</v>
      </c>
    </row>
    <row r="1861" spans="1:19" x14ac:dyDescent="0.25">
      <c r="A1861" t="s">
        <v>537</v>
      </c>
      <c r="B1861" t="s">
        <v>538</v>
      </c>
      <c r="C1861">
        <v>5441762</v>
      </c>
      <c r="D1861" t="s">
        <v>473</v>
      </c>
      <c r="E1861" t="s">
        <v>189</v>
      </c>
      <c r="F1861">
        <v>32</v>
      </c>
      <c r="G1861" t="s">
        <v>487</v>
      </c>
      <c r="H1861">
        <v>9.7971400000000002E-4</v>
      </c>
      <c r="I1861">
        <v>2017</v>
      </c>
      <c r="J1861" t="s">
        <v>146</v>
      </c>
      <c r="K1861" t="s">
        <v>234</v>
      </c>
      <c r="L1861" t="s">
        <v>234</v>
      </c>
      <c r="M1861" t="s">
        <v>58</v>
      </c>
      <c r="N1861">
        <v>380654</v>
      </c>
      <c r="O1861">
        <v>7765373</v>
      </c>
      <c r="P1861">
        <v>19</v>
      </c>
      <c r="Q1861" t="s">
        <v>149</v>
      </c>
      <c r="R1861" t="s">
        <v>150</v>
      </c>
      <c r="S1861" t="s">
        <v>487</v>
      </c>
    </row>
    <row r="1862" spans="1:19" x14ac:dyDescent="0.25">
      <c r="A1862" t="s">
        <v>566</v>
      </c>
      <c r="B1862" t="s">
        <v>567</v>
      </c>
      <c r="C1862">
        <v>5441926</v>
      </c>
      <c r="D1862" t="s">
        <v>562</v>
      </c>
      <c r="E1862" t="s">
        <v>195</v>
      </c>
      <c r="F1862">
        <v>204</v>
      </c>
      <c r="G1862" t="s">
        <v>298</v>
      </c>
      <c r="H1862">
        <v>9.68537E-4</v>
      </c>
      <c r="I1862">
        <v>2017</v>
      </c>
      <c r="J1862" t="s">
        <v>146</v>
      </c>
      <c r="K1862" t="s">
        <v>327</v>
      </c>
      <c r="L1862" t="s">
        <v>285</v>
      </c>
      <c r="M1862" t="s">
        <v>69</v>
      </c>
      <c r="N1862">
        <v>689019</v>
      </c>
      <c r="O1862">
        <v>5397140</v>
      </c>
      <c r="P1862">
        <v>18</v>
      </c>
      <c r="Q1862" t="s">
        <v>149</v>
      </c>
      <c r="R1862" t="s">
        <v>150</v>
      </c>
      <c r="S1862" t="s">
        <v>298</v>
      </c>
    </row>
    <row r="1863" spans="1:19" x14ac:dyDescent="0.25">
      <c r="A1863" t="s">
        <v>390</v>
      </c>
      <c r="B1863" t="s">
        <v>391</v>
      </c>
      <c r="C1863">
        <v>5441949</v>
      </c>
      <c r="D1863" t="s">
        <v>363</v>
      </c>
      <c r="E1863" t="s">
        <v>392</v>
      </c>
      <c r="F1863">
        <v>95</v>
      </c>
      <c r="G1863" t="s">
        <v>395</v>
      </c>
      <c r="H1863">
        <v>9.5602299999999996E-4</v>
      </c>
      <c r="I1863">
        <v>2017</v>
      </c>
      <c r="J1863" t="s">
        <v>146</v>
      </c>
      <c r="K1863" t="s">
        <v>371</v>
      </c>
      <c r="L1863" t="s">
        <v>371</v>
      </c>
      <c r="M1863" t="s">
        <v>62</v>
      </c>
      <c r="N1863">
        <v>257290</v>
      </c>
      <c r="O1863">
        <v>6278895</v>
      </c>
      <c r="P1863">
        <v>19</v>
      </c>
      <c r="Q1863" t="s">
        <v>149</v>
      </c>
      <c r="R1863" t="s">
        <v>150</v>
      </c>
      <c r="S1863" t="s">
        <v>278</v>
      </c>
    </row>
    <row r="1864" spans="1:19" x14ac:dyDescent="0.25">
      <c r="A1864" t="s">
        <v>407</v>
      </c>
      <c r="B1864" t="s">
        <v>408</v>
      </c>
      <c r="C1864">
        <v>2584</v>
      </c>
      <c r="D1864" t="s">
        <v>242</v>
      </c>
      <c r="E1864" t="s">
        <v>189</v>
      </c>
      <c r="F1864">
        <v>15</v>
      </c>
      <c r="G1864" t="s">
        <v>395</v>
      </c>
      <c r="H1864">
        <v>9.5189600000000004E-4</v>
      </c>
      <c r="I1864">
        <v>2017</v>
      </c>
      <c r="J1864" t="s">
        <v>146</v>
      </c>
      <c r="K1864" t="s">
        <v>243</v>
      </c>
      <c r="L1864" t="s">
        <v>244</v>
      </c>
      <c r="M1864" t="s">
        <v>69</v>
      </c>
      <c r="N1864">
        <v>613352</v>
      </c>
      <c r="O1864">
        <v>5224861</v>
      </c>
      <c r="P1864">
        <v>18</v>
      </c>
      <c r="Q1864" t="s">
        <v>182</v>
      </c>
      <c r="R1864" t="s">
        <v>150</v>
      </c>
      <c r="S1864" t="s">
        <v>278</v>
      </c>
    </row>
    <row r="1865" spans="1:19" x14ac:dyDescent="0.25">
      <c r="A1865" t="s">
        <v>430</v>
      </c>
      <c r="B1865" t="s">
        <v>431</v>
      </c>
      <c r="C1865">
        <v>5441857</v>
      </c>
      <c r="D1865" t="s">
        <v>166</v>
      </c>
      <c r="E1865" t="s">
        <v>189</v>
      </c>
      <c r="F1865">
        <v>133</v>
      </c>
      <c r="G1865" t="s">
        <v>474</v>
      </c>
      <c r="H1865">
        <v>9.4602900000000003E-4</v>
      </c>
      <c r="I1865">
        <v>2017</v>
      </c>
      <c r="J1865" t="s">
        <v>146</v>
      </c>
      <c r="K1865" t="s">
        <v>243</v>
      </c>
      <c r="L1865" t="s">
        <v>244</v>
      </c>
      <c r="M1865" t="s">
        <v>69</v>
      </c>
      <c r="N1865">
        <v>615298</v>
      </c>
      <c r="O1865">
        <v>5224992</v>
      </c>
      <c r="P1865">
        <v>18</v>
      </c>
      <c r="Q1865" t="s">
        <v>182</v>
      </c>
      <c r="R1865" t="s">
        <v>150</v>
      </c>
      <c r="S1865" t="s">
        <v>278</v>
      </c>
    </row>
    <row r="1866" spans="1:19" x14ac:dyDescent="0.25">
      <c r="A1866" t="s">
        <v>220</v>
      </c>
      <c r="B1866" t="s">
        <v>291</v>
      </c>
      <c r="C1866">
        <v>100618</v>
      </c>
      <c r="D1866" t="s">
        <v>166</v>
      </c>
      <c r="E1866" t="s">
        <v>189</v>
      </c>
      <c r="F1866">
        <v>697</v>
      </c>
      <c r="G1866" t="s">
        <v>355</v>
      </c>
      <c r="H1866">
        <v>9.2901599999999996E-4</v>
      </c>
      <c r="I1866">
        <v>2017</v>
      </c>
      <c r="J1866" t="s">
        <v>146</v>
      </c>
      <c r="K1866" t="s">
        <v>147</v>
      </c>
      <c r="L1866" t="s">
        <v>148</v>
      </c>
      <c r="M1866" t="s">
        <v>66</v>
      </c>
      <c r="N1866">
        <v>663128</v>
      </c>
      <c r="O1866">
        <v>5901025</v>
      </c>
      <c r="P1866">
        <v>18</v>
      </c>
      <c r="Q1866" t="s">
        <v>182</v>
      </c>
      <c r="R1866" t="s">
        <v>150</v>
      </c>
      <c r="S1866" t="s">
        <v>278</v>
      </c>
    </row>
    <row r="1867" spans="1:19" x14ac:dyDescent="0.25">
      <c r="A1867" t="s">
        <v>502</v>
      </c>
      <c r="B1867" t="s">
        <v>503</v>
      </c>
      <c r="C1867">
        <v>5441938</v>
      </c>
      <c r="D1867" t="s">
        <v>242</v>
      </c>
      <c r="E1867" t="s">
        <v>189</v>
      </c>
      <c r="F1867">
        <v>216</v>
      </c>
      <c r="G1867" t="s">
        <v>355</v>
      </c>
      <c r="H1867">
        <v>9.2901599999999996E-4</v>
      </c>
      <c r="I1867">
        <v>2017</v>
      </c>
      <c r="J1867" t="s">
        <v>146</v>
      </c>
      <c r="K1867" t="s">
        <v>327</v>
      </c>
      <c r="L1867" t="s">
        <v>285</v>
      </c>
      <c r="M1867" t="s">
        <v>69</v>
      </c>
      <c r="N1867">
        <v>693242</v>
      </c>
      <c r="O1867">
        <v>5391614</v>
      </c>
      <c r="P1867">
        <v>18</v>
      </c>
      <c r="Q1867" t="s">
        <v>182</v>
      </c>
      <c r="R1867" t="s">
        <v>150</v>
      </c>
      <c r="S1867" t="s">
        <v>278</v>
      </c>
    </row>
    <row r="1868" spans="1:19" x14ac:dyDescent="0.25">
      <c r="A1868" t="s">
        <v>530</v>
      </c>
      <c r="B1868" t="s">
        <v>531</v>
      </c>
      <c r="C1868">
        <v>5001</v>
      </c>
      <c r="D1868" t="s">
        <v>532</v>
      </c>
      <c r="E1868" t="s">
        <v>167</v>
      </c>
      <c r="F1868">
        <v>122</v>
      </c>
      <c r="G1868" t="s">
        <v>414</v>
      </c>
      <c r="H1868">
        <v>9.2447600000000003E-4</v>
      </c>
      <c r="I1868">
        <v>2017</v>
      </c>
      <c r="J1868" t="s">
        <v>146</v>
      </c>
      <c r="K1868" t="s">
        <v>437</v>
      </c>
      <c r="L1868" t="s">
        <v>244</v>
      </c>
      <c r="M1868" t="s">
        <v>69</v>
      </c>
      <c r="N1868">
        <v>600267</v>
      </c>
      <c r="O1868">
        <v>5363722</v>
      </c>
      <c r="P1868">
        <v>18</v>
      </c>
      <c r="Q1868" t="s">
        <v>182</v>
      </c>
      <c r="R1868" t="s">
        <v>150</v>
      </c>
      <c r="S1868" t="s">
        <v>278</v>
      </c>
    </row>
    <row r="1869" spans="1:19" x14ac:dyDescent="0.25">
      <c r="A1869" t="s">
        <v>220</v>
      </c>
      <c r="B1869" t="s">
        <v>291</v>
      </c>
      <c r="C1869">
        <v>100618</v>
      </c>
      <c r="D1869" t="s">
        <v>166</v>
      </c>
      <c r="E1869" t="s">
        <v>189</v>
      </c>
      <c r="F1869">
        <v>697</v>
      </c>
      <c r="G1869" t="s">
        <v>504</v>
      </c>
      <c r="H1869">
        <v>9.00284E-4</v>
      </c>
      <c r="I1869">
        <v>2017</v>
      </c>
      <c r="J1869" t="s">
        <v>146</v>
      </c>
      <c r="K1869" t="s">
        <v>147</v>
      </c>
      <c r="L1869" t="s">
        <v>148</v>
      </c>
      <c r="M1869" t="s">
        <v>66</v>
      </c>
      <c r="N1869">
        <v>663128</v>
      </c>
      <c r="O1869">
        <v>5901025</v>
      </c>
      <c r="P1869">
        <v>18</v>
      </c>
      <c r="Q1869" t="s">
        <v>182</v>
      </c>
      <c r="R1869" t="s">
        <v>150</v>
      </c>
      <c r="S1869" t="s">
        <v>278</v>
      </c>
    </row>
    <row r="1870" spans="1:19" x14ac:dyDescent="0.25">
      <c r="A1870" t="s">
        <v>409</v>
      </c>
      <c r="B1870" t="s">
        <v>410</v>
      </c>
      <c r="C1870">
        <v>2326955</v>
      </c>
      <c r="D1870" t="s">
        <v>166</v>
      </c>
      <c r="E1870" t="s">
        <v>189</v>
      </c>
      <c r="F1870">
        <v>225</v>
      </c>
      <c r="G1870" t="s">
        <v>529</v>
      </c>
      <c r="H1870">
        <v>8.9935999999999998E-4</v>
      </c>
      <c r="I1870">
        <v>2017</v>
      </c>
      <c r="J1870" t="s">
        <v>146</v>
      </c>
      <c r="K1870" t="s">
        <v>411</v>
      </c>
      <c r="L1870" t="s">
        <v>148</v>
      </c>
      <c r="M1870" t="s">
        <v>66</v>
      </c>
      <c r="N1870">
        <v>684207</v>
      </c>
      <c r="O1870">
        <v>5944943</v>
      </c>
      <c r="P1870">
        <v>18</v>
      </c>
      <c r="Q1870" t="s">
        <v>182</v>
      </c>
      <c r="R1870" t="s">
        <v>150</v>
      </c>
      <c r="S1870" t="s">
        <v>278</v>
      </c>
    </row>
    <row r="1871" spans="1:19" x14ac:dyDescent="0.25">
      <c r="A1871" t="s">
        <v>390</v>
      </c>
      <c r="B1871" t="s">
        <v>391</v>
      </c>
      <c r="C1871">
        <v>5441949</v>
      </c>
      <c r="D1871" t="s">
        <v>363</v>
      </c>
      <c r="E1871" t="s">
        <v>392</v>
      </c>
      <c r="F1871">
        <v>95</v>
      </c>
      <c r="G1871" t="s">
        <v>415</v>
      </c>
      <c r="H1871">
        <v>8.8822800000000002E-4</v>
      </c>
      <c r="I1871">
        <v>2017</v>
      </c>
      <c r="J1871" t="s">
        <v>146</v>
      </c>
      <c r="K1871" t="s">
        <v>371</v>
      </c>
      <c r="L1871" t="s">
        <v>371</v>
      </c>
      <c r="M1871" t="s">
        <v>62</v>
      </c>
      <c r="N1871">
        <v>257290</v>
      </c>
      <c r="O1871">
        <v>6278895</v>
      </c>
      <c r="P1871">
        <v>19</v>
      </c>
      <c r="Q1871" t="s">
        <v>149</v>
      </c>
      <c r="R1871" t="s">
        <v>150</v>
      </c>
      <c r="S1871" t="s">
        <v>236</v>
      </c>
    </row>
    <row r="1872" spans="1:19" x14ac:dyDescent="0.25">
      <c r="A1872" t="s">
        <v>303</v>
      </c>
      <c r="B1872" t="s">
        <v>304</v>
      </c>
      <c r="C1872">
        <v>5441910</v>
      </c>
      <c r="D1872" t="s">
        <v>166</v>
      </c>
      <c r="E1872" t="s">
        <v>189</v>
      </c>
      <c r="F1872">
        <v>182</v>
      </c>
      <c r="G1872" t="s">
        <v>504</v>
      </c>
      <c r="H1872">
        <v>8.8057200000000004E-4</v>
      </c>
      <c r="I1872">
        <v>2017</v>
      </c>
      <c r="J1872" t="s">
        <v>146</v>
      </c>
      <c r="K1872" t="s">
        <v>147</v>
      </c>
      <c r="L1872" t="s">
        <v>148</v>
      </c>
      <c r="M1872" t="s">
        <v>66</v>
      </c>
      <c r="N1872">
        <v>664349</v>
      </c>
      <c r="O1872">
        <v>5900893</v>
      </c>
      <c r="P1872">
        <v>18</v>
      </c>
      <c r="Q1872" t="s">
        <v>182</v>
      </c>
      <c r="R1872" t="s">
        <v>150</v>
      </c>
      <c r="S1872" t="s">
        <v>278</v>
      </c>
    </row>
    <row r="1873" spans="1:19" x14ac:dyDescent="0.25">
      <c r="A1873" t="s">
        <v>347</v>
      </c>
      <c r="C1873">
        <v>4588297</v>
      </c>
      <c r="D1873" t="s">
        <v>348</v>
      </c>
      <c r="E1873" t="s">
        <v>349</v>
      </c>
      <c r="F1873" t="s">
        <v>350</v>
      </c>
      <c r="G1873" t="s">
        <v>497</v>
      </c>
      <c r="H1873">
        <v>8.7498000000000003E-4</v>
      </c>
      <c r="I1873">
        <v>2017</v>
      </c>
      <c r="J1873" t="s">
        <v>146</v>
      </c>
      <c r="K1873" t="s">
        <v>210</v>
      </c>
      <c r="L1873" t="s">
        <v>210</v>
      </c>
      <c r="M1873" t="s">
        <v>60</v>
      </c>
      <c r="Q1873" t="s">
        <v>351</v>
      </c>
      <c r="R1873" t="s">
        <v>150</v>
      </c>
      <c r="S1873" t="s">
        <v>497</v>
      </c>
    </row>
    <row r="1874" spans="1:19" x14ac:dyDescent="0.25">
      <c r="A1874" t="s">
        <v>347</v>
      </c>
      <c r="C1874">
        <v>4588297</v>
      </c>
      <c r="D1874" t="s">
        <v>348</v>
      </c>
      <c r="E1874" t="s">
        <v>349</v>
      </c>
      <c r="F1874" t="s">
        <v>350</v>
      </c>
      <c r="G1874" t="s">
        <v>529</v>
      </c>
      <c r="H1874">
        <v>8.7498000000000003E-4</v>
      </c>
      <c r="I1874">
        <v>2017</v>
      </c>
      <c r="J1874" t="s">
        <v>146</v>
      </c>
      <c r="K1874" t="s">
        <v>210</v>
      </c>
      <c r="L1874" t="s">
        <v>210</v>
      </c>
      <c r="M1874" t="s">
        <v>60</v>
      </c>
      <c r="Q1874" t="s">
        <v>351</v>
      </c>
      <c r="R1874" t="s">
        <v>150</v>
      </c>
      <c r="S1874" t="s">
        <v>278</v>
      </c>
    </row>
    <row r="1875" spans="1:19" x14ac:dyDescent="0.25">
      <c r="A1875" t="s">
        <v>347</v>
      </c>
      <c r="C1875">
        <v>4588297</v>
      </c>
      <c r="D1875" t="s">
        <v>348</v>
      </c>
      <c r="E1875" t="s">
        <v>349</v>
      </c>
      <c r="F1875" t="s">
        <v>350</v>
      </c>
      <c r="G1875" t="s">
        <v>501</v>
      </c>
      <c r="H1875">
        <v>8.7498000000000003E-4</v>
      </c>
      <c r="I1875">
        <v>2017</v>
      </c>
      <c r="J1875" t="s">
        <v>146</v>
      </c>
      <c r="K1875" t="s">
        <v>210</v>
      </c>
      <c r="L1875" t="s">
        <v>210</v>
      </c>
      <c r="M1875" t="s">
        <v>60</v>
      </c>
      <c r="Q1875" t="s">
        <v>351</v>
      </c>
      <c r="R1875" t="s">
        <v>150</v>
      </c>
      <c r="S1875" t="s">
        <v>278</v>
      </c>
    </row>
    <row r="1876" spans="1:19" x14ac:dyDescent="0.25">
      <c r="A1876" t="s">
        <v>347</v>
      </c>
      <c r="C1876">
        <v>4588297</v>
      </c>
      <c r="D1876" t="s">
        <v>348</v>
      </c>
      <c r="E1876" t="s">
        <v>349</v>
      </c>
      <c r="F1876" t="s">
        <v>350</v>
      </c>
      <c r="G1876" t="s">
        <v>498</v>
      </c>
      <c r="H1876">
        <v>8.7498000000000003E-4</v>
      </c>
      <c r="I1876">
        <v>2017</v>
      </c>
      <c r="J1876" t="s">
        <v>146</v>
      </c>
      <c r="K1876" t="s">
        <v>210</v>
      </c>
      <c r="L1876" t="s">
        <v>210</v>
      </c>
      <c r="M1876" t="s">
        <v>60</v>
      </c>
      <c r="Q1876" t="s">
        <v>351</v>
      </c>
      <c r="R1876" t="s">
        <v>150</v>
      </c>
      <c r="S1876" t="s">
        <v>278</v>
      </c>
    </row>
    <row r="1877" spans="1:19" x14ac:dyDescent="0.25">
      <c r="A1877" t="s">
        <v>478</v>
      </c>
      <c r="B1877" t="s">
        <v>479</v>
      </c>
      <c r="C1877">
        <v>2369657</v>
      </c>
      <c r="D1877" t="s">
        <v>473</v>
      </c>
      <c r="E1877" t="s">
        <v>167</v>
      </c>
      <c r="F1877">
        <v>29</v>
      </c>
      <c r="G1877" t="s">
        <v>527</v>
      </c>
      <c r="H1877">
        <v>8.6591999999999995E-4</v>
      </c>
      <c r="I1877">
        <v>2017</v>
      </c>
      <c r="J1877" t="s">
        <v>146</v>
      </c>
      <c r="K1877" t="s">
        <v>325</v>
      </c>
      <c r="L1877" t="s">
        <v>325</v>
      </c>
      <c r="M1877" t="s">
        <v>79</v>
      </c>
      <c r="N1877">
        <v>360868</v>
      </c>
      <c r="O1877">
        <v>7953532</v>
      </c>
      <c r="P1877">
        <v>19</v>
      </c>
      <c r="Q1877" t="s">
        <v>182</v>
      </c>
      <c r="R1877" t="s">
        <v>150</v>
      </c>
      <c r="S1877" t="s">
        <v>278</v>
      </c>
    </row>
    <row r="1878" spans="1:19" x14ac:dyDescent="0.25">
      <c r="A1878" t="s">
        <v>556</v>
      </c>
      <c r="B1878" t="s">
        <v>557</v>
      </c>
      <c r="C1878">
        <v>5441845</v>
      </c>
      <c r="D1878" t="s">
        <v>166</v>
      </c>
      <c r="E1878" t="s">
        <v>399</v>
      </c>
      <c r="F1878">
        <v>121</v>
      </c>
      <c r="G1878" t="s">
        <v>298</v>
      </c>
      <c r="H1878">
        <v>8.6357899999999995E-4</v>
      </c>
      <c r="I1878">
        <v>2017</v>
      </c>
      <c r="J1878" t="s">
        <v>146</v>
      </c>
      <c r="K1878" t="s">
        <v>311</v>
      </c>
      <c r="L1878" t="s">
        <v>244</v>
      </c>
      <c r="M1878" t="s">
        <v>69</v>
      </c>
      <c r="N1878">
        <v>611425</v>
      </c>
      <c r="O1878">
        <v>5307310</v>
      </c>
      <c r="P1878">
        <v>18</v>
      </c>
      <c r="Q1878" t="s">
        <v>182</v>
      </c>
      <c r="R1878" t="s">
        <v>150</v>
      </c>
      <c r="S1878" t="s">
        <v>298</v>
      </c>
    </row>
    <row r="1879" spans="1:19" x14ac:dyDescent="0.25">
      <c r="A1879" t="s">
        <v>589</v>
      </c>
      <c r="B1879" t="s">
        <v>589</v>
      </c>
      <c r="C1879">
        <v>5441858</v>
      </c>
      <c r="D1879" t="s">
        <v>166</v>
      </c>
      <c r="E1879" t="s">
        <v>167</v>
      </c>
      <c r="F1879">
        <v>134</v>
      </c>
      <c r="G1879" t="s">
        <v>215</v>
      </c>
      <c r="H1879">
        <v>8.6129999999999996E-4</v>
      </c>
      <c r="I1879">
        <v>2017</v>
      </c>
      <c r="J1879" t="s">
        <v>146</v>
      </c>
      <c r="K1879" t="s">
        <v>590</v>
      </c>
      <c r="L1879" t="s">
        <v>244</v>
      </c>
      <c r="M1879" t="s">
        <v>69</v>
      </c>
      <c r="N1879">
        <v>624319</v>
      </c>
      <c r="O1879">
        <v>5250976</v>
      </c>
      <c r="P1879">
        <v>18</v>
      </c>
      <c r="Q1879" t="s">
        <v>149</v>
      </c>
      <c r="R1879" t="s">
        <v>150</v>
      </c>
      <c r="S1879" t="s">
        <v>215</v>
      </c>
    </row>
    <row r="1880" spans="1:19" x14ac:dyDescent="0.25">
      <c r="A1880" t="s">
        <v>388</v>
      </c>
      <c r="B1880" t="s">
        <v>389</v>
      </c>
      <c r="C1880">
        <v>244861</v>
      </c>
      <c r="D1880" t="s">
        <v>166</v>
      </c>
      <c r="E1880" t="s">
        <v>195</v>
      </c>
      <c r="F1880">
        <v>285</v>
      </c>
      <c r="G1880" t="s">
        <v>501</v>
      </c>
      <c r="H1880">
        <v>8.4873900000000005E-4</v>
      </c>
      <c r="I1880">
        <v>2017</v>
      </c>
      <c r="J1880" t="s">
        <v>146</v>
      </c>
      <c r="K1880" t="s">
        <v>61</v>
      </c>
      <c r="L1880" t="s">
        <v>293</v>
      </c>
      <c r="M1880" t="s">
        <v>61</v>
      </c>
      <c r="N1880">
        <v>258859</v>
      </c>
      <c r="O1880">
        <v>6650139</v>
      </c>
      <c r="P1880">
        <v>19</v>
      </c>
      <c r="Q1880" t="s">
        <v>149</v>
      </c>
      <c r="R1880" t="s">
        <v>150</v>
      </c>
      <c r="S1880" t="s">
        <v>278</v>
      </c>
    </row>
    <row r="1881" spans="1:19" x14ac:dyDescent="0.25">
      <c r="A1881" t="s">
        <v>519</v>
      </c>
      <c r="B1881" t="s">
        <v>520</v>
      </c>
      <c r="C1881">
        <v>5441899</v>
      </c>
      <c r="D1881" t="s">
        <v>242</v>
      </c>
      <c r="E1881" t="s">
        <v>189</v>
      </c>
      <c r="F1881">
        <v>169</v>
      </c>
      <c r="G1881" t="s">
        <v>346</v>
      </c>
      <c r="H1881">
        <v>8.4014199999999999E-4</v>
      </c>
      <c r="I1881">
        <v>2017</v>
      </c>
      <c r="J1881" t="s">
        <v>146</v>
      </c>
      <c r="K1881" t="s">
        <v>327</v>
      </c>
      <c r="L1881" t="s">
        <v>285</v>
      </c>
      <c r="M1881" t="s">
        <v>69</v>
      </c>
      <c r="N1881">
        <v>660224</v>
      </c>
      <c r="O1881">
        <v>5389722</v>
      </c>
      <c r="P1881">
        <v>18</v>
      </c>
      <c r="Q1881" t="s">
        <v>182</v>
      </c>
      <c r="R1881" t="s">
        <v>150</v>
      </c>
      <c r="S1881" t="s">
        <v>346</v>
      </c>
    </row>
    <row r="1882" spans="1:19" x14ac:dyDescent="0.25">
      <c r="A1882" t="s">
        <v>540</v>
      </c>
      <c r="B1882" t="s">
        <v>561</v>
      </c>
      <c r="C1882">
        <v>5440390</v>
      </c>
      <c r="D1882" t="s">
        <v>562</v>
      </c>
      <c r="E1882" t="s">
        <v>195</v>
      </c>
      <c r="F1882">
        <v>948</v>
      </c>
      <c r="G1882" t="s">
        <v>324</v>
      </c>
      <c r="H1882">
        <v>8.3248000000000003E-4</v>
      </c>
      <c r="I1882">
        <v>2017</v>
      </c>
      <c r="J1882" t="s">
        <v>146</v>
      </c>
      <c r="K1882" t="s">
        <v>284</v>
      </c>
      <c r="L1882" t="s">
        <v>285</v>
      </c>
      <c r="M1882" t="s">
        <v>69</v>
      </c>
      <c r="N1882">
        <v>638297</v>
      </c>
      <c r="O1882">
        <v>5374408</v>
      </c>
      <c r="P1882">
        <v>18</v>
      </c>
      <c r="Q1882" t="s">
        <v>182</v>
      </c>
      <c r="R1882" t="s">
        <v>150</v>
      </c>
      <c r="S1882" t="s">
        <v>324</v>
      </c>
    </row>
    <row r="1883" spans="1:19" x14ac:dyDescent="0.25">
      <c r="A1883" t="s">
        <v>264</v>
      </c>
      <c r="B1883" t="s">
        <v>446</v>
      </c>
      <c r="C1883">
        <v>5452625</v>
      </c>
      <c r="D1883" t="s">
        <v>242</v>
      </c>
      <c r="E1883" t="s">
        <v>189</v>
      </c>
      <c r="F1883">
        <v>43</v>
      </c>
      <c r="G1883" t="s">
        <v>289</v>
      </c>
      <c r="H1883">
        <v>8.3160000000000005E-4</v>
      </c>
      <c r="I1883">
        <v>2017</v>
      </c>
      <c r="J1883" t="s">
        <v>146</v>
      </c>
      <c r="K1883" t="s">
        <v>61</v>
      </c>
      <c r="L1883" t="s">
        <v>293</v>
      </c>
      <c r="M1883" t="s">
        <v>61</v>
      </c>
      <c r="N1883">
        <v>265890</v>
      </c>
      <c r="O1883">
        <v>6657326</v>
      </c>
      <c r="P1883">
        <v>19</v>
      </c>
      <c r="Q1883" t="s">
        <v>182</v>
      </c>
      <c r="R1883" t="s">
        <v>150</v>
      </c>
      <c r="S1883" t="s">
        <v>263</v>
      </c>
    </row>
    <row r="1884" spans="1:19" x14ac:dyDescent="0.25">
      <c r="A1884" t="s">
        <v>460</v>
      </c>
      <c r="B1884" t="s">
        <v>534</v>
      </c>
      <c r="C1884">
        <v>91042</v>
      </c>
      <c r="D1884" t="s">
        <v>166</v>
      </c>
      <c r="E1884" t="s">
        <v>189</v>
      </c>
      <c r="F1884">
        <v>146</v>
      </c>
      <c r="G1884" t="s">
        <v>474</v>
      </c>
      <c r="H1884">
        <v>8.2315199999999995E-4</v>
      </c>
      <c r="I1884">
        <v>2017</v>
      </c>
      <c r="J1884" t="s">
        <v>146</v>
      </c>
      <c r="K1884" t="s">
        <v>284</v>
      </c>
      <c r="L1884" t="s">
        <v>285</v>
      </c>
      <c r="M1884" t="s">
        <v>69</v>
      </c>
      <c r="N1884">
        <v>652307</v>
      </c>
      <c r="O1884">
        <v>5370805</v>
      </c>
      <c r="P1884">
        <v>18</v>
      </c>
      <c r="Q1884" t="s">
        <v>182</v>
      </c>
      <c r="R1884" t="s">
        <v>150</v>
      </c>
      <c r="S1884" t="s">
        <v>278</v>
      </c>
    </row>
    <row r="1885" spans="1:19" x14ac:dyDescent="0.25">
      <c r="A1885" t="s">
        <v>502</v>
      </c>
      <c r="B1885" t="s">
        <v>503</v>
      </c>
      <c r="C1885">
        <v>5441938</v>
      </c>
      <c r="D1885" t="s">
        <v>242</v>
      </c>
      <c r="E1885" t="s">
        <v>189</v>
      </c>
      <c r="F1885">
        <v>216</v>
      </c>
      <c r="G1885" t="s">
        <v>328</v>
      </c>
      <c r="H1885">
        <v>8.1972000000000002E-4</v>
      </c>
      <c r="I1885">
        <v>2017</v>
      </c>
      <c r="J1885" t="s">
        <v>146</v>
      </c>
      <c r="K1885" t="s">
        <v>327</v>
      </c>
      <c r="L1885" t="s">
        <v>285</v>
      </c>
      <c r="M1885" t="s">
        <v>69</v>
      </c>
      <c r="N1885">
        <v>693242</v>
      </c>
      <c r="O1885">
        <v>5391614</v>
      </c>
      <c r="P1885">
        <v>18</v>
      </c>
      <c r="Q1885" t="s">
        <v>182</v>
      </c>
      <c r="R1885" t="s">
        <v>150</v>
      </c>
      <c r="S1885" t="s">
        <v>151</v>
      </c>
    </row>
    <row r="1886" spans="1:19" x14ac:dyDescent="0.25">
      <c r="A1886" t="s">
        <v>564</v>
      </c>
      <c r="B1886" t="s">
        <v>565</v>
      </c>
      <c r="C1886">
        <v>5441851</v>
      </c>
      <c r="D1886" t="s">
        <v>242</v>
      </c>
      <c r="E1886" t="s">
        <v>189</v>
      </c>
      <c r="F1886">
        <v>127</v>
      </c>
      <c r="G1886" t="s">
        <v>289</v>
      </c>
      <c r="H1886">
        <v>8.1468800000000004E-4</v>
      </c>
      <c r="I1886">
        <v>2017</v>
      </c>
      <c r="J1886" t="s">
        <v>146</v>
      </c>
      <c r="K1886" t="s">
        <v>311</v>
      </c>
      <c r="L1886" t="s">
        <v>244</v>
      </c>
      <c r="M1886" t="s">
        <v>69</v>
      </c>
      <c r="N1886">
        <v>610823</v>
      </c>
      <c r="O1886">
        <v>5307002</v>
      </c>
      <c r="P1886">
        <v>18</v>
      </c>
      <c r="Q1886" t="s">
        <v>182</v>
      </c>
      <c r="R1886" t="s">
        <v>150</v>
      </c>
      <c r="S1886" t="s">
        <v>263</v>
      </c>
    </row>
    <row r="1887" spans="1:19" x14ac:dyDescent="0.25">
      <c r="A1887" t="s">
        <v>409</v>
      </c>
      <c r="B1887" t="s">
        <v>410</v>
      </c>
      <c r="C1887">
        <v>2326955</v>
      </c>
      <c r="D1887" t="s">
        <v>166</v>
      </c>
      <c r="E1887" t="s">
        <v>189</v>
      </c>
      <c r="F1887">
        <v>225</v>
      </c>
      <c r="G1887" t="s">
        <v>533</v>
      </c>
      <c r="H1887">
        <v>8.0942399999999999E-4</v>
      </c>
      <c r="I1887">
        <v>2017</v>
      </c>
      <c r="J1887" t="s">
        <v>146</v>
      </c>
      <c r="K1887" t="s">
        <v>411</v>
      </c>
      <c r="L1887" t="s">
        <v>148</v>
      </c>
      <c r="M1887" t="s">
        <v>66</v>
      </c>
      <c r="N1887">
        <v>684207</v>
      </c>
      <c r="O1887">
        <v>5944943</v>
      </c>
      <c r="P1887">
        <v>18</v>
      </c>
      <c r="Q1887" t="s">
        <v>182</v>
      </c>
      <c r="R1887" t="s">
        <v>150</v>
      </c>
      <c r="S1887" t="s">
        <v>533</v>
      </c>
    </row>
    <row r="1888" spans="1:19" x14ac:dyDescent="0.25">
      <c r="A1888" t="s">
        <v>409</v>
      </c>
      <c r="B1888" t="s">
        <v>410</v>
      </c>
      <c r="C1888">
        <v>2326955</v>
      </c>
      <c r="D1888" t="s">
        <v>166</v>
      </c>
      <c r="E1888" t="s">
        <v>189</v>
      </c>
      <c r="F1888">
        <v>225</v>
      </c>
      <c r="G1888" t="s">
        <v>368</v>
      </c>
      <c r="H1888">
        <v>8.0942399999999999E-4</v>
      </c>
      <c r="I1888">
        <v>2017</v>
      </c>
      <c r="J1888" t="s">
        <v>146</v>
      </c>
      <c r="K1888" t="s">
        <v>411</v>
      </c>
      <c r="L1888" t="s">
        <v>148</v>
      </c>
      <c r="M1888" t="s">
        <v>66</v>
      </c>
      <c r="N1888">
        <v>684207</v>
      </c>
      <c r="O1888">
        <v>5944943</v>
      </c>
      <c r="P1888">
        <v>18</v>
      </c>
      <c r="Q1888" t="s">
        <v>182</v>
      </c>
      <c r="R1888" t="s">
        <v>150</v>
      </c>
      <c r="S1888" t="s">
        <v>278</v>
      </c>
    </row>
    <row r="1889" spans="1:19" x14ac:dyDescent="0.25">
      <c r="A1889" t="s">
        <v>574</v>
      </c>
      <c r="B1889" t="s">
        <v>575</v>
      </c>
      <c r="C1889">
        <v>5441779</v>
      </c>
      <c r="D1889" t="s">
        <v>242</v>
      </c>
      <c r="E1889" t="s">
        <v>189</v>
      </c>
      <c r="F1889">
        <v>47</v>
      </c>
      <c r="G1889" t="s">
        <v>262</v>
      </c>
      <c r="H1889">
        <v>8.01196E-4</v>
      </c>
      <c r="I1889">
        <v>2017</v>
      </c>
      <c r="J1889" t="s">
        <v>146</v>
      </c>
      <c r="K1889" t="s">
        <v>268</v>
      </c>
      <c r="L1889" t="s">
        <v>269</v>
      </c>
      <c r="M1889" t="s">
        <v>60</v>
      </c>
      <c r="N1889">
        <v>311424</v>
      </c>
      <c r="O1889">
        <v>6996633</v>
      </c>
      <c r="P1889">
        <v>19</v>
      </c>
      <c r="Q1889" t="s">
        <v>182</v>
      </c>
      <c r="R1889" t="s">
        <v>150</v>
      </c>
      <c r="S1889" t="s">
        <v>263</v>
      </c>
    </row>
    <row r="1890" spans="1:19" x14ac:dyDescent="0.25">
      <c r="A1890" t="s">
        <v>542</v>
      </c>
      <c r="B1890" t="s">
        <v>543</v>
      </c>
      <c r="C1890">
        <v>5402069</v>
      </c>
      <c r="D1890" t="s">
        <v>544</v>
      </c>
      <c r="E1890" t="s">
        <v>333</v>
      </c>
      <c r="F1890">
        <v>951</v>
      </c>
      <c r="G1890" t="s">
        <v>368</v>
      </c>
      <c r="H1890">
        <v>7.9890600000000005E-4</v>
      </c>
      <c r="I1890">
        <v>2017</v>
      </c>
      <c r="J1890" t="s">
        <v>146</v>
      </c>
      <c r="K1890" t="s">
        <v>190</v>
      </c>
      <c r="L1890" t="s">
        <v>59</v>
      </c>
      <c r="M1890" t="s">
        <v>59</v>
      </c>
      <c r="N1890">
        <v>351959</v>
      </c>
      <c r="O1890">
        <v>7444843</v>
      </c>
      <c r="P1890">
        <v>19</v>
      </c>
      <c r="Q1890" t="s">
        <v>182</v>
      </c>
      <c r="R1890" t="s">
        <v>150</v>
      </c>
      <c r="S1890" t="s">
        <v>278</v>
      </c>
    </row>
    <row r="1891" spans="1:19" x14ac:dyDescent="0.25">
      <c r="A1891" t="s">
        <v>478</v>
      </c>
      <c r="B1891" t="s">
        <v>479</v>
      </c>
      <c r="C1891">
        <v>2369657</v>
      </c>
      <c r="D1891" t="s">
        <v>473</v>
      </c>
      <c r="E1891" t="s">
        <v>167</v>
      </c>
      <c r="F1891">
        <v>29</v>
      </c>
      <c r="G1891" t="s">
        <v>355</v>
      </c>
      <c r="H1891">
        <v>7.9376000000000002E-4</v>
      </c>
      <c r="I1891">
        <v>2017</v>
      </c>
      <c r="J1891" t="s">
        <v>146</v>
      </c>
      <c r="K1891" t="s">
        <v>325</v>
      </c>
      <c r="L1891" t="s">
        <v>325</v>
      </c>
      <c r="M1891" t="s">
        <v>79</v>
      </c>
      <c r="N1891">
        <v>360868</v>
      </c>
      <c r="O1891">
        <v>7953532</v>
      </c>
      <c r="P1891">
        <v>19</v>
      </c>
      <c r="Q1891" t="s">
        <v>182</v>
      </c>
      <c r="R1891" t="s">
        <v>150</v>
      </c>
      <c r="S1891" t="s">
        <v>278</v>
      </c>
    </row>
    <row r="1892" spans="1:19" x14ac:dyDescent="0.25">
      <c r="A1892" t="s">
        <v>279</v>
      </c>
      <c r="B1892" t="s">
        <v>280</v>
      </c>
      <c r="C1892">
        <v>5461392</v>
      </c>
      <c r="D1892" t="s">
        <v>281</v>
      </c>
      <c r="E1892" t="s">
        <v>181</v>
      </c>
      <c r="F1892">
        <v>240</v>
      </c>
      <c r="G1892" t="s">
        <v>560</v>
      </c>
      <c r="H1892">
        <v>7.9301199999999995E-4</v>
      </c>
      <c r="I1892">
        <v>2017</v>
      </c>
      <c r="J1892" t="s">
        <v>146</v>
      </c>
      <c r="K1892" t="s">
        <v>268</v>
      </c>
      <c r="L1892" t="s">
        <v>269</v>
      </c>
      <c r="M1892" t="s">
        <v>60</v>
      </c>
      <c r="N1892">
        <v>317512</v>
      </c>
      <c r="O1892">
        <v>7005987</v>
      </c>
      <c r="P1892">
        <v>19</v>
      </c>
      <c r="Q1892" t="s">
        <v>182</v>
      </c>
      <c r="R1892" t="s">
        <v>150</v>
      </c>
      <c r="S1892" t="s">
        <v>278</v>
      </c>
    </row>
    <row r="1893" spans="1:19" x14ac:dyDescent="0.25">
      <c r="A1893" t="s">
        <v>279</v>
      </c>
      <c r="B1893" t="s">
        <v>280</v>
      </c>
      <c r="C1893">
        <v>5461392</v>
      </c>
      <c r="D1893" t="s">
        <v>281</v>
      </c>
      <c r="E1893" t="s">
        <v>181</v>
      </c>
      <c r="F1893">
        <v>240</v>
      </c>
      <c r="G1893" t="s">
        <v>487</v>
      </c>
      <c r="H1893">
        <v>7.9301199999999995E-4</v>
      </c>
      <c r="I1893">
        <v>2017</v>
      </c>
      <c r="J1893" t="s">
        <v>146</v>
      </c>
      <c r="K1893" t="s">
        <v>268</v>
      </c>
      <c r="L1893" t="s">
        <v>269</v>
      </c>
      <c r="M1893" t="s">
        <v>60</v>
      </c>
      <c r="N1893">
        <v>317512</v>
      </c>
      <c r="O1893">
        <v>7005987</v>
      </c>
      <c r="P1893">
        <v>19</v>
      </c>
      <c r="Q1893" t="s">
        <v>182</v>
      </c>
      <c r="R1893" t="s">
        <v>150</v>
      </c>
      <c r="S1893" t="s">
        <v>487</v>
      </c>
    </row>
    <row r="1894" spans="1:19" x14ac:dyDescent="0.25">
      <c r="A1894" t="s">
        <v>523</v>
      </c>
      <c r="B1894" t="s">
        <v>524</v>
      </c>
      <c r="C1894">
        <v>5452718</v>
      </c>
      <c r="D1894" t="s">
        <v>288</v>
      </c>
      <c r="E1894" t="s">
        <v>189</v>
      </c>
      <c r="F1894">
        <v>674</v>
      </c>
      <c r="G1894" t="s">
        <v>414</v>
      </c>
      <c r="H1894">
        <v>7.9011299999999995E-4</v>
      </c>
      <c r="I1894">
        <v>2017</v>
      </c>
      <c r="J1894" t="s">
        <v>146</v>
      </c>
      <c r="K1894" t="s">
        <v>225</v>
      </c>
      <c r="L1894" t="s">
        <v>71</v>
      </c>
      <c r="M1894" t="s">
        <v>226</v>
      </c>
      <c r="N1894">
        <v>375821</v>
      </c>
      <c r="O1894">
        <v>4120119</v>
      </c>
      <c r="P1894">
        <v>19</v>
      </c>
      <c r="Q1894" t="s">
        <v>182</v>
      </c>
      <c r="R1894" t="s">
        <v>150</v>
      </c>
      <c r="S1894" t="s">
        <v>278</v>
      </c>
    </row>
    <row r="1895" spans="1:19" x14ac:dyDescent="0.25">
      <c r="A1895" t="s">
        <v>521</v>
      </c>
      <c r="B1895" t="s">
        <v>522</v>
      </c>
      <c r="C1895">
        <v>5441844</v>
      </c>
      <c r="D1895" t="s">
        <v>166</v>
      </c>
      <c r="E1895" t="s">
        <v>167</v>
      </c>
      <c r="F1895">
        <v>120</v>
      </c>
      <c r="G1895" t="s">
        <v>343</v>
      </c>
      <c r="H1895">
        <v>7.8655499999999998E-4</v>
      </c>
      <c r="I1895">
        <v>2017</v>
      </c>
      <c r="J1895" t="s">
        <v>146</v>
      </c>
      <c r="K1895" t="s">
        <v>327</v>
      </c>
      <c r="L1895" t="s">
        <v>285</v>
      </c>
      <c r="M1895" t="s">
        <v>69</v>
      </c>
      <c r="N1895">
        <v>675558</v>
      </c>
      <c r="O1895">
        <v>5404472</v>
      </c>
      <c r="P1895">
        <v>18</v>
      </c>
      <c r="Q1895" t="s">
        <v>149</v>
      </c>
      <c r="R1895" t="s">
        <v>150</v>
      </c>
      <c r="S1895" t="s">
        <v>278</v>
      </c>
    </row>
    <row r="1896" spans="1:19" x14ac:dyDescent="0.25">
      <c r="A1896" t="s">
        <v>535</v>
      </c>
      <c r="B1896" t="s">
        <v>536</v>
      </c>
      <c r="C1896">
        <v>5441776</v>
      </c>
      <c r="D1896" t="s">
        <v>242</v>
      </c>
      <c r="E1896" t="s">
        <v>189</v>
      </c>
      <c r="F1896">
        <v>44</v>
      </c>
      <c r="G1896" t="s">
        <v>395</v>
      </c>
      <c r="H1896">
        <v>7.6543900000000003E-4</v>
      </c>
      <c r="I1896">
        <v>2017</v>
      </c>
      <c r="J1896" t="s">
        <v>146</v>
      </c>
      <c r="K1896" t="s">
        <v>61</v>
      </c>
      <c r="L1896" t="s">
        <v>293</v>
      </c>
      <c r="M1896" t="s">
        <v>61</v>
      </c>
      <c r="N1896">
        <v>258257</v>
      </c>
      <c r="O1896">
        <v>6647997</v>
      </c>
      <c r="P1896">
        <v>19</v>
      </c>
      <c r="Q1896" t="s">
        <v>149</v>
      </c>
      <c r="R1896" t="s">
        <v>150</v>
      </c>
      <c r="S1896" t="s">
        <v>278</v>
      </c>
    </row>
    <row r="1897" spans="1:19" x14ac:dyDescent="0.25">
      <c r="A1897" t="s">
        <v>517</v>
      </c>
      <c r="B1897" t="s">
        <v>518</v>
      </c>
      <c r="C1897">
        <v>5441834</v>
      </c>
      <c r="D1897" t="s">
        <v>242</v>
      </c>
      <c r="E1897" t="s">
        <v>189</v>
      </c>
      <c r="F1897">
        <v>110</v>
      </c>
      <c r="G1897" t="s">
        <v>414</v>
      </c>
      <c r="H1897">
        <v>7.61774E-4</v>
      </c>
      <c r="I1897">
        <v>2017</v>
      </c>
      <c r="J1897" t="s">
        <v>146</v>
      </c>
      <c r="K1897" t="s">
        <v>284</v>
      </c>
      <c r="L1897" t="s">
        <v>285</v>
      </c>
      <c r="M1897" t="s">
        <v>69</v>
      </c>
      <c r="N1897">
        <v>655110</v>
      </c>
      <c r="O1897">
        <v>5372554</v>
      </c>
      <c r="P1897">
        <v>18</v>
      </c>
      <c r="Q1897" t="s">
        <v>182</v>
      </c>
      <c r="R1897" t="s">
        <v>150</v>
      </c>
      <c r="S1897" t="s">
        <v>278</v>
      </c>
    </row>
    <row r="1898" spans="1:19" x14ac:dyDescent="0.25">
      <c r="A1898" t="s">
        <v>430</v>
      </c>
      <c r="B1898" t="s">
        <v>431</v>
      </c>
      <c r="C1898">
        <v>5441857</v>
      </c>
      <c r="D1898" t="s">
        <v>166</v>
      </c>
      <c r="E1898" t="s">
        <v>189</v>
      </c>
      <c r="F1898">
        <v>133</v>
      </c>
      <c r="G1898" t="s">
        <v>497</v>
      </c>
      <c r="H1898">
        <v>7.5883600000000004E-4</v>
      </c>
      <c r="I1898">
        <v>2017</v>
      </c>
      <c r="J1898" t="s">
        <v>146</v>
      </c>
      <c r="K1898" t="s">
        <v>243</v>
      </c>
      <c r="L1898" t="s">
        <v>244</v>
      </c>
      <c r="M1898" t="s">
        <v>69</v>
      </c>
      <c r="N1898">
        <v>615298</v>
      </c>
      <c r="O1898">
        <v>5224992</v>
      </c>
      <c r="P1898">
        <v>18</v>
      </c>
      <c r="Q1898" t="s">
        <v>182</v>
      </c>
      <c r="R1898" t="s">
        <v>150</v>
      </c>
      <c r="S1898" t="s">
        <v>497</v>
      </c>
    </row>
    <row r="1899" spans="1:19" x14ac:dyDescent="0.25">
      <c r="A1899" t="s">
        <v>430</v>
      </c>
      <c r="B1899" t="s">
        <v>431</v>
      </c>
      <c r="C1899">
        <v>5441857</v>
      </c>
      <c r="D1899" t="s">
        <v>166</v>
      </c>
      <c r="E1899" t="s">
        <v>189</v>
      </c>
      <c r="F1899">
        <v>133</v>
      </c>
      <c r="G1899" t="s">
        <v>591</v>
      </c>
      <c r="H1899">
        <v>7.5883600000000004E-4</v>
      </c>
      <c r="I1899">
        <v>2017</v>
      </c>
      <c r="J1899" t="s">
        <v>146</v>
      </c>
      <c r="K1899" t="s">
        <v>243</v>
      </c>
      <c r="L1899" t="s">
        <v>244</v>
      </c>
      <c r="M1899" t="s">
        <v>69</v>
      </c>
      <c r="N1899">
        <v>615298</v>
      </c>
      <c r="O1899">
        <v>5224992</v>
      </c>
      <c r="P1899">
        <v>18</v>
      </c>
      <c r="Q1899" t="s">
        <v>182</v>
      </c>
      <c r="R1899" t="s">
        <v>150</v>
      </c>
      <c r="S1899" t="s">
        <v>352</v>
      </c>
    </row>
    <row r="1900" spans="1:19" x14ac:dyDescent="0.25">
      <c r="A1900" t="s">
        <v>303</v>
      </c>
      <c r="B1900" t="s">
        <v>304</v>
      </c>
      <c r="C1900">
        <v>5441910</v>
      </c>
      <c r="D1900" t="s">
        <v>166</v>
      </c>
      <c r="E1900" t="s">
        <v>189</v>
      </c>
      <c r="F1900">
        <v>182</v>
      </c>
      <c r="G1900" t="s">
        <v>438</v>
      </c>
      <c r="H1900">
        <v>7.5477599999999997E-4</v>
      </c>
      <c r="I1900">
        <v>2017</v>
      </c>
      <c r="J1900" t="s">
        <v>146</v>
      </c>
      <c r="K1900" t="s">
        <v>147</v>
      </c>
      <c r="L1900" t="s">
        <v>148</v>
      </c>
      <c r="M1900" t="s">
        <v>66</v>
      </c>
      <c r="N1900">
        <v>664349</v>
      </c>
      <c r="O1900">
        <v>5900893</v>
      </c>
      <c r="P1900">
        <v>18</v>
      </c>
      <c r="Q1900" t="s">
        <v>182</v>
      </c>
      <c r="R1900" t="s">
        <v>150</v>
      </c>
      <c r="S1900" t="s">
        <v>278</v>
      </c>
    </row>
    <row r="1901" spans="1:19" x14ac:dyDescent="0.25">
      <c r="A1901" t="s">
        <v>156</v>
      </c>
      <c r="B1901" t="s">
        <v>157</v>
      </c>
      <c r="C1901">
        <v>5441787</v>
      </c>
      <c r="D1901" t="s">
        <v>143</v>
      </c>
      <c r="E1901" t="s">
        <v>144</v>
      </c>
      <c r="F1901">
        <v>58</v>
      </c>
      <c r="G1901" t="s">
        <v>474</v>
      </c>
      <c r="H1901">
        <v>7.2599999999999997E-4</v>
      </c>
      <c r="I1901">
        <v>2017</v>
      </c>
      <c r="J1901" t="s">
        <v>146</v>
      </c>
      <c r="K1901" t="s">
        <v>158</v>
      </c>
      <c r="L1901" t="s">
        <v>158</v>
      </c>
      <c r="M1901" t="s">
        <v>59</v>
      </c>
      <c r="N1901">
        <v>374777</v>
      </c>
      <c r="O1901">
        <v>7556040</v>
      </c>
      <c r="P1901">
        <v>19</v>
      </c>
      <c r="Q1901" t="s">
        <v>149</v>
      </c>
      <c r="R1901" t="s">
        <v>150</v>
      </c>
      <c r="S1901" t="s">
        <v>278</v>
      </c>
    </row>
    <row r="1902" spans="1:19" x14ac:dyDescent="0.25">
      <c r="A1902" t="s">
        <v>478</v>
      </c>
      <c r="B1902" t="s">
        <v>479</v>
      </c>
      <c r="C1902">
        <v>2369657</v>
      </c>
      <c r="D1902" t="s">
        <v>473</v>
      </c>
      <c r="E1902" t="s">
        <v>167</v>
      </c>
      <c r="F1902">
        <v>29</v>
      </c>
      <c r="G1902" t="s">
        <v>504</v>
      </c>
      <c r="H1902">
        <v>7.2159999999999998E-4</v>
      </c>
      <c r="I1902">
        <v>2017</v>
      </c>
      <c r="J1902" t="s">
        <v>146</v>
      </c>
      <c r="K1902" t="s">
        <v>325</v>
      </c>
      <c r="L1902" t="s">
        <v>325</v>
      </c>
      <c r="M1902" t="s">
        <v>79</v>
      </c>
      <c r="N1902">
        <v>360868</v>
      </c>
      <c r="O1902">
        <v>7953532</v>
      </c>
      <c r="P1902">
        <v>19</v>
      </c>
      <c r="Q1902" t="s">
        <v>182</v>
      </c>
      <c r="R1902" t="s">
        <v>150</v>
      </c>
      <c r="S1902" t="s">
        <v>278</v>
      </c>
    </row>
    <row r="1903" spans="1:19" x14ac:dyDescent="0.25">
      <c r="A1903" t="s">
        <v>478</v>
      </c>
      <c r="B1903" t="s">
        <v>479</v>
      </c>
      <c r="C1903">
        <v>2369657</v>
      </c>
      <c r="D1903" t="s">
        <v>473</v>
      </c>
      <c r="E1903" t="s">
        <v>167</v>
      </c>
      <c r="F1903">
        <v>29</v>
      </c>
      <c r="G1903" t="s">
        <v>533</v>
      </c>
      <c r="H1903">
        <v>7.2159999999999998E-4</v>
      </c>
      <c r="I1903">
        <v>2017</v>
      </c>
      <c r="J1903" t="s">
        <v>146</v>
      </c>
      <c r="K1903" t="s">
        <v>325</v>
      </c>
      <c r="L1903" t="s">
        <v>325</v>
      </c>
      <c r="M1903" t="s">
        <v>79</v>
      </c>
      <c r="N1903">
        <v>360868</v>
      </c>
      <c r="O1903">
        <v>7953532</v>
      </c>
      <c r="P1903">
        <v>19</v>
      </c>
      <c r="Q1903" t="s">
        <v>182</v>
      </c>
      <c r="R1903" t="s">
        <v>150</v>
      </c>
      <c r="S1903" t="s">
        <v>533</v>
      </c>
    </row>
    <row r="1904" spans="1:19" x14ac:dyDescent="0.25">
      <c r="A1904" t="s">
        <v>425</v>
      </c>
      <c r="B1904" t="s">
        <v>426</v>
      </c>
      <c r="C1904">
        <v>3612</v>
      </c>
      <c r="D1904" t="s">
        <v>166</v>
      </c>
      <c r="E1904" t="s">
        <v>189</v>
      </c>
      <c r="F1904">
        <v>454</v>
      </c>
      <c r="G1904" t="s">
        <v>328</v>
      </c>
      <c r="H1904">
        <v>6.9959999999999998E-4</v>
      </c>
      <c r="I1904">
        <v>2017</v>
      </c>
      <c r="J1904" t="s">
        <v>146</v>
      </c>
      <c r="K1904" t="s">
        <v>147</v>
      </c>
      <c r="L1904" t="s">
        <v>148</v>
      </c>
      <c r="M1904" t="s">
        <v>66</v>
      </c>
      <c r="N1904">
        <v>663624</v>
      </c>
      <c r="O1904">
        <v>5901073</v>
      </c>
      <c r="P1904">
        <v>18</v>
      </c>
      <c r="Q1904" t="s">
        <v>182</v>
      </c>
      <c r="R1904" t="s">
        <v>150</v>
      </c>
      <c r="S1904" t="s">
        <v>151</v>
      </c>
    </row>
    <row r="1905" spans="1:19" x14ac:dyDescent="0.25">
      <c r="A1905" t="s">
        <v>192</v>
      </c>
      <c r="B1905" t="s">
        <v>193</v>
      </c>
      <c r="C1905">
        <v>3489349</v>
      </c>
      <c r="D1905" t="s">
        <v>194</v>
      </c>
      <c r="E1905" t="s">
        <v>181</v>
      </c>
      <c r="F1905">
        <v>66</v>
      </c>
      <c r="G1905" t="s">
        <v>498</v>
      </c>
      <c r="H1905">
        <v>6.9924400000000002E-4</v>
      </c>
      <c r="I1905">
        <v>2017</v>
      </c>
      <c r="J1905" t="s">
        <v>146</v>
      </c>
      <c r="K1905" t="s">
        <v>190</v>
      </c>
      <c r="L1905" t="s">
        <v>59</v>
      </c>
      <c r="M1905" t="s">
        <v>59</v>
      </c>
      <c r="N1905">
        <v>365341</v>
      </c>
      <c r="O1905">
        <v>7477672</v>
      </c>
      <c r="P1905">
        <v>19</v>
      </c>
      <c r="Q1905" t="s">
        <v>182</v>
      </c>
      <c r="R1905" t="s">
        <v>150</v>
      </c>
      <c r="S1905" t="s">
        <v>278</v>
      </c>
    </row>
    <row r="1906" spans="1:19" x14ac:dyDescent="0.25">
      <c r="A1906" t="s">
        <v>464</v>
      </c>
      <c r="B1906" t="s">
        <v>465</v>
      </c>
      <c r="C1906">
        <v>5441900</v>
      </c>
      <c r="D1906" t="s">
        <v>466</v>
      </c>
      <c r="E1906" t="s">
        <v>364</v>
      </c>
      <c r="F1906">
        <v>170</v>
      </c>
      <c r="G1906" t="s">
        <v>395</v>
      </c>
      <c r="H1906">
        <v>6.9652600000000005E-4</v>
      </c>
      <c r="I1906">
        <v>2017</v>
      </c>
      <c r="J1906" t="s">
        <v>146</v>
      </c>
      <c r="K1906" t="s">
        <v>225</v>
      </c>
      <c r="L1906" t="s">
        <v>71</v>
      </c>
      <c r="M1906" t="s">
        <v>226</v>
      </c>
      <c r="N1906">
        <v>376288</v>
      </c>
      <c r="O1906">
        <v>4119488</v>
      </c>
      <c r="P1906">
        <v>19</v>
      </c>
      <c r="Q1906" t="s">
        <v>182</v>
      </c>
      <c r="R1906" t="s">
        <v>150</v>
      </c>
      <c r="S1906" t="s">
        <v>278</v>
      </c>
    </row>
    <row r="1907" spans="1:19" x14ac:dyDescent="0.25">
      <c r="A1907" t="s">
        <v>316</v>
      </c>
      <c r="B1907" t="s">
        <v>317</v>
      </c>
      <c r="C1907">
        <v>5457592</v>
      </c>
      <c r="D1907" t="s">
        <v>180</v>
      </c>
      <c r="E1907" t="s">
        <v>195</v>
      </c>
      <c r="F1907">
        <v>224</v>
      </c>
      <c r="G1907" t="s">
        <v>487</v>
      </c>
      <c r="H1907">
        <v>6.9044799999999997E-4</v>
      </c>
      <c r="I1907">
        <v>2017</v>
      </c>
      <c r="J1907" t="s">
        <v>146</v>
      </c>
      <c r="K1907" t="s">
        <v>268</v>
      </c>
      <c r="L1907" t="s">
        <v>269</v>
      </c>
      <c r="M1907" t="s">
        <v>60</v>
      </c>
      <c r="N1907">
        <v>320210</v>
      </c>
      <c r="O1907">
        <v>7026122</v>
      </c>
      <c r="P1907">
        <v>19</v>
      </c>
      <c r="Q1907" t="s">
        <v>182</v>
      </c>
      <c r="R1907" t="s">
        <v>150</v>
      </c>
      <c r="S1907" t="s">
        <v>487</v>
      </c>
    </row>
    <row r="1908" spans="1:19" x14ac:dyDescent="0.25">
      <c r="A1908" t="s">
        <v>502</v>
      </c>
      <c r="B1908" t="s">
        <v>503</v>
      </c>
      <c r="C1908">
        <v>5441938</v>
      </c>
      <c r="D1908" t="s">
        <v>242</v>
      </c>
      <c r="E1908" t="s">
        <v>189</v>
      </c>
      <c r="F1908">
        <v>216</v>
      </c>
      <c r="G1908" t="s">
        <v>438</v>
      </c>
      <c r="H1908">
        <v>6.8309999999999996E-4</v>
      </c>
      <c r="I1908">
        <v>2017</v>
      </c>
      <c r="J1908" t="s">
        <v>146</v>
      </c>
      <c r="K1908" t="s">
        <v>327</v>
      </c>
      <c r="L1908" t="s">
        <v>285</v>
      </c>
      <c r="M1908" t="s">
        <v>69</v>
      </c>
      <c r="N1908">
        <v>693242</v>
      </c>
      <c r="O1908">
        <v>5391614</v>
      </c>
      <c r="P1908">
        <v>18</v>
      </c>
      <c r="Q1908" t="s">
        <v>182</v>
      </c>
      <c r="R1908" t="s">
        <v>150</v>
      </c>
      <c r="S1908" t="s">
        <v>278</v>
      </c>
    </row>
    <row r="1909" spans="1:19" x14ac:dyDescent="0.25">
      <c r="A1909" t="s">
        <v>336</v>
      </c>
      <c r="B1909" t="s">
        <v>337</v>
      </c>
      <c r="C1909">
        <v>5441825</v>
      </c>
      <c r="D1909" t="s">
        <v>242</v>
      </c>
      <c r="E1909" t="s">
        <v>195</v>
      </c>
      <c r="F1909">
        <v>100</v>
      </c>
      <c r="G1909" t="s">
        <v>504</v>
      </c>
      <c r="H1909">
        <v>6.7913999999999995E-4</v>
      </c>
      <c r="I1909">
        <v>2017</v>
      </c>
      <c r="J1909" t="s">
        <v>146</v>
      </c>
      <c r="K1909" t="s">
        <v>284</v>
      </c>
      <c r="L1909" t="s">
        <v>285</v>
      </c>
      <c r="M1909" t="s">
        <v>69</v>
      </c>
      <c r="N1909">
        <v>629163</v>
      </c>
      <c r="O1909">
        <v>5373077</v>
      </c>
      <c r="P1909">
        <v>18</v>
      </c>
      <c r="Q1909" t="s">
        <v>182</v>
      </c>
      <c r="R1909" t="s">
        <v>150</v>
      </c>
      <c r="S1909" t="s">
        <v>278</v>
      </c>
    </row>
    <row r="1910" spans="1:19" x14ac:dyDescent="0.25">
      <c r="A1910" t="s">
        <v>521</v>
      </c>
      <c r="B1910" t="s">
        <v>522</v>
      </c>
      <c r="C1910">
        <v>5441844</v>
      </c>
      <c r="D1910" t="s">
        <v>166</v>
      </c>
      <c r="E1910" t="s">
        <v>167</v>
      </c>
      <c r="F1910">
        <v>120</v>
      </c>
      <c r="G1910" t="s">
        <v>395</v>
      </c>
      <c r="H1910">
        <v>6.5706800000000002E-4</v>
      </c>
      <c r="I1910">
        <v>2017</v>
      </c>
      <c r="J1910" t="s">
        <v>146</v>
      </c>
      <c r="K1910" t="s">
        <v>327</v>
      </c>
      <c r="L1910" t="s">
        <v>285</v>
      </c>
      <c r="M1910" t="s">
        <v>69</v>
      </c>
      <c r="N1910">
        <v>675558</v>
      </c>
      <c r="O1910">
        <v>5404472</v>
      </c>
      <c r="P1910">
        <v>18</v>
      </c>
      <c r="Q1910" t="s">
        <v>149</v>
      </c>
      <c r="R1910" t="s">
        <v>150</v>
      </c>
      <c r="S1910" t="s">
        <v>278</v>
      </c>
    </row>
    <row r="1911" spans="1:19" x14ac:dyDescent="0.25">
      <c r="A1911" t="s">
        <v>556</v>
      </c>
      <c r="B1911" t="s">
        <v>557</v>
      </c>
      <c r="C1911">
        <v>5441845</v>
      </c>
      <c r="D1911" t="s">
        <v>166</v>
      </c>
      <c r="E1911" t="s">
        <v>399</v>
      </c>
      <c r="F1911">
        <v>121</v>
      </c>
      <c r="G1911" t="s">
        <v>328</v>
      </c>
      <c r="H1911">
        <v>6.5680299999999997E-4</v>
      </c>
      <c r="I1911">
        <v>2017</v>
      </c>
      <c r="J1911" t="s">
        <v>146</v>
      </c>
      <c r="K1911" t="s">
        <v>311</v>
      </c>
      <c r="L1911" t="s">
        <v>244</v>
      </c>
      <c r="M1911" t="s">
        <v>69</v>
      </c>
      <c r="N1911">
        <v>611425</v>
      </c>
      <c r="O1911">
        <v>5307310</v>
      </c>
      <c r="P1911">
        <v>18</v>
      </c>
      <c r="Q1911" t="s">
        <v>182</v>
      </c>
      <c r="R1911" t="s">
        <v>150</v>
      </c>
      <c r="S1911" t="s">
        <v>151</v>
      </c>
    </row>
    <row r="1912" spans="1:19" x14ac:dyDescent="0.25">
      <c r="A1912" t="s">
        <v>550</v>
      </c>
      <c r="B1912" t="s">
        <v>551</v>
      </c>
      <c r="C1912">
        <v>5441803</v>
      </c>
      <c r="D1912" t="s">
        <v>288</v>
      </c>
      <c r="E1912" t="s">
        <v>195</v>
      </c>
      <c r="F1912">
        <v>77</v>
      </c>
      <c r="G1912" t="s">
        <v>368</v>
      </c>
      <c r="H1912">
        <v>6.5643400000000001E-4</v>
      </c>
      <c r="I1912">
        <v>2017</v>
      </c>
      <c r="J1912" t="s">
        <v>146</v>
      </c>
      <c r="K1912" t="s">
        <v>62</v>
      </c>
      <c r="L1912" t="s">
        <v>62</v>
      </c>
      <c r="M1912" t="s">
        <v>62</v>
      </c>
      <c r="N1912">
        <v>245930</v>
      </c>
      <c r="O1912">
        <v>6334945</v>
      </c>
      <c r="P1912">
        <v>19</v>
      </c>
      <c r="Q1912" t="s">
        <v>149</v>
      </c>
      <c r="R1912" t="s">
        <v>150</v>
      </c>
      <c r="S1912" t="s">
        <v>278</v>
      </c>
    </row>
    <row r="1913" spans="1:19" x14ac:dyDescent="0.25">
      <c r="A1913" t="s">
        <v>240</v>
      </c>
      <c r="B1913" t="s">
        <v>424</v>
      </c>
      <c r="C1913">
        <v>5469458</v>
      </c>
      <c r="D1913" t="s">
        <v>242</v>
      </c>
      <c r="E1913" t="s">
        <v>189</v>
      </c>
      <c r="F1913">
        <v>865</v>
      </c>
      <c r="G1913" t="s">
        <v>474</v>
      </c>
      <c r="H1913">
        <v>6.5207999999999998E-4</v>
      </c>
      <c r="I1913">
        <v>2017</v>
      </c>
      <c r="J1913" t="s">
        <v>146</v>
      </c>
      <c r="K1913" t="s">
        <v>284</v>
      </c>
      <c r="L1913" t="s">
        <v>285</v>
      </c>
      <c r="M1913" t="s">
        <v>69</v>
      </c>
      <c r="N1913">
        <v>632955</v>
      </c>
      <c r="O1913">
        <v>5371852</v>
      </c>
      <c r="P1913">
        <v>18</v>
      </c>
      <c r="Q1913" t="s">
        <v>182</v>
      </c>
      <c r="R1913" t="s">
        <v>150</v>
      </c>
      <c r="S1913" t="s">
        <v>278</v>
      </c>
    </row>
    <row r="1914" spans="1:19" x14ac:dyDescent="0.25">
      <c r="A1914" t="s">
        <v>240</v>
      </c>
      <c r="B1914" t="s">
        <v>424</v>
      </c>
      <c r="C1914">
        <v>5469458</v>
      </c>
      <c r="D1914" t="s">
        <v>242</v>
      </c>
      <c r="E1914" t="s">
        <v>189</v>
      </c>
      <c r="F1914">
        <v>865</v>
      </c>
      <c r="G1914" t="s">
        <v>497</v>
      </c>
      <c r="H1914">
        <v>6.5207999999999998E-4</v>
      </c>
      <c r="I1914">
        <v>2017</v>
      </c>
      <c r="J1914" t="s">
        <v>146</v>
      </c>
      <c r="K1914" t="s">
        <v>284</v>
      </c>
      <c r="L1914" t="s">
        <v>285</v>
      </c>
      <c r="M1914" t="s">
        <v>69</v>
      </c>
      <c r="N1914">
        <v>632955</v>
      </c>
      <c r="O1914">
        <v>5371852</v>
      </c>
      <c r="P1914">
        <v>18</v>
      </c>
      <c r="Q1914" t="s">
        <v>182</v>
      </c>
      <c r="R1914" t="s">
        <v>150</v>
      </c>
      <c r="S1914" t="s">
        <v>497</v>
      </c>
    </row>
    <row r="1915" spans="1:19" x14ac:dyDescent="0.25">
      <c r="A1915" t="s">
        <v>240</v>
      </c>
      <c r="B1915" t="s">
        <v>424</v>
      </c>
      <c r="C1915">
        <v>5469458</v>
      </c>
      <c r="D1915" t="s">
        <v>242</v>
      </c>
      <c r="E1915" t="s">
        <v>189</v>
      </c>
      <c r="F1915">
        <v>865</v>
      </c>
      <c r="G1915" t="s">
        <v>368</v>
      </c>
      <c r="H1915">
        <v>6.5207999999999998E-4</v>
      </c>
      <c r="I1915">
        <v>2017</v>
      </c>
      <c r="J1915" t="s">
        <v>146</v>
      </c>
      <c r="K1915" t="s">
        <v>284</v>
      </c>
      <c r="L1915" t="s">
        <v>285</v>
      </c>
      <c r="M1915" t="s">
        <v>69</v>
      </c>
      <c r="N1915">
        <v>632955</v>
      </c>
      <c r="O1915">
        <v>5371852</v>
      </c>
      <c r="P1915">
        <v>18</v>
      </c>
      <c r="Q1915" t="s">
        <v>182</v>
      </c>
      <c r="R1915" t="s">
        <v>150</v>
      </c>
      <c r="S1915" t="s">
        <v>278</v>
      </c>
    </row>
    <row r="1916" spans="1:19" x14ac:dyDescent="0.25">
      <c r="A1916" t="s">
        <v>240</v>
      </c>
      <c r="B1916" t="s">
        <v>424</v>
      </c>
      <c r="C1916">
        <v>5469458</v>
      </c>
      <c r="D1916" t="s">
        <v>242</v>
      </c>
      <c r="E1916" t="s">
        <v>189</v>
      </c>
      <c r="F1916">
        <v>865</v>
      </c>
      <c r="G1916" t="s">
        <v>395</v>
      </c>
      <c r="H1916">
        <v>6.5207999999999998E-4</v>
      </c>
      <c r="I1916">
        <v>2017</v>
      </c>
      <c r="J1916" t="s">
        <v>146</v>
      </c>
      <c r="K1916" t="s">
        <v>284</v>
      </c>
      <c r="L1916" t="s">
        <v>285</v>
      </c>
      <c r="M1916" t="s">
        <v>69</v>
      </c>
      <c r="N1916">
        <v>632955</v>
      </c>
      <c r="O1916">
        <v>5371852</v>
      </c>
      <c r="P1916">
        <v>18</v>
      </c>
      <c r="Q1916" t="s">
        <v>182</v>
      </c>
      <c r="R1916" t="s">
        <v>150</v>
      </c>
      <c r="S1916" t="s">
        <v>278</v>
      </c>
    </row>
    <row r="1917" spans="1:19" x14ac:dyDescent="0.25">
      <c r="A1917" t="s">
        <v>240</v>
      </c>
      <c r="B1917" t="s">
        <v>424</v>
      </c>
      <c r="C1917">
        <v>5469458</v>
      </c>
      <c r="D1917" t="s">
        <v>242</v>
      </c>
      <c r="E1917" t="s">
        <v>189</v>
      </c>
      <c r="F1917">
        <v>865</v>
      </c>
      <c r="G1917" t="s">
        <v>501</v>
      </c>
      <c r="H1917">
        <v>6.5207999999999998E-4</v>
      </c>
      <c r="I1917">
        <v>2017</v>
      </c>
      <c r="J1917" t="s">
        <v>146</v>
      </c>
      <c r="K1917" t="s">
        <v>284</v>
      </c>
      <c r="L1917" t="s">
        <v>285</v>
      </c>
      <c r="M1917" t="s">
        <v>69</v>
      </c>
      <c r="N1917">
        <v>632955</v>
      </c>
      <c r="O1917">
        <v>5371852</v>
      </c>
      <c r="P1917">
        <v>18</v>
      </c>
      <c r="Q1917" t="s">
        <v>182</v>
      </c>
      <c r="R1917" t="s">
        <v>150</v>
      </c>
      <c r="S1917" t="s">
        <v>278</v>
      </c>
    </row>
    <row r="1918" spans="1:19" x14ac:dyDescent="0.25">
      <c r="A1918" t="s">
        <v>478</v>
      </c>
      <c r="B1918" t="s">
        <v>479</v>
      </c>
      <c r="C1918">
        <v>2369657</v>
      </c>
      <c r="D1918" t="s">
        <v>473</v>
      </c>
      <c r="E1918" t="s">
        <v>167</v>
      </c>
      <c r="F1918">
        <v>29</v>
      </c>
      <c r="G1918" t="s">
        <v>395</v>
      </c>
      <c r="H1918">
        <v>6.4944000000000004E-4</v>
      </c>
      <c r="I1918">
        <v>2017</v>
      </c>
      <c r="J1918" t="s">
        <v>146</v>
      </c>
      <c r="K1918" t="s">
        <v>325</v>
      </c>
      <c r="L1918" t="s">
        <v>325</v>
      </c>
      <c r="M1918" t="s">
        <v>79</v>
      </c>
      <c r="N1918">
        <v>360868</v>
      </c>
      <c r="O1918">
        <v>7953532</v>
      </c>
      <c r="P1918">
        <v>19</v>
      </c>
      <c r="Q1918" t="s">
        <v>182</v>
      </c>
      <c r="R1918" t="s">
        <v>150</v>
      </c>
      <c r="S1918" t="s">
        <v>278</v>
      </c>
    </row>
    <row r="1919" spans="1:19" x14ac:dyDescent="0.25">
      <c r="A1919" t="s">
        <v>478</v>
      </c>
      <c r="B1919" t="s">
        <v>479</v>
      </c>
      <c r="C1919">
        <v>2369657</v>
      </c>
      <c r="D1919" t="s">
        <v>473</v>
      </c>
      <c r="E1919" t="s">
        <v>167</v>
      </c>
      <c r="F1919">
        <v>29</v>
      </c>
      <c r="G1919" t="s">
        <v>487</v>
      </c>
      <c r="H1919">
        <v>6.4944000000000004E-4</v>
      </c>
      <c r="I1919">
        <v>2017</v>
      </c>
      <c r="J1919" t="s">
        <v>146</v>
      </c>
      <c r="K1919" t="s">
        <v>325</v>
      </c>
      <c r="L1919" t="s">
        <v>325</v>
      </c>
      <c r="M1919" t="s">
        <v>79</v>
      </c>
      <c r="N1919">
        <v>360868</v>
      </c>
      <c r="O1919">
        <v>7953532</v>
      </c>
      <c r="P1919">
        <v>19</v>
      </c>
      <c r="Q1919" t="s">
        <v>182</v>
      </c>
      <c r="R1919" t="s">
        <v>150</v>
      </c>
      <c r="S1919" t="s">
        <v>487</v>
      </c>
    </row>
    <row r="1920" spans="1:19" x14ac:dyDescent="0.25">
      <c r="A1920" t="s">
        <v>554</v>
      </c>
      <c r="B1920" t="s">
        <v>555</v>
      </c>
      <c r="C1920">
        <v>5441916</v>
      </c>
      <c r="D1920" t="s">
        <v>166</v>
      </c>
      <c r="E1920" t="s">
        <v>189</v>
      </c>
      <c r="F1920">
        <v>187</v>
      </c>
      <c r="G1920" t="s">
        <v>298</v>
      </c>
      <c r="H1920">
        <v>6.4899999999999995E-4</v>
      </c>
      <c r="I1920">
        <v>2017</v>
      </c>
      <c r="J1920" t="s">
        <v>146</v>
      </c>
      <c r="K1920" t="s">
        <v>147</v>
      </c>
      <c r="L1920" t="s">
        <v>148</v>
      </c>
      <c r="M1920" t="s">
        <v>66</v>
      </c>
      <c r="N1920">
        <v>662790</v>
      </c>
      <c r="O1920">
        <v>5907296</v>
      </c>
      <c r="P1920">
        <v>18</v>
      </c>
      <c r="Q1920" t="s">
        <v>182</v>
      </c>
      <c r="R1920" t="s">
        <v>150</v>
      </c>
      <c r="S1920" t="s">
        <v>298</v>
      </c>
    </row>
    <row r="1921" spans="1:19" x14ac:dyDescent="0.25">
      <c r="A1921" t="s">
        <v>521</v>
      </c>
      <c r="B1921" t="s">
        <v>522</v>
      </c>
      <c r="C1921">
        <v>5441844</v>
      </c>
      <c r="D1921" t="s">
        <v>166</v>
      </c>
      <c r="E1921" t="s">
        <v>167</v>
      </c>
      <c r="F1921">
        <v>120</v>
      </c>
      <c r="G1921" t="s">
        <v>533</v>
      </c>
      <c r="H1921">
        <v>6.46483E-4</v>
      </c>
      <c r="I1921">
        <v>2017</v>
      </c>
      <c r="J1921" t="s">
        <v>146</v>
      </c>
      <c r="K1921" t="s">
        <v>327</v>
      </c>
      <c r="L1921" t="s">
        <v>285</v>
      </c>
      <c r="M1921" t="s">
        <v>69</v>
      </c>
      <c r="N1921">
        <v>675558</v>
      </c>
      <c r="O1921">
        <v>5404472</v>
      </c>
      <c r="P1921">
        <v>18</v>
      </c>
      <c r="Q1921" t="s">
        <v>149</v>
      </c>
      <c r="R1921" t="s">
        <v>150</v>
      </c>
      <c r="S1921" t="s">
        <v>533</v>
      </c>
    </row>
    <row r="1922" spans="1:19" x14ac:dyDescent="0.25">
      <c r="A1922" t="s">
        <v>220</v>
      </c>
      <c r="B1922" t="s">
        <v>291</v>
      </c>
      <c r="C1922">
        <v>100618</v>
      </c>
      <c r="D1922" t="s">
        <v>166</v>
      </c>
      <c r="E1922" t="s">
        <v>189</v>
      </c>
      <c r="F1922">
        <v>697</v>
      </c>
      <c r="G1922" t="s">
        <v>498</v>
      </c>
      <c r="H1922">
        <v>6.4305999999999999E-4</v>
      </c>
      <c r="I1922">
        <v>2017</v>
      </c>
      <c r="J1922" t="s">
        <v>146</v>
      </c>
      <c r="K1922" t="s">
        <v>147</v>
      </c>
      <c r="L1922" t="s">
        <v>148</v>
      </c>
      <c r="M1922" t="s">
        <v>66</v>
      </c>
      <c r="N1922">
        <v>663128</v>
      </c>
      <c r="O1922">
        <v>5901025</v>
      </c>
      <c r="P1922">
        <v>18</v>
      </c>
      <c r="Q1922" t="s">
        <v>182</v>
      </c>
      <c r="R1922" t="s">
        <v>150</v>
      </c>
      <c r="S1922" t="s">
        <v>278</v>
      </c>
    </row>
    <row r="1923" spans="1:19" x14ac:dyDescent="0.25">
      <c r="A1923" t="s">
        <v>220</v>
      </c>
      <c r="B1923" t="s">
        <v>291</v>
      </c>
      <c r="C1923">
        <v>100618</v>
      </c>
      <c r="D1923" t="s">
        <v>166</v>
      </c>
      <c r="E1923" t="s">
        <v>189</v>
      </c>
      <c r="F1923">
        <v>697</v>
      </c>
      <c r="G1923" t="s">
        <v>497</v>
      </c>
      <c r="H1923">
        <v>6.4305999999999999E-4</v>
      </c>
      <c r="I1923">
        <v>2017</v>
      </c>
      <c r="J1923" t="s">
        <v>146</v>
      </c>
      <c r="K1923" t="s">
        <v>147</v>
      </c>
      <c r="L1923" t="s">
        <v>148</v>
      </c>
      <c r="M1923" t="s">
        <v>66</v>
      </c>
      <c r="N1923">
        <v>663128</v>
      </c>
      <c r="O1923">
        <v>5901025</v>
      </c>
      <c r="P1923">
        <v>18</v>
      </c>
      <c r="Q1923" t="s">
        <v>182</v>
      </c>
      <c r="R1923" t="s">
        <v>150</v>
      </c>
      <c r="S1923" t="s">
        <v>497</v>
      </c>
    </row>
    <row r="1924" spans="1:19" x14ac:dyDescent="0.25">
      <c r="A1924" t="s">
        <v>248</v>
      </c>
      <c r="B1924" t="s">
        <v>249</v>
      </c>
      <c r="C1924">
        <v>5441924</v>
      </c>
      <c r="D1924" t="s">
        <v>166</v>
      </c>
      <c r="E1924" t="s">
        <v>189</v>
      </c>
      <c r="F1924">
        <v>197</v>
      </c>
      <c r="G1924" t="s">
        <v>498</v>
      </c>
      <c r="H1924">
        <v>6.41498E-4</v>
      </c>
      <c r="I1924">
        <v>2017</v>
      </c>
      <c r="J1924" t="s">
        <v>146</v>
      </c>
      <c r="K1924" t="s">
        <v>205</v>
      </c>
      <c r="L1924" t="s">
        <v>148</v>
      </c>
      <c r="M1924" t="s">
        <v>66</v>
      </c>
      <c r="N1924">
        <v>663777</v>
      </c>
      <c r="O1924">
        <v>5892531</v>
      </c>
      <c r="P1924">
        <v>18</v>
      </c>
      <c r="Q1924" t="s">
        <v>182</v>
      </c>
      <c r="R1924" t="s">
        <v>150</v>
      </c>
      <c r="S1924" t="s">
        <v>278</v>
      </c>
    </row>
    <row r="1925" spans="1:19" x14ac:dyDescent="0.25">
      <c r="A1925" t="s">
        <v>248</v>
      </c>
      <c r="B1925" t="s">
        <v>249</v>
      </c>
      <c r="C1925">
        <v>5441924</v>
      </c>
      <c r="D1925" t="s">
        <v>166</v>
      </c>
      <c r="E1925" t="s">
        <v>189</v>
      </c>
      <c r="F1925">
        <v>197</v>
      </c>
      <c r="G1925" t="s">
        <v>527</v>
      </c>
      <c r="H1925">
        <v>6.41498E-4</v>
      </c>
      <c r="I1925">
        <v>2017</v>
      </c>
      <c r="J1925" t="s">
        <v>146</v>
      </c>
      <c r="K1925" t="s">
        <v>205</v>
      </c>
      <c r="L1925" t="s">
        <v>148</v>
      </c>
      <c r="M1925" t="s">
        <v>66</v>
      </c>
      <c r="N1925">
        <v>663777</v>
      </c>
      <c r="O1925">
        <v>5892531</v>
      </c>
      <c r="P1925">
        <v>18</v>
      </c>
      <c r="Q1925" t="s">
        <v>182</v>
      </c>
      <c r="R1925" t="s">
        <v>150</v>
      </c>
      <c r="S1925" t="s">
        <v>278</v>
      </c>
    </row>
    <row r="1926" spans="1:19" x14ac:dyDescent="0.25">
      <c r="A1926" t="s">
        <v>248</v>
      </c>
      <c r="B1926" t="s">
        <v>249</v>
      </c>
      <c r="C1926">
        <v>5441924</v>
      </c>
      <c r="D1926" t="s">
        <v>166</v>
      </c>
      <c r="E1926" t="s">
        <v>189</v>
      </c>
      <c r="F1926">
        <v>197</v>
      </c>
      <c r="G1926" t="s">
        <v>560</v>
      </c>
      <c r="H1926">
        <v>6.41498E-4</v>
      </c>
      <c r="I1926">
        <v>2017</v>
      </c>
      <c r="J1926" t="s">
        <v>146</v>
      </c>
      <c r="K1926" t="s">
        <v>205</v>
      </c>
      <c r="L1926" t="s">
        <v>148</v>
      </c>
      <c r="M1926" t="s">
        <v>66</v>
      </c>
      <c r="N1926">
        <v>663777</v>
      </c>
      <c r="O1926">
        <v>5892531</v>
      </c>
      <c r="P1926">
        <v>18</v>
      </c>
      <c r="Q1926" t="s">
        <v>182</v>
      </c>
      <c r="R1926" t="s">
        <v>150</v>
      </c>
      <c r="S1926" t="s">
        <v>278</v>
      </c>
    </row>
    <row r="1927" spans="1:19" x14ac:dyDescent="0.25">
      <c r="A1927" t="s">
        <v>589</v>
      </c>
      <c r="B1927" t="s">
        <v>589</v>
      </c>
      <c r="C1927">
        <v>5441858</v>
      </c>
      <c r="D1927" t="s">
        <v>166</v>
      </c>
      <c r="E1927" t="s">
        <v>167</v>
      </c>
      <c r="F1927">
        <v>134</v>
      </c>
      <c r="G1927" t="s">
        <v>262</v>
      </c>
      <c r="H1927">
        <v>6.38E-4</v>
      </c>
      <c r="I1927">
        <v>2017</v>
      </c>
      <c r="J1927" t="s">
        <v>146</v>
      </c>
      <c r="K1927" t="s">
        <v>590</v>
      </c>
      <c r="L1927" t="s">
        <v>244</v>
      </c>
      <c r="M1927" t="s">
        <v>69</v>
      </c>
      <c r="N1927">
        <v>624319</v>
      </c>
      <c r="O1927">
        <v>5250976</v>
      </c>
      <c r="P1927">
        <v>18</v>
      </c>
      <c r="Q1927" t="s">
        <v>149</v>
      </c>
      <c r="R1927" t="s">
        <v>150</v>
      </c>
      <c r="S1927" t="s">
        <v>263</v>
      </c>
    </row>
    <row r="1928" spans="1:19" x14ac:dyDescent="0.25">
      <c r="A1928" t="s">
        <v>409</v>
      </c>
      <c r="B1928" t="s">
        <v>410</v>
      </c>
      <c r="C1928">
        <v>2326955</v>
      </c>
      <c r="D1928" t="s">
        <v>166</v>
      </c>
      <c r="E1928" t="s">
        <v>189</v>
      </c>
      <c r="F1928">
        <v>225</v>
      </c>
      <c r="G1928" t="s">
        <v>504</v>
      </c>
      <c r="H1928">
        <v>6.2955200000000002E-4</v>
      </c>
      <c r="I1928">
        <v>2017</v>
      </c>
      <c r="J1928" t="s">
        <v>146</v>
      </c>
      <c r="K1928" t="s">
        <v>411</v>
      </c>
      <c r="L1928" t="s">
        <v>148</v>
      </c>
      <c r="M1928" t="s">
        <v>66</v>
      </c>
      <c r="N1928">
        <v>684207</v>
      </c>
      <c r="O1928">
        <v>5944943</v>
      </c>
      <c r="P1928">
        <v>18</v>
      </c>
      <c r="Q1928" t="s">
        <v>182</v>
      </c>
      <c r="R1928" t="s">
        <v>150</v>
      </c>
      <c r="S1928" t="s">
        <v>278</v>
      </c>
    </row>
    <row r="1929" spans="1:19" x14ac:dyDescent="0.25">
      <c r="A1929" t="s">
        <v>303</v>
      </c>
      <c r="B1929" t="s">
        <v>304</v>
      </c>
      <c r="C1929">
        <v>5441910</v>
      </c>
      <c r="D1929" t="s">
        <v>166</v>
      </c>
      <c r="E1929" t="s">
        <v>189</v>
      </c>
      <c r="F1929">
        <v>182</v>
      </c>
      <c r="G1929" t="s">
        <v>474</v>
      </c>
      <c r="H1929">
        <v>6.2898000000000001E-4</v>
      </c>
      <c r="I1929">
        <v>2017</v>
      </c>
      <c r="J1929" t="s">
        <v>146</v>
      </c>
      <c r="K1929" t="s">
        <v>147</v>
      </c>
      <c r="L1929" t="s">
        <v>148</v>
      </c>
      <c r="M1929" t="s">
        <v>66</v>
      </c>
      <c r="N1929">
        <v>664349</v>
      </c>
      <c r="O1929">
        <v>5900893</v>
      </c>
      <c r="P1929">
        <v>18</v>
      </c>
      <c r="Q1929" t="s">
        <v>182</v>
      </c>
      <c r="R1929" t="s">
        <v>150</v>
      </c>
      <c r="S1929" t="s">
        <v>278</v>
      </c>
    </row>
    <row r="1930" spans="1:19" x14ac:dyDescent="0.25">
      <c r="A1930" t="s">
        <v>303</v>
      </c>
      <c r="B1930" t="s">
        <v>304</v>
      </c>
      <c r="C1930">
        <v>5441910</v>
      </c>
      <c r="D1930" t="s">
        <v>166</v>
      </c>
      <c r="E1930" t="s">
        <v>189</v>
      </c>
      <c r="F1930">
        <v>182</v>
      </c>
      <c r="G1930" t="s">
        <v>498</v>
      </c>
      <c r="H1930">
        <v>6.2898000000000001E-4</v>
      </c>
      <c r="I1930">
        <v>2017</v>
      </c>
      <c r="J1930" t="s">
        <v>146</v>
      </c>
      <c r="K1930" t="s">
        <v>147</v>
      </c>
      <c r="L1930" t="s">
        <v>148</v>
      </c>
      <c r="M1930" t="s">
        <v>66</v>
      </c>
      <c r="N1930">
        <v>664349</v>
      </c>
      <c r="O1930">
        <v>5900893</v>
      </c>
      <c r="P1930">
        <v>18</v>
      </c>
      <c r="Q1930" t="s">
        <v>182</v>
      </c>
      <c r="R1930" t="s">
        <v>150</v>
      </c>
      <c r="S1930" t="s">
        <v>278</v>
      </c>
    </row>
    <row r="1931" spans="1:19" x14ac:dyDescent="0.25">
      <c r="A1931" t="s">
        <v>309</v>
      </c>
      <c r="B1931" t="s">
        <v>310</v>
      </c>
      <c r="C1931">
        <v>5441847</v>
      </c>
      <c r="D1931" t="s">
        <v>166</v>
      </c>
      <c r="E1931" t="s">
        <v>230</v>
      </c>
      <c r="F1931">
        <v>123</v>
      </c>
      <c r="G1931" t="s">
        <v>498</v>
      </c>
      <c r="H1931">
        <v>6.2043099999999996E-4</v>
      </c>
      <c r="I1931">
        <v>2017</v>
      </c>
      <c r="J1931" t="s">
        <v>146</v>
      </c>
      <c r="K1931" t="s">
        <v>311</v>
      </c>
      <c r="L1931" t="s">
        <v>244</v>
      </c>
      <c r="M1931" t="s">
        <v>69</v>
      </c>
      <c r="N1931">
        <v>612411</v>
      </c>
      <c r="O1931">
        <v>5308272</v>
      </c>
      <c r="P1931">
        <v>18</v>
      </c>
      <c r="Q1931" t="s">
        <v>182</v>
      </c>
      <c r="R1931" t="s">
        <v>150</v>
      </c>
      <c r="S1931" t="s">
        <v>278</v>
      </c>
    </row>
    <row r="1932" spans="1:19" x14ac:dyDescent="0.25">
      <c r="A1932" t="s">
        <v>564</v>
      </c>
      <c r="B1932" t="s">
        <v>565</v>
      </c>
      <c r="C1932">
        <v>5441851</v>
      </c>
      <c r="D1932" t="s">
        <v>242</v>
      </c>
      <c r="E1932" t="s">
        <v>189</v>
      </c>
      <c r="F1932">
        <v>127</v>
      </c>
      <c r="G1932" t="s">
        <v>324</v>
      </c>
      <c r="H1932">
        <v>6.1975099999999998E-4</v>
      </c>
      <c r="I1932">
        <v>2017</v>
      </c>
      <c r="J1932" t="s">
        <v>146</v>
      </c>
      <c r="K1932" t="s">
        <v>311</v>
      </c>
      <c r="L1932" t="s">
        <v>244</v>
      </c>
      <c r="M1932" t="s">
        <v>69</v>
      </c>
      <c r="N1932">
        <v>610823</v>
      </c>
      <c r="O1932">
        <v>5307002</v>
      </c>
      <c r="P1932">
        <v>18</v>
      </c>
      <c r="Q1932" t="s">
        <v>182</v>
      </c>
      <c r="R1932" t="s">
        <v>150</v>
      </c>
      <c r="S1932" t="s">
        <v>324</v>
      </c>
    </row>
    <row r="1933" spans="1:19" x14ac:dyDescent="0.25">
      <c r="A1933" t="s">
        <v>441</v>
      </c>
      <c r="B1933" t="s">
        <v>442</v>
      </c>
      <c r="C1933">
        <v>5441912</v>
      </c>
      <c r="D1933" t="s">
        <v>443</v>
      </c>
      <c r="E1933" t="s">
        <v>364</v>
      </c>
      <c r="F1933">
        <v>183</v>
      </c>
      <c r="G1933" t="s">
        <v>498</v>
      </c>
      <c r="H1933">
        <v>6.1379999999999996E-4</v>
      </c>
      <c r="I1933">
        <v>2017</v>
      </c>
      <c r="J1933" t="s">
        <v>146</v>
      </c>
      <c r="K1933" t="s">
        <v>147</v>
      </c>
      <c r="L1933" t="s">
        <v>148</v>
      </c>
      <c r="M1933" t="s">
        <v>66</v>
      </c>
      <c r="N1933">
        <v>662774</v>
      </c>
      <c r="O1933">
        <v>5907219</v>
      </c>
      <c r="P1933">
        <v>18</v>
      </c>
      <c r="Q1933" t="s">
        <v>182</v>
      </c>
      <c r="R1933" t="s">
        <v>150</v>
      </c>
      <c r="S1933" t="s">
        <v>278</v>
      </c>
    </row>
    <row r="1934" spans="1:19" x14ac:dyDescent="0.25">
      <c r="A1934" t="s">
        <v>435</v>
      </c>
      <c r="B1934" t="s">
        <v>459</v>
      </c>
      <c r="C1934">
        <v>5441850</v>
      </c>
      <c r="D1934" t="s">
        <v>242</v>
      </c>
      <c r="E1934" t="s">
        <v>189</v>
      </c>
      <c r="F1934">
        <v>126</v>
      </c>
      <c r="G1934" t="s">
        <v>563</v>
      </c>
      <c r="H1934">
        <v>6.1029400000000005E-4</v>
      </c>
      <c r="I1934">
        <v>2017</v>
      </c>
      <c r="J1934" t="s">
        <v>146</v>
      </c>
      <c r="K1934" t="s">
        <v>311</v>
      </c>
      <c r="L1934" t="s">
        <v>244</v>
      </c>
      <c r="M1934" t="s">
        <v>69</v>
      </c>
      <c r="N1934">
        <v>609744</v>
      </c>
      <c r="O1934">
        <v>5306345</v>
      </c>
      <c r="P1934">
        <v>18</v>
      </c>
      <c r="Q1934" t="s">
        <v>182</v>
      </c>
      <c r="R1934" t="s">
        <v>150</v>
      </c>
      <c r="S1934" t="s">
        <v>352</v>
      </c>
    </row>
    <row r="1935" spans="1:19" x14ac:dyDescent="0.25">
      <c r="A1935" t="s">
        <v>480</v>
      </c>
      <c r="B1935" t="s">
        <v>481</v>
      </c>
      <c r="C1935">
        <v>322191</v>
      </c>
      <c r="D1935" t="s">
        <v>166</v>
      </c>
      <c r="E1935" t="s">
        <v>189</v>
      </c>
      <c r="F1935">
        <v>754</v>
      </c>
      <c r="G1935" t="s">
        <v>414</v>
      </c>
      <c r="H1935">
        <v>6.0836400000000002E-4</v>
      </c>
      <c r="I1935">
        <v>2017</v>
      </c>
      <c r="J1935" t="s">
        <v>146</v>
      </c>
      <c r="K1935" t="s">
        <v>327</v>
      </c>
      <c r="L1935" t="s">
        <v>285</v>
      </c>
      <c r="M1935" t="s">
        <v>69</v>
      </c>
      <c r="N1935">
        <v>664071</v>
      </c>
      <c r="O1935">
        <v>5402166</v>
      </c>
      <c r="P1935">
        <v>18</v>
      </c>
      <c r="Q1935" t="s">
        <v>149</v>
      </c>
      <c r="R1935" t="s">
        <v>150</v>
      </c>
      <c r="S1935" t="s">
        <v>278</v>
      </c>
    </row>
    <row r="1936" spans="1:19" x14ac:dyDescent="0.25">
      <c r="A1936" t="s">
        <v>367</v>
      </c>
      <c r="B1936" t="s">
        <v>367</v>
      </c>
      <c r="C1936">
        <v>5441937</v>
      </c>
      <c r="D1936" t="s">
        <v>256</v>
      </c>
      <c r="E1936" t="s">
        <v>184</v>
      </c>
      <c r="F1936">
        <v>214</v>
      </c>
      <c r="G1936" t="s">
        <v>501</v>
      </c>
      <c r="H1936">
        <v>6.0720000000000001E-4</v>
      </c>
      <c r="I1936">
        <v>2017</v>
      </c>
      <c r="J1936" t="s">
        <v>146</v>
      </c>
      <c r="K1936" t="s">
        <v>147</v>
      </c>
      <c r="L1936" t="s">
        <v>148</v>
      </c>
      <c r="M1936" t="s">
        <v>66</v>
      </c>
      <c r="N1936">
        <v>667926</v>
      </c>
      <c r="O1936">
        <v>5932321</v>
      </c>
      <c r="P1936">
        <v>18</v>
      </c>
      <c r="Q1936" t="s">
        <v>182</v>
      </c>
      <c r="R1936" t="s">
        <v>150</v>
      </c>
      <c r="S1936" t="s">
        <v>278</v>
      </c>
    </row>
    <row r="1937" spans="1:19" x14ac:dyDescent="0.25">
      <c r="A1937" t="s">
        <v>396</v>
      </c>
      <c r="B1937" t="s">
        <v>397</v>
      </c>
      <c r="C1937">
        <v>5441823</v>
      </c>
      <c r="D1937" t="s">
        <v>242</v>
      </c>
      <c r="E1937" t="s">
        <v>189</v>
      </c>
      <c r="F1937">
        <v>98</v>
      </c>
      <c r="G1937" t="s">
        <v>591</v>
      </c>
      <c r="H1937">
        <v>6.0323600000000005E-4</v>
      </c>
      <c r="I1937">
        <v>2017</v>
      </c>
      <c r="J1937" t="s">
        <v>146</v>
      </c>
      <c r="K1937" t="s">
        <v>284</v>
      </c>
      <c r="L1937" t="s">
        <v>285</v>
      </c>
      <c r="M1937" t="s">
        <v>69</v>
      </c>
      <c r="N1937">
        <v>655100</v>
      </c>
      <c r="O1937">
        <v>5373000</v>
      </c>
      <c r="P1937">
        <v>18</v>
      </c>
      <c r="Q1937" t="s">
        <v>182</v>
      </c>
      <c r="R1937" t="s">
        <v>150</v>
      </c>
      <c r="S1937" t="s">
        <v>352</v>
      </c>
    </row>
    <row r="1938" spans="1:19" x14ac:dyDescent="0.25">
      <c r="A1938" t="s">
        <v>404</v>
      </c>
      <c r="B1938" t="s">
        <v>405</v>
      </c>
      <c r="C1938">
        <v>5441867</v>
      </c>
      <c r="D1938" t="s">
        <v>242</v>
      </c>
      <c r="E1938" t="s">
        <v>195</v>
      </c>
      <c r="F1938">
        <v>143</v>
      </c>
      <c r="G1938" t="s">
        <v>498</v>
      </c>
      <c r="H1938">
        <v>6.0154499999999999E-4</v>
      </c>
      <c r="I1938">
        <v>2017</v>
      </c>
      <c r="J1938" t="s">
        <v>146</v>
      </c>
      <c r="K1938" t="s">
        <v>243</v>
      </c>
      <c r="L1938" t="s">
        <v>244</v>
      </c>
      <c r="M1938" t="s">
        <v>69</v>
      </c>
      <c r="N1938">
        <v>615081</v>
      </c>
      <c r="O1938">
        <v>522511</v>
      </c>
      <c r="P1938">
        <v>18</v>
      </c>
      <c r="Q1938" t="s">
        <v>182</v>
      </c>
      <c r="R1938" t="s">
        <v>150</v>
      </c>
      <c r="S1938" t="s">
        <v>278</v>
      </c>
    </row>
    <row r="1939" spans="1:19" x14ac:dyDescent="0.25">
      <c r="A1939" t="s">
        <v>523</v>
      </c>
      <c r="B1939" t="s">
        <v>524</v>
      </c>
      <c r="C1939">
        <v>5452718</v>
      </c>
      <c r="D1939" t="s">
        <v>288</v>
      </c>
      <c r="E1939" t="s">
        <v>189</v>
      </c>
      <c r="F1939">
        <v>674</v>
      </c>
      <c r="G1939" t="s">
        <v>355</v>
      </c>
      <c r="H1939">
        <v>5.8447700000000002E-4</v>
      </c>
      <c r="I1939">
        <v>2017</v>
      </c>
      <c r="J1939" t="s">
        <v>146</v>
      </c>
      <c r="K1939" t="s">
        <v>225</v>
      </c>
      <c r="L1939" t="s">
        <v>71</v>
      </c>
      <c r="M1939" t="s">
        <v>226</v>
      </c>
      <c r="N1939">
        <v>375821</v>
      </c>
      <c r="O1939">
        <v>4120119</v>
      </c>
      <c r="P1939">
        <v>19</v>
      </c>
      <c r="Q1939" t="s">
        <v>182</v>
      </c>
      <c r="R1939" t="s">
        <v>150</v>
      </c>
      <c r="S1939" t="s">
        <v>278</v>
      </c>
    </row>
    <row r="1940" spans="1:19" x14ac:dyDescent="0.25">
      <c r="A1940" t="s">
        <v>318</v>
      </c>
      <c r="B1940" t="s">
        <v>319</v>
      </c>
      <c r="C1940">
        <v>5441859</v>
      </c>
      <c r="D1940" t="s">
        <v>166</v>
      </c>
      <c r="E1940" t="s">
        <v>189</v>
      </c>
      <c r="F1940">
        <v>135</v>
      </c>
      <c r="G1940" t="s">
        <v>487</v>
      </c>
      <c r="H1940">
        <v>5.7924400000000003E-4</v>
      </c>
      <c r="I1940">
        <v>2017</v>
      </c>
      <c r="J1940" t="s">
        <v>146</v>
      </c>
      <c r="K1940" t="s">
        <v>320</v>
      </c>
      <c r="L1940" t="s">
        <v>244</v>
      </c>
      <c r="M1940" t="s">
        <v>69</v>
      </c>
      <c r="N1940">
        <v>624871</v>
      </c>
      <c r="O1940">
        <v>5332438</v>
      </c>
      <c r="P1940">
        <v>18</v>
      </c>
      <c r="Q1940" t="s">
        <v>182</v>
      </c>
      <c r="R1940" t="s">
        <v>150</v>
      </c>
      <c r="S1940" t="s">
        <v>487</v>
      </c>
    </row>
    <row r="1941" spans="1:19" x14ac:dyDescent="0.25">
      <c r="A1941" t="s">
        <v>478</v>
      </c>
      <c r="B1941" t="s">
        <v>479</v>
      </c>
      <c r="C1941">
        <v>2369657</v>
      </c>
      <c r="D1941" t="s">
        <v>473</v>
      </c>
      <c r="E1941" t="s">
        <v>167</v>
      </c>
      <c r="F1941">
        <v>29</v>
      </c>
      <c r="G1941" t="s">
        <v>501</v>
      </c>
      <c r="H1941">
        <v>5.7728E-4</v>
      </c>
      <c r="I1941">
        <v>2017</v>
      </c>
      <c r="J1941" t="s">
        <v>146</v>
      </c>
      <c r="K1941" t="s">
        <v>325</v>
      </c>
      <c r="L1941" t="s">
        <v>325</v>
      </c>
      <c r="M1941" t="s">
        <v>79</v>
      </c>
      <c r="N1941">
        <v>360868</v>
      </c>
      <c r="O1941">
        <v>7953532</v>
      </c>
      <c r="P1941">
        <v>19</v>
      </c>
      <c r="Q1941" t="s">
        <v>182</v>
      </c>
      <c r="R1941" t="s">
        <v>150</v>
      </c>
      <c r="S1941" t="s">
        <v>278</v>
      </c>
    </row>
    <row r="1942" spans="1:19" x14ac:dyDescent="0.25">
      <c r="A1942" t="s">
        <v>478</v>
      </c>
      <c r="B1942" t="s">
        <v>479</v>
      </c>
      <c r="C1942">
        <v>2369657</v>
      </c>
      <c r="D1942" t="s">
        <v>473</v>
      </c>
      <c r="E1942" t="s">
        <v>167</v>
      </c>
      <c r="F1942">
        <v>29</v>
      </c>
      <c r="G1942" t="s">
        <v>414</v>
      </c>
      <c r="H1942">
        <v>5.7728E-4</v>
      </c>
      <c r="I1942">
        <v>2017</v>
      </c>
      <c r="J1942" t="s">
        <v>146</v>
      </c>
      <c r="K1942" t="s">
        <v>325</v>
      </c>
      <c r="L1942" t="s">
        <v>325</v>
      </c>
      <c r="M1942" t="s">
        <v>79</v>
      </c>
      <c r="N1942">
        <v>360868</v>
      </c>
      <c r="O1942">
        <v>7953532</v>
      </c>
      <c r="P1942">
        <v>19</v>
      </c>
      <c r="Q1942" t="s">
        <v>182</v>
      </c>
      <c r="R1942" t="s">
        <v>150</v>
      </c>
      <c r="S1942" t="s">
        <v>278</v>
      </c>
    </row>
    <row r="1943" spans="1:19" x14ac:dyDescent="0.25">
      <c r="A1943" t="s">
        <v>412</v>
      </c>
      <c r="B1943" t="s">
        <v>413</v>
      </c>
      <c r="C1943">
        <v>5458408</v>
      </c>
      <c r="D1943" t="s">
        <v>242</v>
      </c>
      <c r="E1943" t="s">
        <v>189</v>
      </c>
      <c r="F1943">
        <v>229</v>
      </c>
      <c r="G1943" t="s">
        <v>414</v>
      </c>
      <c r="H1943">
        <v>5.74801E-4</v>
      </c>
      <c r="I1943">
        <v>2017</v>
      </c>
      <c r="J1943" t="s">
        <v>146</v>
      </c>
      <c r="K1943" t="s">
        <v>384</v>
      </c>
      <c r="L1943" t="s">
        <v>385</v>
      </c>
      <c r="M1943" t="s">
        <v>226</v>
      </c>
      <c r="N1943">
        <v>675279</v>
      </c>
      <c r="O1943">
        <v>4246582</v>
      </c>
      <c r="P1943">
        <v>18</v>
      </c>
      <c r="Q1943" t="s">
        <v>182</v>
      </c>
      <c r="R1943" t="s">
        <v>150</v>
      </c>
      <c r="S1943" t="s">
        <v>278</v>
      </c>
    </row>
    <row r="1944" spans="1:19" x14ac:dyDescent="0.25">
      <c r="A1944" t="s">
        <v>412</v>
      </c>
      <c r="B1944" t="s">
        <v>413</v>
      </c>
      <c r="C1944">
        <v>5458408</v>
      </c>
      <c r="D1944" t="s">
        <v>242</v>
      </c>
      <c r="E1944" t="s">
        <v>189</v>
      </c>
      <c r="F1944">
        <v>229</v>
      </c>
      <c r="G1944" t="s">
        <v>438</v>
      </c>
      <c r="H1944">
        <v>5.74801E-4</v>
      </c>
      <c r="I1944">
        <v>2017</v>
      </c>
      <c r="J1944" t="s">
        <v>146</v>
      </c>
      <c r="K1944" t="s">
        <v>384</v>
      </c>
      <c r="L1944" t="s">
        <v>385</v>
      </c>
      <c r="M1944" t="s">
        <v>226</v>
      </c>
      <c r="N1944">
        <v>675279</v>
      </c>
      <c r="O1944">
        <v>4246582</v>
      </c>
      <c r="P1944">
        <v>18</v>
      </c>
      <c r="Q1944" t="s">
        <v>182</v>
      </c>
      <c r="R1944" t="s">
        <v>150</v>
      </c>
      <c r="S1944" t="s">
        <v>278</v>
      </c>
    </row>
    <row r="1945" spans="1:19" x14ac:dyDescent="0.25">
      <c r="A1945" t="s">
        <v>412</v>
      </c>
      <c r="B1945" t="s">
        <v>413</v>
      </c>
      <c r="C1945">
        <v>5458408</v>
      </c>
      <c r="D1945" t="s">
        <v>242</v>
      </c>
      <c r="E1945" t="s">
        <v>189</v>
      </c>
      <c r="F1945">
        <v>229</v>
      </c>
      <c r="G1945" t="s">
        <v>529</v>
      </c>
      <c r="H1945">
        <v>5.74801E-4</v>
      </c>
      <c r="I1945">
        <v>2017</v>
      </c>
      <c r="J1945" t="s">
        <v>146</v>
      </c>
      <c r="K1945" t="s">
        <v>384</v>
      </c>
      <c r="L1945" t="s">
        <v>385</v>
      </c>
      <c r="M1945" t="s">
        <v>226</v>
      </c>
      <c r="N1945">
        <v>675279</v>
      </c>
      <c r="O1945">
        <v>4246582</v>
      </c>
      <c r="P1945">
        <v>18</v>
      </c>
      <c r="Q1945" t="s">
        <v>182</v>
      </c>
      <c r="R1945" t="s">
        <v>150</v>
      </c>
      <c r="S1945" t="s">
        <v>278</v>
      </c>
    </row>
    <row r="1946" spans="1:19" x14ac:dyDescent="0.25">
      <c r="A1946" t="s">
        <v>570</v>
      </c>
      <c r="B1946" t="s">
        <v>571</v>
      </c>
      <c r="C1946">
        <v>879</v>
      </c>
      <c r="D1946" t="s">
        <v>288</v>
      </c>
      <c r="E1946" t="s">
        <v>189</v>
      </c>
      <c r="F1946">
        <v>230</v>
      </c>
      <c r="G1946" t="s">
        <v>343</v>
      </c>
      <c r="H1946">
        <v>5.6190099999999996E-4</v>
      </c>
      <c r="I1946">
        <v>2017</v>
      </c>
      <c r="J1946" t="s">
        <v>146</v>
      </c>
      <c r="K1946" t="s">
        <v>225</v>
      </c>
      <c r="L1946" t="s">
        <v>71</v>
      </c>
      <c r="M1946" t="s">
        <v>226</v>
      </c>
      <c r="N1946">
        <v>374559</v>
      </c>
      <c r="O1946">
        <v>4113214</v>
      </c>
      <c r="P1946">
        <v>19</v>
      </c>
      <c r="Q1946" t="s">
        <v>182</v>
      </c>
      <c r="R1946" t="s">
        <v>150</v>
      </c>
      <c r="S1946" t="s">
        <v>278</v>
      </c>
    </row>
    <row r="1947" spans="1:19" x14ac:dyDescent="0.25">
      <c r="A1947" t="s">
        <v>540</v>
      </c>
      <c r="B1947" t="s">
        <v>561</v>
      </c>
      <c r="C1947">
        <v>5440390</v>
      </c>
      <c r="D1947" t="s">
        <v>562</v>
      </c>
      <c r="E1947" t="s">
        <v>195</v>
      </c>
      <c r="F1947">
        <v>948</v>
      </c>
      <c r="G1947" t="s">
        <v>355</v>
      </c>
      <c r="H1947">
        <v>5.5106700000000003E-4</v>
      </c>
      <c r="I1947">
        <v>2017</v>
      </c>
      <c r="J1947" t="s">
        <v>146</v>
      </c>
      <c r="K1947" t="s">
        <v>284</v>
      </c>
      <c r="L1947" t="s">
        <v>285</v>
      </c>
      <c r="M1947" t="s">
        <v>69</v>
      </c>
      <c r="N1947">
        <v>638297</v>
      </c>
      <c r="O1947">
        <v>5374408</v>
      </c>
      <c r="P1947">
        <v>18</v>
      </c>
      <c r="Q1947" t="s">
        <v>182</v>
      </c>
      <c r="R1947" t="s">
        <v>150</v>
      </c>
      <c r="S1947" t="s">
        <v>278</v>
      </c>
    </row>
    <row r="1948" spans="1:19" x14ac:dyDescent="0.25">
      <c r="A1948" t="s">
        <v>537</v>
      </c>
      <c r="B1948" t="s">
        <v>538</v>
      </c>
      <c r="C1948">
        <v>5441762</v>
      </c>
      <c r="D1948" t="s">
        <v>473</v>
      </c>
      <c r="E1948" t="s">
        <v>189</v>
      </c>
      <c r="F1948">
        <v>32</v>
      </c>
      <c r="G1948" t="s">
        <v>497</v>
      </c>
      <c r="H1948">
        <v>5.4752299999999996E-4</v>
      </c>
      <c r="I1948">
        <v>2017</v>
      </c>
      <c r="J1948" t="s">
        <v>146</v>
      </c>
      <c r="K1948" t="s">
        <v>234</v>
      </c>
      <c r="L1948" t="s">
        <v>234</v>
      </c>
      <c r="M1948" t="s">
        <v>58</v>
      </c>
      <c r="N1948">
        <v>380654</v>
      </c>
      <c r="O1948">
        <v>7765373</v>
      </c>
      <c r="P1948">
        <v>19</v>
      </c>
      <c r="Q1948" t="s">
        <v>149</v>
      </c>
      <c r="R1948" t="s">
        <v>150</v>
      </c>
      <c r="S1948" t="s">
        <v>497</v>
      </c>
    </row>
    <row r="1949" spans="1:19" x14ac:dyDescent="0.25">
      <c r="A1949" t="s">
        <v>502</v>
      </c>
      <c r="B1949" t="s">
        <v>503</v>
      </c>
      <c r="C1949">
        <v>5441938</v>
      </c>
      <c r="D1949" t="s">
        <v>242</v>
      </c>
      <c r="E1949" t="s">
        <v>189</v>
      </c>
      <c r="F1949">
        <v>216</v>
      </c>
      <c r="G1949" t="s">
        <v>533</v>
      </c>
      <c r="H1949">
        <v>5.4648000000000001E-4</v>
      </c>
      <c r="I1949">
        <v>2017</v>
      </c>
      <c r="J1949" t="s">
        <v>146</v>
      </c>
      <c r="K1949" t="s">
        <v>327</v>
      </c>
      <c r="L1949" t="s">
        <v>285</v>
      </c>
      <c r="M1949" t="s">
        <v>69</v>
      </c>
      <c r="N1949">
        <v>693242</v>
      </c>
      <c r="O1949">
        <v>5391614</v>
      </c>
      <c r="P1949">
        <v>18</v>
      </c>
      <c r="Q1949" t="s">
        <v>182</v>
      </c>
      <c r="R1949" t="s">
        <v>150</v>
      </c>
      <c r="S1949" t="s">
        <v>533</v>
      </c>
    </row>
    <row r="1950" spans="1:19" x14ac:dyDescent="0.25">
      <c r="A1950" t="s">
        <v>409</v>
      </c>
      <c r="B1950" t="s">
        <v>410</v>
      </c>
      <c r="C1950">
        <v>2326955</v>
      </c>
      <c r="D1950" t="s">
        <v>166</v>
      </c>
      <c r="E1950" t="s">
        <v>189</v>
      </c>
      <c r="F1950">
        <v>225</v>
      </c>
      <c r="G1950" t="s">
        <v>438</v>
      </c>
      <c r="H1950">
        <v>5.3961600000000003E-4</v>
      </c>
      <c r="I1950">
        <v>2017</v>
      </c>
      <c r="J1950" t="s">
        <v>146</v>
      </c>
      <c r="K1950" t="s">
        <v>411</v>
      </c>
      <c r="L1950" t="s">
        <v>148</v>
      </c>
      <c r="M1950" t="s">
        <v>66</v>
      </c>
      <c r="N1950">
        <v>684207</v>
      </c>
      <c r="O1950">
        <v>5944943</v>
      </c>
      <c r="P1950">
        <v>18</v>
      </c>
      <c r="Q1950" t="s">
        <v>182</v>
      </c>
      <c r="R1950" t="s">
        <v>150</v>
      </c>
      <c r="S1950" t="s">
        <v>278</v>
      </c>
    </row>
    <row r="1951" spans="1:19" x14ac:dyDescent="0.25">
      <c r="A1951" t="s">
        <v>274</v>
      </c>
      <c r="B1951" t="s">
        <v>275</v>
      </c>
      <c r="C1951">
        <v>1031669</v>
      </c>
      <c r="D1951" t="s">
        <v>276</v>
      </c>
      <c r="E1951" t="s">
        <v>277</v>
      </c>
      <c r="F1951">
        <v>166</v>
      </c>
      <c r="G1951" t="s">
        <v>498</v>
      </c>
      <c r="H1951">
        <v>5.3456200000000004E-4</v>
      </c>
      <c r="I1951">
        <v>2017</v>
      </c>
      <c r="J1951" t="s">
        <v>146</v>
      </c>
      <c r="K1951" t="s">
        <v>190</v>
      </c>
      <c r="L1951" t="s">
        <v>59</v>
      </c>
      <c r="M1951" t="s">
        <v>59</v>
      </c>
      <c r="N1951">
        <v>359230</v>
      </c>
      <c r="O1951">
        <v>7449142</v>
      </c>
      <c r="P1951">
        <v>19</v>
      </c>
      <c r="Q1951" t="s">
        <v>182</v>
      </c>
      <c r="R1951" t="s">
        <v>150</v>
      </c>
      <c r="S1951" t="s">
        <v>278</v>
      </c>
    </row>
    <row r="1952" spans="1:19" x14ac:dyDescent="0.25">
      <c r="A1952" t="s">
        <v>519</v>
      </c>
      <c r="B1952" t="s">
        <v>520</v>
      </c>
      <c r="C1952">
        <v>5441899</v>
      </c>
      <c r="D1952" t="s">
        <v>242</v>
      </c>
      <c r="E1952" t="s">
        <v>189</v>
      </c>
      <c r="F1952">
        <v>169</v>
      </c>
      <c r="G1952" t="s">
        <v>487</v>
      </c>
      <c r="H1952">
        <v>5.3263400000000004E-4</v>
      </c>
      <c r="I1952">
        <v>2017</v>
      </c>
      <c r="J1952" t="s">
        <v>146</v>
      </c>
      <c r="K1952" t="s">
        <v>327</v>
      </c>
      <c r="L1952" t="s">
        <v>285</v>
      </c>
      <c r="M1952" t="s">
        <v>69</v>
      </c>
      <c r="N1952">
        <v>660224</v>
      </c>
      <c r="O1952">
        <v>5389722</v>
      </c>
      <c r="P1952">
        <v>18</v>
      </c>
      <c r="Q1952" t="s">
        <v>182</v>
      </c>
      <c r="R1952" t="s">
        <v>150</v>
      </c>
      <c r="S1952" t="s">
        <v>487</v>
      </c>
    </row>
    <row r="1953" spans="1:19" x14ac:dyDescent="0.25">
      <c r="A1953" t="s">
        <v>542</v>
      </c>
      <c r="B1953" t="s">
        <v>543</v>
      </c>
      <c r="C1953">
        <v>5402069</v>
      </c>
      <c r="D1953" t="s">
        <v>544</v>
      </c>
      <c r="E1953" t="s">
        <v>333</v>
      </c>
      <c r="F1953">
        <v>951</v>
      </c>
      <c r="G1953" t="s">
        <v>438</v>
      </c>
      <c r="H1953">
        <v>5.32604E-4</v>
      </c>
      <c r="I1953">
        <v>2017</v>
      </c>
      <c r="J1953" t="s">
        <v>146</v>
      </c>
      <c r="K1953" t="s">
        <v>190</v>
      </c>
      <c r="L1953" t="s">
        <v>59</v>
      </c>
      <c r="M1953" t="s">
        <v>59</v>
      </c>
      <c r="N1953">
        <v>351959</v>
      </c>
      <c r="O1953">
        <v>7444843</v>
      </c>
      <c r="P1953">
        <v>19</v>
      </c>
      <c r="Q1953" t="s">
        <v>182</v>
      </c>
      <c r="R1953" t="s">
        <v>150</v>
      </c>
      <c r="S1953" t="s">
        <v>278</v>
      </c>
    </row>
    <row r="1954" spans="1:19" x14ac:dyDescent="0.25">
      <c r="A1954" t="s">
        <v>425</v>
      </c>
      <c r="B1954" t="s">
        <v>426</v>
      </c>
      <c r="C1954">
        <v>3612</v>
      </c>
      <c r="D1954" t="s">
        <v>166</v>
      </c>
      <c r="E1954" t="s">
        <v>189</v>
      </c>
      <c r="F1954">
        <v>454</v>
      </c>
      <c r="G1954" t="s">
        <v>414</v>
      </c>
      <c r="H1954">
        <v>5.3169600000000001E-4</v>
      </c>
      <c r="I1954">
        <v>2017</v>
      </c>
      <c r="J1954" t="s">
        <v>146</v>
      </c>
      <c r="K1954" t="s">
        <v>147</v>
      </c>
      <c r="L1954" t="s">
        <v>148</v>
      </c>
      <c r="M1954" t="s">
        <v>66</v>
      </c>
      <c r="N1954">
        <v>663624</v>
      </c>
      <c r="O1954">
        <v>5901073</v>
      </c>
      <c r="P1954">
        <v>18</v>
      </c>
      <c r="Q1954" t="s">
        <v>182</v>
      </c>
      <c r="R1954" t="s">
        <v>150</v>
      </c>
      <c r="S1954" t="s">
        <v>278</v>
      </c>
    </row>
    <row r="1955" spans="1:19" x14ac:dyDescent="0.25">
      <c r="A1955" t="s">
        <v>240</v>
      </c>
      <c r="B1955" t="s">
        <v>424</v>
      </c>
      <c r="C1955">
        <v>5469458</v>
      </c>
      <c r="D1955" t="s">
        <v>242</v>
      </c>
      <c r="E1955" t="s">
        <v>189</v>
      </c>
      <c r="F1955">
        <v>865</v>
      </c>
      <c r="G1955" t="s">
        <v>414</v>
      </c>
      <c r="H1955">
        <v>5.2166400000000003E-4</v>
      </c>
      <c r="I1955">
        <v>2017</v>
      </c>
      <c r="J1955" t="s">
        <v>146</v>
      </c>
      <c r="K1955" t="s">
        <v>284</v>
      </c>
      <c r="L1955" t="s">
        <v>285</v>
      </c>
      <c r="M1955" t="s">
        <v>69</v>
      </c>
      <c r="N1955">
        <v>632955</v>
      </c>
      <c r="O1955">
        <v>5371852</v>
      </c>
      <c r="P1955">
        <v>18</v>
      </c>
      <c r="Q1955" t="s">
        <v>182</v>
      </c>
      <c r="R1955" t="s">
        <v>150</v>
      </c>
      <c r="S1955" t="s">
        <v>278</v>
      </c>
    </row>
    <row r="1956" spans="1:19" x14ac:dyDescent="0.25">
      <c r="A1956" t="s">
        <v>435</v>
      </c>
      <c r="B1956" t="s">
        <v>459</v>
      </c>
      <c r="C1956">
        <v>5441850</v>
      </c>
      <c r="D1956" t="s">
        <v>242</v>
      </c>
      <c r="E1956" t="s">
        <v>189</v>
      </c>
      <c r="F1956">
        <v>126</v>
      </c>
      <c r="G1956" t="s">
        <v>591</v>
      </c>
      <c r="H1956">
        <v>5.1694800000000004E-4</v>
      </c>
      <c r="I1956">
        <v>2017</v>
      </c>
      <c r="J1956" t="s">
        <v>146</v>
      </c>
      <c r="K1956" t="s">
        <v>311</v>
      </c>
      <c r="L1956" t="s">
        <v>244</v>
      </c>
      <c r="M1956" t="s">
        <v>69</v>
      </c>
      <c r="N1956">
        <v>609744</v>
      </c>
      <c r="O1956">
        <v>5306345</v>
      </c>
      <c r="P1956">
        <v>18</v>
      </c>
      <c r="Q1956" t="s">
        <v>182</v>
      </c>
      <c r="R1956" t="s">
        <v>150</v>
      </c>
      <c r="S1956" t="s">
        <v>352</v>
      </c>
    </row>
    <row r="1957" spans="1:19" x14ac:dyDescent="0.25">
      <c r="A1957" t="s">
        <v>537</v>
      </c>
      <c r="B1957" t="s">
        <v>538</v>
      </c>
      <c r="C1957">
        <v>5441762</v>
      </c>
      <c r="D1957" t="s">
        <v>473</v>
      </c>
      <c r="E1957" t="s">
        <v>189</v>
      </c>
      <c r="F1957">
        <v>32</v>
      </c>
      <c r="G1957" t="s">
        <v>498</v>
      </c>
      <c r="H1957">
        <v>5.1454599999999995E-4</v>
      </c>
      <c r="I1957">
        <v>2017</v>
      </c>
      <c r="J1957" t="s">
        <v>146</v>
      </c>
      <c r="K1957" t="s">
        <v>234</v>
      </c>
      <c r="L1957" t="s">
        <v>234</v>
      </c>
      <c r="M1957" t="s">
        <v>58</v>
      </c>
      <c r="N1957">
        <v>380654</v>
      </c>
      <c r="O1957">
        <v>7765373</v>
      </c>
      <c r="P1957">
        <v>19</v>
      </c>
      <c r="Q1957" t="s">
        <v>149</v>
      </c>
      <c r="R1957" t="s">
        <v>150</v>
      </c>
      <c r="S1957" t="s">
        <v>278</v>
      </c>
    </row>
    <row r="1958" spans="1:19" x14ac:dyDescent="0.25">
      <c r="A1958" t="s">
        <v>435</v>
      </c>
      <c r="B1958" t="s">
        <v>436</v>
      </c>
      <c r="C1958">
        <v>5441849</v>
      </c>
      <c r="D1958" t="s">
        <v>242</v>
      </c>
      <c r="E1958" t="s">
        <v>189</v>
      </c>
      <c r="F1958">
        <v>125</v>
      </c>
      <c r="G1958" t="s">
        <v>591</v>
      </c>
      <c r="H1958">
        <v>5.1230000000000004E-4</v>
      </c>
      <c r="I1958">
        <v>2017</v>
      </c>
      <c r="J1958" t="s">
        <v>146</v>
      </c>
      <c r="K1958" t="s">
        <v>437</v>
      </c>
      <c r="L1958" t="s">
        <v>244</v>
      </c>
      <c r="M1958" t="s">
        <v>69</v>
      </c>
      <c r="N1958">
        <v>601773</v>
      </c>
      <c r="O1958">
        <v>5363891</v>
      </c>
      <c r="P1958">
        <v>18</v>
      </c>
      <c r="Q1958" t="s">
        <v>182</v>
      </c>
      <c r="R1958" t="s">
        <v>150</v>
      </c>
      <c r="S1958" t="s">
        <v>352</v>
      </c>
    </row>
    <row r="1959" spans="1:19" x14ac:dyDescent="0.25">
      <c r="A1959" t="s">
        <v>550</v>
      </c>
      <c r="B1959" t="s">
        <v>551</v>
      </c>
      <c r="C1959">
        <v>5441803</v>
      </c>
      <c r="D1959" t="s">
        <v>288</v>
      </c>
      <c r="E1959" t="s">
        <v>195</v>
      </c>
      <c r="F1959">
        <v>77</v>
      </c>
      <c r="G1959" t="s">
        <v>501</v>
      </c>
      <c r="H1959">
        <v>5.1028800000000002E-4</v>
      </c>
      <c r="I1959">
        <v>2017</v>
      </c>
      <c r="J1959" t="s">
        <v>146</v>
      </c>
      <c r="K1959" t="s">
        <v>62</v>
      </c>
      <c r="L1959" t="s">
        <v>62</v>
      </c>
      <c r="M1959" t="s">
        <v>62</v>
      </c>
      <c r="N1959">
        <v>245930</v>
      </c>
      <c r="O1959">
        <v>6334945</v>
      </c>
      <c r="P1959">
        <v>19</v>
      </c>
      <c r="Q1959" t="s">
        <v>149</v>
      </c>
      <c r="R1959" t="s">
        <v>150</v>
      </c>
      <c r="S1959" t="s">
        <v>278</v>
      </c>
    </row>
    <row r="1960" spans="1:19" x14ac:dyDescent="0.25">
      <c r="A1960" t="s">
        <v>579</v>
      </c>
      <c r="B1960" t="s">
        <v>580</v>
      </c>
      <c r="C1960">
        <v>5453597</v>
      </c>
      <c r="D1960" t="s">
        <v>288</v>
      </c>
      <c r="E1960" t="s">
        <v>230</v>
      </c>
      <c r="F1960">
        <v>81</v>
      </c>
      <c r="G1960" t="s">
        <v>415</v>
      </c>
      <c r="H1960">
        <v>4.9006799999999997E-4</v>
      </c>
      <c r="I1960">
        <v>2017</v>
      </c>
      <c r="J1960" t="s">
        <v>146</v>
      </c>
      <c r="K1960" t="s">
        <v>231</v>
      </c>
      <c r="L1960" t="s">
        <v>62</v>
      </c>
      <c r="M1960" t="s">
        <v>62</v>
      </c>
      <c r="N1960">
        <v>266043</v>
      </c>
      <c r="O1960">
        <v>6370539</v>
      </c>
      <c r="P1960">
        <v>19</v>
      </c>
      <c r="Q1960" t="s">
        <v>182</v>
      </c>
      <c r="R1960" t="s">
        <v>150</v>
      </c>
      <c r="S1960" t="s">
        <v>236</v>
      </c>
    </row>
    <row r="1961" spans="1:19" x14ac:dyDescent="0.25">
      <c r="A1961" t="s">
        <v>535</v>
      </c>
      <c r="B1961" t="s">
        <v>536</v>
      </c>
      <c r="C1961">
        <v>5441776</v>
      </c>
      <c r="D1961" t="s">
        <v>242</v>
      </c>
      <c r="E1961" t="s">
        <v>189</v>
      </c>
      <c r="F1961">
        <v>44</v>
      </c>
      <c r="G1961" t="s">
        <v>501</v>
      </c>
      <c r="H1961">
        <v>4.89567E-4</v>
      </c>
      <c r="I1961">
        <v>2017</v>
      </c>
      <c r="J1961" t="s">
        <v>146</v>
      </c>
      <c r="K1961" t="s">
        <v>61</v>
      </c>
      <c r="L1961" t="s">
        <v>293</v>
      </c>
      <c r="M1961" t="s">
        <v>61</v>
      </c>
      <c r="N1961">
        <v>258257</v>
      </c>
      <c r="O1961">
        <v>6647997</v>
      </c>
      <c r="P1961">
        <v>19</v>
      </c>
      <c r="Q1961" t="s">
        <v>149</v>
      </c>
      <c r="R1961" t="s">
        <v>150</v>
      </c>
      <c r="S1961" t="s">
        <v>278</v>
      </c>
    </row>
    <row r="1962" spans="1:19" x14ac:dyDescent="0.25">
      <c r="A1962" t="s">
        <v>542</v>
      </c>
      <c r="B1962" t="s">
        <v>543</v>
      </c>
      <c r="C1962">
        <v>5402069</v>
      </c>
      <c r="D1962" t="s">
        <v>544</v>
      </c>
      <c r="E1962" t="s">
        <v>333</v>
      </c>
      <c r="F1962">
        <v>951</v>
      </c>
      <c r="G1962" t="s">
        <v>395</v>
      </c>
      <c r="H1962">
        <v>4.8821999999999998E-4</v>
      </c>
      <c r="I1962">
        <v>2017</v>
      </c>
      <c r="J1962" t="s">
        <v>146</v>
      </c>
      <c r="K1962" t="s">
        <v>190</v>
      </c>
      <c r="L1962" t="s">
        <v>59</v>
      </c>
      <c r="M1962" t="s">
        <v>59</v>
      </c>
      <c r="N1962">
        <v>351959</v>
      </c>
      <c r="O1962">
        <v>7444843</v>
      </c>
      <c r="P1962">
        <v>19</v>
      </c>
      <c r="Q1962" t="s">
        <v>182</v>
      </c>
      <c r="R1962" t="s">
        <v>150</v>
      </c>
      <c r="S1962" t="s">
        <v>278</v>
      </c>
    </row>
    <row r="1963" spans="1:19" x14ac:dyDescent="0.25">
      <c r="A1963" t="s">
        <v>525</v>
      </c>
      <c r="B1963" t="s">
        <v>526</v>
      </c>
      <c r="C1963">
        <v>829</v>
      </c>
      <c r="D1963" t="s">
        <v>166</v>
      </c>
      <c r="E1963" t="s">
        <v>167</v>
      </c>
      <c r="F1963">
        <v>891</v>
      </c>
      <c r="G1963" t="s">
        <v>414</v>
      </c>
      <c r="H1963">
        <v>4.7737499999999999E-4</v>
      </c>
      <c r="I1963">
        <v>2017</v>
      </c>
      <c r="J1963" t="s">
        <v>146</v>
      </c>
      <c r="K1963" t="s">
        <v>284</v>
      </c>
      <c r="L1963" t="s">
        <v>285</v>
      </c>
      <c r="M1963" t="s">
        <v>69</v>
      </c>
      <c r="N1963">
        <v>654359</v>
      </c>
      <c r="O1963">
        <v>5375063</v>
      </c>
      <c r="P1963">
        <v>18</v>
      </c>
      <c r="Q1963" t="s">
        <v>149</v>
      </c>
      <c r="R1963" t="s">
        <v>150</v>
      </c>
      <c r="S1963" t="s">
        <v>278</v>
      </c>
    </row>
    <row r="1964" spans="1:19" x14ac:dyDescent="0.25">
      <c r="A1964" t="s">
        <v>528</v>
      </c>
      <c r="B1964" t="s">
        <v>528</v>
      </c>
      <c r="C1964">
        <v>322405</v>
      </c>
      <c r="D1964" t="s">
        <v>288</v>
      </c>
      <c r="E1964" t="s">
        <v>189</v>
      </c>
      <c r="F1964">
        <v>816</v>
      </c>
      <c r="G1964" t="s">
        <v>355</v>
      </c>
      <c r="H1964">
        <v>4.7713200000000001E-4</v>
      </c>
      <c r="I1964">
        <v>2017</v>
      </c>
      <c r="J1964" t="s">
        <v>146</v>
      </c>
      <c r="K1964" t="s">
        <v>311</v>
      </c>
      <c r="L1964" t="s">
        <v>244</v>
      </c>
      <c r="M1964" t="s">
        <v>69</v>
      </c>
      <c r="N1964">
        <v>609431</v>
      </c>
      <c r="O1964">
        <v>5306038</v>
      </c>
      <c r="P1964">
        <v>18</v>
      </c>
      <c r="Q1964" t="s">
        <v>182</v>
      </c>
      <c r="R1964" t="s">
        <v>150</v>
      </c>
      <c r="S1964" t="s">
        <v>278</v>
      </c>
    </row>
    <row r="1965" spans="1:19" x14ac:dyDescent="0.25">
      <c r="A1965" t="s">
        <v>468</v>
      </c>
      <c r="B1965" t="s">
        <v>469</v>
      </c>
      <c r="C1965">
        <v>555</v>
      </c>
      <c r="D1965" t="s">
        <v>434</v>
      </c>
      <c r="E1965" t="s">
        <v>399</v>
      </c>
      <c r="F1965">
        <v>186</v>
      </c>
      <c r="G1965" t="s">
        <v>501</v>
      </c>
      <c r="H1965">
        <v>4.7629999999999998E-4</v>
      </c>
      <c r="I1965">
        <v>2017</v>
      </c>
      <c r="J1965" t="s">
        <v>146</v>
      </c>
      <c r="K1965" t="s">
        <v>470</v>
      </c>
      <c r="L1965" t="s">
        <v>148</v>
      </c>
      <c r="M1965" t="s">
        <v>66</v>
      </c>
      <c r="N1965">
        <v>665732</v>
      </c>
      <c r="O1965">
        <v>5916608</v>
      </c>
      <c r="P1965">
        <v>18</v>
      </c>
      <c r="Q1965" t="s">
        <v>182</v>
      </c>
      <c r="R1965" t="s">
        <v>150</v>
      </c>
      <c r="S1965" t="s">
        <v>278</v>
      </c>
    </row>
    <row r="1966" spans="1:19" x14ac:dyDescent="0.25">
      <c r="A1966" t="s">
        <v>502</v>
      </c>
      <c r="B1966" t="s">
        <v>503</v>
      </c>
      <c r="C1966">
        <v>5441938</v>
      </c>
      <c r="D1966" t="s">
        <v>242</v>
      </c>
      <c r="E1966" t="s">
        <v>189</v>
      </c>
      <c r="F1966">
        <v>216</v>
      </c>
      <c r="G1966" t="s">
        <v>343</v>
      </c>
      <c r="H1966">
        <v>4.6450799999999998E-4</v>
      </c>
      <c r="I1966">
        <v>2017</v>
      </c>
      <c r="J1966" t="s">
        <v>146</v>
      </c>
      <c r="K1966" t="s">
        <v>327</v>
      </c>
      <c r="L1966" t="s">
        <v>285</v>
      </c>
      <c r="M1966" t="s">
        <v>69</v>
      </c>
      <c r="N1966">
        <v>693242</v>
      </c>
      <c r="O1966">
        <v>5391614</v>
      </c>
      <c r="P1966">
        <v>18</v>
      </c>
      <c r="Q1966" t="s">
        <v>182</v>
      </c>
      <c r="R1966" t="s">
        <v>150</v>
      </c>
      <c r="S1966" t="s">
        <v>278</v>
      </c>
    </row>
    <row r="1967" spans="1:19" x14ac:dyDescent="0.25">
      <c r="A1967" t="s">
        <v>550</v>
      </c>
      <c r="B1967" t="s">
        <v>551</v>
      </c>
      <c r="C1967">
        <v>5441803</v>
      </c>
      <c r="D1967" t="s">
        <v>288</v>
      </c>
      <c r="E1967" t="s">
        <v>195</v>
      </c>
      <c r="F1967">
        <v>77</v>
      </c>
      <c r="G1967" t="s">
        <v>355</v>
      </c>
      <c r="H1967">
        <v>4.6313399999999997E-4</v>
      </c>
      <c r="I1967">
        <v>2017</v>
      </c>
      <c r="J1967" t="s">
        <v>146</v>
      </c>
      <c r="K1967" t="s">
        <v>62</v>
      </c>
      <c r="L1967" t="s">
        <v>62</v>
      </c>
      <c r="M1967" t="s">
        <v>62</v>
      </c>
      <c r="N1967">
        <v>245930</v>
      </c>
      <c r="O1967">
        <v>6334945</v>
      </c>
      <c r="P1967">
        <v>19</v>
      </c>
      <c r="Q1967" t="s">
        <v>149</v>
      </c>
      <c r="R1967" t="s">
        <v>150</v>
      </c>
      <c r="S1967" t="s">
        <v>278</v>
      </c>
    </row>
    <row r="1968" spans="1:19" x14ac:dyDescent="0.25">
      <c r="A1968" t="s">
        <v>318</v>
      </c>
      <c r="B1968" t="s">
        <v>319</v>
      </c>
      <c r="C1968">
        <v>5441859</v>
      </c>
      <c r="D1968" t="s">
        <v>166</v>
      </c>
      <c r="E1968" t="s">
        <v>189</v>
      </c>
      <c r="F1968">
        <v>135</v>
      </c>
      <c r="G1968" t="s">
        <v>563</v>
      </c>
      <c r="H1968">
        <v>4.5176400000000001E-4</v>
      </c>
      <c r="I1968">
        <v>2017</v>
      </c>
      <c r="J1968" t="s">
        <v>146</v>
      </c>
      <c r="K1968" t="s">
        <v>320</v>
      </c>
      <c r="L1968" t="s">
        <v>244</v>
      </c>
      <c r="M1968" t="s">
        <v>69</v>
      </c>
      <c r="N1968">
        <v>624871</v>
      </c>
      <c r="O1968">
        <v>5332438</v>
      </c>
      <c r="P1968">
        <v>18</v>
      </c>
      <c r="Q1968" t="s">
        <v>182</v>
      </c>
      <c r="R1968" t="s">
        <v>150</v>
      </c>
      <c r="S1968" t="s">
        <v>352</v>
      </c>
    </row>
    <row r="1969" spans="1:19" x14ac:dyDescent="0.25">
      <c r="A1969" t="s">
        <v>409</v>
      </c>
      <c r="B1969" t="s">
        <v>410</v>
      </c>
      <c r="C1969">
        <v>2326955</v>
      </c>
      <c r="D1969" t="s">
        <v>166</v>
      </c>
      <c r="E1969" t="s">
        <v>189</v>
      </c>
      <c r="F1969">
        <v>225</v>
      </c>
      <c r="G1969" t="s">
        <v>498</v>
      </c>
      <c r="H1969">
        <v>4.4967999999999999E-4</v>
      </c>
      <c r="I1969">
        <v>2017</v>
      </c>
      <c r="J1969" t="s">
        <v>146</v>
      </c>
      <c r="K1969" t="s">
        <v>411</v>
      </c>
      <c r="L1969" t="s">
        <v>148</v>
      </c>
      <c r="M1969" t="s">
        <v>66</v>
      </c>
      <c r="N1969">
        <v>684207</v>
      </c>
      <c r="O1969">
        <v>5944943</v>
      </c>
      <c r="P1969">
        <v>18</v>
      </c>
      <c r="Q1969" t="s">
        <v>182</v>
      </c>
      <c r="R1969" t="s">
        <v>150</v>
      </c>
      <c r="S1969" t="s">
        <v>278</v>
      </c>
    </row>
    <row r="1970" spans="1:19" x14ac:dyDescent="0.25">
      <c r="A1970" t="s">
        <v>409</v>
      </c>
      <c r="B1970" t="s">
        <v>410</v>
      </c>
      <c r="C1970">
        <v>2326955</v>
      </c>
      <c r="D1970" t="s">
        <v>166</v>
      </c>
      <c r="E1970" t="s">
        <v>189</v>
      </c>
      <c r="F1970">
        <v>225</v>
      </c>
      <c r="G1970" t="s">
        <v>474</v>
      </c>
      <c r="H1970">
        <v>4.4967999999999999E-4</v>
      </c>
      <c r="I1970">
        <v>2017</v>
      </c>
      <c r="J1970" t="s">
        <v>146</v>
      </c>
      <c r="K1970" t="s">
        <v>411</v>
      </c>
      <c r="L1970" t="s">
        <v>148</v>
      </c>
      <c r="M1970" t="s">
        <v>66</v>
      </c>
      <c r="N1970">
        <v>684207</v>
      </c>
      <c r="O1970">
        <v>5944943</v>
      </c>
      <c r="P1970">
        <v>18</v>
      </c>
      <c r="Q1970" t="s">
        <v>182</v>
      </c>
      <c r="R1970" t="s">
        <v>150</v>
      </c>
      <c r="S1970" t="s">
        <v>278</v>
      </c>
    </row>
    <row r="1971" spans="1:19" x14ac:dyDescent="0.25">
      <c r="A1971" t="s">
        <v>409</v>
      </c>
      <c r="B1971" t="s">
        <v>410</v>
      </c>
      <c r="C1971">
        <v>2326955</v>
      </c>
      <c r="D1971" t="s">
        <v>166</v>
      </c>
      <c r="E1971" t="s">
        <v>189</v>
      </c>
      <c r="F1971">
        <v>225</v>
      </c>
      <c r="G1971" t="s">
        <v>497</v>
      </c>
      <c r="H1971">
        <v>4.4967999999999999E-4</v>
      </c>
      <c r="I1971">
        <v>2017</v>
      </c>
      <c r="J1971" t="s">
        <v>146</v>
      </c>
      <c r="K1971" t="s">
        <v>411</v>
      </c>
      <c r="L1971" t="s">
        <v>148</v>
      </c>
      <c r="M1971" t="s">
        <v>66</v>
      </c>
      <c r="N1971">
        <v>684207</v>
      </c>
      <c r="O1971">
        <v>5944943</v>
      </c>
      <c r="P1971">
        <v>18</v>
      </c>
      <c r="Q1971" t="s">
        <v>182</v>
      </c>
      <c r="R1971" t="s">
        <v>150</v>
      </c>
      <c r="S1971" t="s">
        <v>497</v>
      </c>
    </row>
    <row r="1972" spans="1:19" x14ac:dyDescent="0.25">
      <c r="A1972" t="s">
        <v>367</v>
      </c>
      <c r="B1972" t="s">
        <v>367</v>
      </c>
      <c r="C1972">
        <v>5441937</v>
      </c>
      <c r="D1972" t="s">
        <v>256</v>
      </c>
      <c r="E1972" t="s">
        <v>184</v>
      </c>
      <c r="F1972">
        <v>214</v>
      </c>
      <c r="G1972" t="s">
        <v>560</v>
      </c>
      <c r="H1972">
        <v>4.48004E-4</v>
      </c>
      <c r="I1972">
        <v>2017</v>
      </c>
      <c r="J1972" t="s">
        <v>146</v>
      </c>
      <c r="K1972" t="s">
        <v>147</v>
      </c>
      <c r="L1972" t="s">
        <v>148</v>
      </c>
      <c r="M1972" t="s">
        <v>66</v>
      </c>
      <c r="N1972">
        <v>667926</v>
      </c>
      <c r="O1972">
        <v>5932321</v>
      </c>
      <c r="P1972">
        <v>18</v>
      </c>
      <c r="Q1972" t="s">
        <v>182</v>
      </c>
      <c r="R1972" t="s">
        <v>150</v>
      </c>
      <c r="S1972" t="s">
        <v>278</v>
      </c>
    </row>
    <row r="1973" spans="1:19" x14ac:dyDescent="0.25">
      <c r="A1973" t="s">
        <v>542</v>
      </c>
      <c r="B1973" t="s">
        <v>543</v>
      </c>
      <c r="C1973">
        <v>5402069</v>
      </c>
      <c r="D1973" t="s">
        <v>544</v>
      </c>
      <c r="E1973" t="s">
        <v>333</v>
      </c>
      <c r="F1973">
        <v>951</v>
      </c>
      <c r="G1973" t="s">
        <v>474</v>
      </c>
      <c r="H1973">
        <v>4.4383699999999999E-4</v>
      </c>
      <c r="I1973">
        <v>2017</v>
      </c>
      <c r="J1973" t="s">
        <v>146</v>
      </c>
      <c r="K1973" t="s">
        <v>190</v>
      </c>
      <c r="L1973" t="s">
        <v>59</v>
      </c>
      <c r="M1973" t="s">
        <v>59</v>
      </c>
      <c r="N1973">
        <v>351959</v>
      </c>
      <c r="O1973">
        <v>7444843</v>
      </c>
      <c r="P1973">
        <v>19</v>
      </c>
      <c r="Q1973" t="s">
        <v>182</v>
      </c>
      <c r="R1973" t="s">
        <v>150</v>
      </c>
      <c r="S1973" t="s">
        <v>278</v>
      </c>
    </row>
    <row r="1974" spans="1:19" x14ac:dyDescent="0.25">
      <c r="A1974" t="s">
        <v>540</v>
      </c>
      <c r="B1974" t="s">
        <v>561</v>
      </c>
      <c r="C1974">
        <v>5440390</v>
      </c>
      <c r="D1974" t="s">
        <v>562</v>
      </c>
      <c r="E1974" t="s">
        <v>195</v>
      </c>
      <c r="F1974">
        <v>948</v>
      </c>
      <c r="G1974" t="s">
        <v>343</v>
      </c>
      <c r="H1974">
        <v>4.3322400000000001E-4</v>
      </c>
      <c r="I1974">
        <v>2017</v>
      </c>
      <c r="J1974" t="s">
        <v>146</v>
      </c>
      <c r="K1974" t="s">
        <v>284</v>
      </c>
      <c r="L1974" t="s">
        <v>285</v>
      </c>
      <c r="M1974" t="s">
        <v>69</v>
      </c>
      <c r="N1974">
        <v>638297</v>
      </c>
      <c r="O1974">
        <v>5374408</v>
      </c>
      <c r="P1974">
        <v>18</v>
      </c>
      <c r="Q1974" t="s">
        <v>182</v>
      </c>
      <c r="R1974" t="s">
        <v>150</v>
      </c>
      <c r="S1974" t="s">
        <v>278</v>
      </c>
    </row>
    <row r="1975" spans="1:19" x14ac:dyDescent="0.25">
      <c r="A1975" t="s">
        <v>270</v>
      </c>
      <c r="B1975" t="s">
        <v>271</v>
      </c>
      <c r="C1975">
        <v>5441862</v>
      </c>
      <c r="D1975" t="s">
        <v>166</v>
      </c>
      <c r="E1975" t="s">
        <v>189</v>
      </c>
      <c r="F1975">
        <v>138</v>
      </c>
      <c r="G1975" t="s">
        <v>487</v>
      </c>
      <c r="H1975">
        <v>4.3282800000000001E-4</v>
      </c>
      <c r="I1975">
        <v>2017</v>
      </c>
      <c r="J1975" t="s">
        <v>146</v>
      </c>
      <c r="K1975" t="s">
        <v>272</v>
      </c>
      <c r="L1975" t="s">
        <v>244</v>
      </c>
      <c r="M1975" t="s">
        <v>69</v>
      </c>
      <c r="N1975">
        <v>396959</v>
      </c>
      <c r="O1975">
        <v>4722167</v>
      </c>
      <c r="P1975">
        <v>18</v>
      </c>
      <c r="Q1975" t="s">
        <v>182</v>
      </c>
      <c r="R1975" t="s">
        <v>150</v>
      </c>
      <c r="S1975" t="s">
        <v>487</v>
      </c>
    </row>
    <row r="1976" spans="1:19" x14ac:dyDescent="0.25">
      <c r="A1976" t="s">
        <v>540</v>
      </c>
      <c r="B1976" t="s">
        <v>540</v>
      </c>
      <c r="C1976">
        <v>5441913</v>
      </c>
      <c r="D1976" t="s">
        <v>541</v>
      </c>
      <c r="E1976" t="s">
        <v>195</v>
      </c>
      <c r="F1976">
        <v>184</v>
      </c>
      <c r="G1976" t="s">
        <v>487</v>
      </c>
      <c r="H1976">
        <v>4.3273999999999998E-4</v>
      </c>
      <c r="I1976">
        <v>2017</v>
      </c>
      <c r="J1976" t="s">
        <v>146</v>
      </c>
      <c r="K1976" t="s">
        <v>147</v>
      </c>
      <c r="L1976" t="s">
        <v>148</v>
      </c>
      <c r="M1976" t="s">
        <v>66</v>
      </c>
      <c r="N1976">
        <v>663306</v>
      </c>
      <c r="O1976">
        <v>5908658</v>
      </c>
      <c r="P1976">
        <v>18</v>
      </c>
      <c r="Q1976" t="s">
        <v>182</v>
      </c>
      <c r="R1976" t="s">
        <v>150</v>
      </c>
      <c r="S1976" t="s">
        <v>487</v>
      </c>
    </row>
    <row r="1977" spans="1:19" x14ac:dyDescent="0.25">
      <c r="A1977" t="s">
        <v>492</v>
      </c>
      <c r="B1977" t="s">
        <v>493</v>
      </c>
      <c r="C1977">
        <v>5441804</v>
      </c>
      <c r="D1977" t="s">
        <v>166</v>
      </c>
      <c r="E1977" t="s">
        <v>189</v>
      </c>
      <c r="F1977">
        <v>78</v>
      </c>
      <c r="G1977" t="s">
        <v>487</v>
      </c>
      <c r="H1977">
        <v>4.3149200000000001E-4</v>
      </c>
      <c r="I1977">
        <v>2017</v>
      </c>
      <c r="J1977" t="s">
        <v>146</v>
      </c>
      <c r="K1977" t="s">
        <v>231</v>
      </c>
      <c r="L1977" t="s">
        <v>62</v>
      </c>
      <c r="M1977" t="s">
        <v>62</v>
      </c>
      <c r="N1977">
        <v>263471</v>
      </c>
      <c r="O1977">
        <v>6370534</v>
      </c>
      <c r="P1977">
        <v>19</v>
      </c>
      <c r="Q1977" t="s">
        <v>149</v>
      </c>
      <c r="R1977" t="s">
        <v>150</v>
      </c>
      <c r="S1977" t="s">
        <v>487</v>
      </c>
    </row>
    <row r="1978" spans="1:19" x14ac:dyDescent="0.25">
      <c r="A1978" t="s">
        <v>404</v>
      </c>
      <c r="B1978" t="s">
        <v>405</v>
      </c>
      <c r="C1978">
        <v>5441867</v>
      </c>
      <c r="D1978" t="s">
        <v>242</v>
      </c>
      <c r="E1978" t="s">
        <v>195</v>
      </c>
      <c r="F1978">
        <v>143</v>
      </c>
      <c r="G1978" t="s">
        <v>527</v>
      </c>
      <c r="H1978">
        <v>4.0369899999999998E-4</v>
      </c>
      <c r="I1978">
        <v>2017</v>
      </c>
      <c r="J1978" t="s">
        <v>146</v>
      </c>
      <c r="K1978" t="s">
        <v>243</v>
      </c>
      <c r="L1978" t="s">
        <v>244</v>
      </c>
      <c r="M1978" t="s">
        <v>69</v>
      </c>
      <c r="N1978">
        <v>615081</v>
      </c>
      <c r="O1978">
        <v>522511</v>
      </c>
      <c r="P1978">
        <v>18</v>
      </c>
      <c r="Q1978" t="s">
        <v>182</v>
      </c>
      <c r="R1978" t="s">
        <v>150</v>
      </c>
      <c r="S1978" t="s">
        <v>278</v>
      </c>
    </row>
    <row r="1979" spans="1:19" x14ac:dyDescent="0.25">
      <c r="A1979" t="s">
        <v>336</v>
      </c>
      <c r="B1979" t="s">
        <v>337</v>
      </c>
      <c r="C1979">
        <v>5441825</v>
      </c>
      <c r="D1979" t="s">
        <v>242</v>
      </c>
      <c r="E1979" t="s">
        <v>195</v>
      </c>
      <c r="F1979">
        <v>100</v>
      </c>
      <c r="G1979" t="s">
        <v>356</v>
      </c>
      <c r="H1979">
        <v>4.0039999999999997E-4</v>
      </c>
      <c r="I1979">
        <v>2017</v>
      </c>
      <c r="J1979" t="s">
        <v>146</v>
      </c>
      <c r="K1979" t="s">
        <v>284</v>
      </c>
      <c r="L1979" t="s">
        <v>285</v>
      </c>
      <c r="M1979" t="s">
        <v>69</v>
      </c>
      <c r="N1979">
        <v>629163</v>
      </c>
      <c r="O1979">
        <v>5373077</v>
      </c>
      <c r="P1979">
        <v>18</v>
      </c>
      <c r="Q1979" t="s">
        <v>182</v>
      </c>
      <c r="R1979" t="s">
        <v>150</v>
      </c>
      <c r="S1979" t="s">
        <v>356</v>
      </c>
    </row>
    <row r="1980" spans="1:19" x14ac:dyDescent="0.25">
      <c r="A1980" t="s">
        <v>227</v>
      </c>
      <c r="B1980" t="s">
        <v>228</v>
      </c>
      <c r="C1980">
        <v>5441802</v>
      </c>
      <c r="D1980" t="s">
        <v>229</v>
      </c>
      <c r="E1980" t="s">
        <v>230</v>
      </c>
      <c r="F1980">
        <v>318</v>
      </c>
      <c r="G1980" t="s">
        <v>289</v>
      </c>
      <c r="H1980">
        <v>3.9204000000000002E-4</v>
      </c>
      <c r="I1980">
        <v>2017</v>
      </c>
      <c r="J1980" t="s">
        <v>146</v>
      </c>
      <c r="K1980" t="s">
        <v>231</v>
      </c>
      <c r="L1980" t="s">
        <v>62</v>
      </c>
      <c r="M1980" t="s">
        <v>62</v>
      </c>
      <c r="N1980">
        <v>266673</v>
      </c>
      <c r="O1980">
        <v>6370966</v>
      </c>
      <c r="P1980">
        <v>19</v>
      </c>
      <c r="Q1980" t="s">
        <v>182</v>
      </c>
      <c r="R1980" t="s">
        <v>150</v>
      </c>
      <c r="S1980" t="s">
        <v>263</v>
      </c>
    </row>
    <row r="1981" spans="1:19" x14ac:dyDescent="0.25">
      <c r="A1981" t="s">
        <v>425</v>
      </c>
      <c r="B1981" t="s">
        <v>426</v>
      </c>
      <c r="C1981">
        <v>3612</v>
      </c>
      <c r="D1981" t="s">
        <v>166</v>
      </c>
      <c r="E1981" t="s">
        <v>189</v>
      </c>
      <c r="F1981">
        <v>454</v>
      </c>
      <c r="G1981" t="s">
        <v>355</v>
      </c>
      <c r="H1981">
        <v>3.9177599999999998E-4</v>
      </c>
      <c r="I1981">
        <v>2017</v>
      </c>
      <c r="J1981" t="s">
        <v>146</v>
      </c>
      <c r="K1981" t="s">
        <v>147</v>
      </c>
      <c r="L1981" t="s">
        <v>148</v>
      </c>
      <c r="M1981" t="s">
        <v>66</v>
      </c>
      <c r="N1981">
        <v>663624</v>
      </c>
      <c r="O1981">
        <v>5901073</v>
      </c>
      <c r="P1981">
        <v>18</v>
      </c>
      <c r="Q1981" t="s">
        <v>182</v>
      </c>
      <c r="R1981" t="s">
        <v>150</v>
      </c>
      <c r="S1981" t="s">
        <v>278</v>
      </c>
    </row>
    <row r="1982" spans="1:19" x14ac:dyDescent="0.25">
      <c r="A1982" t="s">
        <v>564</v>
      </c>
      <c r="B1982" t="s">
        <v>565</v>
      </c>
      <c r="C1982">
        <v>5441851</v>
      </c>
      <c r="D1982" t="s">
        <v>242</v>
      </c>
      <c r="E1982" t="s">
        <v>189</v>
      </c>
      <c r="F1982">
        <v>127</v>
      </c>
      <c r="G1982" t="s">
        <v>343</v>
      </c>
      <c r="H1982">
        <v>3.8599199999999999E-4</v>
      </c>
      <c r="I1982">
        <v>2017</v>
      </c>
      <c r="J1982" t="s">
        <v>146</v>
      </c>
      <c r="K1982" t="s">
        <v>311</v>
      </c>
      <c r="L1982" t="s">
        <v>244</v>
      </c>
      <c r="M1982" t="s">
        <v>69</v>
      </c>
      <c r="N1982">
        <v>610823</v>
      </c>
      <c r="O1982">
        <v>5307002</v>
      </c>
      <c r="P1982">
        <v>18</v>
      </c>
      <c r="Q1982" t="s">
        <v>182</v>
      </c>
      <c r="R1982" t="s">
        <v>150</v>
      </c>
      <c r="S1982" t="s">
        <v>278</v>
      </c>
    </row>
    <row r="1983" spans="1:19" x14ac:dyDescent="0.25">
      <c r="A1983" t="s">
        <v>303</v>
      </c>
      <c r="B1983" t="s">
        <v>304</v>
      </c>
      <c r="C1983">
        <v>5441910</v>
      </c>
      <c r="D1983" t="s">
        <v>166</v>
      </c>
      <c r="E1983" t="s">
        <v>189</v>
      </c>
      <c r="F1983">
        <v>182</v>
      </c>
      <c r="G1983" t="s">
        <v>487</v>
      </c>
      <c r="H1983">
        <v>3.7738799999999999E-4</v>
      </c>
      <c r="I1983">
        <v>2017</v>
      </c>
      <c r="J1983" t="s">
        <v>146</v>
      </c>
      <c r="K1983" t="s">
        <v>147</v>
      </c>
      <c r="L1983" t="s">
        <v>148</v>
      </c>
      <c r="M1983" t="s">
        <v>66</v>
      </c>
      <c r="N1983">
        <v>664349</v>
      </c>
      <c r="O1983">
        <v>5900893</v>
      </c>
      <c r="P1983">
        <v>18</v>
      </c>
      <c r="Q1983" t="s">
        <v>182</v>
      </c>
      <c r="R1983" t="s">
        <v>150</v>
      </c>
      <c r="S1983" t="s">
        <v>487</v>
      </c>
    </row>
    <row r="1984" spans="1:19" x14ac:dyDescent="0.25">
      <c r="A1984" t="s">
        <v>478</v>
      </c>
      <c r="B1984" t="s">
        <v>479</v>
      </c>
      <c r="C1984">
        <v>2369657</v>
      </c>
      <c r="D1984" t="s">
        <v>473</v>
      </c>
      <c r="E1984" t="s">
        <v>167</v>
      </c>
      <c r="F1984">
        <v>29</v>
      </c>
      <c r="G1984" t="s">
        <v>529</v>
      </c>
      <c r="H1984">
        <v>3.6079999999999999E-4</v>
      </c>
      <c r="I1984">
        <v>2017</v>
      </c>
      <c r="J1984" t="s">
        <v>146</v>
      </c>
      <c r="K1984" t="s">
        <v>325</v>
      </c>
      <c r="L1984" t="s">
        <v>325</v>
      </c>
      <c r="M1984" t="s">
        <v>79</v>
      </c>
      <c r="N1984">
        <v>360868</v>
      </c>
      <c r="O1984">
        <v>7953532</v>
      </c>
      <c r="P1984">
        <v>19</v>
      </c>
      <c r="Q1984" t="s">
        <v>182</v>
      </c>
      <c r="R1984" t="s">
        <v>150</v>
      </c>
      <c r="S1984" t="s">
        <v>278</v>
      </c>
    </row>
    <row r="1985" spans="1:19" x14ac:dyDescent="0.25">
      <c r="A1985" t="s">
        <v>478</v>
      </c>
      <c r="B1985" t="s">
        <v>479</v>
      </c>
      <c r="C1985">
        <v>2369657</v>
      </c>
      <c r="D1985" t="s">
        <v>473</v>
      </c>
      <c r="E1985" t="s">
        <v>167</v>
      </c>
      <c r="F1985">
        <v>29</v>
      </c>
      <c r="G1985" t="s">
        <v>415</v>
      </c>
      <c r="H1985">
        <v>3.6079999999999999E-4</v>
      </c>
      <c r="I1985">
        <v>2017</v>
      </c>
      <c r="J1985" t="s">
        <v>146</v>
      </c>
      <c r="K1985" t="s">
        <v>325</v>
      </c>
      <c r="L1985" t="s">
        <v>325</v>
      </c>
      <c r="M1985" t="s">
        <v>79</v>
      </c>
      <c r="N1985">
        <v>360868</v>
      </c>
      <c r="O1985">
        <v>7953532</v>
      </c>
      <c r="P1985">
        <v>19</v>
      </c>
      <c r="Q1985" t="s">
        <v>182</v>
      </c>
      <c r="R1985" t="s">
        <v>150</v>
      </c>
      <c r="S1985" t="s">
        <v>236</v>
      </c>
    </row>
    <row r="1986" spans="1:19" x14ac:dyDescent="0.25">
      <c r="A1986" t="s">
        <v>422</v>
      </c>
      <c r="B1986" t="s">
        <v>423</v>
      </c>
      <c r="C1986">
        <v>5441861</v>
      </c>
      <c r="D1986" t="s">
        <v>166</v>
      </c>
      <c r="E1986" t="s">
        <v>189</v>
      </c>
      <c r="F1986">
        <v>137</v>
      </c>
      <c r="G1986" t="s">
        <v>474</v>
      </c>
      <c r="H1986">
        <v>3.57172E-4</v>
      </c>
      <c r="I1986">
        <v>2017</v>
      </c>
      <c r="J1986" t="s">
        <v>146</v>
      </c>
      <c r="K1986" t="s">
        <v>272</v>
      </c>
      <c r="L1986" t="s">
        <v>244</v>
      </c>
      <c r="M1986" t="s">
        <v>69</v>
      </c>
      <c r="N1986">
        <v>601290</v>
      </c>
      <c r="O1986">
        <v>5280000</v>
      </c>
      <c r="P1986">
        <v>18</v>
      </c>
      <c r="Q1986" t="s">
        <v>182</v>
      </c>
      <c r="R1986" t="s">
        <v>150</v>
      </c>
      <c r="S1986" t="s">
        <v>278</v>
      </c>
    </row>
    <row r="1987" spans="1:19" x14ac:dyDescent="0.25">
      <c r="A1987" t="s">
        <v>492</v>
      </c>
      <c r="B1987" t="s">
        <v>493</v>
      </c>
      <c r="C1987">
        <v>5441804</v>
      </c>
      <c r="D1987" t="s">
        <v>166</v>
      </c>
      <c r="E1987" t="s">
        <v>189</v>
      </c>
      <c r="F1987">
        <v>78</v>
      </c>
      <c r="G1987" t="s">
        <v>498</v>
      </c>
      <c r="H1987">
        <v>3.57E-4</v>
      </c>
      <c r="I1987">
        <v>2017</v>
      </c>
      <c r="J1987" t="s">
        <v>146</v>
      </c>
      <c r="K1987" t="s">
        <v>231</v>
      </c>
      <c r="L1987" t="s">
        <v>62</v>
      </c>
      <c r="M1987" t="s">
        <v>62</v>
      </c>
      <c r="N1987">
        <v>263471</v>
      </c>
      <c r="O1987">
        <v>6370534</v>
      </c>
      <c r="P1987">
        <v>19</v>
      </c>
      <c r="Q1987" t="s">
        <v>149</v>
      </c>
      <c r="R1987" t="s">
        <v>150</v>
      </c>
      <c r="S1987" t="s">
        <v>278</v>
      </c>
    </row>
    <row r="1988" spans="1:19" x14ac:dyDescent="0.25">
      <c r="A1988" t="s">
        <v>566</v>
      </c>
      <c r="B1988" t="s">
        <v>567</v>
      </c>
      <c r="C1988">
        <v>5441926</v>
      </c>
      <c r="D1988" t="s">
        <v>562</v>
      </c>
      <c r="E1988" t="s">
        <v>195</v>
      </c>
      <c r="F1988">
        <v>205</v>
      </c>
      <c r="G1988" t="s">
        <v>298</v>
      </c>
      <c r="H1988">
        <v>3.5541400000000002E-4</v>
      </c>
      <c r="I1988">
        <v>2017</v>
      </c>
      <c r="J1988" t="s">
        <v>146</v>
      </c>
      <c r="K1988" t="s">
        <v>327</v>
      </c>
      <c r="L1988" t="s">
        <v>285</v>
      </c>
      <c r="M1988" t="s">
        <v>69</v>
      </c>
      <c r="N1988">
        <v>689019</v>
      </c>
      <c r="O1988">
        <v>5397140</v>
      </c>
      <c r="P1988">
        <v>18</v>
      </c>
      <c r="Q1988" t="s">
        <v>149</v>
      </c>
      <c r="R1988" t="s">
        <v>150</v>
      </c>
      <c r="S1988" t="s">
        <v>298</v>
      </c>
    </row>
    <row r="1989" spans="1:19" x14ac:dyDescent="0.25">
      <c r="A1989" t="s">
        <v>566</v>
      </c>
      <c r="B1989" t="s">
        <v>567</v>
      </c>
      <c r="C1989">
        <v>5441926</v>
      </c>
      <c r="D1989" t="s">
        <v>562</v>
      </c>
      <c r="E1989" t="s">
        <v>195</v>
      </c>
      <c r="F1989">
        <v>206</v>
      </c>
      <c r="G1989" t="s">
        <v>298</v>
      </c>
      <c r="H1989">
        <v>3.5394499999999999E-4</v>
      </c>
      <c r="I1989">
        <v>2017</v>
      </c>
      <c r="J1989" t="s">
        <v>146</v>
      </c>
      <c r="K1989" t="s">
        <v>327</v>
      </c>
      <c r="L1989" t="s">
        <v>285</v>
      </c>
      <c r="M1989" t="s">
        <v>69</v>
      </c>
      <c r="N1989">
        <v>689019</v>
      </c>
      <c r="O1989">
        <v>5397140</v>
      </c>
      <c r="P1989">
        <v>18</v>
      </c>
      <c r="Q1989" t="s">
        <v>149</v>
      </c>
      <c r="R1989" t="s">
        <v>150</v>
      </c>
      <c r="S1989" t="s">
        <v>298</v>
      </c>
    </row>
    <row r="1990" spans="1:19" x14ac:dyDescent="0.25">
      <c r="A1990" t="s">
        <v>393</v>
      </c>
      <c r="B1990" t="s">
        <v>400</v>
      </c>
      <c r="C1990">
        <v>5442627</v>
      </c>
      <c r="D1990" t="s">
        <v>166</v>
      </c>
      <c r="E1990" t="s">
        <v>189</v>
      </c>
      <c r="F1990">
        <v>85</v>
      </c>
      <c r="G1990" t="s">
        <v>498</v>
      </c>
      <c r="H1990">
        <v>3.43486E-4</v>
      </c>
      <c r="I1990">
        <v>2017</v>
      </c>
      <c r="J1990" t="s">
        <v>146</v>
      </c>
      <c r="K1990" t="s">
        <v>401</v>
      </c>
      <c r="L1990" t="s">
        <v>402</v>
      </c>
      <c r="M1990" t="s">
        <v>68</v>
      </c>
      <c r="N1990">
        <v>634703</v>
      </c>
      <c r="O1990">
        <v>5583137</v>
      </c>
      <c r="P1990">
        <v>18</v>
      </c>
      <c r="Q1990" t="s">
        <v>182</v>
      </c>
      <c r="R1990" t="s">
        <v>150</v>
      </c>
      <c r="S1990" t="s">
        <v>278</v>
      </c>
    </row>
    <row r="1991" spans="1:19" x14ac:dyDescent="0.25">
      <c r="A1991" t="s">
        <v>396</v>
      </c>
      <c r="B1991" t="s">
        <v>397</v>
      </c>
      <c r="C1991">
        <v>5441823</v>
      </c>
      <c r="D1991" t="s">
        <v>242</v>
      </c>
      <c r="E1991" t="s">
        <v>189</v>
      </c>
      <c r="F1991">
        <v>98</v>
      </c>
      <c r="G1991" t="s">
        <v>578</v>
      </c>
      <c r="H1991">
        <v>3.4093799999999999E-4</v>
      </c>
      <c r="I1991">
        <v>2017</v>
      </c>
      <c r="J1991" t="s">
        <v>146</v>
      </c>
      <c r="K1991" t="s">
        <v>284</v>
      </c>
      <c r="L1991" t="s">
        <v>285</v>
      </c>
      <c r="M1991" t="s">
        <v>69</v>
      </c>
      <c r="N1991">
        <v>655100</v>
      </c>
      <c r="O1991">
        <v>5373000</v>
      </c>
      <c r="P1991">
        <v>18</v>
      </c>
      <c r="Q1991" t="s">
        <v>182</v>
      </c>
      <c r="R1991" t="s">
        <v>150</v>
      </c>
      <c r="S1991" t="s">
        <v>352</v>
      </c>
    </row>
    <row r="1992" spans="1:19" x14ac:dyDescent="0.25">
      <c r="A1992" t="s">
        <v>528</v>
      </c>
      <c r="B1992" t="s">
        <v>528</v>
      </c>
      <c r="C1992">
        <v>322405</v>
      </c>
      <c r="D1992" t="s">
        <v>288</v>
      </c>
      <c r="E1992" t="s">
        <v>189</v>
      </c>
      <c r="F1992">
        <v>816</v>
      </c>
      <c r="G1992" t="s">
        <v>414</v>
      </c>
      <c r="H1992">
        <v>3.3984100000000001E-4</v>
      </c>
      <c r="I1992">
        <v>2017</v>
      </c>
      <c r="J1992" t="s">
        <v>146</v>
      </c>
      <c r="K1992" t="s">
        <v>311</v>
      </c>
      <c r="L1992" t="s">
        <v>244</v>
      </c>
      <c r="M1992" t="s">
        <v>69</v>
      </c>
      <c r="N1992">
        <v>609431</v>
      </c>
      <c r="O1992">
        <v>5306038</v>
      </c>
      <c r="P1992">
        <v>18</v>
      </c>
      <c r="Q1992" t="s">
        <v>182</v>
      </c>
      <c r="R1992" t="s">
        <v>150</v>
      </c>
      <c r="S1992" t="s">
        <v>278</v>
      </c>
    </row>
    <row r="1993" spans="1:19" x14ac:dyDescent="0.25">
      <c r="A1993" t="s">
        <v>525</v>
      </c>
      <c r="B1993" t="s">
        <v>526</v>
      </c>
      <c r="C1993">
        <v>829</v>
      </c>
      <c r="D1993" t="s">
        <v>166</v>
      </c>
      <c r="E1993" t="s">
        <v>167</v>
      </c>
      <c r="F1993">
        <v>891</v>
      </c>
      <c r="G1993" t="s">
        <v>395</v>
      </c>
      <c r="H1993">
        <v>3.3079000000000002E-4</v>
      </c>
      <c r="I1993">
        <v>2017</v>
      </c>
      <c r="J1993" t="s">
        <v>146</v>
      </c>
      <c r="K1993" t="s">
        <v>284</v>
      </c>
      <c r="L1993" t="s">
        <v>285</v>
      </c>
      <c r="M1993" t="s">
        <v>69</v>
      </c>
      <c r="N1993">
        <v>654359</v>
      </c>
      <c r="O1993">
        <v>5375063</v>
      </c>
      <c r="P1993">
        <v>18</v>
      </c>
      <c r="Q1993" t="s">
        <v>149</v>
      </c>
      <c r="R1993" t="s">
        <v>150</v>
      </c>
      <c r="S1993" t="s">
        <v>278</v>
      </c>
    </row>
    <row r="1994" spans="1:19" x14ac:dyDescent="0.25">
      <c r="A1994" t="s">
        <v>550</v>
      </c>
      <c r="B1994" t="s">
        <v>551</v>
      </c>
      <c r="C1994">
        <v>5441803</v>
      </c>
      <c r="D1994" t="s">
        <v>288</v>
      </c>
      <c r="E1994" t="s">
        <v>195</v>
      </c>
      <c r="F1994">
        <v>77</v>
      </c>
      <c r="G1994" t="s">
        <v>438</v>
      </c>
      <c r="H1994">
        <v>3.27986E-4</v>
      </c>
      <c r="I1994">
        <v>2017</v>
      </c>
      <c r="J1994" t="s">
        <v>146</v>
      </c>
      <c r="K1994" t="s">
        <v>62</v>
      </c>
      <c r="L1994" t="s">
        <v>62</v>
      </c>
      <c r="M1994" t="s">
        <v>62</v>
      </c>
      <c r="N1994">
        <v>245930</v>
      </c>
      <c r="O1994">
        <v>6334945</v>
      </c>
      <c r="P1994">
        <v>19</v>
      </c>
      <c r="Q1994" t="s">
        <v>149</v>
      </c>
      <c r="R1994" t="s">
        <v>150</v>
      </c>
      <c r="S1994" t="s">
        <v>278</v>
      </c>
    </row>
    <row r="1995" spans="1:19" x14ac:dyDescent="0.25">
      <c r="A1995" t="s">
        <v>521</v>
      </c>
      <c r="B1995" t="s">
        <v>522</v>
      </c>
      <c r="C1995">
        <v>5441844</v>
      </c>
      <c r="D1995" t="s">
        <v>166</v>
      </c>
      <c r="E1995" t="s">
        <v>167</v>
      </c>
      <c r="F1995">
        <v>120</v>
      </c>
      <c r="G1995" t="s">
        <v>328</v>
      </c>
      <c r="H1995">
        <v>3.2324200000000001E-4</v>
      </c>
      <c r="I1995">
        <v>2017</v>
      </c>
      <c r="J1995" t="s">
        <v>146</v>
      </c>
      <c r="K1995" t="s">
        <v>327</v>
      </c>
      <c r="L1995" t="s">
        <v>285</v>
      </c>
      <c r="M1995" t="s">
        <v>69</v>
      </c>
      <c r="N1995">
        <v>675558</v>
      </c>
      <c r="O1995">
        <v>5404472</v>
      </c>
      <c r="P1995">
        <v>18</v>
      </c>
      <c r="Q1995" t="s">
        <v>149</v>
      </c>
      <c r="R1995" t="s">
        <v>150</v>
      </c>
      <c r="S1995" t="s">
        <v>151</v>
      </c>
    </row>
    <row r="1996" spans="1:19" x14ac:dyDescent="0.25">
      <c r="A1996" t="s">
        <v>220</v>
      </c>
      <c r="B1996" t="s">
        <v>292</v>
      </c>
      <c r="C1996">
        <v>5460025</v>
      </c>
      <c r="D1996" t="s">
        <v>166</v>
      </c>
      <c r="E1996" t="s">
        <v>189</v>
      </c>
      <c r="F1996">
        <v>69</v>
      </c>
      <c r="G1996" t="s">
        <v>497</v>
      </c>
      <c r="H1996">
        <v>3.1565199999999998E-4</v>
      </c>
      <c r="I1996">
        <v>2017</v>
      </c>
      <c r="J1996" t="s">
        <v>146</v>
      </c>
      <c r="K1996" t="s">
        <v>61</v>
      </c>
      <c r="L1996" t="s">
        <v>293</v>
      </c>
      <c r="M1996" t="s">
        <v>61</v>
      </c>
      <c r="N1996">
        <v>272113</v>
      </c>
      <c r="O1996">
        <v>6682917</v>
      </c>
      <c r="P1996">
        <v>19</v>
      </c>
      <c r="Q1996" t="s">
        <v>182</v>
      </c>
      <c r="R1996" t="s">
        <v>150</v>
      </c>
      <c r="S1996" t="s">
        <v>497</v>
      </c>
    </row>
    <row r="1997" spans="1:19" x14ac:dyDescent="0.25">
      <c r="A1997" t="s">
        <v>303</v>
      </c>
      <c r="B1997" t="s">
        <v>304</v>
      </c>
      <c r="C1997">
        <v>5441910</v>
      </c>
      <c r="D1997" t="s">
        <v>166</v>
      </c>
      <c r="E1997" t="s">
        <v>189</v>
      </c>
      <c r="F1997">
        <v>182</v>
      </c>
      <c r="G1997" t="s">
        <v>501</v>
      </c>
      <c r="H1997">
        <v>3.1449000000000001E-4</v>
      </c>
      <c r="I1997">
        <v>2017</v>
      </c>
      <c r="J1997" t="s">
        <v>146</v>
      </c>
      <c r="K1997" t="s">
        <v>147</v>
      </c>
      <c r="L1997" t="s">
        <v>148</v>
      </c>
      <c r="M1997" t="s">
        <v>66</v>
      </c>
      <c r="N1997">
        <v>664349</v>
      </c>
      <c r="O1997">
        <v>5900893</v>
      </c>
      <c r="P1997">
        <v>18</v>
      </c>
      <c r="Q1997" t="s">
        <v>182</v>
      </c>
      <c r="R1997" t="s">
        <v>150</v>
      </c>
      <c r="S1997" t="s">
        <v>278</v>
      </c>
    </row>
    <row r="1998" spans="1:19" x14ac:dyDescent="0.25">
      <c r="A1998" t="s">
        <v>430</v>
      </c>
      <c r="B1998" t="s">
        <v>431</v>
      </c>
      <c r="C1998">
        <v>5441857</v>
      </c>
      <c r="D1998" t="s">
        <v>166</v>
      </c>
      <c r="E1998" t="s">
        <v>189</v>
      </c>
      <c r="F1998">
        <v>133</v>
      </c>
      <c r="G1998" t="s">
        <v>487</v>
      </c>
      <c r="H1998">
        <v>3.0353599999999998E-4</v>
      </c>
      <c r="I1998">
        <v>2017</v>
      </c>
      <c r="J1998" t="s">
        <v>146</v>
      </c>
      <c r="K1998" t="s">
        <v>243</v>
      </c>
      <c r="L1998" t="s">
        <v>244</v>
      </c>
      <c r="M1998" t="s">
        <v>69</v>
      </c>
      <c r="N1998">
        <v>615298</v>
      </c>
      <c r="O1998">
        <v>5224992</v>
      </c>
      <c r="P1998">
        <v>18</v>
      </c>
      <c r="Q1998" t="s">
        <v>182</v>
      </c>
      <c r="R1998" t="s">
        <v>150</v>
      </c>
      <c r="S1998" t="s">
        <v>487</v>
      </c>
    </row>
    <row r="1999" spans="1:19" x14ac:dyDescent="0.25">
      <c r="A1999" t="s">
        <v>540</v>
      </c>
      <c r="B1999" t="s">
        <v>540</v>
      </c>
      <c r="C1999">
        <v>5441913</v>
      </c>
      <c r="D1999" t="s">
        <v>541</v>
      </c>
      <c r="E1999" t="s">
        <v>195</v>
      </c>
      <c r="F1999">
        <v>184</v>
      </c>
      <c r="G1999" t="s">
        <v>533</v>
      </c>
      <c r="H1999">
        <v>3.0227999999999999E-4</v>
      </c>
      <c r="I1999">
        <v>2017</v>
      </c>
      <c r="J1999" t="s">
        <v>146</v>
      </c>
      <c r="K1999" t="s">
        <v>147</v>
      </c>
      <c r="L1999" t="s">
        <v>148</v>
      </c>
      <c r="M1999" t="s">
        <v>66</v>
      </c>
      <c r="N1999">
        <v>663306</v>
      </c>
      <c r="O1999">
        <v>5908658</v>
      </c>
      <c r="P1999">
        <v>18</v>
      </c>
      <c r="Q1999" t="s">
        <v>182</v>
      </c>
      <c r="R1999" t="s">
        <v>150</v>
      </c>
      <c r="S1999" t="s">
        <v>533</v>
      </c>
    </row>
    <row r="2000" spans="1:19" x14ac:dyDescent="0.25">
      <c r="A2000" t="s">
        <v>430</v>
      </c>
      <c r="B2000" t="s">
        <v>431</v>
      </c>
      <c r="C2000">
        <v>5441857</v>
      </c>
      <c r="D2000" t="s">
        <v>166</v>
      </c>
      <c r="E2000" t="s">
        <v>189</v>
      </c>
      <c r="F2000">
        <v>133</v>
      </c>
      <c r="G2000" t="s">
        <v>498</v>
      </c>
      <c r="H2000">
        <v>2.9770000000000003E-4</v>
      </c>
      <c r="I2000">
        <v>2017</v>
      </c>
      <c r="J2000" t="s">
        <v>146</v>
      </c>
      <c r="K2000" t="s">
        <v>243</v>
      </c>
      <c r="L2000" t="s">
        <v>244</v>
      </c>
      <c r="M2000" t="s">
        <v>69</v>
      </c>
      <c r="N2000">
        <v>615298</v>
      </c>
      <c r="O2000">
        <v>5224992</v>
      </c>
      <c r="P2000">
        <v>18</v>
      </c>
      <c r="Q2000" t="s">
        <v>182</v>
      </c>
      <c r="R2000" t="s">
        <v>150</v>
      </c>
      <c r="S2000" t="s">
        <v>278</v>
      </c>
    </row>
    <row r="2001" spans="1:19" x14ac:dyDescent="0.25">
      <c r="A2001" t="s">
        <v>494</v>
      </c>
      <c r="B2001" t="s">
        <v>494</v>
      </c>
      <c r="C2001">
        <v>5441883</v>
      </c>
      <c r="D2001" t="s">
        <v>242</v>
      </c>
      <c r="E2001" t="s">
        <v>167</v>
      </c>
      <c r="F2001">
        <v>159</v>
      </c>
      <c r="G2001" t="s">
        <v>497</v>
      </c>
      <c r="H2001">
        <v>2.9597E-4</v>
      </c>
      <c r="I2001">
        <v>2017</v>
      </c>
      <c r="J2001" t="s">
        <v>146</v>
      </c>
      <c r="K2001" t="s">
        <v>495</v>
      </c>
      <c r="L2001" t="s">
        <v>496</v>
      </c>
      <c r="M2001" t="s">
        <v>226</v>
      </c>
      <c r="N2001">
        <v>404225</v>
      </c>
      <c r="O2001">
        <v>4092878</v>
      </c>
      <c r="P2001">
        <v>19</v>
      </c>
      <c r="Q2001" t="s">
        <v>182</v>
      </c>
      <c r="R2001" t="s">
        <v>150</v>
      </c>
      <c r="S2001" t="s">
        <v>497</v>
      </c>
    </row>
    <row r="2002" spans="1:19" x14ac:dyDescent="0.25">
      <c r="A2002" t="s">
        <v>412</v>
      </c>
      <c r="B2002" t="s">
        <v>413</v>
      </c>
      <c r="C2002">
        <v>5458408</v>
      </c>
      <c r="D2002" t="s">
        <v>242</v>
      </c>
      <c r="E2002" t="s">
        <v>189</v>
      </c>
      <c r="F2002">
        <v>229</v>
      </c>
      <c r="G2002" t="s">
        <v>368</v>
      </c>
      <c r="H2002">
        <v>2.8739999999999999E-4</v>
      </c>
      <c r="I2002">
        <v>2017</v>
      </c>
      <c r="J2002" t="s">
        <v>146</v>
      </c>
      <c r="K2002" t="s">
        <v>384</v>
      </c>
      <c r="L2002" t="s">
        <v>385</v>
      </c>
      <c r="M2002" t="s">
        <v>226</v>
      </c>
      <c r="N2002">
        <v>675279</v>
      </c>
      <c r="O2002">
        <v>4246582</v>
      </c>
      <c r="P2002">
        <v>18</v>
      </c>
      <c r="Q2002" t="s">
        <v>182</v>
      </c>
      <c r="R2002" t="s">
        <v>150</v>
      </c>
      <c r="S2002" t="s">
        <v>278</v>
      </c>
    </row>
    <row r="2003" spans="1:19" x14ac:dyDescent="0.25">
      <c r="A2003" t="s">
        <v>412</v>
      </c>
      <c r="B2003" t="s">
        <v>413</v>
      </c>
      <c r="C2003">
        <v>5458408</v>
      </c>
      <c r="D2003" t="s">
        <v>242</v>
      </c>
      <c r="E2003" t="s">
        <v>189</v>
      </c>
      <c r="F2003">
        <v>229</v>
      </c>
      <c r="G2003" t="s">
        <v>501</v>
      </c>
      <c r="H2003">
        <v>2.8739999999999999E-4</v>
      </c>
      <c r="I2003">
        <v>2017</v>
      </c>
      <c r="J2003" t="s">
        <v>146</v>
      </c>
      <c r="K2003" t="s">
        <v>384</v>
      </c>
      <c r="L2003" t="s">
        <v>385</v>
      </c>
      <c r="M2003" t="s">
        <v>226</v>
      </c>
      <c r="N2003">
        <v>675279</v>
      </c>
      <c r="O2003">
        <v>4246582</v>
      </c>
      <c r="P2003">
        <v>18</v>
      </c>
      <c r="Q2003" t="s">
        <v>182</v>
      </c>
      <c r="R2003" t="s">
        <v>150</v>
      </c>
      <c r="S2003" t="s">
        <v>278</v>
      </c>
    </row>
    <row r="2004" spans="1:19" x14ac:dyDescent="0.25">
      <c r="A2004" t="s">
        <v>412</v>
      </c>
      <c r="B2004" t="s">
        <v>413</v>
      </c>
      <c r="C2004">
        <v>5458408</v>
      </c>
      <c r="D2004" t="s">
        <v>242</v>
      </c>
      <c r="E2004" t="s">
        <v>189</v>
      </c>
      <c r="F2004">
        <v>229</v>
      </c>
      <c r="G2004" t="s">
        <v>497</v>
      </c>
      <c r="H2004">
        <v>2.8739999999999999E-4</v>
      </c>
      <c r="I2004">
        <v>2017</v>
      </c>
      <c r="J2004" t="s">
        <v>146</v>
      </c>
      <c r="K2004" t="s">
        <v>384</v>
      </c>
      <c r="L2004" t="s">
        <v>385</v>
      </c>
      <c r="M2004" t="s">
        <v>226</v>
      </c>
      <c r="N2004">
        <v>675279</v>
      </c>
      <c r="O2004">
        <v>4246582</v>
      </c>
      <c r="P2004">
        <v>18</v>
      </c>
      <c r="Q2004" t="s">
        <v>182</v>
      </c>
      <c r="R2004" t="s">
        <v>150</v>
      </c>
      <c r="S2004" t="s">
        <v>497</v>
      </c>
    </row>
    <row r="2005" spans="1:19" x14ac:dyDescent="0.25">
      <c r="A2005" t="s">
        <v>412</v>
      </c>
      <c r="B2005" t="s">
        <v>413</v>
      </c>
      <c r="C2005">
        <v>5458408</v>
      </c>
      <c r="D2005" t="s">
        <v>242</v>
      </c>
      <c r="E2005" t="s">
        <v>189</v>
      </c>
      <c r="F2005">
        <v>229</v>
      </c>
      <c r="G2005" t="s">
        <v>474</v>
      </c>
      <c r="H2005">
        <v>2.8739999999999999E-4</v>
      </c>
      <c r="I2005">
        <v>2017</v>
      </c>
      <c r="J2005" t="s">
        <v>146</v>
      </c>
      <c r="K2005" t="s">
        <v>384</v>
      </c>
      <c r="L2005" t="s">
        <v>385</v>
      </c>
      <c r="M2005" t="s">
        <v>226</v>
      </c>
      <c r="N2005">
        <v>675279</v>
      </c>
      <c r="O2005">
        <v>4246582</v>
      </c>
      <c r="P2005">
        <v>18</v>
      </c>
      <c r="Q2005" t="s">
        <v>182</v>
      </c>
      <c r="R2005" t="s">
        <v>150</v>
      </c>
      <c r="S2005" t="s">
        <v>278</v>
      </c>
    </row>
    <row r="2006" spans="1:19" x14ac:dyDescent="0.25">
      <c r="A2006" t="s">
        <v>566</v>
      </c>
      <c r="B2006" t="s">
        <v>567</v>
      </c>
      <c r="C2006">
        <v>5441926</v>
      </c>
      <c r="D2006" t="s">
        <v>562</v>
      </c>
      <c r="E2006" t="s">
        <v>195</v>
      </c>
      <c r="F2006">
        <v>203</v>
      </c>
      <c r="G2006" t="s">
        <v>235</v>
      </c>
      <c r="H2006">
        <v>2.8489999999999999E-4</v>
      </c>
      <c r="I2006">
        <v>2017</v>
      </c>
      <c r="J2006" t="s">
        <v>146</v>
      </c>
      <c r="K2006" t="s">
        <v>327</v>
      </c>
      <c r="L2006" t="s">
        <v>285</v>
      </c>
      <c r="M2006" t="s">
        <v>69</v>
      </c>
      <c r="N2006">
        <v>689019</v>
      </c>
      <c r="O2006">
        <v>5397140</v>
      </c>
      <c r="P2006">
        <v>18</v>
      </c>
      <c r="Q2006" t="s">
        <v>149</v>
      </c>
      <c r="R2006" t="s">
        <v>150</v>
      </c>
      <c r="S2006" t="s">
        <v>236</v>
      </c>
    </row>
    <row r="2007" spans="1:19" x14ac:dyDescent="0.25">
      <c r="A2007" t="s">
        <v>447</v>
      </c>
      <c r="B2007" t="s">
        <v>448</v>
      </c>
      <c r="C2007">
        <v>4523</v>
      </c>
      <c r="D2007" t="s">
        <v>242</v>
      </c>
      <c r="E2007" t="s">
        <v>189</v>
      </c>
      <c r="F2007">
        <v>14</v>
      </c>
      <c r="G2007" t="s">
        <v>395</v>
      </c>
      <c r="H2007">
        <v>2.8285400000000003E-4</v>
      </c>
      <c r="I2007">
        <v>2017</v>
      </c>
      <c r="J2007" t="s">
        <v>146</v>
      </c>
      <c r="K2007" t="s">
        <v>272</v>
      </c>
      <c r="L2007" t="s">
        <v>244</v>
      </c>
      <c r="M2007" t="s">
        <v>69</v>
      </c>
      <c r="N2007">
        <v>601559</v>
      </c>
      <c r="O2007">
        <v>5279271</v>
      </c>
      <c r="P2007">
        <v>18</v>
      </c>
      <c r="Q2007" t="s">
        <v>182</v>
      </c>
      <c r="R2007" t="s">
        <v>150</v>
      </c>
      <c r="S2007" t="s">
        <v>278</v>
      </c>
    </row>
    <row r="2008" spans="1:19" x14ac:dyDescent="0.25">
      <c r="A2008" t="s">
        <v>425</v>
      </c>
      <c r="B2008" t="s">
        <v>426</v>
      </c>
      <c r="C2008">
        <v>3612</v>
      </c>
      <c r="D2008" t="s">
        <v>166</v>
      </c>
      <c r="E2008" t="s">
        <v>189</v>
      </c>
      <c r="F2008">
        <v>454</v>
      </c>
      <c r="G2008" t="s">
        <v>529</v>
      </c>
      <c r="H2008">
        <v>2.7984E-4</v>
      </c>
      <c r="I2008">
        <v>2017</v>
      </c>
      <c r="J2008" t="s">
        <v>146</v>
      </c>
      <c r="K2008" t="s">
        <v>147</v>
      </c>
      <c r="L2008" t="s">
        <v>148</v>
      </c>
      <c r="M2008" t="s">
        <v>66</v>
      </c>
      <c r="N2008">
        <v>663624</v>
      </c>
      <c r="O2008">
        <v>5901073</v>
      </c>
      <c r="P2008">
        <v>18</v>
      </c>
      <c r="Q2008" t="s">
        <v>182</v>
      </c>
      <c r="R2008" t="s">
        <v>150</v>
      </c>
      <c r="S2008" t="s">
        <v>278</v>
      </c>
    </row>
    <row r="2009" spans="1:19" x14ac:dyDescent="0.25">
      <c r="A2009" t="s">
        <v>566</v>
      </c>
      <c r="B2009" t="s">
        <v>567</v>
      </c>
      <c r="C2009">
        <v>5441926</v>
      </c>
      <c r="D2009" t="s">
        <v>562</v>
      </c>
      <c r="E2009" t="s">
        <v>195</v>
      </c>
      <c r="F2009">
        <v>201</v>
      </c>
      <c r="G2009" t="s">
        <v>298</v>
      </c>
      <c r="H2009">
        <v>2.7774599999999999E-4</v>
      </c>
      <c r="I2009">
        <v>2017</v>
      </c>
      <c r="J2009" t="s">
        <v>146</v>
      </c>
      <c r="K2009" t="s">
        <v>327</v>
      </c>
      <c r="L2009" t="s">
        <v>285</v>
      </c>
      <c r="M2009" t="s">
        <v>69</v>
      </c>
      <c r="N2009">
        <v>689019</v>
      </c>
      <c r="O2009">
        <v>5397140</v>
      </c>
      <c r="P2009">
        <v>18</v>
      </c>
      <c r="Q2009" t="s">
        <v>149</v>
      </c>
      <c r="R2009" t="s">
        <v>150</v>
      </c>
      <c r="S2009" t="s">
        <v>298</v>
      </c>
    </row>
    <row r="2010" spans="1:19" x14ac:dyDescent="0.25">
      <c r="A2010" t="s">
        <v>274</v>
      </c>
      <c r="B2010" t="s">
        <v>275</v>
      </c>
      <c r="C2010">
        <v>1031669</v>
      </c>
      <c r="D2010" t="s">
        <v>276</v>
      </c>
      <c r="E2010" t="s">
        <v>277</v>
      </c>
      <c r="F2010">
        <v>166</v>
      </c>
      <c r="G2010" t="s">
        <v>474</v>
      </c>
      <c r="H2010">
        <v>2.7739399999999998E-4</v>
      </c>
      <c r="I2010">
        <v>2017</v>
      </c>
      <c r="J2010" t="s">
        <v>146</v>
      </c>
      <c r="K2010" t="s">
        <v>190</v>
      </c>
      <c r="L2010" t="s">
        <v>59</v>
      </c>
      <c r="M2010" t="s">
        <v>59</v>
      </c>
      <c r="N2010">
        <v>359230</v>
      </c>
      <c r="O2010">
        <v>7449142</v>
      </c>
      <c r="P2010">
        <v>19</v>
      </c>
      <c r="Q2010" t="s">
        <v>182</v>
      </c>
      <c r="R2010" t="s">
        <v>150</v>
      </c>
      <c r="S2010" t="s">
        <v>278</v>
      </c>
    </row>
    <row r="2011" spans="1:19" x14ac:dyDescent="0.25">
      <c r="A2011" t="s">
        <v>464</v>
      </c>
      <c r="B2011" t="s">
        <v>465</v>
      </c>
      <c r="C2011">
        <v>5441900</v>
      </c>
      <c r="D2011" t="s">
        <v>466</v>
      </c>
      <c r="E2011" t="s">
        <v>364</v>
      </c>
      <c r="F2011">
        <v>170</v>
      </c>
      <c r="G2011" t="s">
        <v>474</v>
      </c>
      <c r="H2011">
        <v>2.7224600000000002E-4</v>
      </c>
      <c r="I2011">
        <v>2017</v>
      </c>
      <c r="J2011" t="s">
        <v>146</v>
      </c>
      <c r="K2011" t="s">
        <v>225</v>
      </c>
      <c r="L2011" t="s">
        <v>71</v>
      </c>
      <c r="M2011" t="s">
        <v>226</v>
      </c>
      <c r="N2011">
        <v>376288</v>
      </c>
      <c r="O2011">
        <v>4119488</v>
      </c>
      <c r="P2011">
        <v>19</v>
      </c>
      <c r="Q2011" t="s">
        <v>182</v>
      </c>
      <c r="R2011" t="s">
        <v>150</v>
      </c>
      <c r="S2011" t="s">
        <v>278</v>
      </c>
    </row>
    <row r="2012" spans="1:19" x14ac:dyDescent="0.25">
      <c r="A2012" t="s">
        <v>409</v>
      </c>
      <c r="B2012" t="s">
        <v>410</v>
      </c>
      <c r="C2012">
        <v>2326955</v>
      </c>
      <c r="D2012" t="s">
        <v>166</v>
      </c>
      <c r="E2012" t="s">
        <v>189</v>
      </c>
      <c r="F2012">
        <v>225</v>
      </c>
      <c r="G2012" t="s">
        <v>487</v>
      </c>
      <c r="H2012">
        <v>2.6980800000000002E-4</v>
      </c>
      <c r="I2012">
        <v>2017</v>
      </c>
      <c r="J2012" t="s">
        <v>146</v>
      </c>
      <c r="K2012" t="s">
        <v>411</v>
      </c>
      <c r="L2012" t="s">
        <v>148</v>
      </c>
      <c r="M2012" t="s">
        <v>66</v>
      </c>
      <c r="N2012">
        <v>684207</v>
      </c>
      <c r="O2012">
        <v>5944943</v>
      </c>
      <c r="P2012">
        <v>18</v>
      </c>
      <c r="Q2012" t="s">
        <v>182</v>
      </c>
      <c r="R2012" t="s">
        <v>150</v>
      </c>
      <c r="S2012" t="s">
        <v>487</v>
      </c>
    </row>
    <row r="2013" spans="1:19" x14ac:dyDescent="0.25">
      <c r="A2013" t="s">
        <v>530</v>
      </c>
      <c r="B2013" t="s">
        <v>531</v>
      </c>
      <c r="C2013">
        <v>5001</v>
      </c>
      <c r="D2013" t="s">
        <v>532</v>
      </c>
      <c r="E2013" t="s">
        <v>167</v>
      </c>
      <c r="F2013">
        <v>122</v>
      </c>
      <c r="G2013" t="s">
        <v>395</v>
      </c>
      <c r="H2013">
        <v>2.69497E-4</v>
      </c>
      <c r="I2013">
        <v>2017</v>
      </c>
      <c r="J2013" t="s">
        <v>146</v>
      </c>
      <c r="K2013" t="s">
        <v>437</v>
      </c>
      <c r="L2013" t="s">
        <v>244</v>
      </c>
      <c r="M2013" t="s">
        <v>69</v>
      </c>
      <c r="N2013">
        <v>600267</v>
      </c>
      <c r="O2013">
        <v>5363722</v>
      </c>
      <c r="P2013">
        <v>18</v>
      </c>
      <c r="Q2013" t="s">
        <v>182</v>
      </c>
      <c r="R2013" t="s">
        <v>150</v>
      </c>
      <c r="S2013" t="s">
        <v>278</v>
      </c>
    </row>
    <row r="2014" spans="1:19" x14ac:dyDescent="0.25">
      <c r="A2014" t="s">
        <v>566</v>
      </c>
      <c r="B2014" t="s">
        <v>567</v>
      </c>
      <c r="C2014">
        <v>5441926</v>
      </c>
      <c r="D2014" t="s">
        <v>562</v>
      </c>
      <c r="E2014" t="s">
        <v>195</v>
      </c>
      <c r="F2014">
        <v>202</v>
      </c>
      <c r="G2014" t="s">
        <v>298</v>
      </c>
      <c r="H2014">
        <v>2.6734399999999998E-4</v>
      </c>
      <c r="I2014">
        <v>2017</v>
      </c>
      <c r="J2014" t="s">
        <v>146</v>
      </c>
      <c r="K2014" t="s">
        <v>327</v>
      </c>
      <c r="L2014" t="s">
        <v>285</v>
      </c>
      <c r="M2014" t="s">
        <v>69</v>
      </c>
      <c r="N2014">
        <v>689019</v>
      </c>
      <c r="O2014">
        <v>5397140</v>
      </c>
      <c r="P2014">
        <v>18</v>
      </c>
      <c r="Q2014" t="s">
        <v>149</v>
      </c>
      <c r="R2014" t="s">
        <v>150</v>
      </c>
      <c r="S2014" t="s">
        <v>298</v>
      </c>
    </row>
    <row r="2015" spans="1:19" x14ac:dyDescent="0.25">
      <c r="A2015" t="s">
        <v>566</v>
      </c>
      <c r="B2015" t="s">
        <v>567</v>
      </c>
      <c r="C2015">
        <v>5441926</v>
      </c>
      <c r="D2015" t="s">
        <v>562</v>
      </c>
      <c r="E2015" t="s">
        <v>195</v>
      </c>
      <c r="F2015">
        <v>202</v>
      </c>
      <c r="G2015" t="s">
        <v>289</v>
      </c>
      <c r="H2015">
        <v>2.6734399999999998E-4</v>
      </c>
      <c r="I2015">
        <v>2017</v>
      </c>
      <c r="J2015" t="s">
        <v>146</v>
      </c>
      <c r="K2015" t="s">
        <v>327</v>
      </c>
      <c r="L2015" t="s">
        <v>285</v>
      </c>
      <c r="M2015" t="s">
        <v>69</v>
      </c>
      <c r="N2015">
        <v>689019</v>
      </c>
      <c r="O2015">
        <v>5397140</v>
      </c>
      <c r="P2015">
        <v>18</v>
      </c>
      <c r="Q2015" t="s">
        <v>149</v>
      </c>
      <c r="R2015" t="s">
        <v>150</v>
      </c>
      <c r="S2015" t="s">
        <v>263</v>
      </c>
    </row>
    <row r="2016" spans="1:19" x14ac:dyDescent="0.25">
      <c r="A2016" t="s">
        <v>382</v>
      </c>
      <c r="B2016" t="s">
        <v>382</v>
      </c>
      <c r="C2016">
        <v>5441886</v>
      </c>
      <c r="D2016" t="s">
        <v>383</v>
      </c>
      <c r="E2016" t="s">
        <v>189</v>
      </c>
      <c r="F2016">
        <v>163</v>
      </c>
      <c r="G2016" t="s">
        <v>487</v>
      </c>
      <c r="H2016">
        <v>2.66774E-4</v>
      </c>
      <c r="I2016">
        <v>2017</v>
      </c>
      <c r="J2016" t="s">
        <v>146</v>
      </c>
      <c r="K2016" t="s">
        <v>384</v>
      </c>
      <c r="L2016" t="s">
        <v>385</v>
      </c>
      <c r="M2016" t="s">
        <v>226</v>
      </c>
      <c r="N2016">
        <v>671281</v>
      </c>
      <c r="O2016">
        <v>4269595</v>
      </c>
      <c r="P2016">
        <v>18</v>
      </c>
      <c r="Q2016" t="s">
        <v>182</v>
      </c>
      <c r="R2016" t="s">
        <v>150</v>
      </c>
      <c r="S2016" t="s">
        <v>487</v>
      </c>
    </row>
    <row r="2017" spans="1:19" x14ac:dyDescent="0.25">
      <c r="A2017" t="s">
        <v>556</v>
      </c>
      <c r="B2017" t="s">
        <v>557</v>
      </c>
      <c r="C2017">
        <v>5441845</v>
      </c>
      <c r="D2017" t="s">
        <v>166</v>
      </c>
      <c r="E2017" t="s">
        <v>399</v>
      </c>
      <c r="F2017">
        <v>121</v>
      </c>
      <c r="G2017" t="s">
        <v>324</v>
      </c>
      <c r="H2017">
        <v>2.64694E-4</v>
      </c>
      <c r="I2017">
        <v>2017</v>
      </c>
      <c r="J2017" t="s">
        <v>146</v>
      </c>
      <c r="K2017" t="s">
        <v>311</v>
      </c>
      <c r="L2017" t="s">
        <v>244</v>
      </c>
      <c r="M2017" t="s">
        <v>69</v>
      </c>
      <c r="N2017">
        <v>611425</v>
      </c>
      <c r="O2017">
        <v>5307310</v>
      </c>
      <c r="P2017">
        <v>18</v>
      </c>
      <c r="Q2017" t="s">
        <v>182</v>
      </c>
      <c r="R2017" t="s">
        <v>150</v>
      </c>
      <c r="S2017" t="s">
        <v>324</v>
      </c>
    </row>
    <row r="2018" spans="1:19" x14ac:dyDescent="0.25">
      <c r="A2018" t="s">
        <v>558</v>
      </c>
      <c r="B2018" t="s">
        <v>558</v>
      </c>
      <c r="C2018">
        <v>5441853</v>
      </c>
      <c r="D2018" t="s">
        <v>166</v>
      </c>
      <c r="E2018" t="s">
        <v>167</v>
      </c>
      <c r="F2018">
        <v>129</v>
      </c>
      <c r="G2018" t="s">
        <v>355</v>
      </c>
      <c r="H2018">
        <v>2.5983000000000001E-4</v>
      </c>
      <c r="I2018">
        <v>2017</v>
      </c>
      <c r="J2018" t="s">
        <v>146</v>
      </c>
      <c r="K2018" t="s">
        <v>559</v>
      </c>
      <c r="L2018" t="s">
        <v>244</v>
      </c>
      <c r="M2018" t="s">
        <v>69</v>
      </c>
      <c r="N2018">
        <v>599367</v>
      </c>
      <c r="O2018">
        <v>5292620</v>
      </c>
      <c r="P2018">
        <v>18</v>
      </c>
      <c r="Q2018" t="s">
        <v>182</v>
      </c>
      <c r="R2018" t="s">
        <v>150</v>
      </c>
      <c r="S2018" t="s">
        <v>278</v>
      </c>
    </row>
    <row r="2019" spans="1:19" x14ac:dyDescent="0.25">
      <c r="A2019" t="s">
        <v>309</v>
      </c>
      <c r="B2019" t="s">
        <v>310</v>
      </c>
      <c r="C2019">
        <v>5441847</v>
      </c>
      <c r="D2019" t="s">
        <v>166</v>
      </c>
      <c r="E2019" t="s">
        <v>230</v>
      </c>
      <c r="F2019">
        <v>123</v>
      </c>
      <c r="G2019" t="s">
        <v>527</v>
      </c>
      <c r="H2019">
        <v>2.5534E-4</v>
      </c>
      <c r="I2019">
        <v>2017</v>
      </c>
      <c r="J2019" t="s">
        <v>146</v>
      </c>
      <c r="K2019" t="s">
        <v>311</v>
      </c>
      <c r="L2019" t="s">
        <v>244</v>
      </c>
      <c r="M2019" t="s">
        <v>69</v>
      </c>
      <c r="N2019">
        <v>612411</v>
      </c>
      <c r="O2019">
        <v>5308272</v>
      </c>
      <c r="P2019">
        <v>18</v>
      </c>
      <c r="Q2019" t="s">
        <v>182</v>
      </c>
      <c r="R2019" t="s">
        <v>150</v>
      </c>
      <c r="S2019" t="s">
        <v>278</v>
      </c>
    </row>
    <row r="2020" spans="1:19" x14ac:dyDescent="0.25">
      <c r="A2020" t="s">
        <v>425</v>
      </c>
      <c r="B2020" t="s">
        <v>426</v>
      </c>
      <c r="C2020">
        <v>3612</v>
      </c>
      <c r="D2020" t="s">
        <v>166</v>
      </c>
      <c r="E2020" t="s">
        <v>189</v>
      </c>
      <c r="F2020">
        <v>454</v>
      </c>
      <c r="G2020" t="s">
        <v>368</v>
      </c>
      <c r="H2020">
        <v>2.5185600000000001E-4</v>
      </c>
      <c r="I2020">
        <v>2017</v>
      </c>
      <c r="J2020" t="s">
        <v>146</v>
      </c>
      <c r="K2020" t="s">
        <v>147</v>
      </c>
      <c r="L2020" t="s">
        <v>148</v>
      </c>
      <c r="M2020" t="s">
        <v>66</v>
      </c>
      <c r="N2020">
        <v>663624</v>
      </c>
      <c r="O2020">
        <v>5901073</v>
      </c>
      <c r="P2020">
        <v>18</v>
      </c>
      <c r="Q2020" t="s">
        <v>182</v>
      </c>
      <c r="R2020" t="s">
        <v>150</v>
      </c>
      <c r="S2020" t="s">
        <v>278</v>
      </c>
    </row>
    <row r="2021" spans="1:19" x14ac:dyDescent="0.25">
      <c r="A2021" t="s">
        <v>425</v>
      </c>
      <c r="B2021" t="s">
        <v>426</v>
      </c>
      <c r="C2021">
        <v>3612</v>
      </c>
      <c r="D2021" t="s">
        <v>166</v>
      </c>
      <c r="E2021" t="s">
        <v>189</v>
      </c>
      <c r="F2021">
        <v>454</v>
      </c>
      <c r="G2021" t="s">
        <v>533</v>
      </c>
      <c r="H2021">
        <v>2.5185600000000001E-4</v>
      </c>
      <c r="I2021">
        <v>2017</v>
      </c>
      <c r="J2021" t="s">
        <v>146</v>
      </c>
      <c r="K2021" t="s">
        <v>147</v>
      </c>
      <c r="L2021" t="s">
        <v>148</v>
      </c>
      <c r="M2021" t="s">
        <v>66</v>
      </c>
      <c r="N2021">
        <v>663624</v>
      </c>
      <c r="O2021">
        <v>5901073</v>
      </c>
      <c r="P2021">
        <v>18</v>
      </c>
      <c r="Q2021" t="s">
        <v>182</v>
      </c>
      <c r="R2021" t="s">
        <v>150</v>
      </c>
      <c r="S2021" t="s">
        <v>533</v>
      </c>
    </row>
    <row r="2022" spans="1:19" x14ac:dyDescent="0.25">
      <c r="A2022" t="s">
        <v>540</v>
      </c>
      <c r="B2022" t="s">
        <v>561</v>
      </c>
      <c r="C2022">
        <v>5440390</v>
      </c>
      <c r="D2022" t="s">
        <v>562</v>
      </c>
      <c r="E2022" t="s">
        <v>195</v>
      </c>
      <c r="F2022">
        <v>948</v>
      </c>
      <c r="G2022" t="s">
        <v>395</v>
      </c>
      <c r="H2022">
        <v>2.4068000000000001E-4</v>
      </c>
      <c r="I2022">
        <v>2017</v>
      </c>
      <c r="J2022" t="s">
        <v>146</v>
      </c>
      <c r="K2022" t="s">
        <v>284</v>
      </c>
      <c r="L2022" t="s">
        <v>285</v>
      </c>
      <c r="M2022" t="s">
        <v>69</v>
      </c>
      <c r="N2022">
        <v>638297</v>
      </c>
      <c r="O2022">
        <v>5374408</v>
      </c>
      <c r="P2022">
        <v>18</v>
      </c>
      <c r="Q2022" t="s">
        <v>182</v>
      </c>
      <c r="R2022" t="s">
        <v>150</v>
      </c>
      <c r="S2022" t="s">
        <v>278</v>
      </c>
    </row>
    <row r="2023" spans="1:19" x14ac:dyDescent="0.25">
      <c r="A2023" t="s">
        <v>425</v>
      </c>
      <c r="B2023" t="s">
        <v>426</v>
      </c>
      <c r="C2023">
        <v>3612</v>
      </c>
      <c r="D2023" t="s">
        <v>166</v>
      </c>
      <c r="E2023" t="s">
        <v>189</v>
      </c>
      <c r="F2023">
        <v>454</v>
      </c>
      <c r="G2023" t="s">
        <v>343</v>
      </c>
      <c r="H2023">
        <v>2.3786400000000001E-4</v>
      </c>
      <c r="I2023">
        <v>2017</v>
      </c>
      <c r="J2023" t="s">
        <v>146</v>
      </c>
      <c r="K2023" t="s">
        <v>147</v>
      </c>
      <c r="L2023" t="s">
        <v>148</v>
      </c>
      <c r="M2023" t="s">
        <v>66</v>
      </c>
      <c r="N2023">
        <v>663624</v>
      </c>
      <c r="O2023">
        <v>5901073</v>
      </c>
      <c r="P2023">
        <v>18</v>
      </c>
      <c r="Q2023" t="s">
        <v>182</v>
      </c>
      <c r="R2023" t="s">
        <v>150</v>
      </c>
      <c r="S2023" t="s">
        <v>278</v>
      </c>
    </row>
    <row r="2024" spans="1:19" x14ac:dyDescent="0.25">
      <c r="A2024" t="s">
        <v>558</v>
      </c>
      <c r="B2024" t="s">
        <v>558</v>
      </c>
      <c r="C2024">
        <v>5441853</v>
      </c>
      <c r="D2024" t="s">
        <v>166</v>
      </c>
      <c r="E2024" t="s">
        <v>167</v>
      </c>
      <c r="F2024">
        <v>129</v>
      </c>
      <c r="G2024" t="s">
        <v>395</v>
      </c>
      <c r="H2024">
        <v>2.3569500000000001E-4</v>
      </c>
      <c r="I2024">
        <v>2017</v>
      </c>
      <c r="J2024" t="s">
        <v>146</v>
      </c>
      <c r="K2024" t="s">
        <v>559</v>
      </c>
      <c r="L2024" t="s">
        <v>244</v>
      </c>
      <c r="M2024" t="s">
        <v>69</v>
      </c>
      <c r="N2024">
        <v>599367</v>
      </c>
      <c r="O2024">
        <v>5292620</v>
      </c>
      <c r="P2024">
        <v>18</v>
      </c>
      <c r="Q2024" t="s">
        <v>182</v>
      </c>
      <c r="R2024" t="s">
        <v>150</v>
      </c>
      <c r="S2024" t="s">
        <v>278</v>
      </c>
    </row>
    <row r="2025" spans="1:19" x14ac:dyDescent="0.25">
      <c r="A2025" t="s">
        <v>444</v>
      </c>
      <c r="B2025" t="s">
        <v>445</v>
      </c>
      <c r="C2025">
        <v>5441852</v>
      </c>
      <c r="D2025" t="s">
        <v>166</v>
      </c>
      <c r="E2025" t="s">
        <v>189</v>
      </c>
      <c r="F2025">
        <v>128</v>
      </c>
      <c r="G2025" t="s">
        <v>527</v>
      </c>
      <c r="H2025">
        <v>2.3454899999999999E-4</v>
      </c>
      <c r="I2025">
        <v>2017</v>
      </c>
      <c r="J2025" t="s">
        <v>146</v>
      </c>
      <c r="K2025" t="s">
        <v>243</v>
      </c>
      <c r="L2025" t="s">
        <v>244</v>
      </c>
      <c r="M2025" t="s">
        <v>69</v>
      </c>
      <c r="N2025">
        <v>610878</v>
      </c>
      <c r="O2025">
        <v>5225009</v>
      </c>
      <c r="P2025">
        <v>18</v>
      </c>
      <c r="Q2025" t="s">
        <v>182</v>
      </c>
      <c r="R2025" t="s">
        <v>150</v>
      </c>
      <c r="S2025" t="s">
        <v>278</v>
      </c>
    </row>
    <row r="2026" spans="1:19" x14ac:dyDescent="0.25">
      <c r="A2026" t="s">
        <v>336</v>
      </c>
      <c r="B2026" t="s">
        <v>337</v>
      </c>
      <c r="C2026">
        <v>5441825</v>
      </c>
      <c r="D2026" t="s">
        <v>242</v>
      </c>
      <c r="E2026" t="s">
        <v>195</v>
      </c>
      <c r="F2026">
        <v>101</v>
      </c>
      <c r="G2026" t="s">
        <v>527</v>
      </c>
      <c r="H2026">
        <v>2.3403599999999999E-4</v>
      </c>
      <c r="I2026">
        <v>2017</v>
      </c>
      <c r="J2026" t="s">
        <v>146</v>
      </c>
      <c r="K2026" t="s">
        <v>284</v>
      </c>
      <c r="L2026" t="s">
        <v>285</v>
      </c>
      <c r="M2026" t="s">
        <v>69</v>
      </c>
      <c r="N2026">
        <v>629163</v>
      </c>
      <c r="O2026">
        <v>5373077</v>
      </c>
      <c r="P2026">
        <v>18</v>
      </c>
      <c r="Q2026" t="s">
        <v>182</v>
      </c>
      <c r="R2026" t="s">
        <v>150</v>
      </c>
      <c r="S2026" t="s">
        <v>278</v>
      </c>
    </row>
    <row r="2027" spans="1:19" x14ac:dyDescent="0.25">
      <c r="A2027" t="s">
        <v>264</v>
      </c>
      <c r="B2027" t="s">
        <v>265</v>
      </c>
      <c r="C2027">
        <v>5441767</v>
      </c>
      <c r="D2027" t="s">
        <v>166</v>
      </c>
      <c r="E2027" t="s">
        <v>189</v>
      </c>
      <c r="F2027">
        <v>37</v>
      </c>
      <c r="G2027" t="s">
        <v>583</v>
      </c>
      <c r="H2027">
        <v>2.3179200000000001E-4</v>
      </c>
      <c r="I2027">
        <v>2017</v>
      </c>
      <c r="J2027" t="s">
        <v>146</v>
      </c>
      <c r="K2027" t="s">
        <v>234</v>
      </c>
      <c r="L2027" t="s">
        <v>234</v>
      </c>
      <c r="M2027" t="s">
        <v>58</v>
      </c>
      <c r="N2027">
        <v>378881</v>
      </c>
      <c r="O2027">
        <v>7765629</v>
      </c>
      <c r="P2027">
        <v>19</v>
      </c>
      <c r="Q2027" t="s">
        <v>182</v>
      </c>
      <c r="R2027" t="s">
        <v>150</v>
      </c>
      <c r="S2027" t="s">
        <v>352</v>
      </c>
    </row>
    <row r="2028" spans="1:19" x14ac:dyDescent="0.25">
      <c r="A2028" t="s">
        <v>566</v>
      </c>
      <c r="B2028" t="s">
        <v>567</v>
      </c>
      <c r="C2028">
        <v>5441926</v>
      </c>
      <c r="D2028" t="s">
        <v>562</v>
      </c>
      <c r="E2028" t="s">
        <v>195</v>
      </c>
      <c r="F2028">
        <v>204</v>
      </c>
      <c r="G2028" t="s">
        <v>289</v>
      </c>
      <c r="H2028">
        <v>2.30604E-4</v>
      </c>
      <c r="I2028">
        <v>2017</v>
      </c>
      <c r="J2028" t="s">
        <v>146</v>
      </c>
      <c r="K2028" t="s">
        <v>327</v>
      </c>
      <c r="L2028" t="s">
        <v>285</v>
      </c>
      <c r="M2028" t="s">
        <v>69</v>
      </c>
      <c r="N2028">
        <v>689019</v>
      </c>
      <c r="O2028">
        <v>5397140</v>
      </c>
      <c r="P2028">
        <v>18</v>
      </c>
      <c r="Q2028" t="s">
        <v>149</v>
      </c>
      <c r="R2028" t="s">
        <v>150</v>
      </c>
      <c r="S2028" t="s">
        <v>263</v>
      </c>
    </row>
    <row r="2029" spans="1:19" x14ac:dyDescent="0.25">
      <c r="A2029" t="s">
        <v>454</v>
      </c>
      <c r="B2029" t="s">
        <v>455</v>
      </c>
      <c r="C2029">
        <v>5441898</v>
      </c>
      <c r="D2029" t="s">
        <v>456</v>
      </c>
      <c r="E2029" t="s">
        <v>364</v>
      </c>
      <c r="F2029">
        <v>168</v>
      </c>
      <c r="G2029" t="s">
        <v>487</v>
      </c>
      <c r="H2029">
        <v>2.30549E-4</v>
      </c>
      <c r="I2029">
        <v>2017</v>
      </c>
      <c r="J2029" t="s">
        <v>146</v>
      </c>
      <c r="K2029" t="s">
        <v>327</v>
      </c>
      <c r="L2029" t="s">
        <v>285</v>
      </c>
      <c r="M2029" t="s">
        <v>69</v>
      </c>
      <c r="N2029">
        <v>669594</v>
      </c>
      <c r="O2029">
        <v>5404969</v>
      </c>
      <c r="P2029">
        <v>18</v>
      </c>
      <c r="Q2029" t="s">
        <v>182</v>
      </c>
      <c r="R2029" t="s">
        <v>150</v>
      </c>
      <c r="S2029" t="s">
        <v>487</v>
      </c>
    </row>
    <row r="2030" spans="1:19" x14ac:dyDescent="0.25">
      <c r="A2030" t="s">
        <v>572</v>
      </c>
      <c r="B2030" t="s">
        <v>573</v>
      </c>
      <c r="C2030">
        <v>5441838</v>
      </c>
      <c r="D2030" t="s">
        <v>166</v>
      </c>
      <c r="E2030" t="s">
        <v>195</v>
      </c>
      <c r="F2030">
        <v>114</v>
      </c>
      <c r="G2030" t="s">
        <v>343</v>
      </c>
      <c r="H2030">
        <v>2.30208E-4</v>
      </c>
      <c r="I2030">
        <v>2017</v>
      </c>
      <c r="J2030" t="s">
        <v>146</v>
      </c>
      <c r="K2030" t="s">
        <v>327</v>
      </c>
      <c r="L2030" t="s">
        <v>285</v>
      </c>
      <c r="M2030" t="s">
        <v>69</v>
      </c>
      <c r="N2030">
        <v>666171</v>
      </c>
      <c r="O2030">
        <v>5402856</v>
      </c>
      <c r="P2030">
        <v>18</v>
      </c>
      <c r="Q2030" t="s">
        <v>182</v>
      </c>
      <c r="R2030" t="s">
        <v>150</v>
      </c>
      <c r="S2030" t="s">
        <v>278</v>
      </c>
    </row>
    <row r="2031" spans="1:19" x14ac:dyDescent="0.25">
      <c r="A2031" t="s">
        <v>409</v>
      </c>
      <c r="B2031" t="s">
        <v>410</v>
      </c>
      <c r="C2031">
        <v>2326955</v>
      </c>
      <c r="D2031" t="s">
        <v>166</v>
      </c>
      <c r="E2031" t="s">
        <v>189</v>
      </c>
      <c r="F2031">
        <v>225</v>
      </c>
      <c r="G2031" t="s">
        <v>501</v>
      </c>
      <c r="H2031">
        <v>2.2484E-4</v>
      </c>
      <c r="I2031">
        <v>2017</v>
      </c>
      <c r="J2031" t="s">
        <v>146</v>
      </c>
      <c r="K2031" t="s">
        <v>411</v>
      </c>
      <c r="L2031" t="s">
        <v>148</v>
      </c>
      <c r="M2031" t="s">
        <v>66</v>
      </c>
      <c r="N2031">
        <v>684207</v>
      </c>
      <c r="O2031">
        <v>5944943</v>
      </c>
      <c r="P2031">
        <v>18</v>
      </c>
      <c r="Q2031" t="s">
        <v>182</v>
      </c>
      <c r="R2031" t="s">
        <v>150</v>
      </c>
      <c r="S2031" t="s">
        <v>278</v>
      </c>
    </row>
    <row r="2032" spans="1:19" x14ac:dyDescent="0.25">
      <c r="A2032" t="s">
        <v>542</v>
      </c>
      <c r="B2032" t="s">
        <v>543</v>
      </c>
      <c r="C2032">
        <v>5402069</v>
      </c>
      <c r="D2032" t="s">
        <v>544</v>
      </c>
      <c r="E2032" t="s">
        <v>333</v>
      </c>
      <c r="F2032">
        <v>951</v>
      </c>
      <c r="G2032" t="s">
        <v>501</v>
      </c>
      <c r="H2032">
        <v>2.2191800000000001E-4</v>
      </c>
      <c r="I2032">
        <v>2017</v>
      </c>
      <c r="J2032" t="s">
        <v>146</v>
      </c>
      <c r="K2032" t="s">
        <v>190</v>
      </c>
      <c r="L2032" t="s">
        <v>59</v>
      </c>
      <c r="M2032" t="s">
        <v>59</v>
      </c>
      <c r="N2032">
        <v>351959</v>
      </c>
      <c r="O2032">
        <v>7444843</v>
      </c>
      <c r="P2032">
        <v>19</v>
      </c>
      <c r="Q2032" t="s">
        <v>182</v>
      </c>
      <c r="R2032" t="s">
        <v>150</v>
      </c>
      <c r="S2032" t="s">
        <v>278</v>
      </c>
    </row>
    <row r="2033" spans="1:19" x14ac:dyDescent="0.25">
      <c r="A2033" t="s">
        <v>270</v>
      </c>
      <c r="B2033" t="s">
        <v>271</v>
      </c>
      <c r="C2033">
        <v>5441862</v>
      </c>
      <c r="D2033" t="s">
        <v>166</v>
      </c>
      <c r="E2033" t="s">
        <v>189</v>
      </c>
      <c r="F2033">
        <v>138</v>
      </c>
      <c r="G2033" t="s">
        <v>578</v>
      </c>
      <c r="H2033">
        <v>2.1641400000000001E-4</v>
      </c>
      <c r="I2033">
        <v>2017</v>
      </c>
      <c r="J2033" t="s">
        <v>146</v>
      </c>
      <c r="K2033" t="s">
        <v>272</v>
      </c>
      <c r="L2033" t="s">
        <v>244</v>
      </c>
      <c r="M2033" t="s">
        <v>69</v>
      </c>
      <c r="N2033">
        <v>396959</v>
      </c>
      <c r="O2033">
        <v>4722167</v>
      </c>
      <c r="P2033">
        <v>18</v>
      </c>
      <c r="Q2033" t="s">
        <v>182</v>
      </c>
      <c r="R2033" t="s">
        <v>150</v>
      </c>
      <c r="S2033" t="s">
        <v>352</v>
      </c>
    </row>
    <row r="2034" spans="1:19" x14ac:dyDescent="0.25">
      <c r="A2034" t="s">
        <v>372</v>
      </c>
      <c r="B2034" t="s">
        <v>373</v>
      </c>
      <c r="C2034">
        <v>5441878</v>
      </c>
      <c r="D2034" t="s">
        <v>242</v>
      </c>
      <c r="E2034" t="s">
        <v>302</v>
      </c>
      <c r="F2034">
        <v>154</v>
      </c>
      <c r="G2034" t="s">
        <v>498</v>
      </c>
      <c r="H2034">
        <v>2.1225199999999999E-4</v>
      </c>
      <c r="I2034">
        <v>2017</v>
      </c>
      <c r="J2034" t="s">
        <v>146</v>
      </c>
      <c r="K2034" t="s">
        <v>70</v>
      </c>
      <c r="L2034" t="s">
        <v>374</v>
      </c>
      <c r="M2034" t="s">
        <v>258</v>
      </c>
      <c r="N2034">
        <v>670274</v>
      </c>
      <c r="O2034">
        <v>4963366</v>
      </c>
      <c r="P2034">
        <v>18</v>
      </c>
      <c r="Q2034" t="s">
        <v>182</v>
      </c>
      <c r="R2034" t="s">
        <v>150</v>
      </c>
      <c r="S2034" t="s">
        <v>278</v>
      </c>
    </row>
    <row r="2035" spans="1:19" x14ac:dyDescent="0.25">
      <c r="A2035" t="s">
        <v>490</v>
      </c>
      <c r="B2035" t="s">
        <v>491</v>
      </c>
      <c r="C2035">
        <v>5441925</v>
      </c>
      <c r="D2035" t="s">
        <v>166</v>
      </c>
      <c r="E2035" t="s">
        <v>302</v>
      </c>
      <c r="F2035">
        <v>198</v>
      </c>
      <c r="G2035" t="s">
        <v>501</v>
      </c>
      <c r="H2035">
        <v>2.1081499999999999E-4</v>
      </c>
      <c r="I2035">
        <v>2017</v>
      </c>
      <c r="J2035" t="s">
        <v>146</v>
      </c>
      <c r="K2035" t="s">
        <v>147</v>
      </c>
      <c r="L2035" t="s">
        <v>148</v>
      </c>
      <c r="M2035" t="s">
        <v>66</v>
      </c>
      <c r="N2035">
        <v>663389</v>
      </c>
      <c r="O2035">
        <v>5908331</v>
      </c>
      <c r="P2035">
        <v>18</v>
      </c>
      <c r="Q2035" t="s">
        <v>182</v>
      </c>
      <c r="R2035" t="s">
        <v>150</v>
      </c>
      <c r="S2035" t="s">
        <v>278</v>
      </c>
    </row>
    <row r="2036" spans="1:19" x14ac:dyDescent="0.25">
      <c r="A2036" t="s">
        <v>558</v>
      </c>
      <c r="B2036" t="s">
        <v>558</v>
      </c>
      <c r="C2036">
        <v>5441853</v>
      </c>
      <c r="D2036" t="s">
        <v>166</v>
      </c>
      <c r="E2036" t="s">
        <v>167</v>
      </c>
      <c r="F2036">
        <v>129</v>
      </c>
      <c r="G2036" t="s">
        <v>487</v>
      </c>
      <c r="H2036">
        <v>2.10149E-4</v>
      </c>
      <c r="I2036">
        <v>2017</v>
      </c>
      <c r="J2036" t="s">
        <v>146</v>
      </c>
      <c r="K2036" t="s">
        <v>559</v>
      </c>
      <c r="L2036" t="s">
        <v>244</v>
      </c>
      <c r="M2036" t="s">
        <v>69</v>
      </c>
      <c r="N2036">
        <v>599367</v>
      </c>
      <c r="O2036">
        <v>5292620</v>
      </c>
      <c r="P2036">
        <v>18</v>
      </c>
      <c r="Q2036" t="s">
        <v>182</v>
      </c>
      <c r="R2036" t="s">
        <v>150</v>
      </c>
      <c r="S2036" t="s">
        <v>487</v>
      </c>
    </row>
    <row r="2037" spans="1:19" x14ac:dyDescent="0.25">
      <c r="A2037" t="s">
        <v>390</v>
      </c>
      <c r="B2037" t="s">
        <v>391</v>
      </c>
      <c r="C2037">
        <v>5441949</v>
      </c>
      <c r="D2037" t="s">
        <v>363</v>
      </c>
      <c r="E2037" t="s">
        <v>392</v>
      </c>
      <c r="F2037">
        <v>95</v>
      </c>
      <c r="G2037" t="s">
        <v>414</v>
      </c>
      <c r="H2037">
        <v>2.10144E-4</v>
      </c>
      <c r="I2037">
        <v>2017</v>
      </c>
      <c r="J2037" t="s">
        <v>146</v>
      </c>
      <c r="K2037" t="s">
        <v>371</v>
      </c>
      <c r="L2037" t="s">
        <v>371</v>
      </c>
      <c r="M2037" t="s">
        <v>62</v>
      </c>
      <c r="N2037">
        <v>257290</v>
      </c>
      <c r="O2037">
        <v>6278895</v>
      </c>
      <c r="P2037">
        <v>19</v>
      </c>
      <c r="Q2037" t="s">
        <v>149</v>
      </c>
      <c r="R2037" t="s">
        <v>150</v>
      </c>
      <c r="S2037" t="s">
        <v>278</v>
      </c>
    </row>
    <row r="2038" spans="1:19" x14ac:dyDescent="0.25">
      <c r="A2038" t="s">
        <v>566</v>
      </c>
      <c r="B2038" t="s">
        <v>567</v>
      </c>
      <c r="C2038">
        <v>5441926</v>
      </c>
      <c r="D2038" t="s">
        <v>562</v>
      </c>
      <c r="E2038" t="s">
        <v>195</v>
      </c>
      <c r="F2038">
        <v>202</v>
      </c>
      <c r="G2038" t="s">
        <v>343</v>
      </c>
      <c r="H2038">
        <v>2.0852800000000001E-4</v>
      </c>
      <c r="I2038">
        <v>2017</v>
      </c>
      <c r="J2038" t="s">
        <v>146</v>
      </c>
      <c r="K2038" t="s">
        <v>327</v>
      </c>
      <c r="L2038" t="s">
        <v>285</v>
      </c>
      <c r="M2038" t="s">
        <v>69</v>
      </c>
      <c r="N2038">
        <v>689019</v>
      </c>
      <c r="O2038">
        <v>5397140</v>
      </c>
      <c r="P2038">
        <v>18</v>
      </c>
      <c r="Q2038" t="s">
        <v>149</v>
      </c>
      <c r="R2038" t="s">
        <v>150</v>
      </c>
      <c r="S2038" t="s">
        <v>278</v>
      </c>
    </row>
    <row r="2039" spans="1:19" x14ac:dyDescent="0.25">
      <c r="A2039" t="s">
        <v>316</v>
      </c>
      <c r="B2039" t="s">
        <v>317</v>
      </c>
      <c r="C2039">
        <v>5457592</v>
      </c>
      <c r="D2039" t="s">
        <v>180</v>
      </c>
      <c r="E2039" t="s">
        <v>195</v>
      </c>
      <c r="F2039">
        <v>224</v>
      </c>
      <c r="G2039" t="s">
        <v>560</v>
      </c>
      <c r="H2039">
        <v>2.0713400000000001E-4</v>
      </c>
      <c r="I2039">
        <v>2017</v>
      </c>
      <c r="J2039" t="s">
        <v>146</v>
      </c>
      <c r="K2039" t="s">
        <v>268</v>
      </c>
      <c r="L2039" t="s">
        <v>269</v>
      </c>
      <c r="M2039" t="s">
        <v>60</v>
      </c>
      <c r="N2039">
        <v>320210</v>
      </c>
      <c r="O2039">
        <v>7026122</v>
      </c>
      <c r="P2039">
        <v>19</v>
      </c>
      <c r="Q2039" t="s">
        <v>182</v>
      </c>
      <c r="R2039" t="s">
        <v>150</v>
      </c>
      <c r="S2039" t="s">
        <v>278</v>
      </c>
    </row>
    <row r="2040" spans="1:19" x14ac:dyDescent="0.25">
      <c r="A2040" t="s">
        <v>316</v>
      </c>
      <c r="B2040" t="s">
        <v>317</v>
      </c>
      <c r="C2040">
        <v>5457592</v>
      </c>
      <c r="D2040" t="s">
        <v>180</v>
      </c>
      <c r="E2040" t="s">
        <v>195</v>
      </c>
      <c r="F2040">
        <v>224</v>
      </c>
      <c r="G2040" t="s">
        <v>497</v>
      </c>
      <c r="H2040">
        <v>2.0713400000000001E-4</v>
      </c>
      <c r="I2040">
        <v>2017</v>
      </c>
      <c r="J2040" t="s">
        <v>146</v>
      </c>
      <c r="K2040" t="s">
        <v>268</v>
      </c>
      <c r="L2040" t="s">
        <v>269</v>
      </c>
      <c r="M2040" t="s">
        <v>60</v>
      </c>
      <c r="N2040">
        <v>320210</v>
      </c>
      <c r="O2040">
        <v>7026122</v>
      </c>
      <c r="P2040">
        <v>19</v>
      </c>
      <c r="Q2040" t="s">
        <v>182</v>
      </c>
      <c r="R2040" t="s">
        <v>150</v>
      </c>
      <c r="S2040" t="s">
        <v>497</v>
      </c>
    </row>
    <row r="2041" spans="1:19" x14ac:dyDescent="0.25">
      <c r="A2041" t="s">
        <v>398</v>
      </c>
      <c r="B2041" t="s">
        <v>398</v>
      </c>
      <c r="C2041">
        <v>5441819</v>
      </c>
      <c r="D2041" t="s">
        <v>242</v>
      </c>
      <c r="E2041" t="s">
        <v>399</v>
      </c>
      <c r="F2041">
        <v>94</v>
      </c>
      <c r="G2041" t="s">
        <v>563</v>
      </c>
      <c r="H2041">
        <v>2.0623700000000001E-4</v>
      </c>
      <c r="I2041">
        <v>2017</v>
      </c>
      <c r="J2041" t="s">
        <v>146</v>
      </c>
      <c r="K2041" t="s">
        <v>327</v>
      </c>
      <c r="L2041" t="s">
        <v>285</v>
      </c>
      <c r="M2041" t="s">
        <v>69</v>
      </c>
      <c r="N2041">
        <v>664438</v>
      </c>
      <c r="O2041">
        <v>5402313</v>
      </c>
      <c r="P2041">
        <v>18</v>
      </c>
      <c r="Q2041" t="s">
        <v>182</v>
      </c>
      <c r="R2041" t="s">
        <v>150</v>
      </c>
      <c r="S2041" t="s">
        <v>352</v>
      </c>
    </row>
    <row r="2042" spans="1:19" x14ac:dyDescent="0.25">
      <c r="A2042" t="s">
        <v>425</v>
      </c>
      <c r="B2042" t="s">
        <v>426</v>
      </c>
      <c r="C2042">
        <v>3612</v>
      </c>
      <c r="D2042" t="s">
        <v>166</v>
      </c>
      <c r="E2042" t="s">
        <v>189</v>
      </c>
      <c r="F2042">
        <v>454</v>
      </c>
      <c r="G2042" t="s">
        <v>504</v>
      </c>
      <c r="H2042">
        <v>1.9588799999999999E-4</v>
      </c>
      <c r="I2042">
        <v>2017</v>
      </c>
      <c r="J2042" t="s">
        <v>146</v>
      </c>
      <c r="K2042" t="s">
        <v>147</v>
      </c>
      <c r="L2042" t="s">
        <v>148</v>
      </c>
      <c r="M2042" t="s">
        <v>66</v>
      </c>
      <c r="N2042">
        <v>663624</v>
      </c>
      <c r="O2042">
        <v>5901073</v>
      </c>
      <c r="P2042">
        <v>18</v>
      </c>
      <c r="Q2042" t="s">
        <v>182</v>
      </c>
      <c r="R2042" t="s">
        <v>150</v>
      </c>
      <c r="S2042" t="s">
        <v>278</v>
      </c>
    </row>
    <row r="2043" spans="1:19" x14ac:dyDescent="0.25">
      <c r="A2043" t="s">
        <v>572</v>
      </c>
      <c r="B2043" t="s">
        <v>573</v>
      </c>
      <c r="C2043">
        <v>5441838</v>
      </c>
      <c r="D2043" t="s">
        <v>166</v>
      </c>
      <c r="E2043" t="s">
        <v>195</v>
      </c>
      <c r="F2043">
        <v>114</v>
      </c>
      <c r="G2043" t="s">
        <v>324</v>
      </c>
      <c r="H2043">
        <v>1.9560000000000001E-4</v>
      </c>
      <c r="I2043">
        <v>2017</v>
      </c>
      <c r="J2043" t="s">
        <v>146</v>
      </c>
      <c r="K2043" t="s">
        <v>327</v>
      </c>
      <c r="L2043" t="s">
        <v>285</v>
      </c>
      <c r="M2043" t="s">
        <v>69</v>
      </c>
      <c r="N2043">
        <v>666171</v>
      </c>
      <c r="O2043">
        <v>5402856</v>
      </c>
      <c r="P2043">
        <v>18</v>
      </c>
      <c r="Q2043" t="s">
        <v>182</v>
      </c>
      <c r="R2043" t="s">
        <v>150</v>
      </c>
      <c r="S2043" t="s">
        <v>324</v>
      </c>
    </row>
    <row r="2044" spans="1:19" x14ac:dyDescent="0.25">
      <c r="A2044" t="s">
        <v>294</v>
      </c>
      <c r="B2044" t="s">
        <v>295</v>
      </c>
      <c r="C2044">
        <v>5441864</v>
      </c>
      <c r="D2044" t="s">
        <v>166</v>
      </c>
      <c r="E2044" t="s">
        <v>195</v>
      </c>
      <c r="F2044">
        <v>140</v>
      </c>
      <c r="G2044" t="s">
        <v>563</v>
      </c>
      <c r="H2044">
        <v>1.9404000000000001E-4</v>
      </c>
      <c r="I2044">
        <v>2017</v>
      </c>
      <c r="J2044" t="s">
        <v>146</v>
      </c>
      <c r="K2044" t="s">
        <v>272</v>
      </c>
      <c r="L2044" t="s">
        <v>244</v>
      </c>
      <c r="M2044" t="s">
        <v>69</v>
      </c>
      <c r="N2044">
        <v>604707</v>
      </c>
      <c r="O2044">
        <v>5276592</v>
      </c>
      <c r="P2044">
        <v>18</v>
      </c>
      <c r="Q2044" t="s">
        <v>182</v>
      </c>
      <c r="R2044" t="s">
        <v>150</v>
      </c>
      <c r="S2044" t="s">
        <v>352</v>
      </c>
    </row>
    <row r="2045" spans="1:19" x14ac:dyDescent="0.25">
      <c r="A2045" t="s">
        <v>568</v>
      </c>
      <c r="B2045" t="s">
        <v>569</v>
      </c>
      <c r="C2045">
        <v>5441863</v>
      </c>
      <c r="D2045" t="s">
        <v>288</v>
      </c>
      <c r="E2045" t="s">
        <v>189</v>
      </c>
      <c r="F2045">
        <v>139</v>
      </c>
      <c r="G2045" t="s">
        <v>289</v>
      </c>
      <c r="H2045">
        <v>1.9063199999999999E-4</v>
      </c>
      <c r="I2045">
        <v>2017</v>
      </c>
      <c r="J2045" t="s">
        <v>146</v>
      </c>
      <c r="K2045" t="s">
        <v>437</v>
      </c>
      <c r="L2045" t="s">
        <v>244</v>
      </c>
      <c r="M2045" t="s">
        <v>69</v>
      </c>
      <c r="N2045">
        <v>602012</v>
      </c>
      <c r="O2045">
        <v>5364047</v>
      </c>
      <c r="P2045">
        <v>18</v>
      </c>
      <c r="Q2045" t="s">
        <v>182</v>
      </c>
      <c r="R2045" t="s">
        <v>150</v>
      </c>
      <c r="S2045" t="s">
        <v>263</v>
      </c>
    </row>
    <row r="2046" spans="1:19" x14ac:dyDescent="0.25">
      <c r="A2046" t="s">
        <v>564</v>
      </c>
      <c r="B2046" t="s">
        <v>565</v>
      </c>
      <c r="C2046">
        <v>5441851</v>
      </c>
      <c r="D2046" t="s">
        <v>242</v>
      </c>
      <c r="E2046" t="s">
        <v>189</v>
      </c>
      <c r="F2046">
        <v>127</v>
      </c>
      <c r="G2046" t="s">
        <v>328</v>
      </c>
      <c r="H2046">
        <v>1.8749200000000001E-4</v>
      </c>
      <c r="I2046">
        <v>2017</v>
      </c>
      <c r="J2046" t="s">
        <v>146</v>
      </c>
      <c r="K2046" t="s">
        <v>311</v>
      </c>
      <c r="L2046" t="s">
        <v>244</v>
      </c>
      <c r="M2046" t="s">
        <v>69</v>
      </c>
      <c r="N2046">
        <v>610823</v>
      </c>
      <c r="O2046">
        <v>5307002</v>
      </c>
      <c r="P2046">
        <v>18</v>
      </c>
      <c r="Q2046" t="s">
        <v>182</v>
      </c>
      <c r="R2046" t="s">
        <v>150</v>
      </c>
      <c r="S2046" t="s">
        <v>151</v>
      </c>
    </row>
    <row r="2047" spans="1:19" x14ac:dyDescent="0.25">
      <c r="A2047" t="s">
        <v>556</v>
      </c>
      <c r="B2047" t="s">
        <v>557</v>
      </c>
      <c r="C2047">
        <v>5441845</v>
      </c>
      <c r="D2047" t="s">
        <v>166</v>
      </c>
      <c r="E2047" t="s">
        <v>399</v>
      </c>
      <c r="F2047">
        <v>121</v>
      </c>
      <c r="G2047" t="s">
        <v>415</v>
      </c>
      <c r="H2047">
        <v>1.85174E-4</v>
      </c>
      <c r="I2047">
        <v>2017</v>
      </c>
      <c r="J2047" t="s">
        <v>146</v>
      </c>
      <c r="K2047" t="s">
        <v>311</v>
      </c>
      <c r="L2047" t="s">
        <v>244</v>
      </c>
      <c r="M2047" t="s">
        <v>69</v>
      </c>
      <c r="N2047">
        <v>611425</v>
      </c>
      <c r="O2047">
        <v>5307310</v>
      </c>
      <c r="P2047">
        <v>18</v>
      </c>
      <c r="Q2047" t="s">
        <v>182</v>
      </c>
      <c r="R2047" t="s">
        <v>150</v>
      </c>
      <c r="S2047" t="s">
        <v>236</v>
      </c>
    </row>
    <row r="2048" spans="1:19" x14ac:dyDescent="0.25">
      <c r="A2048" t="s">
        <v>460</v>
      </c>
      <c r="B2048" t="s">
        <v>461</v>
      </c>
      <c r="C2048">
        <v>5441880</v>
      </c>
      <c r="D2048" t="s">
        <v>242</v>
      </c>
      <c r="E2048" t="s">
        <v>189</v>
      </c>
      <c r="F2048">
        <v>156</v>
      </c>
      <c r="G2048" t="s">
        <v>487</v>
      </c>
      <c r="H2048">
        <v>1.8420399999999999E-4</v>
      </c>
      <c r="I2048">
        <v>2017</v>
      </c>
      <c r="J2048" t="s">
        <v>146</v>
      </c>
      <c r="K2048" t="s">
        <v>70</v>
      </c>
      <c r="L2048" t="s">
        <v>374</v>
      </c>
      <c r="M2048" t="s">
        <v>258</v>
      </c>
      <c r="N2048">
        <v>670328</v>
      </c>
      <c r="O2048">
        <v>4963517</v>
      </c>
      <c r="P2048">
        <v>18</v>
      </c>
      <c r="Q2048" t="s">
        <v>182</v>
      </c>
      <c r="R2048" t="s">
        <v>150</v>
      </c>
      <c r="S2048" t="s">
        <v>487</v>
      </c>
    </row>
    <row r="2049" spans="1:19" x14ac:dyDescent="0.25">
      <c r="A2049" t="s">
        <v>566</v>
      </c>
      <c r="B2049" t="s">
        <v>567</v>
      </c>
      <c r="C2049">
        <v>5441926</v>
      </c>
      <c r="D2049" t="s">
        <v>562</v>
      </c>
      <c r="E2049" t="s">
        <v>195</v>
      </c>
      <c r="F2049">
        <v>205</v>
      </c>
      <c r="G2049" t="s">
        <v>289</v>
      </c>
      <c r="H2049">
        <v>1.7770700000000001E-4</v>
      </c>
      <c r="I2049">
        <v>2017</v>
      </c>
      <c r="J2049" t="s">
        <v>146</v>
      </c>
      <c r="K2049" t="s">
        <v>327</v>
      </c>
      <c r="L2049" t="s">
        <v>285</v>
      </c>
      <c r="M2049" t="s">
        <v>69</v>
      </c>
      <c r="N2049">
        <v>689019</v>
      </c>
      <c r="O2049">
        <v>5397140</v>
      </c>
      <c r="P2049">
        <v>18</v>
      </c>
      <c r="Q2049" t="s">
        <v>149</v>
      </c>
      <c r="R2049" t="s">
        <v>150</v>
      </c>
      <c r="S2049" t="s">
        <v>263</v>
      </c>
    </row>
    <row r="2050" spans="1:19" x14ac:dyDescent="0.25">
      <c r="A2050" t="s">
        <v>390</v>
      </c>
      <c r="B2050" t="s">
        <v>391</v>
      </c>
      <c r="C2050">
        <v>5441949</v>
      </c>
      <c r="D2050" t="s">
        <v>363</v>
      </c>
      <c r="E2050" t="s">
        <v>392</v>
      </c>
      <c r="F2050">
        <v>95</v>
      </c>
      <c r="G2050" t="s">
        <v>527</v>
      </c>
      <c r="H2050">
        <v>1.7752999999999999E-4</v>
      </c>
      <c r="I2050">
        <v>2017</v>
      </c>
      <c r="J2050" t="s">
        <v>146</v>
      </c>
      <c r="K2050" t="s">
        <v>371</v>
      </c>
      <c r="L2050" t="s">
        <v>371</v>
      </c>
      <c r="M2050" t="s">
        <v>62</v>
      </c>
      <c r="N2050">
        <v>257290</v>
      </c>
      <c r="O2050">
        <v>6278895</v>
      </c>
      <c r="P2050">
        <v>19</v>
      </c>
      <c r="Q2050" t="s">
        <v>149</v>
      </c>
      <c r="R2050" t="s">
        <v>150</v>
      </c>
      <c r="S2050" t="s">
        <v>278</v>
      </c>
    </row>
    <row r="2051" spans="1:19" x14ac:dyDescent="0.25">
      <c r="A2051" t="s">
        <v>570</v>
      </c>
      <c r="B2051" t="s">
        <v>571</v>
      </c>
      <c r="C2051">
        <v>879</v>
      </c>
      <c r="D2051" t="s">
        <v>288</v>
      </c>
      <c r="E2051" t="s">
        <v>189</v>
      </c>
      <c r="F2051">
        <v>230</v>
      </c>
      <c r="G2051" t="s">
        <v>324</v>
      </c>
      <c r="H2051">
        <v>1.75489E-4</v>
      </c>
      <c r="I2051">
        <v>2017</v>
      </c>
      <c r="J2051" t="s">
        <v>146</v>
      </c>
      <c r="K2051" t="s">
        <v>225</v>
      </c>
      <c r="L2051" t="s">
        <v>71</v>
      </c>
      <c r="M2051" t="s">
        <v>226</v>
      </c>
      <c r="N2051">
        <v>374559</v>
      </c>
      <c r="O2051">
        <v>4113214</v>
      </c>
      <c r="P2051">
        <v>19</v>
      </c>
      <c r="Q2051" t="s">
        <v>182</v>
      </c>
      <c r="R2051" t="s">
        <v>150</v>
      </c>
      <c r="S2051" t="s">
        <v>324</v>
      </c>
    </row>
    <row r="2052" spans="1:19" x14ac:dyDescent="0.25">
      <c r="A2052" t="s">
        <v>449</v>
      </c>
      <c r="B2052" t="s">
        <v>450</v>
      </c>
      <c r="C2052">
        <v>5441821</v>
      </c>
      <c r="D2052" t="s">
        <v>166</v>
      </c>
      <c r="E2052" t="s">
        <v>195</v>
      </c>
      <c r="F2052">
        <v>96</v>
      </c>
      <c r="G2052" t="s">
        <v>487</v>
      </c>
      <c r="H2052">
        <v>1.7430000000000001E-4</v>
      </c>
      <c r="I2052">
        <v>2017</v>
      </c>
      <c r="J2052" t="s">
        <v>146</v>
      </c>
      <c r="K2052" t="s">
        <v>371</v>
      </c>
      <c r="L2052" t="s">
        <v>371</v>
      </c>
      <c r="M2052" t="s">
        <v>62</v>
      </c>
      <c r="N2052">
        <v>257104</v>
      </c>
      <c r="O2052">
        <v>6279310</v>
      </c>
      <c r="P2052">
        <v>19</v>
      </c>
      <c r="Q2052" t="s">
        <v>149</v>
      </c>
      <c r="R2052" t="s">
        <v>150</v>
      </c>
      <c r="S2052" t="s">
        <v>487</v>
      </c>
    </row>
    <row r="2053" spans="1:19" x14ac:dyDescent="0.25">
      <c r="A2053" t="s">
        <v>502</v>
      </c>
      <c r="B2053" t="s">
        <v>503</v>
      </c>
      <c r="C2053">
        <v>5441938</v>
      </c>
      <c r="D2053" t="s">
        <v>242</v>
      </c>
      <c r="E2053" t="s">
        <v>189</v>
      </c>
      <c r="F2053">
        <v>216</v>
      </c>
      <c r="G2053" t="s">
        <v>560</v>
      </c>
      <c r="H2053">
        <v>1.7075400000000001E-4</v>
      </c>
      <c r="I2053">
        <v>2017</v>
      </c>
      <c r="J2053" t="s">
        <v>146</v>
      </c>
      <c r="K2053" t="s">
        <v>327</v>
      </c>
      <c r="L2053" t="s">
        <v>285</v>
      </c>
      <c r="M2053" t="s">
        <v>69</v>
      </c>
      <c r="N2053">
        <v>693242</v>
      </c>
      <c r="O2053">
        <v>5391614</v>
      </c>
      <c r="P2053">
        <v>18</v>
      </c>
      <c r="Q2053" t="s">
        <v>182</v>
      </c>
      <c r="R2053" t="s">
        <v>150</v>
      </c>
      <c r="S2053" t="s">
        <v>278</v>
      </c>
    </row>
    <row r="2054" spans="1:19" x14ac:dyDescent="0.25">
      <c r="A2054" t="s">
        <v>508</v>
      </c>
      <c r="B2054" t="s">
        <v>509</v>
      </c>
      <c r="C2054">
        <v>2443</v>
      </c>
      <c r="D2054" t="s">
        <v>510</v>
      </c>
      <c r="E2054" t="s">
        <v>277</v>
      </c>
      <c r="F2054">
        <v>72</v>
      </c>
      <c r="G2054" t="s">
        <v>560</v>
      </c>
      <c r="H2054">
        <v>1.7029E-4</v>
      </c>
      <c r="I2054">
        <v>2017</v>
      </c>
      <c r="J2054" t="s">
        <v>146</v>
      </c>
      <c r="K2054" t="s">
        <v>155</v>
      </c>
      <c r="L2054" t="s">
        <v>62</v>
      </c>
      <c r="M2054" t="s">
        <v>62</v>
      </c>
      <c r="N2054">
        <v>267422</v>
      </c>
      <c r="O2054">
        <v>6372051</v>
      </c>
      <c r="P2054">
        <v>19</v>
      </c>
      <c r="Q2054" t="s">
        <v>149</v>
      </c>
      <c r="R2054" t="s">
        <v>150</v>
      </c>
      <c r="S2054" t="s">
        <v>278</v>
      </c>
    </row>
    <row r="2055" spans="1:19" x14ac:dyDescent="0.25">
      <c r="A2055" t="s">
        <v>425</v>
      </c>
      <c r="B2055" t="s">
        <v>426</v>
      </c>
      <c r="C2055">
        <v>3612</v>
      </c>
      <c r="D2055" t="s">
        <v>166</v>
      </c>
      <c r="E2055" t="s">
        <v>189</v>
      </c>
      <c r="F2055">
        <v>454</v>
      </c>
      <c r="G2055" t="s">
        <v>438</v>
      </c>
      <c r="H2055">
        <v>1.67904E-4</v>
      </c>
      <c r="I2055">
        <v>2017</v>
      </c>
      <c r="J2055" t="s">
        <v>146</v>
      </c>
      <c r="K2055" t="s">
        <v>147</v>
      </c>
      <c r="L2055" t="s">
        <v>148</v>
      </c>
      <c r="M2055" t="s">
        <v>66</v>
      </c>
      <c r="N2055">
        <v>663624</v>
      </c>
      <c r="O2055">
        <v>5901073</v>
      </c>
      <c r="P2055">
        <v>18</v>
      </c>
      <c r="Q2055" t="s">
        <v>182</v>
      </c>
      <c r="R2055" t="s">
        <v>150</v>
      </c>
      <c r="S2055" t="s">
        <v>278</v>
      </c>
    </row>
    <row r="2056" spans="1:19" x14ac:dyDescent="0.25">
      <c r="A2056" t="s">
        <v>305</v>
      </c>
      <c r="B2056" t="s">
        <v>306</v>
      </c>
      <c r="C2056">
        <v>5452822</v>
      </c>
      <c r="D2056" t="s">
        <v>307</v>
      </c>
      <c r="E2056" t="s">
        <v>195</v>
      </c>
      <c r="F2056">
        <v>220</v>
      </c>
      <c r="G2056" t="s">
        <v>498</v>
      </c>
      <c r="H2056">
        <v>1.6773999999999999E-4</v>
      </c>
      <c r="I2056">
        <v>2017</v>
      </c>
      <c r="J2056" t="s">
        <v>146</v>
      </c>
      <c r="K2056" t="s">
        <v>190</v>
      </c>
      <c r="L2056" t="s">
        <v>59</v>
      </c>
      <c r="M2056" t="s">
        <v>59</v>
      </c>
      <c r="N2056">
        <v>358030</v>
      </c>
      <c r="O2056">
        <v>7448164</v>
      </c>
      <c r="P2056">
        <v>19</v>
      </c>
      <c r="Q2056" t="s">
        <v>149</v>
      </c>
      <c r="R2056" t="s">
        <v>150</v>
      </c>
      <c r="S2056" t="s">
        <v>278</v>
      </c>
    </row>
    <row r="2057" spans="1:19" x14ac:dyDescent="0.25">
      <c r="A2057" t="s">
        <v>566</v>
      </c>
      <c r="B2057" t="s">
        <v>567</v>
      </c>
      <c r="C2057">
        <v>5441926</v>
      </c>
      <c r="D2057" t="s">
        <v>562</v>
      </c>
      <c r="E2057" t="s">
        <v>195</v>
      </c>
      <c r="F2057">
        <v>204</v>
      </c>
      <c r="G2057" t="s">
        <v>343</v>
      </c>
      <c r="H2057">
        <v>1.5565800000000001E-4</v>
      </c>
      <c r="I2057">
        <v>2017</v>
      </c>
      <c r="J2057" t="s">
        <v>146</v>
      </c>
      <c r="K2057" t="s">
        <v>327</v>
      </c>
      <c r="L2057" t="s">
        <v>285</v>
      </c>
      <c r="M2057" t="s">
        <v>69</v>
      </c>
      <c r="N2057">
        <v>689019</v>
      </c>
      <c r="O2057">
        <v>5397140</v>
      </c>
      <c r="P2057">
        <v>18</v>
      </c>
      <c r="Q2057" t="s">
        <v>149</v>
      </c>
      <c r="R2057" t="s">
        <v>150</v>
      </c>
      <c r="S2057" t="s">
        <v>278</v>
      </c>
    </row>
    <row r="2058" spans="1:19" x14ac:dyDescent="0.25">
      <c r="A2058" t="s">
        <v>570</v>
      </c>
      <c r="B2058" t="s">
        <v>571</v>
      </c>
      <c r="C2058">
        <v>879</v>
      </c>
      <c r="D2058" t="s">
        <v>288</v>
      </c>
      <c r="E2058" t="s">
        <v>189</v>
      </c>
      <c r="F2058">
        <v>230</v>
      </c>
      <c r="G2058" t="s">
        <v>298</v>
      </c>
      <c r="H2058">
        <v>1.5469600000000001E-4</v>
      </c>
      <c r="I2058">
        <v>2017</v>
      </c>
      <c r="J2058" t="s">
        <v>146</v>
      </c>
      <c r="K2058" t="s">
        <v>225</v>
      </c>
      <c r="L2058" t="s">
        <v>71</v>
      </c>
      <c r="M2058" t="s">
        <v>226</v>
      </c>
      <c r="N2058">
        <v>374559</v>
      </c>
      <c r="O2058">
        <v>4113214</v>
      </c>
      <c r="P2058">
        <v>19</v>
      </c>
      <c r="Q2058" t="s">
        <v>182</v>
      </c>
      <c r="R2058" t="s">
        <v>150</v>
      </c>
      <c r="S2058" t="s">
        <v>298</v>
      </c>
    </row>
    <row r="2059" spans="1:19" x14ac:dyDescent="0.25">
      <c r="A2059" t="s">
        <v>430</v>
      </c>
      <c r="B2059" t="s">
        <v>431</v>
      </c>
      <c r="C2059">
        <v>5441857</v>
      </c>
      <c r="D2059" t="s">
        <v>166</v>
      </c>
      <c r="E2059" t="s">
        <v>189</v>
      </c>
      <c r="F2059">
        <v>133</v>
      </c>
      <c r="G2059" t="s">
        <v>578</v>
      </c>
      <c r="H2059">
        <v>1.5176799999999999E-4</v>
      </c>
      <c r="I2059">
        <v>2017</v>
      </c>
      <c r="J2059" t="s">
        <v>146</v>
      </c>
      <c r="K2059" t="s">
        <v>243</v>
      </c>
      <c r="L2059" t="s">
        <v>244</v>
      </c>
      <c r="M2059" t="s">
        <v>69</v>
      </c>
      <c r="N2059">
        <v>615298</v>
      </c>
      <c r="O2059">
        <v>5224992</v>
      </c>
      <c r="P2059">
        <v>18</v>
      </c>
      <c r="Q2059" t="s">
        <v>182</v>
      </c>
      <c r="R2059" t="s">
        <v>150</v>
      </c>
      <c r="S2059" t="s">
        <v>352</v>
      </c>
    </row>
    <row r="2060" spans="1:19" x14ac:dyDescent="0.25">
      <c r="A2060" t="s">
        <v>430</v>
      </c>
      <c r="B2060" t="s">
        <v>431</v>
      </c>
      <c r="C2060">
        <v>5441857</v>
      </c>
      <c r="D2060" t="s">
        <v>166</v>
      </c>
      <c r="E2060" t="s">
        <v>189</v>
      </c>
      <c r="F2060">
        <v>133</v>
      </c>
      <c r="G2060" t="s">
        <v>527</v>
      </c>
      <c r="H2060">
        <v>1.5176799999999999E-4</v>
      </c>
      <c r="I2060">
        <v>2017</v>
      </c>
      <c r="J2060" t="s">
        <v>146</v>
      </c>
      <c r="K2060" t="s">
        <v>243</v>
      </c>
      <c r="L2060" t="s">
        <v>244</v>
      </c>
      <c r="M2060" t="s">
        <v>69</v>
      </c>
      <c r="N2060">
        <v>615298</v>
      </c>
      <c r="O2060">
        <v>5224992</v>
      </c>
      <c r="P2060">
        <v>18</v>
      </c>
      <c r="Q2060" t="s">
        <v>182</v>
      </c>
      <c r="R2060" t="s">
        <v>150</v>
      </c>
      <c r="S2060" t="s">
        <v>278</v>
      </c>
    </row>
    <row r="2061" spans="1:19" x14ac:dyDescent="0.25">
      <c r="A2061" t="s">
        <v>517</v>
      </c>
      <c r="B2061" t="s">
        <v>518</v>
      </c>
      <c r="C2061">
        <v>5441834</v>
      </c>
      <c r="D2061" t="s">
        <v>242</v>
      </c>
      <c r="E2061" t="s">
        <v>189</v>
      </c>
      <c r="F2061">
        <v>110</v>
      </c>
      <c r="G2061" t="s">
        <v>487</v>
      </c>
      <c r="H2061">
        <v>1.4998E-4</v>
      </c>
      <c r="I2061">
        <v>2017</v>
      </c>
      <c r="J2061" t="s">
        <v>146</v>
      </c>
      <c r="K2061" t="s">
        <v>284</v>
      </c>
      <c r="L2061" t="s">
        <v>285</v>
      </c>
      <c r="M2061" t="s">
        <v>69</v>
      </c>
      <c r="N2061">
        <v>655110</v>
      </c>
      <c r="O2061">
        <v>5372554</v>
      </c>
      <c r="P2061">
        <v>18</v>
      </c>
      <c r="Q2061" t="s">
        <v>182</v>
      </c>
      <c r="R2061" t="s">
        <v>150</v>
      </c>
      <c r="S2061" t="s">
        <v>487</v>
      </c>
    </row>
    <row r="2062" spans="1:19" x14ac:dyDescent="0.25">
      <c r="A2062" t="s">
        <v>390</v>
      </c>
      <c r="B2062" t="s">
        <v>391</v>
      </c>
      <c r="C2062">
        <v>5441949</v>
      </c>
      <c r="D2062" t="s">
        <v>363</v>
      </c>
      <c r="E2062" t="s">
        <v>392</v>
      </c>
      <c r="F2062">
        <v>95</v>
      </c>
      <c r="G2062" t="s">
        <v>474</v>
      </c>
      <c r="H2062">
        <v>1.4713000000000001E-4</v>
      </c>
      <c r="I2062">
        <v>2017</v>
      </c>
      <c r="J2062" t="s">
        <v>146</v>
      </c>
      <c r="K2062" t="s">
        <v>371</v>
      </c>
      <c r="L2062" t="s">
        <v>371</v>
      </c>
      <c r="M2062" t="s">
        <v>62</v>
      </c>
      <c r="N2062">
        <v>257290</v>
      </c>
      <c r="O2062">
        <v>6278895</v>
      </c>
      <c r="P2062">
        <v>19</v>
      </c>
      <c r="Q2062" t="s">
        <v>149</v>
      </c>
      <c r="R2062" t="s">
        <v>150</v>
      </c>
      <c r="S2062" t="s">
        <v>278</v>
      </c>
    </row>
    <row r="2063" spans="1:19" x14ac:dyDescent="0.25">
      <c r="A2063" t="s">
        <v>566</v>
      </c>
      <c r="B2063" t="s">
        <v>567</v>
      </c>
      <c r="C2063">
        <v>5441926</v>
      </c>
      <c r="D2063" t="s">
        <v>562</v>
      </c>
      <c r="E2063" t="s">
        <v>195</v>
      </c>
      <c r="F2063">
        <v>202</v>
      </c>
      <c r="G2063" t="s">
        <v>356</v>
      </c>
      <c r="H2063">
        <v>1.4436599999999999E-4</v>
      </c>
      <c r="I2063">
        <v>2017</v>
      </c>
      <c r="J2063" t="s">
        <v>146</v>
      </c>
      <c r="K2063" t="s">
        <v>327</v>
      </c>
      <c r="L2063" t="s">
        <v>285</v>
      </c>
      <c r="M2063" t="s">
        <v>69</v>
      </c>
      <c r="N2063">
        <v>689019</v>
      </c>
      <c r="O2063">
        <v>5397140</v>
      </c>
      <c r="P2063">
        <v>18</v>
      </c>
      <c r="Q2063" t="s">
        <v>149</v>
      </c>
      <c r="R2063" t="s">
        <v>150</v>
      </c>
      <c r="S2063" t="s">
        <v>356</v>
      </c>
    </row>
    <row r="2064" spans="1:19" x14ac:dyDescent="0.25">
      <c r="A2064" t="s">
        <v>490</v>
      </c>
      <c r="B2064" t="s">
        <v>491</v>
      </c>
      <c r="C2064">
        <v>5441925</v>
      </c>
      <c r="D2064" t="s">
        <v>166</v>
      </c>
      <c r="E2064" t="s">
        <v>302</v>
      </c>
      <c r="F2064">
        <v>198</v>
      </c>
      <c r="G2064" t="s">
        <v>497</v>
      </c>
      <c r="H2064">
        <v>1.4141300000000001E-4</v>
      </c>
      <c r="I2064">
        <v>2017</v>
      </c>
      <c r="J2064" t="s">
        <v>146</v>
      </c>
      <c r="K2064" t="s">
        <v>147</v>
      </c>
      <c r="L2064" t="s">
        <v>148</v>
      </c>
      <c r="M2064" t="s">
        <v>66</v>
      </c>
      <c r="N2064">
        <v>663389</v>
      </c>
      <c r="O2064">
        <v>5908331</v>
      </c>
      <c r="P2064">
        <v>18</v>
      </c>
      <c r="Q2064" t="s">
        <v>182</v>
      </c>
      <c r="R2064" t="s">
        <v>150</v>
      </c>
      <c r="S2064" t="s">
        <v>497</v>
      </c>
    </row>
    <row r="2065" spans="1:19" x14ac:dyDescent="0.25">
      <c r="A2065" t="s">
        <v>482</v>
      </c>
      <c r="B2065" t="s">
        <v>483</v>
      </c>
      <c r="C2065">
        <v>5441800</v>
      </c>
      <c r="D2065" t="s">
        <v>484</v>
      </c>
      <c r="E2065" t="s">
        <v>195</v>
      </c>
      <c r="F2065">
        <v>74</v>
      </c>
      <c r="G2065" t="s">
        <v>487</v>
      </c>
      <c r="H2065">
        <v>1.4124E-4</v>
      </c>
      <c r="I2065">
        <v>2017</v>
      </c>
      <c r="J2065" t="s">
        <v>146</v>
      </c>
      <c r="K2065" t="s">
        <v>59</v>
      </c>
      <c r="L2065" t="s">
        <v>59</v>
      </c>
      <c r="M2065" t="s">
        <v>59</v>
      </c>
      <c r="N2065">
        <v>353406</v>
      </c>
      <c r="O2065">
        <v>7406190</v>
      </c>
      <c r="P2065">
        <v>19</v>
      </c>
      <c r="Q2065" t="s">
        <v>149</v>
      </c>
      <c r="R2065" t="s">
        <v>150</v>
      </c>
      <c r="S2065" t="s">
        <v>487</v>
      </c>
    </row>
    <row r="2066" spans="1:19" x14ac:dyDescent="0.25">
      <c r="A2066" t="s">
        <v>425</v>
      </c>
      <c r="B2066" t="s">
        <v>426</v>
      </c>
      <c r="C2066">
        <v>3612</v>
      </c>
      <c r="D2066" t="s">
        <v>166</v>
      </c>
      <c r="E2066" t="s">
        <v>189</v>
      </c>
      <c r="F2066">
        <v>454</v>
      </c>
      <c r="G2066" t="s">
        <v>474</v>
      </c>
      <c r="H2066">
        <v>1.3992E-4</v>
      </c>
      <c r="I2066">
        <v>2017</v>
      </c>
      <c r="J2066" t="s">
        <v>146</v>
      </c>
      <c r="K2066" t="s">
        <v>147</v>
      </c>
      <c r="L2066" t="s">
        <v>148</v>
      </c>
      <c r="M2066" t="s">
        <v>66</v>
      </c>
      <c r="N2066">
        <v>663624</v>
      </c>
      <c r="O2066">
        <v>5901073</v>
      </c>
      <c r="P2066">
        <v>18</v>
      </c>
      <c r="Q2066" t="s">
        <v>182</v>
      </c>
      <c r="R2066" t="s">
        <v>150</v>
      </c>
      <c r="S2066" t="s">
        <v>278</v>
      </c>
    </row>
    <row r="2067" spans="1:19" x14ac:dyDescent="0.25">
      <c r="A2067" t="s">
        <v>425</v>
      </c>
      <c r="B2067" t="s">
        <v>426</v>
      </c>
      <c r="C2067">
        <v>3612</v>
      </c>
      <c r="D2067" t="s">
        <v>166</v>
      </c>
      <c r="E2067" t="s">
        <v>189</v>
      </c>
      <c r="F2067">
        <v>454</v>
      </c>
      <c r="G2067" t="s">
        <v>498</v>
      </c>
      <c r="H2067">
        <v>1.3992E-4</v>
      </c>
      <c r="I2067">
        <v>2017</v>
      </c>
      <c r="J2067" t="s">
        <v>146</v>
      </c>
      <c r="K2067" t="s">
        <v>147</v>
      </c>
      <c r="L2067" t="s">
        <v>148</v>
      </c>
      <c r="M2067" t="s">
        <v>66</v>
      </c>
      <c r="N2067">
        <v>663624</v>
      </c>
      <c r="O2067">
        <v>5901073</v>
      </c>
      <c r="P2067">
        <v>18</v>
      </c>
      <c r="Q2067" t="s">
        <v>182</v>
      </c>
      <c r="R2067" t="s">
        <v>150</v>
      </c>
      <c r="S2067" t="s">
        <v>278</v>
      </c>
    </row>
    <row r="2068" spans="1:19" x14ac:dyDescent="0.25">
      <c r="A2068" t="s">
        <v>425</v>
      </c>
      <c r="B2068" t="s">
        <v>426</v>
      </c>
      <c r="C2068">
        <v>3612</v>
      </c>
      <c r="D2068" t="s">
        <v>166</v>
      </c>
      <c r="E2068" t="s">
        <v>189</v>
      </c>
      <c r="F2068">
        <v>454</v>
      </c>
      <c r="G2068" t="s">
        <v>497</v>
      </c>
      <c r="H2068">
        <v>1.3992E-4</v>
      </c>
      <c r="I2068">
        <v>2017</v>
      </c>
      <c r="J2068" t="s">
        <v>146</v>
      </c>
      <c r="K2068" t="s">
        <v>147</v>
      </c>
      <c r="L2068" t="s">
        <v>148</v>
      </c>
      <c r="M2068" t="s">
        <v>66</v>
      </c>
      <c r="N2068">
        <v>663624</v>
      </c>
      <c r="O2068">
        <v>5901073</v>
      </c>
      <c r="P2068">
        <v>18</v>
      </c>
      <c r="Q2068" t="s">
        <v>182</v>
      </c>
      <c r="R2068" t="s">
        <v>150</v>
      </c>
      <c r="S2068" t="s">
        <v>497</v>
      </c>
    </row>
    <row r="2069" spans="1:19" x14ac:dyDescent="0.25">
      <c r="A2069" t="s">
        <v>566</v>
      </c>
      <c r="B2069" t="s">
        <v>567</v>
      </c>
      <c r="C2069">
        <v>5441926</v>
      </c>
      <c r="D2069" t="s">
        <v>562</v>
      </c>
      <c r="E2069" t="s">
        <v>195</v>
      </c>
      <c r="F2069">
        <v>201</v>
      </c>
      <c r="G2069" t="s">
        <v>343</v>
      </c>
      <c r="H2069">
        <v>1.38873E-4</v>
      </c>
      <c r="I2069">
        <v>2017</v>
      </c>
      <c r="J2069" t="s">
        <v>146</v>
      </c>
      <c r="K2069" t="s">
        <v>327</v>
      </c>
      <c r="L2069" t="s">
        <v>285</v>
      </c>
      <c r="M2069" t="s">
        <v>69</v>
      </c>
      <c r="N2069">
        <v>689019</v>
      </c>
      <c r="O2069">
        <v>5397140</v>
      </c>
      <c r="P2069">
        <v>18</v>
      </c>
      <c r="Q2069" t="s">
        <v>149</v>
      </c>
      <c r="R2069" t="s">
        <v>150</v>
      </c>
      <c r="S2069" t="s">
        <v>278</v>
      </c>
    </row>
    <row r="2070" spans="1:19" x14ac:dyDescent="0.25">
      <c r="A2070" t="s">
        <v>464</v>
      </c>
      <c r="B2070" t="s">
        <v>465</v>
      </c>
      <c r="C2070">
        <v>5441900</v>
      </c>
      <c r="D2070" t="s">
        <v>466</v>
      </c>
      <c r="E2070" t="s">
        <v>364</v>
      </c>
      <c r="F2070">
        <v>170</v>
      </c>
      <c r="G2070" t="s">
        <v>498</v>
      </c>
      <c r="H2070">
        <v>1.3874800000000001E-4</v>
      </c>
      <c r="I2070">
        <v>2017</v>
      </c>
      <c r="J2070" t="s">
        <v>146</v>
      </c>
      <c r="K2070" t="s">
        <v>225</v>
      </c>
      <c r="L2070" t="s">
        <v>71</v>
      </c>
      <c r="M2070" t="s">
        <v>226</v>
      </c>
      <c r="N2070">
        <v>376288</v>
      </c>
      <c r="O2070">
        <v>4119488</v>
      </c>
      <c r="P2070">
        <v>19</v>
      </c>
      <c r="Q2070" t="s">
        <v>182</v>
      </c>
      <c r="R2070" t="s">
        <v>150</v>
      </c>
      <c r="S2070" t="s">
        <v>278</v>
      </c>
    </row>
    <row r="2071" spans="1:19" x14ac:dyDescent="0.25">
      <c r="A2071" t="s">
        <v>454</v>
      </c>
      <c r="B2071" t="s">
        <v>455</v>
      </c>
      <c r="C2071">
        <v>5441898</v>
      </c>
      <c r="D2071" t="s">
        <v>456</v>
      </c>
      <c r="E2071" t="s">
        <v>364</v>
      </c>
      <c r="F2071">
        <v>168</v>
      </c>
      <c r="G2071" t="s">
        <v>498</v>
      </c>
      <c r="H2071">
        <v>1.3799799999999999E-4</v>
      </c>
      <c r="I2071">
        <v>2017</v>
      </c>
      <c r="J2071" t="s">
        <v>146</v>
      </c>
      <c r="K2071" t="s">
        <v>327</v>
      </c>
      <c r="L2071" t="s">
        <v>285</v>
      </c>
      <c r="M2071" t="s">
        <v>69</v>
      </c>
      <c r="N2071">
        <v>669594</v>
      </c>
      <c r="O2071">
        <v>5404969</v>
      </c>
      <c r="P2071">
        <v>18</v>
      </c>
      <c r="Q2071" t="s">
        <v>182</v>
      </c>
      <c r="R2071" t="s">
        <v>150</v>
      </c>
      <c r="S2071" t="s">
        <v>278</v>
      </c>
    </row>
    <row r="2072" spans="1:19" x14ac:dyDescent="0.25">
      <c r="A2072" t="s">
        <v>502</v>
      </c>
      <c r="B2072" t="s">
        <v>503</v>
      </c>
      <c r="C2072">
        <v>5441938</v>
      </c>
      <c r="D2072" t="s">
        <v>242</v>
      </c>
      <c r="E2072" t="s">
        <v>189</v>
      </c>
      <c r="F2072">
        <v>216</v>
      </c>
      <c r="G2072" t="s">
        <v>395</v>
      </c>
      <c r="H2072">
        <v>1.3662E-4</v>
      </c>
      <c r="I2072">
        <v>2017</v>
      </c>
      <c r="J2072" t="s">
        <v>146</v>
      </c>
      <c r="K2072" t="s">
        <v>327</v>
      </c>
      <c r="L2072" t="s">
        <v>285</v>
      </c>
      <c r="M2072" t="s">
        <v>69</v>
      </c>
      <c r="N2072">
        <v>693242</v>
      </c>
      <c r="O2072">
        <v>5391614</v>
      </c>
      <c r="P2072">
        <v>18</v>
      </c>
      <c r="Q2072" t="s">
        <v>182</v>
      </c>
      <c r="R2072" t="s">
        <v>150</v>
      </c>
      <c r="S2072" t="s">
        <v>278</v>
      </c>
    </row>
    <row r="2073" spans="1:19" x14ac:dyDescent="0.25">
      <c r="A2073" t="s">
        <v>566</v>
      </c>
      <c r="B2073" t="s">
        <v>567</v>
      </c>
      <c r="C2073">
        <v>5441926</v>
      </c>
      <c r="D2073" t="s">
        <v>562</v>
      </c>
      <c r="E2073" t="s">
        <v>195</v>
      </c>
      <c r="F2073">
        <v>202</v>
      </c>
      <c r="G2073" t="s">
        <v>415</v>
      </c>
      <c r="H2073">
        <v>1.3367199999999999E-4</v>
      </c>
      <c r="I2073">
        <v>2017</v>
      </c>
      <c r="J2073" t="s">
        <v>146</v>
      </c>
      <c r="K2073" t="s">
        <v>327</v>
      </c>
      <c r="L2073" t="s">
        <v>285</v>
      </c>
      <c r="M2073" t="s">
        <v>69</v>
      </c>
      <c r="N2073">
        <v>689019</v>
      </c>
      <c r="O2073">
        <v>5397140</v>
      </c>
      <c r="P2073">
        <v>18</v>
      </c>
      <c r="Q2073" t="s">
        <v>149</v>
      </c>
      <c r="R2073" t="s">
        <v>150</v>
      </c>
      <c r="S2073" t="s">
        <v>236</v>
      </c>
    </row>
    <row r="2074" spans="1:19" x14ac:dyDescent="0.25">
      <c r="A2074" t="s">
        <v>566</v>
      </c>
      <c r="B2074" t="s">
        <v>567</v>
      </c>
      <c r="C2074">
        <v>5441926</v>
      </c>
      <c r="D2074" t="s">
        <v>562</v>
      </c>
      <c r="E2074" t="s">
        <v>195</v>
      </c>
      <c r="F2074">
        <v>202</v>
      </c>
      <c r="G2074" t="s">
        <v>328</v>
      </c>
      <c r="H2074">
        <v>1.3367199999999999E-4</v>
      </c>
      <c r="I2074">
        <v>2017</v>
      </c>
      <c r="J2074" t="s">
        <v>146</v>
      </c>
      <c r="K2074" t="s">
        <v>327</v>
      </c>
      <c r="L2074" t="s">
        <v>285</v>
      </c>
      <c r="M2074" t="s">
        <v>69</v>
      </c>
      <c r="N2074">
        <v>689019</v>
      </c>
      <c r="O2074">
        <v>5397140</v>
      </c>
      <c r="P2074">
        <v>18</v>
      </c>
      <c r="Q2074" t="s">
        <v>149</v>
      </c>
      <c r="R2074" t="s">
        <v>150</v>
      </c>
      <c r="S2074" t="s">
        <v>151</v>
      </c>
    </row>
    <row r="2075" spans="1:19" x14ac:dyDescent="0.25">
      <c r="A2075" t="s">
        <v>566</v>
      </c>
      <c r="B2075" t="s">
        <v>567</v>
      </c>
      <c r="C2075">
        <v>5441926</v>
      </c>
      <c r="D2075" t="s">
        <v>562</v>
      </c>
      <c r="E2075" t="s">
        <v>195</v>
      </c>
      <c r="F2075">
        <v>202</v>
      </c>
      <c r="G2075" t="s">
        <v>324</v>
      </c>
      <c r="H2075">
        <v>1.3367199999999999E-4</v>
      </c>
      <c r="I2075">
        <v>2017</v>
      </c>
      <c r="J2075" t="s">
        <v>146</v>
      </c>
      <c r="K2075" t="s">
        <v>327</v>
      </c>
      <c r="L2075" t="s">
        <v>285</v>
      </c>
      <c r="M2075" t="s">
        <v>69</v>
      </c>
      <c r="N2075">
        <v>689019</v>
      </c>
      <c r="O2075">
        <v>5397140</v>
      </c>
      <c r="P2075">
        <v>18</v>
      </c>
      <c r="Q2075" t="s">
        <v>149</v>
      </c>
      <c r="R2075" t="s">
        <v>150</v>
      </c>
      <c r="S2075" t="s">
        <v>324</v>
      </c>
    </row>
    <row r="2076" spans="1:19" x14ac:dyDescent="0.25">
      <c r="A2076" t="s">
        <v>240</v>
      </c>
      <c r="B2076" t="s">
        <v>424</v>
      </c>
      <c r="C2076">
        <v>5469458</v>
      </c>
      <c r="D2076" t="s">
        <v>242</v>
      </c>
      <c r="E2076" t="s">
        <v>189</v>
      </c>
      <c r="F2076">
        <v>865</v>
      </c>
      <c r="G2076" t="s">
        <v>498</v>
      </c>
      <c r="H2076">
        <v>1.3041600000000001E-4</v>
      </c>
      <c r="I2076">
        <v>2017</v>
      </c>
      <c r="J2076" t="s">
        <v>146</v>
      </c>
      <c r="K2076" t="s">
        <v>284</v>
      </c>
      <c r="L2076" t="s">
        <v>285</v>
      </c>
      <c r="M2076" t="s">
        <v>69</v>
      </c>
      <c r="N2076">
        <v>632955</v>
      </c>
      <c r="O2076">
        <v>5371852</v>
      </c>
      <c r="P2076">
        <v>18</v>
      </c>
      <c r="Q2076" t="s">
        <v>182</v>
      </c>
      <c r="R2076" t="s">
        <v>150</v>
      </c>
      <c r="S2076" t="s">
        <v>278</v>
      </c>
    </row>
    <row r="2077" spans="1:19" x14ac:dyDescent="0.25">
      <c r="A2077" t="s">
        <v>240</v>
      </c>
      <c r="B2077" t="s">
        <v>424</v>
      </c>
      <c r="C2077">
        <v>5469458</v>
      </c>
      <c r="D2077" t="s">
        <v>242</v>
      </c>
      <c r="E2077" t="s">
        <v>189</v>
      </c>
      <c r="F2077">
        <v>865</v>
      </c>
      <c r="G2077" t="s">
        <v>527</v>
      </c>
      <c r="H2077">
        <v>1.3041600000000001E-4</v>
      </c>
      <c r="I2077">
        <v>2017</v>
      </c>
      <c r="J2077" t="s">
        <v>146</v>
      </c>
      <c r="K2077" t="s">
        <v>284</v>
      </c>
      <c r="L2077" t="s">
        <v>285</v>
      </c>
      <c r="M2077" t="s">
        <v>69</v>
      </c>
      <c r="N2077">
        <v>632955</v>
      </c>
      <c r="O2077">
        <v>5371852</v>
      </c>
      <c r="P2077">
        <v>18</v>
      </c>
      <c r="Q2077" t="s">
        <v>182</v>
      </c>
      <c r="R2077" t="s">
        <v>150</v>
      </c>
      <c r="S2077" t="s">
        <v>278</v>
      </c>
    </row>
    <row r="2078" spans="1:19" x14ac:dyDescent="0.25">
      <c r="A2078" t="s">
        <v>240</v>
      </c>
      <c r="B2078" t="s">
        <v>424</v>
      </c>
      <c r="C2078">
        <v>5469458</v>
      </c>
      <c r="D2078" t="s">
        <v>242</v>
      </c>
      <c r="E2078" t="s">
        <v>189</v>
      </c>
      <c r="F2078">
        <v>865</v>
      </c>
      <c r="G2078" t="s">
        <v>560</v>
      </c>
      <c r="H2078">
        <v>1.3041600000000001E-4</v>
      </c>
      <c r="I2078">
        <v>2017</v>
      </c>
      <c r="J2078" t="s">
        <v>146</v>
      </c>
      <c r="K2078" t="s">
        <v>284</v>
      </c>
      <c r="L2078" t="s">
        <v>285</v>
      </c>
      <c r="M2078" t="s">
        <v>69</v>
      </c>
      <c r="N2078">
        <v>632955</v>
      </c>
      <c r="O2078">
        <v>5371852</v>
      </c>
      <c r="P2078">
        <v>18</v>
      </c>
      <c r="Q2078" t="s">
        <v>182</v>
      </c>
      <c r="R2078" t="s">
        <v>150</v>
      </c>
      <c r="S2078" t="s">
        <v>278</v>
      </c>
    </row>
    <row r="2079" spans="1:19" x14ac:dyDescent="0.25">
      <c r="A2079" t="s">
        <v>568</v>
      </c>
      <c r="B2079" t="s">
        <v>569</v>
      </c>
      <c r="C2079">
        <v>5441863</v>
      </c>
      <c r="D2079" t="s">
        <v>288</v>
      </c>
      <c r="E2079" t="s">
        <v>189</v>
      </c>
      <c r="F2079">
        <v>139</v>
      </c>
      <c r="G2079" t="s">
        <v>328</v>
      </c>
      <c r="H2079">
        <v>1.2978800000000001E-4</v>
      </c>
      <c r="I2079">
        <v>2017</v>
      </c>
      <c r="J2079" t="s">
        <v>146</v>
      </c>
      <c r="K2079" t="s">
        <v>437</v>
      </c>
      <c r="L2079" t="s">
        <v>244</v>
      </c>
      <c r="M2079" t="s">
        <v>69</v>
      </c>
      <c r="N2079">
        <v>602012</v>
      </c>
      <c r="O2079">
        <v>5364047</v>
      </c>
      <c r="P2079">
        <v>18</v>
      </c>
      <c r="Q2079" t="s">
        <v>182</v>
      </c>
      <c r="R2079" t="s">
        <v>150</v>
      </c>
      <c r="S2079" t="s">
        <v>151</v>
      </c>
    </row>
    <row r="2080" spans="1:19" x14ac:dyDescent="0.25">
      <c r="A2080" t="s">
        <v>585</v>
      </c>
      <c r="B2080" t="s">
        <v>586</v>
      </c>
      <c r="C2080">
        <v>4586065</v>
      </c>
      <c r="D2080" t="s">
        <v>587</v>
      </c>
      <c r="E2080" t="s">
        <v>230</v>
      </c>
      <c r="F2080">
        <v>158</v>
      </c>
      <c r="G2080" t="s">
        <v>343</v>
      </c>
      <c r="H2080">
        <v>1.2782000000000001E-4</v>
      </c>
      <c r="I2080">
        <v>2017</v>
      </c>
      <c r="J2080" t="s">
        <v>146</v>
      </c>
      <c r="K2080" t="s">
        <v>588</v>
      </c>
      <c r="L2080" t="s">
        <v>71</v>
      </c>
      <c r="M2080" t="s">
        <v>226</v>
      </c>
      <c r="N2080">
        <v>418703</v>
      </c>
      <c r="O2080">
        <v>4168935</v>
      </c>
      <c r="P2080">
        <v>19</v>
      </c>
      <c r="Q2080" t="s">
        <v>182</v>
      </c>
      <c r="R2080" t="s">
        <v>150</v>
      </c>
      <c r="S2080" t="s">
        <v>278</v>
      </c>
    </row>
    <row r="2081" spans="1:19" x14ac:dyDescent="0.25">
      <c r="A2081" t="s">
        <v>502</v>
      </c>
      <c r="B2081" t="s">
        <v>503</v>
      </c>
      <c r="C2081">
        <v>5441938</v>
      </c>
      <c r="D2081" t="s">
        <v>242</v>
      </c>
      <c r="E2081" t="s">
        <v>189</v>
      </c>
      <c r="F2081">
        <v>216</v>
      </c>
      <c r="G2081" t="s">
        <v>501</v>
      </c>
      <c r="H2081">
        <v>1.22958E-4</v>
      </c>
      <c r="I2081">
        <v>2017</v>
      </c>
      <c r="J2081" t="s">
        <v>146</v>
      </c>
      <c r="K2081" t="s">
        <v>327</v>
      </c>
      <c r="L2081" t="s">
        <v>285</v>
      </c>
      <c r="M2081" t="s">
        <v>69</v>
      </c>
      <c r="N2081">
        <v>693242</v>
      </c>
      <c r="O2081">
        <v>5391614</v>
      </c>
      <c r="P2081">
        <v>18</v>
      </c>
      <c r="Q2081" t="s">
        <v>182</v>
      </c>
      <c r="R2081" t="s">
        <v>150</v>
      </c>
      <c r="S2081" t="s">
        <v>278</v>
      </c>
    </row>
    <row r="2082" spans="1:19" x14ac:dyDescent="0.25">
      <c r="A2082" t="s">
        <v>502</v>
      </c>
      <c r="B2082" t="s">
        <v>503</v>
      </c>
      <c r="C2082">
        <v>5441938</v>
      </c>
      <c r="D2082" t="s">
        <v>242</v>
      </c>
      <c r="E2082" t="s">
        <v>189</v>
      </c>
      <c r="F2082">
        <v>216</v>
      </c>
      <c r="G2082" t="s">
        <v>474</v>
      </c>
      <c r="H2082">
        <v>1.22958E-4</v>
      </c>
      <c r="I2082">
        <v>2017</v>
      </c>
      <c r="J2082" t="s">
        <v>146</v>
      </c>
      <c r="K2082" t="s">
        <v>327</v>
      </c>
      <c r="L2082" t="s">
        <v>285</v>
      </c>
      <c r="M2082" t="s">
        <v>69</v>
      </c>
      <c r="N2082">
        <v>693242</v>
      </c>
      <c r="O2082">
        <v>5391614</v>
      </c>
      <c r="P2082">
        <v>18</v>
      </c>
      <c r="Q2082" t="s">
        <v>182</v>
      </c>
      <c r="R2082" t="s">
        <v>150</v>
      </c>
      <c r="S2082" t="s">
        <v>278</v>
      </c>
    </row>
    <row r="2083" spans="1:19" x14ac:dyDescent="0.25">
      <c r="A2083" t="s">
        <v>502</v>
      </c>
      <c r="B2083" t="s">
        <v>503</v>
      </c>
      <c r="C2083">
        <v>5441938</v>
      </c>
      <c r="D2083" t="s">
        <v>242</v>
      </c>
      <c r="E2083" t="s">
        <v>189</v>
      </c>
      <c r="F2083">
        <v>216</v>
      </c>
      <c r="G2083" t="s">
        <v>368</v>
      </c>
      <c r="H2083">
        <v>1.22958E-4</v>
      </c>
      <c r="I2083">
        <v>2017</v>
      </c>
      <c r="J2083" t="s">
        <v>146</v>
      </c>
      <c r="K2083" t="s">
        <v>327</v>
      </c>
      <c r="L2083" t="s">
        <v>285</v>
      </c>
      <c r="M2083" t="s">
        <v>69</v>
      </c>
      <c r="N2083">
        <v>693242</v>
      </c>
      <c r="O2083">
        <v>5391614</v>
      </c>
      <c r="P2083">
        <v>18</v>
      </c>
      <c r="Q2083" t="s">
        <v>182</v>
      </c>
      <c r="R2083" t="s">
        <v>150</v>
      </c>
      <c r="S2083" t="s">
        <v>278</v>
      </c>
    </row>
    <row r="2084" spans="1:19" x14ac:dyDescent="0.25">
      <c r="A2084" t="s">
        <v>566</v>
      </c>
      <c r="B2084" t="s">
        <v>567</v>
      </c>
      <c r="C2084">
        <v>5441926</v>
      </c>
      <c r="D2084" t="s">
        <v>562</v>
      </c>
      <c r="E2084" t="s">
        <v>195</v>
      </c>
      <c r="F2084">
        <v>204</v>
      </c>
      <c r="G2084" t="s">
        <v>324</v>
      </c>
      <c r="H2084">
        <v>1.15302E-4</v>
      </c>
      <c r="I2084">
        <v>2017</v>
      </c>
      <c r="J2084" t="s">
        <v>146</v>
      </c>
      <c r="K2084" t="s">
        <v>327</v>
      </c>
      <c r="L2084" t="s">
        <v>285</v>
      </c>
      <c r="M2084" t="s">
        <v>69</v>
      </c>
      <c r="N2084">
        <v>689019</v>
      </c>
      <c r="O2084">
        <v>5397140</v>
      </c>
      <c r="P2084">
        <v>18</v>
      </c>
      <c r="Q2084" t="s">
        <v>149</v>
      </c>
      <c r="R2084" t="s">
        <v>150</v>
      </c>
      <c r="S2084" t="s">
        <v>324</v>
      </c>
    </row>
    <row r="2085" spans="1:19" x14ac:dyDescent="0.25">
      <c r="A2085" t="s">
        <v>566</v>
      </c>
      <c r="B2085" t="s">
        <v>567</v>
      </c>
      <c r="C2085">
        <v>5441926</v>
      </c>
      <c r="D2085" t="s">
        <v>562</v>
      </c>
      <c r="E2085" t="s">
        <v>195</v>
      </c>
      <c r="F2085">
        <v>204</v>
      </c>
      <c r="G2085" t="s">
        <v>415</v>
      </c>
      <c r="H2085">
        <v>1.15302E-4</v>
      </c>
      <c r="I2085">
        <v>2017</v>
      </c>
      <c r="J2085" t="s">
        <v>146</v>
      </c>
      <c r="K2085" t="s">
        <v>327</v>
      </c>
      <c r="L2085" t="s">
        <v>285</v>
      </c>
      <c r="M2085" t="s">
        <v>69</v>
      </c>
      <c r="N2085">
        <v>689019</v>
      </c>
      <c r="O2085">
        <v>5397140</v>
      </c>
      <c r="P2085">
        <v>18</v>
      </c>
      <c r="Q2085" t="s">
        <v>149</v>
      </c>
      <c r="R2085" t="s">
        <v>150</v>
      </c>
      <c r="S2085" t="s">
        <v>236</v>
      </c>
    </row>
    <row r="2086" spans="1:19" x14ac:dyDescent="0.25">
      <c r="A2086" t="s">
        <v>566</v>
      </c>
      <c r="B2086" t="s">
        <v>567</v>
      </c>
      <c r="C2086">
        <v>5441926</v>
      </c>
      <c r="D2086" t="s">
        <v>562</v>
      </c>
      <c r="E2086" t="s">
        <v>195</v>
      </c>
      <c r="F2086">
        <v>204</v>
      </c>
      <c r="G2086" t="s">
        <v>328</v>
      </c>
      <c r="H2086">
        <v>1.15302E-4</v>
      </c>
      <c r="I2086">
        <v>2017</v>
      </c>
      <c r="J2086" t="s">
        <v>146</v>
      </c>
      <c r="K2086" t="s">
        <v>327</v>
      </c>
      <c r="L2086" t="s">
        <v>285</v>
      </c>
      <c r="M2086" t="s">
        <v>69</v>
      </c>
      <c r="N2086">
        <v>689019</v>
      </c>
      <c r="O2086">
        <v>5397140</v>
      </c>
      <c r="P2086">
        <v>18</v>
      </c>
      <c r="Q2086" t="s">
        <v>149</v>
      </c>
      <c r="R2086" t="s">
        <v>150</v>
      </c>
      <c r="S2086" t="s">
        <v>151</v>
      </c>
    </row>
    <row r="2087" spans="1:19" x14ac:dyDescent="0.25">
      <c r="A2087" t="s">
        <v>454</v>
      </c>
      <c r="B2087" t="s">
        <v>455</v>
      </c>
      <c r="C2087">
        <v>5441898</v>
      </c>
      <c r="D2087" t="s">
        <v>456</v>
      </c>
      <c r="E2087" t="s">
        <v>364</v>
      </c>
      <c r="F2087">
        <v>168</v>
      </c>
      <c r="G2087" t="s">
        <v>560</v>
      </c>
      <c r="H2087">
        <v>1.1523099999999999E-4</v>
      </c>
      <c r="I2087">
        <v>2017</v>
      </c>
      <c r="J2087" t="s">
        <v>146</v>
      </c>
      <c r="K2087" t="s">
        <v>327</v>
      </c>
      <c r="L2087" t="s">
        <v>285</v>
      </c>
      <c r="M2087" t="s">
        <v>69</v>
      </c>
      <c r="N2087">
        <v>669594</v>
      </c>
      <c r="O2087">
        <v>5404969</v>
      </c>
      <c r="P2087">
        <v>18</v>
      </c>
      <c r="Q2087" t="s">
        <v>182</v>
      </c>
      <c r="R2087" t="s">
        <v>150</v>
      </c>
      <c r="S2087" t="s">
        <v>278</v>
      </c>
    </row>
    <row r="2088" spans="1:19" x14ac:dyDescent="0.25">
      <c r="A2088" t="s">
        <v>432</v>
      </c>
      <c r="B2088" t="s">
        <v>433</v>
      </c>
      <c r="C2088">
        <v>5441894</v>
      </c>
      <c r="D2088" t="s">
        <v>434</v>
      </c>
      <c r="E2088" t="s">
        <v>302</v>
      </c>
      <c r="F2088">
        <v>164</v>
      </c>
      <c r="G2088" t="s">
        <v>498</v>
      </c>
      <c r="H2088">
        <v>1.15108E-4</v>
      </c>
      <c r="I2088">
        <v>2017</v>
      </c>
      <c r="J2088" t="s">
        <v>146</v>
      </c>
      <c r="K2088" t="s">
        <v>225</v>
      </c>
      <c r="L2088" t="s">
        <v>71</v>
      </c>
      <c r="M2088" t="s">
        <v>226</v>
      </c>
      <c r="N2088">
        <v>375797</v>
      </c>
      <c r="O2088">
        <v>4120303</v>
      </c>
      <c r="P2088">
        <v>19</v>
      </c>
      <c r="Q2088" t="s">
        <v>182</v>
      </c>
      <c r="R2088" t="s">
        <v>150</v>
      </c>
      <c r="S2088" t="s">
        <v>278</v>
      </c>
    </row>
    <row r="2089" spans="1:19" x14ac:dyDescent="0.25">
      <c r="A2089" t="s">
        <v>570</v>
      </c>
      <c r="B2089" t="s">
        <v>571</v>
      </c>
      <c r="C2089">
        <v>879</v>
      </c>
      <c r="D2089" t="s">
        <v>288</v>
      </c>
      <c r="E2089" t="s">
        <v>189</v>
      </c>
      <c r="F2089">
        <v>230</v>
      </c>
      <c r="G2089" t="s">
        <v>328</v>
      </c>
      <c r="H2089">
        <v>1.1506399999999999E-4</v>
      </c>
      <c r="I2089">
        <v>2017</v>
      </c>
      <c r="J2089" t="s">
        <v>146</v>
      </c>
      <c r="K2089" t="s">
        <v>225</v>
      </c>
      <c r="L2089" t="s">
        <v>71</v>
      </c>
      <c r="M2089" t="s">
        <v>226</v>
      </c>
      <c r="N2089">
        <v>374559</v>
      </c>
      <c r="O2089">
        <v>4113214</v>
      </c>
      <c r="P2089">
        <v>19</v>
      </c>
      <c r="Q2089" t="s">
        <v>182</v>
      </c>
      <c r="R2089" t="s">
        <v>150</v>
      </c>
      <c r="S2089" t="s">
        <v>151</v>
      </c>
    </row>
    <row r="2090" spans="1:19" x14ac:dyDescent="0.25">
      <c r="A2090" t="s">
        <v>412</v>
      </c>
      <c r="B2090" t="s">
        <v>413</v>
      </c>
      <c r="C2090">
        <v>5458408</v>
      </c>
      <c r="D2090" t="s">
        <v>242</v>
      </c>
      <c r="E2090" t="s">
        <v>189</v>
      </c>
      <c r="F2090">
        <v>229</v>
      </c>
      <c r="G2090" t="s">
        <v>487</v>
      </c>
      <c r="H2090">
        <v>1.1496E-4</v>
      </c>
      <c r="I2090">
        <v>2017</v>
      </c>
      <c r="J2090" t="s">
        <v>146</v>
      </c>
      <c r="K2090" t="s">
        <v>384</v>
      </c>
      <c r="L2090" t="s">
        <v>385</v>
      </c>
      <c r="M2090" t="s">
        <v>226</v>
      </c>
      <c r="N2090">
        <v>675279</v>
      </c>
      <c r="O2090">
        <v>4246582</v>
      </c>
      <c r="P2090">
        <v>18</v>
      </c>
      <c r="Q2090" t="s">
        <v>182</v>
      </c>
      <c r="R2090" t="s">
        <v>150</v>
      </c>
      <c r="S2090" t="s">
        <v>487</v>
      </c>
    </row>
    <row r="2091" spans="1:19" x14ac:dyDescent="0.25">
      <c r="A2091" t="s">
        <v>581</v>
      </c>
      <c r="B2091" t="s">
        <v>582</v>
      </c>
      <c r="C2091">
        <v>5441805</v>
      </c>
      <c r="D2091" t="s">
        <v>288</v>
      </c>
      <c r="E2091" t="s">
        <v>195</v>
      </c>
      <c r="F2091">
        <v>79</v>
      </c>
      <c r="G2091" t="s">
        <v>324</v>
      </c>
      <c r="H2091">
        <v>1.1492E-4</v>
      </c>
      <c r="I2091">
        <v>2017</v>
      </c>
      <c r="J2091" t="s">
        <v>146</v>
      </c>
      <c r="K2091" t="s">
        <v>62</v>
      </c>
      <c r="L2091" t="s">
        <v>62</v>
      </c>
      <c r="M2091" t="s">
        <v>62</v>
      </c>
      <c r="N2091">
        <v>254100</v>
      </c>
      <c r="O2091">
        <v>6343098</v>
      </c>
      <c r="P2091">
        <v>19</v>
      </c>
      <c r="Q2091" t="s">
        <v>149</v>
      </c>
      <c r="R2091" t="s">
        <v>150</v>
      </c>
      <c r="S2091" t="s">
        <v>324</v>
      </c>
    </row>
    <row r="2092" spans="1:19" x14ac:dyDescent="0.25">
      <c r="A2092" t="s">
        <v>398</v>
      </c>
      <c r="B2092" t="s">
        <v>398</v>
      </c>
      <c r="C2092">
        <v>5441819</v>
      </c>
      <c r="D2092" t="s">
        <v>242</v>
      </c>
      <c r="E2092" t="s">
        <v>399</v>
      </c>
      <c r="F2092">
        <v>94</v>
      </c>
      <c r="G2092" t="s">
        <v>591</v>
      </c>
      <c r="H2092">
        <v>1.14576E-4</v>
      </c>
      <c r="I2092">
        <v>2017</v>
      </c>
      <c r="J2092" t="s">
        <v>146</v>
      </c>
      <c r="K2092" t="s">
        <v>327</v>
      </c>
      <c r="L2092" t="s">
        <v>285</v>
      </c>
      <c r="M2092" t="s">
        <v>69</v>
      </c>
      <c r="N2092">
        <v>664438</v>
      </c>
      <c r="O2092">
        <v>5402313</v>
      </c>
      <c r="P2092">
        <v>18</v>
      </c>
      <c r="Q2092" t="s">
        <v>182</v>
      </c>
      <c r="R2092" t="s">
        <v>150</v>
      </c>
      <c r="S2092" t="s">
        <v>352</v>
      </c>
    </row>
    <row r="2093" spans="1:19" x14ac:dyDescent="0.25">
      <c r="A2093" t="s">
        <v>564</v>
      </c>
      <c r="B2093" t="s">
        <v>565</v>
      </c>
      <c r="C2093">
        <v>5441851</v>
      </c>
      <c r="D2093" t="s">
        <v>242</v>
      </c>
      <c r="E2093" t="s">
        <v>189</v>
      </c>
      <c r="F2093">
        <v>127</v>
      </c>
      <c r="G2093" t="s">
        <v>355</v>
      </c>
      <c r="H2093">
        <v>1.1408000000000001E-4</v>
      </c>
      <c r="I2093">
        <v>2017</v>
      </c>
      <c r="J2093" t="s">
        <v>146</v>
      </c>
      <c r="K2093" t="s">
        <v>311</v>
      </c>
      <c r="L2093" t="s">
        <v>244</v>
      </c>
      <c r="M2093" t="s">
        <v>69</v>
      </c>
      <c r="N2093">
        <v>610823</v>
      </c>
      <c r="O2093">
        <v>5307002</v>
      </c>
      <c r="P2093">
        <v>18</v>
      </c>
      <c r="Q2093" t="s">
        <v>182</v>
      </c>
      <c r="R2093" t="s">
        <v>150</v>
      </c>
      <c r="S2093" t="s">
        <v>278</v>
      </c>
    </row>
    <row r="2094" spans="1:19" x14ac:dyDescent="0.25">
      <c r="A2094" t="s">
        <v>482</v>
      </c>
      <c r="B2094" t="s">
        <v>483</v>
      </c>
      <c r="C2094">
        <v>5441800</v>
      </c>
      <c r="D2094" t="s">
        <v>484</v>
      </c>
      <c r="E2094" t="s">
        <v>195</v>
      </c>
      <c r="F2094">
        <v>74</v>
      </c>
      <c r="G2094" t="s">
        <v>498</v>
      </c>
      <c r="H2094">
        <v>1.1375E-4</v>
      </c>
      <c r="I2094">
        <v>2017</v>
      </c>
      <c r="J2094" t="s">
        <v>146</v>
      </c>
      <c r="K2094" t="s">
        <v>59</v>
      </c>
      <c r="L2094" t="s">
        <v>59</v>
      </c>
      <c r="M2094" t="s">
        <v>59</v>
      </c>
      <c r="N2094">
        <v>353406</v>
      </c>
      <c r="O2094">
        <v>7406190</v>
      </c>
      <c r="P2094">
        <v>19</v>
      </c>
      <c r="Q2094" t="s">
        <v>149</v>
      </c>
      <c r="R2094" t="s">
        <v>150</v>
      </c>
      <c r="S2094" t="s">
        <v>278</v>
      </c>
    </row>
    <row r="2095" spans="1:19" x14ac:dyDescent="0.25">
      <c r="A2095" t="s">
        <v>425</v>
      </c>
      <c r="B2095" t="s">
        <v>426</v>
      </c>
      <c r="C2095">
        <v>3612</v>
      </c>
      <c r="D2095" t="s">
        <v>166</v>
      </c>
      <c r="E2095" t="s">
        <v>189</v>
      </c>
      <c r="F2095">
        <v>454</v>
      </c>
      <c r="G2095" t="s">
        <v>487</v>
      </c>
      <c r="H2095">
        <v>1.1193599999999999E-4</v>
      </c>
      <c r="I2095">
        <v>2017</v>
      </c>
      <c r="J2095" t="s">
        <v>146</v>
      </c>
      <c r="K2095" t="s">
        <v>147</v>
      </c>
      <c r="L2095" t="s">
        <v>148</v>
      </c>
      <c r="M2095" t="s">
        <v>66</v>
      </c>
      <c r="N2095">
        <v>663624</v>
      </c>
      <c r="O2095">
        <v>5901073</v>
      </c>
      <c r="P2095">
        <v>18</v>
      </c>
      <c r="Q2095" t="s">
        <v>182</v>
      </c>
      <c r="R2095" t="s">
        <v>150</v>
      </c>
      <c r="S2095" t="s">
        <v>487</v>
      </c>
    </row>
    <row r="2096" spans="1:19" x14ac:dyDescent="0.25">
      <c r="A2096" t="s">
        <v>502</v>
      </c>
      <c r="B2096" t="s">
        <v>503</v>
      </c>
      <c r="C2096">
        <v>5441938</v>
      </c>
      <c r="D2096" t="s">
        <v>242</v>
      </c>
      <c r="E2096" t="s">
        <v>189</v>
      </c>
      <c r="F2096">
        <v>216</v>
      </c>
      <c r="G2096" t="s">
        <v>414</v>
      </c>
      <c r="H2096">
        <v>1.0929600000000001E-4</v>
      </c>
      <c r="I2096">
        <v>2017</v>
      </c>
      <c r="J2096" t="s">
        <v>146</v>
      </c>
      <c r="K2096" t="s">
        <v>327</v>
      </c>
      <c r="L2096" t="s">
        <v>285</v>
      </c>
      <c r="M2096" t="s">
        <v>69</v>
      </c>
      <c r="N2096">
        <v>693242</v>
      </c>
      <c r="O2096">
        <v>5391614</v>
      </c>
      <c r="P2096">
        <v>18</v>
      </c>
      <c r="Q2096" t="s">
        <v>182</v>
      </c>
      <c r="R2096" t="s">
        <v>150</v>
      </c>
      <c r="S2096" t="s">
        <v>278</v>
      </c>
    </row>
    <row r="2097" spans="1:19" x14ac:dyDescent="0.25">
      <c r="A2097" t="s">
        <v>318</v>
      </c>
      <c r="B2097" t="s">
        <v>319</v>
      </c>
      <c r="C2097">
        <v>5441859</v>
      </c>
      <c r="D2097" t="s">
        <v>166</v>
      </c>
      <c r="E2097" t="s">
        <v>189</v>
      </c>
      <c r="F2097">
        <v>135</v>
      </c>
      <c r="G2097" t="s">
        <v>591</v>
      </c>
      <c r="H2097">
        <v>1.0814E-4</v>
      </c>
      <c r="I2097">
        <v>2017</v>
      </c>
      <c r="J2097" t="s">
        <v>146</v>
      </c>
      <c r="K2097" t="s">
        <v>320</v>
      </c>
      <c r="L2097" t="s">
        <v>244</v>
      </c>
      <c r="M2097" t="s">
        <v>69</v>
      </c>
      <c r="N2097">
        <v>624871</v>
      </c>
      <c r="O2097">
        <v>5332438</v>
      </c>
      <c r="P2097">
        <v>18</v>
      </c>
      <c r="Q2097" t="s">
        <v>182</v>
      </c>
      <c r="R2097" t="s">
        <v>150</v>
      </c>
      <c r="S2097" t="s">
        <v>352</v>
      </c>
    </row>
    <row r="2098" spans="1:19" x14ac:dyDescent="0.25">
      <c r="A2098" t="s">
        <v>521</v>
      </c>
      <c r="B2098" t="s">
        <v>522</v>
      </c>
      <c r="C2098">
        <v>5441844</v>
      </c>
      <c r="D2098" t="s">
        <v>166</v>
      </c>
      <c r="E2098" t="s">
        <v>167</v>
      </c>
      <c r="F2098">
        <v>120</v>
      </c>
      <c r="G2098" t="s">
        <v>414</v>
      </c>
      <c r="H2098">
        <v>1.07747E-4</v>
      </c>
      <c r="I2098">
        <v>2017</v>
      </c>
      <c r="J2098" t="s">
        <v>146</v>
      </c>
      <c r="K2098" t="s">
        <v>327</v>
      </c>
      <c r="L2098" t="s">
        <v>285</v>
      </c>
      <c r="M2098" t="s">
        <v>69</v>
      </c>
      <c r="N2098">
        <v>675558</v>
      </c>
      <c r="O2098">
        <v>5404472</v>
      </c>
      <c r="P2098">
        <v>18</v>
      </c>
      <c r="Q2098" t="s">
        <v>149</v>
      </c>
      <c r="R2098" t="s">
        <v>150</v>
      </c>
      <c r="S2098" t="s">
        <v>278</v>
      </c>
    </row>
    <row r="2099" spans="1:19" x14ac:dyDescent="0.25">
      <c r="A2099" t="s">
        <v>530</v>
      </c>
      <c r="B2099" t="s">
        <v>531</v>
      </c>
      <c r="C2099">
        <v>5001</v>
      </c>
      <c r="D2099" t="s">
        <v>532</v>
      </c>
      <c r="E2099" t="s">
        <v>167</v>
      </c>
      <c r="F2099">
        <v>122</v>
      </c>
      <c r="G2099" t="s">
        <v>501</v>
      </c>
      <c r="H2099">
        <v>1.07477E-4</v>
      </c>
      <c r="I2099">
        <v>2017</v>
      </c>
      <c r="J2099" t="s">
        <v>146</v>
      </c>
      <c r="K2099" t="s">
        <v>437</v>
      </c>
      <c r="L2099" t="s">
        <v>244</v>
      </c>
      <c r="M2099" t="s">
        <v>69</v>
      </c>
      <c r="N2099">
        <v>600267</v>
      </c>
      <c r="O2099">
        <v>5363722</v>
      </c>
      <c r="P2099">
        <v>18</v>
      </c>
      <c r="Q2099" t="s">
        <v>182</v>
      </c>
      <c r="R2099" t="s">
        <v>150</v>
      </c>
      <c r="S2099" t="s">
        <v>278</v>
      </c>
    </row>
    <row r="2100" spans="1:19" x14ac:dyDescent="0.25">
      <c r="A2100" t="s">
        <v>556</v>
      </c>
      <c r="B2100" t="s">
        <v>557</v>
      </c>
      <c r="C2100">
        <v>5441845</v>
      </c>
      <c r="D2100" t="s">
        <v>166</v>
      </c>
      <c r="E2100" t="s">
        <v>399</v>
      </c>
      <c r="F2100">
        <v>121</v>
      </c>
      <c r="G2100" t="s">
        <v>355</v>
      </c>
      <c r="H2100">
        <v>1.0668E-4</v>
      </c>
      <c r="I2100">
        <v>2017</v>
      </c>
      <c r="J2100" t="s">
        <v>146</v>
      </c>
      <c r="K2100" t="s">
        <v>311</v>
      </c>
      <c r="L2100" t="s">
        <v>244</v>
      </c>
      <c r="M2100" t="s">
        <v>69</v>
      </c>
      <c r="N2100">
        <v>611425</v>
      </c>
      <c r="O2100">
        <v>5307310</v>
      </c>
      <c r="P2100">
        <v>18</v>
      </c>
      <c r="Q2100" t="s">
        <v>182</v>
      </c>
      <c r="R2100" t="s">
        <v>150</v>
      </c>
      <c r="S2100" t="s">
        <v>278</v>
      </c>
    </row>
    <row r="2101" spans="1:19" x14ac:dyDescent="0.25">
      <c r="A2101" t="s">
        <v>303</v>
      </c>
      <c r="B2101" t="s">
        <v>304</v>
      </c>
      <c r="C2101">
        <v>5441910</v>
      </c>
      <c r="D2101" t="s">
        <v>166</v>
      </c>
      <c r="E2101" t="s">
        <v>189</v>
      </c>
      <c r="F2101">
        <v>223</v>
      </c>
      <c r="G2101" t="s">
        <v>560</v>
      </c>
      <c r="H2101">
        <v>1.05937E-4</v>
      </c>
      <c r="I2101">
        <v>2017</v>
      </c>
      <c r="J2101" t="s">
        <v>146</v>
      </c>
      <c r="K2101" t="s">
        <v>147</v>
      </c>
      <c r="L2101" t="s">
        <v>148</v>
      </c>
      <c r="M2101" t="s">
        <v>66</v>
      </c>
      <c r="N2101">
        <v>664349</v>
      </c>
      <c r="O2101">
        <v>5900893</v>
      </c>
      <c r="P2101">
        <v>18</v>
      </c>
      <c r="Q2101" t="s">
        <v>182</v>
      </c>
      <c r="R2101" t="s">
        <v>150</v>
      </c>
      <c r="S2101" t="s">
        <v>278</v>
      </c>
    </row>
    <row r="2102" spans="1:19" x14ac:dyDescent="0.25">
      <c r="A2102" t="s">
        <v>480</v>
      </c>
      <c r="B2102" t="s">
        <v>481</v>
      </c>
      <c r="C2102">
        <v>322191</v>
      </c>
      <c r="D2102" t="s">
        <v>166</v>
      </c>
      <c r="E2102" t="s">
        <v>189</v>
      </c>
      <c r="F2102">
        <v>754</v>
      </c>
      <c r="G2102" t="s">
        <v>498</v>
      </c>
      <c r="H2102">
        <v>1.04984E-4</v>
      </c>
      <c r="I2102">
        <v>2017</v>
      </c>
      <c r="J2102" t="s">
        <v>146</v>
      </c>
      <c r="K2102" t="s">
        <v>327</v>
      </c>
      <c r="L2102" t="s">
        <v>285</v>
      </c>
      <c r="M2102" t="s">
        <v>69</v>
      </c>
      <c r="N2102">
        <v>664071</v>
      </c>
      <c r="O2102">
        <v>5402166</v>
      </c>
      <c r="P2102">
        <v>18</v>
      </c>
      <c r="Q2102" t="s">
        <v>149</v>
      </c>
      <c r="R2102" t="s">
        <v>150</v>
      </c>
      <c r="S2102" t="s">
        <v>278</v>
      </c>
    </row>
    <row r="2103" spans="1:19" x14ac:dyDescent="0.25">
      <c r="A2103" t="s">
        <v>435</v>
      </c>
      <c r="B2103" t="s">
        <v>436</v>
      </c>
      <c r="C2103">
        <v>5441849</v>
      </c>
      <c r="D2103" t="s">
        <v>242</v>
      </c>
      <c r="E2103" t="s">
        <v>189</v>
      </c>
      <c r="F2103">
        <v>125</v>
      </c>
      <c r="G2103" t="s">
        <v>578</v>
      </c>
      <c r="H2103">
        <v>1.02488E-4</v>
      </c>
      <c r="I2103">
        <v>2017</v>
      </c>
      <c r="J2103" t="s">
        <v>146</v>
      </c>
      <c r="K2103" t="s">
        <v>437</v>
      </c>
      <c r="L2103" t="s">
        <v>244</v>
      </c>
      <c r="M2103" t="s">
        <v>69</v>
      </c>
      <c r="N2103">
        <v>601773</v>
      </c>
      <c r="O2103">
        <v>5363891</v>
      </c>
      <c r="P2103">
        <v>18</v>
      </c>
      <c r="Q2103" t="s">
        <v>182</v>
      </c>
      <c r="R2103" t="s">
        <v>150</v>
      </c>
      <c r="S2103" t="s">
        <v>352</v>
      </c>
    </row>
    <row r="2104" spans="1:19" x14ac:dyDescent="0.25">
      <c r="A2104" t="s">
        <v>568</v>
      </c>
      <c r="B2104" t="s">
        <v>569</v>
      </c>
      <c r="C2104">
        <v>5441863</v>
      </c>
      <c r="D2104" t="s">
        <v>288</v>
      </c>
      <c r="E2104" t="s">
        <v>189</v>
      </c>
      <c r="F2104">
        <v>139</v>
      </c>
      <c r="G2104" t="s">
        <v>324</v>
      </c>
      <c r="H2104">
        <v>1.0123E-4</v>
      </c>
      <c r="I2104">
        <v>2017</v>
      </c>
      <c r="J2104" t="s">
        <v>146</v>
      </c>
      <c r="K2104" t="s">
        <v>437</v>
      </c>
      <c r="L2104" t="s">
        <v>244</v>
      </c>
      <c r="M2104" t="s">
        <v>69</v>
      </c>
      <c r="N2104">
        <v>602012</v>
      </c>
      <c r="O2104">
        <v>5364047</v>
      </c>
      <c r="P2104">
        <v>18</v>
      </c>
      <c r="Q2104" t="s">
        <v>182</v>
      </c>
      <c r="R2104" t="s">
        <v>150</v>
      </c>
      <c r="S2104" t="s">
        <v>324</v>
      </c>
    </row>
    <row r="2105" spans="1:19" x14ac:dyDescent="0.25">
      <c r="A2105" t="s">
        <v>537</v>
      </c>
      <c r="B2105" t="s">
        <v>538</v>
      </c>
      <c r="C2105">
        <v>5441762</v>
      </c>
      <c r="D2105" t="s">
        <v>473</v>
      </c>
      <c r="E2105" t="s">
        <v>189</v>
      </c>
      <c r="F2105">
        <v>32</v>
      </c>
      <c r="G2105" t="s">
        <v>560</v>
      </c>
      <c r="H2105">
        <v>9.7972000000000003E-5</v>
      </c>
      <c r="I2105">
        <v>2017</v>
      </c>
      <c r="J2105" t="s">
        <v>146</v>
      </c>
      <c r="K2105" t="s">
        <v>234</v>
      </c>
      <c r="L2105" t="s">
        <v>234</v>
      </c>
      <c r="M2105" t="s">
        <v>58</v>
      </c>
      <c r="N2105">
        <v>380654</v>
      </c>
      <c r="O2105">
        <v>7765373</v>
      </c>
      <c r="P2105">
        <v>19</v>
      </c>
      <c r="Q2105" t="s">
        <v>149</v>
      </c>
      <c r="R2105" t="s">
        <v>150</v>
      </c>
      <c r="S2105" t="s">
        <v>278</v>
      </c>
    </row>
    <row r="2106" spans="1:19" x14ac:dyDescent="0.25">
      <c r="A2106" t="s">
        <v>480</v>
      </c>
      <c r="B2106" t="s">
        <v>481</v>
      </c>
      <c r="C2106">
        <v>322191</v>
      </c>
      <c r="D2106" t="s">
        <v>166</v>
      </c>
      <c r="E2106" t="s">
        <v>189</v>
      </c>
      <c r="F2106">
        <v>754</v>
      </c>
      <c r="G2106" t="s">
        <v>487</v>
      </c>
      <c r="H2106">
        <v>9.7935000000000003E-5</v>
      </c>
      <c r="I2106">
        <v>2017</v>
      </c>
      <c r="J2106" t="s">
        <v>146</v>
      </c>
      <c r="K2106" t="s">
        <v>327</v>
      </c>
      <c r="L2106" t="s">
        <v>285</v>
      </c>
      <c r="M2106" t="s">
        <v>69</v>
      </c>
      <c r="N2106">
        <v>664071</v>
      </c>
      <c r="O2106">
        <v>5402166</v>
      </c>
      <c r="P2106">
        <v>18</v>
      </c>
      <c r="Q2106" t="s">
        <v>149</v>
      </c>
      <c r="R2106" t="s">
        <v>150</v>
      </c>
      <c r="S2106" t="s">
        <v>487</v>
      </c>
    </row>
    <row r="2107" spans="1:19" x14ac:dyDescent="0.25">
      <c r="A2107" t="s">
        <v>417</v>
      </c>
      <c r="B2107" t="s">
        <v>418</v>
      </c>
      <c r="C2107">
        <v>5441901</v>
      </c>
      <c r="D2107" t="s">
        <v>166</v>
      </c>
      <c r="E2107" t="s">
        <v>189</v>
      </c>
      <c r="F2107">
        <v>171</v>
      </c>
      <c r="G2107" t="s">
        <v>487</v>
      </c>
      <c r="H2107">
        <v>9.7650000000000002E-5</v>
      </c>
      <c r="I2107">
        <v>2017</v>
      </c>
      <c r="J2107" t="s">
        <v>146</v>
      </c>
      <c r="K2107" t="s">
        <v>225</v>
      </c>
      <c r="L2107" t="s">
        <v>71</v>
      </c>
      <c r="M2107" t="s">
        <v>226</v>
      </c>
      <c r="N2107">
        <v>375084</v>
      </c>
      <c r="O2107">
        <v>4118171</v>
      </c>
      <c r="P2107">
        <v>19</v>
      </c>
      <c r="Q2107" t="s">
        <v>182</v>
      </c>
      <c r="R2107" t="s">
        <v>150</v>
      </c>
      <c r="S2107" t="s">
        <v>487</v>
      </c>
    </row>
    <row r="2108" spans="1:19" x14ac:dyDescent="0.25">
      <c r="A2108" t="s">
        <v>521</v>
      </c>
      <c r="B2108" t="s">
        <v>522</v>
      </c>
      <c r="C2108">
        <v>5441844</v>
      </c>
      <c r="D2108" t="s">
        <v>166</v>
      </c>
      <c r="E2108" t="s">
        <v>167</v>
      </c>
      <c r="F2108">
        <v>120</v>
      </c>
      <c r="G2108" t="s">
        <v>474</v>
      </c>
      <c r="H2108">
        <v>9.7E-5</v>
      </c>
      <c r="I2108">
        <v>2017</v>
      </c>
      <c r="J2108" t="s">
        <v>146</v>
      </c>
      <c r="K2108" t="s">
        <v>327</v>
      </c>
      <c r="L2108" t="s">
        <v>285</v>
      </c>
      <c r="M2108" t="s">
        <v>69</v>
      </c>
      <c r="N2108">
        <v>675558</v>
      </c>
      <c r="O2108">
        <v>5404472</v>
      </c>
      <c r="P2108">
        <v>18</v>
      </c>
      <c r="Q2108" t="s">
        <v>149</v>
      </c>
      <c r="R2108" t="s">
        <v>150</v>
      </c>
      <c r="S2108" t="s">
        <v>278</v>
      </c>
    </row>
    <row r="2109" spans="1:19" x14ac:dyDescent="0.25">
      <c r="A2109" t="s">
        <v>566</v>
      </c>
      <c r="B2109" t="s">
        <v>567</v>
      </c>
      <c r="C2109">
        <v>5441926</v>
      </c>
      <c r="D2109" t="s">
        <v>562</v>
      </c>
      <c r="E2109" t="s">
        <v>195</v>
      </c>
      <c r="F2109">
        <v>203</v>
      </c>
      <c r="G2109" t="s">
        <v>289</v>
      </c>
      <c r="H2109">
        <v>9.6866000000000004E-5</v>
      </c>
      <c r="I2109">
        <v>2017</v>
      </c>
      <c r="J2109" t="s">
        <v>146</v>
      </c>
      <c r="K2109" t="s">
        <v>327</v>
      </c>
      <c r="L2109" t="s">
        <v>285</v>
      </c>
      <c r="M2109" t="s">
        <v>69</v>
      </c>
      <c r="N2109">
        <v>689019</v>
      </c>
      <c r="O2109">
        <v>5397140</v>
      </c>
      <c r="P2109">
        <v>18</v>
      </c>
      <c r="Q2109" t="s">
        <v>149</v>
      </c>
      <c r="R2109" t="s">
        <v>150</v>
      </c>
      <c r="S2109" t="s">
        <v>263</v>
      </c>
    </row>
    <row r="2110" spans="1:19" x14ac:dyDescent="0.25">
      <c r="A2110" t="s">
        <v>576</v>
      </c>
      <c r="B2110" t="s">
        <v>577</v>
      </c>
      <c r="C2110">
        <v>324803</v>
      </c>
      <c r="D2110" t="s">
        <v>166</v>
      </c>
      <c r="E2110" t="s">
        <v>189</v>
      </c>
      <c r="F2110">
        <v>106</v>
      </c>
      <c r="G2110" t="s">
        <v>487</v>
      </c>
      <c r="H2110">
        <v>9.6535999999999999E-5</v>
      </c>
      <c r="I2110">
        <v>2017</v>
      </c>
      <c r="J2110" t="s">
        <v>146</v>
      </c>
      <c r="K2110" t="s">
        <v>327</v>
      </c>
      <c r="L2110" t="s">
        <v>285</v>
      </c>
      <c r="M2110" t="s">
        <v>69</v>
      </c>
      <c r="N2110">
        <v>663533</v>
      </c>
      <c r="O2110">
        <v>5401523</v>
      </c>
      <c r="P2110">
        <v>18</v>
      </c>
      <c r="Q2110" t="s">
        <v>182</v>
      </c>
      <c r="R2110" t="s">
        <v>150</v>
      </c>
      <c r="S2110" t="s">
        <v>487</v>
      </c>
    </row>
    <row r="2111" spans="1:19" x14ac:dyDescent="0.25">
      <c r="A2111" t="s">
        <v>460</v>
      </c>
      <c r="B2111" t="s">
        <v>461</v>
      </c>
      <c r="C2111">
        <v>5441880</v>
      </c>
      <c r="D2111" t="s">
        <v>242</v>
      </c>
      <c r="E2111" t="s">
        <v>189</v>
      </c>
      <c r="F2111">
        <v>156</v>
      </c>
      <c r="G2111" t="s">
        <v>498</v>
      </c>
      <c r="H2111">
        <v>9.2071999999999995E-5</v>
      </c>
      <c r="I2111">
        <v>2017</v>
      </c>
      <c r="J2111" t="s">
        <v>146</v>
      </c>
      <c r="K2111" t="s">
        <v>70</v>
      </c>
      <c r="L2111" t="s">
        <v>374</v>
      </c>
      <c r="M2111" t="s">
        <v>258</v>
      </c>
      <c r="N2111">
        <v>670328</v>
      </c>
      <c r="O2111">
        <v>4963517</v>
      </c>
      <c r="P2111">
        <v>18</v>
      </c>
      <c r="Q2111" t="s">
        <v>182</v>
      </c>
      <c r="R2111" t="s">
        <v>150</v>
      </c>
      <c r="S2111" t="s">
        <v>278</v>
      </c>
    </row>
    <row r="2112" spans="1:19" x14ac:dyDescent="0.25">
      <c r="A2112" t="s">
        <v>390</v>
      </c>
      <c r="B2112" t="s">
        <v>391</v>
      </c>
      <c r="C2112">
        <v>5441949</v>
      </c>
      <c r="D2112" t="s">
        <v>363</v>
      </c>
      <c r="E2112" t="s">
        <v>392</v>
      </c>
      <c r="F2112">
        <v>95</v>
      </c>
      <c r="G2112" t="s">
        <v>498</v>
      </c>
      <c r="H2112">
        <v>9.1050000000000004E-5</v>
      </c>
      <c r="I2112">
        <v>2017</v>
      </c>
      <c r="J2112" t="s">
        <v>146</v>
      </c>
      <c r="K2112" t="s">
        <v>371</v>
      </c>
      <c r="L2112" t="s">
        <v>371</v>
      </c>
      <c r="M2112" t="s">
        <v>62</v>
      </c>
      <c r="N2112">
        <v>257290</v>
      </c>
      <c r="O2112">
        <v>6278895</v>
      </c>
      <c r="P2112">
        <v>19</v>
      </c>
      <c r="Q2112" t="s">
        <v>149</v>
      </c>
      <c r="R2112" t="s">
        <v>150</v>
      </c>
      <c r="S2112" t="s">
        <v>278</v>
      </c>
    </row>
    <row r="2113" spans="1:19" x14ac:dyDescent="0.25">
      <c r="A2113" t="s">
        <v>558</v>
      </c>
      <c r="B2113" t="s">
        <v>558</v>
      </c>
      <c r="C2113">
        <v>5441853</v>
      </c>
      <c r="D2113" t="s">
        <v>166</v>
      </c>
      <c r="E2113" t="s">
        <v>167</v>
      </c>
      <c r="F2113">
        <v>129</v>
      </c>
      <c r="G2113" t="s">
        <v>474</v>
      </c>
      <c r="H2113">
        <v>8.6632000000000007E-5</v>
      </c>
      <c r="I2113">
        <v>2017</v>
      </c>
      <c r="J2113" t="s">
        <v>146</v>
      </c>
      <c r="K2113" t="s">
        <v>559</v>
      </c>
      <c r="L2113" t="s">
        <v>244</v>
      </c>
      <c r="M2113" t="s">
        <v>69</v>
      </c>
      <c r="N2113">
        <v>599367</v>
      </c>
      <c r="O2113">
        <v>5292620</v>
      </c>
      <c r="P2113">
        <v>18</v>
      </c>
      <c r="Q2113" t="s">
        <v>182</v>
      </c>
      <c r="R2113" t="s">
        <v>150</v>
      </c>
      <c r="S2113" t="s">
        <v>278</v>
      </c>
    </row>
    <row r="2114" spans="1:19" x14ac:dyDescent="0.25">
      <c r="A2114" t="s">
        <v>566</v>
      </c>
      <c r="B2114" t="s">
        <v>567</v>
      </c>
      <c r="C2114">
        <v>5441926</v>
      </c>
      <c r="D2114" t="s">
        <v>562</v>
      </c>
      <c r="E2114" t="s">
        <v>195</v>
      </c>
      <c r="F2114">
        <v>206</v>
      </c>
      <c r="G2114" t="s">
        <v>289</v>
      </c>
      <c r="H2114">
        <v>8.6328000000000004E-5</v>
      </c>
      <c r="I2114">
        <v>2017</v>
      </c>
      <c r="J2114" t="s">
        <v>146</v>
      </c>
      <c r="K2114" t="s">
        <v>327</v>
      </c>
      <c r="L2114" t="s">
        <v>285</v>
      </c>
      <c r="M2114" t="s">
        <v>69</v>
      </c>
      <c r="N2114">
        <v>689019</v>
      </c>
      <c r="O2114">
        <v>5397140</v>
      </c>
      <c r="P2114">
        <v>18</v>
      </c>
      <c r="Q2114" t="s">
        <v>149</v>
      </c>
      <c r="R2114" t="s">
        <v>150</v>
      </c>
      <c r="S2114" t="s">
        <v>263</v>
      </c>
    </row>
    <row r="2115" spans="1:19" x14ac:dyDescent="0.25">
      <c r="A2115" t="s">
        <v>554</v>
      </c>
      <c r="B2115" t="s">
        <v>555</v>
      </c>
      <c r="C2115">
        <v>5441916</v>
      </c>
      <c r="D2115" t="s">
        <v>166</v>
      </c>
      <c r="E2115" t="s">
        <v>189</v>
      </c>
      <c r="F2115">
        <v>187</v>
      </c>
      <c r="G2115" t="s">
        <v>346</v>
      </c>
      <c r="H2115">
        <v>8.6000000000000003E-5</v>
      </c>
      <c r="I2115">
        <v>2017</v>
      </c>
      <c r="J2115" t="s">
        <v>146</v>
      </c>
      <c r="K2115" t="s">
        <v>147</v>
      </c>
      <c r="L2115" t="s">
        <v>148</v>
      </c>
      <c r="M2115" t="s">
        <v>66</v>
      </c>
      <c r="N2115">
        <v>662790</v>
      </c>
      <c r="O2115">
        <v>5907296</v>
      </c>
      <c r="P2115">
        <v>18</v>
      </c>
      <c r="Q2115" t="s">
        <v>182</v>
      </c>
      <c r="R2115" t="s">
        <v>150</v>
      </c>
      <c r="S2115" t="s">
        <v>346</v>
      </c>
    </row>
    <row r="2116" spans="1:19" x14ac:dyDescent="0.25">
      <c r="A2116" t="s">
        <v>589</v>
      </c>
      <c r="B2116" t="s">
        <v>589</v>
      </c>
      <c r="C2116">
        <v>5441858</v>
      </c>
      <c r="D2116" t="s">
        <v>166</v>
      </c>
      <c r="E2116" t="s">
        <v>167</v>
      </c>
      <c r="F2116">
        <v>134</v>
      </c>
      <c r="G2116" t="s">
        <v>289</v>
      </c>
      <c r="H2116">
        <v>8.2940000000000002E-5</v>
      </c>
      <c r="I2116">
        <v>2017</v>
      </c>
      <c r="J2116" t="s">
        <v>146</v>
      </c>
      <c r="K2116" t="s">
        <v>590</v>
      </c>
      <c r="L2116" t="s">
        <v>244</v>
      </c>
      <c r="M2116" t="s">
        <v>69</v>
      </c>
      <c r="N2116">
        <v>624319</v>
      </c>
      <c r="O2116">
        <v>5250976</v>
      </c>
      <c r="P2116">
        <v>18</v>
      </c>
      <c r="Q2116" t="s">
        <v>149</v>
      </c>
      <c r="R2116" t="s">
        <v>150</v>
      </c>
      <c r="S2116" t="s">
        <v>263</v>
      </c>
    </row>
    <row r="2117" spans="1:19" x14ac:dyDescent="0.25">
      <c r="A2117" t="s">
        <v>566</v>
      </c>
      <c r="B2117" t="s">
        <v>567</v>
      </c>
      <c r="C2117">
        <v>5441926</v>
      </c>
      <c r="D2117" t="s">
        <v>562</v>
      </c>
      <c r="E2117" t="s">
        <v>195</v>
      </c>
      <c r="F2117">
        <v>199</v>
      </c>
      <c r="G2117" t="s">
        <v>298</v>
      </c>
      <c r="H2117">
        <v>8.2466999999999995E-5</v>
      </c>
      <c r="I2117">
        <v>2017</v>
      </c>
      <c r="J2117" t="s">
        <v>146</v>
      </c>
      <c r="K2117" t="s">
        <v>327</v>
      </c>
      <c r="L2117" t="s">
        <v>285</v>
      </c>
      <c r="M2117" t="s">
        <v>69</v>
      </c>
      <c r="N2117">
        <v>689019</v>
      </c>
      <c r="O2117">
        <v>5397140</v>
      </c>
      <c r="P2117">
        <v>18</v>
      </c>
      <c r="Q2117" t="s">
        <v>149</v>
      </c>
      <c r="R2117" t="s">
        <v>150</v>
      </c>
      <c r="S2117" t="s">
        <v>298</v>
      </c>
    </row>
    <row r="2118" spans="1:19" x14ac:dyDescent="0.25">
      <c r="A2118" t="s">
        <v>454</v>
      </c>
      <c r="B2118" t="s">
        <v>455</v>
      </c>
      <c r="C2118">
        <v>5441898</v>
      </c>
      <c r="D2118" t="s">
        <v>456</v>
      </c>
      <c r="E2118" t="s">
        <v>364</v>
      </c>
      <c r="F2118">
        <v>168</v>
      </c>
      <c r="G2118" t="s">
        <v>356</v>
      </c>
      <c r="H2118">
        <v>8.2100000000000003E-5</v>
      </c>
      <c r="I2118">
        <v>2017</v>
      </c>
      <c r="J2118" t="s">
        <v>146</v>
      </c>
      <c r="K2118" t="s">
        <v>327</v>
      </c>
      <c r="L2118" t="s">
        <v>285</v>
      </c>
      <c r="M2118" t="s">
        <v>69</v>
      </c>
      <c r="N2118">
        <v>669594</v>
      </c>
      <c r="O2118">
        <v>5404969</v>
      </c>
      <c r="P2118">
        <v>18</v>
      </c>
      <c r="Q2118" t="s">
        <v>182</v>
      </c>
      <c r="R2118" t="s">
        <v>150</v>
      </c>
      <c r="S2118" t="s">
        <v>356</v>
      </c>
    </row>
    <row r="2119" spans="1:19" x14ac:dyDescent="0.25">
      <c r="A2119" t="s">
        <v>550</v>
      </c>
      <c r="B2119" t="s">
        <v>551</v>
      </c>
      <c r="C2119">
        <v>5441803</v>
      </c>
      <c r="D2119" t="s">
        <v>288</v>
      </c>
      <c r="E2119" t="s">
        <v>195</v>
      </c>
      <c r="F2119">
        <v>77</v>
      </c>
      <c r="G2119" t="s">
        <v>498</v>
      </c>
      <c r="H2119">
        <v>7.9141999999999995E-5</v>
      </c>
      <c r="I2119">
        <v>2017</v>
      </c>
      <c r="J2119" t="s">
        <v>146</v>
      </c>
      <c r="K2119" t="s">
        <v>62</v>
      </c>
      <c r="L2119" t="s">
        <v>62</v>
      </c>
      <c r="M2119" t="s">
        <v>62</v>
      </c>
      <c r="N2119">
        <v>245930</v>
      </c>
      <c r="O2119">
        <v>6334945</v>
      </c>
      <c r="P2119">
        <v>19</v>
      </c>
      <c r="Q2119" t="s">
        <v>149</v>
      </c>
      <c r="R2119" t="s">
        <v>150</v>
      </c>
      <c r="S2119" t="s">
        <v>278</v>
      </c>
    </row>
    <row r="2120" spans="1:19" x14ac:dyDescent="0.25">
      <c r="A2120" t="s">
        <v>435</v>
      </c>
      <c r="B2120" t="s">
        <v>459</v>
      </c>
      <c r="C2120">
        <v>5441850</v>
      </c>
      <c r="D2120" t="s">
        <v>242</v>
      </c>
      <c r="E2120" t="s">
        <v>189</v>
      </c>
      <c r="F2120">
        <v>126</v>
      </c>
      <c r="G2120" t="s">
        <v>578</v>
      </c>
      <c r="H2120">
        <v>7.8996000000000001E-5</v>
      </c>
      <c r="I2120">
        <v>2017</v>
      </c>
      <c r="J2120" t="s">
        <v>146</v>
      </c>
      <c r="K2120" t="s">
        <v>311</v>
      </c>
      <c r="L2120" t="s">
        <v>244</v>
      </c>
      <c r="M2120" t="s">
        <v>69</v>
      </c>
      <c r="N2120">
        <v>609744</v>
      </c>
      <c r="O2120">
        <v>5306345</v>
      </c>
      <c r="P2120">
        <v>18</v>
      </c>
      <c r="Q2120" t="s">
        <v>182</v>
      </c>
      <c r="R2120" t="s">
        <v>150</v>
      </c>
      <c r="S2120" t="s">
        <v>352</v>
      </c>
    </row>
    <row r="2121" spans="1:19" x14ac:dyDescent="0.25">
      <c r="A2121" t="s">
        <v>566</v>
      </c>
      <c r="B2121" t="s">
        <v>567</v>
      </c>
      <c r="C2121">
        <v>5441926</v>
      </c>
      <c r="D2121" t="s">
        <v>562</v>
      </c>
      <c r="E2121" t="s">
        <v>195</v>
      </c>
      <c r="F2121">
        <v>200</v>
      </c>
      <c r="G2121" t="s">
        <v>298</v>
      </c>
      <c r="H2121">
        <v>7.8683000000000005E-5</v>
      </c>
      <c r="I2121">
        <v>2017</v>
      </c>
      <c r="J2121" t="s">
        <v>146</v>
      </c>
      <c r="K2121" t="s">
        <v>327</v>
      </c>
      <c r="L2121" t="s">
        <v>285</v>
      </c>
      <c r="M2121" t="s">
        <v>69</v>
      </c>
      <c r="N2121">
        <v>689019</v>
      </c>
      <c r="O2121">
        <v>5397140</v>
      </c>
      <c r="P2121">
        <v>18</v>
      </c>
      <c r="Q2121" t="s">
        <v>149</v>
      </c>
      <c r="R2121" t="s">
        <v>150</v>
      </c>
      <c r="S2121" t="s">
        <v>298</v>
      </c>
    </row>
    <row r="2122" spans="1:19" x14ac:dyDescent="0.25">
      <c r="A2122" t="s">
        <v>566</v>
      </c>
      <c r="B2122" t="s">
        <v>567</v>
      </c>
      <c r="C2122">
        <v>5441926</v>
      </c>
      <c r="D2122" t="s">
        <v>562</v>
      </c>
      <c r="E2122" t="s">
        <v>195</v>
      </c>
      <c r="F2122">
        <v>199</v>
      </c>
      <c r="G2122" t="s">
        <v>289</v>
      </c>
      <c r="H2122">
        <v>7.8540000000000004E-5</v>
      </c>
      <c r="I2122">
        <v>2017</v>
      </c>
      <c r="J2122" t="s">
        <v>146</v>
      </c>
      <c r="K2122" t="s">
        <v>327</v>
      </c>
      <c r="L2122" t="s">
        <v>285</v>
      </c>
      <c r="M2122" t="s">
        <v>69</v>
      </c>
      <c r="N2122">
        <v>689019</v>
      </c>
      <c r="O2122">
        <v>5397140</v>
      </c>
      <c r="P2122">
        <v>18</v>
      </c>
      <c r="Q2122" t="s">
        <v>149</v>
      </c>
      <c r="R2122" t="s">
        <v>150</v>
      </c>
      <c r="S2122" t="s">
        <v>263</v>
      </c>
    </row>
    <row r="2123" spans="1:19" x14ac:dyDescent="0.25">
      <c r="A2123" t="s">
        <v>528</v>
      </c>
      <c r="B2123" t="s">
        <v>528</v>
      </c>
      <c r="C2123">
        <v>322405</v>
      </c>
      <c r="D2123" t="s">
        <v>288</v>
      </c>
      <c r="E2123" t="s">
        <v>189</v>
      </c>
      <c r="F2123">
        <v>816</v>
      </c>
      <c r="G2123" t="s">
        <v>474</v>
      </c>
      <c r="H2123">
        <v>7.8239999999999996E-5</v>
      </c>
      <c r="I2123">
        <v>2017</v>
      </c>
      <c r="J2123" t="s">
        <v>146</v>
      </c>
      <c r="K2123" t="s">
        <v>311</v>
      </c>
      <c r="L2123" t="s">
        <v>244</v>
      </c>
      <c r="M2123" t="s">
        <v>69</v>
      </c>
      <c r="N2123">
        <v>609431</v>
      </c>
      <c r="O2123">
        <v>5306038</v>
      </c>
      <c r="P2123">
        <v>18</v>
      </c>
      <c r="Q2123" t="s">
        <v>182</v>
      </c>
      <c r="R2123" t="s">
        <v>150</v>
      </c>
      <c r="S2123" t="s">
        <v>278</v>
      </c>
    </row>
    <row r="2124" spans="1:19" x14ac:dyDescent="0.25">
      <c r="A2124" t="s">
        <v>566</v>
      </c>
      <c r="B2124" t="s">
        <v>567</v>
      </c>
      <c r="C2124">
        <v>5441926</v>
      </c>
      <c r="D2124" t="s">
        <v>562</v>
      </c>
      <c r="E2124" t="s">
        <v>195</v>
      </c>
      <c r="F2124">
        <v>199</v>
      </c>
      <c r="G2124" t="s">
        <v>343</v>
      </c>
      <c r="H2124">
        <v>7.7799999999999994E-5</v>
      </c>
      <c r="I2124">
        <v>2017</v>
      </c>
      <c r="J2124" t="s">
        <v>146</v>
      </c>
      <c r="K2124" t="s">
        <v>327</v>
      </c>
      <c r="L2124" t="s">
        <v>285</v>
      </c>
      <c r="M2124" t="s">
        <v>69</v>
      </c>
      <c r="N2124">
        <v>689019</v>
      </c>
      <c r="O2124">
        <v>5397140</v>
      </c>
      <c r="P2124">
        <v>18</v>
      </c>
      <c r="Q2124" t="s">
        <v>149</v>
      </c>
      <c r="R2124" t="s">
        <v>150</v>
      </c>
      <c r="S2124" t="s">
        <v>278</v>
      </c>
    </row>
    <row r="2125" spans="1:19" x14ac:dyDescent="0.25">
      <c r="A2125" t="s">
        <v>490</v>
      </c>
      <c r="B2125" t="s">
        <v>491</v>
      </c>
      <c r="C2125">
        <v>5441925</v>
      </c>
      <c r="D2125" t="s">
        <v>166</v>
      </c>
      <c r="E2125" t="s">
        <v>302</v>
      </c>
      <c r="F2125">
        <v>198</v>
      </c>
      <c r="G2125" t="s">
        <v>498</v>
      </c>
      <c r="H2125">
        <v>7.4776899999999999E-5</v>
      </c>
      <c r="I2125">
        <v>2017</v>
      </c>
      <c r="J2125" t="s">
        <v>146</v>
      </c>
      <c r="K2125" t="s">
        <v>147</v>
      </c>
      <c r="L2125" t="s">
        <v>148</v>
      </c>
      <c r="M2125" t="s">
        <v>66</v>
      </c>
      <c r="N2125">
        <v>663389</v>
      </c>
      <c r="O2125">
        <v>5908331</v>
      </c>
      <c r="P2125">
        <v>18</v>
      </c>
      <c r="Q2125" t="s">
        <v>182</v>
      </c>
      <c r="R2125" t="s">
        <v>150</v>
      </c>
      <c r="S2125" t="s">
        <v>278</v>
      </c>
    </row>
    <row r="2126" spans="1:19" x14ac:dyDescent="0.25">
      <c r="A2126" t="s">
        <v>478</v>
      </c>
      <c r="B2126" t="s">
        <v>479</v>
      </c>
      <c r="C2126">
        <v>2369657</v>
      </c>
      <c r="D2126" t="s">
        <v>473</v>
      </c>
      <c r="E2126" t="s">
        <v>167</v>
      </c>
      <c r="F2126">
        <v>29</v>
      </c>
      <c r="G2126" t="s">
        <v>474</v>
      </c>
      <c r="H2126">
        <v>7.216E-5</v>
      </c>
      <c r="I2126">
        <v>2017</v>
      </c>
      <c r="J2126" t="s">
        <v>146</v>
      </c>
      <c r="K2126" t="s">
        <v>325</v>
      </c>
      <c r="L2126" t="s">
        <v>325</v>
      </c>
      <c r="M2126" t="s">
        <v>79</v>
      </c>
      <c r="N2126">
        <v>360868</v>
      </c>
      <c r="O2126">
        <v>7953532</v>
      </c>
      <c r="P2126">
        <v>19</v>
      </c>
      <c r="Q2126" t="s">
        <v>182</v>
      </c>
      <c r="R2126" t="s">
        <v>150</v>
      </c>
      <c r="S2126" t="s">
        <v>278</v>
      </c>
    </row>
    <row r="2127" spans="1:19" x14ac:dyDescent="0.25">
      <c r="A2127" t="s">
        <v>566</v>
      </c>
      <c r="B2127" t="s">
        <v>567</v>
      </c>
      <c r="C2127">
        <v>5441926</v>
      </c>
      <c r="D2127" t="s">
        <v>562</v>
      </c>
      <c r="E2127" t="s">
        <v>195</v>
      </c>
      <c r="F2127">
        <v>205</v>
      </c>
      <c r="G2127" t="s">
        <v>343</v>
      </c>
      <c r="H2127">
        <v>7.0699999999999997E-5</v>
      </c>
      <c r="I2127">
        <v>2017</v>
      </c>
      <c r="J2127" t="s">
        <v>146</v>
      </c>
      <c r="K2127" t="s">
        <v>327</v>
      </c>
      <c r="L2127" t="s">
        <v>285</v>
      </c>
      <c r="M2127" t="s">
        <v>69</v>
      </c>
      <c r="N2127">
        <v>689019</v>
      </c>
      <c r="O2127">
        <v>5397140</v>
      </c>
      <c r="P2127">
        <v>18</v>
      </c>
      <c r="Q2127" t="s">
        <v>149</v>
      </c>
      <c r="R2127" t="s">
        <v>150</v>
      </c>
      <c r="S2127" t="s">
        <v>278</v>
      </c>
    </row>
    <row r="2128" spans="1:19" x14ac:dyDescent="0.25">
      <c r="A2128" t="s">
        <v>585</v>
      </c>
      <c r="B2128" t="s">
        <v>586</v>
      </c>
      <c r="C2128">
        <v>4586065</v>
      </c>
      <c r="D2128" t="s">
        <v>587</v>
      </c>
      <c r="E2128" t="s">
        <v>230</v>
      </c>
      <c r="F2128">
        <v>158</v>
      </c>
      <c r="G2128" t="s">
        <v>324</v>
      </c>
      <c r="H2128">
        <v>7.0400000000000004E-5</v>
      </c>
      <c r="I2128">
        <v>2017</v>
      </c>
      <c r="J2128" t="s">
        <v>146</v>
      </c>
      <c r="K2128" t="s">
        <v>588</v>
      </c>
      <c r="L2128" t="s">
        <v>71</v>
      </c>
      <c r="M2128" t="s">
        <v>226</v>
      </c>
      <c r="N2128">
        <v>418703</v>
      </c>
      <c r="O2128">
        <v>4168935</v>
      </c>
      <c r="P2128">
        <v>19</v>
      </c>
      <c r="Q2128" t="s">
        <v>182</v>
      </c>
      <c r="R2128" t="s">
        <v>150</v>
      </c>
      <c r="S2128" t="s">
        <v>324</v>
      </c>
    </row>
    <row r="2129" spans="1:19" x14ac:dyDescent="0.25">
      <c r="A2129" t="s">
        <v>425</v>
      </c>
      <c r="B2129" t="s">
        <v>426</v>
      </c>
      <c r="C2129">
        <v>3612</v>
      </c>
      <c r="D2129" t="s">
        <v>166</v>
      </c>
      <c r="E2129" t="s">
        <v>189</v>
      </c>
      <c r="F2129">
        <v>454</v>
      </c>
      <c r="G2129" t="s">
        <v>501</v>
      </c>
      <c r="H2129">
        <v>6.9960000000000001E-5</v>
      </c>
      <c r="I2129">
        <v>2017</v>
      </c>
      <c r="J2129" t="s">
        <v>146</v>
      </c>
      <c r="K2129" t="s">
        <v>147</v>
      </c>
      <c r="L2129" t="s">
        <v>148</v>
      </c>
      <c r="M2129" t="s">
        <v>66</v>
      </c>
      <c r="N2129">
        <v>663624</v>
      </c>
      <c r="O2129">
        <v>5901073</v>
      </c>
      <c r="P2129">
        <v>18</v>
      </c>
      <c r="Q2129" t="s">
        <v>182</v>
      </c>
      <c r="R2129" t="s">
        <v>150</v>
      </c>
      <c r="S2129" t="s">
        <v>278</v>
      </c>
    </row>
    <row r="2130" spans="1:19" x14ac:dyDescent="0.25">
      <c r="A2130" t="s">
        <v>566</v>
      </c>
      <c r="B2130" t="s">
        <v>567</v>
      </c>
      <c r="C2130">
        <v>5441926</v>
      </c>
      <c r="D2130" t="s">
        <v>562</v>
      </c>
      <c r="E2130" t="s">
        <v>195</v>
      </c>
      <c r="F2130">
        <v>200</v>
      </c>
      <c r="G2130" t="s">
        <v>289</v>
      </c>
      <c r="H2130">
        <v>6.8419999999999999E-5</v>
      </c>
      <c r="I2130">
        <v>2017</v>
      </c>
      <c r="J2130" t="s">
        <v>146</v>
      </c>
      <c r="K2130" t="s">
        <v>327</v>
      </c>
      <c r="L2130" t="s">
        <v>285</v>
      </c>
      <c r="M2130" t="s">
        <v>69</v>
      </c>
      <c r="N2130">
        <v>689019</v>
      </c>
      <c r="O2130">
        <v>5397140</v>
      </c>
      <c r="P2130">
        <v>18</v>
      </c>
      <c r="Q2130" t="s">
        <v>149</v>
      </c>
      <c r="R2130" t="s">
        <v>150</v>
      </c>
      <c r="S2130" t="s">
        <v>263</v>
      </c>
    </row>
    <row r="2131" spans="1:19" x14ac:dyDescent="0.25">
      <c r="A2131" t="s">
        <v>502</v>
      </c>
      <c r="B2131" t="s">
        <v>503</v>
      </c>
      <c r="C2131">
        <v>5441938</v>
      </c>
      <c r="D2131" t="s">
        <v>242</v>
      </c>
      <c r="E2131" t="s">
        <v>189</v>
      </c>
      <c r="F2131">
        <v>216</v>
      </c>
      <c r="G2131" t="s">
        <v>498</v>
      </c>
      <c r="H2131">
        <v>6.8310000000000002E-5</v>
      </c>
      <c r="I2131">
        <v>2017</v>
      </c>
      <c r="J2131" t="s">
        <v>146</v>
      </c>
      <c r="K2131" t="s">
        <v>327</v>
      </c>
      <c r="L2131" t="s">
        <v>285</v>
      </c>
      <c r="M2131" t="s">
        <v>69</v>
      </c>
      <c r="N2131">
        <v>693242</v>
      </c>
      <c r="O2131">
        <v>5391614</v>
      </c>
      <c r="P2131">
        <v>18</v>
      </c>
      <c r="Q2131" t="s">
        <v>182</v>
      </c>
      <c r="R2131" t="s">
        <v>150</v>
      </c>
      <c r="S2131" t="s">
        <v>278</v>
      </c>
    </row>
    <row r="2132" spans="1:19" x14ac:dyDescent="0.25">
      <c r="A2132" t="s">
        <v>566</v>
      </c>
      <c r="B2132" t="s">
        <v>567</v>
      </c>
      <c r="C2132">
        <v>5441926</v>
      </c>
      <c r="D2132" t="s">
        <v>562</v>
      </c>
      <c r="E2132" t="s">
        <v>195</v>
      </c>
      <c r="F2132">
        <v>202</v>
      </c>
      <c r="G2132" t="s">
        <v>504</v>
      </c>
      <c r="H2132">
        <v>6.6835999999999995E-5</v>
      </c>
      <c r="I2132">
        <v>2017</v>
      </c>
      <c r="J2132" t="s">
        <v>146</v>
      </c>
      <c r="K2132" t="s">
        <v>327</v>
      </c>
      <c r="L2132" t="s">
        <v>285</v>
      </c>
      <c r="M2132" t="s">
        <v>69</v>
      </c>
      <c r="N2132">
        <v>689019</v>
      </c>
      <c r="O2132">
        <v>5397140</v>
      </c>
      <c r="P2132">
        <v>18</v>
      </c>
      <c r="Q2132" t="s">
        <v>149</v>
      </c>
      <c r="R2132" t="s">
        <v>150</v>
      </c>
      <c r="S2132" t="s">
        <v>278</v>
      </c>
    </row>
    <row r="2133" spans="1:19" x14ac:dyDescent="0.25">
      <c r="A2133" t="s">
        <v>386</v>
      </c>
      <c r="B2133" t="s">
        <v>387</v>
      </c>
      <c r="C2133">
        <v>2884</v>
      </c>
      <c r="D2133" t="s">
        <v>242</v>
      </c>
      <c r="E2133" t="s">
        <v>189</v>
      </c>
      <c r="F2133">
        <v>13</v>
      </c>
      <c r="G2133" t="s">
        <v>578</v>
      </c>
      <c r="H2133">
        <v>6.5462000000000004E-5</v>
      </c>
      <c r="I2133">
        <v>2017</v>
      </c>
      <c r="J2133" t="s">
        <v>146</v>
      </c>
      <c r="K2133" t="s">
        <v>311</v>
      </c>
      <c r="L2133" t="s">
        <v>244</v>
      </c>
      <c r="M2133" t="s">
        <v>69</v>
      </c>
      <c r="N2133">
        <v>609926</v>
      </c>
      <c r="O2133">
        <v>5306988</v>
      </c>
      <c r="P2133">
        <v>18</v>
      </c>
      <c r="Q2133" t="s">
        <v>182</v>
      </c>
      <c r="R2133" t="s">
        <v>150</v>
      </c>
      <c r="S2133" t="s">
        <v>352</v>
      </c>
    </row>
    <row r="2134" spans="1:19" x14ac:dyDescent="0.25">
      <c r="A2134" t="s">
        <v>566</v>
      </c>
      <c r="B2134" t="s">
        <v>567</v>
      </c>
      <c r="C2134">
        <v>5441926</v>
      </c>
      <c r="D2134" t="s">
        <v>562</v>
      </c>
      <c r="E2134" t="s">
        <v>195</v>
      </c>
      <c r="F2134">
        <v>200</v>
      </c>
      <c r="G2134" t="s">
        <v>343</v>
      </c>
      <c r="H2134">
        <v>6.4700000000000001E-5</v>
      </c>
      <c r="I2134">
        <v>2017</v>
      </c>
      <c r="J2134" t="s">
        <v>146</v>
      </c>
      <c r="K2134" t="s">
        <v>327</v>
      </c>
      <c r="L2134" t="s">
        <v>285</v>
      </c>
      <c r="M2134" t="s">
        <v>69</v>
      </c>
      <c r="N2134">
        <v>689019</v>
      </c>
      <c r="O2134">
        <v>5397140</v>
      </c>
      <c r="P2134">
        <v>18</v>
      </c>
      <c r="Q2134" t="s">
        <v>149</v>
      </c>
      <c r="R2134" t="s">
        <v>150</v>
      </c>
      <c r="S2134" t="s">
        <v>278</v>
      </c>
    </row>
    <row r="2135" spans="1:19" x14ac:dyDescent="0.25">
      <c r="A2135" t="s">
        <v>521</v>
      </c>
      <c r="B2135" t="s">
        <v>522</v>
      </c>
      <c r="C2135">
        <v>5441844</v>
      </c>
      <c r="D2135" t="s">
        <v>166</v>
      </c>
      <c r="E2135" t="s">
        <v>167</v>
      </c>
      <c r="F2135">
        <v>120</v>
      </c>
      <c r="G2135" t="s">
        <v>487</v>
      </c>
      <c r="H2135">
        <v>6.4599999999999998E-5</v>
      </c>
      <c r="I2135">
        <v>2017</v>
      </c>
      <c r="J2135" t="s">
        <v>146</v>
      </c>
      <c r="K2135" t="s">
        <v>327</v>
      </c>
      <c r="L2135" t="s">
        <v>285</v>
      </c>
      <c r="M2135" t="s">
        <v>69</v>
      </c>
      <c r="N2135">
        <v>675558</v>
      </c>
      <c r="O2135">
        <v>5404472</v>
      </c>
      <c r="P2135">
        <v>18</v>
      </c>
      <c r="Q2135" t="s">
        <v>149</v>
      </c>
      <c r="R2135" t="s">
        <v>150</v>
      </c>
      <c r="S2135" t="s">
        <v>487</v>
      </c>
    </row>
    <row r="2136" spans="1:19" x14ac:dyDescent="0.25">
      <c r="A2136" t="s">
        <v>566</v>
      </c>
      <c r="B2136" t="s">
        <v>567</v>
      </c>
      <c r="C2136">
        <v>5441926</v>
      </c>
      <c r="D2136" t="s">
        <v>562</v>
      </c>
      <c r="E2136" t="s">
        <v>195</v>
      </c>
      <c r="F2136">
        <v>201</v>
      </c>
      <c r="G2136" t="s">
        <v>289</v>
      </c>
      <c r="H2136">
        <v>6.4591999999999994E-5</v>
      </c>
      <c r="I2136">
        <v>2017</v>
      </c>
      <c r="J2136" t="s">
        <v>146</v>
      </c>
      <c r="K2136" t="s">
        <v>327</v>
      </c>
      <c r="L2136" t="s">
        <v>285</v>
      </c>
      <c r="M2136" t="s">
        <v>69</v>
      </c>
      <c r="N2136">
        <v>689019</v>
      </c>
      <c r="O2136">
        <v>5397140</v>
      </c>
      <c r="P2136">
        <v>18</v>
      </c>
      <c r="Q2136" t="s">
        <v>149</v>
      </c>
      <c r="R2136" t="s">
        <v>150</v>
      </c>
      <c r="S2136" t="s">
        <v>263</v>
      </c>
    </row>
    <row r="2137" spans="1:19" x14ac:dyDescent="0.25">
      <c r="A2137" t="s">
        <v>589</v>
      </c>
      <c r="B2137" t="s">
        <v>589</v>
      </c>
      <c r="C2137">
        <v>5441858</v>
      </c>
      <c r="D2137" t="s">
        <v>166</v>
      </c>
      <c r="E2137" t="s">
        <v>167</v>
      </c>
      <c r="F2137">
        <v>134</v>
      </c>
      <c r="G2137" t="s">
        <v>324</v>
      </c>
      <c r="H2137">
        <v>6.3800000000000006E-5</v>
      </c>
      <c r="I2137">
        <v>2017</v>
      </c>
      <c r="J2137" t="s">
        <v>146</v>
      </c>
      <c r="K2137" t="s">
        <v>590</v>
      </c>
      <c r="L2137" t="s">
        <v>244</v>
      </c>
      <c r="M2137" t="s">
        <v>69</v>
      </c>
      <c r="N2137">
        <v>624319</v>
      </c>
      <c r="O2137">
        <v>5250976</v>
      </c>
      <c r="P2137">
        <v>18</v>
      </c>
      <c r="Q2137" t="s">
        <v>149</v>
      </c>
      <c r="R2137" t="s">
        <v>150</v>
      </c>
      <c r="S2137" t="s">
        <v>324</v>
      </c>
    </row>
    <row r="2138" spans="1:19" x14ac:dyDescent="0.25">
      <c r="A2138" t="s">
        <v>303</v>
      </c>
      <c r="B2138" t="s">
        <v>304</v>
      </c>
      <c r="C2138">
        <v>5441910</v>
      </c>
      <c r="D2138" t="s">
        <v>166</v>
      </c>
      <c r="E2138" t="s">
        <v>189</v>
      </c>
      <c r="F2138">
        <v>182</v>
      </c>
      <c r="G2138" t="s">
        <v>527</v>
      </c>
      <c r="H2138">
        <v>6.2898000000000007E-5</v>
      </c>
      <c r="I2138">
        <v>2017</v>
      </c>
      <c r="J2138" t="s">
        <v>146</v>
      </c>
      <c r="K2138" t="s">
        <v>147</v>
      </c>
      <c r="L2138" t="s">
        <v>148</v>
      </c>
      <c r="M2138" t="s">
        <v>66</v>
      </c>
      <c r="N2138">
        <v>664349</v>
      </c>
      <c r="O2138">
        <v>5900893</v>
      </c>
      <c r="P2138">
        <v>18</v>
      </c>
      <c r="Q2138" t="s">
        <v>182</v>
      </c>
      <c r="R2138" t="s">
        <v>150</v>
      </c>
      <c r="S2138" t="s">
        <v>278</v>
      </c>
    </row>
    <row r="2139" spans="1:19" x14ac:dyDescent="0.25">
      <c r="A2139" t="s">
        <v>574</v>
      </c>
      <c r="B2139" t="s">
        <v>575</v>
      </c>
      <c r="C2139">
        <v>5441779</v>
      </c>
      <c r="D2139" t="s">
        <v>242</v>
      </c>
      <c r="E2139" t="s">
        <v>189</v>
      </c>
      <c r="F2139">
        <v>47</v>
      </c>
      <c r="G2139" t="s">
        <v>298</v>
      </c>
      <c r="H2139">
        <v>6.1160000000000004E-5</v>
      </c>
      <c r="I2139">
        <v>2017</v>
      </c>
      <c r="J2139" t="s">
        <v>146</v>
      </c>
      <c r="K2139" t="s">
        <v>268</v>
      </c>
      <c r="L2139" t="s">
        <v>269</v>
      </c>
      <c r="M2139" t="s">
        <v>60</v>
      </c>
      <c r="N2139">
        <v>311424</v>
      </c>
      <c r="O2139">
        <v>6996633</v>
      </c>
      <c r="P2139">
        <v>19</v>
      </c>
      <c r="Q2139" t="s">
        <v>182</v>
      </c>
      <c r="R2139" t="s">
        <v>150</v>
      </c>
      <c r="S2139" t="s">
        <v>298</v>
      </c>
    </row>
    <row r="2140" spans="1:19" x14ac:dyDescent="0.25">
      <c r="A2140" t="s">
        <v>490</v>
      </c>
      <c r="B2140" t="s">
        <v>491</v>
      </c>
      <c r="C2140">
        <v>5441925</v>
      </c>
      <c r="D2140" t="s">
        <v>166</v>
      </c>
      <c r="E2140" t="s">
        <v>302</v>
      </c>
      <c r="F2140">
        <v>198</v>
      </c>
      <c r="G2140" t="s">
        <v>487</v>
      </c>
      <c r="H2140">
        <v>5.93689E-5</v>
      </c>
      <c r="I2140">
        <v>2017</v>
      </c>
      <c r="J2140" t="s">
        <v>146</v>
      </c>
      <c r="K2140" t="s">
        <v>147</v>
      </c>
      <c r="L2140" t="s">
        <v>148</v>
      </c>
      <c r="M2140" t="s">
        <v>66</v>
      </c>
      <c r="N2140">
        <v>663389</v>
      </c>
      <c r="O2140">
        <v>5908331</v>
      </c>
      <c r="P2140">
        <v>18</v>
      </c>
      <c r="Q2140" t="s">
        <v>182</v>
      </c>
      <c r="R2140" t="s">
        <v>150</v>
      </c>
      <c r="S2140" t="s">
        <v>487</v>
      </c>
    </row>
    <row r="2141" spans="1:19" x14ac:dyDescent="0.25">
      <c r="A2141" t="s">
        <v>566</v>
      </c>
      <c r="B2141" t="s">
        <v>567</v>
      </c>
      <c r="C2141">
        <v>5441926</v>
      </c>
      <c r="D2141" t="s">
        <v>562</v>
      </c>
      <c r="E2141" t="s">
        <v>195</v>
      </c>
      <c r="F2141">
        <v>204</v>
      </c>
      <c r="G2141" t="s">
        <v>504</v>
      </c>
      <c r="H2141">
        <v>5.7651000000000001E-5</v>
      </c>
      <c r="I2141">
        <v>2017</v>
      </c>
      <c r="J2141" t="s">
        <v>146</v>
      </c>
      <c r="K2141" t="s">
        <v>327</v>
      </c>
      <c r="L2141" t="s">
        <v>285</v>
      </c>
      <c r="M2141" t="s">
        <v>69</v>
      </c>
      <c r="N2141">
        <v>689019</v>
      </c>
      <c r="O2141">
        <v>5397140</v>
      </c>
      <c r="P2141">
        <v>18</v>
      </c>
      <c r="Q2141" t="s">
        <v>149</v>
      </c>
      <c r="R2141" t="s">
        <v>150</v>
      </c>
      <c r="S2141" t="s">
        <v>278</v>
      </c>
    </row>
    <row r="2142" spans="1:19" x14ac:dyDescent="0.25">
      <c r="A2142" t="s">
        <v>412</v>
      </c>
      <c r="B2142" t="s">
        <v>413</v>
      </c>
      <c r="C2142">
        <v>5458408</v>
      </c>
      <c r="D2142" t="s">
        <v>242</v>
      </c>
      <c r="E2142" t="s">
        <v>189</v>
      </c>
      <c r="F2142">
        <v>229</v>
      </c>
      <c r="G2142" t="s">
        <v>498</v>
      </c>
      <c r="H2142">
        <v>5.7500000000000002E-5</v>
      </c>
      <c r="I2142">
        <v>2017</v>
      </c>
      <c r="J2142" t="s">
        <v>146</v>
      </c>
      <c r="K2142" t="s">
        <v>384</v>
      </c>
      <c r="L2142" t="s">
        <v>385</v>
      </c>
      <c r="M2142" t="s">
        <v>226</v>
      </c>
      <c r="N2142">
        <v>675279</v>
      </c>
      <c r="O2142">
        <v>4246582</v>
      </c>
      <c r="P2142">
        <v>18</v>
      </c>
      <c r="Q2142" t="s">
        <v>182</v>
      </c>
      <c r="R2142" t="s">
        <v>150</v>
      </c>
      <c r="S2142" t="s">
        <v>278</v>
      </c>
    </row>
    <row r="2143" spans="1:19" x14ac:dyDescent="0.25">
      <c r="A2143" t="s">
        <v>412</v>
      </c>
      <c r="B2143" t="s">
        <v>413</v>
      </c>
      <c r="C2143">
        <v>5458408</v>
      </c>
      <c r="D2143" t="s">
        <v>242</v>
      </c>
      <c r="E2143" t="s">
        <v>189</v>
      </c>
      <c r="F2143">
        <v>229</v>
      </c>
      <c r="G2143" t="s">
        <v>527</v>
      </c>
      <c r="H2143">
        <v>5.7500000000000002E-5</v>
      </c>
      <c r="I2143">
        <v>2017</v>
      </c>
      <c r="J2143" t="s">
        <v>146</v>
      </c>
      <c r="K2143" t="s">
        <v>384</v>
      </c>
      <c r="L2143" t="s">
        <v>385</v>
      </c>
      <c r="M2143" t="s">
        <v>226</v>
      </c>
      <c r="N2143">
        <v>675279</v>
      </c>
      <c r="O2143">
        <v>4246582</v>
      </c>
      <c r="P2143">
        <v>18</v>
      </c>
      <c r="Q2143" t="s">
        <v>182</v>
      </c>
      <c r="R2143" t="s">
        <v>150</v>
      </c>
      <c r="S2143" t="s">
        <v>278</v>
      </c>
    </row>
    <row r="2144" spans="1:19" x14ac:dyDescent="0.25">
      <c r="A2144" t="s">
        <v>412</v>
      </c>
      <c r="B2144" t="s">
        <v>413</v>
      </c>
      <c r="C2144">
        <v>5458408</v>
      </c>
      <c r="D2144" t="s">
        <v>242</v>
      </c>
      <c r="E2144" t="s">
        <v>189</v>
      </c>
      <c r="F2144">
        <v>229</v>
      </c>
      <c r="G2144" t="s">
        <v>560</v>
      </c>
      <c r="H2144">
        <v>5.7500000000000002E-5</v>
      </c>
      <c r="I2144">
        <v>2017</v>
      </c>
      <c r="J2144" t="s">
        <v>146</v>
      </c>
      <c r="K2144" t="s">
        <v>384</v>
      </c>
      <c r="L2144" t="s">
        <v>385</v>
      </c>
      <c r="M2144" t="s">
        <v>226</v>
      </c>
      <c r="N2144">
        <v>675279</v>
      </c>
      <c r="O2144">
        <v>4246582</v>
      </c>
      <c r="P2144">
        <v>18</v>
      </c>
      <c r="Q2144" t="s">
        <v>182</v>
      </c>
      <c r="R2144" t="s">
        <v>150</v>
      </c>
      <c r="S2144" t="s">
        <v>278</v>
      </c>
    </row>
    <row r="2145" spans="1:19" x14ac:dyDescent="0.25">
      <c r="A2145" t="s">
        <v>425</v>
      </c>
      <c r="B2145" t="s">
        <v>426</v>
      </c>
      <c r="C2145">
        <v>3612</v>
      </c>
      <c r="D2145" t="s">
        <v>166</v>
      </c>
      <c r="E2145" t="s">
        <v>189</v>
      </c>
      <c r="F2145">
        <v>454</v>
      </c>
      <c r="G2145" t="s">
        <v>527</v>
      </c>
      <c r="H2145">
        <v>5.5967999999999997E-5</v>
      </c>
      <c r="I2145">
        <v>2017</v>
      </c>
      <c r="J2145" t="s">
        <v>146</v>
      </c>
      <c r="K2145" t="s">
        <v>147</v>
      </c>
      <c r="L2145" t="s">
        <v>148</v>
      </c>
      <c r="M2145" t="s">
        <v>66</v>
      </c>
      <c r="N2145">
        <v>663624</v>
      </c>
      <c r="O2145">
        <v>5901073</v>
      </c>
      <c r="P2145">
        <v>18</v>
      </c>
      <c r="Q2145" t="s">
        <v>182</v>
      </c>
      <c r="R2145" t="s">
        <v>150</v>
      </c>
      <c r="S2145" t="s">
        <v>278</v>
      </c>
    </row>
    <row r="2146" spans="1:19" x14ac:dyDescent="0.25">
      <c r="A2146" t="s">
        <v>566</v>
      </c>
      <c r="B2146" t="s">
        <v>567</v>
      </c>
      <c r="C2146">
        <v>5441926</v>
      </c>
      <c r="D2146" t="s">
        <v>562</v>
      </c>
      <c r="E2146" t="s">
        <v>195</v>
      </c>
      <c r="F2146">
        <v>202</v>
      </c>
      <c r="G2146" t="s">
        <v>355</v>
      </c>
      <c r="H2146">
        <v>5.4799999999999997E-5</v>
      </c>
      <c r="I2146">
        <v>2017</v>
      </c>
      <c r="J2146" t="s">
        <v>146</v>
      </c>
      <c r="K2146" t="s">
        <v>327</v>
      </c>
      <c r="L2146" t="s">
        <v>285</v>
      </c>
      <c r="M2146" t="s">
        <v>69</v>
      </c>
      <c r="N2146">
        <v>689019</v>
      </c>
      <c r="O2146">
        <v>5397140</v>
      </c>
      <c r="P2146">
        <v>18</v>
      </c>
      <c r="Q2146" t="s">
        <v>149</v>
      </c>
      <c r="R2146" t="s">
        <v>150</v>
      </c>
      <c r="S2146" t="s">
        <v>278</v>
      </c>
    </row>
    <row r="2147" spans="1:19" x14ac:dyDescent="0.25">
      <c r="A2147" t="s">
        <v>502</v>
      </c>
      <c r="B2147" t="s">
        <v>503</v>
      </c>
      <c r="C2147">
        <v>5441938</v>
      </c>
      <c r="D2147" t="s">
        <v>242</v>
      </c>
      <c r="E2147" t="s">
        <v>189</v>
      </c>
      <c r="F2147">
        <v>216</v>
      </c>
      <c r="G2147" t="s">
        <v>497</v>
      </c>
      <c r="H2147">
        <v>5.4648000000000003E-5</v>
      </c>
      <c r="I2147">
        <v>2017</v>
      </c>
      <c r="J2147" t="s">
        <v>146</v>
      </c>
      <c r="K2147" t="s">
        <v>327</v>
      </c>
      <c r="L2147" t="s">
        <v>285</v>
      </c>
      <c r="M2147" t="s">
        <v>69</v>
      </c>
      <c r="N2147">
        <v>693242</v>
      </c>
      <c r="O2147">
        <v>5391614</v>
      </c>
      <c r="P2147">
        <v>18</v>
      </c>
      <c r="Q2147" t="s">
        <v>182</v>
      </c>
      <c r="R2147" t="s">
        <v>150</v>
      </c>
      <c r="S2147" t="s">
        <v>497</v>
      </c>
    </row>
    <row r="2148" spans="1:19" x14ac:dyDescent="0.25">
      <c r="A2148" t="s">
        <v>521</v>
      </c>
      <c r="B2148" t="s">
        <v>522</v>
      </c>
      <c r="C2148">
        <v>5441844</v>
      </c>
      <c r="D2148" t="s">
        <v>166</v>
      </c>
      <c r="E2148" t="s">
        <v>167</v>
      </c>
      <c r="F2148">
        <v>120</v>
      </c>
      <c r="G2148" t="s">
        <v>355</v>
      </c>
      <c r="H2148">
        <v>5.3900000000000002E-5</v>
      </c>
      <c r="I2148">
        <v>2017</v>
      </c>
      <c r="J2148" t="s">
        <v>146</v>
      </c>
      <c r="K2148" t="s">
        <v>327</v>
      </c>
      <c r="L2148" t="s">
        <v>285</v>
      </c>
      <c r="M2148" t="s">
        <v>69</v>
      </c>
      <c r="N2148">
        <v>675558</v>
      </c>
      <c r="O2148">
        <v>5404472</v>
      </c>
      <c r="P2148">
        <v>18</v>
      </c>
      <c r="Q2148" t="s">
        <v>149</v>
      </c>
      <c r="R2148" t="s">
        <v>150</v>
      </c>
      <c r="S2148" t="s">
        <v>278</v>
      </c>
    </row>
    <row r="2149" spans="1:19" x14ac:dyDescent="0.25">
      <c r="A2149" t="s">
        <v>523</v>
      </c>
      <c r="B2149" t="s">
        <v>524</v>
      </c>
      <c r="C2149">
        <v>5452718</v>
      </c>
      <c r="D2149" t="s">
        <v>288</v>
      </c>
      <c r="E2149" t="s">
        <v>189</v>
      </c>
      <c r="F2149">
        <v>674</v>
      </c>
      <c r="G2149" t="s">
        <v>474</v>
      </c>
      <c r="H2149">
        <v>5.3151E-5</v>
      </c>
      <c r="I2149">
        <v>2017</v>
      </c>
      <c r="J2149" t="s">
        <v>146</v>
      </c>
      <c r="K2149" t="s">
        <v>225</v>
      </c>
      <c r="L2149" t="s">
        <v>71</v>
      </c>
      <c r="M2149" t="s">
        <v>226</v>
      </c>
      <c r="N2149">
        <v>375821</v>
      </c>
      <c r="O2149">
        <v>4120119</v>
      </c>
      <c r="P2149">
        <v>19</v>
      </c>
      <c r="Q2149" t="s">
        <v>182</v>
      </c>
      <c r="R2149" t="s">
        <v>150</v>
      </c>
      <c r="S2149" t="s">
        <v>278</v>
      </c>
    </row>
    <row r="2150" spans="1:19" x14ac:dyDescent="0.25">
      <c r="A2150" t="s">
        <v>523</v>
      </c>
      <c r="B2150" t="s">
        <v>524</v>
      </c>
      <c r="C2150">
        <v>5452718</v>
      </c>
      <c r="D2150" t="s">
        <v>288</v>
      </c>
      <c r="E2150" t="s">
        <v>189</v>
      </c>
      <c r="F2150">
        <v>674</v>
      </c>
      <c r="G2150" t="s">
        <v>497</v>
      </c>
      <c r="H2150">
        <v>5.1931000000000001E-5</v>
      </c>
      <c r="I2150">
        <v>2017</v>
      </c>
      <c r="J2150" t="s">
        <v>146</v>
      </c>
      <c r="K2150" t="s">
        <v>225</v>
      </c>
      <c r="L2150" t="s">
        <v>71</v>
      </c>
      <c r="M2150" t="s">
        <v>226</v>
      </c>
      <c r="N2150">
        <v>375821</v>
      </c>
      <c r="O2150">
        <v>4120119</v>
      </c>
      <c r="P2150">
        <v>19</v>
      </c>
      <c r="Q2150" t="s">
        <v>182</v>
      </c>
      <c r="R2150" t="s">
        <v>150</v>
      </c>
      <c r="S2150" t="s">
        <v>497</v>
      </c>
    </row>
    <row r="2151" spans="1:19" x14ac:dyDescent="0.25">
      <c r="A2151" t="s">
        <v>422</v>
      </c>
      <c r="B2151" t="s">
        <v>423</v>
      </c>
      <c r="C2151">
        <v>5441861</v>
      </c>
      <c r="D2151" t="s">
        <v>166</v>
      </c>
      <c r="E2151" t="s">
        <v>189</v>
      </c>
      <c r="F2151">
        <v>137</v>
      </c>
      <c r="G2151" t="s">
        <v>563</v>
      </c>
      <c r="H2151">
        <v>5.1499999999999998E-5</v>
      </c>
      <c r="I2151">
        <v>2017</v>
      </c>
      <c r="J2151" t="s">
        <v>146</v>
      </c>
      <c r="K2151" t="s">
        <v>272</v>
      </c>
      <c r="L2151" t="s">
        <v>244</v>
      </c>
      <c r="M2151" t="s">
        <v>69</v>
      </c>
      <c r="N2151">
        <v>601290</v>
      </c>
      <c r="O2151">
        <v>5280000</v>
      </c>
      <c r="P2151">
        <v>18</v>
      </c>
      <c r="Q2151" t="s">
        <v>182</v>
      </c>
      <c r="R2151" t="s">
        <v>150</v>
      </c>
      <c r="S2151" t="s">
        <v>352</v>
      </c>
    </row>
    <row r="2152" spans="1:19" x14ac:dyDescent="0.25">
      <c r="A2152" t="s">
        <v>407</v>
      </c>
      <c r="B2152" t="s">
        <v>408</v>
      </c>
      <c r="C2152">
        <v>2584</v>
      </c>
      <c r="D2152" t="s">
        <v>242</v>
      </c>
      <c r="E2152" t="s">
        <v>189</v>
      </c>
      <c r="F2152">
        <v>15</v>
      </c>
      <c r="G2152" t="s">
        <v>578</v>
      </c>
      <c r="H2152">
        <v>4.9345000000000003E-5</v>
      </c>
      <c r="I2152">
        <v>2017</v>
      </c>
      <c r="J2152" t="s">
        <v>146</v>
      </c>
      <c r="K2152" t="s">
        <v>243</v>
      </c>
      <c r="L2152" t="s">
        <v>244</v>
      </c>
      <c r="M2152" t="s">
        <v>69</v>
      </c>
      <c r="N2152">
        <v>613352</v>
      </c>
      <c r="O2152">
        <v>5224861</v>
      </c>
      <c r="P2152">
        <v>18</v>
      </c>
      <c r="Q2152" t="s">
        <v>182</v>
      </c>
      <c r="R2152" t="s">
        <v>150</v>
      </c>
      <c r="S2152" t="s">
        <v>352</v>
      </c>
    </row>
    <row r="2153" spans="1:19" x14ac:dyDescent="0.25">
      <c r="A2153" t="s">
        <v>480</v>
      </c>
      <c r="B2153" t="s">
        <v>481</v>
      </c>
      <c r="C2153">
        <v>322191</v>
      </c>
      <c r="D2153" t="s">
        <v>166</v>
      </c>
      <c r="E2153" t="s">
        <v>189</v>
      </c>
      <c r="F2153">
        <v>754</v>
      </c>
      <c r="G2153" t="s">
        <v>527</v>
      </c>
      <c r="H2153">
        <v>4.9024999999999999E-5</v>
      </c>
      <c r="I2153">
        <v>2017</v>
      </c>
      <c r="J2153" t="s">
        <v>146</v>
      </c>
      <c r="K2153" t="s">
        <v>327</v>
      </c>
      <c r="L2153" t="s">
        <v>285</v>
      </c>
      <c r="M2153" t="s">
        <v>69</v>
      </c>
      <c r="N2153">
        <v>664071</v>
      </c>
      <c r="O2153">
        <v>5402166</v>
      </c>
      <c r="P2153">
        <v>18</v>
      </c>
      <c r="Q2153" t="s">
        <v>149</v>
      </c>
      <c r="R2153" t="s">
        <v>150</v>
      </c>
      <c r="S2153" t="s">
        <v>278</v>
      </c>
    </row>
    <row r="2154" spans="1:19" x14ac:dyDescent="0.25">
      <c r="A2154" t="s">
        <v>566</v>
      </c>
      <c r="B2154" t="s">
        <v>567</v>
      </c>
      <c r="C2154">
        <v>5441926</v>
      </c>
      <c r="D2154" t="s">
        <v>562</v>
      </c>
      <c r="E2154" t="s">
        <v>195</v>
      </c>
      <c r="F2154">
        <v>203</v>
      </c>
      <c r="G2154" t="s">
        <v>298</v>
      </c>
      <c r="H2154">
        <v>4.8999999999999998E-5</v>
      </c>
      <c r="I2154">
        <v>2017</v>
      </c>
      <c r="J2154" t="s">
        <v>146</v>
      </c>
      <c r="K2154" t="s">
        <v>327</v>
      </c>
      <c r="L2154" t="s">
        <v>285</v>
      </c>
      <c r="M2154" t="s">
        <v>69</v>
      </c>
      <c r="N2154">
        <v>689019</v>
      </c>
      <c r="O2154">
        <v>5397140</v>
      </c>
      <c r="P2154">
        <v>18</v>
      </c>
      <c r="Q2154" t="s">
        <v>149</v>
      </c>
      <c r="R2154" t="s">
        <v>150</v>
      </c>
      <c r="S2154" t="s">
        <v>298</v>
      </c>
    </row>
    <row r="2155" spans="1:19" x14ac:dyDescent="0.25">
      <c r="A2155" t="s">
        <v>464</v>
      </c>
      <c r="B2155" t="s">
        <v>465</v>
      </c>
      <c r="C2155">
        <v>5441900</v>
      </c>
      <c r="D2155" t="s">
        <v>466</v>
      </c>
      <c r="E2155" t="s">
        <v>364</v>
      </c>
      <c r="F2155">
        <v>170</v>
      </c>
      <c r="G2155" t="s">
        <v>527</v>
      </c>
      <c r="H2155">
        <v>4.7988000000000002E-5</v>
      </c>
      <c r="I2155">
        <v>2017</v>
      </c>
      <c r="J2155" t="s">
        <v>146</v>
      </c>
      <c r="K2155" t="s">
        <v>225</v>
      </c>
      <c r="L2155" t="s">
        <v>71</v>
      </c>
      <c r="M2155" t="s">
        <v>226</v>
      </c>
      <c r="N2155">
        <v>376288</v>
      </c>
      <c r="O2155">
        <v>4119488</v>
      </c>
      <c r="P2155">
        <v>19</v>
      </c>
      <c r="Q2155" t="s">
        <v>182</v>
      </c>
      <c r="R2155" t="s">
        <v>150</v>
      </c>
      <c r="S2155" t="s">
        <v>278</v>
      </c>
    </row>
    <row r="2156" spans="1:19" x14ac:dyDescent="0.25">
      <c r="A2156" t="s">
        <v>409</v>
      </c>
      <c r="B2156" t="s">
        <v>410</v>
      </c>
      <c r="C2156">
        <v>2326955</v>
      </c>
      <c r="D2156" t="s">
        <v>166</v>
      </c>
      <c r="E2156" t="s">
        <v>189</v>
      </c>
      <c r="F2156">
        <v>225</v>
      </c>
      <c r="G2156" t="s">
        <v>527</v>
      </c>
      <c r="H2156">
        <v>4.4968E-5</v>
      </c>
      <c r="I2156">
        <v>2017</v>
      </c>
      <c r="J2156" t="s">
        <v>146</v>
      </c>
      <c r="K2156" t="s">
        <v>411</v>
      </c>
      <c r="L2156" t="s">
        <v>148</v>
      </c>
      <c r="M2156" t="s">
        <v>66</v>
      </c>
      <c r="N2156">
        <v>684207</v>
      </c>
      <c r="O2156">
        <v>5944943</v>
      </c>
      <c r="P2156">
        <v>18</v>
      </c>
      <c r="Q2156" t="s">
        <v>182</v>
      </c>
      <c r="R2156" t="s">
        <v>150</v>
      </c>
      <c r="S2156" t="s">
        <v>278</v>
      </c>
    </row>
    <row r="2157" spans="1:19" x14ac:dyDescent="0.25">
      <c r="A2157" t="s">
        <v>556</v>
      </c>
      <c r="B2157" t="s">
        <v>557</v>
      </c>
      <c r="C2157">
        <v>5441845</v>
      </c>
      <c r="D2157" t="s">
        <v>166</v>
      </c>
      <c r="E2157" t="s">
        <v>399</v>
      </c>
      <c r="F2157">
        <v>121</v>
      </c>
      <c r="G2157" t="s">
        <v>414</v>
      </c>
      <c r="H2157">
        <v>4.3250000000000001E-5</v>
      </c>
      <c r="I2157">
        <v>2017</v>
      </c>
      <c r="J2157" t="s">
        <v>146</v>
      </c>
      <c r="K2157" t="s">
        <v>311</v>
      </c>
      <c r="L2157" t="s">
        <v>244</v>
      </c>
      <c r="M2157" t="s">
        <v>69</v>
      </c>
      <c r="N2157">
        <v>611425</v>
      </c>
      <c r="O2157">
        <v>5307310</v>
      </c>
      <c r="P2157">
        <v>18</v>
      </c>
      <c r="Q2157" t="s">
        <v>182</v>
      </c>
      <c r="R2157" t="s">
        <v>150</v>
      </c>
      <c r="S2157" t="s">
        <v>278</v>
      </c>
    </row>
    <row r="2158" spans="1:19" x14ac:dyDescent="0.25">
      <c r="A2158" t="s">
        <v>566</v>
      </c>
      <c r="B2158" t="s">
        <v>567</v>
      </c>
      <c r="C2158">
        <v>5441926</v>
      </c>
      <c r="D2158" t="s">
        <v>562</v>
      </c>
      <c r="E2158" t="s">
        <v>195</v>
      </c>
      <c r="F2158">
        <v>206</v>
      </c>
      <c r="G2158" t="s">
        <v>328</v>
      </c>
      <c r="H2158">
        <v>4.3164000000000002E-5</v>
      </c>
      <c r="I2158">
        <v>2017</v>
      </c>
      <c r="J2158" t="s">
        <v>146</v>
      </c>
      <c r="K2158" t="s">
        <v>327</v>
      </c>
      <c r="L2158" t="s">
        <v>285</v>
      </c>
      <c r="M2158" t="s">
        <v>69</v>
      </c>
      <c r="N2158">
        <v>689019</v>
      </c>
      <c r="O2158">
        <v>5397140</v>
      </c>
      <c r="P2158">
        <v>18</v>
      </c>
      <c r="Q2158" t="s">
        <v>149</v>
      </c>
      <c r="R2158" t="s">
        <v>150</v>
      </c>
      <c r="S2158" t="s">
        <v>151</v>
      </c>
    </row>
    <row r="2159" spans="1:19" x14ac:dyDescent="0.25">
      <c r="A2159" t="s">
        <v>566</v>
      </c>
      <c r="B2159" t="s">
        <v>567</v>
      </c>
      <c r="C2159">
        <v>5441926</v>
      </c>
      <c r="D2159" t="s">
        <v>562</v>
      </c>
      <c r="E2159" t="s">
        <v>195</v>
      </c>
      <c r="F2159">
        <v>206</v>
      </c>
      <c r="G2159" t="s">
        <v>324</v>
      </c>
      <c r="H2159">
        <v>4.3164000000000002E-5</v>
      </c>
      <c r="I2159">
        <v>2017</v>
      </c>
      <c r="J2159" t="s">
        <v>146</v>
      </c>
      <c r="K2159" t="s">
        <v>327</v>
      </c>
      <c r="L2159" t="s">
        <v>285</v>
      </c>
      <c r="M2159" t="s">
        <v>69</v>
      </c>
      <c r="N2159">
        <v>689019</v>
      </c>
      <c r="O2159">
        <v>5397140</v>
      </c>
      <c r="P2159">
        <v>18</v>
      </c>
      <c r="Q2159" t="s">
        <v>149</v>
      </c>
      <c r="R2159" t="s">
        <v>150</v>
      </c>
      <c r="S2159" t="s">
        <v>324</v>
      </c>
    </row>
    <row r="2160" spans="1:19" x14ac:dyDescent="0.25">
      <c r="A2160" t="s">
        <v>566</v>
      </c>
      <c r="B2160" t="s">
        <v>567</v>
      </c>
      <c r="C2160">
        <v>5441926</v>
      </c>
      <c r="D2160" t="s">
        <v>562</v>
      </c>
      <c r="E2160" t="s">
        <v>195</v>
      </c>
      <c r="F2160">
        <v>206</v>
      </c>
      <c r="G2160" t="s">
        <v>415</v>
      </c>
      <c r="H2160">
        <v>4.3164000000000002E-5</v>
      </c>
      <c r="I2160">
        <v>2017</v>
      </c>
      <c r="J2160" t="s">
        <v>146</v>
      </c>
      <c r="K2160" t="s">
        <v>327</v>
      </c>
      <c r="L2160" t="s">
        <v>285</v>
      </c>
      <c r="M2160" t="s">
        <v>69</v>
      </c>
      <c r="N2160">
        <v>689019</v>
      </c>
      <c r="O2160">
        <v>5397140</v>
      </c>
      <c r="P2160">
        <v>18</v>
      </c>
      <c r="Q2160" t="s">
        <v>149</v>
      </c>
      <c r="R2160" t="s">
        <v>150</v>
      </c>
      <c r="S2160" t="s">
        <v>236</v>
      </c>
    </row>
    <row r="2161" spans="1:19" x14ac:dyDescent="0.25">
      <c r="A2161" t="s">
        <v>502</v>
      </c>
      <c r="B2161" t="s">
        <v>503</v>
      </c>
      <c r="C2161">
        <v>5441938</v>
      </c>
      <c r="D2161" t="s">
        <v>242</v>
      </c>
      <c r="E2161" t="s">
        <v>189</v>
      </c>
      <c r="F2161">
        <v>216</v>
      </c>
      <c r="G2161" t="s">
        <v>504</v>
      </c>
      <c r="H2161">
        <v>4.0985999999999997E-5</v>
      </c>
      <c r="I2161">
        <v>2017</v>
      </c>
      <c r="J2161" t="s">
        <v>146</v>
      </c>
      <c r="K2161" t="s">
        <v>327</v>
      </c>
      <c r="L2161" t="s">
        <v>285</v>
      </c>
      <c r="M2161" t="s">
        <v>69</v>
      </c>
      <c r="N2161">
        <v>693242</v>
      </c>
      <c r="O2161">
        <v>5391614</v>
      </c>
      <c r="P2161">
        <v>18</v>
      </c>
      <c r="Q2161" t="s">
        <v>182</v>
      </c>
      <c r="R2161" t="s">
        <v>150</v>
      </c>
      <c r="S2161" t="s">
        <v>278</v>
      </c>
    </row>
    <row r="2162" spans="1:19" x14ac:dyDescent="0.25">
      <c r="A2162" t="s">
        <v>554</v>
      </c>
      <c r="B2162" t="s">
        <v>555</v>
      </c>
      <c r="C2162">
        <v>5441916</v>
      </c>
      <c r="D2162" t="s">
        <v>166</v>
      </c>
      <c r="E2162" t="s">
        <v>189</v>
      </c>
      <c r="F2162">
        <v>187</v>
      </c>
      <c r="G2162" t="s">
        <v>592</v>
      </c>
      <c r="H2162">
        <v>3.9996000000000001E-5</v>
      </c>
      <c r="I2162">
        <v>2017</v>
      </c>
      <c r="J2162" t="s">
        <v>146</v>
      </c>
      <c r="K2162" t="s">
        <v>147</v>
      </c>
      <c r="L2162" t="s">
        <v>148</v>
      </c>
      <c r="M2162" t="s">
        <v>66</v>
      </c>
      <c r="N2162">
        <v>662790</v>
      </c>
      <c r="O2162">
        <v>5907296</v>
      </c>
      <c r="P2162">
        <v>18</v>
      </c>
      <c r="Q2162" t="s">
        <v>182</v>
      </c>
      <c r="R2162" t="s">
        <v>150</v>
      </c>
      <c r="S2162" t="s">
        <v>263</v>
      </c>
    </row>
    <row r="2163" spans="1:19" x14ac:dyDescent="0.25">
      <c r="A2163" t="s">
        <v>566</v>
      </c>
      <c r="B2163" t="s">
        <v>567</v>
      </c>
      <c r="C2163">
        <v>5441926</v>
      </c>
      <c r="D2163" t="s">
        <v>562</v>
      </c>
      <c r="E2163" t="s">
        <v>195</v>
      </c>
      <c r="F2163">
        <v>199</v>
      </c>
      <c r="G2163" t="s">
        <v>328</v>
      </c>
      <c r="H2163">
        <v>3.9270000000000002E-5</v>
      </c>
      <c r="I2163">
        <v>2017</v>
      </c>
      <c r="J2163" t="s">
        <v>146</v>
      </c>
      <c r="K2163" t="s">
        <v>327</v>
      </c>
      <c r="L2163" t="s">
        <v>285</v>
      </c>
      <c r="M2163" t="s">
        <v>69</v>
      </c>
      <c r="N2163">
        <v>689019</v>
      </c>
      <c r="O2163">
        <v>5397140</v>
      </c>
      <c r="P2163">
        <v>18</v>
      </c>
      <c r="Q2163" t="s">
        <v>149</v>
      </c>
      <c r="R2163" t="s">
        <v>150</v>
      </c>
      <c r="S2163" t="s">
        <v>151</v>
      </c>
    </row>
    <row r="2164" spans="1:19" x14ac:dyDescent="0.25">
      <c r="A2164" t="s">
        <v>566</v>
      </c>
      <c r="B2164" t="s">
        <v>567</v>
      </c>
      <c r="C2164">
        <v>5441926</v>
      </c>
      <c r="D2164" t="s">
        <v>562</v>
      </c>
      <c r="E2164" t="s">
        <v>195</v>
      </c>
      <c r="F2164">
        <v>199</v>
      </c>
      <c r="G2164" t="s">
        <v>415</v>
      </c>
      <c r="H2164">
        <v>3.9270000000000002E-5</v>
      </c>
      <c r="I2164">
        <v>2017</v>
      </c>
      <c r="J2164" t="s">
        <v>146</v>
      </c>
      <c r="K2164" t="s">
        <v>327</v>
      </c>
      <c r="L2164" t="s">
        <v>285</v>
      </c>
      <c r="M2164" t="s">
        <v>69</v>
      </c>
      <c r="N2164">
        <v>689019</v>
      </c>
      <c r="O2164">
        <v>5397140</v>
      </c>
      <c r="P2164">
        <v>18</v>
      </c>
      <c r="Q2164" t="s">
        <v>149</v>
      </c>
      <c r="R2164" t="s">
        <v>150</v>
      </c>
      <c r="S2164" t="s">
        <v>236</v>
      </c>
    </row>
    <row r="2165" spans="1:19" x14ac:dyDescent="0.25">
      <c r="A2165" t="s">
        <v>566</v>
      </c>
      <c r="B2165" t="s">
        <v>567</v>
      </c>
      <c r="C2165">
        <v>5441926</v>
      </c>
      <c r="D2165" t="s">
        <v>562</v>
      </c>
      <c r="E2165" t="s">
        <v>195</v>
      </c>
      <c r="F2165">
        <v>199</v>
      </c>
      <c r="G2165" t="s">
        <v>324</v>
      </c>
      <c r="H2165">
        <v>3.9270000000000002E-5</v>
      </c>
      <c r="I2165">
        <v>2017</v>
      </c>
      <c r="J2165" t="s">
        <v>146</v>
      </c>
      <c r="K2165" t="s">
        <v>327</v>
      </c>
      <c r="L2165" t="s">
        <v>285</v>
      </c>
      <c r="M2165" t="s">
        <v>69</v>
      </c>
      <c r="N2165">
        <v>689019</v>
      </c>
      <c r="O2165">
        <v>5397140</v>
      </c>
      <c r="P2165">
        <v>18</v>
      </c>
      <c r="Q2165" t="s">
        <v>149</v>
      </c>
      <c r="R2165" t="s">
        <v>150</v>
      </c>
      <c r="S2165" t="s">
        <v>324</v>
      </c>
    </row>
    <row r="2166" spans="1:19" x14ac:dyDescent="0.25">
      <c r="A2166" t="s">
        <v>566</v>
      </c>
      <c r="B2166" t="s">
        <v>567</v>
      </c>
      <c r="C2166">
        <v>5441926</v>
      </c>
      <c r="D2166" t="s">
        <v>562</v>
      </c>
      <c r="E2166" t="s">
        <v>195</v>
      </c>
      <c r="F2166">
        <v>205</v>
      </c>
      <c r="G2166" t="s">
        <v>415</v>
      </c>
      <c r="H2166">
        <v>3.8631999999999999E-5</v>
      </c>
      <c r="I2166">
        <v>2017</v>
      </c>
      <c r="J2166" t="s">
        <v>146</v>
      </c>
      <c r="K2166" t="s">
        <v>327</v>
      </c>
      <c r="L2166" t="s">
        <v>285</v>
      </c>
      <c r="M2166" t="s">
        <v>69</v>
      </c>
      <c r="N2166">
        <v>689019</v>
      </c>
      <c r="O2166">
        <v>5397140</v>
      </c>
      <c r="P2166">
        <v>18</v>
      </c>
      <c r="Q2166" t="s">
        <v>149</v>
      </c>
      <c r="R2166" t="s">
        <v>150</v>
      </c>
      <c r="S2166" t="s">
        <v>236</v>
      </c>
    </row>
    <row r="2167" spans="1:19" x14ac:dyDescent="0.25">
      <c r="A2167" t="s">
        <v>566</v>
      </c>
      <c r="B2167" t="s">
        <v>567</v>
      </c>
      <c r="C2167">
        <v>5441926</v>
      </c>
      <c r="D2167" t="s">
        <v>562</v>
      </c>
      <c r="E2167" t="s">
        <v>195</v>
      </c>
      <c r="F2167">
        <v>205</v>
      </c>
      <c r="G2167" t="s">
        <v>328</v>
      </c>
      <c r="H2167">
        <v>3.8631999999999999E-5</v>
      </c>
      <c r="I2167">
        <v>2017</v>
      </c>
      <c r="J2167" t="s">
        <v>146</v>
      </c>
      <c r="K2167" t="s">
        <v>327</v>
      </c>
      <c r="L2167" t="s">
        <v>285</v>
      </c>
      <c r="M2167" t="s">
        <v>69</v>
      </c>
      <c r="N2167">
        <v>689019</v>
      </c>
      <c r="O2167">
        <v>5397140</v>
      </c>
      <c r="P2167">
        <v>18</v>
      </c>
      <c r="Q2167" t="s">
        <v>149</v>
      </c>
      <c r="R2167" t="s">
        <v>150</v>
      </c>
      <c r="S2167" t="s">
        <v>151</v>
      </c>
    </row>
    <row r="2168" spans="1:19" x14ac:dyDescent="0.25">
      <c r="A2168" t="s">
        <v>566</v>
      </c>
      <c r="B2168" t="s">
        <v>567</v>
      </c>
      <c r="C2168">
        <v>5441926</v>
      </c>
      <c r="D2168" t="s">
        <v>562</v>
      </c>
      <c r="E2168" t="s">
        <v>195</v>
      </c>
      <c r="F2168">
        <v>205</v>
      </c>
      <c r="G2168" t="s">
        <v>324</v>
      </c>
      <c r="H2168">
        <v>3.8631999999999999E-5</v>
      </c>
      <c r="I2168">
        <v>2017</v>
      </c>
      <c r="J2168" t="s">
        <v>146</v>
      </c>
      <c r="K2168" t="s">
        <v>327</v>
      </c>
      <c r="L2168" t="s">
        <v>285</v>
      </c>
      <c r="M2168" t="s">
        <v>69</v>
      </c>
      <c r="N2168">
        <v>689019</v>
      </c>
      <c r="O2168">
        <v>5397140</v>
      </c>
      <c r="P2168">
        <v>18</v>
      </c>
      <c r="Q2168" t="s">
        <v>149</v>
      </c>
      <c r="R2168" t="s">
        <v>150</v>
      </c>
      <c r="S2168" t="s">
        <v>324</v>
      </c>
    </row>
    <row r="2169" spans="1:19" x14ac:dyDescent="0.25">
      <c r="A2169" t="s">
        <v>558</v>
      </c>
      <c r="B2169" t="s">
        <v>558</v>
      </c>
      <c r="C2169">
        <v>5441853</v>
      </c>
      <c r="D2169" t="s">
        <v>166</v>
      </c>
      <c r="E2169" t="s">
        <v>167</v>
      </c>
      <c r="F2169">
        <v>129</v>
      </c>
      <c r="G2169" t="s">
        <v>527</v>
      </c>
      <c r="H2169">
        <v>3.7422000000000002E-5</v>
      </c>
      <c r="I2169">
        <v>2017</v>
      </c>
      <c r="J2169" t="s">
        <v>146</v>
      </c>
      <c r="K2169" t="s">
        <v>559</v>
      </c>
      <c r="L2169" t="s">
        <v>244</v>
      </c>
      <c r="M2169" t="s">
        <v>69</v>
      </c>
      <c r="N2169">
        <v>599367</v>
      </c>
      <c r="O2169">
        <v>5292620</v>
      </c>
      <c r="P2169">
        <v>18</v>
      </c>
      <c r="Q2169" t="s">
        <v>182</v>
      </c>
      <c r="R2169" t="s">
        <v>150</v>
      </c>
      <c r="S2169" t="s">
        <v>278</v>
      </c>
    </row>
    <row r="2170" spans="1:19" x14ac:dyDescent="0.25">
      <c r="A2170" t="s">
        <v>478</v>
      </c>
      <c r="B2170" t="s">
        <v>479</v>
      </c>
      <c r="C2170">
        <v>2369657</v>
      </c>
      <c r="D2170" t="s">
        <v>473</v>
      </c>
      <c r="E2170" t="s">
        <v>167</v>
      </c>
      <c r="F2170">
        <v>29</v>
      </c>
      <c r="G2170" t="s">
        <v>497</v>
      </c>
      <c r="H2170">
        <v>3.608E-5</v>
      </c>
      <c r="I2170">
        <v>2017</v>
      </c>
      <c r="J2170" t="s">
        <v>146</v>
      </c>
      <c r="K2170" t="s">
        <v>325</v>
      </c>
      <c r="L2170" t="s">
        <v>325</v>
      </c>
      <c r="M2170" t="s">
        <v>79</v>
      </c>
      <c r="N2170">
        <v>360868</v>
      </c>
      <c r="O2170">
        <v>7953532</v>
      </c>
      <c r="P2170">
        <v>19</v>
      </c>
      <c r="Q2170" t="s">
        <v>182</v>
      </c>
      <c r="R2170" t="s">
        <v>150</v>
      </c>
      <c r="S2170" t="s">
        <v>497</v>
      </c>
    </row>
    <row r="2171" spans="1:19" x14ac:dyDescent="0.25">
      <c r="A2171" t="s">
        <v>485</v>
      </c>
      <c r="B2171" t="s">
        <v>486</v>
      </c>
      <c r="C2171">
        <v>5441818</v>
      </c>
      <c r="D2171" t="s">
        <v>166</v>
      </c>
      <c r="E2171" t="s">
        <v>189</v>
      </c>
      <c r="F2171">
        <v>93</v>
      </c>
      <c r="G2171" t="s">
        <v>346</v>
      </c>
      <c r="H2171">
        <v>3.4999999999999997E-5</v>
      </c>
      <c r="I2171">
        <v>2017</v>
      </c>
      <c r="J2171" t="s">
        <v>146</v>
      </c>
      <c r="K2171" t="s">
        <v>402</v>
      </c>
      <c r="L2171" t="s">
        <v>402</v>
      </c>
      <c r="M2171" t="s">
        <v>68</v>
      </c>
      <c r="N2171">
        <v>637857</v>
      </c>
      <c r="O2171">
        <v>5587659</v>
      </c>
      <c r="P2171">
        <v>18</v>
      </c>
      <c r="Q2171" t="s">
        <v>182</v>
      </c>
      <c r="R2171" t="s">
        <v>150</v>
      </c>
      <c r="S2171" t="s">
        <v>346</v>
      </c>
    </row>
    <row r="2172" spans="1:19" x14ac:dyDescent="0.25">
      <c r="A2172" t="s">
        <v>566</v>
      </c>
      <c r="B2172" t="s">
        <v>567</v>
      </c>
      <c r="C2172">
        <v>5441926</v>
      </c>
      <c r="D2172" t="s">
        <v>562</v>
      </c>
      <c r="E2172" t="s">
        <v>195</v>
      </c>
      <c r="F2172">
        <v>200</v>
      </c>
      <c r="G2172" t="s">
        <v>324</v>
      </c>
      <c r="H2172">
        <v>3.4209999999999999E-5</v>
      </c>
      <c r="I2172">
        <v>2017</v>
      </c>
      <c r="J2172" t="s">
        <v>146</v>
      </c>
      <c r="K2172" t="s">
        <v>327</v>
      </c>
      <c r="L2172" t="s">
        <v>285</v>
      </c>
      <c r="M2172" t="s">
        <v>69</v>
      </c>
      <c r="N2172">
        <v>689019</v>
      </c>
      <c r="O2172">
        <v>5397140</v>
      </c>
      <c r="P2172">
        <v>18</v>
      </c>
      <c r="Q2172" t="s">
        <v>149</v>
      </c>
      <c r="R2172" t="s">
        <v>150</v>
      </c>
      <c r="S2172" t="s">
        <v>324</v>
      </c>
    </row>
    <row r="2173" spans="1:19" x14ac:dyDescent="0.25">
      <c r="A2173" t="s">
        <v>566</v>
      </c>
      <c r="B2173" t="s">
        <v>567</v>
      </c>
      <c r="C2173">
        <v>5441926</v>
      </c>
      <c r="D2173" t="s">
        <v>562</v>
      </c>
      <c r="E2173" t="s">
        <v>195</v>
      </c>
      <c r="F2173">
        <v>200</v>
      </c>
      <c r="G2173" t="s">
        <v>415</v>
      </c>
      <c r="H2173">
        <v>3.4209999999999999E-5</v>
      </c>
      <c r="I2173">
        <v>2017</v>
      </c>
      <c r="J2173" t="s">
        <v>146</v>
      </c>
      <c r="K2173" t="s">
        <v>327</v>
      </c>
      <c r="L2173" t="s">
        <v>285</v>
      </c>
      <c r="M2173" t="s">
        <v>69</v>
      </c>
      <c r="N2173">
        <v>689019</v>
      </c>
      <c r="O2173">
        <v>5397140</v>
      </c>
      <c r="P2173">
        <v>18</v>
      </c>
      <c r="Q2173" t="s">
        <v>149</v>
      </c>
      <c r="R2173" t="s">
        <v>150</v>
      </c>
      <c r="S2173" t="s">
        <v>236</v>
      </c>
    </row>
    <row r="2174" spans="1:19" x14ac:dyDescent="0.25">
      <c r="A2174" t="s">
        <v>566</v>
      </c>
      <c r="B2174" t="s">
        <v>567</v>
      </c>
      <c r="C2174">
        <v>5441926</v>
      </c>
      <c r="D2174" t="s">
        <v>562</v>
      </c>
      <c r="E2174" t="s">
        <v>195</v>
      </c>
      <c r="F2174">
        <v>200</v>
      </c>
      <c r="G2174" t="s">
        <v>328</v>
      </c>
      <c r="H2174">
        <v>3.4209999999999999E-5</v>
      </c>
      <c r="I2174">
        <v>2017</v>
      </c>
      <c r="J2174" t="s">
        <v>146</v>
      </c>
      <c r="K2174" t="s">
        <v>327</v>
      </c>
      <c r="L2174" t="s">
        <v>285</v>
      </c>
      <c r="M2174" t="s">
        <v>69</v>
      </c>
      <c r="N2174">
        <v>689019</v>
      </c>
      <c r="O2174">
        <v>5397140</v>
      </c>
      <c r="P2174">
        <v>18</v>
      </c>
      <c r="Q2174" t="s">
        <v>149</v>
      </c>
      <c r="R2174" t="s">
        <v>150</v>
      </c>
      <c r="S2174" t="s">
        <v>151</v>
      </c>
    </row>
    <row r="2175" spans="1:19" x14ac:dyDescent="0.25">
      <c r="A2175" t="s">
        <v>566</v>
      </c>
      <c r="B2175" t="s">
        <v>567</v>
      </c>
      <c r="C2175">
        <v>5441926</v>
      </c>
      <c r="D2175" t="s">
        <v>562</v>
      </c>
      <c r="E2175" t="s">
        <v>195</v>
      </c>
      <c r="F2175">
        <v>201</v>
      </c>
      <c r="G2175" t="s">
        <v>415</v>
      </c>
      <c r="H2175">
        <v>3.2295999999999997E-5</v>
      </c>
      <c r="I2175">
        <v>2017</v>
      </c>
      <c r="J2175" t="s">
        <v>146</v>
      </c>
      <c r="K2175" t="s">
        <v>327</v>
      </c>
      <c r="L2175" t="s">
        <v>285</v>
      </c>
      <c r="M2175" t="s">
        <v>69</v>
      </c>
      <c r="N2175">
        <v>689019</v>
      </c>
      <c r="O2175">
        <v>5397140</v>
      </c>
      <c r="P2175">
        <v>18</v>
      </c>
      <c r="Q2175" t="s">
        <v>149</v>
      </c>
      <c r="R2175" t="s">
        <v>150</v>
      </c>
      <c r="S2175" t="s">
        <v>236</v>
      </c>
    </row>
    <row r="2176" spans="1:19" x14ac:dyDescent="0.25">
      <c r="A2176" t="s">
        <v>566</v>
      </c>
      <c r="B2176" t="s">
        <v>567</v>
      </c>
      <c r="C2176">
        <v>5441926</v>
      </c>
      <c r="D2176" t="s">
        <v>562</v>
      </c>
      <c r="E2176" t="s">
        <v>195</v>
      </c>
      <c r="F2176">
        <v>201</v>
      </c>
      <c r="G2176" t="s">
        <v>324</v>
      </c>
      <c r="H2176">
        <v>3.2295999999999997E-5</v>
      </c>
      <c r="I2176">
        <v>2017</v>
      </c>
      <c r="J2176" t="s">
        <v>146</v>
      </c>
      <c r="K2176" t="s">
        <v>327</v>
      </c>
      <c r="L2176" t="s">
        <v>285</v>
      </c>
      <c r="M2176" t="s">
        <v>69</v>
      </c>
      <c r="N2176">
        <v>689019</v>
      </c>
      <c r="O2176">
        <v>5397140</v>
      </c>
      <c r="P2176">
        <v>18</v>
      </c>
      <c r="Q2176" t="s">
        <v>149</v>
      </c>
      <c r="R2176" t="s">
        <v>150</v>
      </c>
      <c r="S2176" t="s">
        <v>324</v>
      </c>
    </row>
    <row r="2177" spans="1:19" x14ac:dyDescent="0.25">
      <c r="A2177" t="s">
        <v>566</v>
      </c>
      <c r="B2177" t="s">
        <v>567</v>
      </c>
      <c r="C2177">
        <v>5441926</v>
      </c>
      <c r="D2177" t="s">
        <v>562</v>
      </c>
      <c r="E2177" t="s">
        <v>195</v>
      </c>
      <c r="F2177">
        <v>201</v>
      </c>
      <c r="G2177" t="s">
        <v>328</v>
      </c>
      <c r="H2177">
        <v>3.2295999999999997E-5</v>
      </c>
      <c r="I2177">
        <v>2017</v>
      </c>
      <c r="J2177" t="s">
        <v>146</v>
      </c>
      <c r="K2177" t="s">
        <v>327</v>
      </c>
      <c r="L2177" t="s">
        <v>285</v>
      </c>
      <c r="M2177" t="s">
        <v>69</v>
      </c>
      <c r="N2177">
        <v>689019</v>
      </c>
      <c r="O2177">
        <v>5397140</v>
      </c>
      <c r="P2177">
        <v>18</v>
      </c>
      <c r="Q2177" t="s">
        <v>149</v>
      </c>
      <c r="R2177" t="s">
        <v>150</v>
      </c>
      <c r="S2177" t="s">
        <v>151</v>
      </c>
    </row>
    <row r="2178" spans="1:19" x14ac:dyDescent="0.25">
      <c r="A2178" t="s">
        <v>499</v>
      </c>
      <c r="B2178" t="s">
        <v>500</v>
      </c>
      <c r="C2178">
        <v>5441826</v>
      </c>
      <c r="D2178" t="s">
        <v>166</v>
      </c>
      <c r="E2178" t="s">
        <v>167</v>
      </c>
      <c r="F2178">
        <v>102</v>
      </c>
      <c r="G2178" t="s">
        <v>527</v>
      </c>
      <c r="H2178">
        <v>3.2020000000000002E-5</v>
      </c>
      <c r="I2178">
        <v>2017</v>
      </c>
      <c r="J2178" t="s">
        <v>146</v>
      </c>
      <c r="K2178" t="s">
        <v>327</v>
      </c>
      <c r="L2178" t="s">
        <v>285</v>
      </c>
      <c r="M2178" t="s">
        <v>69</v>
      </c>
      <c r="N2178">
        <v>664372</v>
      </c>
      <c r="O2178">
        <v>5402202</v>
      </c>
      <c r="P2178">
        <v>18</v>
      </c>
      <c r="Q2178" t="s">
        <v>149</v>
      </c>
      <c r="R2178" t="s">
        <v>150</v>
      </c>
      <c r="S2178" t="s">
        <v>278</v>
      </c>
    </row>
    <row r="2179" spans="1:19" x14ac:dyDescent="0.25">
      <c r="A2179" t="s">
        <v>220</v>
      </c>
      <c r="B2179" t="s">
        <v>292</v>
      </c>
      <c r="C2179">
        <v>5460025</v>
      </c>
      <c r="D2179" t="s">
        <v>166</v>
      </c>
      <c r="E2179" t="s">
        <v>189</v>
      </c>
      <c r="F2179">
        <v>69</v>
      </c>
      <c r="G2179" t="s">
        <v>560</v>
      </c>
      <c r="H2179">
        <v>3.1600000000000002E-5</v>
      </c>
      <c r="I2179">
        <v>2017</v>
      </c>
      <c r="J2179" t="s">
        <v>146</v>
      </c>
      <c r="K2179" t="s">
        <v>61</v>
      </c>
      <c r="L2179" t="s">
        <v>293</v>
      </c>
      <c r="M2179" t="s">
        <v>61</v>
      </c>
      <c r="N2179">
        <v>272113</v>
      </c>
      <c r="O2179">
        <v>6682917</v>
      </c>
      <c r="P2179">
        <v>19</v>
      </c>
      <c r="Q2179" t="s">
        <v>182</v>
      </c>
      <c r="R2179" t="s">
        <v>150</v>
      </c>
      <c r="S2179" t="s">
        <v>278</v>
      </c>
    </row>
    <row r="2180" spans="1:19" x14ac:dyDescent="0.25">
      <c r="A2180" t="s">
        <v>556</v>
      </c>
      <c r="B2180" t="s">
        <v>557</v>
      </c>
      <c r="C2180">
        <v>5441845</v>
      </c>
      <c r="D2180" t="s">
        <v>166</v>
      </c>
      <c r="E2180" t="s">
        <v>399</v>
      </c>
      <c r="F2180">
        <v>121</v>
      </c>
      <c r="G2180" t="s">
        <v>487</v>
      </c>
      <c r="H2180">
        <v>2.9230999999999998E-5</v>
      </c>
      <c r="I2180">
        <v>2017</v>
      </c>
      <c r="J2180" t="s">
        <v>146</v>
      </c>
      <c r="K2180" t="s">
        <v>311</v>
      </c>
      <c r="L2180" t="s">
        <v>244</v>
      </c>
      <c r="M2180" t="s">
        <v>69</v>
      </c>
      <c r="N2180">
        <v>611425</v>
      </c>
      <c r="O2180">
        <v>5307310</v>
      </c>
      <c r="P2180">
        <v>18</v>
      </c>
      <c r="Q2180" t="s">
        <v>182</v>
      </c>
      <c r="R2180" t="s">
        <v>150</v>
      </c>
      <c r="S2180" t="s">
        <v>487</v>
      </c>
    </row>
    <row r="2181" spans="1:19" x14ac:dyDescent="0.25">
      <c r="A2181" t="s">
        <v>447</v>
      </c>
      <c r="B2181" t="s">
        <v>448</v>
      </c>
      <c r="C2181">
        <v>4523</v>
      </c>
      <c r="D2181" t="s">
        <v>242</v>
      </c>
      <c r="E2181" t="s">
        <v>189</v>
      </c>
      <c r="F2181">
        <v>14</v>
      </c>
      <c r="G2181" t="s">
        <v>578</v>
      </c>
      <c r="H2181">
        <v>2.8070000000000001E-5</v>
      </c>
      <c r="I2181">
        <v>2017</v>
      </c>
      <c r="J2181" t="s">
        <v>146</v>
      </c>
      <c r="K2181" t="s">
        <v>272</v>
      </c>
      <c r="L2181" t="s">
        <v>244</v>
      </c>
      <c r="M2181" t="s">
        <v>69</v>
      </c>
      <c r="N2181">
        <v>601559</v>
      </c>
      <c r="O2181">
        <v>5279271</v>
      </c>
      <c r="P2181">
        <v>18</v>
      </c>
      <c r="Q2181" t="s">
        <v>182</v>
      </c>
      <c r="R2181" t="s">
        <v>150</v>
      </c>
      <c r="S2181" t="s">
        <v>352</v>
      </c>
    </row>
    <row r="2182" spans="1:19" x14ac:dyDescent="0.25">
      <c r="A2182" t="s">
        <v>570</v>
      </c>
      <c r="B2182" t="s">
        <v>571</v>
      </c>
      <c r="C2182">
        <v>879</v>
      </c>
      <c r="D2182" t="s">
        <v>288</v>
      </c>
      <c r="E2182" t="s">
        <v>189</v>
      </c>
      <c r="F2182">
        <v>230</v>
      </c>
      <c r="G2182" t="s">
        <v>355</v>
      </c>
      <c r="H2182">
        <v>2.7679E-5</v>
      </c>
      <c r="I2182">
        <v>2017</v>
      </c>
      <c r="J2182" t="s">
        <v>146</v>
      </c>
      <c r="K2182" t="s">
        <v>225</v>
      </c>
      <c r="L2182" t="s">
        <v>71</v>
      </c>
      <c r="M2182" t="s">
        <v>226</v>
      </c>
      <c r="N2182">
        <v>374559</v>
      </c>
      <c r="O2182">
        <v>4113214</v>
      </c>
      <c r="P2182">
        <v>19</v>
      </c>
      <c r="Q2182" t="s">
        <v>182</v>
      </c>
      <c r="R2182" t="s">
        <v>150</v>
      </c>
      <c r="S2182" t="s">
        <v>278</v>
      </c>
    </row>
    <row r="2183" spans="1:19" x14ac:dyDescent="0.25">
      <c r="A2183" t="s">
        <v>502</v>
      </c>
      <c r="B2183" t="s">
        <v>503</v>
      </c>
      <c r="C2183">
        <v>5441938</v>
      </c>
      <c r="D2183" t="s">
        <v>242</v>
      </c>
      <c r="E2183" t="s">
        <v>189</v>
      </c>
      <c r="F2183">
        <v>216</v>
      </c>
      <c r="G2183" t="s">
        <v>527</v>
      </c>
      <c r="H2183">
        <v>2.7324000000000001E-5</v>
      </c>
      <c r="I2183">
        <v>2017</v>
      </c>
      <c r="J2183" t="s">
        <v>146</v>
      </c>
      <c r="K2183" t="s">
        <v>327</v>
      </c>
      <c r="L2183" t="s">
        <v>285</v>
      </c>
      <c r="M2183" t="s">
        <v>69</v>
      </c>
      <c r="N2183">
        <v>693242</v>
      </c>
      <c r="O2183">
        <v>5391614</v>
      </c>
      <c r="P2183">
        <v>18</v>
      </c>
      <c r="Q2183" t="s">
        <v>182</v>
      </c>
      <c r="R2183" t="s">
        <v>150</v>
      </c>
      <c r="S2183" t="s">
        <v>278</v>
      </c>
    </row>
    <row r="2184" spans="1:19" x14ac:dyDescent="0.25">
      <c r="A2184" t="s">
        <v>502</v>
      </c>
      <c r="B2184" t="s">
        <v>503</v>
      </c>
      <c r="C2184">
        <v>5441938</v>
      </c>
      <c r="D2184" t="s">
        <v>242</v>
      </c>
      <c r="E2184" t="s">
        <v>189</v>
      </c>
      <c r="F2184">
        <v>216</v>
      </c>
      <c r="G2184" t="s">
        <v>487</v>
      </c>
      <c r="H2184">
        <v>2.7324000000000001E-5</v>
      </c>
      <c r="I2184">
        <v>2017</v>
      </c>
      <c r="J2184" t="s">
        <v>146</v>
      </c>
      <c r="K2184" t="s">
        <v>327</v>
      </c>
      <c r="L2184" t="s">
        <v>285</v>
      </c>
      <c r="M2184" t="s">
        <v>69</v>
      </c>
      <c r="N2184">
        <v>693242</v>
      </c>
      <c r="O2184">
        <v>5391614</v>
      </c>
      <c r="P2184">
        <v>18</v>
      </c>
      <c r="Q2184" t="s">
        <v>182</v>
      </c>
      <c r="R2184" t="s">
        <v>150</v>
      </c>
      <c r="S2184" t="s">
        <v>487</v>
      </c>
    </row>
    <row r="2185" spans="1:19" x14ac:dyDescent="0.25">
      <c r="A2185" t="s">
        <v>566</v>
      </c>
      <c r="B2185" t="s">
        <v>567</v>
      </c>
      <c r="C2185">
        <v>5441926</v>
      </c>
      <c r="D2185" t="s">
        <v>562</v>
      </c>
      <c r="E2185" t="s">
        <v>195</v>
      </c>
      <c r="F2185">
        <v>202</v>
      </c>
      <c r="G2185" t="s">
        <v>533</v>
      </c>
      <c r="H2185">
        <v>2.6699999999999998E-5</v>
      </c>
      <c r="I2185">
        <v>2017</v>
      </c>
      <c r="J2185" t="s">
        <v>146</v>
      </c>
      <c r="K2185" t="s">
        <v>327</v>
      </c>
      <c r="L2185" t="s">
        <v>285</v>
      </c>
      <c r="M2185" t="s">
        <v>69</v>
      </c>
      <c r="N2185">
        <v>689019</v>
      </c>
      <c r="O2185">
        <v>5397140</v>
      </c>
      <c r="P2185">
        <v>18</v>
      </c>
      <c r="Q2185" t="s">
        <v>149</v>
      </c>
      <c r="R2185" t="s">
        <v>150</v>
      </c>
      <c r="S2185" t="s">
        <v>533</v>
      </c>
    </row>
    <row r="2186" spans="1:19" x14ac:dyDescent="0.25">
      <c r="A2186" t="s">
        <v>530</v>
      </c>
      <c r="B2186" t="s">
        <v>531</v>
      </c>
      <c r="C2186">
        <v>5001</v>
      </c>
      <c r="D2186" t="s">
        <v>532</v>
      </c>
      <c r="E2186" t="s">
        <v>167</v>
      </c>
      <c r="F2186">
        <v>122</v>
      </c>
      <c r="G2186" t="s">
        <v>498</v>
      </c>
      <c r="H2186">
        <v>2.6693999999999999E-5</v>
      </c>
      <c r="I2186">
        <v>2017</v>
      </c>
      <c r="J2186" t="s">
        <v>146</v>
      </c>
      <c r="K2186" t="s">
        <v>437</v>
      </c>
      <c r="L2186" t="s">
        <v>244</v>
      </c>
      <c r="M2186" t="s">
        <v>69</v>
      </c>
      <c r="N2186">
        <v>600267</v>
      </c>
      <c r="O2186">
        <v>5363722</v>
      </c>
      <c r="P2186">
        <v>18</v>
      </c>
      <c r="Q2186" t="s">
        <v>182</v>
      </c>
      <c r="R2186" t="s">
        <v>150</v>
      </c>
      <c r="S2186" t="s">
        <v>278</v>
      </c>
    </row>
    <row r="2187" spans="1:19" x14ac:dyDescent="0.25">
      <c r="A2187" t="s">
        <v>581</v>
      </c>
      <c r="B2187" t="s">
        <v>582</v>
      </c>
      <c r="C2187">
        <v>5441805</v>
      </c>
      <c r="D2187" t="s">
        <v>288</v>
      </c>
      <c r="E2187" t="s">
        <v>195</v>
      </c>
      <c r="F2187">
        <v>79</v>
      </c>
      <c r="G2187" t="s">
        <v>346</v>
      </c>
      <c r="H2187">
        <v>2.5899999999999999E-5</v>
      </c>
      <c r="I2187">
        <v>2017</v>
      </c>
      <c r="J2187" t="s">
        <v>146</v>
      </c>
      <c r="K2187" t="s">
        <v>62</v>
      </c>
      <c r="L2187" t="s">
        <v>62</v>
      </c>
      <c r="M2187" t="s">
        <v>62</v>
      </c>
      <c r="N2187">
        <v>254100</v>
      </c>
      <c r="O2187">
        <v>6343098</v>
      </c>
      <c r="P2187">
        <v>19</v>
      </c>
      <c r="Q2187" t="s">
        <v>149</v>
      </c>
      <c r="R2187" t="s">
        <v>150</v>
      </c>
      <c r="S2187" t="s">
        <v>346</v>
      </c>
    </row>
    <row r="2188" spans="1:19" x14ac:dyDescent="0.25">
      <c r="A2188" t="s">
        <v>409</v>
      </c>
      <c r="B2188" t="s">
        <v>477</v>
      </c>
      <c r="C2188">
        <v>5441839</v>
      </c>
      <c r="D2188" t="s">
        <v>242</v>
      </c>
      <c r="E2188" t="s">
        <v>189</v>
      </c>
      <c r="F2188">
        <v>115</v>
      </c>
      <c r="G2188" t="s">
        <v>578</v>
      </c>
      <c r="H2188">
        <v>2.5344E-5</v>
      </c>
      <c r="I2188">
        <v>2017</v>
      </c>
      <c r="J2188" t="s">
        <v>146</v>
      </c>
      <c r="K2188" t="s">
        <v>284</v>
      </c>
      <c r="L2188" t="s">
        <v>285</v>
      </c>
      <c r="M2188" t="s">
        <v>69</v>
      </c>
      <c r="N2188">
        <v>650271</v>
      </c>
      <c r="O2188">
        <v>5372562</v>
      </c>
      <c r="P2188">
        <v>18</v>
      </c>
      <c r="Q2188" t="s">
        <v>182</v>
      </c>
      <c r="R2188" t="s">
        <v>150</v>
      </c>
      <c r="S2188" t="s">
        <v>352</v>
      </c>
    </row>
    <row r="2189" spans="1:19" x14ac:dyDescent="0.25">
      <c r="A2189" t="s">
        <v>523</v>
      </c>
      <c r="B2189" t="s">
        <v>524</v>
      </c>
      <c r="C2189">
        <v>5452718</v>
      </c>
      <c r="D2189" t="s">
        <v>288</v>
      </c>
      <c r="E2189" t="s">
        <v>189</v>
      </c>
      <c r="F2189">
        <v>674</v>
      </c>
      <c r="G2189" t="s">
        <v>487</v>
      </c>
      <c r="H2189">
        <v>2.4660000000000001E-5</v>
      </c>
      <c r="I2189">
        <v>2017</v>
      </c>
      <c r="J2189" t="s">
        <v>146</v>
      </c>
      <c r="K2189" t="s">
        <v>225</v>
      </c>
      <c r="L2189" t="s">
        <v>71</v>
      </c>
      <c r="M2189" t="s">
        <v>226</v>
      </c>
      <c r="N2189">
        <v>375821</v>
      </c>
      <c r="O2189">
        <v>4120119</v>
      </c>
      <c r="P2189">
        <v>19</v>
      </c>
      <c r="Q2189" t="s">
        <v>182</v>
      </c>
      <c r="R2189" t="s">
        <v>150</v>
      </c>
      <c r="S2189" t="s">
        <v>487</v>
      </c>
    </row>
    <row r="2190" spans="1:19" x14ac:dyDescent="0.25">
      <c r="A2190" t="s">
        <v>585</v>
      </c>
      <c r="B2190" t="s">
        <v>586</v>
      </c>
      <c r="C2190">
        <v>4586065</v>
      </c>
      <c r="D2190" t="s">
        <v>587</v>
      </c>
      <c r="E2190" t="s">
        <v>230</v>
      </c>
      <c r="F2190">
        <v>158</v>
      </c>
      <c r="G2190" t="s">
        <v>414</v>
      </c>
      <c r="H2190">
        <v>2.3980000000000001E-5</v>
      </c>
      <c r="I2190">
        <v>2017</v>
      </c>
      <c r="J2190" t="s">
        <v>146</v>
      </c>
      <c r="K2190" t="s">
        <v>588</v>
      </c>
      <c r="L2190" t="s">
        <v>71</v>
      </c>
      <c r="M2190" t="s">
        <v>226</v>
      </c>
      <c r="N2190">
        <v>418703</v>
      </c>
      <c r="O2190">
        <v>4168935</v>
      </c>
      <c r="P2190">
        <v>19</v>
      </c>
      <c r="Q2190" t="s">
        <v>182</v>
      </c>
      <c r="R2190" t="s">
        <v>150</v>
      </c>
      <c r="S2190" t="s">
        <v>278</v>
      </c>
    </row>
    <row r="2191" spans="1:19" x14ac:dyDescent="0.25">
      <c r="A2191" t="s">
        <v>566</v>
      </c>
      <c r="B2191" t="s">
        <v>567</v>
      </c>
      <c r="C2191">
        <v>5441926</v>
      </c>
      <c r="D2191" t="s">
        <v>562</v>
      </c>
      <c r="E2191" t="s">
        <v>195</v>
      </c>
      <c r="F2191">
        <v>204</v>
      </c>
      <c r="G2191" t="s">
        <v>533</v>
      </c>
      <c r="H2191">
        <v>2.3099999999999999E-5</v>
      </c>
      <c r="I2191">
        <v>2017</v>
      </c>
      <c r="J2191" t="s">
        <v>146</v>
      </c>
      <c r="K2191" t="s">
        <v>327</v>
      </c>
      <c r="L2191" t="s">
        <v>285</v>
      </c>
      <c r="M2191" t="s">
        <v>69</v>
      </c>
      <c r="N2191">
        <v>689019</v>
      </c>
      <c r="O2191">
        <v>5397140</v>
      </c>
      <c r="P2191">
        <v>18</v>
      </c>
      <c r="Q2191" t="s">
        <v>149</v>
      </c>
      <c r="R2191" t="s">
        <v>150</v>
      </c>
      <c r="S2191" t="s">
        <v>533</v>
      </c>
    </row>
    <row r="2192" spans="1:19" x14ac:dyDescent="0.25">
      <c r="A2192" t="s">
        <v>398</v>
      </c>
      <c r="B2192" t="s">
        <v>398</v>
      </c>
      <c r="C2192">
        <v>5441819</v>
      </c>
      <c r="D2192" t="s">
        <v>242</v>
      </c>
      <c r="E2192" t="s">
        <v>399</v>
      </c>
      <c r="F2192">
        <v>94</v>
      </c>
      <c r="G2192" t="s">
        <v>578</v>
      </c>
      <c r="H2192">
        <v>2.2900000000000001E-5</v>
      </c>
      <c r="I2192">
        <v>2017</v>
      </c>
      <c r="J2192" t="s">
        <v>146</v>
      </c>
      <c r="K2192" t="s">
        <v>327</v>
      </c>
      <c r="L2192" t="s">
        <v>285</v>
      </c>
      <c r="M2192" t="s">
        <v>69</v>
      </c>
      <c r="N2192">
        <v>664438</v>
      </c>
      <c r="O2192">
        <v>5402313</v>
      </c>
      <c r="P2192">
        <v>18</v>
      </c>
      <c r="Q2192" t="s">
        <v>182</v>
      </c>
      <c r="R2192" t="s">
        <v>150</v>
      </c>
      <c r="S2192" t="s">
        <v>352</v>
      </c>
    </row>
    <row r="2193" spans="1:19" x14ac:dyDescent="0.25">
      <c r="A2193" t="s">
        <v>540</v>
      </c>
      <c r="B2193" t="s">
        <v>561</v>
      </c>
      <c r="C2193">
        <v>5440390</v>
      </c>
      <c r="D2193" t="s">
        <v>562</v>
      </c>
      <c r="E2193" t="s">
        <v>195</v>
      </c>
      <c r="F2193">
        <v>948</v>
      </c>
      <c r="G2193" t="s">
        <v>504</v>
      </c>
      <c r="H2193">
        <v>2.2704000000000001E-5</v>
      </c>
      <c r="I2193">
        <v>2017</v>
      </c>
      <c r="J2193" t="s">
        <v>146</v>
      </c>
      <c r="K2193" t="s">
        <v>284</v>
      </c>
      <c r="L2193" t="s">
        <v>285</v>
      </c>
      <c r="M2193" t="s">
        <v>69</v>
      </c>
      <c r="N2193">
        <v>638297</v>
      </c>
      <c r="O2193">
        <v>5374408</v>
      </c>
      <c r="P2193">
        <v>18</v>
      </c>
      <c r="Q2193" t="s">
        <v>182</v>
      </c>
      <c r="R2193" t="s">
        <v>150</v>
      </c>
      <c r="S2193" t="s">
        <v>278</v>
      </c>
    </row>
    <row r="2194" spans="1:19" x14ac:dyDescent="0.25">
      <c r="A2194" t="s">
        <v>566</v>
      </c>
      <c r="B2194" t="s">
        <v>567</v>
      </c>
      <c r="C2194">
        <v>5441926</v>
      </c>
      <c r="D2194" t="s">
        <v>562</v>
      </c>
      <c r="E2194" t="s">
        <v>195</v>
      </c>
      <c r="F2194">
        <v>206</v>
      </c>
      <c r="G2194" t="s">
        <v>504</v>
      </c>
      <c r="H2194">
        <v>2.1582000000000001E-5</v>
      </c>
      <c r="I2194">
        <v>2017</v>
      </c>
      <c r="J2194" t="s">
        <v>146</v>
      </c>
      <c r="K2194" t="s">
        <v>327</v>
      </c>
      <c r="L2194" t="s">
        <v>285</v>
      </c>
      <c r="M2194" t="s">
        <v>69</v>
      </c>
      <c r="N2194">
        <v>689019</v>
      </c>
      <c r="O2194">
        <v>5397140</v>
      </c>
      <c r="P2194">
        <v>18</v>
      </c>
      <c r="Q2194" t="s">
        <v>149</v>
      </c>
      <c r="R2194" t="s">
        <v>150</v>
      </c>
      <c r="S2194" t="s">
        <v>278</v>
      </c>
    </row>
    <row r="2195" spans="1:19" x14ac:dyDescent="0.25">
      <c r="A2195" t="s">
        <v>227</v>
      </c>
      <c r="B2195" t="s">
        <v>228</v>
      </c>
      <c r="C2195">
        <v>5441802</v>
      </c>
      <c r="D2195" t="s">
        <v>229</v>
      </c>
      <c r="E2195" t="s">
        <v>230</v>
      </c>
      <c r="F2195">
        <v>318</v>
      </c>
      <c r="G2195" t="s">
        <v>324</v>
      </c>
      <c r="H2195">
        <v>2.0075999999999999E-5</v>
      </c>
      <c r="I2195">
        <v>2017</v>
      </c>
      <c r="J2195" t="s">
        <v>146</v>
      </c>
      <c r="K2195" t="s">
        <v>231</v>
      </c>
      <c r="L2195" t="s">
        <v>62</v>
      </c>
      <c r="M2195" t="s">
        <v>62</v>
      </c>
      <c r="N2195">
        <v>266673</v>
      </c>
      <c r="O2195">
        <v>6370966</v>
      </c>
      <c r="P2195">
        <v>19</v>
      </c>
      <c r="Q2195" t="s">
        <v>182</v>
      </c>
      <c r="R2195" t="s">
        <v>150</v>
      </c>
      <c r="S2195" t="s">
        <v>324</v>
      </c>
    </row>
    <row r="2196" spans="1:19" x14ac:dyDescent="0.25">
      <c r="A2196" t="s">
        <v>566</v>
      </c>
      <c r="B2196" t="s">
        <v>567</v>
      </c>
      <c r="C2196">
        <v>5441926</v>
      </c>
      <c r="D2196" t="s">
        <v>562</v>
      </c>
      <c r="E2196" t="s">
        <v>195</v>
      </c>
      <c r="F2196">
        <v>199</v>
      </c>
      <c r="G2196" t="s">
        <v>504</v>
      </c>
      <c r="H2196">
        <v>1.9635000000000001E-5</v>
      </c>
      <c r="I2196">
        <v>2017</v>
      </c>
      <c r="J2196" t="s">
        <v>146</v>
      </c>
      <c r="K2196" t="s">
        <v>327</v>
      </c>
      <c r="L2196" t="s">
        <v>285</v>
      </c>
      <c r="M2196" t="s">
        <v>69</v>
      </c>
      <c r="N2196">
        <v>689019</v>
      </c>
      <c r="O2196">
        <v>5397140</v>
      </c>
      <c r="P2196">
        <v>18</v>
      </c>
      <c r="Q2196" t="s">
        <v>149</v>
      </c>
      <c r="R2196" t="s">
        <v>150</v>
      </c>
      <c r="S2196" t="s">
        <v>278</v>
      </c>
    </row>
    <row r="2197" spans="1:19" x14ac:dyDescent="0.25">
      <c r="A2197" t="s">
        <v>566</v>
      </c>
      <c r="B2197" t="s">
        <v>567</v>
      </c>
      <c r="C2197">
        <v>5441926</v>
      </c>
      <c r="D2197" t="s">
        <v>562</v>
      </c>
      <c r="E2197" t="s">
        <v>195</v>
      </c>
      <c r="F2197">
        <v>205</v>
      </c>
      <c r="G2197" t="s">
        <v>504</v>
      </c>
      <c r="H2197">
        <v>1.9315999999999999E-5</v>
      </c>
      <c r="I2197">
        <v>2017</v>
      </c>
      <c r="J2197" t="s">
        <v>146</v>
      </c>
      <c r="K2197" t="s">
        <v>327</v>
      </c>
      <c r="L2197" t="s">
        <v>285</v>
      </c>
      <c r="M2197" t="s">
        <v>69</v>
      </c>
      <c r="N2197">
        <v>689019</v>
      </c>
      <c r="O2197">
        <v>5397140</v>
      </c>
      <c r="P2197">
        <v>18</v>
      </c>
      <c r="Q2197" t="s">
        <v>149</v>
      </c>
      <c r="R2197" t="s">
        <v>150</v>
      </c>
      <c r="S2197" t="s">
        <v>278</v>
      </c>
    </row>
    <row r="2198" spans="1:19" x14ac:dyDescent="0.25">
      <c r="A2198" t="s">
        <v>303</v>
      </c>
      <c r="B2198" t="s">
        <v>304</v>
      </c>
      <c r="C2198">
        <v>5441910</v>
      </c>
      <c r="D2198" t="s">
        <v>166</v>
      </c>
      <c r="E2198" t="s">
        <v>189</v>
      </c>
      <c r="F2198">
        <v>182</v>
      </c>
      <c r="G2198" t="s">
        <v>560</v>
      </c>
      <c r="H2198">
        <v>1.8899999999999999E-5</v>
      </c>
      <c r="I2198">
        <v>2017</v>
      </c>
      <c r="J2198" t="s">
        <v>146</v>
      </c>
      <c r="K2198" t="s">
        <v>147</v>
      </c>
      <c r="L2198" t="s">
        <v>148</v>
      </c>
      <c r="M2198" t="s">
        <v>66</v>
      </c>
      <c r="N2198">
        <v>664349</v>
      </c>
      <c r="O2198">
        <v>5900893</v>
      </c>
      <c r="P2198">
        <v>18</v>
      </c>
      <c r="Q2198" t="s">
        <v>182</v>
      </c>
      <c r="R2198" t="s">
        <v>150</v>
      </c>
      <c r="S2198" t="s">
        <v>278</v>
      </c>
    </row>
    <row r="2199" spans="1:19" x14ac:dyDescent="0.25">
      <c r="A2199" t="s">
        <v>566</v>
      </c>
      <c r="B2199" t="s">
        <v>567</v>
      </c>
      <c r="C2199">
        <v>5441926</v>
      </c>
      <c r="D2199" t="s">
        <v>562</v>
      </c>
      <c r="E2199" t="s">
        <v>195</v>
      </c>
      <c r="F2199">
        <v>201</v>
      </c>
      <c r="G2199" t="s">
        <v>487</v>
      </c>
      <c r="H2199">
        <v>1.7728E-5</v>
      </c>
      <c r="I2199">
        <v>2017</v>
      </c>
      <c r="J2199" t="s">
        <v>146</v>
      </c>
      <c r="K2199" t="s">
        <v>327</v>
      </c>
      <c r="L2199" t="s">
        <v>285</v>
      </c>
      <c r="M2199" t="s">
        <v>69</v>
      </c>
      <c r="N2199">
        <v>689019</v>
      </c>
      <c r="O2199">
        <v>5397140</v>
      </c>
      <c r="P2199">
        <v>18</v>
      </c>
      <c r="Q2199" t="s">
        <v>149</v>
      </c>
      <c r="R2199" t="s">
        <v>150</v>
      </c>
      <c r="S2199" t="s">
        <v>487</v>
      </c>
    </row>
    <row r="2200" spans="1:19" x14ac:dyDescent="0.25">
      <c r="A2200" t="s">
        <v>566</v>
      </c>
      <c r="B2200" t="s">
        <v>567</v>
      </c>
      <c r="C2200">
        <v>5441926</v>
      </c>
      <c r="D2200" t="s">
        <v>562</v>
      </c>
      <c r="E2200" t="s">
        <v>195</v>
      </c>
      <c r="F2200">
        <v>206</v>
      </c>
      <c r="G2200" t="s">
        <v>343</v>
      </c>
      <c r="H2200">
        <v>1.77E-5</v>
      </c>
      <c r="I2200">
        <v>2017</v>
      </c>
      <c r="J2200" t="s">
        <v>146</v>
      </c>
      <c r="K2200" t="s">
        <v>327</v>
      </c>
      <c r="L2200" t="s">
        <v>285</v>
      </c>
      <c r="M2200" t="s">
        <v>69</v>
      </c>
      <c r="N2200">
        <v>689019</v>
      </c>
      <c r="O2200">
        <v>5397140</v>
      </c>
      <c r="P2200">
        <v>18</v>
      </c>
      <c r="Q2200" t="s">
        <v>149</v>
      </c>
      <c r="R2200" t="s">
        <v>150</v>
      </c>
      <c r="S2200" t="s">
        <v>278</v>
      </c>
    </row>
    <row r="2201" spans="1:19" x14ac:dyDescent="0.25">
      <c r="A2201" t="s">
        <v>566</v>
      </c>
      <c r="B2201" t="s">
        <v>567</v>
      </c>
      <c r="C2201">
        <v>5441926</v>
      </c>
      <c r="D2201" t="s">
        <v>562</v>
      </c>
      <c r="E2201" t="s">
        <v>195</v>
      </c>
      <c r="F2201">
        <v>200</v>
      </c>
      <c r="G2201" t="s">
        <v>504</v>
      </c>
      <c r="H2201">
        <v>1.7399999999999999E-5</v>
      </c>
      <c r="I2201">
        <v>2017</v>
      </c>
      <c r="J2201" t="s">
        <v>146</v>
      </c>
      <c r="K2201" t="s">
        <v>327</v>
      </c>
      <c r="L2201" t="s">
        <v>285</v>
      </c>
      <c r="M2201" t="s">
        <v>69</v>
      </c>
      <c r="N2201">
        <v>689019</v>
      </c>
      <c r="O2201">
        <v>5397140</v>
      </c>
      <c r="P2201">
        <v>18</v>
      </c>
      <c r="Q2201" t="s">
        <v>149</v>
      </c>
      <c r="R2201" t="s">
        <v>150</v>
      </c>
      <c r="S2201" t="s">
        <v>278</v>
      </c>
    </row>
    <row r="2202" spans="1:19" x14ac:dyDescent="0.25">
      <c r="A2202" t="s">
        <v>566</v>
      </c>
      <c r="B2202" t="s">
        <v>567</v>
      </c>
      <c r="C2202">
        <v>5441926</v>
      </c>
      <c r="D2202" t="s">
        <v>562</v>
      </c>
      <c r="E2202" t="s">
        <v>195</v>
      </c>
      <c r="F2202">
        <v>201</v>
      </c>
      <c r="G2202" t="s">
        <v>395</v>
      </c>
      <c r="H2202">
        <v>1.6147999999999999E-5</v>
      </c>
      <c r="I2202">
        <v>2017</v>
      </c>
      <c r="J2202" t="s">
        <v>146</v>
      </c>
      <c r="K2202" t="s">
        <v>327</v>
      </c>
      <c r="L2202" t="s">
        <v>285</v>
      </c>
      <c r="M2202" t="s">
        <v>69</v>
      </c>
      <c r="N2202">
        <v>689019</v>
      </c>
      <c r="O2202">
        <v>5397140</v>
      </c>
      <c r="P2202">
        <v>18</v>
      </c>
      <c r="Q2202" t="s">
        <v>149</v>
      </c>
      <c r="R2202" t="s">
        <v>150</v>
      </c>
      <c r="S2202" t="s">
        <v>278</v>
      </c>
    </row>
    <row r="2203" spans="1:19" x14ac:dyDescent="0.25">
      <c r="A2203" t="s">
        <v>566</v>
      </c>
      <c r="B2203" t="s">
        <v>567</v>
      </c>
      <c r="C2203">
        <v>5441926</v>
      </c>
      <c r="D2203" t="s">
        <v>562</v>
      </c>
      <c r="E2203" t="s">
        <v>195</v>
      </c>
      <c r="F2203">
        <v>201</v>
      </c>
      <c r="G2203" t="s">
        <v>504</v>
      </c>
      <c r="H2203">
        <v>1.6147999999999999E-5</v>
      </c>
      <c r="I2203">
        <v>2017</v>
      </c>
      <c r="J2203" t="s">
        <v>146</v>
      </c>
      <c r="K2203" t="s">
        <v>327</v>
      </c>
      <c r="L2203" t="s">
        <v>285</v>
      </c>
      <c r="M2203" t="s">
        <v>69</v>
      </c>
      <c r="N2203">
        <v>689019</v>
      </c>
      <c r="O2203">
        <v>5397140</v>
      </c>
      <c r="P2203">
        <v>18</v>
      </c>
      <c r="Q2203" t="s">
        <v>149</v>
      </c>
      <c r="R2203" t="s">
        <v>150</v>
      </c>
      <c r="S2203" t="s">
        <v>278</v>
      </c>
    </row>
    <row r="2204" spans="1:19" x14ac:dyDescent="0.25">
      <c r="A2204" t="s">
        <v>566</v>
      </c>
      <c r="B2204" t="s">
        <v>567</v>
      </c>
      <c r="C2204">
        <v>5441926</v>
      </c>
      <c r="D2204" t="s">
        <v>562</v>
      </c>
      <c r="E2204" t="s">
        <v>195</v>
      </c>
      <c r="F2204">
        <v>760</v>
      </c>
      <c r="G2204" t="s">
        <v>487</v>
      </c>
      <c r="H2204">
        <v>1.571E-5</v>
      </c>
      <c r="I2204">
        <v>2017</v>
      </c>
      <c r="J2204" t="s">
        <v>146</v>
      </c>
      <c r="K2204" t="s">
        <v>327</v>
      </c>
      <c r="L2204" t="s">
        <v>285</v>
      </c>
      <c r="M2204" t="s">
        <v>69</v>
      </c>
      <c r="N2204">
        <v>689019</v>
      </c>
      <c r="O2204">
        <v>5397140</v>
      </c>
      <c r="P2204">
        <v>18</v>
      </c>
      <c r="Q2204" t="s">
        <v>149</v>
      </c>
      <c r="R2204" t="s">
        <v>150</v>
      </c>
      <c r="S2204" t="s">
        <v>487</v>
      </c>
    </row>
    <row r="2205" spans="1:19" x14ac:dyDescent="0.25">
      <c r="A2205" t="s">
        <v>566</v>
      </c>
      <c r="B2205" t="s">
        <v>567</v>
      </c>
      <c r="C2205">
        <v>5441926</v>
      </c>
      <c r="D2205" t="s">
        <v>562</v>
      </c>
      <c r="E2205" t="s">
        <v>195</v>
      </c>
      <c r="F2205">
        <v>202</v>
      </c>
      <c r="G2205" t="s">
        <v>527</v>
      </c>
      <c r="H2205">
        <v>1.5423000000000001E-5</v>
      </c>
      <c r="I2205">
        <v>2017</v>
      </c>
      <c r="J2205" t="s">
        <v>146</v>
      </c>
      <c r="K2205" t="s">
        <v>327</v>
      </c>
      <c r="L2205" t="s">
        <v>285</v>
      </c>
      <c r="M2205" t="s">
        <v>69</v>
      </c>
      <c r="N2205">
        <v>689019</v>
      </c>
      <c r="O2205">
        <v>5397140</v>
      </c>
      <c r="P2205">
        <v>18</v>
      </c>
      <c r="Q2205" t="s">
        <v>149</v>
      </c>
      <c r="R2205" t="s">
        <v>150</v>
      </c>
      <c r="S2205" t="s">
        <v>278</v>
      </c>
    </row>
    <row r="2206" spans="1:19" x14ac:dyDescent="0.25">
      <c r="A2206" t="s">
        <v>564</v>
      </c>
      <c r="B2206" t="s">
        <v>565</v>
      </c>
      <c r="C2206">
        <v>5441851</v>
      </c>
      <c r="D2206" t="s">
        <v>242</v>
      </c>
      <c r="E2206" t="s">
        <v>189</v>
      </c>
      <c r="F2206">
        <v>127</v>
      </c>
      <c r="G2206" t="s">
        <v>438</v>
      </c>
      <c r="H2206">
        <v>1.5386000000000001E-5</v>
      </c>
      <c r="I2206">
        <v>2017</v>
      </c>
      <c r="J2206" t="s">
        <v>146</v>
      </c>
      <c r="K2206" t="s">
        <v>311</v>
      </c>
      <c r="L2206" t="s">
        <v>244</v>
      </c>
      <c r="M2206" t="s">
        <v>69</v>
      </c>
      <c r="N2206">
        <v>610823</v>
      </c>
      <c r="O2206">
        <v>5307002</v>
      </c>
      <c r="P2206">
        <v>18</v>
      </c>
      <c r="Q2206" t="s">
        <v>182</v>
      </c>
      <c r="R2206" t="s">
        <v>150</v>
      </c>
      <c r="S2206" t="s">
        <v>278</v>
      </c>
    </row>
    <row r="2207" spans="1:19" x14ac:dyDescent="0.25">
      <c r="A2207" t="s">
        <v>566</v>
      </c>
      <c r="B2207" t="s">
        <v>567</v>
      </c>
      <c r="C2207">
        <v>5441926</v>
      </c>
      <c r="D2207" t="s">
        <v>562</v>
      </c>
      <c r="E2207" t="s">
        <v>195</v>
      </c>
      <c r="F2207">
        <v>204</v>
      </c>
      <c r="G2207" t="s">
        <v>355</v>
      </c>
      <c r="H2207">
        <v>1.5E-5</v>
      </c>
      <c r="I2207">
        <v>2017</v>
      </c>
      <c r="J2207" t="s">
        <v>146</v>
      </c>
      <c r="K2207" t="s">
        <v>327</v>
      </c>
      <c r="L2207" t="s">
        <v>285</v>
      </c>
      <c r="M2207" t="s">
        <v>69</v>
      </c>
      <c r="N2207">
        <v>689019</v>
      </c>
      <c r="O2207">
        <v>5397140</v>
      </c>
      <c r="P2207">
        <v>18</v>
      </c>
      <c r="Q2207" t="s">
        <v>149</v>
      </c>
      <c r="R2207" t="s">
        <v>150</v>
      </c>
      <c r="S2207" t="s">
        <v>278</v>
      </c>
    </row>
    <row r="2208" spans="1:19" x14ac:dyDescent="0.25">
      <c r="A2208" t="s">
        <v>478</v>
      </c>
      <c r="B2208" t="s">
        <v>479</v>
      </c>
      <c r="C2208">
        <v>2369657</v>
      </c>
      <c r="D2208" t="s">
        <v>473</v>
      </c>
      <c r="E2208" t="s">
        <v>167</v>
      </c>
      <c r="F2208">
        <v>29</v>
      </c>
      <c r="G2208" t="s">
        <v>498</v>
      </c>
      <c r="H2208">
        <v>1.4432E-5</v>
      </c>
      <c r="I2208">
        <v>2017</v>
      </c>
      <c r="J2208" t="s">
        <v>146</v>
      </c>
      <c r="K2208" t="s">
        <v>325</v>
      </c>
      <c r="L2208" t="s">
        <v>325</v>
      </c>
      <c r="M2208" t="s">
        <v>79</v>
      </c>
      <c r="N2208">
        <v>360868</v>
      </c>
      <c r="O2208">
        <v>7953532</v>
      </c>
      <c r="P2208">
        <v>19</v>
      </c>
      <c r="Q2208" t="s">
        <v>182</v>
      </c>
      <c r="R2208" t="s">
        <v>150</v>
      </c>
      <c r="S2208" t="s">
        <v>278</v>
      </c>
    </row>
    <row r="2209" spans="1:19" x14ac:dyDescent="0.25">
      <c r="A2209" t="s">
        <v>566</v>
      </c>
      <c r="B2209" t="s">
        <v>567</v>
      </c>
      <c r="C2209">
        <v>5441926</v>
      </c>
      <c r="D2209" t="s">
        <v>562</v>
      </c>
      <c r="E2209" t="s">
        <v>195</v>
      </c>
      <c r="F2209">
        <v>199</v>
      </c>
      <c r="G2209" t="s">
        <v>355</v>
      </c>
      <c r="H2209">
        <v>1.4100000000000001E-5</v>
      </c>
      <c r="I2209">
        <v>2017</v>
      </c>
      <c r="J2209" t="s">
        <v>146</v>
      </c>
      <c r="K2209" t="s">
        <v>327</v>
      </c>
      <c r="L2209" t="s">
        <v>285</v>
      </c>
      <c r="M2209" t="s">
        <v>69</v>
      </c>
      <c r="N2209">
        <v>689019</v>
      </c>
      <c r="O2209">
        <v>5397140</v>
      </c>
      <c r="P2209">
        <v>18</v>
      </c>
      <c r="Q2209" t="s">
        <v>149</v>
      </c>
      <c r="R2209" t="s">
        <v>150</v>
      </c>
      <c r="S2209" t="s">
        <v>278</v>
      </c>
    </row>
    <row r="2210" spans="1:19" x14ac:dyDescent="0.25">
      <c r="A2210" t="s">
        <v>566</v>
      </c>
      <c r="B2210" t="s">
        <v>567</v>
      </c>
      <c r="C2210">
        <v>5441926</v>
      </c>
      <c r="D2210" t="s">
        <v>562</v>
      </c>
      <c r="E2210" t="s">
        <v>195</v>
      </c>
      <c r="F2210">
        <v>200</v>
      </c>
      <c r="G2210" t="s">
        <v>355</v>
      </c>
      <c r="H2210">
        <v>1.4E-5</v>
      </c>
      <c r="I2210">
        <v>2017</v>
      </c>
      <c r="J2210" t="s">
        <v>146</v>
      </c>
      <c r="K2210" t="s">
        <v>327</v>
      </c>
      <c r="L2210" t="s">
        <v>285</v>
      </c>
      <c r="M2210" t="s">
        <v>69</v>
      </c>
      <c r="N2210">
        <v>689019</v>
      </c>
      <c r="O2210">
        <v>5397140</v>
      </c>
      <c r="P2210">
        <v>18</v>
      </c>
      <c r="Q2210" t="s">
        <v>149</v>
      </c>
      <c r="R2210" t="s">
        <v>150</v>
      </c>
      <c r="S2210" t="s">
        <v>278</v>
      </c>
    </row>
    <row r="2211" spans="1:19" x14ac:dyDescent="0.25">
      <c r="A2211" t="s">
        <v>409</v>
      </c>
      <c r="B2211" t="s">
        <v>410</v>
      </c>
      <c r="C2211">
        <v>2326955</v>
      </c>
      <c r="D2211" t="s">
        <v>166</v>
      </c>
      <c r="E2211" t="s">
        <v>189</v>
      </c>
      <c r="F2211">
        <v>225</v>
      </c>
      <c r="G2211" t="s">
        <v>560</v>
      </c>
      <c r="H2211">
        <v>1.3499999999999999E-5</v>
      </c>
      <c r="I2211">
        <v>2017</v>
      </c>
      <c r="J2211" t="s">
        <v>146</v>
      </c>
      <c r="K2211" t="s">
        <v>411</v>
      </c>
      <c r="L2211" t="s">
        <v>148</v>
      </c>
      <c r="M2211" t="s">
        <v>66</v>
      </c>
      <c r="N2211">
        <v>684207</v>
      </c>
      <c r="O2211">
        <v>5944943</v>
      </c>
      <c r="P2211">
        <v>18</v>
      </c>
      <c r="Q2211" t="s">
        <v>182</v>
      </c>
      <c r="R2211" t="s">
        <v>150</v>
      </c>
      <c r="S2211" t="s">
        <v>278</v>
      </c>
    </row>
    <row r="2212" spans="1:19" x14ac:dyDescent="0.25">
      <c r="A2212" t="s">
        <v>566</v>
      </c>
      <c r="B2212" t="s">
        <v>567</v>
      </c>
      <c r="C2212">
        <v>5441926</v>
      </c>
      <c r="D2212" t="s">
        <v>562</v>
      </c>
      <c r="E2212" t="s">
        <v>195</v>
      </c>
      <c r="F2212">
        <v>202</v>
      </c>
      <c r="G2212" t="s">
        <v>529</v>
      </c>
      <c r="H2212">
        <v>1.34E-5</v>
      </c>
      <c r="I2212">
        <v>2017</v>
      </c>
      <c r="J2212" t="s">
        <v>146</v>
      </c>
      <c r="K2212" t="s">
        <v>327</v>
      </c>
      <c r="L2212" t="s">
        <v>285</v>
      </c>
      <c r="M2212" t="s">
        <v>69</v>
      </c>
      <c r="N2212">
        <v>689019</v>
      </c>
      <c r="O2212">
        <v>5397140</v>
      </c>
      <c r="P2212">
        <v>18</v>
      </c>
      <c r="Q2212" t="s">
        <v>149</v>
      </c>
      <c r="R2212" t="s">
        <v>150</v>
      </c>
      <c r="S2212" t="s">
        <v>278</v>
      </c>
    </row>
    <row r="2213" spans="1:19" x14ac:dyDescent="0.25">
      <c r="A2213" t="s">
        <v>566</v>
      </c>
      <c r="B2213" t="s">
        <v>567</v>
      </c>
      <c r="C2213">
        <v>5441926</v>
      </c>
      <c r="D2213" t="s">
        <v>562</v>
      </c>
      <c r="E2213" t="s">
        <v>195</v>
      </c>
      <c r="F2213">
        <v>202</v>
      </c>
      <c r="G2213" t="s">
        <v>438</v>
      </c>
      <c r="H2213">
        <v>1.34E-5</v>
      </c>
      <c r="I2213">
        <v>2017</v>
      </c>
      <c r="J2213" t="s">
        <v>146</v>
      </c>
      <c r="K2213" t="s">
        <v>327</v>
      </c>
      <c r="L2213" t="s">
        <v>285</v>
      </c>
      <c r="M2213" t="s">
        <v>69</v>
      </c>
      <c r="N2213">
        <v>689019</v>
      </c>
      <c r="O2213">
        <v>5397140</v>
      </c>
      <c r="P2213">
        <v>18</v>
      </c>
      <c r="Q2213" t="s">
        <v>149</v>
      </c>
      <c r="R2213" t="s">
        <v>150</v>
      </c>
      <c r="S2213" t="s">
        <v>278</v>
      </c>
    </row>
    <row r="2214" spans="1:19" x14ac:dyDescent="0.25">
      <c r="A2214" t="s">
        <v>566</v>
      </c>
      <c r="B2214" t="s">
        <v>567</v>
      </c>
      <c r="C2214">
        <v>5441926</v>
      </c>
      <c r="D2214" t="s">
        <v>562</v>
      </c>
      <c r="E2214" t="s">
        <v>195</v>
      </c>
      <c r="F2214">
        <v>205</v>
      </c>
      <c r="G2214" t="s">
        <v>487</v>
      </c>
      <c r="H2214">
        <v>1.2320000000000001E-5</v>
      </c>
      <c r="I2214">
        <v>2017</v>
      </c>
      <c r="J2214" t="s">
        <v>146</v>
      </c>
      <c r="K2214" t="s">
        <v>327</v>
      </c>
      <c r="L2214" t="s">
        <v>285</v>
      </c>
      <c r="M2214" t="s">
        <v>69</v>
      </c>
      <c r="N2214">
        <v>689019</v>
      </c>
      <c r="O2214">
        <v>5397140</v>
      </c>
      <c r="P2214">
        <v>18</v>
      </c>
      <c r="Q2214" t="s">
        <v>149</v>
      </c>
      <c r="R2214" t="s">
        <v>150</v>
      </c>
      <c r="S2214" t="s">
        <v>487</v>
      </c>
    </row>
    <row r="2215" spans="1:19" x14ac:dyDescent="0.25">
      <c r="A2215" t="s">
        <v>378</v>
      </c>
      <c r="B2215" t="s">
        <v>379</v>
      </c>
      <c r="C2215">
        <v>3104579</v>
      </c>
      <c r="D2215" t="s">
        <v>166</v>
      </c>
      <c r="E2215" t="s">
        <v>189</v>
      </c>
      <c r="F2215">
        <v>136</v>
      </c>
      <c r="G2215" t="s">
        <v>346</v>
      </c>
      <c r="H2215">
        <v>1.22E-5</v>
      </c>
      <c r="I2215">
        <v>2017</v>
      </c>
      <c r="J2215" t="s">
        <v>146</v>
      </c>
      <c r="K2215" t="s">
        <v>320</v>
      </c>
      <c r="L2215" t="s">
        <v>244</v>
      </c>
      <c r="M2215" t="s">
        <v>69</v>
      </c>
      <c r="N2215">
        <v>625248</v>
      </c>
      <c r="O2215">
        <v>5330558</v>
      </c>
      <c r="P2215">
        <v>18</v>
      </c>
      <c r="Q2215" t="s">
        <v>182</v>
      </c>
      <c r="R2215" t="s">
        <v>150</v>
      </c>
      <c r="S2215" t="s">
        <v>346</v>
      </c>
    </row>
    <row r="2216" spans="1:19" x14ac:dyDescent="0.25">
      <c r="A2216" t="s">
        <v>566</v>
      </c>
      <c r="B2216" t="s">
        <v>567</v>
      </c>
      <c r="C2216">
        <v>5441926</v>
      </c>
      <c r="D2216" t="s">
        <v>562</v>
      </c>
      <c r="E2216" t="s">
        <v>195</v>
      </c>
      <c r="F2216">
        <v>205</v>
      </c>
      <c r="G2216" t="s">
        <v>355</v>
      </c>
      <c r="H2216">
        <v>1.2E-5</v>
      </c>
      <c r="I2216">
        <v>2017</v>
      </c>
      <c r="J2216" t="s">
        <v>146</v>
      </c>
      <c r="K2216" t="s">
        <v>327</v>
      </c>
      <c r="L2216" t="s">
        <v>285</v>
      </c>
      <c r="M2216" t="s">
        <v>69</v>
      </c>
      <c r="N2216">
        <v>689019</v>
      </c>
      <c r="O2216">
        <v>5397140</v>
      </c>
      <c r="P2216">
        <v>18</v>
      </c>
      <c r="Q2216" t="s">
        <v>149</v>
      </c>
      <c r="R2216" t="s">
        <v>150</v>
      </c>
      <c r="S2216" t="s">
        <v>278</v>
      </c>
    </row>
    <row r="2217" spans="1:19" x14ac:dyDescent="0.25">
      <c r="A2217" t="s">
        <v>566</v>
      </c>
      <c r="B2217" t="s">
        <v>567</v>
      </c>
      <c r="C2217">
        <v>5441926</v>
      </c>
      <c r="D2217" t="s">
        <v>562</v>
      </c>
      <c r="E2217" t="s">
        <v>195</v>
      </c>
      <c r="F2217">
        <v>204</v>
      </c>
      <c r="G2217" t="s">
        <v>527</v>
      </c>
      <c r="H2217">
        <v>1.1970999999999999E-5</v>
      </c>
      <c r="I2217">
        <v>2017</v>
      </c>
      <c r="J2217" t="s">
        <v>146</v>
      </c>
      <c r="K2217" t="s">
        <v>327</v>
      </c>
      <c r="L2217" t="s">
        <v>285</v>
      </c>
      <c r="M2217" t="s">
        <v>69</v>
      </c>
      <c r="N2217">
        <v>689019</v>
      </c>
      <c r="O2217">
        <v>5397140</v>
      </c>
      <c r="P2217">
        <v>18</v>
      </c>
      <c r="Q2217" t="s">
        <v>149</v>
      </c>
      <c r="R2217" t="s">
        <v>150</v>
      </c>
      <c r="S2217" t="s">
        <v>278</v>
      </c>
    </row>
    <row r="2218" spans="1:19" x14ac:dyDescent="0.25">
      <c r="A2218" t="s">
        <v>566</v>
      </c>
      <c r="B2218" t="s">
        <v>567</v>
      </c>
      <c r="C2218">
        <v>5441926</v>
      </c>
      <c r="D2218" t="s">
        <v>562</v>
      </c>
      <c r="E2218" t="s">
        <v>195</v>
      </c>
      <c r="F2218">
        <v>203</v>
      </c>
      <c r="G2218" t="s">
        <v>487</v>
      </c>
      <c r="H2218">
        <v>1.1946999999999999E-5</v>
      </c>
      <c r="I2218">
        <v>2017</v>
      </c>
      <c r="J2218" t="s">
        <v>146</v>
      </c>
      <c r="K2218" t="s">
        <v>327</v>
      </c>
      <c r="L2218" t="s">
        <v>285</v>
      </c>
      <c r="M2218" t="s">
        <v>69</v>
      </c>
      <c r="N2218">
        <v>689019</v>
      </c>
      <c r="O2218">
        <v>5397140</v>
      </c>
      <c r="P2218">
        <v>18</v>
      </c>
      <c r="Q2218" t="s">
        <v>149</v>
      </c>
      <c r="R2218" t="s">
        <v>150</v>
      </c>
      <c r="S2218" t="s">
        <v>487</v>
      </c>
    </row>
    <row r="2219" spans="1:19" x14ac:dyDescent="0.25">
      <c r="A2219" t="s">
        <v>336</v>
      </c>
      <c r="B2219" t="s">
        <v>337</v>
      </c>
      <c r="C2219">
        <v>5441825</v>
      </c>
      <c r="D2219" t="s">
        <v>242</v>
      </c>
      <c r="E2219" t="s">
        <v>195</v>
      </c>
      <c r="F2219">
        <v>101</v>
      </c>
      <c r="G2219" t="s">
        <v>560</v>
      </c>
      <c r="H2219">
        <v>1.1702000000000001E-5</v>
      </c>
      <c r="I2219">
        <v>2017</v>
      </c>
      <c r="J2219" t="s">
        <v>146</v>
      </c>
      <c r="K2219" t="s">
        <v>284</v>
      </c>
      <c r="L2219" t="s">
        <v>285</v>
      </c>
      <c r="M2219" t="s">
        <v>69</v>
      </c>
      <c r="N2219">
        <v>629163</v>
      </c>
      <c r="O2219">
        <v>5373077</v>
      </c>
      <c r="P2219">
        <v>18</v>
      </c>
      <c r="Q2219" t="s">
        <v>182</v>
      </c>
      <c r="R2219" t="s">
        <v>150</v>
      </c>
      <c r="S2219" t="s">
        <v>278</v>
      </c>
    </row>
    <row r="2220" spans="1:19" x14ac:dyDescent="0.25">
      <c r="A2220" t="s">
        <v>566</v>
      </c>
      <c r="B2220" t="s">
        <v>567</v>
      </c>
      <c r="C2220">
        <v>5441926</v>
      </c>
      <c r="D2220" t="s">
        <v>562</v>
      </c>
      <c r="E2220" t="s">
        <v>195</v>
      </c>
      <c r="F2220">
        <v>204</v>
      </c>
      <c r="G2220" t="s">
        <v>529</v>
      </c>
      <c r="H2220">
        <v>1.15E-5</v>
      </c>
      <c r="I2220">
        <v>2017</v>
      </c>
      <c r="J2220" t="s">
        <v>146</v>
      </c>
      <c r="K2220" t="s">
        <v>327</v>
      </c>
      <c r="L2220" t="s">
        <v>285</v>
      </c>
      <c r="M2220" t="s">
        <v>69</v>
      </c>
      <c r="N2220">
        <v>689019</v>
      </c>
      <c r="O2220">
        <v>5397140</v>
      </c>
      <c r="P2220">
        <v>18</v>
      </c>
      <c r="Q2220" t="s">
        <v>149</v>
      </c>
      <c r="R2220" t="s">
        <v>150</v>
      </c>
      <c r="S2220" t="s">
        <v>278</v>
      </c>
    </row>
    <row r="2221" spans="1:19" x14ac:dyDescent="0.25">
      <c r="A2221" t="s">
        <v>566</v>
      </c>
      <c r="B2221" t="s">
        <v>567</v>
      </c>
      <c r="C2221">
        <v>5441926</v>
      </c>
      <c r="D2221" t="s">
        <v>562</v>
      </c>
      <c r="E2221" t="s">
        <v>195</v>
      </c>
      <c r="F2221">
        <v>204</v>
      </c>
      <c r="G2221" t="s">
        <v>438</v>
      </c>
      <c r="H2221">
        <v>1.15E-5</v>
      </c>
      <c r="I2221">
        <v>2017</v>
      </c>
      <c r="J2221" t="s">
        <v>146</v>
      </c>
      <c r="K2221" t="s">
        <v>327</v>
      </c>
      <c r="L2221" t="s">
        <v>285</v>
      </c>
      <c r="M2221" t="s">
        <v>69</v>
      </c>
      <c r="N2221">
        <v>689019</v>
      </c>
      <c r="O2221">
        <v>5397140</v>
      </c>
      <c r="P2221">
        <v>18</v>
      </c>
      <c r="Q2221" t="s">
        <v>149</v>
      </c>
      <c r="R2221" t="s">
        <v>150</v>
      </c>
      <c r="S2221" t="s">
        <v>278</v>
      </c>
    </row>
    <row r="2222" spans="1:19" x14ac:dyDescent="0.25">
      <c r="A2222" t="s">
        <v>564</v>
      </c>
      <c r="B2222" t="s">
        <v>565</v>
      </c>
      <c r="C2222">
        <v>5441851</v>
      </c>
      <c r="D2222" t="s">
        <v>242</v>
      </c>
      <c r="E2222" t="s">
        <v>189</v>
      </c>
      <c r="F2222">
        <v>127</v>
      </c>
      <c r="G2222" t="s">
        <v>414</v>
      </c>
      <c r="H2222">
        <v>1.1181E-5</v>
      </c>
      <c r="I2222">
        <v>2017</v>
      </c>
      <c r="J2222" t="s">
        <v>146</v>
      </c>
      <c r="K2222" t="s">
        <v>311</v>
      </c>
      <c r="L2222" t="s">
        <v>244</v>
      </c>
      <c r="M2222" t="s">
        <v>69</v>
      </c>
      <c r="N2222">
        <v>610823</v>
      </c>
      <c r="O2222">
        <v>5307002</v>
      </c>
      <c r="P2222">
        <v>18</v>
      </c>
      <c r="Q2222" t="s">
        <v>182</v>
      </c>
      <c r="R2222" t="s">
        <v>150</v>
      </c>
      <c r="S2222" t="s">
        <v>278</v>
      </c>
    </row>
    <row r="2223" spans="1:19" x14ac:dyDescent="0.25">
      <c r="A2223" t="s">
        <v>566</v>
      </c>
      <c r="B2223" t="s">
        <v>567</v>
      </c>
      <c r="C2223">
        <v>5441926</v>
      </c>
      <c r="D2223" t="s">
        <v>562</v>
      </c>
      <c r="E2223" t="s">
        <v>195</v>
      </c>
      <c r="F2223">
        <v>206</v>
      </c>
      <c r="G2223" t="s">
        <v>487</v>
      </c>
      <c r="H2223">
        <v>1.1060000000000001E-5</v>
      </c>
      <c r="I2223">
        <v>2017</v>
      </c>
      <c r="J2223" t="s">
        <v>146</v>
      </c>
      <c r="K2223" t="s">
        <v>327</v>
      </c>
      <c r="L2223" t="s">
        <v>285</v>
      </c>
      <c r="M2223" t="s">
        <v>69</v>
      </c>
      <c r="N2223">
        <v>689019</v>
      </c>
      <c r="O2223">
        <v>5397140</v>
      </c>
      <c r="P2223">
        <v>18</v>
      </c>
      <c r="Q2223" t="s">
        <v>149</v>
      </c>
      <c r="R2223" t="s">
        <v>150</v>
      </c>
      <c r="S2223" t="s">
        <v>487</v>
      </c>
    </row>
    <row r="2224" spans="1:19" x14ac:dyDescent="0.25">
      <c r="A2224" t="s">
        <v>521</v>
      </c>
      <c r="B2224" t="s">
        <v>522</v>
      </c>
      <c r="C2224">
        <v>5441844</v>
      </c>
      <c r="D2224" t="s">
        <v>166</v>
      </c>
      <c r="E2224" t="s">
        <v>167</v>
      </c>
      <c r="F2224">
        <v>120</v>
      </c>
      <c r="G2224" t="s">
        <v>498</v>
      </c>
      <c r="H2224">
        <v>1.08E-5</v>
      </c>
      <c r="I2224">
        <v>2017</v>
      </c>
      <c r="J2224" t="s">
        <v>146</v>
      </c>
      <c r="K2224" t="s">
        <v>327</v>
      </c>
      <c r="L2224" t="s">
        <v>285</v>
      </c>
      <c r="M2224" t="s">
        <v>69</v>
      </c>
      <c r="N2224">
        <v>675558</v>
      </c>
      <c r="O2224">
        <v>5404472</v>
      </c>
      <c r="P2224">
        <v>18</v>
      </c>
      <c r="Q2224" t="s">
        <v>149</v>
      </c>
      <c r="R2224" t="s">
        <v>150</v>
      </c>
      <c r="S2224" t="s">
        <v>278</v>
      </c>
    </row>
    <row r="2225" spans="1:19" x14ac:dyDescent="0.25">
      <c r="A2225" t="s">
        <v>521</v>
      </c>
      <c r="B2225" t="s">
        <v>522</v>
      </c>
      <c r="C2225">
        <v>5441844</v>
      </c>
      <c r="D2225" t="s">
        <v>166</v>
      </c>
      <c r="E2225" t="s">
        <v>167</v>
      </c>
      <c r="F2225">
        <v>120</v>
      </c>
      <c r="G2225" t="s">
        <v>501</v>
      </c>
      <c r="H2225">
        <v>1.08E-5</v>
      </c>
      <c r="I2225">
        <v>2017</v>
      </c>
      <c r="J2225" t="s">
        <v>146</v>
      </c>
      <c r="K2225" t="s">
        <v>327</v>
      </c>
      <c r="L2225" t="s">
        <v>285</v>
      </c>
      <c r="M2225" t="s">
        <v>69</v>
      </c>
      <c r="N2225">
        <v>675558</v>
      </c>
      <c r="O2225">
        <v>5404472</v>
      </c>
      <c r="P2225">
        <v>18</v>
      </c>
      <c r="Q2225" t="s">
        <v>149</v>
      </c>
      <c r="R2225" t="s">
        <v>150</v>
      </c>
      <c r="S2225" t="s">
        <v>278</v>
      </c>
    </row>
    <row r="2226" spans="1:19" x14ac:dyDescent="0.25">
      <c r="A2226" t="s">
        <v>521</v>
      </c>
      <c r="B2226" t="s">
        <v>522</v>
      </c>
      <c r="C2226">
        <v>5441844</v>
      </c>
      <c r="D2226" t="s">
        <v>166</v>
      </c>
      <c r="E2226" t="s">
        <v>167</v>
      </c>
      <c r="F2226">
        <v>120</v>
      </c>
      <c r="G2226" t="s">
        <v>527</v>
      </c>
      <c r="H2226">
        <v>1.08E-5</v>
      </c>
      <c r="I2226">
        <v>2017</v>
      </c>
      <c r="J2226" t="s">
        <v>146</v>
      </c>
      <c r="K2226" t="s">
        <v>327</v>
      </c>
      <c r="L2226" t="s">
        <v>285</v>
      </c>
      <c r="M2226" t="s">
        <v>69</v>
      </c>
      <c r="N2226">
        <v>675558</v>
      </c>
      <c r="O2226">
        <v>5404472</v>
      </c>
      <c r="P2226">
        <v>18</v>
      </c>
      <c r="Q2226" t="s">
        <v>149</v>
      </c>
      <c r="R2226" t="s">
        <v>150</v>
      </c>
      <c r="S2226" t="s">
        <v>278</v>
      </c>
    </row>
    <row r="2227" spans="1:19" x14ac:dyDescent="0.25">
      <c r="A2227" t="s">
        <v>521</v>
      </c>
      <c r="B2227" t="s">
        <v>522</v>
      </c>
      <c r="C2227">
        <v>5441844</v>
      </c>
      <c r="D2227" t="s">
        <v>166</v>
      </c>
      <c r="E2227" t="s">
        <v>167</v>
      </c>
      <c r="F2227">
        <v>120</v>
      </c>
      <c r="G2227" t="s">
        <v>438</v>
      </c>
      <c r="H2227">
        <v>1.08E-5</v>
      </c>
      <c r="I2227">
        <v>2017</v>
      </c>
      <c r="J2227" t="s">
        <v>146</v>
      </c>
      <c r="K2227" t="s">
        <v>327</v>
      </c>
      <c r="L2227" t="s">
        <v>285</v>
      </c>
      <c r="M2227" t="s">
        <v>69</v>
      </c>
      <c r="N2227">
        <v>675558</v>
      </c>
      <c r="O2227">
        <v>5404472</v>
      </c>
      <c r="P2227">
        <v>18</v>
      </c>
      <c r="Q2227" t="s">
        <v>149</v>
      </c>
      <c r="R2227" t="s">
        <v>150</v>
      </c>
      <c r="S2227" t="s">
        <v>278</v>
      </c>
    </row>
    <row r="2228" spans="1:19" x14ac:dyDescent="0.25">
      <c r="A2228" t="s">
        <v>521</v>
      </c>
      <c r="B2228" t="s">
        <v>522</v>
      </c>
      <c r="C2228">
        <v>5441844</v>
      </c>
      <c r="D2228" t="s">
        <v>166</v>
      </c>
      <c r="E2228" t="s">
        <v>167</v>
      </c>
      <c r="F2228">
        <v>120</v>
      </c>
      <c r="G2228" t="s">
        <v>529</v>
      </c>
      <c r="H2228">
        <v>1.08E-5</v>
      </c>
      <c r="I2228">
        <v>2017</v>
      </c>
      <c r="J2228" t="s">
        <v>146</v>
      </c>
      <c r="K2228" t="s">
        <v>327</v>
      </c>
      <c r="L2228" t="s">
        <v>285</v>
      </c>
      <c r="M2228" t="s">
        <v>69</v>
      </c>
      <c r="N2228">
        <v>675558</v>
      </c>
      <c r="O2228">
        <v>5404472</v>
      </c>
      <c r="P2228">
        <v>18</v>
      </c>
      <c r="Q2228" t="s">
        <v>149</v>
      </c>
      <c r="R2228" t="s">
        <v>150</v>
      </c>
      <c r="S2228" t="s">
        <v>278</v>
      </c>
    </row>
    <row r="2229" spans="1:19" x14ac:dyDescent="0.25">
      <c r="A2229" t="s">
        <v>521</v>
      </c>
      <c r="B2229" t="s">
        <v>522</v>
      </c>
      <c r="C2229">
        <v>5441844</v>
      </c>
      <c r="D2229" t="s">
        <v>166</v>
      </c>
      <c r="E2229" t="s">
        <v>167</v>
      </c>
      <c r="F2229">
        <v>120</v>
      </c>
      <c r="G2229" t="s">
        <v>504</v>
      </c>
      <c r="H2229">
        <v>1.08E-5</v>
      </c>
      <c r="I2229">
        <v>2017</v>
      </c>
      <c r="J2229" t="s">
        <v>146</v>
      </c>
      <c r="K2229" t="s">
        <v>327</v>
      </c>
      <c r="L2229" t="s">
        <v>285</v>
      </c>
      <c r="M2229" t="s">
        <v>69</v>
      </c>
      <c r="N2229">
        <v>675558</v>
      </c>
      <c r="O2229">
        <v>5404472</v>
      </c>
      <c r="P2229">
        <v>18</v>
      </c>
      <c r="Q2229" t="s">
        <v>149</v>
      </c>
      <c r="R2229" t="s">
        <v>150</v>
      </c>
      <c r="S2229" t="s">
        <v>278</v>
      </c>
    </row>
    <row r="2230" spans="1:19" x14ac:dyDescent="0.25">
      <c r="A2230" t="s">
        <v>521</v>
      </c>
      <c r="B2230" t="s">
        <v>522</v>
      </c>
      <c r="C2230">
        <v>5441844</v>
      </c>
      <c r="D2230" t="s">
        <v>166</v>
      </c>
      <c r="E2230" t="s">
        <v>167</v>
      </c>
      <c r="F2230">
        <v>120</v>
      </c>
      <c r="G2230" t="s">
        <v>497</v>
      </c>
      <c r="H2230">
        <v>1.08E-5</v>
      </c>
      <c r="I2230">
        <v>2017</v>
      </c>
      <c r="J2230" t="s">
        <v>146</v>
      </c>
      <c r="K2230" t="s">
        <v>327</v>
      </c>
      <c r="L2230" t="s">
        <v>285</v>
      </c>
      <c r="M2230" t="s">
        <v>69</v>
      </c>
      <c r="N2230">
        <v>675558</v>
      </c>
      <c r="O2230">
        <v>5404472</v>
      </c>
      <c r="P2230">
        <v>18</v>
      </c>
      <c r="Q2230" t="s">
        <v>149</v>
      </c>
      <c r="R2230" t="s">
        <v>150</v>
      </c>
      <c r="S2230" t="s">
        <v>497</v>
      </c>
    </row>
    <row r="2231" spans="1:19" x14ac:dyDescent="0.25">
      <c r="A2231" t="s">
        <v>521</v>
      </c>
      <c r="B2231" t="s">
        <v>522</v>
      </c>
      <c r="C2231">
        <v>5441844</v>
      </c>
      <c r="D2231" t="s">
        <v>166</v>
      </c>
      <c r="E2231" t="s">
        <v>167</v>
      </c>
      <c r="F2231">
        <v>120</v>
      </c>
      <c r="G2231" t="s">
        <v>368</v>
      </c>
      <c r="H2231">
        <v>1.08E-5</v>
      </c>
      <c r="I2231">
        <v>2017</v>
      </c>
      <c r="J2231" t="s">
        <v>146</v>
      </c>
      <c r="K2231" t="s">
        <v>327</v>
      </c>
      <c r="L2231" t="s">
        <v>285</v>
      </c>
      <c r="M2231" t="s">
        <v>69</v>
      </c>
      <c r="N2231">
        <v>675558</v>
      </c>
      <c r="O2231">
        <v>5404472</v>
      </c>
      <c r="P2231">
        <v>18</v>
      </c>
      <c r="Q2231" t="s">
        <v>149</v>
      </c>
      <c r="R2231" t="s">
        <v>150</v>
      </c>
      <c r="S2231" t="s">
        <v>278</v>
      </c>
    </row>
    <row r="2232" spans="1:19" x14ac:dyDescent="0.25">
      <c r="A2232" t="s">
        <v>530</v>
      </c>
      <c r="B2232" t="s">
        <v>531</v>
      </c>
      <c r="C2232">
        <v>5001</v>
      </c>
      <c r="D2232" t="s">
        <v>532</v>
      </c>
      <c r="E2232" t="s">
        <v>167</v>
      </c>
      <c r="F2232">
        <v>122</v>
      </c>
      <c r="G2232" t="s">
        <v>527</v>
      </c>
      <c r="H2232">
        <v>1.0732E-5</v>
      </c>
      <c r="I2232">
        <v>2017</v>
      </c>
      <c r="J2232" t="s">
        <v>146</v>
      </c>
      <c r="K2232" t="s">
        <v>437</v>
      </c>
      <c r="L2232" t="s">
        <v>244</v>
      </c>
      <c r="M2232" t="s">
        <v>69</v>
      </c>
      <c r="N2232">
        <v>600267</v>
      </c>
      <c r="O2232">
        <v>5363722</v>
      </c>
      <c r="P2232">
        <v>18</v>
      </c>
      <c r="Q2232" t="s">
        <v>182</v>
      </c>
      <c r="R2232" t="s">
        <v>150</v>
      </c>
      <c r="S2232" t="s">
        <v>278</v>
      </c>
    </row>
    <row r="2233" spans="1:19" x14ac:dyDescent="0.25">
      <c r="A2233" t="s">
        <v>454</v>
      </c>
      <c r="B2233" t="s">
        <v>455</v>
      </c>
      <c r="C2233">
        <v>5441898</v>
      </c>
      <c r="D2233" t="s">
        <v>456</v>
      </c>
      <c r="E2233" t="s">
        <v>364</v>
      </c>
      <c r="F2233">
        <v>168</v>
      </c>
      <c r="G2233" t="s">
        <v>346</v>
      </c>
      <c r="H2233">
        <v>1.03E-5</v>
      </c>
      <c r="I2233">
        <v>2017</v>
      </c>
      <c r="J2233" t="s">
        <v>146</v>
      </c>
      <c r="K2233" t="s">
        <v>327</v>
      </c>
      <c r="L2233" t="s">
        <v>285</v>
      </c>
      <c r="M2233" t="s">
        <v>69</v>
      </c>
      <c r="N2233">
        <v>669594</v>
      </c>
      <c r="O2233">
        <v>5404969</v>
      </c>
      <c r="P2233">
        <v>18</v>
      </c>
      <c r="Q2233" t="s">
        <v>182</v>
      </c>
      <c r="R2233" t="s">
        <v>150</v>
      </c>
      <c r="S2233" t="s">
        <v>346</v>
      </c>
    </row>
    <row r="2234" spans="1:19" x14ac:dyDescent="0.25">
      <c r="A2234" t="s">
        <v>585</v>
      </c>
      <c r="B2234" t="s">
        <v>586</v>
      </c>
      <c r="C2234">
        <v>4586065</v>
      </c>
      <c r="D2234" t="s">
        <v>587</v>
      </c>
      <c r="E2234" t="s">
        <v>230</v>
      </c>
      <c r="F2234">
        <v>158</v>
      </c>
      <c r="G2234" t="s">
        <v>487</v>
      </c>
      <c r="H2234">
        <v>1.0251999999999999E-5</v>
      </c>
      <c r="I2234">
        <v>2017</v>
      </c>
      <c r="J2234" t="s">
        <v>146</v>
      </c>
      <c r="K2234" t="s">
        <v>588</v>
      </c>
      <c r="L2234" t="s">
        <v>71</v>
      </c>
      <c r="M2234" t="s">
        <v>226</v>
      </c>
      <c r="N2234">
        <v>418703</v>
      </c>
      <c r="O2234">
        <v>4168935</v>
      </c>
      <c r="P2234">
        <v>19</v>
      </c>
      <c r="Q2234" t="s">
        <v>182</v>
      </c>
      <c r="R2234" t="s">
        <v>150</v>
      </c>
      <c r="S2234" t="s">
        <v>487</v>
      </c>
    </row>
    <row r="2235" spans="1:19" x14ac:dyDescent="0.25">
      <c r="A2235" t="s">
        <v>566</v>
      </c>
      <c r="B2235" t="s">
        <v>567</v>
      </c>
      <c r="C2235">
        <v>5441926</v>
      </c>
      <c r="D2235" t="s">
        <v>562</v>
      </c>
      <c r="E2235" t="s">
        <v>195</v>
      </c>
      <c r="F2235">
        <v>760</v>
      </c>
      <c r="G2235" t="s">
        <v>527</v>
      </c>
      <c r="H2235">
        <v>1.0156000000000001E-5</v>
      </c>
      <c r="I2235">
        <v>2017</v>
      </c>
      <c r="J2235" t="s">
        <v>146</v>
      </c>
      <c r="K2235" t="s">
        <v>327</v>
      </c>
      <c r="L2235" t="s">
        <v>285</v>
      </c>
      <c r="M2235" t="s">
        <v>69</v>
      </c>
      <c r="N2235">
        <v>689019</v>
      </c>
      <c r="O2235">
        <v>5397140</v>
      </c>
      <c r="P2235">
        <v>18</v>
      </c>
      <c r="Q2235" t="s">
        <v>149</v>
      </c>
      <c r="R2235" t="s">
        <v>150</v>
      </c>
      <c r="S2235" t="s">
        <v>278</v>
      </c>
    </row>
    <row r="2236" spans="1:19" x14ac:dyDescent="0.25">
      <c r="A2236" t="s">
        <v>566</v>
      </c>
      <c r="B2236" t="s">
        <v>567</v>
      </c>
      <c r="C2236">
        <v>5441926</v>
      </c>
      <c r="D2236" t="s">
        <v>562</v>
      </c>
      <c r="E2236" t="s">
        <v>195</v>
      </c>
      <c r="F2236">
        <v>204</v>
      </c>
      <c r="G2236" t="s">
        <v>474</v>
      </c>
      <c r="H2236">
        <v>9.2199999999999998E-6</v>
      </c>
      <c r="I2236">
        <v>2017</v>
      </c>
      <c r="J2236" t="s">
        <v>146</v>
      </c>
      <c r="K2236" t="s">
        <v>327</v>
      </c>
      <c r="L2236" t="s">
        <v>285</v>
      </c>
      <c r="M2236" t="s">
        <v>69</v>
      </c>
      <c r="N2236">
        <v>689019</v>
      </c>
      <c r="O2236">
        <v>5397140</v>
      </c>
      <c r="P2236">
        <v>18</v>
      </c>
      <c r="Q2236" t="s">
        <v>149</v>
      </c>
      <c r="R2236" t="s">
        <v>150</v>
      </c>
      <c r="S2236" t="s">
        <v>278</v>
      </c>
    </row>
    <row r="2237" spans="1:19" x14ac:dyDescent="0.25">
      <c r="A2237" t="s">
        <v>570</v>
      </c>
      <c r="B2237" t="s">
        <v>571</v>
      </c>
      <c r="C2237">
        <v>879</v>
      </c>
      <c r="D2237" t="s">
        <v>288</v>
      </c>
      <c r="E2237" t="s">
        <v>189</v>
      </c>
      <c r="F2237">
        <v>230</v>
      </c>
      <c r="G2237" t="s">
        <v>414</v>
      </c>
      <c r="H2237">
        <v>9.1779999999999992E-6</v>
      </c>
      <c r="I2237">
        <v>2017</v>
      </c>
      <c r="J2237" t="s">
        <v>146</v>
      </c>
      <c r="K2237" t="s">
        <v>225</v>
      </c>
      <c r="L2237" t="s">
        <v>71</v>
      </c>
      <c r="M2237" t="s">
        <v>226</v>
      </c>
      <c r="N2237">
        <v>374559</v>
      </c>
      <c r="O2237">
        <v>4113214</v>
      </c>
      <c r="P2237">
        <v>19</v>
      </c>
      <c r="Q2237" t="s">
        <v>182</v>
      </c>
      <c r="R2237" t="s">
        <v>150</v>
      </c>
      <c r="S2237" t="s">
        <v>278</v>
      </c>
    </row>
    <row r="2238" spans="1:19" x14ac:dyDescent="0.25">
      <c r="A2238" t="s">
        <v>566</v>
      </c>
      <c r="B2238" t="s">
        <v>567</v>
      </c>
      <c r="C2238">
        <v>5441926</v>
      </c>
      <c r="D2238" t="s">
        <v>562</v>
      </c>
      <c r="E2238" t="s">
        <v>195</v>
      </c>
      <c r="F2238">
        <v>201</v>
      </c>
      <c r="G2238" t="s">
        <v>527</v>
      </c>
      <c r="H2238">
        <v>8.8480000000000007E-6</v>
      </c>
      <c r="I2238">
        <v>2017</v>
      </c>
      <c r="J2238" t="s">
        <v>146</v>
      </c>
      <c r="K2238" t="s">
        <v>327</v>
      </c>
      <c r="L2238" t="s">
        <v>285</v>
      </c>
      <c r="M2238" t="s">
        <v>69</v>
      </c>
      <c r="N2238">
        <v>689019</v>
      </c>
      <c r="O2238">
        <v>5397140</v>
      </c>
      <c r="P2238">
        <v>18</v>
      </c>
      <c r="Q2238" t="s">
        <v>149</v>
      </c>
      <c r="R2238" t="s">
        <v>150</v>
      </c>
      <c r="S2238" t="s">
        <v>278</v>
      </c>
    </row>
    <row r="2239" spans="1:19" x14ac:dyDescent="0.25">
      <c r="A2239" t="s">
        <v>566</v>
      </c>
      <c r="B2239" t="s">
        <v>567</v>
      </c>
      <c r="C2239">
        <v>5441926</v>
      </c>
      <c r="D2239" t="s">
        <v>562</v>
      </c>
      <c r="E2239" t="s">
        <v>195</v>
      </c>
      <c r="F2239">
        <v>201</v>
      </c>
      <c r="G2239" t="s">
        <v>355</v>
      </c>
      <c r="H2239">
        <v>8.7199999999999995E-6</v>
      </c>
      <c r="I2239">
        <v>2017</v>
      </c>
      <c r="J2239" t="s">
        <v>146</v>
      </c>
      <c r="K2239" t="s">
        <v>327</v>
      </c>
      <c r="L2239" t="s">
        <v>285</v>
      </c>
      <c r="M2239" t="s">
        <v>69</v>
      </c>
      <c r="N2239">
        <v>689019</v>
      </c>
      <c r="O2239">
        <v>5397140</v>
      </c>
      <c r="P2239">
        <v>18</v>
      </c>
      <c r="Q2239" t="s">
        <v>149</v>
      </c>
      <c r="R2239" t="s">
        <v>150</v>
      </c>
      <c r="S2239" t="s">
        <v>278</v>
      </c>
    </row>
    <row r="2240" spans="1:19" x14ac:dyDescent="0.25">
      <c r="A2240" t="s">
        <v>566</v>
      </c>
      <c r="B2240" t="s">
        <v>567</v>
      </c>
      <c r="C2240">
        <v>5441926</v>
      </c>
      <c r="D2240" t="s">
        <v>562</v>
      </c>
      <c r="E2240" t="s">
        <v>195</v>
      </c>
      <c r="F2240">
        <v>206</v>
      </c>
      <c r="G2240" t="s">
        <v>533</v>
      </c>
      <c r="H2240">
        <v>8.6300000000000004E-6</v>
      </c>
      <c r="I2240">
        <v>2017</v>
      </c>
      <c r="J2240" t="s">
        <v>146</v>
      </c>
      <c r="K2240" t="s">
        <v>327</v>
      </c>
      <c r="L2240" t="s">
        <v>285</v>
      </c>
      <c r="M2240" t="s">
        <v>69</v>
      </c>
      <c r="N2240">
        <v>689019</v>
      </c>
      <c r="O2240">
        <v>5397140</v>
      </c>
      <c r="P2240">
        <v>18</v>
      </c>
      <c r="Q2240" t="s">
        <v>149</v>
      </c>
      <c r="R2240" t="s">
        <v>150</v>
      </c>
      <c r="S2240" t="s">
        <v>533</v>
      </c>
    </row>
    <row r="2241" spans="1:19" x14ac:dyDescent="0.25">
      <c r="A2241" t="s">
        <v>564</v>
      </c>
      <c r="B2241" t="s">
        <v>565</v>
      </c>
      <c r="C2241">
        <v>5441851</v>
      </c>
      <c r="D2241" t="s">
        <v>242</v>
      </c>
      <c r="E2241" t="s">
        <v>189</v>
      </c>
      <c r="F2241">
        <v>127</v>
      </c>
      <c r="G2241" t="s">
        <v>368</v>
      </c>
      <c r="H2241">
        <v>8.3480000000000004E-6</v>
      </c>
      <c r="I2241">
        <v>2017</v>
      </c>
      <c r="J2241" t="s">
        <v>146</v>
      </c>
      <c r="K2241" t="s">
        <v>311</v>
      </c>
      <c r="L2241" t="s">
        <v>244</v>
      </c>
      <c r="M2241" t="s">
        <v>69</v>
      </c>
      <c r="N2241">
        <v>610823</v>
      </c>
      <c r="O2241">
        <v>5307002</v>
      </c>
      <c r="P2241">
        <v>18</v>
      </c>
      <c r="Q2241" t="s">
        <v>182</v>
      </c>
      <c r="R2241" t="s">
        <v>150</v>
      </c>
      <c r="S2241" t="s">
        <v>278</v>
      </c>
    </row>
    <row r="2242" spans="1:19" x14ac:dyDescent="0.25">
      <c r="A2242" t="s">
        <v>264</v>
      </c>
      <c r="B2242" t="s">
        <v>446</v>
      </c>
      <c r="C2242">
        <v>5452625</v>
      </c>
      <c r="D2242" t="s">
        <v>242</v>
      </c>
      <c r="E2242" t="s">
        <v>189</v>
      </c>
      <c r="F2242">
        <v>43</v>
      </c>
      <c r="G2242" t="s">
        <v>356</v>
      </c>
      <c r="H2242">
        <v>8.3159999999999997E-6</v>
      </c>
      <c r="I2242">
        <v>2017</v>
      </c>
      <c r="J2242" t="s">
        <v>146</v>
      </c>
      <c r="K2242" t="s">
        <v>61</v>
      </c>
      <c r="L2242" t="s">
        <v>293</v>
      </c>
      <c r="M2242" t="s">
        <v>61</v>
      </c>
      <c r="N2242">
        <v>265890</v>
      </c>
      <c r="O2242">
        <v>6657326</v>
      </c>
      <c r="P2242">
        <v>19</v>
      </c>
      <c r="Q2242" t="s">
        <v>182</v>
      </c>
      <c r="R2242" t="s">
        <v>150</v>
      </c>
      <c r="S2242" t="s">
        <v>356</v>
      </c>
    </row>
    <row r="2243" spans="1:19" x14ac:dyDescent="0.25">
      <c r="A2243" t="s">
        <v>566</v>
      </c>
      <c r="B2243" t="s">
        <v>567</v>
      </c>
      <c r="C2243">
        <v>5441926</v>
      </c>
      <c r="D2243" t="s">
        <v>562</v>
      </c>
      <c r="E2243" t="s">
        <v>195</v>
      </c>
      <c r="F2243">
        <v>202</v>
      </c>
      <c r="G2243" t="s">
        <v>414</v>
      </c>
      <c r="H2243">
        <v>8.0199999999999994E-6</v>
      </c>
      <c r="I2243">
        <v>2017</v>
      </c>
      <c r="J2243" t="s">
        <v>146</v>
      </c>
      <c r="K2243" t="s">
        <v>327</v>
      </c>
      <c r="L2243" t="s">
        <v>285</v>
      </c>
      <c r="M2243" t="s">
        <v>69</v>
      </c>
      <c r="N2243">
        <v>689019</v>
      </c>
      <c r="O2243">
        <v>5397140</v>
      </c>
      <c r="P2243">
        <v>18</v>
      </c>
      <c r="Q2243" t="s">
        <v>149</v>
      </c>
      <c r="R2243" t="s">
        <v>150</v>
      </c>
      <c r="S2243" t="s">
        <v>278</v>
      </c>
    </row>
    <row r="2244" spans="1:19" x14ac:dyDescent="0.25">
      <c r="A2244" t="s">
        <v>566</v>
      </c>
      <c r="B2244" t="s">
        <v>567</v>
      </c>
      <c r="C2244">
        <v>5441926</v>
      </c>
      <c r="D2244" t="s">
        <v>562</v>
      </c>
      <c r="E2244" t="s">
        <v>195</v>
      </c>
      <c r="F2244">
        <v>199</v>
      </c>
      <c r="G2244" t="s">
        <v>533</v>
      </c>
      <c r="H2244">
        <v>7.8539999999999997E-6</v>
      </c>
      <c r="I2244">
        <v>2017</v>
      </c>
      <c r="J2244" t="s">
        <v>146</v>
      </c>
      <c r="K2244" t="s">
        <v>327</v>
      </c>
      <c r="L2244" t="s">
        <v>285</v>
      </c>
      <c r="M2244" t="s">
        <v>69</v>
      </c>
      <c r="N2244">
        <v>689019</v>
      </c>
      <c r="O2244">
        <v>5397140</v>
      </c>
      <c r="P2244">
        <v>18</v>
      </c>
      <c r="Q2244" t="s">
        <v>149</v>
      </c>
      <c r="R2244" t="s">
        <v>150</v>
      </c>
      <c r="S2244" t="s">
        <v>533</v>
      </c>
    </row>
    <row r="2245" spans="1:19" x14ac:dyDescent="0.25">
      <c r="A2245" t="s">
        <v>566</v>
      </c>
      <c r="B2245" t="s">
        <v>567</v>
      </c>
      <c r="C2245">
        <v>5441926</v>
      </c>
      <c r="D2245" t="s">
        <v>562</v>
      </c>
      <c r="E2245" t="s">
        <v>195</v>
      </c>
      <c r="F2245">
        <v>205</v>
      </c>
      <c r="G2245" t="s">
        <v>533</v>
      </c>
      <c r="H2245">
        <v>7.7300000000000005E-6</v>
      </c>
      <c r="I2245">
        <v>2017</v>
      </c>
      <c r="J2245" t="s">
        <v>146</v>
      </c>
      <c r="K2245" t="s">
        <v>327</v>
      </c>
      <c r="L2245" t="s">
        <v>285</v>
      </c>
      <c r="M2245" t="s">
        <v>69</v>
      </c>
      <c r="N2245">
        <v>689019</v>
      </c>
      <c r="O2245">
        <v>5397140</v>
      </c>
      <c r="P2245">
        <v>18</v>
      </c>
      <c r="Q2245" t="s">
        <v>149</v>
      </c>
      <c r="R2245" t="s">
        <v>150</v>
      </c>
      <c r="S2245" t="s">
        <v>533</v>
      </c>
    </row>
    <row r="2246" spans="1:19" x14ac:dyDescent="0.25">
      <c r="A2246" t="s">
        <v>564</v>
      </c>
      <c r="B2246" t="s">
        <v>565</v>
      </c>
      <c r="C2246">
        <v>5441851</v>
      </c>
      <c r="D2246" t="s">
        <v>242</v>
      </c>
      <c r="E2246" t="s">
        <v>189</v>
      </c>
      <c r="F2246">
        <v>127</v>
      </c>
      <c r="G2246" t="s">
        <v>497</v>
      </c>
      <c r="H2246">
        <v>7.6879999999999999E-6</v>
      </c>
      <c r="I2246">
        <v>2017</v>
      </c>
      <c r="J2246" t="s">
        <v>146</v>
      </c>
      <c r="K2246" t="s">
        <v>311</v>
      </c>
      <c r="L2246" t="s">
        <v>244</v>
      </c>
      <c r="M2246" t="s">
        <v>69</v>
      </c>
      <c r="N2246">
        <v>610823</v>
      </c>
      <c r="O2246">
        <v>5307002</v>
      </c>
      <c r="P2246">
        <v>18</v>
      </c>
      <c r="Q2246" t="s">
        <v>182</v>
      </c>
      <c r="R2246" t="s">
        <v>150</v>
      </c>
      <c r="S2246" t="s">
        <v>497</v>
      </c>
    </row>
    <row r="2247" spans="1:19" x14ac:dyDescent="0.25">
      <c r="A2247" t="s">
        <v>564</v>
      </c>
      <c r="B2247" t="s">
        <v>565</v>
      </c>
      <c r="C2247">
        <v>5441851</v>
      </c>
      <c r="D2247" t="s">
        <v>242</v>
      </c>
      <c r="E2247" t="s">
        <v>189</v>
      </c>
      <c r="F2247">
        <v>127</v>
      </c>
      <c r="G2247" t="s">
        <v>474</v>
      </c>
      <c r="H2247">
        <v>7.6879999999999999E-6</v>
      </c>
      <c r="I2247">
        <v>2017</v>
      </c>
      <c r="J2247" t="s">
        <v>146</v>
      </c>
      <c r="K2247" t="s">
        <v>311</v>
      </c>
      <c r="L2247" t="s">
        <v>244</v>
      </c>
      <c r="M2247" t="s">
        <v>69</v>
      </c>
      <c r="N2247">
        <v>610823</v>
      </c>
      <c r="O2247">
        <v>5307002</v>
      </c>
      <c r="P2247">
        <v>18</v>
      </c>
      <c r="Q2247" t="s">
        <v>182</v>
      </c>
      <c r="R2247" t="s">
        <v>150</v>
      </c>
      <c r="S2247" t="s">
        <v>278</v>
      </c>
    </row>
    <row r="2248" spans="1:19" x14ac:dyDescent="0.25">
      <c r="A2248" t="s">
        <v>478</v>
      </c>
      <c r="B2248" t="s">
        <v>479</v>
      </c>
      <c r="C2248">
        <v>2369657</v>
      </c>
      <c r="D2248" t="s">
        <v>473</v>
      </c>
      <c r="E2248" t="s">
        <v>167</v>
      </c>
      <c r="F2248">
        <v>29</v>
      </c>
      <c r="G2248" t="s">
        <v>560</v>
      </c>
      <c r="H2248">
        <v>7.216E-6</v>
      </c>
      <c r="I2248">
        <v>2017</v>
      </c>
      <c r="J2248" t="s">
        <v>146</v>
      </c>
      <c r="K2248" t="s">
        <v>325</v>
      </c>
      <c r="L2248" t="s">
        <v>325</v>
      </c>
      <c r="M2248" t="s">
        <v>79</v>
      </c>
      <c r="N2248">
        <v>360868</v>
      </c>
      <c r="O2248">
        <v>7953532</v>
      </c>
      <c r="P2248">
        <v>19</v>
      </c>
      <c r="Q2248" t="s">
        <v>182</v>
      </c>
      <c r="R2248" t="s">
        <v>150</v>
      </c>
      <c r="S2248" t="s">
        <v>278</v>
      </c>
    </row>
    <row r="2249" spans="1:19" x14ac:dyDescent="0.25">
      <c r="A2249" t="s">
        <v>566</v>
      </c>
      <c r="B2249" t="s">
        <v>567</v>
      </c>
      <c r="C2249">
        <v>5441926</v>
      </c>
      <c r="D2249" t="s">
        <v>562</v>
      </c>
      <c r="E2249" t="s">
        <v>195</v>
      </c>
      <c r="F2249">
        <v>200</v>
      </c>
      <c r="G2249" t="s">
        <v>533</v>
      </c>
      <c r="H2249">
        <v>6.8419999999999999E-6</v>
      </c>
      <c r="I2249">
        <v>2017</v>
      </c>
      <c r="J2249" t="s">
        <v>146</v>
      </c>
      <c r="K2249" t="s">
        <v>327</v>
      </c>
      <c r="L2249" t="s">
        <v>285</v>
      </c>
      <c r="M2249" t="s">
        <v>69</v>
      </c>
      <c r="N2249">
        <v>689019</v>
      </c>
      <c r="O2249">
        <v>5397140</v>
      </c>
      <c r="P2249">
        <v>18</v>
      </c>
      <c r="Q2249" t="s">
        <v>149</v>
      </c>
      <c r="R2249" t="s">
        <v>150</v>
      </c>
      <c r="S2249" t="s">
        <v>533</v>
      </c>
    </row>
    <row r="2250" spans="1:19" x14ac:dyDescent="0.25">
      <c r="A2250" t="s">
        <v>566</v>
      </c>
      <c r="B2250" t="s">
        <v>567</v>
      </c>
      <c r="C2250">
        <v>5441926</v>
      </c>
      <c r="D2250" t="s">
        <v>562</v>
      </c>
      <c r="E2250" t="s">
        <v>195</v>
      </c>
      <c r="F2250">
        <v>202</v>
      </c>
      <c r="G2250" t="s">
        <v>497</v>
      </c>
      <c r="H2250">
        <v>6.6800000000000004E-6</v>
      </c>
      <c r="I2250">
        <v>2017</v>
      </c>
      <c r="J2250" t="s">
        <v>146</v>
      </c>
      <c r="K2250" t="s">
        <v>327</v>
      </c>
      <c r="L2250" t="s">
        <v>285</v>
      </c>
      <c r="M2250" t="s">
        <v>69</v>
      </c>
      <c r="N2250">
        <v>689019</v>
      </c>
      <c r="O2250">
        <v>5397140</v>
      </c>
      <c r="P2250">
        <v>18</v>
      </c>
      <c r="Q2250" t="s">
        <v>149</v>
      </c>
      <c r="R2250" t="s">
        <v>150</v>
      </c>
      <c r="S2250" t="s">
        <v>497</v>
      </c>
    </row>
    <row r="2251" spans="1:19" x14ac:dyDescent="0.25">
      <c r="A2251" t="s">
        <v>566</v>
      </c>
      <c r="B2251" t="s">
        <v>567</v>
      </c>
      <c r="C2251">
        <v>5441926</v>
      </c>
      <c r="D2251" t="s">
        <v>562</v>
      </c>
      <c r="E2251" t="s">
        <v>195</v>
      </c>
      <c r="F2251">
        <v>202</v>
      </c>
      <c r="G2251" t="s">
        <v>368</v>
      </c>
      <c r="H2251">
        <v>6.6800000000000004E-6</v>
      </c>
      <c r="I2251">
        <v>2017</v>
      </c>
      <c r="J2251" t="s">
        <v>146</v>
      </c>
      <c r="K2251" t="s">
        <v>327</v>
      </c>
      <c r="L2251" t="s">
        <v>285</v>
      </c>
      <c r="M2251" t="s">
        <v>69</v>
      </c>
      <c r="N2251">
        <v>689019</v>
      </c>
      <c r="O2251">
        <v>5397140</v>
      </c>
      <c r="P2251">
        <v>18</v>
      </c>
      <c r="Q2251" t="s">
        <v>149</v>
      </c>
      <c r="R2251" t="s">
        <v>150</v>
      </c>
      <c r="S2251" t="s">
        <v>278</v>
      </c>
    </row>
    <row r="2252" spans="1:19" x14ac:dyDescent="0.25">
      <c r="A2252" t="s">
        <v>566</v>
      </c>
      <c r="B2252" t="s">
        <v>567</v>
      </c>
      <c r="C2252">
        <v>5441926</v>
      </c>
      <c r="D2252" t="s">
        <v>562</v>
      </c>
      <c r="E2252" t="s">
        <v>195</v>
      </c>
      <c r="F2252">
        <v>202</v>
      </c>
      <c r="G2252" t="s">
        <v>474</v>
      </c>
      <c r="H2252">
        <v>6.6800000000000004E-6</v>
      </c>
      <c r="I2252">
        <v>2017</v>
      </c>
      <c r="J2252" t="s">
        <v>146</v>
      </c>
      <c r="K2252" t="s">
        <v>327</v>
      </c>
      <c r="L2252" t="s">
        <v>285</v>
      </c>
      <c r="M2252" t="s">
        <v>69</v>
      </c>
      <c r="N2252">
        <v>689019</v>
      </c>
      <c r="O2252">
        <v>5397140</v>
      </c>
      <c r="P2252">
        <v>18</v>
      </c>
      <c r="Q2252" t="s">
        <v>149</v>
      </c>
      <c r="R2252" t="s">
        <v>150</v>
      </c>
      <c r="S2252" t="s">
        <v>278</v>
      </c>
    </row>
    <row r="2253" spans="1:19" x14ac:dyDescent="0.25">
      <c r="A2253" t="s">
        <v>566</v>
      </c>
      <c r="B2253" t="s">
        <v>567</v>
      </c>
      <c r="C2253">
        <v>5441926</v>
      </c>
      <c r="D2253" t="s">
        <v>562</v>
      </c>
      <c r="E2253" t="s">
        <v>195</v>
      </c>
      <c r="F2253">
        <v>202</v>
      </c>
      <c r="G2253" t="s">
        <v>501</v>
      </c>
      <c r="H2253">
        <v>6.6800000000000004E-6</v>
      </c>
      <c r="I2253">
        <v>2017</v>
      </c>
      <c r="J2253" t="s">
        <v>146</v>
      </c>
      <c r="K2253" t="s">
        <v>327</v>
      </c>
      <c r="L2253" t="s">
        <v>285</v>
      </c>
      <c r="M2253" t="s">
        <v>69</v>
      </c>
      <c r="N2253">
        <v>689019</v>
      </c>
      <c r="O2253">
        <v>5397140</v>
      </c>
      <c r="P2253">
        <v>18</v>
      </c>
      <c r="Q2253" t="s">
        <v>149</v>
      </c>
      <c r="R2253" t="s">
        <v>150</v>
      </c>
      <c r="S2253" t="s">
        <v>278</v>
      </c>
    </row>
    <row r="2254" spans="1:19" x14ac:dyDescent="0.25">
      <c r="A2254" t="s">
        <v>566</v>
      </c>
      <c r="B2254" t="s">
        <v>567</v>
      </c>
      <c r="C2254">
        <v>5441926</v>
      </c>
      <c r="D2254" t="s">
        <v>562</v>
      </c>
      <c r="E2254" t="s">
        <v>195</v>
      </c>
      <c r="F2254">
        <v>202</v>
      </c>
      <c r="G2254" t="s">
        <v>395</v>
      </c>
      <c r="H2254">
        <v>6.6800000000000004E-6</v>
      </c>
      <c r="I2254">
        <v>2017</v>
      </c>
      <c r="J2254" t="s">
        <v>146</v>
      </c>
      <c r="K2254" t="s">
        <v>327</v>
      </c>
      <c r="L2254" t="s">
        <v>285</v>
      </c>
      <c r="M2254" t="s">
        <v>69</v>
      </c>
      <c r="N2254">
        <v>689019</v>
      </c>
      <c r="O2254">
        <v>5397140</v>
      </c>
      <c r="P2254">
        <v>18</v>
      </c>
      <c r="Q2254" t="s">
        <v>149</v>
      </c>
      <c r="R2254" t="s">
        <v>150</v>
      </c>
      <c r="S2254" t="s">
        <v>278</v>
      </c>
    </row>
    <row r="2255" spans="1:19" x14ac:dyDescent="0.25">
      <c r="A2255" t="s">
        <v>579</v>
      </c>
      <c r="B2255" t="s">
        <v>580</v>
      </c>
      <c r="C2255">
        <v>5453597</v>
      </c>
      <c r="D2255" t="s">
        <v>288</v>
      </c>
      <c r="E2255" t="s">
        <v>230</v>
      </c>
      <c r="F2255">
        <v>81</v>
      </c>
      <c r="G2255" t="s">
        <v>497</v>
      </c>
      <c r="H2255">
        <v>6.4411E-6</v>
      </c>
      <c r="I2255">
        <v>2017</v>
      </c>
      <c r="J2255" t="s">
        <v>146</v>
      </c>
      <c r="K2255" t="s">
        <v>231</v>
      </c>
      <c r="L2255" t="s">
        <v>62</v>
      </c>
      <c r="M2255" t="s">
        <v>62</v>
      </c>
      <c r="N2255">
        <v>266043</v>
      </c>
      <c r="O2255">
        <v>6370539</v>
      </c>
      <c r="P2255">
        <v>19</v>
      </c>
      <c r="Q2255" t="s">
        <v>182</v>
      </c>
      <c r="R2255" t="s">
        <v>150</v>
      </c>
      <c r="S2255" t="s">
        <v>497</v>
      </c>
    </row>
    <row r="2256" spans="1:19" x14ac:dyDescent="0.25">
      <c r="A2256" t="s">
        <v>566</v>
      </c>
      <c r="B2256" t="s">
        <v>567</v>
      </c>
      <c r="C2256">
        <v>5441926</v>
      </c>
      <c r="D2256" t="s">
        <v>562</v>
      </c>
      <c r="E2256" t="s">
        <v>195</v>
      </c>
      <c r="F2256">
        <v>205</v>
      </c>
      <c r="G2256" t="s">
        <v>527</v>
      </c>
      <c r="H2256">
        <v>6.1589999999999998E-6</v>
      </c>
      <c r="I2256">
        <v>2017</v>
      </c>
      <c r="J2256" t="s">
        <v>146</v>
      </c>
      <c r="K2256" t="s">
        <v>327</v>
      </c>
      <c r="L2256" t="s">
        <v>285</v>
      </c>
      <c r="M2256" t="s">
        <v>69</v>
      </c>
      <c r="N2256">
        <v>689019</v>
      </c>
      <c r="O2256">
        <v>5397140</v>
      </c>
      <c r="P2256">
        <v>18</v>
      </c>
      <c r="Q2256" t="s">
        <v>149</v>
      </c>
      <c r="R2256" t="s">
        <v>150</v>
      </c>
      <c r="S2256" t="s">
        <v>278</v>
      </c>
    </row>
    <row r="2257" spans="1:19" x14ac:dyDescent="0.25">
      <c r="A2257" t="s">
        <v>574</v>
      </c>
      <c r="B2257" t="s">
        <v>575</v>
      </c>
      <c r="C2257">
        <v>5441779</v>
      </c>
      <c r="D2257" t="s">
        <v>242</v>
      </c>
      <c r="E2257" t="s">
        <v>189</v>
      </c>
      <c r="F2257">
        <v>47</v>
      </c>
      <c r="G2257" t="s">
        <v>343</v>
      </c>
      <c r="H2257">
        <v>6.1160000000000004E-6</v>
      </c>
      <c r="I2257">
        <v>2017</v>
      </c>
      <c r="J2257" t="s">
        <v>146</v>
      </c>
      <c r="K2257" t="s">
        <v>268</v>
      </c>
      <c r="L2257" t="s">
        <v>269</v>
      </c>
      <c r="M2257" t="s">
        <v>60</v>
      </c>
      <c r="N2257">
        <v>311424</v>
      </c>
      <c r="O2257">
        <v>6996633</v>
      </c>
      <c r="P2257">
        <v>19</v>
      </c>
      <c r="Q2257" t="s">
        <v>182</v>
      </c>
      <c r="R2257" t="s">
        <v>150</v>
      </c>
      <c r="S2257" t="s">
        <v>278</v>
      </c>
    </row>
    <row r="2258" spans="1:19" x14ac:dyDescent="0.25">
      <c r="A2258" t="s">
        <v>554</v>
      </c>
      <c r="B2258" t="s">
        <v>555</v>
      </c>
      <c r="C2258">
        <v>5441916</v>
      </c>
      <c r="D2258" t="s">
        <v>166</v>
      </c>
      <c r="E2258" t="s">
        <v>189</v>
      </c>
      <c r="F2258">
        <v>187</v>
      </c>
      <c r="G2258" t="s">
        <v>356</v>
      </c>
      <c r="H2258">
        <v>6.0000000000000002E-6</v>
      </c>
      <c r="I2258">
        <v>2017</v>
      </c>
      <c r="J2258" t="s">
        <v>146</v>
      </c>
      <c r="K2258" t="s">
        <v>147</v>
      </c>
      <c r="L2258" t="s">
        <v>148</v>
      </c>
      <c r="M2258" t="s">
        <v>66</v>
      </c>
      <c r="N2258">
        <v>662790</v>
      </c>
      <c r="O2258">
        <v>5907296</v>
      </c>
      <c r="P2258">
        <v>18</v>
      </c>
      <c r="Q2258" t="s">
        <v>182</v>
      </c>
      <c r="R2258" t="s">
        <v>150</v>
      </c>
      <c r="S2258" t="s">
        <v>356</v>
      </c>
    </row>
    <row r="2259" spans="1:19" x14ac:dyDescent="0.25">
      <c r="A2259" t="s">
        <v>566</v>
      </c>
      <c r="B2259" t="s">
        <v>567</v>
      </c>
      <c r="C2259">
        <v>5441926</v>
      </c>
      <c r="D2259" t="s">
        <v>562</v>
      </c>
      <c r="E2259" t="s">
        <v>195</v>
      </c>
      <c r="F2259">
        <v>203</v>
      </c>
      <c r="G2259" t="s">
        <v>527</v>
      </c>
      <c r="H2259">
        <v>5.9739999999999999E-6</v>
      </c>
      <c r="I2259">
        <v>2017</v>
      </c>
      <c r="J2259" t="s">
        <v>146</v>
      </c>
      <c r="K2259" t="s">
        <v>327</v>
      </c>
      <c r="L2259" t="s">
        <v>285</v>
      </c>
      <c r="M2259" t="s">
        <v>69</v>
      </c>
      <c r="N2259">
        <v>689019</v>
      </c>
      <c r="O2259">
        <v>5397140</v>
      </c>
      <c r="P2259">
        <v>18</v>
      </c>
      <c r="Q2259" t="s">
        <v>149</v>
      </c>
      <c r="R2259" t="s">
        <v>150</v>
      </c>
      <c r="S2259" t="s">
        <v>278</v>
      </c>
    </row>
    <row r="2260" spans="1:19" x14ac:dyDescent="0.25">
      <c r="A2260" t="s">
        <v>566</v>
      </c>
      <c r="B2260" t="s">
        <v>567</v>
      </c>
      <c r="C2260">
        <v>5441926</v>
      </c>
      <c r="D2260" t="s">
        <v>562</v>
      </c>
      <c r="E2260" t="s">
        <v>195</v>
      </c>
      <c r="F2260">
        <v>204</v>
      </c>
      <c r="G2260" t="s">
        <v>501</v>
      </c>
      <c r="H2260">
        <v>5.7699999999999998E-6</v>
      </c>
      <c r="I2260">
        <v>2017</v>
      </c>
      <c r="J2260" t="s">
        <v>146</v>
      </c>
      <c r="K2260" t="s">
        <v>327</v>
      </c>
      <c r="L2260" t="s">
        <v>285</v>
      </c>
      <c r="M2260" t="s">
        <v>69</v>
      </c>
      <c r="N2260">
        <v>689019</v>
      </c>
      <c r="O2260">
        <v>5397140</v>
      </c>
      <c r="P2260">
        <v>18</v>
      </c>
      <c r="Q2260" t="s">
        <v>149</v>
      </c>
      <c r="R2260" t="s">
        <v>150</v>
      </c>
      <c r="S2260" t="s">
        <v>278</v>
      </c>
    </row>
    <row r="2261" spans="1:19" x14ac:dyDescent="0.25">
      <c r="A2261" t="s">
        <v>566</v>
      </c>
      <c r="B2261" t="s">
        <v>567</v>
      </c>
      <c r="C2261">
        <v>5441926</v>
      </c>
      <c r="D2261" t="s">
        <v>562</v>
      </c>
      <c r="E2261" t="s">
        <v>195</v>
      </c>
      <c r="F2261">
        <v>204</v>
      </c>
      <c r="G2261" t="s">
        <v>395</v>
      </c>
      <c r="H2261">
        <v>5.7699999999999998E-6</v>
      </c>
      <c r="I2261">
        <v>2017</v>
      </c>
      <c r="J2261" t="s">
        <v>146</v>
      </c>
      <c r="K2261" t="s">
        <v>327</v>
      </c>
      <c r="L2261" t="s">
        <v>285</v>
      </c>
      <c r="M2261" t="s">
        <v>69</v>
      </c>
      <c r="N2261">
        <v>689019</v>
      </c>
      <c r="O2261">
        <v>5397140</v>
      </c>
      <c r="P2261">
        <v>18</v>
      </c>
      <c r="Q2261" t="s">
        <v>149</v>
      </c>
      <c r="R2261" t="s">
        <v>150</v>
      </c>
      <c r="S2261" t="s">
        <v>278</v>
      </c>
    </row>
    <row r="2262" spans="1:19" x14ac:dyDescent="0.25">
      <c r="A2262" t="s">
        <v>566</v>
      </c>
      <c r="B2262" t="s">
        <v>567</v>
      </c>
      <c r="C2262">
        <v>5441926</v>
      </c>
      <c r="D2262" t="s">
        <v>562</v>
      </c>
      <c r="E2262" t="s">
        <v>195</v>
      </c>
      <c r="F2262">
        <v>204</v>
      </c>
      <c r="G2262" t="s">
        <v>368</v>
      </c>
      <c r="H2262">
        <v>5.7699999999999998E-6</v>
      </c>
      <c r="I2262">
        <v>2017</v>
      </c>
      <c r="J2262" t="s">
        <v>146</v>
      </c>
      <c r="K2262" t="s">
        <v>327</v>
      </c>
      <c r="L2262" t="s">
        <v>285</v>
      </c>
      <c r="M2262" t="s">
        <v>69</v>
      </c>
      <c r="N2262">
        <v>689019</v>
      </c>
      <c r="O2262">
        <v>5397140</v>
      </c>
      <c r="P2262">
        <v>18</v>
      </c>
      <c r="Q2262" t="s">
        <v>149</v>
      </c>
      <c r="R2262" t="s">
        <v>150</v>
      </c>
      <c r="S2262" t="s">
        <v>278</v>
      </c>
    </row>
    <row r="2263" spans="1:19" x14ac:dyDescent="0.25">
      <c r="A2263" t="s">
        <v>566</v>
      </c>
      <c r="B2263" t="s">
        <v>567</v>
      </c>
      <c r="C2263">
        <v>5441926</v>
      </c>
      <c r="D2263" t="s">
        <v>562</v>
      </c>
      <c r="E2263" t="s">
        <v>195</v>
      </c>
      <c r="F2263">
        <v>204</v>
      </c>
      <c r="G2263" t="s">
        <v>497</v>
      </c>
      <c r="H2263">
        <v>5.7699999999999998E-6</v>
      </c>
      <c r="I2263">
        <v>2017</v>
      </c>
      <c r="J2263" t="s">
        <v>146</v>
      </c>
      <c r="K2263" t="s">
        <v>327</v>
      </c>
      <c r="L2263" t="s">
        <v>285</v>
      </c>
      <c r="M2263" t="s">
        <v>69</v>
      </c>
      <c r="N2263">
        <v>689019</v>
      </c>
      <c r="O2263">
        <v>5397140</v>
      </c>
      <c r="P2263">
        <v>18</v>
      </c>
      <c r="Q2263" t="s">
        <v>149</v>
      </c>
      <c r="R2263" t="s">
        <v>150</v>
      </c>
      <c r="S2263" t="s">
        <v>497</v>
      </c>
    </row>
    <row r="2264" spans="1:19" x14ac:dyDescent="0.25">
      <c r="A2264" t="s">
        <v>566</v>
      </c>
      <c r="B2264" t="s">
        <v>567</v>
      </c>
      <c r="C2264">
        <v>5441926</v>
      </c>
      <c r="D2264" t="s">
        <v>562</v>
      </c>
      <c r="E2264" t="s">
        <v>195</v>
      </c>
      <c r="F2264">
        <v>203</v>
      </c>
      <c r="G2264" t="s">
        <v>328</v>
      </c>
      <c r="H2264">
        <v>5.6980000000000003E-6</v>
      </c>
      <c r="I2264">
        <v>2017</v>
      </c>
      <c r="J2264" t="s">
        <v>146</v>
      </c>
      <c r="K2264" t="s">
        <v>327</v>
      </c>
      <c r="L2264" t="s">
        <v>285</v>
      </c>
      <c r="M2264" t="s">
        <v>69</v>
      </c>
      <c r="N2264">
        <v>689019</v>
      </c>
      <c r="O2264">
        <v>5397140</v>
      </c>
      <c r="P2264">
        <v>18</v>
      </c>
      <c r="Q2264" t="s">
        <v>149</v>
      </c>
      <c r="R2264" t="s">
        <v>150</v>
      </c>
      <c r="S2264" t="s">
        <v>151</v>
      </c>
    </row>
    <row r="2265" spans="1:19" x14ac:dyDescent="0.25">
      <c r="A2265" t="s">
        <v>566</v>
      </c>
      <c r="B2265" t="s">
        <v>567</v>
      </c>
      <c r="C2265">
        <v>5441926</v>
      </c>
      <c r="D2265" t="s">
        <v>562</v>
      </c>
      <c r="E2265" t="s">
        <v>195</v>
      </c>
      <c r="F2265">
        <v>203</v>
      </c>
      <c r="G2265" t="s">
        <v>415</v>
      </c>
      <c r="H2265">
        <v>5.6980000000000003E-6</v>
      </c>
      <c r="I2265">
        <v>2017</v>
      </c>
      <c r="J2265" t="s">
        <v>146</v>
      </c>
      <c r="K2265" t="s">
        <v>327</v>
      </c>
      <c r="L2265" t="s">
        <v>285</v>
      </c>
      <c r="M2265" t="s">
        <v>69</v>
      </c>
      <c r="N2265">
        <v>689019</v>
      </c>
      <c r="O2265">
        <v>5397140</v>
      </c>
      <c r="P2265">
        <v>18</v>
      </c>
      <c r="Q2265" t="s">
        <v>149</v>
      </c>
      <c r="R2265" t="s">
        <v>150</v>
      </c>
      <c r="S2265" t="s">
        <v>236</v>
      </c>
    </row>
    <row r="2266" spans="1:19" x14ac:dyDescent="0.25">
      <c r="A2266" t="s">
        <v>566</v>
      </c>
      <c r="B2266" t="s">
        <v>567</v>
      </c>
      <c r="C2266">
        <v>5441926</v>
      </c>
      <c r="D2266" t="s">
        <v>562</v>
      </c>
      <c r="E2266" t="s">
        <v>195</v>
      </c>
      <c r="F2266">
        <v>203</v>
      </c>
      <c r="G2266" t="s">
        <v>324</v>
      </c>
      <c r="H2266">
        <v>5.6980000000000003E-6</v>
      </c>
      <c r="I2266">
        <v>2017</v>
      </c>
      <c r="J2266" t="s">
        <v>146</v>
      </c>
      <c r="K2266" t="s">
        <v>327</v>
      </c>
      <c r="L2266" t="s">
        <v>285</v>
      </c>
      <c r="M2266" t="s">
        <v>69</v>
      </c>
      <c r="N2266">
        <v>689019</v>
      </c>
      <c r="O2266">
        <v>5397140</v>
      </c>
      <c r="P2266">
        <v>18</v>
      </c>
      <c r="Q2266" t="s">
        <v>149</v>
      </c>
      <c r="R2266" t="s">
        <v>150</v>
      </c>
      <c r="S2266" t="s">
        <v>324</v>
      </c>
    </row>
    <row r="2267" spans="1:19" x14ac:dyDescent="0.25">
      <c r="A2267" t="s">
        <v>566</v>
      </c>
      <c r="B2267" t="s">
        <v>567</v>
      </c>
      <c r="C2267">
        <v>5441926</v>
      </c>
      <c r="D2267" t="s">
        <v>562</v>
      </c>
      <c r="E2267" t="s">
        <v>195</v>
      </c>
      <c r="F2267">
        <v>206</v>
      </c>
      <c r="G2267" t="s">
        <v>527</v>
      </c>
      <c r="H2267">
        <v>5.3650000000000003E-6</v>
      </c>
      <c r="I2267">
        <v>2017</v>
      </c>
      <c r="J2267" t="s">
        <v>146</v>
      </c>
      <c r="K2267" t="s">
        <v>327</v>
      </c>
      <c r="L2267" t="s">
        <v>285</v>
      </c>
      <c r="M2267" t="s">
        <v>69</v>
      </c>
      <c r="N2267">
        <v>689019</v>
      </c>
      <c r="O2267">
        <v>5397140</v>
      </c>
      <c r="P2267">
        <v>18</v>
      </c>
      <c r="Q2267" t="s">
        <v>149</v>
      </c>
      <c r="R2267" t="s">
        <v>150</v>
      </c>
      <c r="S2267" t="s">
        <v>278</v>
      </c>
    </row>
    <row r="2268" spans="1:19" x14ac:dyDescent="0.25">
      <c r="A2268" t="s">
        <v>566</v>
      </c>
      <c r="B2268" t="s">
        <v>567</v>
      </c>
      <c r="C2268">
        <v>5441926</v>
      </c>
      <c r="D2268" t="s">
        <v>562</v>
      </c>
      <c r="E2268" t="s">
        <v>195</v>
      </c>
      <c r="F2268">
        <v>200</v>
      </c>
      <c r="G2268" t="s">
        <v>487</v>
      </c>
      <c r="H2268">
        <v>5.0050000000000004E-6</v>
      </c>
      <c r="I2268">
        <v>2017</v>
      </c>
      <c r="J2268" t="s">
        <v>146</v>
      </c>
      <c r="K2268" t="s">
        <v>327</v>
      </c>
      <c r="L2268" t="s">
        <v>285</v>
      </c>
      <c r="M2268" t="s">
        <v>69</v>
      </c>
      <c r="N2268">
        <v>689019</v>
      </c>
      <c r="O2268">
        <v>5397140</v>
      </c>
      <c r="P2268">
        <v>18</v>
      </c>
      <c r="Q2268" t="s">
        <v>149</v>
      </c>
      <c r="R2268" t="s">
        <v>150</v>
      </c>
      <c r="S2268" t="s">
        <v>487</v>
      </c>
    </row>
    <row r="2269" spans="1:19" x14ac:dyDescent="0.25">
      <c r="A2269" t="s">
        <v>566</v>
      </c>
      <c r="B2269" t="s">
        <v>567</v>
      </c>
      <c r="C2269">
        <v>5441926</v>
      </c>
      <c r="D2269" t="s">
        <v>562</v>
      </c>
      <c r="E2269" t="s">
        <v>195</v>
      </c>
      <c r="F2269">
        <v>199</v>
      </c>
      <c r="G2269" t="s">
        <v>414</v>
      </c>
      <c r="H2269">
        <v>4.7099999999999998E-6</v>
      </c>
      <c r="I2269">
        <v>2017</v>
      </c>
      <c r="J2269" t="s">
        <v>146</v>
      </c>
      <c r="K2269" t="s">
        <v>327</v>
      </c>
      <c r="L2269" t="s">
        <v>285</v>
      </c>
      <c r="M2269" t="s">
        <v>69</v>
      </c>
      <c r="N2269">
        <v>689019</v>
      </c>
      <c r="O2269">
        <v>5397140</v>
      </c>
      <c r="P2269">
        <v>18</v>
      </c>
      <c r="Q2269" t="s">
        <v>149</v>
      </c>
      <c r="R2269" t="s">
        <v>150</v>
      </c>
      <c r="S2269" t="s">
        <v>278</v>
      </c>
    </row>
    <row r="2270" spans="1:19" x14ac:dyDescent="0.25">
      <c r="A2270" t="s">
        <v>566</v>
      </c>
      <c r="B2270" t="s">
        <v>567</v>
      </c>
      <c r="C2270">
        <v>5441926</v>
      </c>
      <c r="D2270" t="s">
        <v>562</v>
      </c>
      <c r="E2270" t="s">
        <v>195</v>
      </c>
      <c r="F2270">
        <v>199</v>
      </c>
      <c r="G2270" t="s">
        <v>487</v>
      </c>
      <c r="H2270">
        <v>4.6120000000000001E-6</v>
      </c>
      <c r="I2270">
        <v>2017</v>
      </c>
      <c r="J2270" t="s">
        <v>146</v>
      </c>
      <c r="K2270" t="s">
        <v>327</v>
      </c>
      <c r="L2270" t="s">
        <v>285</v>
      </c>
      <c r="M2270" t="s">
        <v>69</v>
      </c>
      <c r="N2270">
        <v>689019</v>
      </c>
      <c r="O2270">
        <v>5397140</v>
      </c>
      <c r="P2270">
        <v>18</v>
      </c>
      <c r="Q2270" t="s">
        <v>149</v>
      </c>
      <c r="R2270" t="s">
        <v>150</v>
      </c>
      <c r="S2270" t="s">
        <v>487</v>
      </c>
    </row>
    <row r="2271" spans="1:19" x14ac:dyDescent="0.25">
      <c r="A2271" t="s">
        <v>566</v>
      </c>
      <c r="B2271" t="s">
        <v>567</v>
      </c>
      <c r="C2271">
        <v>5441926</v>
      </c>
      <c r="D2271" t="s">
        <v>562</v>
      </c>
      <c r="E2271" t="s">
        <v>195</v>
      </c>
      <c r="F2271">
        <v>206</v>
      </c>
      <c r="G2271" t="s">
        <v>438</v>
      </c>
      <c r="H2271">
        <v>4.3200000000000001E-6</v>
      </c>
      <c r="I2271">
        <v>2017</v>
      </c>
      <c r="J2271" t="s">
        <v>146</v>
      </c>
      <c r="K2271" t="s">
        <v>327</v>
      </c>
      <c r="L2271" t="s">
        <v>285</v>
      </c>
      <c r="M2271" t="s">
        <v>69</v>
      </c>
      <c r="N2271">
        <v>689019</v>
      </c>
      <c r="O2271">
        <v>5397140</v>
      </c>
      <c r="P2271">
        <v>18</v>
      </c>
      <c r="Q2271" t="s">
        <v>149</v>
      </c>
      <c r="R2271" t="s">
        <v>150</v>
      </c>
      <c r="S2271" t="s">
        <v>278</v>
      </c>
    </row>
    <row r="2272" spans="1:19" x14ac:dyDescent="0.25">
      <c r="A2272" t="s">
        <v>566</v>
      </c>
      <c r="B2272" t="s">
        <v>567</v>
      </c>
      <c r="C2272">
        <v>5441926</v>
      </c>
      <c r="D2272" t="s">
        <v>562</v>
      </c>
      <c r="E2272" t="s">
        <v>195</v>
      </c>
      <c r="F2272">
        <v>206</v>
      </c>
      <c r="G2272" t="s">
        <v>529</v>
      </c>
      <c r="H2272">
        <v>4.3200000000000001E-6</v>
      </c>
      <c r="I2272">
        <v>2017</v>
      </c>
      <c r="J2272" t="s">
        <v>146</v>
      </c>
      <c r="K2272" t="s">
        <v>327</v>
      </c>
      <c r="L2272" t="s">
        <v>285</v>
      </c>
      <c r="M2272" t="s">
        <v>69</v>
      </c>
      <c r="N2272">
        <v>689019</v>
      </c>
      <c r="O2272">
        <v>5397140</v>
      </c>
      <c r="P2272">
        <v>18</v>
      </c>
      <c r="Q2272" t="s">
        <v>149</v>
      </c>
      <c r="R2272" t="s">
        <v>150</v>
      </c>
      <c r="S2272" t="s">
        <v>278</v>
      </c>
    </row>
    <row r="2273" spans="1:19" x14ac:dyDescent="0.25">
      <c r="A2273" t="s">
        <v>425</v>
      </c>
      <c r="B2273" t="s">
        <v>426</v>
      </c>
      <c r="C2273">
        <v>3612</v>
      </c>
      <c r="D2273" t="s">
        <v>166</v>
      </c>
      <c r="E2273" t="s">
        <v>189</v>
      </c>
      <c r="F2273">
        <v>454</v>
      </c>
      <c r="G2273" t="s">
        <v>560</v>
      </c>
      <c r="H2273">
        <v>4.1999999999999996E-6</v>
      </c>
      <c r="I2273">
        <v>2017</v>
      </c>
      <c r="J2273" t="s">
        <v>146</v>
      </c>
      <c r="K2273" t="s">
        <v>147</v>
      </c>
      <c r="L2273" t="s">
        <v>148</v>
      </c>
      <c r="M2273" t="s">
        <v>66</v>
      </c>
      <c r="N2273">
        <v>663624</v>
      </c>
      <c r="O2273">
        <v>5901073</v>
      </c>
      <c r="P2273">
        <v>18</v>
      </c>
      <c r="Q2273" t="s">
        <v>182</v>
      </c>
      <c r="R2273" t="s">
        <v>150</v>
      </c>
      <c r="S2273" t="s">
        <v>278</v>
      </c>
    </row>
    <row r="2274" spans="1:19" x14ac:dyDescent="0.25">
      <c r="A2274" t="s">
        <v>566</v>
      </c>
      <c r="B2274" t="s">
        <v>567</v>
      </c>
      <c r="C2274">
        <v>5441926</v>
      </c>
      <c r="D2274" t="s">
        <v>562</v>
      </c>
      <c r="E2274" t="s">
        <v>195</v>
      </c>
      <c r="F2274">
        <v>199</v>
      </c>
      <c r="G2274" t="s">
        <v>529</v>
      </c>
      <c r="H2274">
        <v>3.9269999999999998E-6</v>
      </c>
      <c r="I2274">
        <v>2017</v>
      </c>
      <c r="J2274" t="s">
        <v>146</v>
      </c>
      <c r="K2274" t="s">
        <v>327</v>
      </c>
      <c r="L2274" t="s">
        <v>285</v>
      </c>
      <c r="M2274" t="s">
        <v>69</v>
      </c>
      <c r="N2274">
        <v>689019</v>
      </c>
      <c r="O2274">
        <v>5397140</v>
      </c>
      <c r="P2274">
        <v>18</v>
      </c>
      <c r="Q2274" t="s">
        <v>149</v>
      </c>
      <c r="R2274" t="s">
        <v>150</v>
      </c>
      <c r="S2274" t="s">
        <v>278</v>
      </c>
    </row>
    <row r="2275" spans="1:19" x14ac:dyDescent="0.25">
      <c r="A2275" t="s">
        <v>566</v>
      </c>
      <c r="B2275" t="s">
        <v>567</v>
      </c>
      <c r="C2275">
        <v>5441926</v>
      </c>
      <c r="D2275" t="s">
        <v>562</v>
      </c>
      <c r="E2275" t="s">
        <v>195</v>
      </c>
      <c r="F2275">
        <v>199</v>
      </c>
      <c r="G2275" t="s">
        <v>368</v>
      </c>
      <c r="H2275">
        <v>3.9269999999999998E-6</v>
      </c>
      <c r="I2275">
        <v>2017</v>
      </c>
      <c r="J2275" t="s">
        <v>146</v>
      </c>
      <c r="K2275" t="s">
        <v>327</v>
      </c>
      <c r="L2275" t="s">
        <v>285</v>
      </c>
      <c r="M2275" t="s">
        <v>69</v>
      </c>
      <c r="N2275">
        <v>689019</v>
      </c>
      <c r="O2275">
        <v>5397140</v>
      </c>
      <c r="P2275">
        <v>18</v>
      </c>
      <c r="Q2275" t="s">
        <v>149</v>
      </c>
      <c r="R2275" t="s">
        <v>150</v>
      </c>
      <c r="S2275" t="s">
        <v>278</v>
      </c>
    </row>
    <row r="2276" spans="1:19" x14ac:dyDescent="0.25">
      <c r="A2276" t="s">
        <v>566</v>
      </c>
      <c r="B2276" t="s">
        <v>567</v>
      </c>
      <c r="C2276">
        <v>5441926</v>
      </c>
      <c r="D2276" t="s">
        <v>562</v>
      </c>
      <c r="E2276" t="s">
        <v>195</v>
      </c>
      <c r="F2276">
        <v>199</v>
      </c>
      <c r="G2276" t="s">
        <v>438</v>
      </c>
      <c r="H2276">
        <v>3.9269999999999998E-6</v>
      </c>
      <c r="I2276">
        <v>2017</v>
      </c>
      <c r="J2276" t="s">
        <v>146</v>
      </c>
      <c r="K2276" t="s">
        <v>327</v>
      </c>
      <c r="L2276" t="s">
        <v>285</v>
      </c>
      <c r="M2276" t="s">
        <v>69</v>
      </c>
      <c r="N2276">
        <v>689019</v>
      </c>
      <c r="O2276">
        <v>5397140</v>
      </c>
      <c r="P2276">
        <v>18</v>
      </c>
      <c r="Q2276" t="s">
        <v>149</v>
      </c>
      <c r="R2276" t="s">
        <v>150</v>
      </c>
      <c r="S2276" t="s">
        <v>278</v>
      </c>
    </row>
    <row r="2277" spans="1:19" x14ac:dyDescent="0.25">
      <c r="A2277" t="s">
        <v>566</v>
      </c>
      <c r="B2277" t="s">
        <v>567</v>
      </c>
      <c r="C2277">
        <v>5441926</v>
      </c>
      <c r="D2277" t="s">
        <v>562</v>
      </c>
      <c r="E2277" t="s">
        <v>195</v>
      </c>
      <c r="F2277">
        <v>205</v>
      </c>
      <c r="G2277" t="s">
        <v>438</v>
      </c>
      <c r="H2277">
        <v>3.8600000000000003E-6</v>
      </c>
      <c r="I2277">
        <v>2017</v>
      </c>
      <c r="J2277" t="s">
        <v>146</v>
      </c>
      <c r="K2277" t="s">
        <v>327</v>
      </c>
      <c r="L2277" t="s">
        <v>285</v>
      </c>
      <c r="M2277" t="s">
        <v>69</v>
      </c>
      <c r="N2277">
        <v>689019</v>
      </c>
      <c r="O2277">
        <v>5397140</v>
      </c>
      <c r="P2277">
        <v>18</v>
      </c>
      <c r="Q2277" t="s">
        <v>149</v>
      </c>
      <c r="R2277" t="s">
        <v>150</v>
      </c>
      <c r="S2277" t="s">
        <v>278</v>
      </c>
    </row>
    <row r="2278" spans="1:19" x14ac:dyDescent="0.25">
      <c r="A2278" t="s">
        <v>566</v>
      </c>
      <c r="B2278" t="s">
        <v>567</v>
      </c>
      <c r="C2278">
        <v>5441926</v>
      </c>
      <c r="D2278" t="s">
        <v>562</v>
      </c>
      <c r="E2278" t="s">
        <v>195</v>
      </c>
      <c r="F2278">
        <v>205</v>
      </c>
      <c r="G2278" t="s">
        <v>529</v>
      </c>
      <c r="H2278">
        <v>3.8600000000000003E-6</v>
      </c>
      <c r="I2278">
        <v>2017</v>
      </c>
      <c r="J2278" t="s">
        <v>146</v>
      </c>
      <c r="K2278" t="s">
        <v>327</v>
      </c>
      <c r="L2278" t="s">
        <v>285</v>
      </c>
      <c r="M2278" t="s">
        <v>69</v>
      </c>
      <c r="N2278">
        <v>689019</v>
      </c>
      <c r="O2278">
        <v>5397140</v>
      </c>
      <c r="P2278">
        <v>18</v>
      </c>
      <c r="Q2278" t="s">
        <v>149</v>
      </c>
      <c r="R2278" t="s">
        <v>150</v>
      </c>
      <c r="S2278" t="s">
        <v>278</v>
      </c>
    </row>
    <row r="2279" spans="1:19" x14ac:dyDescent="0.25">
      <c r="A2279" t="s">
        <v>566</v>
      </c>
      <c r="B2279" t="s">
        <v>567</v>
      </c>
      <c r="C2279">
        <v>5441926</v>
      </c>
      <c r="D2279" t="s">
        <v>562</v>
      </c>
      <c r="E2279" t="s">
        <v>195</v>
      </c>
      <c r="F2279">
        <v>200</v>
      </c>
      <c r="G2279" t="s">
        <v>529</v>
      </c>
      <c r="H2279">
        <v>3.4209999999999999E-6</v>
      </c>
      <c r="I2279">
        <v>2017</v>
      </c>
      <c r="J2279" t="s">
        <v>146</v>
      </c>
      <c r="K2279" t="s">
        <v>327</v>
      </c>
      <c r="L2279" t="s">
        <v>285</v>
      </c>
      <c r="M2279" t="s">
        <v>69</v>
      </c>
      <c r="N2279">
        <v>689019</v>
      </c>
      <c r="O2279">
        <v>5397140</v>
      </c>
      <c r="P2279">
        <v>18</v>
      </c>
      <c r="Q2279" t="s">
        <v>149</v>
      </c>
      <c r="R2279" t="s">
        <v>150</v>
      </c>
      <c r="S2279" t="s">
        <v>278</v>
      </c>
    </row>
    <row r="2280" spans="1:19" x14ac:dyDescent="0.25">
      <c r="A2280" t="s">
        <v>566</v>
      </c>
      <c r="B2280" t="s">
        <v>567</v>
      </c>
      <c r="C2280">
        <v>5441926</v>
      </c>
      <c r="D2280" t="s">
        <v>562</v>
      </c>
      <c r="E2280" t="s">
        <v>195</v>
      </c>
      <c r="F2280">
        <v>200</v>
      </c>
      <c r="G2280" t="s">
        <v>414</v>
      </c>
      <c r="H2280">
        <v>3.4209999999999999E-6</v>
      </c>
      <c r="I2280">
        <v>2017</v>
      </c>
      <c r="J2280" t="s">
        <v>146</v>
      </c>
      <c r="K2280" t="s">
        <v>327</v>
      </c>
      <c r="L2280" t="s">
        <v>285</v>
      </c>
      <c r="M2280" t="s">
        <v>69</v>
      </c>
      <c r="N2280">
        <v>689019</v>
      </c>
      <c r="O2280">
        <v>5397140</v>
      </c>
      <c r="P2280">
        <v>18</v>
      </c>
      <c r="Q2280" t="s">
        <v>149</v>
      </c>
      <c r="R2280" t="s">
        <v>150</v>
      </c>
      <c r="S2280" t="s">
        <v>278</v>
      </c>
    </row>
    <row r="2281" spans="1:19" x14ac:dyDescent="0.25">
      <c r="A2281" t="s">
        <v>566</v>
      </c>
      <c r="B2281" t="s">
        <v>567</v>
      </c>
      <c r="C2281">
        <v>5441926</v>
      </c>
      <c r="D2281" t="s">
        <v>562</v>
      </c>
      <c r="E2281" t="s">
        <v>195</v>
      </c>
      <c r="F2281">
        <v>200</v>
      </c>
      <c r="G2281" t="s">
        <v>438</v>
      </c>
      <c r="H2281">
        <v>3.4209999999999999E-6</v>
      </c>
      <c r="I2281">
        <v>2017</v>
      </c>
      <c r="J2281" t="s">
        <v>146</v>
      </c>
      <c r="K2281" t="s">
        <v>327</v>
      </c>
      <c r="L2281" t="s">
        <v>285</v>
      </c>
      <c r="M2281" t="s">
        <v>69</v>
      </c>
      <c r="N2281">
        <v>689019</v>
      </c>
      <c r="O2281">
        <v>5397140</v>
      </c>
      <c r="P2281">
        <v>18</v>
      </c>
      <c r="Q2281" t="s">
        <v>149</v>
      </c>
      <c r="R2281" t="s">
        <v>150</v>
      </c>
      <c r="S2281" t="s">
        <v>278</v>
      </c>
    </row>
    <row r="2282" spans="1:19" x14ac:dyDescent="0.25">
      <c r="A2282" t="s">
        <v>566</v>
      </c>
      <c r="B2282" t="s">
        <v>567</v>
      </c>
      <c r="C2282">
        <v>5441926</v>
      </c>
      <c r="D2282" t="s">
        <v>562</v>
      </c>
      <c r="E2282" t="s">
        <v>195</v>
      </c>
      <c r="F2282">
        <v>200</v>
      </c>
      <c r="G2282" t="s">
        <v>368</v>
      </c>
      <c r="H2282">
        <v>3.4209999999999999E-6</v>
      </c>
      <c r="I2282">
        <v>2017</v>
      </c>
      <c r="J2282" t="s">
        <v>146</v>
      </c>
      <c r="K2282" t="s">
        <v>327</v>
      </c>
      <c r="L2282" t="s">
        <v>285</v>
      </c>
      <c r="M2282" t="s">
        <v>69</v>
      </c>
      <c r="N2282">
        <v>689019</v>
      </c>
      <c r="O2282">
        <v>5397140</v>
      </c>
      <c r="P2282">
        <v>18</v>
      </c>
      <c r="Q2282" t="s">
        <v>149</v>
      </c>
      <c r="R2282" t="s">
        <v>150</v>
      </c>
      <c r="S2282" t="s">
        <v>278</v>
      </c>
    </row>
    <row r="2283" spans="1:19" x14ac:dyDescent="0.25">
      <c r="A2283" t="s">
        <v>566</v>
      </c>
      <c r="B2283" t="s">
        <v>567</v>
      </c>
      <c r="C2283">
        <v>5441926</v>
      </c>
      <c r="D2283" t="s">
        <v>562</v>
      </c>
      <c r="E2283" t="s">
        <v>195</v>
      </c>
      <c r="F2283">
        <v>201</v>
      </c>
      <c r="G2283" t="s">
        <v>529</v>
      </c>
      <c r="H2283">
        <v>3.23E-6</v>
      </c>
      <c r="I2283">
        <v>2017</v>
      </c>
      <c r="J2283" t="s">
        <v>146</v>
      </c>
      <c r="K2283" t="s">
        <v>327</v>
      </c>
      <c r="L2283" t="s">
        <v>285</v>
      </c>
      <c r="M2283" t="s">
        <v>69</v>
      </c>
      <c r="N2283">
        <v>689019</v>
      </c>
      <c r="O2283">
        <v>5397140</v>
      </c>
      <c r="P2283">
        <v>18</v>
      </c>
      <c r="Q2283" t="s">
        <v>149</v>
      </c>
      <c r="R2283" t="s">
        <v>150</v>
      </c>
      <c r="S2283" t="s">
        <v>278</v>
      </c>
    </row>
    <row r="2284" spans="1:19" x14ac:dyDescent="0.25">
      <c r="A2284" t="s">
        <v>521</v>
      </c>
      <c r="B2284" t="s">
        <v>522</v>
      </c>
      <c r="C2284">
        <v>5441844</v>
      </c>
      <c r="D2284" t="s">
        <v>166</v>
      </c>
      <c r="E2284" t="s">
        <v>167</v>
      </c>
      <c r="F2284">
        <v>120</v>
      </c>
      <c r="G2284" t="s">
        <v>560</v>
      </c>
      <c r="H2284">
        <v>3.23E-6</v>
      </c>
      <c r="I2284">
        <v>2017</v>
      </c>
      <c r="J2284" t="s">
        <v>146</v>
      </c>
      <c r="K2284" t="s">
        <v>327</v>
      </c>
      <c r="L2284" t="s">
        <v>285</v>
      </c>
      <c r="M2284" t="s">
        <v>69</v>
      </c>
      <c r="N2284">
        <v>675558</v>
      </c>
      <c r="O2284">
        <v>5404472</v>
      </c>
      <c r="P2284">
        <v>18</v>
      </c>
      <c r="Q2284" t="s">
        <v>149</v>
      </c>
      <c r="R2284" t="s">
        <v>150</v>
      </c>
      <c r="S2284" t="s">
        <v>278</v>
      </c>
    </row>
    <row r="2285" spans="1:19" x14ac:dyDescent="0.25">
      <c r="A2285" t="s">
        <v>566</v>
      </c>
      <c r="B2285" t="s">
        <v>567</v>
      </c>
      <c r="C2285">
        <v>5441926</v>
      </c>
      <c r="D2285" t="s">
        <v>562</v>
      </c>
      <c r="E2285" t="s">
        <v>195</v>
      </c>
      <c r="F2285">
        <v>201</v>
      </c>
      <c r="G2285" t="s">
        <v>438</v>
      </c>
      <c r="H2285">
        <v>3.23E-6</v>
      </c>
      <c r="I2285">
        <v>2017</v>
      </c>
      <c r="J2285" t="s">
        <v>146</v>
      </c>
      <c r="K2285" t="s">
        <v>327</v>
      </c>
      <c r="L2285" t="s">
        <v>285</v>
      </c>
      <c r="M2285" t="s">
        <v>69</v>
      </c>
      <c r="N2285">
        <v>689019</v>
      </c>
      <c r="O2285">
        <v>5397140</v>
      </c>
      <c r="P2285">
        <v>18</v>
      </c>
      <c r="Q2285" t="s">
        <v>149</v>
      </c>
      <c r="R2285" t="s">
        <v>150</v>
      </c>
      <c r="S2285" t="s">
        <v>278</v>
      </c>
    </row>
    <row r="2286" spans="1:19" x14ac:dyDescent="0.25">
      <c r="A2286" t="s">
        <v>566</v>
      </c>
      <c r="B2286" t="s">
        <v>567</v>
      </c>
      <c r="C2286">
        <v>5441926</v>
      </c>
      <c r="D2286" t="s">
        <v>562</v>
      </c>
      <c r="E2286" t="s">
        <v>195</v>
      </c>
      <c r="F2286">
        <v>205</v>
      </c>
      <c r="G2286" t="s">
        <v>414</v>
      </c>
      <c r="H2286">
        <v>3.0900000000000001E-6</v>
      </c>
      <c r="I2286">
        <v>2017</v>
      </c>
      <c r="J2286" t="s">
        <v>146</v>
      </c>
      <c r="K2286" t="s">
        <v>327</v>
      </c>
      <c r="L2286" t="s">
        <v>285</v>
      </c>
      <c r="M2286" t="s">
        <v>69</v>
      </c>
      <c r="N2286">
        <v>689019</v>
      </c>
      <c r="O2286">
        <v>5397140</v>
      </c>
      <c r="P2286">
        <v>18</v>
      </c>
      <c r="Q2286" t="s">
        <v>149</v>
      </c>
      <c r="R2286" t="s">
        <v>150</v>
      </c>
      <c r="S2286" t="s">
        <v>278</v>
      </c>
    </row>
    <row r="2287" spans="1:19" x14ac:dyDescent="0.25">
      <c r="A2287" t="s">
        <v>574</v>
      </c>
      <c r="B2287" t="s">
        <v>575</v>
      </c>
      <c r="C2287">
        <v>5441779</v>
      </c>
      <c r="D2287" t="s">
        <v>242</v>
      </c>
      <c r="E2287" t="s">
        <v>189</v>
      </c>
      <c r="F2287">
        <v>47</v>
      </c>
      <c r="G2287" t="s">
        <v>395</v>
      </c>
      <c r="H2287">
        <v>3.0580000000000002E-6</v>
      </c>
      <c r="I2287">
        <v>2017</v>
      </c>
      <c r="J2287" t="s">
        <v>146</v>
      </c>
      <c r="K2287" t="s">
        <v>268</v>
      </c>
      <c r="L2287" t="s">
        <v>269</v>
      </c>
      <c r="M2287" t="s">
        <v>60</v>
      </c>
      <c r="N2287">
        <v>311424</v>
      </c>
      <c r="O2287">
        <v>6996633</v>
      </c>
      <c r="P2287">
        <v>19</v>
      </c>
      <c r="Q2287" t="s">
        <v>182</v>
      </c>
      <c r="R2287" t="s">
        <v>150</v>
      </c>
      <c r="S2287" t="s">
        <v>278</v>
      </c>
    </row>
    <row r="2288" spans="1:19" x14ac:dyDescent="0.25">
      <c r="A2288" t="s">
        <v>566</v>
      </c>
      <c r="B2288" t="s">
        <v>567</v>
      </c>
      <c r="C2288">
        <v>5441926</v>
      </c>
      <c r="D2288" t="s">
        <v>562</v>
      </c>
      <c r="E2288" t="s">
        <v>195</v>
      </c>
      <c r="F2288">
        <v>203</v>
      </c>
      <c r="G2288" t="s">
        <v>504</v>
      </c>
      <c r="H2288">
        <v>2.8490000000000002E-6</v>
      </c>
      <c r="I2288">
        <v>2017</v>
      </c>
      <c r="J2288" t="s">
        <v>146</v>
      </c>
      <c r="K2288" t="s">
        <v>327</v>
      </c>
      <c r="L2288" t="s">
        <v>285</v>
      </c>
      <c r="M2288" t="s">
        <v>69</v>
      </c>
      <c r="N2288">
        <v>689019</v>
      </c>
      <c r="O2288">
        <v>5397140</v>
      </c>
      <c r="P2288">
        <v>18</v>
      </c>
      <c r="Q2288" t="s">
        <v>149</v>
      </c>
      <c r="R2288" t="s">
        <v>150</v>
      </c>
      <c r="S2288" t="s">
        <v>278</v>
      </c>
    </row>
    <row r="2289" spans="1:19" x14ac:dyDescent="0.25">
      <c r="A2289" t="s">
        <v>566</v>
      </c>
      <c r="B2289" t="s">
        <v>567</v>
      </c>
      <c r="C2289">
        <v>5441926</v>
      </c>
      <c r="D2289" t="s">
        <v>562</v>
      </c>
      <c r="E2289" t="s">
        <v>195</v>
      </c>
      <c r="F2289">
        <v>202</v>
      </c>
      <c r="G2289" t="s">
        <v>498</v>
      </c>
      <c r="H2289">
        <v>2.6699999999999998E-6</v>
      </c>
      <c r="I2289">
        <v>2017</v>
      </c>
      <c r="J2289" t="s">
        <v>146</v>
      </c>
      <c r="K2289" t="s">
        <v>327</v>
      </c>
      <c r="L2289" t="s">
        <v>285</v>
      </c>
      <c r="M2289" t="s">
        <v>69</v>
      </c>
      <c r="N2289">
        <v>689019</v>
      </c>
      <c r="O2289">
        <v>5397140</v>
      </c>
      <c r="P2289">
        <v>18</v>
      </c>
      <c r="Q2289" t="s">
        <v>149</v>
      </c>
      <c r="R2289" t="s">
        <v>150</v>
      </c>
      <c r="S2289" t="s">
        <v>278</v>
      </c>
    </row>
    <row r="2290" spans="1:19" x14ac:dyDescent="0.25">
      <c r="A2290" t="s">
        <v>566</v>
      </c>
      <c r="B2290" t="s">
        <v>567</v>
      </c>
      <c r="C2290">
        <v>5441926</v>
      </c>
      <c r="D2290" t="s">
        <v>562</v>
      </c>
      <c r="E2290" t="s">
        <v>195</v>
      </c>
      <c r="F2290">
        <v>200</v>
      </c>
      <c r="G2290" t="s">
        <v>527</v>
      </c>
      <c r="H2290">
        <v>2.5009999999999999E-6</v>
      </c>
      <c r="I2290">
        <v>2017</v>
      </c>
      <c r="J2290" t="s">
        <v>146</v>
      </c>
      <c r="K2290" t="s">
        <v>327</v>
      </c>
      <c r="L2290" t="s">
        <v>285</v>
      </c>
      <c r="M2290" t="s">
        <v>69</v>
      </c>
      <c r="N2290">
        <v>689019</v>
      </c>
      <c r="O2290">
        <v>5397140</v>
      </c>
      <c r="P2290">
        <v>18</v>
      </c>
      <c r="Q2290" t="s">
        <v>149</v>
      </c>
      <c r="R2290" t="s">
        <v>150</v>
      </c>
      <c r="S2290" t="s">
        <v>278</v>
      </c>
    </row>
    <row r="2291" spans="1:19" x14ac:dyDescent="0.25">
      <c r="A2291" t="s">
        <v>574</v>
      </c>
      <c r="B2291" t="s">
        <v>575</v>
      </c>
      <c r="C2291">
        <v>5441779</v>
      </c>
      <c r="D2291" t="s">
        <v>242</v>
      </c>
      <c r="E2291" t="s">
        <v>189</v>
      </c>
      <c r="F2291">
        <v>47</v>
      </c>
      <c r="G2291" t="s">
        <v>289</v>
      </c>
      <c r="H2291">
        <v>2.4499999999999998E-6</v>
      </c>
      <c r="I2291">
        <v>2017</v>
      </c>
      <c r="J2291" t="s">
        <v>146</v>
      </c>
      <c r="K2291" t="s">
        <v>268</v>
      </c>
      <c r="L2291" t="s">
        <v>269</v>
      </c>
      <c r="M2291" t="s">
        <v>60</v>
      </c>
      <c r="N2291">
        <v>311424</v>
      </c>
      <c r="O2291">
        <v>6996633</v>
      </c>
      <c r="P2291">
        <v>19</v>
      </c>
      <c r="Q2291" t="s">
        <v>182</v>
      </c>
      <c r="R2291" t="s">
        <v>150</v>
      </c>
      <c r="S2291" t="s">
        <v>263</v>
      </c>
    </row>
    <row r="2292" spans="1:19" x14ac:dyDescent="0.25">
      <c r="A2292" t="s">
        <v>566</v>
      </c>
      <c r="B2292" t="s">
        <v>567</v>
      </c>
      <c r="C2292">
        <v>5441926</v>
      </c>
      <c r="D2292" t="s">
        <v>562</v>
      </c>
      <c r="E2292" t="s">
        <v>195</v>
      </c>
      <c r="F2292">
        <v>204</v>
      </c>
      <c r="G2292" t="s">
        <v>498</v>
      </c>
      <c r="H2292">
        <v>2.3099999999999999E-6</v>
      </c>
      <c r="I2292">
        <v>2017</v>
      </c>
      <c r="J2292" t="s">
        <v>146</v>
      </c>
      <c r="K2292" t="s">
        <v>327</v>
      </c>
      <c r="L2292" t="s">
        <v>285</v>
      </c>
      <c r="M2292" t="s">
        <v>69</v>
      </c>
      <c r="N2292">
        <v>689019</v>
      </c>
      <c r="O2292">
        <v>5397140</v>
      </c>
      <c r="P2292">
        <v>18</v>
      </c>
      <c r="Q2292" t="s">
        <v>149</v>
      </c>
      <c r="R2292" t="s">
        <v>150</v>
      </c>
      <c r="S2292" t="s">
        <v>278</v>
      </c>
    </row>
    <row r="2293" spans="1:19" x14ac:dyDescent="0.25">
      <c r="A2293" t="s">
        <v>566</v>
      </c>
      <c r="B2293" t="s">
        <v>567</v>
      </c>
      <c r="C2293">
        <v>5441926</v>
      </c>
      <c r="D2293" t="s">
        <v>562</v>
      </c>
      <c r="E2293" t="s">
        <v>195</v>
      </c>
      <c r="F2293">
        <v>204</v>
      </c>
      <c r="G2293" t="s">
        <v>356</v>
      </c>
      <c r="H2293">
        <v>2.3099999999999999E-6</v>
      </c>
      <c r="I2293">
        <v>2017</v>
      </c>
      <c r="J2293" t="s">
        <v>146</v>
      </c>
      <c r="K2293" t="s">
        <v>327</v>
      </c>
      <c r="L2293" t="s">
        <v>285</v>
      </c>
      <c r="M2293" t="s">
        <v>69</v>
      </c>
      <c r="N2293">
        <v>689019</v>
      </c>
      <c r="O2293">
        <v>5397140</v>
      </c>
      <c r="P2293">
        <v>18</v>
      </c>
      <c r="Q2293" t="s">
        <v>149</v>
      </c>
      <c r="R2293" t="s">
        <v>150</v>
      </c>
      <c r="S2293" t="s">
        <v>356</v>
      </c>
    </row>
    <row r="2294" spans="1:19" x14ac:dyDescent="0.25">
      <c r="A2294" t="s">
        <v>566</v>
      </c>
      <c r="B2294" t="s">
        <v>567</v>
      </c>
      <c r="C2294">
        <v>5441926</v>
      </c>
      <c r="D2294" t="s">
        <v>562</v>
      </c>
      <c r="E2294" t="s">
        <v>195</v>
      </c>
      <c r="F2294">
        <v>199</v>
      </c>
      <c r="G2294" t="s">
        <v>527</v>
      </c>
      <c r="H2294">
        <v>2.305E-6</v>
      </c>
      <c r="I2294">
        <v>2017</v>
      </c>
      <c r="J2294" t="s">
        <v>146</v>
      </c>
      <c r="K2294" t="s">
        <v>327</v>
      </c>
      <c r="L2294" t="s">
        <v>285</v>
      </c>
      <c r="M2294" t="s">
        <v>69</v>
      </c>
      <c r="N2294">
        <v>689019</v>
      </c>
      <c r="O2294">
        <v>5397140</v>
      </c>
      <c r="P2294">
        <v>18</v>
      </c>
      <c r="Q2294" t="s">
        <v>149</v>
      </c>
      <c r="R2294" t="s">
        <v>150</v>
      </c>
      <c r="S2294" t="s">
        <v>278</v>
      </c>
    </row>
    <row r="2295" spans="1:19" x14ac:dyDescent="0.25">
      <c r="A2295" t="s">
        <v>566</v>
      </c>
      <c r="B2295" t="s">
        <v>567</v>
      </c>
      <c r="C2295">
        <v>5441926</v>
      </c>
      <c r="D2295" t="s">
        <v>562</v>
      </c>
      <c r="E2295" t="s">
        <v>195</v>
      </c>
      <c r="F2295">
        <v>201</v>
      </c>
      <c r="G2295" t="s">
        <v>414</v>
      </c>
      <c r="H2295">
        <v>2.26E-6</v>
      </c>
      <c r="I2295">
        <v>2017</v>
      </c>
      <c r="J2295" t="s">
        <v>146</v>
      </c>
      <c r="K2295" t="s">
        <v>327</v>
      </c>
      <c r="L2295" t="s">
        <v>285</v>
      </c>
      <c r="M2295" t="s">
        <v>69</v>
      </c>
      <c r="N2295">
        <v>689019</v>
      </c>
      <c r="O2295">
        <v>5397140</v>
      </c>
      <c r="P2295">
        <v>18</v>
      </c>
      <c r="Q2295" t="s">
        <v>149</v>
      </c>
      <c r="R2295" t="s">
        <v>150</v>
      </c>
      <c r="S2295" t="s">
        <v>278</v>
      </c>
    </row>
    <row r="2296" spans="1:19" x14ac:dyDescent="0.25">
      <c r="A2296" t="s">
        <v>227</v>
      </c>
      <c r="B2296" t="s">
        <v>228</v>
      </c>
      <c r="C2296">
        <v>5441802</v>
      </c>
      <c r="D2296" t="s">
        <v>229</v>
      </c>
      <c r="E2296" t="s">
        <v>230</v>
      </c>
      <c r="F2296">
        <v>318</v>
      </c>
      <c r="G2296" t="s">
        <v>356</v>
      </c>
      <c r="H2296">
        <v>2.2199999999999999E-6</v>
      </c>
      <c r="I2296">
        <v>2017</v>
      </c>
      <c r="J2296" t="s">
        <v>146</v>
      </c>
      <c r="K2296" t="s">
        <v>231</v>
      </c>
      <c r="L2296" t="s">
        <v>62</v>
      </c>
      <c r="M2296" t="s">
        <v>62</v>
      </c>
      <c r="N2296">
        <v>266673</v>
      </c>
      <c r="O2296">
        <v>6370966</v>
      </c>
      <c r="P2296">
        <v>19</v>
      </c>
      <c r="Q2296" t="s">
        <v>182</v>
      </c>
      <c r="R2296" t="s">
        <v>150</v>
      </c>
      <c r="S2296" t="s">
        <v>356</v>
      </c>
    </row>
    <row r="2297" spans="1:19" x14ac:dyDescent="0.25">
      <c r="A2297" t="s">
        <v>566</v>
      </c>
      <c r="B2297" t="s">
        <v>567</v>
      </c>
      <c r="C2297">
        <v>5441926</v>
      </c>
      <c r="D2297" t="s">
        <v>562</v>
      </c>
      <c r="E2297" t="s">
        <v>195</v>
      </c>
      <c r="F2297">
        <v>206</v>
      </c>
      <c r="G2297" t="s">
        <v>497</v>
      </c>
      <c r="H2297">
        <v>2.1600000000000001E-6</v>
      </c>
      <c r="I2297">
        <v>2017</v>
      </c>
      <c r="J2297" t="s">
        <v>146</v>
      </c>
      <c r="K2297" t="s">
        <v>327</v>
      </c>
      <c r="L2297" t="s">
        <v>285</v>
      </c>
      <c r="M2297" t="s">
        <v>69</v>
      </c>
      <c r="N2297">
        <v>689019</v>
      </c>
      <c r="O2297">
        <v>5397140</v>
      </c>
      <c r="P2297">
        <v>18</v>
      </c>
      <c r="Q2297" t="s">
        <v>149</v>
      </c>
      <c r="R2297" t="s">
        <v>150</v>
      </c>
      <c r="S2297" t="s">
        <v>497</v>
      </c>
    </row>
    <row r="2298" spans="1:19" x14ac:dyDescent="0.25">
      <c r="A2298" t="s">
        <v>566</v>
      </c>
      <c r="B2298" t="s">
        <v>567</v>
      </c>
      <c r="C2298">
        <v>5441926</v>
      </c>
      <c r="D2298" t="s">
        <v>562</v>
      </c>
      <c r="E2298" t="s">
        <v>195</v>
      </c>
      <c r="F2298">
        <v>206</v>
      </c>
      <c r="G2298" t="s">
        <v>474</v>
      </c>
      <c r="H2298">
        <v>2.1600000000000001E-6</v>
      </c>
      <c r="I2298">
        <v>2017</v>
      </c>
      <c r="J2298" t="s">
        <v>146</v>
      </c>
      <c r="K2298" t="s">
        <v>327</v>
      </c>
      <c r="L2298" t="s">
        <v>285</v>
      </c>
      <c r="M2298" t="s">
        <v>69</v>
      </c>
      <c r="N2298">
        <v>689019</v>
      </c>
      <c r="O2298">
        <v>5397140</v>
      </c>
      <c r="P2298">
        <v>18</v>
      </c>
      <c r="Q2298" t="s">
        <v>149</v>
      </c>
      <c r="R2298" t="s">
        <v>150</v>
      </c>
      <c r="S2298" t="s">
        <v>278</v>
      </c>
    </row>
    <row r="2299" spans="1:19" x14ac:dyDescent="0.25">
      <c r="A2299" t="s">
        <v>566</v>
      </c>
      <c r="B2299" t="s">
        <v>567</v>
      </c>
      <c r="C2299">
        <v>5441926</v>
      </c>
      <c r="D2299" t="s">
        <v>562</v>
      </c>
      <c r="E2299" t="s">
        <v>195</v>
      </c>
      <c r="F2299">
        <v>206</v>
      </c>
      <c r="G2299" t="s">
        <v>501</v>
      </c>
      <c r="H2299">
        <v>2.1600000000000001E-6</v>
      </c>
      <c r="I2299">
        <v>2017</v>
      </c>
      <c r="J2299" t="s">
        <v>146</v>
      </c>
      <c r="K2299" t="s">
        <v>327</v>
      </c>
      <c r="L2299" t="s">
        <v>285</v>
      </c>
      <c r="M2299" t="s">
        <v>69</v>
      </c>
      <c r="N2299">
        <v>689019</v>
      </c>
      <c r="O2299">
        <v>5397140</v>
      </c>
      <c r="P2299">
        <v>18</v>
      </c>
      <c r="Q2299" t="s">
        <v>149</v>
      </c>
      <c r="R2299" t="s">
        <v>150</v>
      </c>
      <c r="S2299" t="s">
        <v>278</v>
      </c>
    </row>
    <row r="2300" spans="1:19" x14ac:dyDescent="0.25">
      <c r="A2300" t="s">
        <v>566</v>
      </c>
      <c r="B2300" t="s">
        <v>567</v>
      </c>
      <c r="C2300">
        <v>5441926</v>
      </c>
      <c r="D2300" t="s">
        <v>562</v>
      </c>
      <c r="E2300" t="s">
        <v>195</v>
      </c>
      <c r="F2300">
        <v>206</v>
      </c>
      <c r="G2300" t="s">
        <v>368</v>
      </c>
      <c r="H2300">
        <v>2.1600000000000001E-6</v>
      </c>
      <c r="I2300">
        <v>2017</v>
      </c>
      <c r="J2300" t="s">
        <v>146</v>
      </c>
      <c r="K2300" t="s">
        <v>327</v>
      </c>
      <c r="L2300" t="s">
        <v>285</v>
      </c>
      <c r="M2300" t="s">
        <v>69</v>
      </c>
      <c r="N2300">
        <v>689019</v>
      </c>
      <c r="O2300">
        <v>5397140</v>
      </c>
      <c r="P2300">
        <v>18</v>
      </c>
      <c r="Q2300" t="s">
        <v>149</v>
      </c>
      <c r="R2300" t="s">
        <v>150</v>
      </c>
      <c r="S2300" t="s">
        <v>278</v>
      </c>
    </row>
    <row r="2301" spans="1:19" x14ac:dyDescent="0.25">
      <c r="A2301" t="s">
        <v>566</v>
      </c>
      <c r="B2301" t="s">
        <v>567</v>
      </c>
      <c r="C2301">
        <v>5441926</v>
      </c>
      <c r="D2301" t="s">
        <v>562</v>
      </c>
      <c r="E2301" t="s">
        <v>195</v>
      </c>
      <c r="F2301">
        <v>206</v>
      </c>
      <c r="G2301" t="s">
        <v>395</v>
      </c>
      <c r="H2301">
        <v>2.1600000000000001E-6</v>
      </c>
      <c r="I2301">
        <v>2017</v>
      </c>
      <c r="J2301" t="s">
        <v>146</v>
      </c>
      <c r="K2301" t="s">
        <v>327</v>
      </c>
      <c r="L2301" t="s">
        <v>285</v>
      </c>
      <c r="M2301" t="s">
        <v>69</v>
      </c>
      <c r="N2301">
        <v>689019</v>
      </c>
      <c r="O2301">
        <v>5397140</v>
      </c>
      <c r="P2301">
        <v>18</v>
      </c>
      <c r="Q2301" t="s">
        <v>149</v>
      </c>
      <c r="R2301" t="s">
        <v>150</v>
      </c>
      <c r="S2301" t="s">
        <v>278</v>
      </c>
    </row>
    <row r="2302" spans="1:19" x14ac:dyDescent="0.25">
      <c r="A2302" t="s">
        <v>566</v>
      </c>
      <c r="B2302" t="s">
        <v>567</v>
      </c>
      <c r="C2302">
        <v>5441926</v>
      </c>
      <c r="D2302" t="s">
        <v>562</v>
      </c>
      <c r="E2302" t="s">
        <v>195</v>
      </c>
      <c r="F2302">
        <v>206</v>
      </c>
      <c r="G2302" t="s">
        <v>355</v>
      </c>
      <c r="H2302">
        <v>2.1600000000000001E-6</v>
      </c>
      <c r="I2302">
        <v>2017</v>
      </c>
      <c r="J2302" t="s">
        <v>146</v>
      </c>
      <c r="K2302" t="s">
        <v>327</v>
      </c>
      <c r="L2302" t="s">
        <v>285</v>
      </c>
      <c r="M2302" t="s">
        <v>69</v>
      </c>
      <c r="N2302">
        <v>689019</v>
      </c>
      <c r="O2302">
        <v>5397140</v>
      </c>
      <c r="P2302">
        <v>18</v>
      </c>
      <c r="Q2302" t="s">
        <v>149</v>
      </c>
      <c r="R2302" t="s">
        <v>150</v>
      </c>
      <c r="S2302" t="s">
        <v>278</v>
      </c>
    </row>
    <row r="2303" spans="1:19" x14ac:dyDescent="0.25">
      <c r="A2303" t="s">
        <v>566</v>
      </c>
      <c r="B2303" t="s">
        <v>567</v>
      </c>
      <c r="C2303">
        <v>5441926</v>
      </c>
      <c r="D2303" t="s">
        <v>562</v>
      </c>
      <c r="E2303" t="s">
        <v>195</v>
      </c>
      <c r="F2303">
        <v>199</v>
      </c>
      <c r="G2303" t="s">
        <v>395</v>
      </c>
      <c r="H2303">
        <v>1.9599999999999999E-6</v>
      </c>
      <c r="I2303">
        <v>2017</v>
      </c>
      <c r="J2303" t="s">
        <v>146</v>
      </c>
      <c r="K2303" t="s">
        <v>327</v>
      </c>
      <c r="L2303" t="s">
        <v>285</v>
      </c>
      <c r="M2303" t="s">
        <v>69</v>
      </c>
      <c r="N2303">
        <v>689019</v>
      </c>
      <c r="O2303">
        <v>5397140</v>
      </c>
      <c r="P2303">
        <v>18</v>
      </c>
      <c r="Q2303" t="s">
        <v>149</v>
      </c>
      <c r="R2303" t="s">
        <v>150</v>
      </c>
      <c r="S2303" t="s">
        <v>278</v>
      </c>
    </row>
    <row r="2304" spans="1:19" x14ac:dyDescent="0.25">
      <c r="A2304" t="s">
        <v>566</v>
      </c>
      <c r="B2304" t="s">
        <v>567</v>
      </c>
      <c r="C2304">
        <v>5441926</v>
      </c>
      <c r="D2304" t="s">
        <v>562</v>
      </c>
      <c r="E2304" t="s">
        <v>195</v>
      </c>
      <c r="F2304">
        <v>199</v>
      </c>
      <c r="G2304" t="s">
        <v>474</v>
      </c>
      <c r="H2304">
        <v>1.9599999999999999E-6</v>
      </c>
      <c r="I2304">
        <v>2017</v>
      </c>
      <c r="J2304" t="s">
        <v>146</v>
      </c>
      <c r="K2304" t="s">
        <v>327</v>
      </c>
      <c r="L2304" t="s">
        <v>285</v>
      </c>
      <c r="M2304" t="s">
        <v>69</v>
      </c>
      <c r="N2304">
        <v>689019</v>
      </c>
      <c r="O2304">
        <v>5397140</v>
      </c>
      <c r="P2304">
        <v>18</v>
      </c>
      <c r="Q2304" t="s">
        <v>149</v>
      </c>
      <c r="R2304" t="s">
        <v>150</v>
      </c>
      <c r="S2304" t="s">
        <v>278</v>
      </c>
    </row>
    <row r="2305" spans="1:19" x14ac:dyDescent="0.25">
      <c r="A2305" t="s">
        <v>566</v>
      </c>
      <c r="B2305" t="s">
        <v>567</v>
      </c>
      <c r="C2305">
        <v>5441926</v>
      </c>
      <c r="D2305" t="s">
        <v>562</v>
      </c>
      <c r="E2305" t="s">
        <v>195</v>
      </c>
      <c r="F2305">
        <v>199</v>
      </c>
      <c r="G2305" t="s">
        <v>497</v>
      </c>
      <c r="H2305">
        <v>1.9599999999999999E-6</v>
      </c>
      <c r="I2305">
        <v>2017</v>
      </c>
      <c r="J2305" t="s">
        <v>146</v>
      </c>
      <c r="K2305" t="s">
        <v>327</v>
      </c>
      <c r="L2305" t="s">
        <v>285</v>
      </c>
      <c r="M2305" t="s">
        <v>69</v>
      </c>
      <c r="N2305">
        <v>689019</v>
      </c>
      <c r="O2305">
        <v>5397140</v>
      </c>
      <c r="P2305">
        <v>18</v>
      </c>
      <c r="Q2305" t="s">
        <v>149</v>
      </c>
      <c r="R2305" t="s">
        <v>150</v>
      </c>
      <c r="S2305" t="s">
        <v>497</v>
      </c>
    </row>
    <row r="2306" spans="1:19" x14ac:dyDescent="0.25">
      <c r="A2306" t="s">
        <v>566</v>
      </c>
      <c r="B2306" t="s">
        <v>567</v>
      </c>
      <c r="C2306">
        <v>5441926</v>
      </c>
      <c r="D2306" t="s">
        <v>562</v>
      </c>
      <c r="E2306" t="s">
        <v>195</v>
      </c>
      <c r="F2306">
        <v>199</v>
      </c>
      <c r="G2306" t="s">
        <v>501</v>
      </c>
      <c r="H2306">
        <v>1.9599999999999999E-6</v>
      </c>
      <c r="I2306">
        <v>2017</v>
      </c>
      <c r="J2306" t="s">
        <v>146</v>
      </c>
      <c r="K2306" t="s">
        <v>327</v>
      </c>
      <c r="L2306" t="s">
        <v>285</v>
      </c>
      <c r="M2306" t="s">
        <v>69</v>
      </c>
      <c r="N2306">
        <v>689019</v>
      </c>
      <c r="O2306">
        <v>5397140</v>
      </c>
      <c r="P2306">
        <v>18</v>
      </c>
      <c r="Q2306" t="s">
        <v>149</v>
      </c>
      <c r="R2306" t="s">
        <v>150</v>
      </c>
      <c r="S2306" t="s">
        <v>278</v>
      </c>
    </row>
    <row r="2307" spans="1:19" x14ac:dyDescent="0.25">
      <c r="A2307" t="s">
        <v>566</v>
      </c>
      <c r="B2307" t="s">
        <v>567</v>
      </c>
      <c r="C2307">
        <v>5441926</v>
      </c>
      <c r="D2307" t="s">
        <v>562</v>
      </c>
      <c r="E2307" t="s">
        <v>195</v>
      </c>
      <c r="F2307">
        <v>205</v>
      </c>
      <c r="G2307" t="s">
        <v>474</v>
      </c>
      <c r="H2307">
        <v>1.9300000000000002E-6</v>
      </c>
      <c r="I2307">
        <v>2017</v>
      </c>
      <c r="J2307" t="s">
        <v>146</v>
      </c>
      <c r="K2307" t="s">
        <v>327</v>
      </c>
      <c r="L2307" t="s">
        <v>285</v>
      </c>
      <c r="M2307" t="s">
        <v>69</v>
      </c>
      <c r="N2307">
        <v>689019</v>
      </c>
      <c r="O2307">
        <v>5397140</v>
      </c>
      <c r="P2307">
        <v>18</v>
      </c>
      <c r="Q2307" t="s">
        <v>149</v>
      </c>
      <c r="R2307" t="s">
        <v>150</v>
      </c>
      <c r="S2307" t="s">
        <v>278</v>
      </c>
    </row>
    <row r="2308" spans="1:19" x14ac:dyDescent="0.25">
      <c r="A2308" t="s">
        <v>566</v>
      </c>
      <c r="B2308" t="s">
        <v>567</v>
      </c>
      <c r="C2308">
        <v>5441926</v>
      </c>
      <c r="D2308" t="s">
        <v>562</v>
      </c>
      <c r="E2308" t="s">
        <v>195</v>
      </c>
      <c r="F2308">
        <v>205</v>
      </c>
      <c r="G2308" t="s">
        <v>368</v>
      </c>
      <c r="H2308">
        <v>1.9300000000000002E-6</v>
      </c>
      <c r="I2308">
        <v>2017</v>
      </c>
      <c r="J2308" t="s">
        <v>146</v>
      </c>
      <c r="K2308" t="s">
        <v>327</v>
      </c>
      <c r="L2308" t="s">
        <v>285</v>
      </c>
      <c r="M2308" t="s">
        <v>69</v>
      </c>
      <c r="N2308">
        <v>689019</v>
      </c>
      <c r="O2308">
        <v>5397140</v>
      </c>
      <c r="P2308">
        <v>18</v>
      </c>
      <c r="Q2308" t="s">
        <v>149</v>
      </c>
      <c r="R2308" t="s">
        <v>150</v>
      </c>
      <c r="S2308" t="s">
        <v>278</v>
      </c>
    </row>
    <row r="2309" spans="1:19" x14ac:dyDescent="0.25">
      <c r="A2309" t="s">
        <v>566</v>
      </c>
      <c r="B2309" t="s">
        <v>567</v>
      </c>
      <c r="C2309">
        <v>5441926</v>
      </c>
      <c r="D2309" t="s">
        <v>562</v>
      </c>
      <c r="E2309" t="s">
        <v>195</v>
      </c>
      <c r="F2309">
        <v>205</v>
      </c>
      <c r="G2309" t="s">
        <v>497</v>
      </c>
      <c r="H2309">
        <v>1.9300000000000002E-6</v>
      </c>
      <c r="I2309">
        <v>2017</v>
      </c>
      <c r="J2309" t="s">
        <v>146</v>
      </c>
      <c r="K2309" t="s">
        <v>327</v>
      </c>
      <c r="L2309" t="s">
        <v>285</v>
      </c>
      <c r="M2309" t="s">
        <v>69</v>
      </c>
      <c r="N2309">
        <v>689019</v>
      </c>
      <c r="O2309">
        <v>5397140</v>
      </c>
      <c r="P2309">
        <v>18</v>
      </c>
      <c r="Q2309" t="s">
        <v>149</v>
      </c>
      <c r="R2309" t="s">
        <v>150</v>
      </c>
      <c r="S2309" t="s">
        <v>497</v>
      </c>
    </row>
    <row r="2310" spans="1:19" x14ac:dyDescent="0.25">
      <c r="A2310" t="s">
        <v>566</v>
      </c>
      <c r="B2310" t="s">
        <v>567</v>
      </c>
      <c r="C2310">
        <v>5441926</v>
      </c>
      <c r="D2310" t="s">
        <v>562</v>
      </c>
      <c r="E2310" t="s">
        <v>195</v>
      </c>
      <c r="F2310">
        <v>205</v>
      </c>
      <c r="G2310" t="s">
        <v>501</v>
      </c>
      <c r="H2310">
        <v>1.9300000000000002E-6</v>
      </c>
      <c r="I2310">
        <v>2017</v>
      </c>
      <c r="J2310" t="s">
        <v>146</v>
      </c>
      <c r="K2310" t="s">
        <v>327</v>
      </c>
      <c r="L2310" t="s">
        <v>285</v>
      </c>
      <c r="M2310" t="s">
        <v>69</v>
      </c>
      <c r="N2310">
        <v>689019</v>
      </c>
      <c r="O2310">
        <v>5397140</v>
      </c>
      <c r="P2310">
        <v>18</v>
      </c>
      <c r="Q2310" t="s">
        <v>149</v>
      </c>
      <c r="R2310" t="s">
        <v>150</v>
      </c>
      <c r="S2310" t="s">
        <v>278</v>
      </c>
    </row>
    <row r="2311" spans="1:19" x14ac:dyDescent="0.25">
      <c r="A2311" t="s">
        <v>566</v>
      </c>
      <c r="B2311" t="s">
        <v>567</v>
      </c>
      <c r="C2311">
        <v>5441926</v>
      </c>
      <c r="D2311" t="s">
        <v>562</v>
      </c>
      <c r="E2311" t="s">
        <v>195</v>
      </c>
      <c r="F2311">
        <v>205</v>
      </c>
      <c r="G2311" t="s">
        <v>395</v>
      </c>
      <c r="H2311">
        <v>1.9300000000000002E-6</v>
      </c>
      <c r="I2311">
        <v>2017</v>
      </c>
      <c r="J2311" t="s">
        <v>146</v>
      </c>
      <c r="K2311" t="s">
        <v>327</v>
      </c>
      <c r="L2311" t="s">
        <v>285</v>
      </c>
      <c r="M2311" t="s">
        <v>69</v>
      </c>
      <c r="N2311">
        <v>689019</v>
      </c>
      <c r="O2311">
        <v>5397140</v>
      </c>
      <c r="P2311">
        <v>18</v>
      </c>
      <c r="Q2311" t="s">
        <v>149</v>
      </c>
      <c r="R2311" t="s">
        <v>150</v>
      </c>
      <c r="S2311" t="s">
        <v>278</v>
      </c>
    </row>
    <row r="2312" spans="1:19" x14ac:dyDescent="0.25">
      <c r="A2312" t="s">
        <v>556</v>
      </c>
      <c r="B2312" t="s">
        <v>557</v>
      </c>
      <c r="C2312">
        <v>5441845</v>
      </c>
      <c r="D2312" t="s">
        <v>166</v>
      </c>
      <c r="E2312" t="s">
        <v>399</v>
      </c>
      <c r="F2312">
        <v>121</v>
      </c>
      <c r="G2312" t="s">
        <v>560</v>
      </c>
      <c r="H2312">
        <v>1.8521E-6</v>
      </c>
      <c r="I2312">
        <v>2017</v>
      </c>
      <c r="J2312" t="s">
        <v>146</v>
      </c>
      <c r="K2312" t="s">
        <v>311</v>
      </c>
      <c r="L2312" t="s">
        <v>244</v>
      </c>
      <c r="M2312" t="s">
        <v>69</v>
      </c>
      <c r="N2312">
        <v>611425</v>
      </c>
      <c r="O2312">
        <v>5307310</v>
      </c>
      <c r="P2312">
        <v>18</v>
      </c>
      <c r="Q2312" t="s">
        <v>182</v>
      </c>
      <c r="R2312" t="s">
        <v>150</v>
      </c>
      <c r="S2312" t="s">
        <v>278</v>
      </c>
    </row>
    <row r="2313" spans="1:19" x14ac:dyDescent="0.25">
      <c r="A2313" t="s">
        <v>574</v>
      </c>
      <c r="B2313" t="s">
        <v>575</v>
      </c>
      <c r="C2313">
        <v>5441779</v>
      </c>
      <c r="D2313" t="s">
        <v>242</v>
      </c>
      <c r="E2313" t="s">
        <v>189</v>
      </c>
      <c r="F2313">
        <v>47</v>
      </c>
      <c r="G2313" t="s">
        <v>498</v>
      </c>
      <c r="H2313">
        <v>1.8300000000000001E-6</v>
      </c>
      <c r="I2313">
        <v>2017</v>
      </c>
      <c r="J2313" t="s">
        <v>146</v>
      </c>
      <c r="K2313" t="s">
        <v>268</v>
      </c>
      <c r="L2313" t="s">
        <v>269</v>
      </c>
      <c r="M2313" t="s">
        <v>60</v>
      </c>
      <c r="N2313">
        <v>311424</v>
      </c>
      <c r="O2313">
        <v>6996633</v>
      </c>
      <c r="P2313">
        <v>19</v>
      </c>
      <c r="Q2313" t="s">
        <v>182</v>
      </c>
      <c r="R2313" t="s">
        <v>150</v>
      </c>
      <c r="S2313" t="s">
        <v>278</v>
      </c>
    </row>
    <row r="2314" spans="1:19" x14ac:dyDescent="0.25">
      <c r="A2314" t="s">
        <v>574</v>
      </c>
      <c r="B2314" t="s">
        <v>575</v>
      </c>
      <c r="C2314">
        <v>5441779</v>
      </c>
      <c r="D2314" t="s">
        <v>242</v>
      </c>
      <c r="E2314" t="s">
        <v>189</v>
      </c>
      <c r="F2314">
        <v>47</v>
      </c>
      <c r="G2314" t="s">
        <v>355</v>
      </c>
      <c r="H2314">
        <v>1.8300000000000001E-6</v>
      </c>
      <c r="I2314">
        <v>2017</v>
      </c>
      <c r="J2314" t="s">
        <v>146</v>
      </c>
      <c r="K2314" t="s">
        <v>268</v>
      </c>
      <c r="L2314" t="s">
        <v>269</v>
      </c>
      <c r="M2314" t="s">
        <v>60</v>
      </c>
      <c r="N2314">
        <v>311424</v>
      </c>
      <c r="O2314">
        <v>6996633</v>
      </c>
      <c r="P2314">
        <v>19</v>
      </c>
      <c r="Q2314" t="s">
        <v>182</v>
      </c>
      <c r="R2314" t="s">
        <v>150</v>
      </c>
      <c r="S2314" t="s">
        <v>278</v>
      </c>
    </row>
    <row r="2315" spans="1:19" x14ac:dyDescent="0.25">
      <c r="A2315" t="s">
        <v>566</v>
      </c>
      <c r="B2315" t="s">
        <v>567</v>
      </c>
      <c r="C2315">
        <v>5441926</v>
      </c>
      <c r="D2315" t="s">
        <v>562</v>
      </c>
      <c r="E2315" t="s">
        <v>195</v>
      </c>
      <c r="F2315">
        <v>200</v>
      </c>
      <c r="G2315" t="s">
        <v>497</v>
      </c>
      <c r="H2315">
        <v>1.7099999999999999E-6</v>
      </c>
      <c r="I2315">
        <v>2017</v>
      </c>
      <c r="J2315" t="s">
        <v>146</v>
      </c>
      <c r="K2315" t="s">
        <v>327</v>
      </c>
      <c r="L2315" t="s">
        <v>285</v>
      </c>
      <c r="M2315" t="s">
        <v>69</v>
      </c>
      <c r="N2315">
        <v>689019</v>
      </c>
      <c r="O2315">
        <v>5397140</v>
      </c>
      <c r="P2315">
        <v>18</v>
      </c>
      <c r="Q2315" t="s">
        <v>149</v>
      </c>
      <c r="R2315" t="s">
        <v>150</v>
      </c>
      <c r="S2315" t="s">
        <v>497</v>
      </c>
    </row>
    <row r="2316" spans="1:19" x14ac:dyDescent="0.25">
      <c r="A2316" t="s">
        <v>566</v>
      </c>
      <c r="B2316" t="s">
        <v>567</v>
      </c>
      <c r="C2316">
        <v>5441926</v>
      </c>
      <c r="D2316" t="s">
        <v>562</v>
      </c>
      <c r="E2316" t="s">
        <v>195</v>
      </c>
      <c r="F2316">
        <v>200</v>
      </c>
      <c r="G2316" t="s">
        <v>474</v>
      </c>
      <c r="H2316">
        <v>1.7099999999999999E-6</v>
      </c>
      <c r="I2316">
        <v>2017</v>
      </c>
      <c r="J2316" t="s">
        <v>146</v>
      </c>
      <c r="K2316" t="s">
        <v>327</v>
      </c>
      <c r="L2316" t="s">
        <v>285</v>
      </c>
      <c r="M2316" t="s">
        <v>69</v>
      </c>
      <c r="N2316">
        <v>689019</v>
      </c>
      <c r="O2316">
        <v>5397140</v>
      </c>
      <c r="P2316">
        <v>18</v>
      </c>
      <c r="Q2316" t="s">
        <v>149</v>
      </c>
      <c r="R2316" t="s">
        <v>150</v>
      </c>
      <c r="S2316" t="s">
        <v>278</v>
      </c>
    </row>
    <row r="2317" spans="1:19" x14ac:dyDescent="0.25">
      <c r="A2317" t="s">
        <v>566</v>
      </c>
      <c r="B2317" t="s">
        <v>567</v>
      </c>
      <c r="C2317">
        <v>5441926</v>
      </c>
      <c r="D2317" t="s">
        <v>562</v>
      </c>
      <c r="E2317" t="s">
        <v>195</v>
      </c>
      <c r="F2317">
        <v>200</v>
      </c>
      <c r="G2317" t="s">
        <v>395</v>
      </c>
      <c r="H2317">
        <v>1.7099999999999999E-6</v>
      </c>
      <c r="I2317">
        <v>2017</v>
      </c>
      <c r="J2317" t="s">
        <v>146</v>
      </c>
      <c r="K2317" t="s">
        <v>327</v>
      </c>
      <c r="L2317" t="s">
        <v>285</v>
      </c>
      <c r="M2317" t="s">
        <v>69</v>
      </c>
      <c r="N2317">
        <v>689019</v>
      </c>
      <c r="O2317">
        <v>5397140</v>
      </c>
      <c r="P2317">
        <v>18</v>
      </c>
      <c r="Q2317" t="s">
        <v>149</v>
      </c>
      <c r="R2317" t="s">
        <v>150</v>
      </c>
      <c r="S2317" t="s">
        <v>278</v>
      </c>
    </row>
    <row r="2318" spans="1:19" x14ac:dyDescent="0.25">
      <c r="A2318" t="s">
        <v>566</v>
      </c>
      <c r="B2318" t="s">
        <v>567</v>
      </c>
      <c r="C2318">
        <v>5441926</v>
      </c>
      <c r="D2318" t="s">
        <v>562</v>
      </c>
      <c r="E2318" t="s">
        <v>195</v>
      </c>
      <c r="F2318">
        <v>200</v>
      </c>
      <c r="G2318" t="s">
        <v>501</v>
      </c>
      <c r="H2318">
        <v>1.7099999999999999E-6</v>
      </c>
      <c r="I2318">
        <v>2017</v>
      </c>
      <c r="J2318" t="s">
        <v>146</v>
      </c>
      <c r="K2318" t="s">
        <v>327</v>
      </c>
      <c r="L2318" t="s">
        <v>285</v>
      </c>
      <c r="M2318" t="s">
        <v>69</v>
      </c>
      <c r="N2318">
        <v>689019</v>
      </c>
      <c r="O2318">
        <v>5397140</v>
      </c>
      <c r="P2318">
        <v>18</v>
      </c>
      <c r="Q2318" t="s">
        <v>149</v>
      </c>
      <c r="R2318" t="s">
        <v>150</v>
      </c>
      <c r="S2318" t="s">
        <v>278</v>
      </c>
    </row>
    <row r="2319" spans="1:19" x14ac:dyDescent="0.25">
      <c r="A2319" t="s">
        <v>566</v>
      </c>
      <c r="B2319" t="s">
        <v>567</v>
      </c>
      <c r="C2319">
        <v>5441926</v>
      </c>
      <c r="D2319" t="s">
        <v>562</v>
      </c>
      <c r="E2319" t="s">
        <v>195</v>
      </c>
      <c r="F2319">
        <v>201</v>
      </c>
      <c r="G2319" t="s">
        <v>474</v>
      </c>
      <c r="H2319">
        <v>1.61E-6</v>
      </c>
      <c r="I2319">
        <v>2017</v>
      </c>
      <c r="J2319" t="s">
        <v>146</v>
      </c>
      <c r="K2319" t="s">
        <v>327</v>
      </c>
      <c r="L2319" t="s">
        <v>285</v>
      </c>
      <c r="M2319" t="s">
        <v>69</v>
      </c>
      <c r="N2319">
        <v>689019</v>
      </c>
      <c r="O2319">
        <v>5397140</v>
      </c>
      <c r="P2319">
        <v>18</v>
      </c>
      <c r="Q2319" t="s">
        <v>149</v>
      </c>
      <c r="R2319" t="s">
        <v>150</v>
      </c>
      <c r="S2319" t="s">
        <v>278</v>
      </c>
    </row>
    <row r="2320" spans="1:19" x14ac:dyDescent="0.25">
      <c r="A2320" t="s">
        <v>566</v>
      </c>
      <c r="B2320" t="s">
        <v>567</v>
      </c>
      <c r="C2320">
        <v>5441926</v>
      </c>
      <c r="D2320" t="s">
        <v>562</v>
      </c>
      <c r="E2320" t="s">
        <v>195</v>
      </c>
      <c r="F2320">
        <v>201</v>
      </c>
      <c r="G2320" t="s">
        <v>501</v>
      </c>
      <c r="H2320">
        <v>1.61E-6</v>
      </c>
      <c r="I2320">
        <v>2017</v>
      </c>
      <c r="J2320" t="s">
        <v>146</v>
      </c>
      <c r="K2320" t="s">
        <v>327</v>
      </c>
      <c r="L2320" t="s">
        <v>285</v>
      </c>
      <c r="M2320" t="s">
        <v>69</v>
      </c>
      <c r="N2320">
        <v>689019</v>
      </c>
      <c r="O2320">
        <v>5397140</v>
      </c>
      <c r="P2320">
        <v>18</v>
      </c>
      <c r="Q2320" t="s">
        <v>149</v>
      </c>
      <c r="R2320" t="s">
        <v>150</v>
      </c>
      <c r="S2320" t="s">
        <v>278</v>
      </c>
    </row>
    <row r="2321" spans="1:19" x14ac:dyDescent="0.25">
      <c r="A2321" t="s">
        <v>566</v>
      </c>
      <c r="B2321" t="s">
        <v>567</v>
      </c>
      <c r="C2321">
        <v>5441926</v>
      </c>
      <c r="D2321" t="s">
        <v>562</v>
      </c>
      <c r="E2321" t="s">
        <v>195</v>
      </c>
      <c r="F2321">
        <v>201</v>
      </c>
      <c r="G2321" t="s">
        <v>368</v>
      </c>
      <c r="H2321">
        <v>1.61E-6</v>
      </c>
      <c r="I2321">
        <v>2017</v>
      </c>
      <c r="J2321" t="s">
        <v>146</v>
      </c>
      <c r="K2321" t="s">
        <v>327</v>
      </c>
      <c r="L2321" t="s">
        <v>285</v>
      </c>
      <c r="M2321" t="s">
        <v>69</v>
      </c>
      <c r="N2321">
        <v>689019</v>
      </c>
      <c r="O2321">
        <v>5397140</v>
      </c>
      <c r="P2321">
        <v>18</v>
      </c>
      <c r="Q2321" t="s">
        <v>149</v>
      </c>
      <c r="R2321" t="s">
        <v>150</v>
      </c>
      <c r="S2321" t="s">
        <v>278</v>
      </c>
    </row>
    <row r="2322" spans="1:19" x14ac:dyDescent="0.25">
      <c r="A2322" t="s">
        <v>566</v>
      </c>
      <c r="B2322" t="s">
        <v>567</v>
      </c>
      <c r="C2322">
        <v>5441926</v>
      </c>
      <c r="D2322" t="s">
        <v>562</v>
      </c>
      <c r="E2322" t="s">
        <v>195</v>
      </c>
      <c r="F2322">
        <v>201</v>
      </c>
      <c r="G2322" t="s">
        <v>497</v>
      </c>
      <c r="H2322">
        <v>1.61E-6</v>
      </c>
      <c r="I2322">
        <v>2017</v>
      </c>
      <c r="J2322" t="s">
        <v>146</v>
      </c>
      <c r="K2322" t="s">
        <v>327</v>
      </c>
      <c r="L2322" t="s">
        <v>285</v>
      </c>
      <c r="M2322" t="s">
        <v>69</v>
      </c>
      <c r="N2322">
        <v>689019</v>
      </c>
      <c r="O2322">
        <v>5397140</v>
      </c>
      <c r="P2322">
        <v>18</v>
      </c>
      <c r="Q2322" t="s">
        <v>149</v>
      </c>
      <c r="R2322" t="s">
        <v>150</v>
      </c>
      <c r="S2322" t="s">
        <v>497</v>
      </c>
    </row>
    <row r="2323" spans="1:19" x14ac:dyDescent="0.25">
      <c r="A2323" t="s">
        <v>564</v>
      </c>
      <c r="B2323" t="s">
        <v>565</v>
      </c>
      <c r="C2323">
        <v>5441851</v>
      </c>
      <c r="D2323" t="s">
        <v>242</v>
      </c>
      <c r="E2323" t="s">
        <v>189</v>
      </c>
      <c r="F2323">
        <v>127</v>
      </c>
      <c r="G2323" t="s">
        <v>560</v>
      </c>
      <c r="H2323">
        <v>1.539E-6</v>
      </c>
      <c r="I2323">
        <v>2017</v>
      </c>
      <c r="J2323" t="s">
        <v>146</v>
      </c>
      <c r="K2323" t="s">
        <v>311</v>
      </c>
      <c r="L2323" t="s">
        <v>244</v>
      </c>
      <c r="M2323" t="s">
        <v>69</v>
      </c>
      <c r="N2323">
        <v>610823</v>
      </c>
      <c r="O2323">
        <v>5307002</v>
      </c>
      <c r="P2323">
        <v>18</v>
      </c>
      <c r="Q2323" t="s">
        <v>182</v>
      </c>
      <c r="R2323" t="s">
        <v>150</v>
      </c>
      <c r="S2323" t="s">
        <v>278</v>
      </c>
    </row>
    <row r="2324" spans="1:19" x14ac:dyDescent="0.25">
      <c r="A2324" t="s">
        <v>566</v>
      </c>
      <c r="B2324" t="s">
        <v>567</v>
      </c>
      <c r="C2324">
        <v>5441926</v>
      </c>
      <c r="D2324" t="s">
        <v>562</v>
      </c>
      <c r="E2324" t="s">
        <v>195</v>
      </c>
      <c r="F2324">
        <v>202</v>
      </c>
      <c r="G2324" t="s">
        <v>560</v>
      </c>
      <c r="H2324">
        <v>1.3400000000000001E-6</v>
      </c>
      <c r="I2324">
        <v>2017</v>
      </c>
      <c r="J2324" t="s">
        <v>146</v>
      </c>
      <c r="K2324" t="s">
        <v>327</v>
      </c>
      <c r="L2324" t="s">
        <v>285</v>
      </c>
      <c r="M2324" t="s">
        <v>69</v>
      </c>
      <c r="N2324">
        <v>689019</v>
      </c>
      <c r="O2324">
        <v>5397140</v>
      </c>
      <c r="P2324">
        <v>18</v>
      </c>
      <c r="Q2324" t="s">
        <v>149</v>
      </c>
      <c r="R2324" t="s">
        <v>150</v>
      </c>
      <c r="S2324" t="s">
        <v>278</v>
      </c>
    </row>
    <row r="2325" spans="1:19" x14ac:dyDescent="0.25">
      <c r="A2325" t="s">
        <v>585</v>
      </c>
      <c r="B2325" t="s">
        <v>586</v>
      </c>
      <c r="C2325">
        <v>4586065</v>
      </c>
      <c r="D2325" t="s">
        <v>587</v>
      </c>
      <c r="E2325" t="s">
        <v>230</v>
      </c>
      <c r="F2325">
        <v>158</v>
      </c>
      <c r="G2325" t="s">
        <v>527</v>
      </c>
      <c r="H2325">
        <v>1.3200000000000001E-6</v>
      </c>
      <c r="I2325">
        <v>2017</v>
      </c>
      <c r="J2325" t="s">
        <v>146</v>
      </c>
      <c r="K2325" t="s">
        <v>588</v>
      </c>
      <c r="L2325" t="s">
        <v>71</v>
      </c>
      <c r="M2325" t="s">
        <v>226</v>
      </c>
      <c r="N2325">
        <v>418703</v>
      </c>
      <c r="O2325">
        <v>4168935</v>
      </c>
      <c r="P2325">
        <v>19</v>
      </c>
      <c r="Q2325" t="s">
        <v>182</v>
      </c>
      <c r="R2325" t="s">
        <v>150</v>
      </c>
      <c r="S2325" t="s">
        <v>278</v>
      </c>
    </row>
    <row r="2326" spans="1:19" x14ac:dyDescent="0.25">
      <c r="A2326" t="s">
        <v>589</v>
      </c>
      <c r="B2326" t="s">
        <v>589</v>
      </c>
      <c r="C2326">
        <v>5441858</v>
      </c>
      <c r="D2326" t="s">
        <v>166</v>
      </c>
      <c r="E2326" t="s">
        <v>167</v>
      </c>
      <c r="F2326">
        <v>134</v>
      </c>
      <c r="G2326" t="s">
        <v>487</v>
      </c>
      <c r="H2326">
        <v>1.2759999999999999E-6</v>
      </c>
      <c r="I2326">
        <v>2017</v>
      </c>
      <c r="J2326" t="s">
        <v>146</v>
      </c>
      <c r="K2326" t="s">
        <v>590</v>
      </c>
      <c r="L2326" t="s">
        <v>244</v>
      </c>
      <c r="M2326" t="s">
        <v>69</v>
      </c>
      <c r="N2326">
        <v>624319</v>
      </c>
      <c r="O2326">
        <v>5250976</v>
      </c>
      <c r="P2326">
        <v>18</v>
      </c>
      <c r="Q2326" t="s">
        <v>149</v>
      </c>
      <c r="R2326" t="s">
        <v>150</v>
      </c>
      <c r="S2326" t="s">
        <v>487</v>
      </c>
    </row>
    <row r="2327" spans="1:19" x14ac:dyDescent="0.25">
      <c r="A2327" t="s">
        <v>574</v>
      </c>
      <c r="B2327" t="s">
        <v>575</v>
      </c>
      <c r="C2327">
        <v>5441779</v>
      </c>
      <c r="D2327" t="s">
        <v>242</v>
      </c>
      <c r="E2327" t="s">
        <v>189</v>
      </c>
      <c r="F2327">
        <v>47</v>
      </c>
      <c r="G2327" t="s">
        <v>356</v>
      </c>
      <c r="H2327">
        <v>1.22E-6</v>
      </c>
      <c r="I2327">
        <v>2017</v>
      </c>
      <c r="J2327" t="s">
        <v>146</v>
      </c>
      <c r="K2327" t="s">
        <v>268</v>
      </c>
      <c r="L2327" t="s">
        <v>269</v>
      </c>
      <c r="M2327" t="s">
        <v>60</v>
      </c>
      <c r="N2327">
        <v>311424</v>
      </c>
      <c r="O2327">
        <v>6996633</v>
      </c>
      <c r="P2327">
        <v>19</v>
      </c>
      <c r="Q2327" t="s">
        <v>182</v>
      </c>
      <c r="R2327" t="s">
        <v>150</v>
      </c>
      <c r="S2327" t="s">
        <v>356</v>
      </c>
    </row>
    <row r="2328" spans="1:19" x14ac:dyDescent="0.25">
      <c r="A2328" t="s">
        <v>566</v>
      </c>
      <c r="B2328" t="s">
        <v>567</v>
      </c>
      <c r="C2328">
        <v>5441926</v>
      </c>
      <c r="D2328" t="s">
        <v>562</v>
      </c>
      <c r="E2328" t="s">
        <v>195</v>
      </c>
      <c r="F2328">
        <v>204</v>
      </c>
      <c r="G2328" t="s">
        <v>414</v>
      </c>
      <c r="H2328">
        <v>1.15E-6</v>
      </c>
      <c r="I2328">
        <v>2017</v>
      </c>
      <c r="J2328" t="s">
        <v>146</v>
      </c>
      <c r="K2328" t="s">
        <v>327</v>
      </c>
      <c r="L2328" t="s">
        <v>285</v>
      </c>
      <c r="M2328" t="s">
        <v>69</v>
      </c>
      <c r="N2328">
        <v>689019</v>
      </c>
      <c r="O2328">
        <v>5397140</v>
      </c>
      <c r="P2328">
        <v>18</v>
      </c>
      <c r="Q2328" t="s">
        <v>149</v>
      </c>
      <c r="R2328" t="s">
        <v>150</v>
      </c>
      <c r="S2328" t="s">
        <v>278</v>
      </c>
    </row>
    <row r="2329" spans="1:19" x14ac:dyDescent="0.25">
      <c r="A2329" t="s">
        <v>566</v>
      </c>
      <c r="B2329" t="s">
        <v>567</v>
      </c>
      <c r="C2329">
        <v>5441926</v>
      </c>
      <c r="D2329" t="s">
        <v>562</v>
      </c>
      <c r="E2329" t="s">
        <v>195</v>
      </c>
      <c r="F2329">
        <v>204</v>
      </c>
      <c r="G2329" t="s">
        <v>560</v>
      </c>
      <c r="H2329">
        <v>1.15E-6</v>
      </c>
      <c r="I2329">
        <v>2017</v>
      </c>
      <c r="J2329" t="s">
        <v>146</v>
      </c>
      <c r="K2329" t="s">
        <v>327</v>
      </c>
      <c r="L2329" t="s">
        <v>285</v>
      </c>
      <c r="M2329" t="s">
        <v>69</v>
      </c>
      <c r="N2329">
        <v>689019</v>
      </c>
      <c r="O2329">
        <v>5397140</v>
      </c>
      <c r="P2329">
        <v>18</v>
      </c>
      <c r="Q2329" t="s">
        <v>149</v>
      </c>
      <c r="R2329" t="s">
        <v>150</v>
      </c>
      <c r="S2329" t="s">
        <v>278</v>
      </c>
    </row>
    <row r="2330" spans="1:19" x14ac:dyDescent="0.25">
      <c r="A2330" t="s">
        <v>566</v>
      </c>
      <c r="B2330" t="s">
        <v>567</v>
      </c>
      <c r="C2330">
        <v>5441926</v>
      </c>
      <c r="D2330" t="s">
        <v>562</v>
      </c>
      <c r="E2330" t="s">
        <v>195</v>
      </c>
      <c r="F2330">
        <v>203</v>
      </c>
      <c r="G2330" t="s">
        <v>533</v>
      </c>
      <c r="H2330">
        <v>1.1400000000000001E-6</v>
      </c>
      <c r="I2330">
        <v>2017</v>
      </c>
      <c r="J2330" t="s">
        <v>146</v>
      </c>
      <c r="K2330" t="s">
        <v>327</v>
      </c>
      <c r="L2330" t="s">
        <v>285</v>
      </c>
      <c r="M2330" t="s">
        <v>69</v>
      </c>
      <c r="N2330">
        <v>689019</v>
      </c>
      <c r="O2330">
        <v>5397140</v>
      </c>
      <c r="P2330">
        <v>18</v>
      </c>
      <c r="Q2330" t="s">
        <v>149</v>
      </c>
      <c r="R2330" t="s">
        <v>150</v>
      </c>
      <c r="S2330" t="s">
        <v>533</v>
      </c>
    </row>
    <row r="2331" spans="1:19" x14ac:dyDescent="0.25">
      <c r="A2331" t="s">
        <v>227</v>
      </c>
      <c r="B2331" t="s">
        <v>228</v>
      </c>
      <c r="C2331">
        <v>5441802</v>
      </c>
      <c r="D2331" t="s">
        <v>229</v>
      </c>
      <c r="E2331" t="s">
        <v>230</v>
      </c>
      <c r="F2331">
        <v>318</v>
      </c>
      <c r="G2331" t="s">
        <v>498</v>
      </c>
      <c r="H2331">
        <v>1.0695000000000001E-6</v>
      </c>
      <c r="I2331">
        <v>2017</v>
      </c>
      <c r="J2331" t="s">
        <v>146</v>
      </c>
      <c r="K2331" t="s">
        <v>231</v>
      </c>
      <c r="L2331" t="s">
        <v>62</v>
      </c>
      <c r="M2331" t="s">
        <v>62</v>
      </c>
      <c r="N2331">
        <v>266673</v>
      </c>
      <c r="O2331">
        <v>6370966</v>
      </c>
      <c r="P2331">
        <v>19</v>
      </c>
      <c r="Q2331" t="s">
        <v>182</v>
      </c>
      <c r="R2331" t="s">
        <v>150</v>
      </c>
      <c r="S2331" t="s">
        <v>278</v>
      </c>
    </row>
    <row r="2332" spans="1:19" x14ac:dyDescent="0.25">
      <c r="A2332" t="s">
        <v>566</v>
      </c>
      <c r="B2332" t="s">
        <v>567</v>
      </c>
      <c r="C2332">
        <v>5441926</v>
      </c>
      <c r="D2332" t="s">
        <v>562</v>
      </c>
      <c r="E2332" t="s">
        <v>195</v>
      </c>
      <c r="F2332">
        <v>206</v>
      </c>
      <c r="G2332" t="s">
        <v>356</v>
      </c>
      <c r="H2332">
        <v>8.6300000000000004E-7</v>
      </c>
      <c r="I2332">
        <v>2017</v>
      </c>
      <c r="J2332" t="s">
        <v>146</v>
      </c>
      <c r="K2332" t="s">
        <v>327</v>
      </c>
      <c r="L2332" t="s">
        <v>285</v>
      </c>
      <c r="M2332" t="s">
        <v>69</v>
      </c>
      <c r="N2332">
        <v>689019</v>
      </c>
      <c r="O2332">
        <v>5397140</v>
      </c>
      <c r="P2332">
        <v>18</v>
      </c>
      <c r="Q2332" t="s">
        <v>149</v>
      </c>
      <c r="R2332" t="s">
        <v>150</v>
      </c>
      <c r="S2332" t="s">
        <v>356</v>
      </c>
    </row>
    <row r="2333" spans="1:19" x14ac:dyDescent="0.25">
      <c r="A2333" t="s">
        <v>566</v>
      </c>
      <c r="B2333" t="s">
        <v>567</v>
      </c>
      <c r="C2333">
        <v>5441926</v>
      </c>
      <c r="D2333" t="s">
        <v>562</v>
      </c>
      <c r="E2333" t="s">
        <v>195</v>
      </c>
      <c r="F2333">
        <v>199</v>
      </c>
      <c r="G2333" t="s">
        <v>356</v>
      </c>
      <c r="H2333">
        <v>7.85E-7</v>
      </c>
      <c r="I2333">
        <v>2017</v>
      </c>
      <c r="J2333" t="s">
        <v>146</v>
      </c>
      <c r="K2333" t="s">
        <v>327</v>
      </c>
      <c r="L2333" t="s">
        <v>285</v>
      </c>
      <c r="M2333" t="s">
        <v>69</v>
      </c>
      <c r="N2333">
        <v>689019</v>
      </c>
      <c r="O2333">
        <v>5397140</v>
      </c>
      <c r="P2333">
        <v>18</v>
      </c>
      <c r="Q2333" t="s">
        <v>149</v>
      </c>
      <c r="R2333" t="s">
        <v>150</v>
      </c>
      <c r="S2333" t="s">
        <v>356</v>
      </c>
    </row>
    <row r="2334" spans="1:19" x14ac:dyDescent="0.25">
      <c r="A2334" t="s">
        <v>566</v>
      </c>
      <c r="B2334" t="s">
        <v>567</v>
      </c>
      <c r="C2334">
        <v>5441926</v>
      </c>
      <c r="D2334" t="s">
        <v>562</v>
      </c>
      <c r="E2334" t="s">
        <v>195</v>
      </c>
      <c r="F2334">
        <v>199</v>
      </c>
      <c r="G2334" t="s">
        <v>498</v>
      </c>
      <c r="H2334">
        <v>7.85E-7</v>
      </c>
      <c r="I2334">
        <v>2017</v>
      </c>
      <c r="J2334" t="s">
        <v>146</v>
      </c>
      <c r="K2334" t="s">
        <v>327</v>
      </c>
      <c r="L2334" t="s">
        <v>285</v>
      </c>
      <c r="M2334" t="s">
        <v>69</v>
      </c>
      <c r="N2334">
        <v>689019</v>
      </c>
      <c r="O2334">
        <v>5397140</v>
      </c>
      <c r="P2334">
        <v>18</v>
      </c>
      <c r="Q2334" t="s">
        <v>149</v>
      </c>
      <c r="R2334" t="s">
        <v>150</v>
      </c>
      <c r="S2334" t="s">
        <v>278</v>
      </c>
    </row>
    <row r="2335" spans="1:19" x14ac:dyDescent="0.25">
      <c r="A2335" t="s">
        <v>566</v>
      </c>
      <c r="B2335" t="s">
        <v>567</v>
      </c>
      <c r="C2335">
        <v>5441926</v>
      </c>
      <c r="D2335" t="s">
        <v>562</v>
      </c>
      <c r="E2335" t="s">
        <v>195</v>
      </c>
      <c r="F2335">
        <v>205</v>
      </c>
      <c r="G2335" t="s">
        <v>498</v>
      </c>
      <c r="H2335">
        <v>7.7300000000000005E-7</v>
      </c>
      <c r="I2335">
        <v>2017</v>
      </c>
      <c r="J2335" t="s">
        <v>146</v>
      </c>
      <c r="K2335" t="s">
        <v>327</v>
      </c>
      <c r="L2335" t="s">
        <v>285</v>
      </c>
      <c r="M2335" t="s">
        <v>69</v>
      </c>
      <c r="N2335">
        <v>689019</v>
      </c>
      <c r="O2335">
        <v>5397140</v>
      </c>
      <c r="P2335">
        <v>18</v>
      </c>
      <c r="Q2335" t="s">
        <v>149</v>
      </c>
      <c r="R2335" t="s">
        <v>150</v>
      </c>
      <c r="S2335" t="s">
        <v>278</v>
      </c>
    </row>
    <row r="2336" spans="1:19" x14ac:dyDescent="0.25">
      <c r="A2336" t="s">
        <v>566</v>
      </c>
      <c r="B2336" t="s">
        <v>567</v>
      </c>
      <c r="C2336">
        <v>5441926</v>
      </c>
      <c r="D2336" t="s">
        <v>562</v>
      </c>
      <c r="E2336" t="s">
        <v>195</v>
      </c>
      <c r="F2336">
        <v>205</v>
      </c>
      <c r="G2336" t="s">
        <v>356</v>
      </c>
      <c r="H2336">
        <v>7.7300000000000005E-7</v>
      </c>
      <c r="I2336">
        <v>2017</v>
      </c>
      <c r="J2336" t="s">
        <v>146</v>
      </c>
      <c r="K2336" t="s">
        <v>327</v>
      </c>
      <c r="L2336" t="s">
        <v>285</v>
      </c>
      <c r="M2336" t="s">
        <v>69</v>
      </c>
      <c r="N2336">
        <v>689019</v>
      </c>
      <c r="O2336">
        <v>5397140</v>
      </c>
      <c r="P2336">
        <v>18</v>
      </c>
      <c r="Q2336" t="s">
        <v>149</v>
      </c>
      <c r="R2336" t="s">
        <v>150</v>
      </c>
      <c r="S2336" t="s">
        <v>356</v>
      </c>
    </row>
    <row r="2337" spans="1:19" x14ac:dyDescent="0.25">
      <c r="A2337" t="s">
        <v>227</v>
      </c>
      <c r="B2337" t="s">
        <v>228</v>
      </c>
      <c r="C2337">
        <v>5441802</v>
      </c>
      <c r="D2337" t="s">
        <v>229</v>
      </c>
      <c r="E2337" t="s">
        <v>230</v>
      </c>
      <c r="F2337">
        <v>318</v>
      </c>
      <c r="G2337" t="s">
        <v>487</v>
      </c>
      <c r="H2337">
        <v>7.1320000000000001E-7</v>
      </c>
      <c r="I2337">
        <v>2017</v>
      </c>
      <c r="J2337" t="s">
        <v>146</v>
      </c>
      <c r="K2337" t="s">
        <v>231</v>
      </c>
      <c r="L2337" t="s">
        <v>62</v>
      </c>
      <c r="M2337" t="s">
        <v>62</v>
      </c>
      <c r="N2337">
        <v>266673</v>
      </c>
      <c r="O2337">
        <v>6370966</v>
      </c>
      <c r="P2337">
        <v>19</v>
      </c>
      <c r="Q2337" t="s">
        <v>182</v>
      </c>
      <c r="R2337" t="s">
        <v>150</v>
      </c>
      <c r="S2337" t="s">
        <v>487</v>
      </c>
    </row>
    <row r="2338" spans="1:19" x14ac:dyDescent="0.25">
      <c r="A2338" t="s">
        <v>566</v>
      </c>
      <c r="B2338" t="s">
        <v>567</v>
      </c>
      <c r="C2338">
        <v>5441926</v>
      </c>
      <c r="D2338" t="s">
        <v>562</v>
      </c>
      <c r="E2338" t="s">
        <v>195</v>
      </c>
      <c r="F2338">
        <v>200</v>
      </c>
      <c r="G2338" t="s">
        <v>356</v>
      </c>
      <c r="H2338">
        <v>6.8400000000000004E-7</v>
      </c>
      <c r="I2338">
        <v>2017</v>
      </c>
      <c r="J2338" t="s">
        <v>146</v>
      </c>
      <c r="K2338" t="s">
        <v>327</v>
      </c>
      <c r="L2338" t="s">
        <v>285</v>
      </c>
      <c r="M2338" t="s">
        <v>69</v>
      </c>
      <c r="N2338">
        <v>689019</v>
      </c>
      <c r="O2338">
        <v>5397140</v>
      </c>
      <c r="P2338">
        <v>18</v>
      </c>
      <c r="Q2338" t="s">
        <v>149</v>
      </c>
      <c r="R2338" t="s">
        <v>150</v>
      </c>
      <c r="S2338" t="s">
        <v>356</v>
      </c>
    </row>
    <row r="2339" spans="1:19" x14ac:dyDescent="0.25">
      <c r="A2339" t="s">
        <v>566</v>
      </c>
      <c r="B2339" t="s">
        <v>567</v>
      </c>
      <c r="C2339">
        <v>5441926</v>
      </c>
      <c r="D2339" t="s">
        <v>562</v>
      </c>
      <c r="E2339" t="s">
        <v>195</v>
      </c>
      <c r="F2339">
        <v>201</v>
      </c>
      <c r="G2339" t="s">
        <v>498</v>
      </c>
      <c r="H2339">
        <v>6.4600000000000004E-7</v>
      </c>
      <c r="I2339">
        <v>2017</v>
      </c>
      <c r="J2339" t="s">
        <v>146</v>
      </c>
      <c r="K2339" t="s">
        <v>327</v>
      </c>
      <c r="L2339" t="s">
        <v>285</v>
      </c>
      <c r="M2339" t="s">
        <v>69</v>
      </c>
      <c r="N2339">
        <v>689019</v>
      </c>
      <c r="O2339">
        <v>5397140</v>
      </c>
      <c r="P2339">
        <v>18</v>
      </c>
      <c r="Q2339" t="s">
        <v>149</v>
      </c>
      <c r="R2339" t="s">
        <v>150</v>
      </c>
      <c r="S2339" t="s">
        <v>278</v>
      </c>
    </row>
    <row r="2340" spans="1:19" x14ac:dyDescent="0.25">
      <c r="A2340" t="s">
        <v>566</v>
      </c>
      <c r="B2340" t="s">
        <v>567</v>
      </c>
      <c r="C2340">
        <v>5441926</v>
      </c>
      <c r="D2340" t="s">
        <v>562</v>
      </c>
      <c r="E2340" t="s">
        <v>195</v>
      </c>
      <c r="F2340">
        <v>201</v>
      </c>
      <c r="G2340" t="s">
        <v>356</v>
      </c>
      <c r="H2340">
        <v>6.4600000000000004E-7</v>
      </c>
      <c r="I2340">
        <v>2017</v>
      </c>
      <c r="J2340" t="s">
        <v>146</v>
      </c>
      <c r="K2340" t="s">
        <v>327</v>
      </c>
      <c r="L2340" t="s">
        <v>285</v>
      </c>
      <c r="M2340" t="s">
        <v>69</v>
      </c>
      <c r="N2340">
        <v>689019</v>
      </c>
      <c r="O2340">
        <v>5397140</v>
      </c>
      <c r="P2340">
        <v>18</v>
      </c>
      <c r="Q2340" t="s">
        <v>149</v>
      </c>
      <c r="R2340" t="s">
        <v>150</v>
      </c>
      <c r="S2340" t="s">
        <v>356</v>
      </c>
    </row>
    <row r="2341" spans="1:19" x14ac:dyDescent="0.25">
      <c r="A2341" t="s">
        <v>566</v>
      </c>
      <c r="B2341" t="s">
        <v>567</v>
      </c>
      <c r="C2341">
        <v>5441926</v>
      </c>
      <c r="D2341" t="s">
        <v>562</v>
      </c>
      <c r="E2341" t="s">
        <v>195</v>
      </c>
      <c r="F2341">
        <v>203</v>
      </c>
      <c r="G2341" t="s">
        <v>438</v>
      </c>
      <c r="H2341">
        <v>5.7000000000000005E-7</v>
      </c>
      <c r="I2341">
        <v>2017</v>
      </c>
      <c r="J2341" t="s">
        <v>146</v>
      </c>
      <c r="K2341" t="s">
        <v>327</v>
      </c>
      <c r="L2341" t="s">
        <v>285</v>
      </c>
      <c r="M2341" t="s">
        <v>69</v>
      </c>
      <c r="N2341">
        <v>689019</v>
      </c>
      <c r="O2341">
        <v>5397140</v>
      </c>
      <c r="P2341">
        <v>18</v>
      </c>
      <c r="Q2341" t="s">
        <v>149</v>
      </c>
      <c r="R2341" t="s">
        <v>150</v>
      </c>
      <c r="S2341" t="s">
        <v>278</v>
      </c>
    </row>
    <row r="2342" spans="1:19" x14ac:dyDescent="0.25">
      <c r="A2342" t="s">
        <v>566</v>
      </c>
      <c r="B2342" t="s">
        <v>567</v>
      </c>
      <c r="C2342">
        <v>5441926</v>
      </c>
      <c r="D2342" t="s">
        <v>562</v>
      </c>
      <c r="E2342" t="s">
        <v>195</v>
      </c>
      <c r="F2342">
        <v>203</v>
      </c>
      <c r="G2342" t="s">
        <v>343</v>
      </c>
      <c r="H2342">
        <v>5.7000000000000005E-7</v>
      </c>
      <c r="I2342">
        <v>2017</v>
      </c>
      <c r="J2342" t="s">
        <v>146</v>
      </c>
      <c r="K2342" t="s">
        <v>327</v>
      </c>
      <c r="L2342" t="s">
        <v>285</v>
      </c>
      <c r="M2342" t="s">
        <v>69</v>
      </c>
      <c r="N2342">
        <v>689019</v>
      </c>
      <c r="O2342">
        <v>5397140</v>
      </c>
      <c r="P2342">
        <v>18</v>
      </c>
      <c r="Q2342" t="s">
        <v>149</v>
      </c>
      <c r="R2342" t="s">
        <v>150</v>
      </c>
      <c r="S2342" t="s">
        <v>278</v>
      </c>
    </row>
    <row r="2343" spans="1:19" x14ac:dyDescent="0.25">
      <c r="A2343" t="s">
        <v>566</v>
      </c>
      <c r="B2343" t="s">
        <v>567</v>
      </c>
      <c r="C2343">
        <v>5441926</v>
      </c>
      <c r="D2343" t="s">
        <v>562</v>
      </c>
      <c r="E2343" t="s">
        <v>195</v>
      </c>
      <c r="F2343">
        <v>203</v>
      </c>
      <c r="G2343" t="s">
        <v>529</v>
      </c>
      <c r="H2343">
        <v>5.7000000000000005E-7</v>
      </c>
      <c r="I2343">
        <v>2017</v>
      </c>
      <c r="J2343" t="s">
        <v>146</v>
      </c>
      <c r="K2343" t="s">
        <v>327</v>
      </c>
      <c r="L2343" t="s">
        <v>285</v>
      </c>
      <c r="M2343" t="s">
        <v>69</v>
      </c>
      <c r="N2343">
        <v>689019</v>
      </c>
      <c r="O2343">
        <v>5397140</v>
      </c>
      <c r="P2343">
        <v>18</v>
      </c>
      <c r="Q2343" t="s">
        <v>149</v>
      </c>
      <c r="R2343" t="s">
        <v>150</v>
      </c>
      <c r="S2343" t="s">
        <v>278</v>
      </c>
    </row>
    <row r="2344" spans="1:19" x14ac:dyDescent="0.25">
      <c r="A2344" t="s">
        <v>566</v>
      </c>
      <c r="B2344" t="s">
        <v>567</v>
      </c>
      <c r="C2344">
        <v>5441926</v>
      </c>
      <c r="D2344" t="s">
        <v>562</v>
      </c>
      <c r="E2344" t="s">
        <v>195</v>
      </c>
      <c r="F2344">
        <v>206</v>
      </c>
      <c r="G2344" t="s">
        <v>560</v>
      </c>
      <c r="H2344">
        <v>4.32E-7</v>
      </c>
      <c r="I2344">
        <v>2017</v>
      </c>
      <c r="J2344" t="s">
        <v>146</v>
      </c>
      <c r="K2344" t="s">
        <v>327</v>
      </c>
      <c r="L2344" t="s">
        <v>285</v>
      </c>
      <c r="M2344" t="s">
        <v>69</v>
      </c>
      <c r="N2344">
        <v>689019</v>
      </c>
      <c r="O2344">
        <v>5397140</v>
      </c>
      <c r="P2344">
        <v>18</v>
      </c>
      <c r="Q2344" t="s">
        <v>149</v>
      </c>
      <c r="R2344" t="s">
        <v>150</v>
      </c>
      <c r="S2344" t="s">
        <v>278</v>
      </c>
    </row>
    <row r="2345" spans="1:19" x14ac:dyDescent="0.25">
      <c r="A2345" t="s">
        <v>566</v>
      </c>
      <c r="B2345" t="s">
        <v>567</v>
      </c>
      <c r="C2345">
        <v>5441926</v>
      </c>
      <c r="D2345" t="s">
        <v>562</v>
      </c>
      <c r="E2345" t="s">
        <v>195</v>
      </c>
      <c r="F2345">
        <v>206</v>
      </c>
      <c r="G2345" t="s">
        <v>498</v>
      </c>
      <c r="H2345">
        <v>4.32E-7</v>
      </c>
      <c r="I2345">
        <v>2017</v>
      </c>
      <c r="J2345" t="s">
        <v>146</v>
      </c>
      <c r="K2345" t="s">
        <v>327</v>
      </c>
      <c r="L2345" t="s">
        <v>285</v>
      </c>
      <c r="M2345" t="s">
        <v>69</v>
      </c>
      <c r="N2345">
        <v>689019</v>
      </c>
      <c r="O2345">
        <v>5397140</v>
      </c>
      <c r="P2345">
        <v>18</v>
      </c>
      <c r="Q2345" t="s">
        <v>149</v>
      </c>
      <c r="R2345" t="s">
        <v>150</v>
      </c>
      <c r="S2345" t="s">
        <v>278</v>
      </c>
    </row>
    <row r="2346" spans="1:19" x14ac:dyDescent="0.25">
      <c r="A2346" t="s">
        <v>566</v>
      </c>
      <c r="B2346" t="s">
        <v>567</v>
      </c>
      <c r="C2346">
        <v>5441926</v>
      </c>
      <c r="D2346" t="s">
        <v>562</v>
      </c>
      <c r="E2346" t="s">
        <v>195</v>
      </c>
      <c r="F2346">
        <v>206</v>
      </c>
      <c r="G2346" t="s">
        <v>414</v>
      </c>
      <c r="H2346">
        <v>4.32E-7</v>
      </c>
      <c r="I2346">
        <v>2017</v>
      </c>
      <c r="J2346" t="s">
        <v>146</v>
      </c>
      <c r="K2346" t="s">
        <v>327</v>
      </c>
      <c r="L2346" t="s">
        <v>285</v>
      </c>
      <c r="M2346" t="s">
        <v>69</v>
      </c>
      <c r="N2346">
        <v>689019</v>
      </c>
      <c r="O2346">
        <v>5397140</v>
      </c>
      <c r="P2346">
        <v>18</v>
      </c>
      <c r="Q2346" t="s">
        <v>149</v>
      </c>
      <c r="R2346" t="s">
        <v>150</v>
      </c>
      <c r="S2346" t="s">
        <v>278</v>
      </c>
    </row>
    <row r="2347" spans="1:19" x14ac:dyDescent="0.25">
      <c r="A2347" t="s">
        <v>566</v>
      </c>
      <c r="B2347" t="s">
        <v>567</v>
      </c>
      <c r="C2347">
        <v>5441926</v>
      </c>
      <c r="D2347" t="s">
        <v>562</v>
      </c>
      <c r="E2347" t="s">
        <v>195</v>
      </c>
      <c r="F2347">
        <v>203</v>
      </c>
      <c r="G2347" t="s">
        <v>355</v>
      </c>
      <c r="H2347">
        <v>3.9900000000000001E-7</v>
      </c>
      <c r="I2347">
        <v>2017</v>
      </c>
      <c r="J2347" t="s">
        <v>146</v>
      </c>
      <c r="K2347" t="s">
        <v>327</v>
      </c>
      <c r="L2347" t="s">
        <v>285</v>
      </c>
      <c r="M2347" t="s">
        <v>69</v>
      </c>
      <c r="N2347">
        <v>689019</v>
      </c>
      <c r="O2347">
        <v>5397140</v>
      </c>
      <c r="P2347">
        <v>18</v>
      </c>
      <c r="Q2347" t="s">
        <v>149</v>
      </c>
      <c r="R2347" t="s">
        <v>150</v>
      </c>
      <c r="S2347" t="s">
        <v>278</v>
      </c>
    </row>
    <row r="2348" spans="1:19" x14ac:dyDescent="0.25">
      <c r="A2348" t="s">
        <v>566</v>
      </c>
      <c r="B2348" t="s">
        <v>567</v>
      </c>
      <c r="C2348">
        <v>5441926</v>
      </c>
      <c r="D2348" t="s">
        <v>562</v>
      </c>
      <c r="E2348" t="s">
        <v>195</v>
      </c>
      <c r="F2348">
        <v>199</v>
      </c>
      <c r="G2348" t="s">
        <v>560</v>
      </c>
      <c r="H2348">
        <v>3.9299999999999999E-7</v>
      </c>
      <c r="I2348">
        <v>2017</v>
      </c>
      <c r="J2348" t="s">
        <v>146</v>
      </c>
      <c r="K2348" t="s">
        <v>327</v>
      </c>
      <c r="L2348" t="s">
        <v>285</v>
      </c>
      <c r="M2348" t="s">
        <v>69</v>
      </c>
      <c r="N2348">
        <v>689019</v>
      </c>
      <c r="O2348">
        <v>5397140</v>
      </c>
      <c r="P2348">
        <v>18</v>
      </c>
      <c r="Q2348" t="s">
        <v>149</v>
      </c>
      <c r="R2348" t="s">
        <v>150</v>
      </c>
      <c r="S2348" t="s">
        <v>278</v>
      </c>
    </row>
    <row r="2349" spans="1:19" x14ac:dyDescent="0.25">
      <c r="A2349" t="s">
        <v>566</v>
      </c>
      <c r="B2349" t="s">
        <v>567</v>
      </c>
      <c r="C2349">
        <v>5441926</v>
      </c>
      <c r="D2349" t="s">
        <v>562</v>
      </c>
      <c r="E2349" t="s">
        <v>195</v>
      </c>
      <c r="F2349">
        <v>205</v>
      </c>
      <c r="G2349" t="s">
        <v>560</v>
      </c>
      <c r="H2349">
        <v>3.8599999999999999E-7</v>
      </c>
      <c r="I2349">
        <v>2017</v>
      </c>
      <c r="J2349" t="s">
        <v>146</v>
      </c>
      <c r="K2349" t="s">
        <v>327</v>
      </c>
      <c r="L2349" t="s">
        <v>285</v>
      </c>
      <c r="M2349" t="s">
        <v>69</v>
      </c>
      <c r="N2349">
        <v>689019</v>
      </c>
      <c r="O2349">
        <v>5397140</v>
      </c>
      <c r="P2349">
        <v>18</v>
      </c>
      <c r="Q2349" t="s">
        <v>149</v>
      </c>
      <c r="R2349" t="s">
        <v>150</v>
      </c>
      <c r="S2349" t="s">
        <v>278</v>
      </c>
    </row>
    <row r="2350" spans="1:19" x14ac:dyDescent="0.25">
      <c r="A2350" t="s">
        <v>566</v>
      </c>
      <c r="B2350" t="s">
        <v>567</v>
      </c>
      <c r="C2350">
        <v>5441926</v>
      </c>
      <c r="D2350" t="s">
        <v>562</v>
      </c>
      <c r="E2350" t="s">
        <v>195</v>
      </c>
      <c r="F2350">
        <v>200</v>
      </c>
      <c r="G2350" t="s">
        <v>498</v>
      </c>
      <c r="H2350">
        <v>3.4200000000000002E-7</v>
      </c>
      <c r="I2350">
        <v>2017</v>
      </c>
      <c r="J2350" t="s">
        <v>146</v>
      </c>
      <c r="K2350" t="s">
        <v>327</v>
      </c>
      <c r="L2350" t="s">
        <v>285</v>
      </c>
      <c r="M2350" t="s">
        <v>69</v>
      </c>
      <c r="N2350">
        <v>689019</v>
      </c>
      <c r="O2350">
        <v>5397140</v>
      </c>
      <c r="P2350">
        <v>18</v>
      </c>
      <c r="Q2350" t="s">
        <v>149</v>
      </c>
      <c r="R2350" t="s">
        <v>150</v>
      </c>
      <c r="S2350" t="s">
        <v>278</v>
      </c>
    </row>
    <row r="2351" spans="1:19" x14ac:dyDescent="0.25">
      <c r="A2351" t="s">
        <v>566</v>
      </c>
      <c r="B2351" t="s">
        <v>567</v>
      </c>
      <c r="C2351">
        <v>5441926</v>
      </c>
      <c r="D2351" t="s">
        <v>562</v>
      </c>
      <c r="E2351" t="s">
        <v>195</v>
      </c>
      <c r="F2351">
        <v>200</v>
      </c>
      <c r="G2351" t="s">
        <v>560</v>
      </c>
      <c r="H2351">
        <v>3.4200000000000002E-7</v>
      </c>
      <c r="I2351">
        <v>2017</v>
      </c>
      <c r="J2351" t="s">
        <v>146</v>
      </c>
      <c r="K2351" t="s">
        <v>327</v>
      </c>
      <c r="L2351" t="s">
        <v>285</v>
      </c>
      <c r="M2351" t="s">
        <v>69</v>
      </c>
      <c r="N2351">
        <v>689019</v>
      </c>
      <c r="O2351">
        <v>5397140</v>
      </c>
      <c r="P2351">
        <v>18</v>
      </c>
      <c r="Q2351" t="s">
        <v>149</v>
      </c>
      <c r="R2351" t="s">
        <v>150</v>
      </c>
      <c r="S2351" t="s">
        <v>278</v>
      </c>
    </row>
    <row r="2352" spans="1:19" x14ac:dyDescent="0.25">
      <c r="A2352" t="s">
        <v>566</v>
      </c>
      <c r="B2352" t="s">
        <v>567</v>
      </c>
      <c r="C2352">
        <v>5441926</v>
      </c>
      <c r="D2352" t="s">
        <v>562</v>
      </c>
      <c r="E2352" t="s">
        <v>195</v>
      </c>
      <c r="F2352">
        <v>201</v>
      </c>
      <c r="G2352" t="s">
        <v>560</v>
      </c>
      <c r="H2352">
        <v>3.2300000000000002E-7</v>
      </c>
      <c r="I2352">
        <v>2017</v>
      </c>
      <c r="J2352" t="s">
        <v>146</v>
      </c>
      <c r="K2352" t="s">
        <v>327</v>
      </c>
      <c r="L2352" t="s">
        <v>285</v>
      </c>
      <c r="M2352" t="s">
        <v>69</v>
      </c>
      <c r="N2352">
        <v>689019</v>
      </c>
      <c r="O2352">
        <v>5397140</v>
      </c>
      <c r="P2352">
        <v>18</v>
      </c>
      <c r="Q2352" t="s">
        <v>149</v>
      </c>
      <c r="R2352" t="s">
        <v>150</v>
      </c>
      <c r="S2352" t="s">
        <v>278</v>
      </c>
    </row>
    <row r="2353" spans="1:19" x14ac:dyDescent="0.25">
      <c r="A2353" t="s">
        <v>566</v>
      </c>
      <c r="B2353" t="s">
        <v>567</v>
      </c>
      <c r="C2353">
        <v>5441926</v>
      </c>
      <c r="D2353" t="s">
        <v>562</v>
      </c>
      <c r="E2353" t="s">
        <v>195</v>
      </c>
      <c r="F2353">
        <v>203</v>
      </c>
      <c r="G2353" t="s">
        <v>474</v>
      </c>
      <c r="H2353">
        <v>2.8500000000000002E-7</v>
      </c>
      <c r="I2353">
        <v>2017</v>
      </c>
      <c r="J2353" t="s">
        <v>146</v>
      </c>
      <c r="K2353" t="s">
        <v>327</v>
      </c>
      <c r="L2353" t="s">
        <v>285</v>
      </c>
      <c r="M2353" t="s">
        <v>69</v>
      </c>
      <c r="N2353">
        <v>689019</v>
      </c>
      <c r="O2353">
        <v>5397140</v>
      </c>
      <c r="P2353">
        <v>18</v>
      </c>
      <c r="Q2353" t="s">
        <v>149</v>
      </c>
      <c r="R2353" t="s">
        <v>150</v>
      </c>
      <c r="S2353" t="s">
        <v>278</v>
      </c>
    </row>
    <row r="2354" spans="1:19" x14ac:dyDescent="0.25">
      <c r="A2354" t="s">
        <v>566</v>
      </c>
      <c r="B2354" t="s">
        <v>567</v>
      </c>
      <c r="C2354">
        <v>5441926</v>
      </c>
      <c r="D2354" t="s">
        <v>562</v>
      </c>
      <c r="E2354" t="s">
        <v>195</v>
      </c>
      <c r="F2354">
        <v>203</v>
      </c>
      <c r="G2354" t="s">
        <v>368</v>
      </c>
      <c r="H2354">
        <v>2.8500000000000002E-7</v>
      </c>
      <c r="I2354">
        <v>2017</v>
      </c>
      <c r="J2354" t="s">
        <v>146</v>
      </c>
      <c r="K2354" t="s">
        <v>327</v>
      </c>
      <c r="L2354" t="s">
        <v>285</v>
      </c>
      <c r="M2354" t="s">
        <v>69</v>
      </c>
      <c r="N2354">
        <v>689019</v>
      </c>
      <c r="O2354">
        <v>5397140</v>
      </c>
      <c r="P2354">
        <v>18</v>
      </c>
      <c r="Q2354" t="s">
        <v>149</v>
      </c>
      <c r="R2354" t="s">
        <v>150</v>
      </c>
      <c r="S2354" t="s">
        <v>278</v>
      </c>
    </row>
    <row r="2355" spans="1:19" x14ac:dyDescent="0.25">
      <c r="A2355" t="s">
        <v>566</v>
      </c>
      <c r="B2355" t="s">
        <v>567</v>
      </c>
      <c r="C2355">
        <v>5441926</v>
      </c>
      <c r="D2355" t="s">
        <v>562</v>
      </c>
      <c r="E2355" t="s">
        <v>195</v>
      </c>
      <c r="F2355">
        <v>203</v>
      </c>
      <c r="G2355" t="s">
        <v>395</v>
      </c>
      <c r="H2355">
        <v>2.8500000000000002E-7</v>
      </c>
      <c r="I2355">
        <v>2017</v>
      </c>
      <c r="J2355" t="s">
        <v>146</v>
      </c>
      <c r="K2355" t="s">
        <v>327</v>
      </c>
      <c r="L2355" t="s">
        <v>285</v>
      </c>
      <c r="M2355" t="s">
        <v>69</v>
      </c>
      <c r="N2355">
        <v>689019</v>
      </c>
      <c r="O2355">
        <v>5397140</v>
      </c>
      <c r="P2355">
        <v>18</v>
      </c>
      <c r="Q2355" t="s">
        <v>149</v>
      </c>
      <c r="R2355" t="s">
        <v>150</v>
      </c>
      <c r="S2355" t="s">
        <v>278</v>
      </c>
    </row>
    <row r="2356" spans="1:19" x14ac:dyDescent="0.25">
      <c r="A2356" t="s">
        <v>566</v>
      </c>
      <c r="B2356" t="s">
        <v>567</v>
      </c>
      <c r="C2356">
        <v>5441926</v>
      </c>
      <c r="D2356" t="s">
        <v>562</v>
      </c>
      <c r="E2356" t="s">
        <v>195</v>
      </c>
      <c r="F2356">
        <v>203</v>
      </c>
      <c r="G2356" t="s">
        <v>497</v>
      </c>
      <c r="H2356">
        <v>2.8500000000000002E-7</v>
      </c>
      <c r="I2356">
        <v>2017</v>
      </c>
      <c r="J2356" t="s">
        <v>146</v>
      </c>
      <c r="K2356" t="s">
        <v>327</v>
      </c>
      <c r="L2356" t="s">
        <v>285</v>
      </c>
      <c r="M2356" t="s">
        <v>69</v>
      </c>
      <c r="N2356">
        <v>689019</v>
      </c>
      <c r="O2356">
        <v>5397140</v>
      </c>
      <c r="P2356">
        <v>18</v>
      </c>
      <c r="Q2356" t="s">
        <v>149</v>
      </c>
      <c r="R2356" t="s">
        <v>150</v>
      </c>
      <c r="S2356" t="s">
        <v>497</v>
      </c>
    </row>
    <row r="2357" spans="1:19" x14ac:dyDescent="0.25">
      <c r="A2357" t="s">
        <v>566</v>
      </c>
      <c r="B2357" t="s">
        <v>567</v>
      </c>
      <c r="C2357">
        <v>5441926</v>
      </c>
      <c r="D2357" t="s">
        <v>562</v>
      </c>
      <c r="E2357" t="s">
        <v>195</v>
      </c>
      <c r="F2357">
        <v>203</v>
      </c>
      <c r="G2357" t="s">
        <v>501</v>
      </c>
      <c r="H2357">
        <v>2.8500000000000002E-7</v>
      </c>
      <c r="I2357">
        <v>2017</v>
      </c>
      <c r="J2357" t="s">
        <v>146</v>
      </c>
      <c r="K2357" t="s">
        <v>327</v>
      </c>
      <c r="L2357" t="s">
        <v>285</v>
      </c>
      <c r="M2357" t="s">
        <v>69</v>
      </c>
      <c r="N2357">
        <v>689019</v>
      </c>
      <c r="O2357">
        <v>5397140</v>
      </c>
      <c r="P2357">
        <v>18</v>
      </c>
      <c r="Q2357" t="s">
        <v>149</v>
      </c>
      <c r="R2357" t="s">
        <v>150</v>
      </c>
      <c r="S2357" t="s">
        <v>278</v>
      </c>
    </row>
    <row r="2358" spans="1:19" x14ac:dyDescent="0.25">
      <c r="A2358" t="s">
        <v>585</v>
      </c>
      <c r="B2358" t="s">
        <v>586</v>
      </c>
      <c r="C2358">
        <v>4586065</v>
      </c>
      <c r="D2358" t="s">
        <v>587</v>
      </c>
      <c r="E2358" t="s">
        <v>230</v>
      </c>
      <c r="F2358">
        <v>158</v>
      </c>
      <c r="G2358" t="s">
        <v>498</v>
      </c>
      <c r="H2358">
        <v>2.6399999999999998E-7</v>
      </c>
      <c r="I2358">
        <v>2017</v>
      </c>
      <c r="J2358" t="s">
        <v>146</v>
      </c>
      <c r="K2358" t="s">
        <v>588</v>
      </c>
      <c r="L2358" t="s">
        <v>71</v>
      </c>
      <c r="M2358" t="s">
        <v>226</v>
      </c>
      <c r="N2358">
        <v>418703</v>
      </c>
      <c r="O2358">
        <v>4168935</v>
      </c>
      <c r="P2358">
        <v>19</v>
      </c>
      <c r="Q2358" t="s">
        <v>182</v>
      </c>
      <c r="R2358" t="s">
        <v>150</v>
      </c>
      <c r="S2358" t="s">
        <v>278</v>
      </c>
    </row>
    <row r="2359" spans="1:19" x14ac:dyDescent="0.25">
      <c r="A2359" t="s">
        <v>566</v>
      </c>
      <c r="B2359" t="s">
        <v>567</v>
      </c>
      <c r="C2359">
        <v>5441926</v>
      </c>
      <c r="D2359" t="s">
        <v>562</v>
      </c>
      <c r="E2359" t="s">
        <v>195</v>
      </c>
      <c r="F2359">
        <v>203</v>
      </c>
      <c r="G2359" t="s">
        <v>414</v>
      </c>
      <c r="H2359">
        <v>1.14E-7</v>
      </c>
      <c r="I2359">
        <v>2017</v>
      </c>
      <c r="J2359" t="s">
        <v>146</v>
      </c>
      <c r="K2359" t="s">
        <v>327</v>
      </c>
      <c r="L2359" t="s">
        <v>285</v>
      </c>
      <c r="M2359" t="s">
        <v>69</v>
      </c>
      <c r="N2359">
        <v>689019</v>
      </c>
      <c r="O2359">
        <v>5397140</v>
      </c>
      <c r="P2359">
        <v>18</v>
      </c>
      <c r="Q2359" t="s">
        <v>149</v>
      </c>
      <c r="R2359" t="s">
        <v>150</v>
      </c>
      <c r="S2359" t="s">
        <v>278</v>
      </c>
    </row>
    <row r="2360" spans="1:19" x14ac:dyDescent="0.25">
      <c r="A2360" t="s">
        <v>566</v>
      </c>
      <c r="B2360" t="s">
        <v>567</v>
      </c>
      <c r="C2360">
        <v>5441926</v>
      </c>
      <c r="D2360" t="s">
        <v>562</v>
      </c>
      <c r="E2360" t="s">
        <v>195</v>
      </c>
      <c r="F2360">
        <v>203</v>
      </c>
      <c r="G2360" t="s">
        <v>356</v>
      </c>
      <c r="H2360">
        <v>1.14E-7</v>
      </c>
      <c r="I2360">
        <v>2017</v>
      </c>
      <c r="J2360" t="s">
        <v>146</v>
      </c>
      <c r="K2360" t="s">
        <v>327</v>
      </c>
      <c r="L2360" t="s">
        <v>285</v>
      </c>
      <c r="M2360" t="s">
        <v>69</v>
      </c>
      <c r="N2360">
        <v>689019</v>
      </c>
      <c r="O2360">
        <v>5397140</v>
      </c>
      <c r="P2360">
        <v>18</v>
      </c>
      <c r="Q2360" t="s">
        <v>149</v>
      </c>
      <c r="R2360" t="s">
        <v>150</v>
      </c>
      <c r="S2360" t="s">
        <v>356</v>
      </c>
    </row>
    <row r="2361" spans="1:19" x14ac:dyDescent="0.25">
      <c r="A2361" t="s">
        <v>566</v>
      </c>
      <c r="B2361" t="s">
        <v>567</v>
      </c>
      <c r="C2361">
        <v>5441926</v>
      </c>
      <c r="D2361" t="s">
        <v>562</v>
      </c>
      <c r="E2361" t="s">
        <v>195</v>
      </c>
      <c r="F2361">
        <v>203</v>
      </c>
      <c r="G2361" t="s">
        <v>498</v>
      </c>
      <c r="H2361">
        <v>1.14E-7</v>
      </c>
      <c r="I2361">
        <v>2017</v>
      </c>
      <c r="J2361" t="s">
        <v>146</v>
      </c>
      <c r="K2361" t="s">
        <v>327</v>
      </c>
      <c r="L2361" t="s">
        <v>285</v>
      </c>
      <c r="M2361" t="s">
        <v>69</v>
      </c>
      <c r="N2361">
        <v>689019</v>
      </c>
      <c r="O2361">
        <v>5397140</v>
      </c>
      <c r="P2361">
        <v>18</v>
      </c>
      <c r="Q2361" t="s">
        <v>149</v>
      </c>
      <c r="R2361" t="s">
        <v>150</v>
      </c>
      <c r="S2361" t="s">
        <v>278</v>
      </c>
    </row>
    <row r="2362" spans="1:19" x14ac:dyDescent="0.25">
      <c r="A2362" t="s">
        <v>566</v>
      </c>
      <c r="B2362" t="s">
        <v>567</v>
      </c>
      <c r="C2362">
        <v>5441926</v>
      </c>
      <c r="D2362" t="s">
        <v>562</v>
      </c>
      <c r="E2362" t="s">
        <v>195</v>
      </c>
      <c r="F2362">
        <v>203</v>
      </c>
      <c r="G2362" t="s">
        <v>560</v>
      </c>
      <c r="H2362">
        <v>5.7000000000000001E-8</v>
      </c>
      <c r="I2362">
        <v>2017</v>
      </c>
      <c r="J2362" t="s">
        <v>146</v>
      </c>
      <c r="K2362" t="s">
        <v>327</v>
      </c>
      <c r="L2362" t="s">
        <v>285</v>
      </c>
      <c r="M2362" t="s">
        <v>69</v>
      </c>
      <c r="N2362">
        <v>689019</v>
      </c>
      <c r="O2362">
        <v>5397140</v>
      </c>
      <c r="P2362">
        <v>18</v>
      </c>
      <c r="Q2362" t="s">
        <v>149</v>
      </c>
      <c r="R2362" t="s">
        <v>150</v>
      </c>
      <c r="S2362" t="s">
        <v>278</v>
      </c>
    </row>
    <row r="2363" spans="1:19" x14ac:dyDescent="0.25">
      <c r="A2363" t="s">
        <v>347</v>
      </c>
      <c r="C2363">
        <v>4588297</v>
      </c>
      <c r="D2363" t="s">
        <v>348</v>
      </c>
      <c r="E2363" t="s">
        <v>349</v>
      </c>
      <c r="F2363" t="s">
        <v>350</v>
      </c>
      <c r="G2363" t="s">
        <v>560</v>
      </c>
      <c r="H2363">
        <v>0</v>
      </c>
      <c r="I2363">
        <v>2017</v>
      </c>
      <c r="J2363" t="s">
        <v>146</v>
      </c>
      <c r="K2363" t="s">
        <v>210</v>
      </c>
      <c r="L2363" t="s">
        <v>210</v>
      </c>
      <c r="M2363" t="s">
        <v>60</v>
      </c>
      <c r="Q2363" t="s">
        <v>351</v>
      </c>
      <c r="R2363" t="s">
        <v>150</v>
      </c>
      <c r="S2363" t="s">
        <v>278</v>
      </c>
    </row>
    <row r="2364" spans="1:19" x14ac:dyDescent="0.25">
      <c r="A2364" t="s">
        <v>347</v>
      </c>
      <c r="C2364">
        <v>4588297</v>
      </c>
      <c r="D2364" t="s">
        <v>348</v>
      </c>
      <c r="E2364" t="s">
        <v>349</v>
      </c>
      <c r="F2364" t="s">
        <v>350</v>
      </c>
      <c r="G2364" t="s">
        <v>527</v>
      </c>
      <c r="H2364">
        <v>0</v>
      </c>
      <c r="I2364">
        <v>2017</v>
      </c>
      <c r="J2364" t="s">
        <v>146</v>
      </c>
      <c r="K2364" t="s">
        <v>210</v>
      </c>
      <c r="L2364" t="s">
        <v>210</v>
      </c>
      <c r="M2364" t="s">
        <v>60</v>
      </c>
      <c r="Q2364" t="s">
        <v>351</v>
      </c>
      <c r="R2364" t="s">
        <v>150</v>
      </c>
      <c r="S2364" t="s">
        <v>278</v>
      </c>
    </row>
    <row r="2365" spans="1:19" x14ac:dyDescent="0.25">
      <c r="A2365" t="s">
        <v>347</v>
      </c>
      <c r="C2365">
        <v>4588297</v>
      </c>
      <c r="D2365" t="s">
        <v>348</v>
      </c>
      <c r="E2365" t="s">
        <v>349</v>
      </c>
      <c r="F2365" t="s">
        <v>350</v>
      </c>
      <c r="G2365" t="s">
        <v>487</v>
      </c>
      <c r="H2365">
        <v>0</v>
      </c>
      <c r="I2365">
        <v>2017</v>
      </c>
      <c r="J2365" t="s">
        <v>146</v>
      </c>
      <c r="K2365" t="s">
        <v>210</v>
      </c>
      <c r="L2365" t="s">
        <v>210</v>
      </c>
      <c r="M2365" t="s">
        <v>60</v>
      </c>
      <c r="Q2365" t="s">
        <v>351</v>
      </c>
      <c r="R2365" t="s">
        <v>150</v>
      </c>
      <c r="S2365" t="s">
        <v>487</v>
      </c>
    </row>
    <row r="2366" spans="1:19" x14ac:dyDescent="0.25">
      <c r="A2366" t="s">
        <v>468</v>
      </c>
      <c r="B2366" t="s">
        <v>469</v>
      </c>
      <c r="C2366">
        <v>555</v>
      </c>
      <c r="D2366" t="s">
        <v>434</v>
      </c>
      <c r="E2366" t="s">
        <v>399</v>
      </c>
      <c r="F2366">
        <v>186</v>
      </c>
      <c r="G2366" t="s">
        <v>215</v>
      </c>
      <c r="H2366">
        <v>2.2007699999999999</v>
      </c>
      <c r="I2366">
        <v>2018</v>
      </c>
      <c r="J2366" t="s">
        <v>146</v>
      </c>
      <c r="K2366" t="s">
        <v>470</v>
      </c>
      <c r="L2366" t="s">
        <v>148</v>
      </c>
      <c r="M2366" t="s">
        <v>66</v>
      </c>
      <c r="N2366">
        <v>665732</v>
      </c>
      <c r="O2366">
        <v>5916608</v>
      </c>
      <c r="P2366">
        <v>18</v>
      </c>
      <c r="Q2366" t="s">
        <v>182</v>
      </c>
      <c r="R2366" t="s">
        <v>150</v>
      </c>
      <c r="S2366" t="s">
        <v>215</v>
      </c>
    </row>
    <row r="2367" spans="1:19" x14ac:dyDescent="0.25">
      <c r="A2367" t="s">
        <v>468</v>
      </c>
      <c r="B2367" t="s">
        <v>469</v>
      </c>
      <c r="C2367">
        <v>555</v>
      </c>
      <c r="D2367" t="s">
        <v>434</v>
      </c>
      <c r="E2367" t="s">
        <v>399</v>
      </c>
      <c r="F2367">
        <v>186</v>
      </c>
      <c r="G2367" t="s">
        <v>343</v>
      </c>
      <c r="H2367">
        <v>8.386565E-2</v>
      </c>
      <c r="I2367">
        <v>2018</v>
      </c>
      <c r="J2367" t="s">
        <v>146</v>
      </c>
      <c r="K2367" t="s">
        <v>470</v>
      </c>
      <c r="L2367" t="s">
        <v>148</v>
      </c>
      <c r="M2367" t="s">
        <v>66</v>
      </c>
      <c r="N2367">
        <v>665732</v>
      </c>
      <c r="O2367">
        <v>5916608</v>
      </c>
      <c r="P2367">
        <v>18</v>
      </c>
      <c r="Q2367" t="s">
        <v>182</v>
      </c>
      <c r="R2367" t="s">
        <v>150</v>
      </c>
      <c r="S2367" t="s">
        <v>278</v>
      </c>
    </row>
    <row r="2368" spans="1:19" x14ac:dyDescent="0.25">
      <c r="A2368" t="s">
        <v>468</v>
      </c>
      <c r="B2368" t="s">
        <v>469</v>
      </c>
      <c r="C2368">
        <v>555</v>
      </c>
      <c r="D2368" t="s">
        <v>434</v>
      </c>
      <c r="E2368" t="s">
        <v>399</v>
      </c>
      <c r="F2368">
        <v>186</v>
      </c>
      <c r="G2368" t="s">
        <v>346</v>
      </c>
      <c r="H2368">
        <v>1.3860000000000001E-3</v>
      </c>
      <c r="I2368">
        <v>2018</v>
      </c>
      <c r="J2368" t="s">
        <v>146</v>
      </c>
      <c r="K2368" t="s">
        <v>470</v>
      </c>
      <c r="L2368" t="s">
        <v>148</v>
      </c>
      <c r="M2368" t="s">
        <v>66</v>
      </c>
      <c r="N2368">
        <v>665732</v>
      </c>
      <c r="O2368">
        <v>5916608</v>
      </c>
      <c r="P2368">
        <v>18</v>
      </c>
      <c r="Q2368" t="s">
        <v>182</v>
      </c>
      <c r="R2368" t="s">
        <v>150</v>
      </c>
      <c r="S2368" t="s">
        <v>346</v>
      </c>
    </row>
    <row r="2369" spans="1:19" x14ac:dyDescent="0.25">
      <c r="A2369" t="s">
        <v>468</v>
      </c>
      <c r="B2369" t="s">
        <v>469</v>
      </c>
      <c r="C2369">
        <v>555</v>
      </c>
      <c r="D2369" t="s">
        <v>434</v>
      </c>
      <c r="E2369" t="s">
        <v>399</v>
      </c>
      <c r="F2369">
        <v>186</v>
      </c>
      <c r="G2369" t="s">
        <v>395</v>
      </c>
      <c r="H2369">
        <v>6.1653899999999998E-3</v>
      </c>
      <c r="I2369">
        <v>2018</v>
      </c>
      <c r="J2369" t="s">
        <v>146</v>
      </c>
      <c r="K2369" t="s">
        <v>470</v>
      </c>
      <c r="L2369" t="s">
        <v>148</v>
      </c>
      <c r="M2369" t="s">
        <v>66</v>
      </c>
      <c r="N2369">
        <v>665732</v>
      </c>
      <c r="O2369">
        <v>5916608</v>
      </c>
      <c r="P2369">
        <v>18</v>
      </c>
      <c r="Q2369" t="s">
        <v>182</v>
      </c>
      <c r="R2369" t="s">
        <v>150</v>
      </c>
      <c r="S2369" t="s">
        <v>278</v>
      </c>
    </row>
    <row r="2370" spans="1:19" x14ac:dyDescent="0.25">
      <c r="A2370" t="s">
        <v>468</v>
      </c>
      <c r="B2370" t="s">
        <v>469</v>
      </c>
      <c r="C2370">
        <v>555</v>
      </c>
      <c r="D2370" t="s">
        <v>434</v>
      </c>
      <c r="E2370" t="s">
        <v>399</v>
      </c>
      <c r="F2370">
        <v>186</v>
      </c>
      <c r="G2370" t="s">
        <v>501</v>
      </c>
      <c r="H2370">
        <v>6.1435000000000005E-4</v>
      </c>
      <c r="I2370">
        <v>2018</v>
      </c>
      <c r="J2370" t="s">
        <v>146</v>
      </c>
      <c r="K2370" t="s">
        <v>470</v>
      </c>
      <c r="L2370" t="s">
        <v>148</v>
      </c>
      <c r="M2370" t="s">
        <v>66</v>
      </c>
      <c r="N2370">
        <v>665732</v>
      </c>
      <c r="O2370">
        <v>5916608</v>
      </c>
      <c r="P2370">
        <v>18</v>
      </c>
      <c r="Q2370" t="s">
        <v>182</v>
      </c>
      <c r="R2370" t="s">
        <v>150</v>
      </c>
      <c r="S2370" t="s">
        <v>278</v>
      </c>
    </row>
    <row r="2371" spans="1:19" x14ac:dyDescent="0.25">
      <c r="A2371" t="s">
        <v>468</v>
      </c>
      <c r="B2371" t="s">
        <v>469</v>
      </c>
      <c r="C2371">
        <v>555</v>
      </c>
      <c r="D2371" t="s">
        <v>434</v>
      </c>
      <c r="E2371" t="s">
        <v>399</v>
      </c>
      <c r="F2371">
        <v>186</v>
      </c>
      <c r="G2371" t="s">
        <v>298</v>
      </c>
      <c r="H2371">
        <v>1.3811159999999999E-2</v>
      </c>
      <c r="I2371">
        <v>2018</v>
      </c>
      <c r="J2371" t="s">
        <v>146</v>
      </c>
      <c r="K2371" t="s">
        <v>470</v>
      </c>
      <c r="L2371" t="s">
        <v>148</v>
      </c>
      <c r="M2371" t="s">
        <v>66</v>
      </c>
      <c r="N2371">
        <v>665732</v>
      </c>
      <c r="O2371">
        <v>5916608</v>
      </c>
      <c r="P2371">
        <v>18</v>
      </c>
      <c r="Q2371" t="s">
        <v>182</v>
      </c>
      <c r="R2371" t="s">
        <v>150</v>
      </c>
      <c r="S2371" t="s">
        <v>298</v>
      </c>
    </row>
    <row r="2372" spans="1:19" x14ac:dyDescent="0.25">
      <c r="A2372" t="s">
        <v>468</v>
      </c>
      <c r="B2372" t="s">
        <v>469</v>
      </c>
      <c r="C2372">
        <v>555</v>
      </c>
      <c r="D2372" t="s">
        <v>434</v>
      </c>
      <c r="E2372" t="s">
        <v>399</v>
      </c>
      <c r="F2372">
        <v>186</v>
      </c>
      <c r="G2372" t="s">
        <v>289</v>
      </c>
      <c r="H2372">
        <v>1.8216E-2</v>
      </c>
      <c r="I2372">
        <v>2018</v>
      </c>
      <c r="J2372" t="s">
        <v>146</v>
      </c>
      <c r="K2372" t="s">
        <v>470</v>
      </c>
      <c r="L2372" t="s">
        <v>148</v>
      </c>
      <c r="M2372" t="s">
        <v>66</v>
      </c>
      <c r="N2372">
        <v>665732</v>
      </c>
      <c r="O2372">
        <v>5916608</v>
      </c>
      <c r="P2372">
        <v>18</v>
      </c>
      <c r="Q2372" t="s">
        <v>182</v>
      </c>
      <c r="R2372" t="s">
        <v>150</v>
      </c>
      <c r="S2372" t="s">
        <v>263</v>
      </c>
    </row>
    <row r="2373" spans="1:19" x14ac:dyDescent="0.25">
      <c r="A2373" t="s">
        <v>468</v>
      </c>
      <c r="B2373" t="s">
        <v>469</v>
      </c>
      <c r="C2373">
        <v>555</v>
      </c>
      <c r="D2373" t="s">
        <v>434</v>
      </c>
      <c r="E2373" t="s">
        <v>399</v>
      </c>
      <c r="F2373">
        <v>186</v>
      </c>
      <c r="G2373" t="s">
        <v>356</v>
      </c>
      <c r="H2373">
        <v>5.0489999999999997E-4</v>
      </c>
      <c r="I2373">
        <v>2018</v>
      </c>
      <c r="J2373" t="s">
        <v>146</v>
      </c>
      <c r="K2373" t="s">
        <v>470</v>
      </c>
      <c r="L2373" t="s">
        <v>148</v>
      </c>
      <c r="M2373" t="s">
        <v>66</v>
      </c>
      <c r="N2373">
        <v>665732</v>
      </c>
      <c r="O2373">
        <v>5916608</v>
      </c>
      <c r="P2373">
        <v>18</v>
      </c>
      <c r="Q2373" t="s">
        <v>182</v>
      </c>
      <c r="R2373" t="s">
        <v>150</v>
      </c>
      <c r="S2373" t="s">
        <v>356</v>
      </c>
    </row>
    <row r="2374" spans="1:19" x14ac:dyDescent="0.25">
      <c r="A2374" t="s">
        <v>468</v>
      </c>
      <c r="B2374" t="s">
        <v>469</v>
      </c>
      <c r="C2374">
        <v>555</v>
      </c>
      <c r="D2374" t="s">
        <v>434</v>
      </c>
      <c r="E2374" t="s">
        <v>399</v>
      </c>
      <c r="F2374">
        <v>186</v>
      </c>
      <c r="G2374" t="s">
        <v>414</v>
      </c>
      <c r="H2374">
        <v>7.11117E-2</v>
      </c>
      <c r="I2374">
        <v>2018</v>
      </c>
      <c r="J2374" t="s">
        <v>146</v>
      </c>
      <c r="K2374" t="s">
        <v>470</v>
      </c>
      <c r="L2374" t="s">
        <v>148</v>
      </c>
      <c r="M2374" t="s">
        <v>66</v>
      </c>
      <c r="N2374">
        <v>665732</v>
      </c>
      <c r="O2374">
        <v>5916608</v>
      </c>
      <c r="P2374">
        <v>18</v>
      </c>
      <c r="Q2374" t="s">
        <v>182</v>
      </c>
      <c r="R2374" t="s">
        <v>150</v>
      </c>
      <c r="S2374" t="s">
        <v>278</v>
      </c>
    </row>
    <row r="2375" spans="1:19" x14ac:dyDescent="0.25">
      <c r="A2375" t="s">
        <v>468</v>
      </c>
      <c r="B2375" t="s">
        <v>469</v>
      </c>
      <c r="C2375">
        <v>555</v>
      </c>
      <c r="D2375" t="s">
        <v>434</v>
      </c>
      <c r="E2375" t="s">
        <v>399</v>
      </c>
      <c r="F2375">
        <v>186</v>
      </c>
      <c r="G2375" t="s">
        <v>438</v>
      </c>
      <c r="H2375">
        <v>1.2702799999999999E-3</v>
      </c>
      <c r="I2375">
        <v>2018</v>
      </c>
      <c r="J2375" t="s">
        <v>146</v>
      </c>
      <c r="K2375" t="s">
        <v>470</v>
      </c>
      <c r="L2375" t="s">
        <v>148</v>
      </c>
      <c r="M2375" t="s">
        <v>66</v>
      </c>
      <c r="N2375">
        <v>665732</v>
      </c>
      <c r="O2375">
        <v>5916608</v>
      </c>
      <c r="P2375">
        <v>18</v>
      </c>
      <c r="Q2375" t="s">
        <v>182</v>
      </c>
      <c r="R2375" t="s">
        <v>150</v>
      </c>
      <c r="S2375" t="s">
        <v>278</v>
      </c>
    </row>
    <row r="2376" spans="1:19" x14ac:dyDescent="0.25">
      <c r="A2376" t="s">
        <v>468</v>
      </c>
      <c r="B2376" t="s">
        <v>469</v>
      </c>
      <c r="C2376">
        <v>555</v>
      </c>
      <c r="D2376" t="s">
        <v>434</v>
      </c>
      <c r="E2376" t="s">
        <v>399</v>
      </c>
      <c r="F2376">
        <v>186</v>
      </c>
      <c r="G2376" t="s">
        <v>185</v>
      </c>
      <c r="H2376">
        <v>5.1723100000000004</v>
      </c>
      <c r="I2376">
        <v>2018</v>
      </c>
      <c r="J2376" t="s">
        <v>146</v>
      </c>
      <c r="K2376" t="s">
        <v>470</v>
      </c>
      <c r="L2376" t="s">
        <v>148</v>
      </c>
      <c r="M2376" t="s">
        <v>66</v>
      </c>
      <c r="N2376">
        <v>665732</v>
      </c>
      <c r="O2376">
        <v>5916608</v>
      </c>
      <c r="P2376">
        <v>18</v>
      </c>
      <c r="Q2376" t="s">
        <v>182</v>
      </c>
      <c r="R2376" t="s">
        <v>150</v>
      </c>
      <c r="S2376" t="s">
        <v>185</v>
      </c>
    </row>
    <row r="2377" spans="1:19" x14ac:dyDescent="0.25">
      <c r="A2377" t="s">
        <v>468</v>
      </c>
      <c r="B2377" t="s">
        <v>469</v>
      </c>
      <c r="C2377">
        <v>555</v>
      </c>
      <c r="D2377" t="s">
        <v>434</v>
      </c>
      <c r="E2377" t="s">
        <v>399</v>
      </c>
      <c r="F2377">
        <v>186</v>
      </c>
      <c r="G2377" t="s">
        <v>324</v>
      </c>
      <c r="H2377">
        <v>1.6998300000000001E-2</v>
      </c>
      <c r="I2377">
        <v>2018</v>
      </c>
      <c r="J2377" t="s">
        <v>146</v>
      </c>
      <c r="K2377" t="s">
        <v>470</v>
      </c>
      <c r="L2377" t="s">
        <v>148</v>
      </c>
      <c r="M2377" t="s">
        <v>66</v>
      </c>
      <c r="N2377">
        <v>665732</v>
      </c>
      <c r="O2377">
        <v>5916608</v>
      </c>
      <c r="P2377">
        <v>18</v>
      </c>
      <c r="Q2377" t="s">
        <v>182</v>
      </c>
      <c r="R2377" t="s">
        <v>150</v>
      </c>
      <c r="S2377" t="s">
        <v>324</v>
      </c>
    </row>
    <row r="2378" spans="1:19" x14ac:dyDescent="0.25">
      <c r="A2378" t="s">
        <v>468</v>
      </c>
      <c r="B2378" t="s">
        <v>469</v>
      </c>
      <c r="C2378">
        <v>555</v>
      </c>
      <c r="D2378" t="s">
        <v>434</v>
      </c>
      <c r="E2378" t="s">
        <v>399</v>
      </c>
      <c r="F2378">
        <v>186</v>
      </c>
      <c r="G2378" t="s">
        <v>355</v>
      </c>
      <c r="H2378">
        <v>4.56742E-3</v>
      </c>
      <c r="I2378">
        <v>2018</v>
      </c>
      <c r="J2378" t="s">
        <v>146</v>
      </c>
      <c r="K2378" t="s">
        <v>470</v>
      </c>
      <c r="L2378" t="s">
        <v>148</v>
      </c>
      <c r="M2378" t="s">
        <v>66</v>
      </c>
      <c r="N2378">
        <v>665732</v>
      </c>
      <c r="O2378">
        <v>5916608</v>
      </c>
      <c r="P2378">
        <v>18</v>
      </c>
      <c r="Q2378" t="s">
        <v>182</v>
      </c>
      <c r="R2378" t="s">
        <v>150</v>
      </c>
      <c r="S2378" t="s">
        <v>278</v>
      </c>
    </row>
    <row r="2379" spans="1:19" x14ac:dyDescent="0.25">
      <c r="A2379" t="s">
        <v>375</v>
      </c>
      <c r="B2379" t="s">
        <v>376</v>
      </c>
      <c r="C2379">
        <v>633</v>
      </c>
      <c r="D2379" t="s">
        <v>377</v>
      </c>
      <c r="E2379" t="s">
        <v>277</v>
      </c>
      <c r="F2379">
        <v>191</v>
      </c>
      <c r="G2379" t="s">
        <v>343</v>
      </c>
      <c r="H2379">
        <v>7.8312520220000001</v>
      </c>
      <c r="I2379">
        <v>2018</v>
      </c>
      <c r="J2379" t="s">
        <v>146</v>
      </c>
      <c r="K2379" t="s">
        <v>239</v>
      </c>
      <c r="L2379" t="s">
        <v>148</v>
      </c>
      <c r="M2379" t="s">
        <v>66</v>
      </c>
      <c r="N2379">
        <v>667342</v>
      </c>
      <c r="O2379">
        <v>5931035</v>
      </c>
      <c r="P2379">
        <v>18</v>
      </c>
      <c r="Q2379" t="s">
        <v>182</v>
      </c>
      <c r="R2379" t="s">
        <v>150</v>
      </c>
      <c r="S2379" t="s">
        <v>278</v>
      </c>
    </row>
    <row r="2380" spans="1:19" x14ac:dyDescent="0.25">
      <c r="A2380" t="s">
        <v>375</v>
      </c>
      <c r="B2380" t="s">
        <v>376</v>
      </c>
      <c r="C2380">
        <v>633</v>
      </c>
      <c r="D2380" t="s">
        <v>377</v>
      </c>
      <c r="E2380" t="s">
        <v>277</v>
      </c>
      <c r="F2380">
        <v>191</v>
      </c>
      <c r="G2380" t="s">
        <v>356</v>
      </c>
      <c r="H2380">
        <v>2.8449049419999999</v>
      </c>
      <c r="I2380">
        <v>2018</v>
      </c>
      <c r="J2380" t="s">
        <v>146</v>
      </c>
      <c r="K2380" t="s">
        <v>239</v>
      </c>
      <c r="L2380" t="s">
        <v>148</v>
      </c>
      <c r="M2380" t="s">
        <v>66</v>
      </c>
      <c r="N2380">
        <v>667342</v>
      </c>
      <c r="O2380">
        <v>5931035</v>
      </c>
      <c r="P2380">
        <v>18</v>
      </c>
      <c r="Q2380" t="s">
        <v>182</v>
      </c>
      <c r="R2380" t="s">
        <v>150</v>
      </c>
      <c r="S2380" t="s">
        <v>356</v>
      </c>
    </row>
    <row r="2381" spans="1:19" x14ac:dyDescent="0.25">
      <c r="A2381" t="s">
        <v>375</v>
      </c>
      <c r="B2381" t="s">
        <v>376</v>
      </c>
      <c r="C2381">
        <v>633</v>
      </c>
      <c r="D2381" t="s">
        <v>377</v>
      </c>
      <c r="E2381" t="s">
        <v>277</v>
      </c>
      <c r="F2381">
        <v>191</v>
      </c>
      <c r="G2381" t="s">
        <v>414</v>
      </c>
      <c r="H2381">
        <v>0.704922944</v>
      </c>
      <c r="I2381">
        <v>2018</v>
      </c>
      <c r="J2381" t="s">
        <v>146</v>
      </c>
      <c r="K2381" t="s">
        <v>239</v>
      </c>
      <c r="L2381" t="s">
        <v>148</v>
      </c>
      <c r="M2381" t="s">
        <v>66</v>
      </c>
      <c r="N2381">
        <v>667342</v>
      </c>
      <c r="O2381">
        <v>5931035</v>
      </c>
      <c r="P2381">
        <v>18</v>
      </c>
      <c r="Q2381" t="s">
        <v>182</v>
      </c>
      <c r="R2381" t="s">
        <v>150</v>
      </c>
      <c r="S2381" t="s">
        <v>278</v>
      </c>
    </row>
    <row r="2382" spans="1:19" x14ac:dyDescent="0.25">
      <c r="A2382" t="s">
        <v>375</v>
      </c>
      <c r="B2382" t="s">
        <v>376</v>
      </c>
      <c r="C2382">
        <v>633</v>
      </c>
      <c r="D2382" t="s">
        <v>377</v>
      </c>
      <c r="E2382" t="s">
        <v>277</v>
      </c>
      <c r="F2382">
        <v>191</v>
      </c>
      <c r="G2382" t="s">
        <v>185</v>
      </c>
      <c r="H2382">
        <v>481.55564600000002</v>
      </c>
      <c r="I2382">
        <v>2018</v>
      </c>
      <c r="J2382" t="s">
        <v>146</v>
      </c>
      <c r="K2382" t="s">
        <v>239</v>
      </c>
      <c r="L2382" t="s">
        <v>148</v>
      </c>
      <c r="M2382" t="s">
        <v>66</v>
      </c>
      <c r="N2382">
        <v>667342</v>
      </c>
      <c r="O2382">
        <v>5931035</v>
      </c>
      <c r="P2382">
        <v>18</v>
      </c>
      <c r="Q2382" t="s">
        <v>182</v>
      </c>
      <c r="R2382" t="s">
        <v>150</v>
      </c>
      <c r="S2382" t="s">
        <v>185</v>
      </c>
    </row>
    <row r="2383" spans="1:19" x14ac:dyDescent="0.25">
      <c r="A2383" t="s">
        <v>375</v>
      </c>
      <c r="B2383" t="s">
        <v>376</v>
      </c>
      <c r="C2383">
        <v>633</v>
      </c>
      <c r="D2383" t="s">
        <v>377</v>
      </c>
      <c r="E2383" t="s">
        <v>277</v>
      </c>
      <c r="F2383">
        <v>191</v>
      </c>
      <c r="G2383" t="s">
        <v>355</v>
      </c>
      <c r="H2383">
        <v>0.99444437399999996</v>
      </c>
      <c r="I2383">
        <v>2018</v>
      </c>
      <c r="J2383" t="s">
        <v>146</v>
      </c>
      <c r="K2383" t="s">
        <v>239</v>
      </c>
      <c r="L2383" t="s">
        <v>148</v>
      </c>
      <c r="M2383" t="s">
        <v>66</v>
      </c>
      <c r="N2383">
        <v>667342</v>
      </c>
      <c r="O2383">
        <v>5931035</v>
      </c>
      <c r="P2383">
        <v>18</v>
      </c>
      <c r="Q2383" t="s">
        <v>182</v>
      </c>
      <c r="R2383" t="s">
        <v>150</v>
      </c>
      <c r="S2383" t="s">
        <v>278</v>
      </c>
    </row>
    <row r="2384" spans="1:19" x14ac:dyDescent="0.25">
      <c r="A2384" t="s">
        <v>375</v>
      </c>
      <c r="B2384" t="s">
        <v>376</v>
      </c>
      <c r="C2384">
        <v>633</v>
      </c>
      <c r="D2384" t="s">
        <v>377</v>
      </c>
      <c r="E2384" t="s">
        <v>277</v>
      </c>
      <c r="F2384">
        <v>192</v>
      </c>
      <c r="G2384" t="s">
        <v>343</v>
      </c>
      <c r="H2384">
        <v>6.2076088360000004</v>
      </c>
      <c r="I2384">
        <v>2018</v>
      </c>
      <c r="J2384" t="s">
        <v>146</v>
      </c>
      <c r="K2384" t="s">
        <v>239</v>
      </c>
      <c r="L2384" t="s">
        <v>148</v>
      </c>
      <c r="M2384" t="s">
        <v>66</v>
      </c>
      <c r="N2384">
        <v>667342</v>
      </c>
      <c r="O2384">
        <v>5931035</v>
      </c>
      <c r="P2384">
        <v>18</v>
      </c>
      <c r="Q2384" t="s">
        <v>182</v>
      </c>
      <c r="R2384" t="s">
        <v>150</v>
      </c>
      <c r="S2384" t="s">
        <v>278</v>
      </c>
    </row>
    <row r="2385" spans="1:19" x14ac:dyDescent="0.25">
      <c r="A2385" t="s">
        <v>375</v>
      </c>
      <c r="B2385" t="s">
        <v>376</v>
      </c>
      <c r="C2385">
        <v>633</v>
      </c>
      <c r="D2385" t="s">
        <v>377</v>
      </c>
      <c r="E2385" t="s">
        <v>277</v>
      </c>
      <c r="F2385">
        <v>192</v>
      </c>
      <c r="G2385" t="s">
        <v>498</v>
      </c>
      <c r="H2385">
        <v>0.15873329999999999</v>
      </c>
      <c r="I2385">
        <v>2018</v>
      </c>
      <c r="J2385" t="s">
        <v>146</v>
      </c>
      <c r="K2385" t="s">
        <v>239</v>
      </c>
      <c r="L2385" t="s">
        <v>148</v>
      </c>
      <c r="M2385" t="s">
        <v>66</v>
      </c>
      <c r="N2385">
        <v>667342</v>
      </c>
      <c r="O2385">
        <v>5931035</v>
      </c>
      <c r="P2385">
        <v>18</v>
      </c>
      <c r="Q2385" t="s">
        <v>182</v>
      </c>
      <c r="R2385" t="s">
        <v>150</v>
      </c>
      <c r="S2385" t="s">
        <v>278</v>
      </c>
    </row>
    <row r="2386" spans="1:19" x14ac:dyDescent="0.25">
      <c r="A2386" t="s">
        <v>375</v>
      </c>
      <c r="B2386" t="s">
        <v>376</v>
      </c>
      <c r="C2386">
        <v>633</v>
      </c>
      <c r="D2386" t="s">
        <v>377</v>
      </c>
      <c r="E2386" t="s">
        <v>277</v>
      </c>
      <c r="F2386">
        <v>192</v>
      </c>
      <c r="G2386" t="s">
        <v>395</v>
      </c>
      <c r="H2386">
        <v>0.395164132</v>
      </c>
      <c r="I2386">
        <v>2018</v>
      </c>
      <c r="J2386" t="s">
        <v>146</v>
      </c>
      <c r="K2386" t="s">
        <v>239</v>
      </c>
      <c r="L2386" t="s">
        <v>148</v>
      </c>
      <c r="M2386" t="s">
        <v>66</v>
      </c>
      <c r="N2386">
        <v>667342</v>
      </c>
      <c r="O2386">
        <v>5931035</v>
      </c>
      <c r="P2386">
        <v>18</v>
      </c>
      <c r="Q2386" t="s">
        <v>182</v>
      </c>
      <c r="R2386" t="s">
        <v>150</v>
      </c>
      <c r="S2386" t="s">
        <v>278</v>
      </c>
    </row>
    <row r="2387" spans="1:19" x14ac:dyDescent="0.25">
      <c r="A2387" t="s">
        <v>375</v>
      </c>
      <c r="B2387" t="s">
        <v>376</v>
      </c>
      <c r="C2387">
        <v>633</v>
      </c>
      <c r="D2387" t="s">
        <v>377</v>
      </c>
      <c r="E2387" t="s">
        <v>277</v>
      </c>
      <c r="F2387">
        <v>192</v>
      </c>
      <c r="G2387" t="s">
        <v>356</v>
      </c>
      <c r="H2387">
        <v>4.3592059279999997</v>
      </c>
      <c r="I2387">
        <v>2018</v>
      </c>
      <c r="J2387" t="s">
        <v>146</v>
      </c>
      <c r="K2387" t="s">
        <v>239</v>
      </c>
      <c r="L2387" t="s">
        <v>148</v>
      </c>
      <c r="M2387" t="s">
        <v>66</v>
      </c>
      <c r="N2387">
        <v>667342</v>
      </c>
      <c r="O2387">
        <v>5931035</v>
      </c>
      <c r="P2387">
        <v>18</v>
      </c>
      <c r="Q2387" t="s">
        <v>182</v>
      </c>
      <c r="R2387" t="s">
        <v>150</v>
      </c>
      <c r="S2387" t="s">
        <v>356</v>
      </c>
    </row>
    <row r="2388" spans="1:19" x14ac:dyDescent="0.25">
      <c r="A2388" t="s">
        <v>375</v>
      </c>
      <c r="B2388" t="s">
        <v>376</v>
      </c>
      <c r="C2388">
        <v>633</v>
      </c>
      <c r="D2388" t="s">
        <v>377</v>
      </c>
      <c r="E2388" t="s">
        <v>277</v>
      </c>
      <c r="F2388">
        <v>192</v>
      </c>
      <c r="G2388" t="s">
        <v>414</v>
      </c>
      <c r="H2388">
        <v>6.3524152120000004</v>
      </c>
      <c r="I2388">
        <v>2018</v>
      </c>
      <c r="J2388" t="s">
        <v>146</v>
      </c>
      <c r="K2388" t="s">
        <v>239</v>
      </c>
      <c r="L2388" t="s">
        <v>148</v>
      </c>
      <c r="M2388" t="s">
        <v>66</v>
      </c>
      <c r="N2388">
        <v>667342</v>
      </c>
      <c r="O2388">
        <v>5931035</v>
      </c>
      <c r="P2388">
        <v>18</v>
      </c>
      <c r="Q2388" t="s">
        <v>182</v>
      </c>
      <c r="R2388" t="s">
        <v>150</v>
      </c>
      <c r="S2388" t="s">
        <v>278</v>
      </c>
    </row>
    <row r="2389" spans="1:19" x14ac:dyDescent="0.25">
      <c r="A2389" t="s">
        <v>375</v>
      </c>
      <c r="B2389" t="s">
        <v>376</v>
      </c>
      <c r="C2389">
        <v>633</v>
      </c>
      <c r="D2389" t="s">
        <v>377</v>
      </c>
      <c r="E2389" t="s">
        <v>277</v>
      </c>
      <c r="F2389">
        <v>192</v>
      </c>
      <c r="G2389" t="s">
        <v>185</v>
      </c>
      <c r="H2389">
        <v>768.38515600000005</v>
      </c>
      <c r="I2389">
        <v>2018</v>
      </c>
      <c r="J2389" t="s">
        <v>146</v>
      </c>
      <c r="K2389" t="s">
        <v>239</v>
      </c>
      <c r="L2389" t="s">
        <v>148</v>
      </c>
      <c r="M2389" t="s">
        <v>66</v>
      </c>
      <c r="N2389">
        <v>667342</v>
      </c>
      <c r="O2389">
        <v>5931035</v>
      </c>
      <c r="P2389">
        <v>18</v>
      </c>
      <c r="Q2389" t="s">
        <v>182</v>
      </c>
      <c r="R2389" t="s">
        <v>150</v>
      </c>
      <c r="S2389" t="s">
        <v>185</v>
      </c>
    </row>
    <row r="2390" spans="1:19" x14ac:dyDescent="0.25">
      <c r="A2390" t="s">
        <v>375</v>
      </c>
      <c r="B2390" t="s">
        <v>376</v>
      </c>
      <c r="C2390">
        <v>633</v>
      </c>
      <c r="D2390" t="s">
        <v>377</v>
      </c>
      <c r="E2390" t="s">
        <v>277</v>
      </c>
      <c r="F2390">
        <v>192</v>
      </c>
      <c r="G2390" t="s">
        <v>355</v>
      </c>
      <c r="H2390">
        <v>31.737012977999999</v>
      </c>
      <c r="I2390">
        <v>2018</v>
      </c>
      <c r="J2390" t="s">
        <v>146</v>
      </c>
      <c r="K2390" t="s">
        <v>239</v>
      </c>
      <c r="L2390" t="s">
        <v>148</v>
      </c>
      <c r="M2390" t="s">
        <v>66</v>
      </c>
      <c r="N2390">
        <v>667342</v>
      </c>
      <c r="O2390">
        <v>5931035</v>
      </c>
      <c r="P2390">
        <v>18</v>
      </c>
      <c r="Q2390" t="s">
        <v>182</v>
      </c>
      <c r="R2390" t="s">
        <v>150</v>
      </c>
      <c r="S2390" t="s">
        <v>278</v>
      </c>
    </row>
    <row r="2391" spans="1:19" x14ac:dyDescent="0.25">
      <c r="A2391" t="s">
        <v>375</v>
      </c>
      <c r="B2391" t="s">
        <v>376</v>
      </c>
      <c r="C2391">
        <v>633</v>
      </c>
      <c r="D2391" t="s">
        <v>377</v>
      </c>
      <c r="E2391" t="s">
        <v>277</v>
      </c>
      <c r="F2391">
        <v>193</v>
      </c>
      <c r="G2391" t="s">
        <v>343</v>
      </c>
      <c r="H2391">
        <v>3.0571725359999999</v>
      </c>
      <c r="I2391">
        <v>2018</v>
      </c>
      <c r="J2391" t="s">
        <v>146</v>
      </c>
      <c r="K2391" t="s">
        <v>239</v>
      </c>
      <c r="L2391" t="s">
        <v>148</v>
      </c>
      <c r="M2391" t="s">
        <v>66</v>
      </c>
      <c r="N2391">
        <v>667342</v>
      </c>
      <c r="O2391">
        <v>5931035</v>
      </c>
      <c r="P2391">
        <v>18</v>
      </c>
      <c r="Q2391" t="s">
        <v>182</v>
      </c>
      <c r="R2391" t="s">
        <v>150</v>
      </c>
      <c r="S2391" t="s">
        <v>278</v>
      </c>
    </row>
    <row r="2392" spans="1:19" x14ac:dyDescent="0.25">
      <c r="A2392" t="s">
        <v>375</v>
      </c>
      <c r="B2392" t="s">
        <v>376</v>
      </c>
      <c r="C2392">
        <v>633</v>
      </c>
      <c r="D2392" t="s">
        <v>377</v>
      </c>
      <c r="E2392" t="s">
        <v>277</v>
      </c>
      <c r="F2392">
        <v>193</v>
      </c>
      <c r="G2392" t="s">
        <v>498</v>
      </c>
      <c r="H2392">
        <v>8.6212720000000007E-2</v>
      </c>
      <c r="I2392">
        <v>2018</v>
      </c>
      <c r="J2392" t="s">
        <v>146</v>
      </c>
      <c r="K2392" t="s">
        <v>239</v>
      </c>
      <c r="L2392" t="s">
        <v>148</v>
      </c>
      <c r="M2392" t="s">
        <v>66</v>
      </c>
      <c r="N2392">
        <v>667342</v>
      </c>
      <c r="O2392">
        <v>5931035</v>
      </c>
      <c r="P2392">
        <v>18</v>
      </c>
      <c r="Q2392" t="s">
        <v>182</v>
      </c>
      <c r="R2392" t="s">
        <v>150</v>
      </c>
      <c r="S2392" t="s">
        <v>278</v>
      </c>
    </row>
    <row r="2393" spans="1:19" x14ac:dyDescent="0.25">
      <c r="A2393" t="s">
        <v>375</v>
      </c>
      <c r="B2393" t="s">
        <v>376</v>
      </c>
      <c r="C2393">
        <v>633</v>
      </c>
      <c r="D2393" t="s">
        <v>377</v>
      </c>
      <c r="E2393" t="s">
        <v>277</v>
      </c>
      <c r="F2393">
        <v>193</v>
      </c>
      <c r="G2393" t="s">
        <v>356</v>
      </c>
      <c r="H2393">
        <v>1.879387092</v>
      </c>
      <c r="I2393">
        <v>2018</v>
      </c>
      <c r="J2393" t="s">
        <v>146</v>
      </c>
      <c r="K2393" t="s">
        <v>239</v>
      </c>
      <c r="L2393" t="s">
        <v>148</v>
      </c>
      <c r="M2393" t="s">
        <v>66</v>
      </c>
      <c r="N2393">
        <v>667342</v>
      </c>
      <c r="O2393">
        <v>5931035</v>
      </c>
      <c r="P2393">
        <v>18</v>
      </c>
      <c r="Q2393" t="s">
        <v>182</v>
      </c>
      <c r="R2393" t="s">
        <v>150</v>
      </c>
      <c r="S2393" t="s">
        <v>356</v>
      </c>
    </row>
    <row r="2394" spans="1:19" x14ac:dyDescent="0.25">
      <c r="A2394" t="s">
        <v>375</v>
      </c>
      <c r="B2394" t="s">
        <v>376</v>
      </c>
      <c r="C2394">
        <v>633</v>
      </c>
      <c r="D2394" t="s">
        <v>377</v>
      </c>
      <c r="E2394" t="s">
        <v>277</v>
      </c>
      <c r="F2394">
        <v>193</v>
      </c>
      <c r="G2394" t="s">
        <v>414</v>
      </c>
      <c r="H2394">
        <v>0.73750747400000005</v>
      </c>
      <c r="I2394">
        <v>2018</v>
      </c>
      <c r="J2394" t="s">
        <v>146</v>
      </c>
      <c r="K2394" t="s">
        <v>239</v>
      </c>
      <c r="L2394" t="s">
        <v>148</v>
      </c>
      <c r="M2394" t="s">
        <v>66</v>
      </c>
      <c r="N2394">
        <v>667342</v>
      </c>
      <c r="O2394">
        <v>5931035</v>
      </c>
      <c r="P2394">
        <v>18</v>
      </c>
      <c r="Q2394" t="s">
        <v>182</v>
      </c>
      <c r="R2394" t="s">
        <v>150</v>
      </c>
      <c r="S2394" t="s">
        <v>278</v>
      </c>
    </row>
    <row r="2395" spans="1:19" x14ac:dyDescent="0.25">
      <c r="A2395" t="s">
        <v>375</v>
      </c>
      <c r="B2395" t="s">
        <v>376</v>
      </c>
      <c r="C2395">
        <v>633</v>
      </c>
      <c r="D2395" t="s">
        <v>377</v>
      </c>
      <c r="E2395" t="s">
        <v>277</v>
      </c>
      <c r="F2395">
        <v>193</v>
      </c>
      <c r="G2395" t="s">
        <v>185</v>
      </c>
      <c r="H2395">
        <v>437.42149000000001</v>
      </c>
      <c r="I2395">
        <v>2018</v>
      </c>
      <c r="J2395" t="s">
        <v>146</v>
      </c>
      <c r="K2395" t="s">
        <v>239</v>
      </c>
      <c r="L2395" t="s">
        <v>148</v>
      </c>
      <c r="M2395" t="s">
        <v>66</v>
      </c>
      <c r="N2395">
        <v>667342</v>
      </c>
      <c r="O2395">
        <v>5931035</v>
      </c>
      <c r="P2395">
        <v>18</v>
      </c>
      <c r="Q2395" t="s">
        <v>182</v>
      </c>
      <c r="R2395" t="s">
        <v>150</v>
      </c>
      <c r="S2395" t="s">
        <v>185</v>
      </c>
    </row>
    <row r="2396" spans="1:19" x14ac:dyDescent="0.25">
      <c r="A2396" t="s">
        <v>375</v>
      </c>
      <c r="B2396" t="s">
        <v>376</v>
      </c>
      <c r="C2396">
        <v>633</v>
      </c>
      <c r="D2396" t="s">
        <v>377</v>
      </c>
      <c r="E2396" t="s">
        <v>277</v>
      </c>
      <c r="F2396">
        <v>193</v>
      </c>
      <c r="G2396" t="s">
        <v>355</v>
      </c>
      <c r="H2396">
        <v>0.83865304600000001</v>
      </c>
      <c r="I2396">
        <v>2018</v>
      </c>
      <c r="J2396" t="s">
        <v>146</v>
      </c>
      <c r="K2396" t="s">
        <v>239</v>
      </c>
      <c r="L2396" t="s">
        <v>148</v>
      </c>
      <c r="M2396" t="s">
        <v>66</v>
      </c>
      <c r="N2396">
        <v>667342</v>
      </c>
      <c r="O2396">
        <v>5931035</v>
      </c>
      <c r="P2396">
        <v>18</v>
      </c>
      <c r="Q2396" t="s">
        <v>182</v>
      </c>
      <c r="R2396" t="s">
        <v>150</v>
      </c>
      <c r="S2396" t="s">
        <v>278</v>
      </c>
    </row>
    <row r="2397" spans="1:19" x14ac:dyDescent="0.25">
      <c r="A2397" t="s">
        <v>237</v>
      </c>
      <c r="B2397" t="s">
        <v>238</v>
      </c>
      <c r="C2397">
        <v>669</v>
      </c>
      <c r="D2397" t="s">
        <v>166</v>
      </c>
      <c r="E2397" t="s">
        <v>189</v>
      </c>
      <c r="F2397">
        <v>174</v>
      </c>
      <c r="G2397" t="s">
        <v>215</v>
      </c>
      <c r="H2397">
        <v>22.163679999999999</v>
      </c>
      <c r="I2397">
        <v>2018</v>
      </c>
      <c r="J2397" t="s">
        <v>146</v>
      </c>
      <c r="K2397" t="s">
        <v>239</v>
      </c>
      <c r="L2397" t="s">
        <v>148</v>
      </c>
      <c r="M2397" t="s">
        <v>66</v>
      </c>
      <c r="N2397">
        <v>669341</v>
      </c>
      <c r="O2397">
        <v>5933563</v>
      </c>
      <c r="P2397">
        <v>18</v>
      </c>
      <c r="Q2397" t="s">
        <v>182</v>
      </c>
      <c r="R2397" t="s">
        <v>150</v>
      </c>
      <c r="S2397" t="s">
        <v>215</v>
      </c>
    </row>
    <row r="2398" spans="1:19" x14ac:dyDescent="0.25">
      <c r="A2398" t="s">
        <v>237</v>
      </c>
      <c r="B2398" t="s">
        <v>238</v>
      </c>
      <c r="C2398">
        <v>669</v>
      </c>
      <c r="D2398" t="s">
        <v>166</v>
      </c>
      <c r="E2398" t="s">
        <v>189</v>
      </c>
      <c r="F2398">
        <v>174</v>
      </c>
      <c r="G2398" t="s">
        <v>343</v>
      </c>
      <c r="H2398">
        <v>0.33211639999999998</v>
      </c>
      <c r="I2398">
        <v>2018</v>
      </c>
      <c r="J2398" t="s">
        <v>146</v>
      </c>
      <c r="K2398" t="s">
        <v>239</v>
      </c>
      <c r="L2398" t="s">
        <v>148</v>
      </c>
      <c r="M2398" t="s">
        <v>66</v>
      </c>
      <c r="N2398">
        <v>669341</v>
      </c>
      <c r="O2398">
        <v>5933563</v>
      </c>
      <c r="P2398">
        <v>18</v>
      </c>
      <c r="Q2398" t="s">
        <v>182</v>
      </c>
      <c r="R2398" t="s">
        <v>150</v>
      </c>
      <c r="S2398" t="s">
        <v>278</v>
      </c>
    </row>
    <row r="2399" spans="1:19" x14ac:dyDescent="0.25">
      <c r="A2399" t="s">
        <v>237</v>
      </c>
      <c r="B2399" t="s">
        <v>238</v>
      </c>
      <c r="C2399">
        <v>669</v>
      </c>
      <c r="D2399" t="s">
        <v>166</v>
      </c>
      <c r="E2399" t="s">
        <v>189</v>
      </c>
      <c r="F2399">
        <v>174</v>
      </c>
      <c r="G2399" t="s">
        <v>498</v>
      </c>
      <c r="H2399">
        <v>3.9670400000000001E-2</v>
      </c>
      <c r="I2399">
        <v>2018</v>
      </c>
      <c r="J2399" t="s">
        <v>146</v>
      </c>
      <c r="K2399" t="s">
        <v>239</v>
      </c>
      <c r="L2399" t="s">
        <v>148</v>
      </c>
      <c r="M2399" t="s">
        <v>66</v>
      </c>
      <c r="N2399">
        <v>669341</v>
      </c>
      <c r="O2399">
        <v>5933563</v>
      </c>
      <c r="P2399">
        <v>18</v>
      </c>
      <c r="Q2399" t="s">
        <v>182</v>
      </c>
      <c r="R2399" t="s">
        <v>150</v>
      </c>
      <c r="S2399" t="s">
        <v>278</v>
      </c>
    </row>
    <row r="2400" spans="1:19" x14ac:dyDescent="0.25">
      <c r="A2400" t="s">
        <v>237</v>
      </c>
      <c r="B2400" t="s">
        <v>238</v>
      </c>
      <c r="C2400">
        <v>669</v>
      </c>
      <c r="D2400" t="s">
        <v>166</v>
      </c>
      <c r="E2400" t="s">
        <v>189</v>
      </c>
      <c r="F2400">
        <v>174</v>
      </c>
      <c r="G2400" t="s">
        <v>346</v>
      </c>
      <c r="H2400">
        <v>0.92547840000000003</v>
      </c>
      <c r="I2400">
        <v>2018</v>
      </c>
      <c r="J2400" t="s">
        <v>146</v>
      </c>
      <c r="K2400" t="s">
        <v>239</v>
      </c>
      <c r="L2400" t="s">
        <v>148</v>
      </c>
      <c r="M2400" t="s">
        <v>66</v>
      </c>
      <c r="N2400">
        <v>669341</v>
      </c>
      <c r="O2400">
        <v>5933563</v>
      </c>
      <c r="P2400">
        <v>18</v>
      </c>
      <c r="Q2400" t="s">
        <v>182</v>
      </c>
      <c r="R2400" t="s">
        <v>150</v>
      </c>
      <c r="S2400" t="s">
        <v>346</v>
      </c>
    </row>
    <row r="2401" spans="1:19" x14ac:dyDescent="0.25">
      <c r="A2401" t="s">
        <v>237</v>
      </c>
      <c r="B2401" t="s">
        <v>238</v>
      </c>
      <c r="C2401">
        <v>669</v>
      </c>
      <c r="D2401" t="s">
        <v>166</v>
      </c>
      <c r="E2401" t="s">
        <v>189</v>
      </c>
      <c r="F2401">
        <v>174</v>
      </c>
      <c r="G2401" t="s">
        <v>154</v>
      </c>
      <c r="H2401">
        <v>3314.9423999999999</v>
      </c>
      <c r="I2401">
        <v>2018</v>
      </c>
      <c r="J2401" t="s">
        <v>146</v>
      </c>
      <c r="K2401" t="s">
        <v>239</v>
      </c>
      <c r="L2401" t="s">
        <v>148</v>
      </c>
      <c r="M2401" t="s">
        <v>66</v>
      </c>
      <c r="N2401">
        <v>669341</v>
      </c>
      <c r="O2401">
        <v>5933563</v>
      </c>
      <c r="P2401">
        <v>18</v>
      </c>
      <c r="Q2401" t="s">
        <v>182</v>
      </c>
      <c r="R2401" t="s">
        <v>150</v>
      </c>
      <c r="S2401" t="s">
        <v>154</v>
      </c>
    </row>
    <row r="2402" spans="1:19" x14ac:dyDescent="0.25">
      <c r="A2402" t="s">
        <v>237</v>
      </c>
      <c r="B2402" t="s">
        <v>238</v>
      </c>
      <c r="C2402">
        <v>669</v>
      </c>
      <c r="D2402" t="s">
        <v>166</v>
      </c>
      <c r="E2402" t="s">
        <v>189</v>
      </c>
      <c r="F2402">
        <v>174</v>
      </c>
      <c r="G2402" t="s">
        <v>395</v>
      </c>
      <c r="H2402">
        <v>4.5399200000000001E-2</v>
      </c>
      <c r="I2402">
        <v>2018</v>
      </c>
      <c r="J2402" t="s">
        <v>146</v>
      </c>
      <c r="K2402" t="s">
        <v>239</v>
      </c>
      <c r="L2402" t="s">
        <v>148</v>
      </c>
      <c r="M2402" t="s">
        <v>66</v>
      </c>
      <c r="N2402">
        <v>669341</v>
      </c>
      <c r="O2402">
        <v>5933563</v>
      </c>
      <c r="P2402">
        <v>18</v>
      </c>
      <c r="Q2402" t="s">
        <v>182</v>
      </c>
      <c r="R2402" t="s">
        <v>150</v>
      </c>
      <c r="S2402" t="s">
        <v>278</v>
      </c>
    </row>
    <row r="2403" spans="1:19" x14ac:dyDescent="0.25">
      <c r="A2403" t="s">
        <v>237</v>
      </c>
      <c r="B2403" t="s">
        <v>238</v>
      </c>
      <c r="C2403">
        <v>669</v>
      </c>
      <c r="D2403" t="s">
        <v>166</v>
      </c>
      <c r="E2403" t="s">
        <v>189</v>
      </c>
      <c r="F2403">
        <v>174</v>
      </c>
      <c r="G2403" t="s">
        <v>529</v>
      </c>
      <c r="H2403">
        <v>4.8663999999999999E-2</v>
      </c>
      <c r="I2403">
        <v>2018</v>
      </c>
      <c r="J2403" t="s">
        <v>146</v>
      </c>
      <c r="K2403" t="s">
        <v>239</v>
      </c>
      <c r="L2403" t="s">
        <v>148</v>
      </c>
      <c r="M2403" t="s">
        <v>66</v>
      </c>
      <c r="N2403">
        <v>669341</v>
      </c>
      <c r="O2403">
        <v>5933563</v>
      </c>
      <c r="P2403">
        <v>18</v>
      </c>
      <c r="Q2403" t="s">
        <v>182</v>
      </c>
      <c r="R2403" t="s">
        <v>150</v>
      </c>
      <c r="S2403" t="s">
        <v>278</v>
      </c>
    </row>
    <row r="2404" spans="1:19" x14ac:dyDescent="0.25">
      <c r="A2404" t="s">
        <v>237</v>
      </c>
      <c r="B2404" t="s">
        <v>238</v>
      </c>
      <c r="C2404">
        <v>669</v>
      </c>
      <c r="D2404" t="s">
        <v>166</v>
      </c>
      <c r="E2404" t="s">
        <v>189</v>
      </c>
      <c r="F2404">
        <v>174</v>
      </c>
      <c r="G2404" t="s">
        <v>501</v>
      </c>
      <c r="H2404">
        <v>1.2196800000000001E-2</v>
      </c>
      <c r="I2404">
        <v>2018</v>
      </c>
      <c r="J2404" t="s">
        <v>146</v>
      </c>
      <c r="K2404" t="s">
        <v>239</v>
      </c>
      <c r="L2404" t="s">
        <v>148</v>
      </c>
      <c r="M2404" t="s">
        <v>66</v>
      </c>
      <c r="N2404">
        <v>669341</v>
      </c>
      <c r="O2404">
        <v>5933563</v>
      </c>
      <c r="P2404">
        <v>18</v>
      </c>
      <c r="Q2404" t="s">
        <v>182</v>
      </c>
      <c r="R2404" t="s">
        <v>150</v>
      </c>
      <c r="S2404" t="s">
        <v>278</v>
      </c>
    </row>
    <row r="2405" spans="1:19" x14ac:dyDescent="0.25">
      <c r="A2405" t="s">
        <v>237</v>
      </c>
      <c r="B2405" t="s">
        <v>238</v>
      </c>
      <c r="C2405">
        <v>669</v>
      </c>
      <c r="D2405" t="s">
        <v>166</v>
      </c>
      <c r="E2405" t="s">
        <v>189</v>
      </c>
      <c r="F2405">
        <v>174</v>
      </c>
      <c r="G2405" t="s">
        <v>259</v>
      </c>
      <c r="H2405">
        <v>0.18479999999999999</v>
      </c>
      <c r="I2405">
        <v>2018</v>
      </c>
      <c r="J2405" t="s">
        <v>146</v>
      </c>
      <c r="K2405" t="s">
        <v>239</v>
      </c>
      <c r="L2405" t="s">
        <v>148</v>
      </c>
      <c r="M2405" t="s">
        <v>66</v>
      </c>
      <c r="N2405">
        <v>669341</v>
      </c>
      <c r="O2405">
        <v>5933563</v>
      </c>
      <c r="P2405">
        <v>18</v>
      </c>
      <c r="Q2405" t="s">
        <v>182</v>
      </c>
      <c r="R2405" t="s">
        <v>150</v>
      </c>
      <c r="S2405" t="s">
        <v>236</v>
      </c>
    </row>
    <row r="2406" spans="1:19" x14ac:dyDescent="0.25">
      <c r="A2406" t="s">
        <v>237</v>
      </c>
      <c r="B2406" t="s">
        <v>238</v>
      </c>
      <c r="C2406">
        <v>669</v>
      </c>
      <c r="D2406" t="s">
        <v>166</v>
      </c>
      <c r="E2406" t="s">
        <v>189</v>
      </c>
      <c r="F2406">
        <v>174</v>
      </c>
      <c r="G2406" t="s">
        <v>235</v>
      </c>
      <c r="H2406">
        <v>2.4331999999999998</v>
      </c>
      <c r="I2406">
        <v>2018</v>
      </c>
      <c r="J2406" t="s">
        <v>146</v>
      </c>
      <c r="K2406" t="s">
        <v>239</v>
      </c>
      <c r="L2406" t="s">
        <v>148</v>
      </c>
      <c r="M2406" t="s">
        <v>66</v>
      </c>
      <c r="N2406">
        <v>669341</v>
      </c>
      <c r="O2406">
        <v>5933563</v>
      </c>
      <c r="P2406">
        <v>18</v>
      </c>
      <c r="Q2406" t="s">
        <v>182</v>
      </c>
      <c r="R2406" t="s">
        <v>150</v>
      </c>
      <c r="S2406" t="s">
        <v>236</v>
      </c>
    </row>
    <row r="2407" spans="1:19" x14ac:dyDescent="0.25">
      <c r="A2407" t="s">
        <v>237</v>
      </c>
      <c r="B2407" t="s">
        <v>238</v>
      </c>
      <c r="C2407">
        <v>669</v>
      </c>
      <c r="D2407" t="s">
        <v>166</v>
      </c>
      <c r="E2407" t="s">
        <v>189</v>
      </c>
      <c r="F2407">
        <v>174</v>
      </c>
      <c r="G2407" t="s">
        <v>262</v>
      </c>
      <c r="H2407">
        <v>5.1744000000000003</v>
      </c>
      <c r="I2407">
        <v>2018</v>
      </c>
      <c r="J2407" t="s">
        <v>146</v>
      </c>
      <c r="K2407" t="s">
        <v>239</v>
      </c>
      <c r="L2407" t="s">
        <v>148</v>
      </c>
      <c r="M2407" t="s">
        <v>66</v>
      </c>
      <c r="N2407">
        <v>669341</v>
      </c>
      <c r="O2407">
        <v>5933563</v>
      </c>
      <c r="P2407">
        <v>18</v>
      </c>
      <c r="Q2407" t="s">
        <v>182</v>
      </c>
      <c r="R2407" t="s">
        <v>150</v>
      </c>
      <c r="S2407" t="s">
        <v>263</v>
      </c>
    </row>
    <row r="2408" spans="1:19" x14ac:dyDescent="0.25">
      <c r="A2408" t="s">
        <v>237</v>
      </c>
      <c r="B2408" t="s">
        <v>238</v>
      </c>
      <c r="C2408">
        <v>669</v>
      </c>
      <c r="D2408" t="s">
        <v>166</v>
      </c>
      <c r="E2408" t="s">
        <v>189</v>
      </c>
      <c r="F2408">
        <v>174</v>
      </c>
      <c r="G2408" t="s">
        <v>185</v>
      </c>
      <c r="H2408">
        <v>185.57</v>
      </c>
      <c r="I2408">
        <v>2018</v>
      </c>
      <c r="J2408" t="s">
        <v>146</v>
      </c>
      <c r="K2408" t="s">
        <v>239</v>
      </c>
      <c r="L2408" t="s">
        <v>148</v>
      </c>
      <c r="M2408" t="s">
        <v>66</v>
      </c>
      <c r="N2408">
        <v>669341</v>
      </c>
      <c r="O2408">
        <v>5933563</v>
      </c>
      <c r="P2408">
        <v>18</v>
      </c>
      <c r="Q2408" t="s">
        <v>182</v>
      </c>
      <c r="R2408" t="s">
        <v>150</v>
      </c>
      <c r="S2408" t="s">
        <v>185</v>
      </c>
    </row>
    <row r="2409" spans="1:19" x14ac:dyDescent="0.25">
      <c r="A2409" t="s">
        <v>237</v>
      </c>
      <c r="B2409" t="s">
        <v>238</v>
      </c>
      <c r="C2409">
        <v>669</v>
      </c>
      <c r="D2409" t="s">
        <v>166</v>
      </c>
      <c r="E2409" t="s">
        <v>189</v>
      </c>
      <c r="F2409">
        <v>174</v>
      </c>
      <c r="G2409" t="s">
        <v>145</v>
      </c>
      <c r="H2409">
        <v>447.5856</v>
      </c>
      <c r="I2409">
        <v>2018</v>
      </c>
      <c r="J2409" t="s">
        <v>146</v>
      </c>
      <c r="K2409" t="s">
        <v>239</v>
      </c>
      <c r="L2409" t="s">
        <v>148</v>
      </c>
      <c r="M2409" t="s">
        <v>66</v>
      </c>
      <c r="N2409">
        <v>669341</v>
      </c>
      <c r="O2409">
        <v>5933563</v>
      </c>
      <c r="P2409">
        <v>18</v>
      </c>
      <c r="Q2409" t="s">
        <v>182</v>
      </c>
      <c r="R2409" t="s">
        <v>150</v>
      </c>
      <c r="S2409" t="s">
        <v>151</v>
      </c>
    </row>
    <row r="2410" spans="1:19" x14ac:dyDescent="0.25">
      <c r="A2410" t="s">
        <v>237</v>
      </c>
      <c r="B2410" t="s">
        <v>238</v>
      </c>
      <c r="C2410">
        <v>669</v>
      </c>
      <c r="D2410" t="s">
        <v>166</v>
      </c>
      <c r="E2410" t="s">
        <v>189</v>
      </c>
      <c r="F2410">
        <v>174</v>
      </c>
      <c r="G2410" t="s">
        <v>324</v>
      </c>
      <c r="H2410">
        <v>0.41364400000000001</v>
      </c>
      <c r="I2410">
        <v>2018</v>
      </c>
      <c r="J2410" t="s">
        <v>146</v>
      </c>
      <c r="K2410" t="s">
        <v>239</v>
      </c>
      <c r="L2410" t="s">
        <v>148</v>
      </c>
      <c r="M2410" t="s">
        <v>66</v>
      </c>
      <c r="N2410">
        <v>669341</v>
      </c>
      <c r="O2410">
        <v>5933563</v>
      </c>
      <c r="P2410">
        <v>18</v>
      </c>
      <c r="Q2410" t="s">
        <v>182</v>
      </c>
      <c r="R2410" t="s">
        <v>150</v>
      </c>
      <c r="S2410" t="s">
        <v>324</v>
      </c>
    </row>
    <row r="2411" spans="1:19" x14ac:dyDescent="0.25">
      <c r="A2411" t="s">
        <v>525</v>
      </c>
      <c r="B2411" t="s">
        <v>526</v>
      </c>
      <c r="C2411">
        <v>829</v>
      </c>
      <c r="D2411" t="s">
        <v>166</v>
      </c>
      <c r="E2411" t="s">
        <v>167</v>
      </c>
      <c r="F2411">
        <v>891</v>
      </c>
      <c r="G2411" t="s">
        <v>215</v>
      </c>
      <c r="H2411">
        <v>0.20700215799999999</v>
      </c>
      <c r="I2411">
        <v>2018</v>
      </c>
      <c r="J2411" t="s">
        <v>146</v>
      </c>
      <c r="K2411" t="s">
        <v>284</v>
      </c>
      <c r="L2411" t="s">
        <v>285</v>
      </c>
      <c r="M2411" t="s">
        <v>69</v>
      </c>
      <c r="N2411">
        <v>654359</v>
      </c>
      <c r="O2411">
        <v>5375063</v>
      </c>
      <c r="P2411">
        <v>18</v>
      </c>
      <c r="Q2411" t="s">
        <v>149</v>
      </c>
      <c r="R2411" t="s">
        <v>150</v>
      </c>
      <c r="S2411" t="s">
        <v>215</v>
      </c>
    </row>
    <row r="2412" spans="1:19" x14ac:dyDescent="0.25">
      <c r="A2412" t="s">
        <v>525</v>
      </c>
      <c r="B2412" t="s">
        <v>526</v>
      </c>
      <c r="C2412">
        <v>829</v>
      </c>
      <c r="D2412" t="s">
        <v>166</v>
      </c>
      <c r="E2412" t="s">
        <v>167</v>
      </c>
      <c r="F2412">
        <v>891</v>
      </c>
      <c r="G2412" t="s">
        <v>343</v>
      </c>
      <c r="H2412">
        <v>1.8230765959999999E-2</v>
      </c>
      <c r="I2412">
        <v>2018</v>
      </c>
      <c r="J2412" t="s">
        <v>146</v>
      </c>
      <c r="K2412" t="s">
        <v>284</v>
      </c>
      <c r="L2412" t="s">
        <v>285</v>
      </c>
      <c r="M2412" t="s">
        <v>69</v>
      </c>
      <c r="N2412">
        <v>654359</v>
      </c>
      <c r="O2412">
        <v>5375063</v>
      </c>
      <c r="P2412">
        <v>18</v>
      </c>
      <c r="Q2412" t="s">
        <v>149</v>
      </c>
      <c r="R2412" t="s">
        <v>150</v>
      </c>
      <c r="S2412" t="s">
        <v>278</v>
      </c>
    </row>
    <row r="2413" spans="1:19" x14ac:dyDescent="0.25">
      <c r="A2413" t="s">
        <v>525</v>
      </c>
      <c r="B2413" t="s">
        <v>526</v>
      </c>
      <c r="C2413">
        <v>829</v>
      </c>
      <c r="D2413" t="s">
        <v>166</v>
      </c>
      <c r="E2413" t="s">
        <v>167</v>
      </c>
      <c r="F2413">
        <v>891</v>
      </c>
      <c r="G2413" t="s">
        <v>395</v>
      </c>
      <c r="H2413">
        <v>1.0615267520000001E-2</v>
      </c>
      <c r="I2413">
        <v>2018</v>
      </c>
      <c r="J2413" t="s">
        <v>146</v>
      </c>
      <c r="K2413" t="s">
        <v>284</v>
      </c>
      <c r="L2413" t="s">
        <v>285</v>
      </c>
      <c r="M2413" t="s">
        <v>69</v>
      </c>
      <c r="N2413">
        <v>654359</v>
      </c>
      <c r="O2413">
        <v>5375063</v>
      </c>
      <c r="P2413">
        <v>18</v>
      </c>
      <c r="Q2413" t="s">
        <v>149</v>
      </c>
      <c r="R2413" t="s">
        <v>150</v>
      </c>
      <c r="S2413" t="s">
        <v>278</v>
      </c>
    </row>
    <row r="2414" spans="1:19" x14ac:dyDescent="0.25">
      <c r="A2414" t="s">
        <v>525</v>
      </c>
      <c r="B2414" t="s">
        <v>526</v>
      </c>
      <c r="C2414">
        <v>829</v>
      </c>
      <c r="D2414" t="s">
        <v>166</v>
      </c>
      <c r="E2414" t="s">
        <v>167</v>
      </c>
      <c r="F2414">
        <v>891</v>
      </c>
      <c r="G2414" t="s">
        <v>289</v>
      </c>
      <c r="H2414">
        <v>8.8535878200000001E-2</v>
      </c>
      <c r="I2414">
        <v>2018</v>
      </c>
      <c r="J2414" t="s">
        <v>146</v>
      </c>
      <c r="K2414" t="s">
        <v>284</v>
      </c>
      <c r="L2414" t="s">
        <v>285</v>
      </c>
      <c r="M2414" t="s">
        <v>69</v>
      </c>
      <c r="N2414">
        <v>654359</v>
      </c>
      <c r="O2414">
        <v>5375063</v>
      </c>
      <c r="P2414">
        <v>18</v>
      </c>
      <c r="Q2414" t="s">
        <v>149</v>
      </c>
      <c r="R2414" t="s">
        <v>150</v>
      </c>
      <c r="S2414" t="s">
        <v>263</v>
      </c>
    </row>
    <row r="2415" spans="1:19" x14ac:dyDescent="0.25">
      <c r="A2415" t="s">
        <v>525</v>
      </c>
      <c r="B2415" t="s">
        <v>526</v>
      </c>
      <c r="C2415">
        <v>829</v>
      </c>
      <c r="D2415" t="s">
        <v>166</v>
      </c>
      <c r="E2415" t="s">
        <v>167</v>
      </c>
      <c r="F2415">
        <v>891</v>
      </c>
      <c r="G2415" t="s">
        <v>356</v>
      </c>
      <c r="H2415">
        <v>3.9824547180000003E-2</v>
      </c>
      <c r="I2415">
        <v>2018</v>
      </c>
      <c r="J2415" t="s">
        <v>146</v>
      </c>
      <c r="K2415" t="s">
        <v>284</v>
      </c>
      <c r="L2415" t="s">
        <v>285</v>
      </c>
      <c r="M2415" t="s">
        <v>69</v>
      </c>
      <c r="N2415">
        <v>654359</v>
      </c>
      <c r="O2415">
        <v>5375063</v>
      </c>
      <c r="P2415">
        <v>18</v>
      </c>
      <c r="Q2415" t="s">
        <v>149</v>
      </c>
      <c r="R2415" t="s">
        <v>150</v>
      </c>
      <c r="S2415" t="s">
        <v>356</v>
      </c>
    </row>
    <row r="2416" spans="1:19" x14ac:dyDescent="0.25">
      <c r="A2416" t="s">
        <v>525</v>
      </c>
      <c r="B2416" t="s">
        <v>526</v>
      </c>
      <c r="C2416">
        <v>829</v>
      </c>
      <c r="D2416" t="s">
        <v>166</v>
      </c>
      <c r="E2416" t="s">
        <v>167</v>
      </c>
      <c r="F2416">
        <v>891</v>
      </c>
      <c r="G2416" t="s">
        <v>414</v>
      </c>
      <c r="H2416">
        <v>2.7284683800000002E-3</v>
      </c>
      <c r="I2416">
        <v>2018</v>
      </c>
      <c r="J2416" t="s">
        <v>146</v>
      </c>
      <c r="K2416" t="s">
        <v>284</v>
      </c>
      <c r="L2416" t="s">
        <v>285</v>
      </c>
      <c r="M2416" t="s">
        <v>69</v>
      </c>
      <c r="N2416">
        <v>654359</v>
      </c>
      <c r="O2416">
        <v>5375063</v>
      </c>
      <c r="P2416">
        <v>18</v>
      </c>
      <c r="Q2416" t="s">
        <v>149</v>
      </c>
      <c r="R2416" t="s">
        <v>150</v>
      </c>
      <c r="S2416" t="s">
        <v>278</v>
      </c>
    </row>
    <row r="2417" spans="1:19" x14ac:dyDescent="0.25">
      <c r="A2417" t="s">
        <v>525</v>
      </c>
      <c r="B2417" t="s">
        <v>526</v>
      </c>
      <c r="C2417">
        <v>829</v>
      </c>
      <c r="D2417" t="s">
        <v>166</v>
      </c>
      <c r="E2417" t="s">
        <v>167</v>
      </c>
      <c r="F2417">
        <v>891</v>
      </c>
      <c r="G2417" t="s">
        <v>262</v>
      </c>
      <c r="H2417">
        <v>0.7577316824</v>
      </c>
      <c r="I2417">
        <v>2018</v>
      </c>
      <c r="J2417" t="s">
        <v>146</v>
      </c>
      <c r="K2417" t="s">
        <v>284</v>
      </c>
      <c r="L2417" t="s">
        <v>285</v>
      </c>
      <c r="M2417" t="s">
        <v>69</v>
      </c>
      <c r="N2417">
        <v>654359</v>
      </c>
      <c r="O2417">
        <v>5375063</v>
      </c>
      <c r="P2417">
        <v>18</v>
      </c>
      <c r="Q2417" t="s">
        <v>149</v>
      </c>
      <c r="R2417" t="s">
        <v>150</v>
      </c>
      <c r="S2417" t="s">
        <v>263</v>
      </c>
    </row>
    <row r="2418" spans="1:19" x14ac:dyDescent="0.25">
      <c r="A2418" t="s">
        <v>525</v>
      </c>
      <c r="B2418" t="s">
        <v>526</v>
      </c>
      <c r="C2418">
        <v>829</v>
      </c>
      <c r="D2418" t="s">
        <v>166</v>
      </c>
      <c r="E2418" t="s">
        <v>167</v>
      </c>
      <c r="F2418">
        <v>891</v>
      </c>
      <c r="G2418" t="s">
        <v>185</v>
      </c>
      <c r="H2418">
        <v>5.5579688999999997</v>
      </c>
      <c r="I2418">
        <v>2018</v>
      </c>
      <c r="J2418" t="s">
        <v>146</v>
      </c>
      <c r="K2418" t="s">
        <v>284</v>
      </c>
      <c r="L2418" t="s">
        <v>285</v>
      </c>
      <c r="M2418" t="s">
        <v>69</v>
      </c>
      <c r="N2418">
        <v>654359</v>
      </c>
      <c r="O2418">
        <v>5375063</v>
      </c>
      <c r="P2418">
        <v>18</v>
      </c>
      <c r="Q2418" t="s">
        <v>149</v>
      </c>
      <c r="R2418" t="s">
        <v>150</v>
      </c>
      <c r="S2418" t="s">
        <v>185</v>
      </c>
    </row>
    <row r="2419" spans="1:19" x14ac:dyDescent="0.25">
      <c r="A2419" t="s">
        <v>525</v>
      </c>
      <c r="B2419" t="s">
        <v>526</v>
      </c>
      <c r="C2419">
        <v>829</v>
      </c>
      <c r="D2419" t="s">
        <v>166</v>
      </c>
      <c r="E2419" t="s">
        <v>167</v>
      </c>
      <c r="F2419">
        <v>891</v>
      </c>
      <c r="G2419" t="s">
        <v>145</v>
      </c>
      <c r="H2419">
        <v>3.9544711800000001</v>
      </c>
      <c r="I2419">
        <v>2018</v>
      </c>
      <c r="J2419" t="s">
        <v>146</v>
      </c>
      <c r="K2419" t="s">
        <v>284</v>
      </c>
      <c r="L2419" t="s">
        <v>285</v>
      </c>
      <c r="M2419" t="s">
        <v>69</v>
      </c>
      <c r="N2419">
        <v>654359</v>
      </c>
      <c r="O2419">
        <v>5375063</v>
      </c>
      <c r="P2419">
        <v>18</v>
      </c>
      <c r="Q2419" t="s">
        <v>149</v>
      </c>
      <c r="R2419" t="s">
        <v>150</v>
      </c>
      <c r="S2419" t="s">
        <v>151</v>
      </c>
    </row>
    <row r="2420" spans="1:19" x14ac:dyDescent="0.25">
      <c r="A2420" t="s">
        <v>525</v>
      </c>
      <c r="B2420" t="s">
        <v>526</v>
      </c>
      <c r="C2420">
        <v>829</v>
      </c>
      <c r="D2420" t="s">
        <v>166</v>
      </c>
      <c r="E2420" t="s">
        <v>167</v>
      </c>
      <c r="F2420">
        <v>891</v>
      </c>
      <c r="G2420" t="s">
        <v>324</v>
      </c>
      <c r="H2420">
        <v>5.2691804000000002E-3</v>
      </c>
      <c r="I2420">
        <v>2018</v>
      </c>
      <c r="J2420" t="s">
        <v>146</v>
      </c>
      <c r="K2420" t="s">
        <v>284</v>
      </c>
      <c r="L2420" t="s">
        <v>285</v>
      </c>
      <c r="M2420" t="s">
        <v>69</v>
      </c>
      <c r="N2420">
        <v>654359</v>
      </c>
      <c r="O2420">
        <v>5375063</v>
      </c>
      <c r="P2420">
        <v>18</v>
      </c>
      <c r="Q2420" t="s">
        <v>149</v>
      </c>
      <c r="R2420" t="s">
        <v>150</v>
      </c>
      <c r="S2420" t="s">
        <v>324</v>
      </c>
    </row>
    <row r="2421" spans="1:19" x14ac:dyDescent="0.25">
      <c r="A2421" t="s">
        <v>525</v>
      </c>
      <c r="B2421" t="s">
        <v>526</v>
      </c>
      <c r="C2421">
        <v>829</v>
      </c>
      <c r="D2421" t="s">
        <v>166</v>
      </c>
      <c r="E2421" t="s">
        <v>167</v>
      </c>
      <c r="F2421">
        <v>891</v>
      </c>
      <c r="G2421" t="s">
        <v>355</v>
      </c>
      <c r="H2421">
        <v>5.3730492200000004E-3</v>
      </c>
      <c r="I2421">
        <v>2018</v>
      </c>
      <c r="J2421" t="s">
        <v>146</v>
      </c>
      <c r="K2421" t="s">
        <v>284</v>
      </c>
      <c r="L2421" t="s">
        <v>285</v>
      </c>
      <c r="M2421" t="s">
        <v>69</v>
      </c>
      <c r="N2421">
        <v>654359</v>
      </c>
      <c r="O2421">
        <v>5375063</v>
      </c>
      <c r="P2421">
        <v>18</v>
      </c>
      <c r="Q2421" t="s">
        <v>149</v>
      </c>
      <c r="R2421" t="s">
        <v>150</v>
      </c>
      <c r="S2421" t="s">
        <v>278</v>
      </c>
    </row>
    <row r="2422" spans="1:19" x14ac:dyDescent="0.25">
      <c r="A2422" t="s">
        <v>570</v>
      </c>
      <c r="B2422" t="s">
        <v>571</v>
      </c>
      <c r="C2422">
        <v>879</v>
      </c>
      <c r="D2422" t="s">
        <v>288</v>
      </c>
      <c r="E2422" t="s">
        <v>189</v>
      </c>
      <c r="F2422">
        <v>230</v>
      </c>
      <c r="G2422" t="s">
        <v>215</v>
      </c>
      <c r="H2422">
        <v>1.7640524000000001E-2</v>
      </c>
      <c r="I2422">
        <v>2018</v>
      </c>
      <c r="J2422" t="s">
        <v>146</v>
      </c>
      <c r="K2422" t="s">
        <v>225</v>
      </c>
      <c r="L2422" t="s">
        <v>71</v>
      </c>
      <c r="M2422" t="s">
        <v>226</v>
      </c>
      <c r="N2422">
        <v>374559</v>
      </c>
      <c r="O2422">
        <v>4113214</v>
      </c>
      <c r="P2422">
        <v>19</v>
      </c>
      <c r="Q2422" t="s">
        <v>182</v>
      </c>
      <c r="R2422" t="s">
        <v>150</v>
      </c>
      <c r="S2422" t="s">
        <v>215</v>
      </c>
    </row>
    <row r="2423" spans="1:19" x14ac:dyDescent="0.25">
      <c r="A2423" t="s">
        <v>570</v>
      </c>
      <c r="B2423" t="s">
        <v>571</v>
      </c>
      <c r="C2423">
        <v>879</v>
      </c>
      <c r="D2423" t="s">
        <v>288</v>
      </c>
      <c r="E2423" t="s">
        <v>189</v>
      </c>
      <c r="F2423">
        <v>230</v>
      </c>
      <c r="G2423" t="s">
        <v>343</v>
      </c>
      <c r="H2423">
        <v>7.0679303199999996E-3</v>
      </c>
      <c r="I2423">
        <v>2018</v>
      </c>
      <c r="J2423" t="s">
        <v>146</v>
      </c>
      <c r="K2423" t="s">
        <v>225</v>
      </c>
      <c r="L2423" t="s">
        <v>71</v>
      </c>
      <c r="M2423" t="s">
        <v>226</v>
      </c>
      <c r="N2423">
        <v>374559</v>
      </c>
      <c r="O2423">
        <v>4113214</v>
      </c>
      <c r="P2423">
        <v>19</v>
      </c>
      <c r="Q2423" t="s">
        <v>182</v>
      </c>
      <c r="R2423" t="s">
        <v>150</v>
      </c>
      <c r="S2423" t="s">
        <v>278</v>
      </c>
    </row>
    <row r="2424" spans="1:19" x14ac:dyDescent="0.25">
      <c r="A2424" t="s">
        <v>570</v>
      </c>
      <c r="B2424" t="s">
        <v>571</v>
      </c>
      <c r="C2424">
        <v>879</v>
      </c>
      <c r="D2424" t="s">
        <v>288</v>
      </c>
      <c r="E2424" t="s">
        <v>189</v>
      </c>
      <c r="F2424">
        <v>230</v>
      </c>
      <c r="G2424" t="s">
        <v>298</v>
      </c>
      <c r="H2424">
        <v>2.3531288000000002E-3</v>
      </c>
      <c r="I2424">
        <v>2018</v>
      </c>
      <c r="J2424" t="s">
        <v>146</v>
      </c>
      <c r="K2424" t="s">
        <v>225</v>
      </c>
      <c r="L2424" t="s">
        <v>71</v>
      </c>
      <c r="M2424" t="s">
        <v>226</v>
      </c>
      <c r="N2424">
        <v>374559</v>
      </c>
      <c r="O2424">
        <v>4113214</v>
      </c>
      <c r="P2424">
        <v>19</v>
      </c>
      <c r="Q2424" t="s">
        <v>182</v>
      </c>
      <c r="R2424" t="s">
        <v>150</v>
      </c>
      <c r="S2424" t="s">
        <v>298</v>
      </c>
    </row>
    <row r="2425" spans="1:19" x14ac:dyDescent="0.25">
      <c r="A2425" t="s">
        <v>570</v>
      </c>
      <c r="B2425" t="s">
        <v>571</v>
      </c>
      <c r="C2425">
        <v>879</v>
      </c>
      <c r="D2425" t="s">
        <v>288</v>
      </c>
      <c r="E2425" t="s">
        <v>189</v>
      </c>
      <c r="F2425">
        <v>230</v>
      </c>
      <c r="G2425" t="s">
        <v>414</v>
      </c>
      <c r="H2425">
        <v>4.4577979600000001E-4</v>
      </c>
      <c r="I2425">
        <v>2018</v>
      </c>
      <c r="J2425" t="s">
        <v>146</v>
      </c>
      <c r="K2425" t="s">
        <v>225</v>
      </c>
      <c r="L2425" t="s">
        <v>71</v>
      </c>
      <c r="M2425" t="s">
        <v>226</v>
      </c>
      <c r="N2425">
        <v>374559</v>
      </c>
      <c r="O2425">
        <v>4113214</v>
      </c>
      <c r="P2425">
        <v>19</v>
      </c>
      <c r="Q2425" t="s">
        <v>182</v>
      </c>
      <c r="R2425" t="s">
        <v>150</v>
      </c>
      <c r="S2425" t="s">
        <v>278</v>
      </c>
    </row>
    <row r="2426" spans="1:19" x14ac:dyDescent="0.25">
      <c r="A2426" t="s">
        <v>570</v>
      </c>
      <c r="B2426" t="s">
        <v>571</v>
      </c>
      <c r="C2426">
        <v>879</v>
      </c>
      <c r="D2426" t="s">
        <v>288</v>
      </c>
      <c r="E2426" t="s">
        <v>189</v>
      </c>
      <c r="F2426">
        <v>230</v>
      </c>
      <c r="G2426" t="s">
        <v>185</v>
      </c>
      <c r="H2426">
        <v>0.36529526000000001</v>
      </c>
      <c r="I2426">
        <v>2018</v>
      </c>
      <c r="J2426" t="s">
        <v>146</v>
      </c>
      <c r="K2426" t="s">
        <v>225</v>
      </c>
      <c r="L2426" t="s">
        <v>71</v>
      </c>
      <c r="M2426" t="s">
        <v>226</v>
      </c>
      <c r="N2426">
        <v>374559</v>
      </c>
      <c r="O2426">
        <v>4113214</v>
      </c>
      <c r="P2426">
        <v>19</v>
      </c>
      <c r="Q2426" t="s">
        <v>182</v>
      </c>
      <c r="R2426" t="s">
        <v>150</v>
      </c>
      <c r="S2426" t="s">
        <v>185</v>
      </c>
    </row>
    <row r="2427" spans="1:19" x14ac:dyDescent="0.25">
      <c r="A2427" t="s">
        <v>570</v>
      </c>
      <c r="B2427" t="s">
        <v>571</v>
      </c>
      <c r="C2427">
        <v>879</v>
      </c>
      <c r="D2427" t="s">
        <v>288</v>
      </c>
      <c r="E2427" t="s">
        <v>189</v>
      </c>
      <c r="F2427">
        <v>230</v>
      </c>
      <c r="G2427" t="s">
        <v>328</v>
      </c>
      <c r="H2427">
        <v>1.028852E-3</v>
      </c>
      <c r="I2427">
        <v>2018</v>
      </c>
      <c r="J2427" t="s">
        <v>146</v>
      </c>
      <c r="K2427" t="s">
        <v>225</v>
      </c>
      <c r="L2427" t="s">
        <v>71</v>
      </c>
      <c r="M2427" t="s">
        <v>226</v>
      </c>
      <c r="N2427">
        <v>374559</v>
      </c>
      <c r="O2427">
        <v>4113214</v>
      </c>
      <c r="P2427">
        <v>19</v>
      </c>
      <c r="Q2427" t="s">
        <v>182</v>
      </c>
      <c r="R2427" t="s">
        <v>150</v>
      </c>
      <c r="S2427" t="s">
        <v>151</v>
      </c>
    </row>
    <row r="2428" spans="1:19" x14ac:dyDescent="0.25">
      <c r="A2428" t="s">
        <v>570</v>
      </c>
      <c r="B2428" t="s">
        <v>571</v>
      </c>
      <c r="C2428">
        <v>879</v>
      </c>
      <c r="D2428" t="s">
        <v>288</v>
      </c>
      <c r="E2428" t="s">
        <v>189</v>
      </c>
      <c r="F2428">
        <v>230</v>
      </c>
      <c r="G2428" t="s">
        <v>324</v>
      </c>
      <c r="H2428">
        <v>4.941244E-4</v>
      </c>
      <c r="I2428">
        <v>2018</v>
      </c>
      <c r="J2428" t="s">
        <v>146</v>
      </c>
      <c r="K2428" t="s">
        <v>225</v>
      </c>
      <c r="L2428" t="s">
        <v>71</v>
      </c>
      <c r="M2428" t="s">
        <v>226</v>
      </c>
      <c r="N2428">
        <v>374559</v>
      </c>
      <c r="O2428">
        <v>4113214</v>
      </c>
      <c r="P2428">
        <v>19</v>
      </c>
      <c r="Q2428" t="s">
        <v>182</v>
      </c>
      <c r="R2428" t="s">
        <v>150</v>
      </c>
      <c r="S2428" t="s">
        <v>324</v>
      </c>
    </row>
    <row r="2429" spans="1:19" x14ac:dyDescent="0.25">
      <c r="A2429" t="s">
        <v>570</v>
      </c>
      <c r="B2429" t="s">
        <v>571</v>
      </c>
      <c r="C2429">
        <v>879</v>
      </c>
      <c r="D2429" t="s">
        <v>288</v>
      </c>
      <c r="E2429" t="s">
        <v>189</v>
      </c>
      <c r="F2429">
        <v>230</v>
      </c>
      <c r="G2429" t="s">
        <v>355</v>
      </c>
      <c r="H2429">
        <v>6.3938613200000005E-4</v>
      </c>
      <c r="I2429">
        <v>2018</v>
      </c>
      <c r="J2429" t="s">
        <v>146</v>
      </c>
      <c r="K2429" t="s">
        <v>225</v>
      </c>
      <c r="L2429" t="s">
        <v>71</v>
      </c>
      <c r="M2429" t="s">
        <v>226</v>
      </c>
      <c r="N2429">
        <v>374559</v>
      </c>
      <c r="O2429">
        <v>4113214</v>
      </c>
      <c r="P2429">
        <v>19</v>
      </c>
      <c r="Q2429" t="s">
        <v>182</v>
      </c>
      <c r="R2429" t="s">
        <v>150</v>
      </c>
      <c r="S2429" t="s">
        <v>278</v>
      </c>
    </row>
    <row r="2430" spans="1:19" x14ac:dyDescent="0.25">
      <c r="A2430" t="s">
        <v>254</v>
      </c>
      <c r="B2430" t="s">
        <v>312</v>
      </c>
      <c r="C2430">
        <v>2396</v>
      </c>
      <c r="D2430" t="s">
        <v>313</v>
      </c>
      <c r="E2430" t="s">
        <v>184</v>
      </c>
      <c r="F2430">
        <v>176</v>
      </c>
      <c r="G2430" t="s">
        <v>215</v>
      </c>
      <c r="H2430">
        <v>205.154796</v>
      </c>
      <c r="I2430">
        <v>2018</v>
      </c>
      <c r="J2430" t="s">
        <v>146</v>
      </c>
      <c r="K2430" t="s">
        <v>314</v>
      </c>
      <c r="L2430" t="s">
        <v>315</v>
      </c>
      <c r="M2430" t="s">
        <v>64</v>
      </c>
      <c r="N2430">
        <v>735130</v>
      </c>
      <c r="O2430">
        <v>6087753</v>
      </c>
      <c r="P2430">
        <v>18</v>
      </c>
      <c r="Q2430" t="s">
        <v>182</v>
      </c>
      <c r="R2430" t="s">
        <v>150</v>
      </c>
      <c r="S2430" t="s">
        <v>215</v>
      </c>
    </row>
    <row r="2431" spans="1:19" x14ac:dyDescent="0.25">
      <c r="A2431" t="s">
        <v>254</v>
      </c>
      <c r="B2431" t="s">
        <v>312</v>
      </c>
      <c r="C2431">
        <v>2396</v>
      </c>
      <c r="D2431" t="s">
        <v>313</v>
      </c>
      <c r="E2431" t="s">
        <v>184</v>
      </c>
      <c r="F2431">
        <v>176</v>
      </c>
      <c r="G2431" t="s">
        <v>343</v>
      </c>
      <c r="H2431">
        <v>5.3819933200000003</v>
      </c>
      <c r="I2431">
        <v>2018</v>
      </c>
      <c r="J2431" t="s">
        <v>146</v>
      </c>
      <c r="K2431" t="s">
        <v>314</v>
      </c>
      <c r="L2431" t="s">
        <v>315</v>
      </c>
      <c r="M2431" t="s">
        <v>64</v>
      </c>
      <c r="N2431">
        <v>735130</v>
      </c>
      <c r="O2431">
        <v>6087753</v>
      </c>
      <c r="P2431">
        <v>18</v>
      </c>
      <c r="Q2431" t="s">
        <v>182</v>
      </c>
      <c r="R2431" t="s">
        <v>150</v>
      </c>
      <c r="S2431" t="s">
        <v>278</v>
      </c>
    </row>
    <row r="2432" spans="1:19" x14ac:dyDescent="0.25">
      <c r="A2432" t="s">
        <v>254</v>
      </c>
      <c r="B2432" t="s">
        <v>312</v>
      </c>
      <c r="C2432">
        <v>2396</v>
      </c>
      <c r="D2432" t="s">
        <v>313</v>
      </c>
      <c r="E2432" t="s">
        <v>184</v>
      </c>
      <c r="F2432">
        <v>176</v>
      </c>
      <c r="G2432" t="s">
        <v>498</v>
      </c>
      <c r="H2432">
        <v>1.0978660000000001E-3</v>
      </c>
      <c r="I2432">
        <v>2018</v>
      </c>
      <c r="J2432" t="s">
        <v>146</v>
      </c>
      <c r="K2432" t="s">
        <v>314</v>
      </c>
      <c r="L2432" t="s">
        <v>315</v>
      </c>
      <c r="M2432" t="s">
        <v>64</v>
      </c>
      <c r="N2432">
        <v>735130</v>
      </c>
      <c r="O2432">
        <v>6087753</v>
      </c>
      <c r="P2432">
        <v>18</v>
      </c>
      <c r="Q2432" t="s">
        <v>182</v>
      </c>
      <c r="R2432" t="s">
        <v>150</v>
      </c>
      <c r="S2432" t="s">
        <v>278</v>
      </c>
    </row>
    <row r="2433" spans="1:19" x14ac:dyDescent="0.25">
      <c r="A2433" t="s">
        <v>254</v>
      </c>
      <c r="B2433" t="s">
        <v>312</v>
      </c>
      <c r="C2433">
        <v>2396</v>
      </c>
      <c r="D2433" t="s">
        <v>313</v>
      </c>
      <c r="E2433" t="s">
        <v>184</v>
      </c>
      <c r="F2433">
        <v>176</v>
      </c>
      <c r="G2433" t="s">
        <v>527</v>
      </c>
      <c r="H2433">
        <v>0.14653914000000001</v>
      </c>
      <c r="I2433">
        <v>2018</v>
      </c>
      <c r="J2433" t="s">
        <v>146</v>
      </c>
      <c r="K2433" t="s">
        <v>314</v>
      </c>
      <c r="L2433" t="s">
        <v>315</v>
      </c>
      <c r="M2433" t="s">
        <v>64</v>
      </c>
      <c r="N2433">
        <v>735130</v>
      </c>
      <c r="O2433">
        <v>6087753</v>
      </c>
      <c r="P2433">
        <v>18</v>
      </c>
      <c r="Q2433" t="s">
        <v>182</v>
      </c>
      <c r="R2433" t="s">
        <v>150</v>
      </c>
      <c r="S2433" t="s">
        <v>278</v>
      </c>
    </row>
    <row r="2434" spans="1:19" x14ac:dyDescent="0.25">
      <c r="A2434" t="s">
        <v>254</v>
      </c>
      <c r="B2434" t="s">
        <v>312</v>
      </c>
      <c r="C2434">
        <v>2396</v>
      </c>
      <c r="D2434" t="s">
        <v>313</v>
      </c>
      <c r="E2434" t="s">
        <v>184</v>
      </c>
      <c r="F2434">
        <v>176</v>
      </c>
      <c r="G2434" t="s">
        <v>533</v>
      </c>
      <c r="H2434">
        <v>2.1957319999999999E-2</v>
      </c>
      <c r="I2434">
        <v>2018</v>
      </c>
      <c r="J2434" t="s">
        <v>146</v>
      </c>
      <c r="K2434" t="s">
        <v>314</v>
      </c>
      <c r="L2434" t="s">
        <v>315</v>
      </c>
      <c r="M2434" t="s">
        <v>64</v>
      </c>
      <c r="N2434">
        <v>735130</v>
      </c>
      <c r="O2434">
        <v>6087753</v>
      </c>
      <c r="P2434">
        <v>18</v>
      </c>
      <c r="Q2434" t="s">
        <v>182</v>
      </c>
      <c r="R2434" t="s">
        <v>150</v>
      </c>
      <c r="S2434" t="s">
        <v>533</v>
      </c>
    </row>
    <row r="2435" spans="1:19" x14ac:dyDescent="0.25">
      <c r="A2435" t="s">
        <v>254</v>
      </c>
      <c r="B2435" t="s">
        <v>312</v>
      </c>
      <c r="C2435">
        <v>2396</v>
      </c>
      <c r="D2435" t="s">
        <v>313</v>
      </c>
      <c r="E2435" t="s">
        <v>184</v>
      </c>
      <c r="F2435">
        <v>176</v>
      </c>
      <c r="G2435" t="s">
        <v>395</v>
      </c>
      <c r="H2435">
        <v>0.51968576</v>
      </c>
      <c r="I2435">
        <v>2018</v>
      </c>
      <c r="J2435" t="s">
        <v>146</v>
      </c>
      <c r="K2435" t="s">
        <v>314</v>
      </c>
      <c r="L2435" t="s">
        <v>315</v>
      </c>
      <c r="M2435" t="s">
        <v>64</v>
      </c>
      <c r="N2435">
        <v>735130</v>
      </c>
      <c r="O2435">
        <v>6087753</v>
      </c>
      <c r="P2435">
        <v>18</v>
      </c>
      <c r="Q2435" t="s">
        <v>182</v>
      </c>
      <c r="R2435" t="s">
        <v>150</v>
      </c>
      <c r="S2435" t="s">
        <v>278</v>
      </c>
    </row>
    <row r="2436" spans="1:19" x14ac:dyDescent="0.25">
      <c r="A2436" t="s">
        <v>254</v>
      </c>
      <c r="B2436" t="s">
        <v>312</v>
      </c>
      <c r="C2436">
        <v>2396</v>
      </c>
      <c r="D2436" t="s">
        <v>313</v>
      </c>
      <c r="E2436" t="s">
        <v>184</v>
      </c>
      <c r="F2436">
        <v>176</v>
      </c>
      <c r="G2436" t="s">
        <v>529</v>
      </c>
      <c r="H2436">
        <v>3.2935979999999997E-2</v>
      </c>
      <c r="I2436">
        <v>2018</v>
      </c>
      <c r="J2436" t="s">
        <v>146</v>
      </c>
      <c r="K2436" t="s">
        <v>314</v>
      </c>
      <c r="L2436" t="s">
        <v>315</v>
      </c>
      <c r="M2436" t="s">
        <v>64</v>
      </c>
      <c r="N2436">
        <v>735130</v>
      </c>
      <c r="O2436">
        <v>6087753</v>
      </c>
      <c r="P2436">
        <v>18</v>
      </c>
      <c r="Q2436" t="s">
        <v>182</v>
      </c>
      <c r="R2436" t="s">
        <v>150</v>
      </c>
      <c r="S2436" t="s">
        <v>278</v>
      </c>
    </row>
    <row r="2437" spans="1:19" x14ac:dyDescent="0.25">
      <c r="A2437" t="s">
        <v>254</v>
      </c>
      <c r="B2437" t="s">
        <v>312</v>
      </c>
      <c r="C2437">
        <v>2396</v>
      </c>
      <c r="D2437" t="s">
        <v>313</v>
      </c>
      <c r="E2437" t="s">
        <v>184</v>
      </c>
      <c r="F2437">
        <v>176</v>
      </c>
      <c r="G2437" t="s">
        <v>501</v>
      </c>
      <c r="H2437">
        <v>0.73269569999999995</v>
      </c>
      <c r="I2437">
        <v>2018</v>
      </c>
      <c r="J2437" t="s">
        <v>146</v>
      </c>
      <c r="K2437" t="s">
        <v>314</v>
      </c>
      <c r="L2437" t="s">
        <v>315</v>
      </c>
      <c r="M2437" t="s">
        <v>64</v>
      </c>
      <c r="N2437">
        <v>735130</v>
      </c>
      <c r="O2437">
        <v>6087753</v>
      </c>
      <c r="P2437">
        <v>18</v>
      </c>
      <c r="Q2437" t="s">
        <v>182</v>
      </c>
      <c r="R2437" t="s">
        <v>150</v>
      </c>
      <c r="S2437" t="s">
        <v>278</v>
      </c>
    </row>
    <row r="2438" spans="1:19" x14ac:dyDescent="0.25">
      <c r="A2438" t="s">
        <v>254</v>
      </c>
      <c r="B2438" t="s">
        <v>312</v>
      </c>
      <c r="C2438">
        <v>2396</v>
      </c>
      <c r="D2438" t="s">
        <v>313</v>
      </c>
      <c r="E2438" t="s">
        <v>184</v>
      </c>
      <c r="F2438">
        <v>176</v>
      </c>
      <c r="G2438" t="s">
        <v>504</v>
      </c>
      <c r="H2438">
        <v>3.2935979999999997E-2</v>
      </c>
      <c r="I2438">
        <v>2018</v>
      </c>
      <c r="J2438" t="s">
        <v>146</v>
      </c>
      <c r="K2438" t="s">
        <v>314</v>
      </c>
      <c r="L2438" t="s">
        <v>315</v>
      </c>
      <c r="M2438" t="s">
        <v>64</v>
      </c>
      <c r="N2438">
        <v>735130</v>
      </c>
      <c r="O2438">
        <v>6087753</v>
      </c>
      <c r="P2438">
        <v>18</v>
      </c>
      <c r="Q2438" t="s">
        <v>182</v>
      </c>
      <c r="R2438" t="s">
        <v>150</v>
      </c>
      <c r="S2438" t="s">
        <v>278</v>
      </c>
    </row>
    <row r="2439" spans="1:19" x14ac:dyDescent="0.25">
      <c r="A2439" t="s">
        <v>254</v>
      </c>
      <c r="B2439" t="s">
        <v>312</v>
      </c>
      <c r="C2439">
        <v>2396</v>
      </c>
      <c r="D2439" t="s">
        <v>313</v>
      </c>
      <c r="E2439" t="s">
        <v>184</v>
      </c>
      <c r="F2439">
        <v>176</v>
      </c>
      <c r="G2439" t="s">
        <v>298</v>
      </c>
      <c r="H2439">
        <v>0.2195732</v>
      </c>
      <c r="I2439">
        <v>2018</v>
      </c>
      <c r="J2439" t="s">
        <v>146</v>
      </c>
      <c r="K2439" t="s">
        <v>314</v>
      </c>
      <c r="L2439" t="s">
        <v>315</v>
      </c>
      <c r="M2439" t="s">
        <v>64</v>
      </c>
      <c r="N2439">
        <v>735130</v>
      </c>
      <c r="O2439">
        <v>6087753</v>
      </c>
      <c r="P2439">
        <v>18</v>
      </c>
      <c r="Q2439" t="s">
        <v>182</v>
      </c>
      <c r="R2439" t="s">
        <v>150</v>
      </c>
      <c r="S2439" t="s">
        <v>298</v>
      </c>
    </row>
    <row r="2440" spans="1:19" x14ac:dyDescent="0.25">
      <c r="A2440" t="s">
        <v>254</v>
      </c>
      <c r="B2440" t="s">
        <v>312</v>
      </c>
      <c r="C2440">
        <v>2396</v>
      </c>
      <c r="D2440" t="s">
        <v>313</v>
      </c>
      <c r="E2440" t="s">
        <v>184</v>
      </c>
      <c r="F2440">
        <v>176</v>
      </c>
      <c r="G2440" t="s">
        <v>235</v>
      </c>
      <c r="H2440">
        <v>73.269570000000002</v>
      </c>
      <c r="I2440">
        <v>2018</v>
      </c>
      <c r="J2440" t="s">
        <v>146</v>
      </c>
      <c r="K2440" t="s">
        <v>314</v>
      </c>
      <c r="L2440" t="s">
        <v>315</v>
      </c>
      <c r="M2440" t="s">
        <v>64</v>
      </c>
      <c r="N2440">
        <v>735130</v>
      </c>
      <c r="O2440">
        <v>6087753</v>
      </c>
      <c r="P2440">
        <v>18</v>
      </c>
      <c r="Q2440" t="s">
        <v>182</v>
      </c>
      <c r="R2440" t="s">
        <v>150</v>
      </c>
      <c r="S2440" t="s">
        <v>236</v>
      </c>
    </row>
    <row r="2441" spans="1:19" x14ac:dyDescent="0.25">
      <c r="A2441" t="s">
        <v>254</v>
      </c>
      <c r="B2441" t="s">
        <v>312</v>
      </c>
      <c r="C2441">
        <v>2396</v>
      </c>
      <c r="D2441" t="s">
        <v>313</v>
      </c>
      <c r="E2441" t="s">
        <v>184</v>
      </c>
      <c r="F2441">
        <v>176</v>
      </c>
      <c r="G2441" t="s">
        <v>415</v>
      </c>
      <c r="H2441">
        <v>2.9307827999999998</v>
      </c>
      <c r="I2441">
        <v>2018</v>
      </c>
      <c r="J2441" t="s">
        <v>146</v>
      </c>
      <c r="K2441" t="s">
        <v>314</v>
      </c>
      <c r="L2441" t="s">
        <v>315</v>
      </c>
      <c r="M2441" t="s">
        <v>64</v>
      </c>
      <c r="N2441">
        <v>735130</v>
      </c>
      <c r="O2441">
        <v>6087753</v>
      </c>
      <c r="P2441">
        <v>18</v>
      </c>
      <c r="Q2441" t="s">
        <v>182</v>
      </c>
      <c r="R2441" t="s">
        <v>150</v>
      </c>
      <c r="S2441" t="s">
        <v>236</v>
      </c>
    </row>
    <row r="2442" spans="1:19" x14ac:dyDescent="0.25">
      <c r="A2442" t="s">
        <v>254</v>
      </c>
      <c r="B2442" t="s">
        <v>312</v>
      </c>
      <c r="C2442">
        <v>2396</v>
      </c>
      <c r="D2442" t="s">
        <v>313</v>
      </c>
      <c r="E2442" t="s">
        <v>184</v>
      </c>
      <c r="F2442">
        <v>176</v>
      </c>
      <c r="G2442" t="s">
        <v>487</v>
      </c>
      <c r="H2442">
        <v>0.14653914000000001</v>
      </c>
      <c r="I2442">
        <v>2018</v>
      </c>
      <c r="J2442" t="s">
        <v>146</v>
      </c>
      <c r="K2442" t="s">
        <v>314</v>
      </c>
      <c r="L2442" t="s">
        <v>315</v>
      </c>
      <c r="M2442" t="s">
        <v>64</v>
      </c>
      <c r="N2442">
        <v>735130</v>
      </c>
      <c r="O2442">
        <v>6087753</v>
      </c>
      <c r="P2442">
        <v>18</v>
      </c>
      <c r="Q2442" t="s">
        <v>182</v>
      </c>
      <c r="R2442" t="s">
        <v>150</v>
      </c>
      <c r="S2442" t="s">
        <v>487</v>
      </c>
    </row>
    <row r="2443" spans="1:19" x14ac:dyDescent="0.25">
      <c r="A2443" t="s">
        <v>254</v>
      </c>
      <c r="B2443" t="s">
        <v>312</v>
      </c>
      <c r="C2443">
        <v>2396</v>
      </c>
      <c r="D2443" t="s">
        <v>313</v>
      </c>
      <c r="E2443" t="s">
        <v>184</v>
      </c>
      <c r="F2443">
        <v>176</v>
      </c>
      <c r="G2443" t="s">
        <v>414</v>
      </c>
      <c r="H2443">
        <v>3.6866504400000002</v>
      </c>
      <c r="I2443">
        <v>2018</v>
      </c>
      <c r="J2443" t="s">
        <v>146</v>
      </c>
      <c r="K2443" t="s">
        <v>314</v>
      </c>
      <c r="L2443" t="s">
        <v>315</v>
      </c>
      <c r="M2443" t="s">
        <v>64</v>
      </c>
      <c r="N2443">
        <v>735130</v>
      </c>
      <c r="O2443">
        <v>6087753</v>
      </c>
      <c r="P2443">
        <v>18</v>
      </c>
      <c r="Q2443" t="s">
        <v>182</v>
      </c>
      <c r="R2443" t="s">
        <v>150</v>
      </c>
      <c r="S2443" t="s">
        <v>278</v>
      </c>
    </row>
    <row r="2444" spans="1:19" x14ac:dyDescent="0.25">
      <c r="A2444" t="s">
        <v>254</v>
      </c>
      <c r="B2444" t="s">
        <v>312</v>
      </c>
      <c r="C2444">
        <v>2396</v>
      </c>
      <c r="D2444" t="s">
        <v>313</v>
      </c>
      <c r="E2444" t="s">
        <v>184</v>
      </c>
      <c r="F2444">
        <v>176</v>
      </c>
      <c r="G2444" t="s">
        <v>560</v>
      </c>
      <c r="H2444">
        <v>5.4893300000000004E-4</v>
      </c>
      <c r="I2444">
        <v>2018</v>
      </c>
      <c r="J2444" t="s">
        <v>146</v>
      </c>
      <c r="K2444" t="s">
        <v>314</v>
      </c>
      <c r="L2444" t="s">
        <v>315</v>
      </c>
      <c r="M2444" t="s">
        <v>64</v>
      </c>
      <c r="N2444">
        <v>735130</v>
      </c>
      <c r="O2444">
        <v>6087753</v>
      </c>
      <c r="P2444">
        <v>18</v>
      </c>
      <c r="Q2444" t="s">
        <v>182</v>
      </c>
      <c r="R2444" t="s">
        <v>150</v>
      </c>
      <c r="S2444" t="s">
        <v>278</v>
      </c>
    </row>
    <row r="2445" spans="1:19" x14ac:dyDescent="0.25">
      <c r="A2445" t="s">
        <v>254</v>
      </c>
      <c r="B2445" t="s">
        <v>312</v>
      </c>
      <c r="C2445">
        <v>2396</v>
      </c>
      <c r="D2445" t="s">
        <v>313</v>
      </c>
      <c r="E2445" t="s">
        <v>184</v>
      </c>
      <c r="F2445">
        <v>176</v>
      </c>
      <c r="G2445" t="s">
        <v>474</v>
      </c>
      <c r="H2445">
        <v>2.1957319999999999E-2</v>
      </c>
      <c r="I2445">
        <v>2018</v>
      </c>
      <c r="J2445" t="s">
        <v>146</v>
      </c>
      <c r="K2445" t="s">
        <v>314</v>
      </c>
      <c r="L2445" t="s">
        <v>315</v>
      </c>
      <c r="M2445" t="s">
        <v>64</v>
      </c>
      <c r="N2445">
        <v>735130</v>
      </c>
      <c r="O2445">
        <v>6087753</v>
      </c>
      <c r="P2445">
        <v>18</v>
      </c>
      <c r="Q2445" t="s">
        <v>182</v>
      </c>
      <c r="R2445" t="s">
        <v>150</v>
      </c>
      <c r="S2445" t="s">
        <v>278</v>
      </c>
    </row>
    <row r="2446" spans="1:19" x14ac:dyDescent="0.25">
      <c r="A2446" t="s">
        <v>254</v>
      </c>
      <c r="B2446" t="s">
        <v>312</v>
      </c>
      <c r="C2446">
        <v>2396</v>
      </c>
      <c r="D2446" t="s">
        <v>313</v>
      </c>
      <c r="E2446" t="s">
        <v>184</v>
      </c>
      <c r="F2446">
        <v>176</v>
      </c>
      <c r="G2446" t="s">
        <v>368</v>
      </c>
      <c r="H2446">
        <v>0.73269569999999995</v>
      </c>
      <c r="I2446">
        <v>2018</v>
      </c>
      <c r="J2446" t="s">
        <v>146</v>
      </c>
      <c r="K2446" t="s">
        <v>314</v>
      </c>
      <c r="L2446" t="s">
        <v>315</v>
      </c>
      <c r="M2446" t="s">
        <v>64</v>
      </c>
      <c r="N2446">
        <v>735130</v>
      </c>
      <c r="O2446">
        <v>6087753</v>
      </c>
      <c r="P2446">
        <v>18</v>
      </c>
      <c r="Q2446" t="s">
        <v>182</v>
      </c>
      <c r="R2446" t="s">
        <v>150</v>
      </c>
      <c r="S2446" t="s">
        <v>278</v>
      </c>
    </row>
    <row r="2447" spans="1:19" x14ac:dyDescent="0.25">
      <c r="A2447" t="s">
        <v>254</v>
      </c>
      <c r="B2447" t="s">
        <v>312</v>
      </c>
      <c r="C2447">
        <v>2396</v>
      </c>
      <c r="D2447" t="s">
        <v>313</v>
      </c>
      <c r="E2447" t="s">
        <v>184</v>
      </c>
      <c r="F2447">
        <v>176</v>
      </c>
      <c r="G2447" t="s">
        <v>438</v>
      </c>
      <c r="H2447">
        <v>0.43961741999999998</v>
      </c>
      <c r="I2447">
        <v>2018</v>
      </c>
      <c r="J2447" t="s">
        <v>146</v>
      </c>
      <c r="K2447" t="s">
        <v>314</v>
      </c>
      <c r="L2447" t="s">
        <v>315</v>
      </c>
      <c r="M2447" t="s">
        <v>64</v>
      </c>
      <c r="N2447">
        <v>735130</v>
      </c>
      <c r="O2447">
        <v>6087753</v>
      </c>
      <c r="P2447">
        <v>18</v>
      </c>
      <c r="Q2447" t="s">
        <v>182</v>
      </c>
      <c r="R2447" t="s">
        <v>150</v>
      </c>
      <c r="S2447" t="s">
        <v>278</v>
      </c>
    </row>
    <row r="2448" spans="1:19" x14ac:dyDescent="0.25">
      <c r="A2448" t="s">
        <v>254</v>
      </c>
      <c r="B2448" t="s">
        <v>312</v>
      </c>
      <c r="C2448">
        <v>2396</v>
      </c>
      <c r="D2448" t="s">
        <v>313</v>
      </c>
      <c r="E2448" t="s">
        <v>184</v>
      </c>
      <c r="F2448">
        <v>176</v>
      </c>
      <c r="G2448" t="s">
        <v>497</v>
      </c>
      <c r="H2448">
        <v>1.0978660000000001E-3</v>
      </c>
      <c r="I2448">
        <v>2018</v>
      </c>
      <c r="J2448" t="s">
        <v>146</v>
      </c>
      <c r="K2448" t="s">
        <v>314</v>
      </c>
      <c r="L2448" t="s">
        <v>315</v>
      </c>
      <c r="M2448" t="s">
        <v>64</v>
      </c>
      <c r="N2448">
        <v>735130</v>
      </c>
      <c r="O2448">
        <v>6087753</v>
      </c>
      <c r="P2448">
        <v>18</v>
      </c>
      <c r="Q2448" t="s">
        <v>182</v>
      </c>
      <c r="R2448" t="s">
        <v>150</v>
      </c>
      <c r="S2448" t="s">
        <v>497</v>
      </c>
    </row>
    <row r="2449" spans="1:19" x14ac:dyDescent="0.25">
      <c r="A2449" t="s">
        <v>254</v>
      </c>
      <c r="B2449" t="s">
        <v>312</v>
      </c>
      <c r="C2449">
        <v>2396</v>
      </c>
      <c r="D2449" t="s">
        <v>313</v>
      </c>
      <c r="E2449" t="s">
        <v>184</v>
      </c>
      <c r="F2449">
        <v>176</v>
      </c>
      <c r="G2449" t="s">
        <v>185</v>
      </c>
      <c r="H2449">
        <v>230.453014</v>
      </c>
      <c r="I2449">
        <v>2018</v>
      </c>
      <c r="J2449" t="s">
        <v>146</v>
      </c>
      <c r="K2449" t="s">
        <v>314</v>
      </c>
      <c r="L2449" t="s">
        <v>315</v>
      </c>
      <c r="M2449" t="s">
        <v>64</v>
      </c>
      <c r="N2449">
        <v>735130</v>
      </c>
      <c r="O2449">
        <v>6087753</v>
      </c>
      <c r="P2449">
        <v>18</v>
      </c>
      <c r="Q2449" t="s">
        <v>182</v>
      </c>
      <c r="R2449" t="s">
        <v>150</v>
      </c>
      <c r="S2449" t="s">
        <v>185</v>
      </c>
    </row>
    <row r="2450" spans="1:19" x14ac:dyDescent="0.25">
      <c r="A2450" t="s">
        <v>254</v>
      </c>
      <c r="B2450" t="s">
        <v>312</v>
      </c>
      <c r="C2450">
        <v>2396</v>
      </c>
      <c r="D2450" t="s">
        <v>313</v>
      </c>
      <c r="E2450" t="s">
        <v>184</v>
      </c>
      <c r="F2450">
        <v>176</v>
      </c>
      <c r="G2450" t="s">
        <v>328</v>
      </c>
      <c r="H2450">
        <v>2.9307827999999998</v>
      </c>
      <c r="I2450">
        <v>2018</v>
      </c>
      <c r="J2450" t="s">
        <v>146</v>
      </c>
      <c r="K2450" t="s">
        <v>314</v>
      </c>
      <c r="L2450" t="s">
        <v>315</v>
      </c>
      <c r="M2450" t="s">
        <v>64</v>
      </c>
      <c r="N2450">
        <v>735130</v>
      </c>
      <c r="O2450">
        <v>6087753</v>
      </c>
      <c r="P2450">
        <v>18</v>
      </c>
      <c r="Q2450" t="s">
        <v>182</v>
      </c>
      <c r="R2450" t="s">
        <v>150</v>
      </c>
      <c r="S2450" t="s">
        <v>151</v>
      </c>
    </row>
    <row r="2451" spans="1:19" x14ac:dyDescent="0.25">
      <c r="A2451" t="s">
        <v>254</v>
      </c>
      <c r="B2451" t="s">
        <v>312</v>
      </c>
      <c r="C2451">
        <v>2396</v>
      </c>
      <c r="D2451" t="s">
        <v>313</v>
      </c>
      <c r="E2451" t="s">
        <v>184</v>
      </c>
      <c r="F2451">
        <v>176</v>
      </c>
      <c r="G2451" t="s">
        <v>324</v>
      </c>
      <c r="H2451">
        <v>1.6939868</v>
      </c>
      <c r="I2451">
        <v>2018</v>
      </c>
      <c r="J2451" t="s">
        <v>146</v>
      </c>
      <c r="K2451" t="s">
        <v>314</v>
      </c>
      <c r="L2451" t="s">
        <v>315</v>
      </c>
      <c r="M2451" t="s">
        <v>64</v>
      </c>
      <c r="N2451">
        <v>735130</v>
      </c>
      <c r="O2451">
        <v>6087753</v>
      </c>
      <c r="P2451">
        <v>18</v>
      </c>
      <c r="Q2451" t="s">
        <v>182</v>
      </c>
      <c r="R2451" t="s">
        <v>150</v>
      </c>
      <c r="S2451" t="s">
        <v>324</v>
      </c>
    </row>
    <row r="2452" spans="1:19" x14ac:dyDescent="0.25">
      <c r="A2452" t="s">
        <v>254</v>
      </c>
      <c r="B2452" t="s">
        <v>312</v>
      </c>
      <c r="C2452">
        <v>2396</v>
      </c>
      <c r="D2452" t="s">
        <v>313</v>
      </c>
      <c r="E2452" t="s">
        <v>184</v>
      </c>
      <c r="F2452">
        <v>176</v>
      </c>
      <c r="G2452" t="s">
        <v>355</v>
      </c>
      <c r="H2452">
        <v>6.5871959999999993E-2</v>
      </c>
      <c r="I2452">
        <v>2018</v>
      </c>
      <c r="J2452" t="s">
        <v>146</v>
      </c>
      <c r="K2452" t="s">
        <v>314</v>
      </c>
      <c r="L2452" t="s">
        <v>315</v>
      </c>
      <c r="M2452" t="s">
        <v>64</v>
      </c>
      <c r="N2452">
        <v>735130</v>
      </c>
      <c r="O2452">
        <v>6087753</v>
      </c>
      <c r="P2452">
        <v>18</v>
      </c>
      <c r="Q2452" t="s">
        <v>182</v>
      </c>
      <c r="R2452" t="s">
        <v>150</v>
      </c>
      <c r="S2452" t="s">
        <v>278</v>
      </c>
    </row>
    <row r="2453" spans="1:19" x14ac:dyDescent="0.25">
      <c r="A2453" t="s">
        <v>254</v>
      </c>
      <c r="B2453" t="s">
        <v>260</v>
      </c>
      <c r="C2453">
        <v>2397</v>
      </c>
      <c r="D2453" t="s">
        <v>256</v>
      </c>
      <c r="E2453" t="s">
        <v>184</v>
      </c>
      <c r="F2453">
        <v>178</v>
      </c>
      <c r="G2453" t="s">
        <v>215</v>
      </c>
      <c r="H2453">
        <v>38.331831999999999</v>
      </c>
      <c r="I2453">
        <v>2018</v>
      </c>
      <c r="J2453" t="s">
        <v>146</v>
      </c>
      <c r="K2453" t="s">
        <v>261</v>
      </c>
      <c r="L2453" t="s">
        <v>261</v>
      </c>
      <c r="M2453" t="s">
        <v>66</v>
      </c>
      <c r="N2453">
        <v>657571</v>
      </c>
      <c r="O2453">
        <v>5880775</v>
      </c>
      <c r="P2453">
        <v>18</v>
      </c>
      <c r="Q2453" t="s">
        <v>182</v>
      </c>
      <c r="R2453" t="s">
        <v>150</v>
      </c>
      <c r="S2453" t="s">
        <v>215</v>
      </c>
    </row>
    <row r="2454" spans="1:19" x14ac:dyDescent="0.25">
      <c r="A2454" t="s">
        <v>254</v>
      </c>
      <c r="B2454" t="s">
        <v>260</v>
      </c>
      <c r="C2454">
        <v>2397</v>
      </c>
      <c r="D2454" t="s">
        <v>256</v>
      </c>
      <c r="E2454" t="s">
        <v>184</v>
      </c>
      <c r="F2454">
        <v>178</v>
      </c>
      <c r="G2454" t="s">
        <v>343</v>
      </c>
      <c r="H2454">
        <v>53.679387872</v>
      </c>
      <c r="I2454">
        <v>2018</v>
      </c>
      <c r="J2454" t="s">
        <v>146</v>
      </c>
      <c r="K2454" t="s">
        <v>261</v>
      </c>
      <c r="L2454" t="s">
        <v>261</v>
      </c>
      <c r="M2454" t="s">
        <v>66</v>
      </c>
      <c r="N2454">
        <v>657571</v>
      </c>
      <c r="O2454">
        <v>5880775</v>
      </c>
      <c r="P2454">
        <v>18</v>
      </c>
      <c r="Q2454" t="s">
        <v>182</v>
      </c>
      <c r="R2454" t="s">
        <v>150</v>
      </c>
      <c r="S2454" t="s">
        <v>278</v>
      </c>
    </row>
    <row r="2455" spans="1:19" x14ac:dyDescent="0.25">
      <c r="A2455" t="s">
        <v>254</v>
      </c>
      <c r="B2455" t="s">
        <v>260</v>
      </c>
      <c r="C2455">
        <v>2397</v>
      </c>
      <c r="D2455" t="s">
        <v>256</v>
      </c>
      <c r="E2455" t="s">
        <v>184</v>
      </c>
      <c r="F2455">
        <v>178</v>
      </c>
      <c r="G2455" t="s">
        <v>498</v>
      </c>
      <c r="H2455">
        <v>2.7379879999999999E-2</v>
      </c>
      <c r="I2455">
        <v>2018</v>
      </c>
      <c r="J2455" t="s">
        <v>146</v>
      </c>
      <c r="K2455" t="s">
        <v>261</v>
      </c>
      <c r="L2455" t="s">
        <v>261</v>
      </c>
      <c r="M2455" t="s">
        <v>66</v>
      </c>
      <c r="N2455">
        <v>657571</v>
      </c>
      <c r="O2455">
        <v>5880775</v>
      </c>
      <c r="P2455">
        <v>18</v>
      </c>
      <c r="Q2455" t="s">
        <v>182</v>
      </c>
      <c r="R2455" t="s">
        <v>150</v>
      </c>
      <c r="S2455" t="s">
        <v>278</v>
      </c>
    </row>
    <row r="2456" spans="1:19" x14ac:dyDescent="0.25">
      <c r="A2456" t="s">
        <v>254</v>
      </c>
      <c r="B2456" t="s">
        <v>260</v>
      </c>
      <c r="C2456">
        <v>2397</v>
      </c>
      <c r="D2456" t="s">
        <v>256</v>
      </c>
      <c r="E2456" t="s">
        <v>184</v>
      </c>
      <c r="F2456">
        <v>178</v>
      </c>
      <c r="G2456" t="s">
        <v>527</v>
      </c>
      <c r="H2456">
        <v>0.33544390000000002</v>
      </c>
      <c r="I2456">
        <v>2018</v>
      </c>
      <c r="J2456" t="s">
        <v>146</v>
      </c>
      <c r="K2456" t="s">
        <v>261</v>
      </c>
      <c r="L2456" t="s">
        <v>261</v>
      </c>
      <c r="M2456" t="s">
        <v>66</v>
      </c>
      <c r="N2456">
        <v>657571</v>
      </c>
      <c r="O2456">
        <v>5880775</v>
      </c>
      <c r="P2456">
        <v>18</v>
      </c>
      <c r="Q2456" t="s">
        <v>182</v>
      </c>
      <c r="R2456" t="s">
        <v>150</v>
      </c>
      <c r="S2456" t="s">
        <v>278</v>
      </c>
    </row>
    <row r="2457" spans="1:19" x14ac:dyDescent="0.25">
      <c r="A2457" t="s">
        <v>254</v>
      </c>
      <c r="B2457" t="s">
        <v>260</v>
      </c>
      <c r="C2457">
        <v>2397</v>
      </c>
      <c r="D2457" t="s">
        <v>256</v>
      </c>
      <c r="E2457" t="s">
        <v>184</v>
      </c>
      <c r="F2457">
        <v>178</v>
      </c>
      <c r="G2457" t="s">
        <v>533</v>
      </c>
      <c r="H2457">
        <v>4.9283783999999997E-2</v>
      </c>
      <c r="I2457">
        <v>2018</v>
      </c>
      <c r="J2457" t="s">
        <v>146</v>
      </c>
      <c r="K2457" t="s">
        <v>261</v>
      </c>
      <c r="L2457" t="s">
        <v>261</v>
      </c>
      <c r="M2457" t="s">
        <v>66</v>
      </c>
      <c r="N2457">
        <v>657571</v>
      </c>
      <c r="O2457">
        <v>5880775</v>
      </c>
      <c r="P2457">
        <v>18</v>
      </c>
      <c r="Q2457" t="s">
        <v>182</v>
      </c>
      <c r="R2457" t="s">
        <v>150</v>
      </c>
      <c r="S2457" t="s">
        <v>533</v>
      </c>
    </row>
    <row r="2458" spans="1:19" x14ac:dyDescent="0.25">
      <c r="A2458" t="s">
        <v>254</v>
      </c>
      <c r="B2458" t="s">
        <v>260</v>
      </c>
      <c r="C2458">
        <v>2397</v>
      </c>
      <c r="D2458" t="s">
        <v>256</v>
      </c>
      <c r="E2458" t="s">
        <v>184</v>
      </c>
      <c r="F2458">
        <v>178</v>
      </c>
      <c r="G2458" t="s">
        <v>395</v>
      </c>
      <c r="H2458">
        <v>2.6222140999999999</v>
      </c>
      <c r="I2458">
        <v>2018</v>
      </c>
      <c r="J2458" t="s">
        <v>146</v>
      </c>
      <c r="K2458" t="s">
        <v>261</v>
      </c>
      <c r="L2458" t="s">
        <v>261</v>
      </c>
      <c r="M2458" t="s">
        <v>66</v>
      </c>
      <c r="N2458">
        <v>657571</v>
      </c>
      <c r="O2458">
        <v>5880775</v>
      </c>
      <c r="P2458">
        <v>18</v>
      </c>
      <c r="Q2458" t="s">
        <v>182</v>
      </c>
      <c r="R2458" t="s">
        <v>150</v>
      </c>
      <c r="S2458" t="s">
        <v>278</v>
      </c>
    </row>
    <row r="2459" spans="1:19" x14ac:dyDescent="0.25">
      <c r="A2459" t="s">
        <v>254</v>
      </c>
      <c r="B2459" t="s">
        <v>260</v>
      </c>
      <c r="C2459">
        <v>2397</v>
      </c>
      <c r="D2459" t="s">
        <v>256</v>
      </c>
      <c r="E2459" t="s">
        <v>184</v>
      </c>
      <c r="F2459">
        <v>178</v>
      </c>
      <c r="G2459" t="s">
        <v>529</v>
      </c>
      <c r="H2459">
        <v>5.4759759999999998E-2</v>
      </c>
      <c r="I2459">
        <v>2018</v>
      </c>
      <c r="J2459" t="s">
        <v>146</v>
      </c>
      <c r="K2459" t="s">
        <v>261</v>
      </c>
      <c r="L2459" t="s">
        <v>261</v>
      </c>
      <c r="M2459" t="s">
        <v>66</v>
      </c>
      <c r="N2459">
        <v>657571</v>
      </c>
      <c r="O2459">
        <v>5880775</v>
      </c>
      <c r="P2459">
        <v>18</v>
      </c>
      <c r="Q2459" t="s">
        <v>182</v>
      </c>
      <c r="R2459" t="s">
        <v>150</v>
      </c>
      <c r="S2459" t="s">
        <v>278</v>
      </c>
    </row>
    <row r="2460" spans="1:19" x14ac:dyDescent="0.25">
      <c r="A2460" t="s">
        <v>254</v>
      </c>
      <c r="B2460" t="s">
        <v>260</v>
      </c>
      <c r="C2460">
        <v>2397</v>
      </c>
      <c r="D2460" t="s">
        <v>256</v>
      </c>
      <c r="E2460" t="s">
        <v>184</v>
      </c>
      <c r="F2460">
        <v>178</v>
      </c>
      <c r="G2460" t="s">
        <v>501</v>
      </c>
      <c r="H2460">
        <v>0.80506535999999995</v>
      </c>
      <c r="I2460">
        <v>2018</v>
      </c>
      <c r="J2460" t="s">
        <v>146</v>
      </c>
      <c r="K2460" t="s">
        <v>261</v>
      </c>
      <c r="L2460" t="s">
        <v>261</v>
      </c>
      <c r="M2460" t="s">
        <v>66</v>
      </c>
      <c r="N2460">
        <v>657571</v>
      </c>
      <c r="O2460">
        <v>5880775</v>
      </c>
      <c r="P2460">
        <v>18</v>
      </c>
      <c r="Q2460" t="s">
        <v>182</v>
      </c>
      <c r="R2460" t="s">
        <v>150</v>
      </c>
      <c r="S2460" t="s">
        <v>278</v>
      </c>
    </row>
    <row r="2461" spans="1:19" x14ac:dyDescent="0.25">
      <c r="A2461" t="s">
        <v>254</v>
      </c>
      <c r="B2461" t="s">
        <v>260</v>
      </c>
      <c r="C2461">
        <v>2397</v>
      </c>
      <c r="D2461" t="s">
        <v>256</v>
      </c>
      <c r="E2461" t="s">
        <v>184</v>
      </c>
      <c r="F2461">
        <v>178</v>
      </c>
      <c r="G2461" t="s">
        <v>504</v>
      </c>
      <c r="H2461">
        <v>3.8331832000000003E-2</v>
      </c>
      <c r="I2461">
        <v>2018</v>
      </c>
      <c r="J2461" t="s">
        <v>146</v>
      </c>
      <c r="K2461" t="s">
        <v>261</v>
      </c>
      <c r="L2461" t="s">
        <v>261</v>
      </c>
      <c r="M2461" t="s">
        <v>66</v>
      </c>
      <c r="N2461">
        <v>657571</v>
      </c>
      <c r="O2461">
        <v>5880775</v>
      </c>
      <c r="P2461">
        <v>18</v>
      </c>
      <c r="Q2461" t="s">
        <v>182</v>
      </c>
      <c r="R2461" t="s">
        <v>150</v>
      </c>
      <c r="S2461" t="s">
        <v>278</v>
      </c>
    </row>
    <row r="2462" spans="1:19" x14ac:dyDescent="0.25">
      <c r="A2462" t="s">
        <v>254</v>
      </c>
      <c r="B2462" t="s">
        <v>260</v>
      </c>
      <c r="C2462">
        <v>2397</v>
      </c>
      <c r="D2462" t="s">
        <v>256</v>
      </c>
      <c r="E2462" t="s">
        <v>184</v>
      </c>
      <c r="F2462">
        <v>178</v>
      </c>
      <c r="G2462" t="s">
        <v>298</v>
      </c>
      <c r="H2462">
        <v>0.210825076</v>
      </c>
      <c r="I2462">
        <v>2018</v>
      </c>
      <c r="J2462" t="s">
        <v>146</v>
      </c>
      <c r="K2462" t="s">
        <v>261</v>
      </c>
      <c r="L2462" t="s">
        <v>261</v>
      </c>
      <c r="M2462" t="s">
        <v>66</v>
      </c>
      <c r="N2462">
        <v>657571</v>
      </c>
      <c r="O2462">
        <v>5880775</v>
      </c>
      <c r="P2462">
        <v>18</v>
      </c>
      <c r="Q2462" t="s">
        <v>182</v>
      </c>
      <c r="R2462" t="s">
        <v>150</v>
      </c>
      <c r="S2462" t="s">
        <v>298</v>
      </c>
    </row>
    <row r="2463" spans="1:19" x14ac:dyDescent="0.25">
      <c r="A2463" t="s">
        <v>254</v>
      </c>
      <c r="B2463" t="s">
        <v>260</v>
      </c>
      <c r="C2463">
        <v>2397</v>
      </c>
      <c r="D2463" t="s">
        <v>256</v>
      </c>
      <c r="E2463" t="s">
        <v>184</v>
      </c>
      <c r="F2463">
        <v>178</v>
      </c>
      <c r="G2463" t="s">
        <v>259</v>
      </c>
      <c r="H2463">
        <v>2.7379880000000001</v>
      </c>
      <c r="I2463">
        <v>2018</v>
      </c>
      <c r="J2463" t="s">
        <v>146</v>
      </c>
      <c r="K2463" t="s">
        <v>261</v>
      </c>
      <c r="L2463" t="s">
        <v>261</v>
      </c>
      <c r="M2463" t="s">
        <v>66</v>
      </c>
      <c r="N2463">
        <v>657571</v>
      </c>
      <c r="O2463">
        <v>5880775</v>
      </c>
      <c r="P2463">
        <v>18</v>
      </c>
      <c r="Q2463" t="s">
        <v>182</v>
      </c>
      <c r="R2463" t="s">
        <v>150</v>
      </c>
      <c r="S2463" t="s">
        <v>236</v>
      </c>
    </row>
    <row r="2464" spans="1:19" x14ac:dyDescent="0.25">
      <c r="A2464" t="s">
        <v>254</v>
      </c>
      <c r="B2464" t="s">
        <v>260</v>
      </c>
      <c r="C2464">
        <v>2397</v>
      </c>
      <c r="D2464" t="s">
        <v>256</v>
      </c>
      <c r="E2464" t="s">
        <v>184</v>
      </c>
      <c r="F2464">
        <v>178</v>
      </c>
      <c r="G2464" t="s">
        <v>235</v>
      </c>
      <c r="H2464">
        <v>2.7379880000000001</v>
      </c>
      <c r="I2464">
        <v>2018</v>
      </c>
      <c r="J2464" t="s">
        <v>146</v>
      </c>
      <c r="K2464" t="s">
        <v>261</v>
      </c>
      <c r="L2464" t="s">
        <v>261</v>
      </c>
      <c r="M2464" t="s">
        <v>66</v>
      </c>
      <c r="N2464">
        <v>657571</v>
      </c>
      <c r="O2464">
        <v>5880775</v>
      </c>
      <c r="P2464">
        <v>18</v>
      </c>
      <c r="Q2464" t="s">
        <v>182</v>
      </c>
      <c r="R2464" t="s">
        <v>150</v>
      </c>
      <c r="S2464" t="s">
        <v>236</v>
      </c>
    </row>
    <row r="2465" spans="1:19" x14ac:dyDescent="0.25">
      <c r="A2465" t="s">
        <v>254</v>
      </c>
      <c r="B2465" t="s">
        <v>260</v>
      </c>
      <c r="C2465">
        <v>2397</v>
      </c>
      <c r="D2465" t="s">
        <v>256</v>
      </c>
      <c r="E2465" t="s">
        <v>184</v>
      </c>
      <c r="F2465">
        <v>178</v>
      </c>
      <c r="G2465" t="s">
        <v>415</v>
      </c>
      <c r="H2465">
        <v>8.0871249800000005</v>
      </c>
      <c r="I2465">
        <v>2018</v>
      </c>
      <c r="J2465" t="s">
        <v>146</v>
      </c>
      <c r="K2465" t="s">
        <v>261</v>
      </c>
      <c r="L2465" t="s">
        <v>261</v>
      </c>
      <c r="M2465" t="s">
        <v>66</v>
      </c>
      <c r="N2465">
        <v>657571</v>
      </c>
      <c r="O2465">
        <v>5880775</v>
      </c>
      <c r="P2465">
        <v>18</v>
      </c>
      <c r="Q2465" t="s">
        <v>182</v>
      </c>
      <c r="R2465" t="s">
        <v>150</v>
      </c>
      <c r="S2465" t="s">
        <v>236</v>
      </c>
    </row>
    <row r="2466" spans="1:19" x14ac:dyDescent="0.25">
      <c r="A2466" t="s">
        <v>254</v>
      </c>
      <c r="B2466" t="s">
        <v>260</v>
      </c>
      <c r="C2466">
        <v>2397</v>
      </c>
      <c r="D2466" t="s">
        <v>256</v>
      </c>
      <c r="E2466" t="s">
        <v>184</v>
      </c>
      <c r="F2466">
        <v>178</v>
      </c>
      <c r="G2466" t="s">
        <v>487</v>
      </c>
      <c r="H2466">
        <v>9.9020783839999993</v>
      </c>
      <c r="I2466">
        <v>2018</v>
      </c>
      <c r="J2466" t="s">
        <v>146</v>
      </c>
      <c r="K2466" t="s">
        <v>261</v>
      </c>
      <c r="L2466" t="s">
        <v>261</v>
      </c>
      <c r="M2466" t="s">
        <v>66</v>
      </c>
      <c r="N2466">
        <v>657571</v>
      </c>
      <c r="O2466">
        <v>5880775</v>
      </c>
      <c r="P2466">
        <v>18</v>
      </c>
      <c r="Q2466" t="s">
        <v>182</v>
      </c>
      <c r="R2466" t="s">
        <v>150</v>
      </c>
      <c r="S2466" t="s">
        <v>487</v>
      </c>
    </row>
    <row r="2467" spans="1:19" x14ac:dyDescent="0.25">
      <c r="A2467" t="s">
        <v>254</v>
      </c>
      <c r="B2467" t="s">
        <v>260</v>
      </c>
      <c r="C2467">
        <v>2397</v>
      </c>
      <c r="D2467" t="s">
        <v>256</v>
      </c>
      <c r="E2467" t="s">
        <v>184</v>
      </c>
      <c r="F2467">
        <v>178</v>
      </c>
      <c r="G2467" t="s">
        <v>414</v>
      </c>
      <c r="H2467">
        <v>22.059183564000001</v>
      </c>
      <c r="I2467">
        <v>2018</v>
      </c>
      <c r="J2467" t="s">
        <v>146</v>
      </c>
      <c r="K2467" t="s">
        <v>261</v>
      </c>
      <c r="L2467" t="s">
        <v>261</v>
      </c>
      <c r="M2467" t="s">
        <v>66</v>
      </c>
      <c r="N2467">
        <v>657571</v>
      </c>
      <c r="O2467">
        <v>5880775</v>
      </c>
      <c r="P2467">
        <v>18</v>
      </c>
      <c r="Q2467" t="s">
        <v>182</v>
      </c>
      <c r="R2467" t="s">
        <v>150</v>
      </c>
      <c r="S2467" t="s">
        <v>278</v>
      </c>
    </row>
    <row r="2468" spans="1:19" x14ac:dyDescent="0.25">
      <c r="A2468" t="s">
        <v>254</v>
      </c>
      <c r="B2468" t="s">
        <v>260</v>
      </c>
      <c r="C2468">
        <v>2397</v>
      </c>
      <c r="D2468" t="s">
        <v>256</v>
      </c>
      <c r="E2468" t="s">
        <v>184</v>
      </c>
      <c r="F2468">
        <v>178</v>
      </c>
      <c r="G2468" t="s">
        <v>560</v>
      </c>
      <c r="H2468">
        <v>8.2139639999999998E-4</v>
      </c>
      <c r="I2468">
        <v>2018</v>
      </c>
      <c r="J2468" t="s">
        <v>146</v>
      </c>
      <c r="K2468" t="s">
        <v>261</v>
      </c>
      <c r="L2468" t="s">
        <v>261</v>
      </c>
      <c r="M2468" t="s">
        <v>66</v>
      </c>
      <c r="N2468">
        <v>657571</v>
      </c>
      <c r="O2468">
        <v>5880775</v>
      </c>
      <c r="P2468">
        <v>18</v>
      </c>
      <c r="Q2468" t="s">
        <v>182</v>
      </c>
      <c r="R2468" t="s">
        <v>150</v>
      </c>
      <c r="S2468" t="s">
        <v>278</v>
      </c>
    </row>
    <row r="2469" spans="1:19" x14ac:dyDescent="0.25">
      <c r="A2469" t="s">
        <v>254</v>
      </c>
      <c r="B2469" t="s">
        <v>260</v>
      </c>
      <c r="C2469">
        <v>2397</v>
      </c>
      <c r="D2469" t="s">
        <v>256</v>
      </c>
      <c r="E2469" t="s">
        <v>184</v>
      </c>
      <c r="F2469">
        <v>178</v>
      </c>
      <c r="G2469" t="s">
        <v>474</v>
      </c>
      <c r="H2469">
        <v>2.7379879999999999E-2</v>
      </c>
      <c r="I2469">
        <v>2018</v>
      </c>
      <c r="J2469" t="s">
        <v>146</v>
      </c>
      <c r="K2469" t="s">
        <v>261</v>
      </c>
      <c r="L2469" t="s">
        <v>261</v>
      </c>
      <c r="M2469" t="s">
        <v>66</v>
      </c>
      <c r="N2469">
        <v>657571</v>
      </c>
      <c r="O2469">
        <v>5880775</v>
      </c>
      <c r="P2469">
        <v>18</v>
      </c>
      <c r="Q2469" t="s">
        <v>182</v>
      </c>
      <c r="R2469" t="s">
        <v>150</v>
      </c>
      <c r="S2469" t="s">
        <v>278</v>
      </c>
    </row>
    <row r="2470" spans="1:19" x14ac:dyDescent="0.25">
      <c r="A2470" t="s">
        <v>254</v>
      </c>
      <c r="B2470" t="s">
        <v>260</v>
      </c>
      <c r="C2470">
        <v>2397</v>
      </c>
      <c r="D2470" t="s">
        <v>256</v>
      </c>
      <c r="E2470" t="s">
        <v>184</v>
      </c>
      <c r="F2470">
        <v>178</v>
      </c>
      <c r="G2470" t="s">
        <v>368</v>
      </c>
      <c r="H2470">
        <v>0.60379901999999996</v>
      </c>
      <c r="I2470">
        <v>2018</v>
      </c>
      <c r="J2470" t="s">
        <v>146</v>
      </c>
      <c r="K2470" t="s">
        <v>261</v>
      </c>
      <c r="L2470" t="s">
        <v>261</v>
      </c>
      <c r="M2470" t="s">
        <v>66</v>
      </c>
      <c r="N2470">
        <v>657571</v>
      </c>
      <c r="O2470">
        <v>5880775</v>
      </c>
      <c r="P2470">
        <v>18</v>
      </c>
      <c r="Q2470" t="s">
        <v>182</v>
      </c>
      <c r="R2470" t="s">
        <v>150</v>
      </c>
      <c r="S2470" t="s">
        <v>278</v>
      </c>
    </row>
    <row r="2471" spans="1:19" x14ac:dyDescent="0.25">
      <c r="A2471" t="s">
        <v>254</v>
      </c>
      <c r="B2471" t="s">
        <v>260</v>
      </c>
      <c r="C2471">
        <v>2397</v>
      </c>
      <c r="D2471" t="s">
        <v>256</v>
      </c>
      <c r="E2471" t="s">
        <v>184</v>
      </c>
      <c r="F2471">
        <v>178</v>
      </c>
      <c r="G2471" t="s">
        <v>438</v>
      </c>
      <c r="H2471">
        <v>0.40253267999999998</v>
      </c>
      <c r="I2471">
        <v>2018</v>
      </c>
      <c r="J2471" t="s">
        <v>146</v>
      </c>
      <c r="K2471" t="s">
        <v>261</v>
      </c>
      <c r="L2471" t="s">
        <v>261</v>
      </c>
      <c r="M2471" t="s">
        <v>66</v>
      </c>
      <c r="N2471">
        <v>657571</v>
      </c>
      <c r="O2471">
        <v>5880775</v>
      </c>
      <c r="P2471">
        <v>18</v>
      </c>
      <c r="Q2471" t="s">
        <v>182</v>
      </c>
      <c r="R2471" t="s">
        <v>150</v>
      </c>
      <c r="S2471" t="s">
        <v>278</v>
      </c>
    </row>
    <row r="2472" spans="1:19" x14ac:dyDescent="0.25">
      <c r="A2472" t="s">
        <v>254</v>
      </c>
      <c r="B2472" t="s">
        <v>260</v>
      </c>
      <c r="C2472">
        <v>2397</v>
      </c>
      <c r="D2472" t="s">
        <v>256</v>
      </c>
      <c r="E2472" t="s">
        <v>184</v>
      </c>
      <c r="F2472">
        <v>178</v>
      </c>
      <c r="G2472" t="s">
        <v>497</v>
      </c>
      <c r="H2472">
        <v>2.4641891999999999E-2</v>
      </c>
      <c r="I2472">
        <v>2018</v>
      </c>
      <c r="J2472" t="s">
        <v>146</v>
      </c>
      <c r="K2472" t="s">
        <v>261</v>
      </c>
      <c r="L2472" t="s">
        <v>261</v>
      </c>
      <c r="M2472" t="s">
        <v>66</v>
      </c>
      <c r="N2472">
        <v>657571</v>
      </c>
      <c r="O2472">
        <v>5880775</v>
      </c>
      <c r="P2472">
        <v>18</v>
      </c>
      <c r="Q2472" t="s">
        <v>182</v>
      </c>
      <c r="R2472" t="s">
        <v>150</v>
      </c>
      <c r="S2472" t="s">
        <v>497</v>
      </c>
    </row>
    <row r="2473" spans="1:19" x14ac:dyDescent="0.25">
      <c r="A2473" t="s">
        <v>254</v>
      </c>
      <c r="B2473" t="s">
        <v>260</v>
      </c>
      <c r="C2473">
        <v>2397</v>
      </c>
      <c r="D2473" t="s">
        <v>256</v>
      </c>
      <c r="E2473" t="s">
        <v>184</v>
      </c>
      <c r="F2473">
        <v>178</v>
      </c>
      <c r="G2473" t="s">
        <v>185</v>
      </c>
      <c r="H2473">
        <v>2431.3950759999998</v>
      </c>
      <c r="I2473">
        <v>2018</v>
      </c>
      <c r="J2473" t="s">
        <v>146</v>
      </c>
      <c r="K2473" t="s">
        <v>261</v>
      </c>
      <c r="L2473" t="s">
        <v>261</v>
      </c>
      <c r="M2473" t="s">
        <v>66</v>
      </c>
      <c r="N2473">
        <v>657571</v>
      </c>
      <c r="O2473">
        <v>5880775</v>
      </c>
      <c r="P2473">
        <v>18</v>
      </c>
      <c r="Q2473" t="s">
        <v>182</v>
      </c>
      <c r="R2473" t="s">
        <v>150</v>
      </c>
      <c r="S2473" t="s">
        <v>185</v>
      </c>
    </row>
    <row r="2474" spans="1:19" x14ac:dyDescent="0.25">
      <c r="A2474" t="s">
        <v>254</v>
      </c>
      <c r="B2474" t="s">
        <v>260</v>
      </c>
      <c r="C2474">
        <v>2397</v>
      </c>
      <c r="D2474" t="s">
        <v>256</v>
      </c>
      <c r="E2474" t="s">
        <v>184</v>
      </c>
      <c r="F2474">
        <v>178</v>
      </c>
      <c r="G2474" t="s">
        <v>328</v>
      </c>
      <c r="H2474">
        <v>39.37543324</v>
      </c>
      <c r="I2474">
        <v>2018</v>
      </c>
      <c r="J2474" t="s">
        <v>146</v>
      </c>
      <c r="K2474" t="s">
        <v>261</v>
      </c>
      <c r="L2474" t="s">
        <v>261</v>
      </c>
      <c r="M2474" t="s">
        <v>66</v>
      </c>
      <c r="N2474">
        <v>657571</v>
      </c>
      <c r="O2474">
        <v>5880775</v>
      </c>
      <c r="P2474">
        <v>18</v>
      </c>
      <c r="Q2474" t="s">
        <v>182</v>
      </c>
      <c r="R2474" t="s">
        <v>150</v>
      </c>
      <c r="S2474" t="s">
        <v>151</v>
      </c>
    </row>
    <row r="2475" spans="1:19" x14ac:dyDescent="0.25">
      <c r="A2475" t="s">
        <v>254</v>
      </c>
      <c r="B2475" t="s">
        <v>260</v>
      </c>
      <c r="C2475">
        <v>2397</v>
      </c>
      <c r="D2475" t="s">
        <v>256</v>
      </c>
      <c r="E2475" t="s">
        <v>184</v>
      </c>
      <c r="F2475">
        <v>178</v>
      </c>
      <c r="G2475" t="s">
        <v>324</v>
      </c>
      <c r="H2475">
        <v>7.5258651600000004</v>
      </c>
      <c r="I2475">
        <v>2018</v>
      </c>
      <c r="J2475" t="s">
        <v>146</v>
      </c>
      <c r="K2475" t="s">
        <v>261</v>
      </c>
      <c r="L2475" t="s">
        <v>261</v>
      </c>
      <c r="M2475" t="s">
        <v>66</v>
      </c>
      <c r="N2475">
        <v>657571</v>
      </c>
      <c r="O2475">
        <v>5880775</v>
      </c>
      <c r="P2475">
        <v>18</v>
      </c>
      <c r="Q2475" t="s">
        <v>182</v>
      </c>
      <c r="R2475" t="s">
        <v>150</v>
      </c>
      <c r="S2475" t="s">
        <v>324</v>
      </c>
    </row>
    <row r="2476" spans="1:19" x14ac:dyDescent="0.25">
      <c r="A2476" t="s">
        <v>254</v>
      </c>
      <c r="B2476" t="s">
        <v>260</v>
      </c>
      <c r="C2476">
        <v>2397</v>
      </c>
      <c r="D2476" t="s">
        <v>256</v>
      </c>
      <c r="E2476" t="s">
        <v>184</v>
      </c>
      <c r="F2476">
        <v>178</v>
      </c>
      <c r="G2476" t="s">
        <v>355</v>
      </c>
      <c r="H2476">
        <v>0.30665465600000003</v>
      </c>
      <c r="I2476">
        <v>2018</v>
      </c>
      <c r="J2476" t="s">
        <v>146</v>
      </c>
      <c r="K2476" t="s">
        <v>261</v>
      </c>
      <c r="L2476" t="s">
        <v>261</v>
      </c>
      <c r="M2476" t="s">
        <v>66</v>
      </c>
      <c r="N2476">
        <v>657571</v>
      </c>
      <c r="O2476">
        <v>5880775</v>
      </c>
      <c r="P2476">
        <v>18</v>
      </c>
      <c r="Q2476" t="s">
        <v>182</v>
      </c>
      <c r="R2476" t="s">
        <v>150</v>
      </c>
      <c r="S2476" t="s">
        <v>278</v>
      </c>
    </row>
    <row r="2477" spans="1:19" x14ac:dyDescent="0.25">
      <c r="A2477" t="s">
        <v>508</v>
      </c>
      <c r="B2477" t="s">
        <v>509</v>
      </c>
      <c r="C2477">
        <v>2443</v>
      </c>
      <c r="D2477" t="s">
        <v>510</v>
      </c>
      <c r="E2477" t="s">
        <v>277</v>
      </c>
      <c r="F2477">
        <v>72</v>
      </c>
      <c r="G2477" t="s">
        <v>215</v>
      </c>
      <c r="H2477">
        <v>2.0665528399999999</v>
      </c>
      <c r="I2477">
        <v>2018</v>
      </c>
      <c r="J2477" t="s">
        <v>146</v>
      </c>
      <c r="K2477" t="s">
        <v>155</v>
      </c>
      <c r="L2477" t="s">
        <v>62</v>
      </c>
      <c r="M2477" t="s">
        <v>62</v>
      </c>
      <c r="N2477">
        <v>267422</v>
      </c>
      <c r="O2477">
        <v>6372051</v>
      </c>
      <c r="P2477">
        <v>19</v>
      </c>
      <c r="Q2477" t="s">
        <v>149</v>
      </c>
      <c r="R2477" t="s">
        <v>150</v>
      </c>
      <c r="S2477" t="s">
        <v>215</v>
      </c>
    </row>
    <row r="2478" spans="1:19" x14ac:dyDescent="0.25">
      <c r="A2478" t="s">
        <v>508</v>
      </c>
      <c r="B2478" t="s">
        <v>509</v>
      </c>
      <c r="C2478">
        <v>2443</v>
      </c>
      <c r="D2478" t="s">
        <v>510</v>
      </c>
      <c r="E2478" t="s">
        <v>277</v>
      </c>
      <c r="F2478">
        <v>72</v>
      </c>
      <c r="G2478" t="s">
        <v>343</v>
      </c>
      <c r="H2478">
        <v>2.2824877680000001E-2</v>
      </c>
      <c r="I2478">
        <v>2018</v>
      </c>
      <c r="J2478" t="s">
        <v>146</v>
      </c>
      <c r="K2478" t="s">
        <v>155</v>
      </c>
      <c r="L2478" t="s">
        <v>62</v>
      </c>
      <c r="M2478" t="s">
        <v>62</v>
      </c>
      <c r="N2478">
        <v>267422</v>
      </c>
      <c r="O2478">
        <v>6372051</v>
      </c>
      <c r="P2478">
        <v>19</v>
      </c>
      <c r="Q2478" t="s">
        <v>149</v>
      </c>
      <c r="R2478" t="s">
        <v>150</v>
      </c>
      <c r="S2478" t="s">
        <v>278</v>
      </c>
    </row>
    <row r="2479" spans="1:19" x14ac:dyDescent="0.25">
      <c r="A2479" t="s">
        <v>508</v>
      </c>
      <c r="B2479" t="s">
        <v>509</v>
      </c>
      <c r="C2479">
        <v>2443</v>
      </c>
      <c r="D2479" t="s">
        <v>510</v>
      </c>
      <c r="E2479" t="s">
        <v>277</v>
      </c>
      <c r="F2479">
        <v>72</v>
      </c>
      <c r="G2479" t="s">
        <v>498</v>
      </c>
      <c r="H2479">
        <v>2.224440504E-3</v>
      </c>
      <c r="I2479">
        <v>2018</v>
      </c>
      <c r="J2479" t="s">
        <v>146</v>
      </c>
      <c r="K2479" t="s">
        <v>155</v>
      </c>
      <c r="L2479" t="s">
        <v>62</v>
      </c>
      <c r="M2479" t="s">
        <v>62</v>
      </c>
      <c r="N2479">
        <v>267422</v>
      </c>
      <c r="O2479">
        <v>6372051</v>
      </c>
      <c r="P2479">
        <v>19</v>
      </c>
      <c r="Q2479" t="s">
        <v>149</v>
      </c>
      <c r="R2479" t="s">
        <v>150</v>
      </c>
      <c r="S2479" t="s">
        <v>278</v>
      </c>
    </row>
    <row r="2480" spans="1:19" x14ac:dyDescent="0.25">
      <c r="A2480" t="s">
        <v>508</v>
      </c>
      <c r="B2480" t="s">
        <v>509</v>
      </c>
      <c r="C2480">
        <v>2443</v>
      </c>
      <c r="D2480" t="s">
        <v>510</v>
      </c>
      <c r="E2480" t="s">
        <v>277</v>
      </c>
      <c r="F2480">
        <v>72</v>
      </c>
      <c r="G2480" t="s">
        <v>527</v>
      </c>
      <c r="H2480">
        <v>3.5599335199999998E-4</v>
      </c>
      <c r="I2480">
        <v>2018</v>
      </c>
      <c r="J2480" t="s">
        <v>146</v>
      </c>
      <c r="K2480" t="s">
        <v>155</v>
      </c>
      <c r="L2480" t="s">
        <v>62</v>
      </c>
      <c r="M2480" t="s">
        <v>62</v>
      </c>
      <c r="N2480">
        <v>267422</v>
      </c>
      <c r="O2480">
        <v>6372051</v>
      </c>
      <c r="P2480">
        <v>19</v>
      </c>
      <c r="Q2480" t="s">
        <v>149</v>
      </c>
      <c r="R2480" t="s">
        <v>150</v>
      </c>
      <c r="S2480" t="s">
        <v>278</v>
      </c>
    </row>
    <row r="2481" spans="1:19" x14ac:dyDescent="0.25">
      <c r="A2481" t="s">
        <v>508</v>
      </c>
      <c r="B2481" t="s">
        <v>509</v>
      </c>
      <c r="C2481">
        <v>2443</v>
      </c>
      <c r="D2481" t="s">
        <v>510</v>
      </c>
      <c r="E2481" t="s">
        <v>277</v>
      </c>
      <c r="F2481">
        <v>72</v>
      </c>
      <c r="G2481" t="s">
        <v>533</v>
      </c>
      <c r="H2481">
        <v>1.5320469999999999E-3</v>
      </c>
      <c r="I2481">
        <v>2018</v>
      </c>
      <c r="J2481" t="s">
        <v>146</v>
      </c>
      <c r="K2481" t="s">
        <v>155</v>
      </c>
      <c r="L2481" t="s">
        <v>62</v>
      </c>
      <c r="M2481" t="s">
        <v>62</v>
      </c>
      <c r="N2481">
        <v>267422</v>
      </c>
      <c r="O2481">
        <v>6372051</v>
      </c>
      <c r="P2481">
        <v>19</v>
      </c>
      <c r="Q2481" t="s">
        <v>149</v>
      </c>
      <c r="R2481" t="s">
        <v>150</v>
      </c>
      <c r="S2481" t="s">
        <v>533</v>
      </c>
    </row>
    <row r="2482" spans="1:19" x14ac:dyDescent="0.25">
      <c r="A2482" t="s">
        <v>508</v>
      </c>
      <c r="B2482" t="s">
        <v>509</v>
      </c>
      <c r="C2482">
        <v>2443</v>
      </c>
      <c r="D2482" t="s">
        <v>510</v>
      </c>
      <c r="E2482" t="s">
        <v>277</v>
      </c>
      <c r="F2482">
        <v>72</v>
      </c>
      <c r="G2482" t="s">
        <v>395</v>
      </c>
      <c r="H2482">
        <v>1.3049787300000001E-2</v>
      </c>
      <c r="I2482">
        <v>2018</v>
      </c>
      <c r="J2482" t="s">
        <v>146</v>
      </c>
      <c r="K2482" t="s">
        <v>155</v>
      </c>
      <c r="L2482" t="s">
        <v>62</v>
      </c>
      <c r="M2482" t="s">
        <v>62</v>
      </c>
      <c r="N2482">
        <v>267422</v>
      </c>
      <c r="O2482">
        <v>6372051</v>
      </c>
      <c r="P2482">
        <v>19</v>
      </c>
      <c r="Q2482" t="s">
        <v>149</v>
      </c>
      <c r="R2482" t="s">
        <v>150</v>
      </c>
      <c r="S2482" t="s">
        <v>278</v>
      </c>
    </row>
    <row r="2483" spans="1:19" x14ac:dyDescent="0.25">
      <c r="A2483" t="s">
        <v>508</v>
      </c>
      <c r="B2483" t="s">
        <v>509</v>
      </c>
      <c r="C2483">
        <v>2443</v>
      </c>
      <c r="D2483" t="s">
        <v>510</v>
      </c>
      <c r="E2483" t="s">
        <v>277</v>
      </c>
      <c r="F2483">
        <v>72</v>
      </c>
      <c r="G2483" t="s">
        <v>501</v>
      </c>
      <c r="H2483">
        <v>3.0640939999999998E-3</v>
      </c>
      <c r="I2483">
        <v>2018</v>
      </c>
      <c r="J2483" t="s">
        <v>146</v>
      </c>
      <c r="K2483" t="s">
        <v>155</v>
      </c>
      <c r="L2483" t="s">
        <v>62</v>
      </c>
      <c r="M2483" t="s">
        <v>62</v>
      </c>
      <c r="N2483">
        <v>267422</v>
      </c>
      <c r="O2483">
        <v>6372051</v>
      </c>
      <c r="P2483">
        <v>19</v>
      </c>
      <c r="Q2483" t="s">
        <v>149</v>
      </c>
      <c r="R2483" t="s">
        <v>150</v>
      </c>
      <c r="S2483" t="s">
        <v>278</v>
      </c>
    </row>
    <row r="2484" spans="1:19" x14ac:dyDescent="0.25">
      <c r="A2484" t="s">
        <v>508</v>
      </c>
      <c r="B2484" t="s">
        <v>509</v>
      </c>
      <c r="C2484">
        <v>2443</v>
      </c>
      <c r="D2484" t="s">
        <v>510</v>
      </c>
      <c r="E2484" t="s">
        <v>277</v>
      </c>
      <c r="F2484">
        <v>72</v>
      </c>
      <c r="G2484" t="s">
        <v>504</v>
      </c>
      <c r="H2484">
        <v>3.5098258799999998E-3</v>
      </c>
      <c r="I2484">
        <v>2018</v>
      </c>
      <c r="J2484" t="s">
        <v>146</v>
      </c>
      <c r="K2484" t="s">
        <v>155</v>
      </c>
      <c r="L2484" t="s">
        <v>62</v>
      </c>
      <c r="M2484" t="s">
        <v>62</v>
      </c>
      <c r="N2484">
        <v>267422</v>
      </c>
      <c r="O2484">
        <v>6372051</v>
      </c>
      <c r="P2484">
        <v>19</v>
      </c>
      <c r="Q2484" t="s">
        <v>149</v>
      </c>
      <c r="R2484" t="s">
        <v>150</v>
      </c>
      <c r="S2484" t="s">
        <v>278</v>
      </c>
    </row>
    <row r="2485" spans="1:19" x14ac:dyDescent="0.25">
      <c r="A2485" t="s">
        <v>508</v>
      </c>
      <c r="B2485" t="s">
        <v>509</v>
      </c>
      <c r="C2485">
        <v>2443</v>
      </c>
      <c r="D2485" t="s">
        <v>510</v>
      </c>
      <c r="E2485" t="s">
        <v>277</v>
      </c>
      <c r="F2485">
        <v>72</v>
      </c>
      <c r="G2485" t="s">
        <v>298</v>
      </c>
      <c r="H2485">
        <v>5.3362116940000003E-2</v>
      </c>
      <c r="I2485">
        <v>2018</v>
      </c>
      <c r="J2485" t="s">
        <v>146</v>
      </c>
      <c r="K2485" t="s">
        <v>155</v>
      </c>
      <c r="L2485" t="s">
        <v>62</v>
      </c>
      <c r="M2485" t="s">
        <v>62</v>
      </c>
      <c r="N2485">
        <v>267422</v>
      </c>
      <c r="O2485">
        <v>6372051</v>
      </c>
      <c r="P2485">
        <v>19</v>
      </c>
      <c r="Q2485" t="s">
        <v>149</v>
      </c>
      <c r="R2485" t="s">
        <v>150</v>
      </c>
      <c r="S2485" t="s">
        <v>298</v>
      </c>
    </row>
    <row r="2486" spans="1:19" x14ac:dyDescent="0.25">
      <c r="A2486" t="s">
        <v>508</v>
      </c>
      <c r="B2486" t="s">
        <v>509</v>
      </c>
      <c r="C2486">
        <v>2443</v>
      </c>
      <c r="D2486" t="s">
        <v>510</v>
      </c>
      <c r="E2486" t="s">
        <v>277</v>
      </c>
      <c r="F2486">
        <v>72</v>
      </c>
      <c r="G2486" t="s">
        <v>235</v>
      </c>
      <c r="H2486">
        <v>0.76602349999999997</v>
      </c>
      <c r="I2486">
        <v>2018</v>
      </c>
      <c r="J2486" t="s">
        <v>146</v>
      </c>
      <c r="K2486" t="s">
        <v>155</v>
      </c>
      <c r="L2486" t="s">
        <v>62</v>
      </c>
      <c r="M2486" t="s">
        <v>62</v>
      </c>
      <c r="N2486">
        <v>267422</v>
      </c>
      <c r="O2486">
        <v>6372051</v>
      </c>
      <c r="P2486">
        <v>19</v>
      </c>
      <c r="Q2486" t="s">
        <v>149</v>
      </c>
      <c r="R2486" t="s">
        <v>150</v>
      </c>
      <c r="S2486" t="s">
        <v>236</v>
      </c>
    </row>
    <row r="2487" spans="1:19" x14ac:dyDescent="0.25">
      <c r="A2487" t="s">
        <v>508</v>
      </c>
      <c r="B2487" t="s">
        <v>509</v>
      </c>
      <c r="C2487">
        <v>2443</v>
      </c>
      <c r="D2487" t="s">
        <v>510</v>
      </c>
      <c r="E2487" t="s">
        <v>277</v>
      </c>
      <c r="F2487">
        <v>72</v>
      </c>
      <c r="G2487" t="s">
        <v>356</v>
      </c>
      <c r="H2487">
        <v>2.1436858079999999E-2</v>
      </c>
      <c r="I2487">
        <v>2018</v>
      </c>
      <c r="J2487" t="s">
        <v>146</v>
      </c>
      <c r="K2487" t="s">
        <v>155</v>
      </c>
      <c r="L2487" t="s">
        <v>62</v>
      </c>
      <c r="M2487" t="s">
        <v>62</v>
      </c>
      <c r="N2487">
        <v>267422</v>
      </c>
      <c r="O2487">
        <v>6372051</v>
      </c>
      <c r="P2487">
        <v>19</v>
      </c>
      <c r="Q2487" t="s">
        <v>149</v>
      </c>
      <c r="R2487" t="s">
        <v>150</v>
      </c>
      <c r="S2487" t="s">
        <v>356</v>
      </c>
    </row>
    <row r="2488" spans="1:19" x14ac:dyDescent="0.25">
      <c r="A2488" t="s">
        <v>508</v>
      </c>
      <c r="B2488" t="s">
        <v>509</v>
      </c>
      <c r="C2488">
        <v>2443</v>
      </c>
      <c r="D2488" t="s">
        <v>510</v>
      </c>
      <c r="E2488" t="s">
        <v>277</v>
      </c>
      <c r="F2488">
        <v>72</v>
      </c>
      <c r="G2488" t="s">
        <v>487</v>
      </c>
      <c r="H2488">
        <v>9.0835795600000002E-4</v>
      </c>
      <c r="I2488">
        <v>2018</v>
      </c>
      <c r="J2488" t="s">
        <v>146</v>
      </c>
      <c r="K2488" t="s">
        <v>155</v>
      </c>
      <c r="L2488" t="s">
        <v>62</v>
      </c>
      <c r="M2488" t="s">
        <v>62</v>
      </c>
      <c r="N2488">
        <v>267422</v>
      </c>
      <c r="O2488">
        <v>6372051</v>
      </c>
      <c r="P2488">
        <v>19</v>
      </c>
      <c r="Q2488" t="s">
        <v>149</v>
      </c>
      <c r="R2488" t="s">
        <v>150</v>
      </c>
      <c r="S2488" t="s">
        <v>487</v>
      </c>
    </row>
    <row r="2489" spans="1:19" x14ac:dyDescent="0.25">
      <c r="A2489" t="s">
        <v>508</v>
      </c>
      <c r="B2489" t="s">
        <v>509</v>
      </c>
      <c r="C2489">
        <v>2443</v>
      </c>
      <c r="D2489" t="s">
        <v>510</v>
      </c>
      <c r="E2489" t="s">
        <v>277</v>
      </c>
      <c r="F2489">
        <v>72</v>
      </c>
      <c r="G2489" t="s">
        <v>414</v>
      </c>
      <c r="H2489">
        <v>1.7236080179999998E-2</v>
      </c>
      <c r="I2489">
        <v>2018</v>
      </c>
      <c r="J2489" t="s">
        <v>146</v>
      </c>
      <c r="K2489" t="s">
        <v>155</v>
      </c>
      <c r="L2489" t="s">
        <v>62</v>
      </c>
      <c r="M2489" t="s">
        <v>62</v>
      </c>
      <c r="N2489">
        <v>267422</v>
      </c>
      <c r="O2489">
        <v>6372051</v>
      </c>
      <c r="P2489">
        <v>19</v>
      </c>
      <c r="Q2489" t="s">
        <v>149</v>
      </c>
      <c r="R2489" t="s">
        <v>150</v>
      </c>
      <c r="S2489" t="s">
        <v>278</v>
      </c>
    </row>
    <row r="2490" spans="1:19" x14ac:dyDescent="0.25">
      <c r="A2490" t="s">
        <v>508</v>
      </c>
      <c r="B2490" t="s">
        <v>509</v>
      </c>
      <c r="C2490">
        <v>2443</v>
      </c>
      <c r="D2490" t="s">
        <v>510</v>
      </c>
      <c r="E2490" t="s">
        <v>277</v>
      </c>
      <c r="F2490">
        <v>72</v>
      </c>
      <c r="G2490" t="s">
        <v>560</v>
      </c>
      <c r="H2490">
        <v>3.9695634E-5</v>
      </c>
      <c r="I2490">
        <v>2018</v>
      </c>
      <c r="J2490" t="s">
        <v>146</v>
      </c>
      <c r="K2490" t="s">
        <v>155</v>
      </c>
      <c r="L2490" t="s">
        <v>62</v>
      </c>
      <c r="M2490" t="s">
        <v>62</v>
      </c>
      <c r="N2490">
        <v>267422</v>
      </c>
      <c r="O2490">
        <v>6372051</v>
      </c>
      <c r="P2490">
        <v>19</v>
      </c>
      <c r="Q2490" t="s">
        <v>149</v>
      </c>
      <c r="R2490" t="s">
        <v>150</v>
      </c>
      <c r="S2490" t="s">
        <v>278</v>
      </c>
    </row>
    <row r="2491" spans="1:19" x14ac:dyDescent="0.25">
      <c r="A2491" t="s">
        <v>508</v>
      </c>
      <c r="B2491" t="s">
        <v>509</v>
      </c>
      <c r="C2491">
        <v>2443</v>
      </c>
      <c r="D2491" t="s">
        <v>510</v>
      </c>
      <c r="E2491" t="s">
        <v>277</v>
      </c>
      <c r="F2491">
        <v>72</v>
      </c>
      <c r="G2491" t="s">
        <v>474</v>
      </c>
      <c r="H2491">
        <v>2.3918237200000001E-3</v>
      </c>
      <c r="I2491">
        <v>2018</v>
      </c>
      <c r="J2491" t="s">
        <v>146</v>
      </c>
      <c r="K2491" t="s">
        <v>155</v>
      </c>
      <c r="L2491" t="s">
        <v>62</v>
      </c>
      <c r="M2491" t="s">
        <v>62</v>
      </c>
      <c r="N2491">
        <v>267422</v>
      </c>
      <c r="O2491">
        <v>6372051</v>
      </c>
      <c r="P2491">
        <v>19</v>
      </c>
      <c r="Q2491" t="s">
        <v>149</v>
      </c>
      <c r="R2491" t="s">
        <v>150</v>
      </c>
      <c r="S2491" t="s">
        <v>278</v>
      </c>
    </row>
    <row r="2492" spans="1:19" x14ac:dyDescent="0.25">
      <c r="A2492" t="s">
        <v>508</v>
      </c>
      <c r="B2492" t="s">
        <v>509</v>
      </c>
      <c r="C2492">
        <v>2443</v>
      </c>
      <c r="D2492" t="s">
        <v>510</v>
      </c>
      <c r="E2492" t="s">
        <v>277</v>
      </c>
      <c r="F2492">
        <v>72</v>
      </c>
      <c r="G2492" t="s">
        <v>368</v>
      </c>
      <c r="H2492">
        <v>5.7842043599999997E-3</v>
      </c>
      <c r="I2492">
        <v>2018</v>
      </c>
      <c r="J2492" t="s">
        <v>146</v>
      </c>
      <c r="K2492" t="s">
        <v>155</v>
      </c>
      <c r="L2492" t="s">
        <v>62</v>
      </c>
      <c r="M2492" t="s">
        <v>62</v>
      </c>
      <c r="N2492">
        <v>267422</v>
      </c>
      <c r="O2492">
        <v>6372051</v>
      </c>
      <c r="P2492">
        <v>19</v>
      </c>
      <c r="Q2492" t="s">
        <v>149</v>
      </c>
      <c r="R2492" t="s">
        <v>150</v>
      </c>
      <c r="S2492" t="s">
        <v>278</v>
      </c>
    </row>
    <row r="2493" spans="1:19" x14ac:dyDescent="0.25">
      <c r="A2493" t="s">
        <v>508</v>
      </c>
      <c r="B2493" t="s">
        <v>509</v>
      </c>
      <c r="C2493">
        <v>2443</v>
      </c>
      <c r="D2493" t="s">
        <v>510</v>
      </c>
      <c r="E2493" t="s">
        <v>277</v>
      </c>
      <c r="F2493">
        <v>72</v>
      </c>
      <c r="G2493" t="s">
        <v>262</v>
      </c>
      <c r="H2493">
        <v>0.69253668704000004</v>
      </c>
      <c r="I2493">
        <v>2018</v>
      </c>
      <c r="J2493" t="s">
        <v>146</v>
      </c>
      <c r="K2493" t="s">
        <v>155</v>
      </c>
      <c r="L2493" t="s">
        <v>62</v>
      </c>
      <c r="M2493" t="s">
        <v>62</v>
      </c>
      <c r="N2493">
        <v>267422</v>
      </c>
      <c r="O2493">
        <v>6372051</v>
      </c>
      <c r="P2493">
        <v>19</v>
      </c>
      <c r="Q2493" t="s">
        <v>149</v>
      </c>
      <c r="R2493" t="s">
        <v>150</v>
      </c>
      <c r="S2493" t="s">
        <v>263</v>
      </c>
    </row>
    <row r="2494" spans="1:19" x14ac:dyDescent="0.25">
      <c r="A2494" t="s">
        <v>508</v>
      </c>
      <c r="B2494" t="s">
        <v>509</v>
      </c>
      <c r="C2494">
        <v>2443</v>
      </c>
      <c r="D2494" t="s">
        <v>510</v>
      </c>
      <c r="E2494" t="s">
        <v>277</v>
      </c>
      <c r="F2494">
        <v>72</v>
      </c>
      <c r="G2494" t="s">
        <v>438</v>
      </c>
      <c r="H2494">
        <v>1.63415516E-3</v>
      </c>
      <c r="I2494">
        <v>2018</v>
      </c>
      <c r="J2494" t="s">
        <v>146</v>
      </c>
      <c r="K2494" t="s">
        <v>155</v>
      </c>
      <c r="L2494" t="s">
        <v>62</v>
      </c>
      <c r="M2494" t="s">
        <v>62</v>
      </c>
      <c r="N2494">
        <v>267422</v>
      </c>
      <c r="O2494">
        <v>6372051</v>
      </c>
      <c r="P2494">
        <v>19</v>
      </c>
      <c r="Q2494" t="s">
        <v>149</v>
      </c>
      <c r="R2494" t="s">
        <v>150</v>
      </c>
      <c r="S2494" t="s">
        <v>278</v>
      </c>
    </row>
    <row r="2495" spans="1:19" x14ac:dyDescent="0.25">
      <c r="A2495" t="s">
        <v>508</v>
      </c>
      <c r="B2495" t="s">
        <v>509</v>
      </c>
      <c r="C2495">
        <v>2443</v>
      </c>
      <c r="D2495" t="s">
        <v>510</v>
      </c>
      <c r="E2495" t="s">
        <v>277</v>
      </c>
      <c r="F2495">
        <v>72</v>
      </c>
      <c r="G2495" t="s">
        <v>497</v>
      </c>
      <c r="H2495">
        <v>6.6708186600000004E-4</v>
      </c>
      <c r="I2495">
        <v>2018</v>
      </c>
      <c r="J2495" t="s">
        <v>146</v>
      </c>
      <c r="K2495" t="s">
        <v>155</v>
      </c>
      <c r="L2495" t="s">
        <v>62</v>
      </c>
      <c r="M2495" t="s">
        <v>62</v>
      </c>
      <c r="N2495">
        <v>267422</v>
      </c>
      <c r="O2495">
        <v>6372051</v>
      </c>
      <c r="P2495">
        <v>19</v>
      </c>
      <c r="Q2495" t="s">
        <v>149</v>
      </c>
      <c r="R2495" t="s">
        <v>150</v>
      </c>
      <c r="S2495" t="s">
        <v>497</v>
      </c>
    </row>
    <row r="2496" spans="1:19" x14ac:dyDescent="0.25">
      <c r="A2496" t="s">
        <v>508</v>
      </c>
      <c r="B2496" t="s">
        <v>509</v>
      </c>
      <c r="C2496">
        <v>2443</v>
      </c>
      <c r="D2496" t="s">
        <v>510</v>
      </c>
      <c r="E2496" t="s">
        <v>277</v>
      </c>
      <c r="F2496">
        <v>72</v>
      </c>
      <c r="G2496" t="s">
        <v>185</v>
      </c>
      <c r="H2496">
        <v>0.79518771200000005</v>
      </c>
      <c r="I2496">
        <v>2018</v>
      </c>
      <c r="J2496" t="s">
        <v>146</v>
      </c>
      <c r="K2496" t="s">
        <v>155</v>
      </c>
      <c r="L2496" t="s">
        <v>62</v>
      </c>
      <c r="M2496" t="s">
        <v>62</v>
      </c>
      <c r="N2496">
        <v>267422</v>
      </c>
      <c r="O2496">
        <v>6372051</v>
      </c>
      <c r="P2496">
        <v>19</v>
      </c>
      <c r="Q2496" t="s">
        <v>149</v>
      </c>
      <c r="R2496" t="s">
        <v>150</v>
      </c>
      <c r="S2496" t="s">
        <v>185</v>
      </c>
    </row>
    <row r="2497" spans="1:19" x14ac:dyDescent="0.25">
      <c r="A2497" t="s">
        <v>508</v>
      </c>
      <c r="B2497" t="s">
        <v>509</v>
      </c>
      <c r="C2497">
        <v>2443</v>
      </c>
      <c r="D2497" t="s">
        <v>510</v>
      </c>
      <c r="E2497" t="s">
        <v>277</v>
      </c>
      <c r="F2497">
        <v>72</v>
      </c>
      <c r="G2497" t="s">
        <v>324</v>
      </c>
      <c r="H2497">
        <v>7.5355979600000003E-3</v>
      </c>
      <c r="I2497">
        <v>2018</v>
      </c>
      <c r="J2497" t="s">
        <v>146</v>
      </c>
      <c r="K2497" t="s">
        <v>155</v>
      </c>
      <c r="L2497" t="s">
        <v>62</v>
      </c>
      <c r="M2497" t="s">
        <v>62</v>
      </c>
      <c r="N2497">
        <v>267422</v>
      </c>
      <c r="O2497">
        <v>6372051</v>
      </c>
      <c r="P2497">
        <v>19</v>
      </c>
      <c r="Q2497" t="s">
        <v>149</v>
      </c>
      <c r="R2497" t="s">
        <v>150</v>
      </c>
      <c r="S2497" t="s">
        <v>324</v>
      </c>
    </row>
    <row r="2498" spans="1:19" x14ac:dyDescent="0.25">
      <c r="A2498" t="s">
        <v>508</v>
      </c>
      <c r="B2498" t="s">
        <v>509</v>
      </c>
      <c r="C2498">
        <v>2443</v>
      </c>
      <c r="D2498" t="s">
        <v>510</v>
      </c>
      <c r="E2498" t="s">
        <v>277</v>
      </c>
      <c r="F2498">
        <v>72</v>
      </c>
      <c r="G2498" t="s">
        <v>355</v>
      </c>
      <c r="H2498">
        <v>1.7177347879999999E-2</v>
      </c>
      <c r="I2498">
        <v>2018</v>
      </c>
      <c r="J2498" t="s">
        <v>146</v>
      </c>
      <c r="K2498" t="s">
        <v>155</v>
      </c>
      <c r="L2498" t="s">
        <v>62</v>
      </c>
      <c r="M2498" t="s">
        <v>62</v>
      </c>
      <c r="N2498">
        <v>267422</v>
      </c>
      <c r="O2498">
        <v>6372051</v>
      </c>
      <c r="P2498">
        <v>19</v>
      </c>
      <c r="Q2498" t="s">
        <v>149</v>
      </c>
      <c r="R2498" t="s">
        <v>150</v>
      </c>
      <c r="S2498" t="s">
        <v>278</v>
      </c>
    </row>
    <row r="2499" spans="1:19" x14ac:dyDescent="0.25">
      <c r="A2499" t="s">
        <v>407</v>
      </c>
      <c r="B2499" t="s">
        <v>408</v>
      </c>
      <c r="C2499">
        <v>2584</v>
      </c>
      <c r="D2499" t="s">
        <v>242</v>
      </c>
      <c r="E2499" t="s">
        <v>189</v>
      </c>
      <c r="F2499">
        <v>15</v>
      </c>
      <c r="G2499" t="s">
        <v>215</v>
      </c>
      <c r="H2499">
        <v>2.027266032</v>
      </c>
      <c r="I2499">
        <v>2018</v>
      </c>
      <c r="J2499" t="s">
        <v>146</v>
      </c>
      <c r="K2499" t="s">
        <v>243</v>
      </c>
      <c r="L2499" t="s">
        <v>244</v>
      </c>
      <c r="M2499" t="s">
        <v>69</v>
      </c>
      <c r="N2499">
        <v>613352</v>
      </c>
      <c r="O2499">
        <v>5224861</v>
      </c>
      <c r="P2499">
        <v>18</v>
      </c>
      <c r="Q2499" t="s">
        <v>182</v>
      </c>
      <c r="R2499" t="s">
        <v>150</v>
      </c>
      <c r="S2499" t="s">
        <v>215</v>
      </c>
    </row>
    <row r="2500" spans="1:19" x14ac:dyDescent="0.25">
      <c r="A2500" t="s">
        <v>407</v>
      </c>
      <c r="B2500" t="s">
        <v>408</v>
      </c>
      <c r="C2500">
        <v>2584</v>
      </c>
      <c r="D2500" t="s">
        <v>242</v>
      </c>
      <c r="E2500" t="s">
        <v>189</v>
      </c>
      <c r="F2500">
        <v>15</v>
      </c>
      <c r="G2500" t="s">
        <v>343</v>
      </c>
      <c r="H2500">
        <v>0.26442002796000003</v>
      </c>
      <c r="I2500">
        <v>2018</v>
      </c>
      <c r="J2500" t="s">
        <v>146</v>
      </c>
      <c r="K2500" t="s">
        <v>243</v>
      </c>
      <c r="L2500" t="s">
        <v>244</v>
      </c>
      <c r="M2500" t="s">
        <v>69</v>
      </c>
      <c r="N2500">
        <v>613352</v>
      </c>
      <c r="O2500">
        <v>5224861</v>
      </c>
      <c r="P2500">
        <v>18</v>
      </c>
      <c r="Q2500" t="s">
        <v>182</v>
      </c>
      <c r="R2500" t="s">
        <v>150</v>
      </c>
      <c r="S2500" t="s">
        <v>278</v>
      </c>
    </row>
    <row r="2501" spans="1:19" x14ac:dyDescent="0.25">
      <c r="A2501" t="s">
        <v>407</v>
      </c>
      <c r="B2501" t="s">
        <v>408</v>
      </c>
      <c r="C2501">
        <v>2584</v>
      </c>
      <c r="D2501" t="s">
        <v>242</v>
      </c>
      <c r="E2501" t="s">
        <v>189</v>
      </c>
      <c r="F2501">
        <v>15</v>
      </c>
      <c r="G2501" t="s">
        <v>395</v>
      </c>
      <c r="H2501">
        <v>3.201521136E-3</v>
      </c>
      <c r="I2501">
        <v>2018</v>
      </c>
      <c r="J2501" t="s">
        <v>146</v>
      </c>
      <c r="K2501" t="s">
        <v>243</v>
      </c>
      <c r="L2501" t="s">
        <v>244</v>
      </c>
      <c r="M2501" t="s">
        <v>69</v>
      </c>
      <c r="N2501">
        <v>613352</v>
      </c>
      <c r="O2501">
        <v>5224861</v>
      </c>
      <c r="P2501">
        <v>18</v>
      </c>
      <c r="Q2501" t="s">
        <v>182</v>
      </c>
      <c r="R2501" t="s">
        <v>150</v>
      </c>
      <c r="S2501" t="s">
        <v>278</v>
      </c>
    </row>
    <row r="2502" spans="1:19" x14ac:dyDescent="0.25">
      <c r="A2502" t="s">
        <v>407</v>
      </c>
      <c r="B2502" t="s">
        <v>408</v>
      </c>
      <c r="C2502">
        <v>2584</v>
      </c>
      <c r="D2502" t="s">
        <v>242</v>
      </c>
      <c r="E2502" t="s">
        <v>189</v>
      </c>
      <c r="F2502">
        <v>15</v>
      </c>
      <c r="G2502" t="s">
        <v>289</v>
      </c>
      <c r="H2502">
        <v>3.7579432000000002E-3</v>
      </c>
      <c r="I2502">
        <v>2018</v>
      </c>
      <c r="J2502" t="s">
        <v>146</v>
      </c>
      <c r="K2502" t="s">
        <v>243</v>
      </c>
      <c r="L2502" t="s">
        <v>244</v>
      </c>
      <c r="M2502" t="s">
        <v>69</v>
      </c>
      <c r="N2502">
        <v>613352</v>
      </c>
      <c r="O2502">
        <v>5224861</v>
      </c>
      <c r="P2502">
        <v>18</v>
      </c>
      <c r="Q2502" t="s">
        <v>182</v>
      </c>
      <c r="R2502" t="s">
        <v>150</v>
      </c>
      <c r="S2502" t="s">
        <v>263</v>
      </c>
    </row>
    <row r="2503" spans="1:19" x14ac:dyDescent="0.25">
      <c r="A2503" t="s">
        <v>407</v>
      </c>
      <c r="B2503" t="s">
        <v>408</v>
      </c>
      <c r="C2503">
        <v>2584</v>
      </c>
      <c r="D2503" t="s">
        <v>242</v>
      </c>
      <c r="E2503" t="s">
        <v>189</v>
      </c>
      <c r="F2503">
        <v>15</v>
      </c>
      <c r="G2503" t="s">
        <v>356</v>
      </c>
      <c r="H2503">
        <v>1.484387564E-2</v>
      </c>
      <c r="I2503">
        <v>2018</v>
      </c>
      <c r="J2503" t="s">
        <v>146</v>
      </c>
      <c r="K2503" t="s">
        <v>243</v>
      </c>
      <c r="L2503" t="s">
        <v>244</v>
      </c>
      <c r="M2503" t="s">
        <v>69</v>
      </c>
      <c r="N2503">
        <v>613352</v>
      </c>
      <c r="O2503">
        <v>5224861</v>
      </c>
      <c r="P2503">
        <v>18</v>
      </c>
      <c r="Q2503" t="s">
        <v>182</v>
      </c>
      <c r="R2503" t="s">
        <v>150</v>
      </c>
      <c r="S2503" t="s">
        <v>356</v>
      </c>
    </row>
    <row r="2504" spans="1:19" x14ac:dyDescent="0.25">
      <c r="A2504" t="s">
        <v>407</v>
      </c>
      <c r="B2504" t="s">
        <v>408</v>
      </c>
      <c r="C2504">
        <v>2584</v>
      </c>
      <c r="D2504" t="s">
        <v>242</v>
      </c>
      <c r="E2504" t="s">
        <v>189</v>
      </c>
      <c r="F2504">
        <v>15</v>
      </c>
      <c r="G2504" t="s">
        <v>262</v>
      </c>
      <c r="H2504">
        <v>0.263056024</v>
      </c>
      <c r="I2504">
        <v>2018</v>
      </c>
      <c r="J2504" t="s">
        <v>146</v>
      </c>
      <c r="K2504" t="s">
        <v>243</v>
      </c>
      <c r="L2504" t="s">
        <v>244</v>
      </c>
      <c r="M2504" t="s">
        <v>69</v>
      </c>
      <c r="N2504">
        <v>613352</v>
      </c>
      <c r="O2504">
        <v>5224861</v>
      </c>
      <c r="P2504">
        <v>18</v>
      </c>
      <c r="Q2504" t="s">
        <v>182</v>
      </c>
      <c r="R2504" t="s">
        <v>150</v>
      </c>
      <c r="S2504" t="s">
        <v>263</v>
      </c>
    </row>
    <row r="2505" spans="1:19" x14ac:dyDescent="0.25">
      <c r="A2505" t="s">
        <v>407</v>
      </c>
      <c r="B2505" t="s">
        <v>408</v>
      </c>
      <c r="C2505">
        <v>2584</v>
      </c>
      <c r="D2505" t="s">
        <v>242</v>
      </c>
      <c r="E2505" t="s">
        <v>189</v>
      </c>
      <c r="F2505">
        <v>15</v>
      </c>
      <c r="G2505" t="s">
        <v>578</v>
      </c>
      <c r="H2505">
        <v>1.3532266E-4</v>
      </c>
      <c r="I2505">
        <v>2018</v>
      </c>
      <c r="J2505" t="s">
        <v>146</v>
      </c>
      <c r="K2505" t="s">
        <v>243</v>
      </c>
      <c r="L2505" t="s">
        <v>244</v>
      </c>
      <c r="M2505" t="s">
        <v>69</v>
      </c>
      <c r="N2505">
        <v>613352</v>
      </c>
      <c r="O2505">
        <v>5224861</v>
      </c>
      <c r="P2505">
        <v>18</v>
      </c>
      <c r="Q2505" t="s">
        <v>182</v>
      </c>
      <c r="R2505" t="s">
        <v>150</v>
      </c>
      <c r="S2505" t="s">
        <v>352</v>
      </c>
    </row>
    <row r="2506" spans="1:19" x14ac:dyDescent="0.25">
      <c r="A2506" t="s">
        <v>407</v>
      </c>
      <c r="B2506" t="s">
        <v>408</v>
      </c>
      <c r="C2506">
        <v>2584</v>
      </c>
      <c r="D2506" t="s">
        <v>242</v>
      </c>
      <c r="E2506" t="s">
        <v>189</v>
      </c>
      <c r="F2506">
        <v>15</v>
      </c>
      <c r="G2506" t="s">
        <v>185</v>
      </c>
      <c r="H2506">
        <v>29.758076568</v>
      </c>
      <c r="I2506">
        <v>2018</v>
      </c>
      <c r="J2506" t="s">
        <v>146</v>
      </c>
      <c r="K2506" t="s">
        <v>243</v>
      </c>
      <c r="L2506" t="s">
        <v>244</v>
      </c>
      <c r="M2506" t="s">
        <v>69</v>
      </c>
      <c r="N2506">
        <v>613352</v>
      </c>
      <c r="O2506">
        <v>5224861</v>
      </c>
      <c r="P2506">
        <v>18</v>
      </c>
      <c r="Q2506" t="s">
        <v>182</v>
      </c>
      <c r="R2506" t="s">
        <v>150</v>
      </c>
      <c r="S2506" t="s">
        <v>185</v>
      </c>
    </row>
    <row r="2507" spans="1:19" x14ac:dyDescent="0.25">
      <c r="A2507" t="s">
        <v>407</v>
      </c>
      <c r="B2507" t="s">
        <v>408</v>
      </c>
      <c r="C2507">
        <v>2584</v>
      </c>
      <c r="D2507" t="s">
        <v>242</v>
      </c>
      <c r="E2507" t="s">
        <v>189</v>
      </c>
      <c r="F2507">
        <v>15</v>
      </c>
      <c r="G2507" t="s">
        <v>328</v>
      </c>
      <c r="H2507">
        <v>1.367451184E-2</v>
      </c>
      <c r="I2507">
        <v>2018</v>
      </c>
      <c r="J2507" t="s">
        <v>146</v>
      </c>
      <c r="K2507" t="s">
        <v>243</v>
      </c>
      <c r="L2507" t="s">
        <v>244</v>
      </c>
      <c r="M2507" t="s">
        <v>69</v>
      </c>
      <c r="N2507">
        <v>613352</v>
      </c>
      <c r="O2507">
        <v>5224861</v>
      </c>
      <c r="P2507">
        <v>18</v>
      </c>
      <c r="Q2507" t="s">
        <v>182</v>
      </c>
      <c r="R2507" t="s">
        <v>150</v>
      </c>
      <c r="S2507" t="s">
        <v>151</v>
      </c>
    </row>
    <row r="2508" spans="1:19" x14ac:dyDescent="0.25">
      <c r="A2508" t="s">
        <v>407</v>
      </c>
      <c r="B2508" t="s">
        <v>408</v>
      </c>
      <c r="C2508">
        <v>2584</v>
      </c>
      <c r="D2508" t="s">
        <v>242</v>
      </c>
      <c r="E2508" t="s">
        <v>189</v>
      </c>
      <c r="F2508">
        <v>15</v>
      </c>
      <c r="G2508" t="s">
        <v>324</v>
      </c>
      <c r="H2508">
        <v>9.4999668940000004E-2</v>
      </c>
      <c r="I2508">
        <v>2018</v>
      </c>
      <c r="J2508" t="s">
        <v>146</v>
      </c>
      <c r="K2508" t="s">
        <v>243</v>
      </c>
      <c r="L2508" t="s">
        <v>244</v>
      </c>
      <c r="M2508" t="s">
        <v>69</v>
      </c>
      <c r="N2508">
        <v>613352</v>
      </c>
      <c r="O2508">
        <v>5224861</v>
      </c>
      <c r="P2508">
        <v>18</v>
      </c>
      <c r="Q2508" t="s">
        <v>182</v>
      </c>
      <c r="R2508" t="s">
        <v>150</v>
      </c>
      <c r="S2508" t="s">
        <v>324</v>
      </c>
    </row>
    <row r="2509" spans="1:19" x14ac:dyDescent="0.25">
      <c r="A2509" t="s">
        <v>407</v>
      </c>
      <c r="B2509" t="s">
        <v>408</v>
      </c>
      <c r="C2509">
        <v>2584</v>
      </c>
      <c r="D2509" t="s">
        <v>242</v>
      </c>
      <c r="E2509" t="s">
        <v>189</v>
      </c>
      <c r="F2509">
        <v>15</v>
      </c>
      <c r="G2509" t="s">
        <v>563</v>
      </c>
      <c r="H2509">
        <v>9.7865552400000001E-4</v>
      </c>
      <c r="I2509">
        <v>2018</v>
      </c>
      <c r="J2509" t="s">
        <v>146</v>
      </c>
      <c r="K2509" t="s">
        <v>243</v>
      </c>
      <c r="L2509" t="s">
        <v>244</v>
      </c>
      <c r="M2509" t="s">
        <v>69</v>
      </c>
      <c r="N2509">
        <v>613352</v>
      </c>
      <c r="O2509">
        <v>5224861</v>
      </c>
      <c r="P2509">
        <v>18</v>
      </c>
      <c r="Q2509" t="s">
        <v>182</v>
      </c>
      <c r="R2509" t="s">
        <v>150</v>
      </c>
      <c r="S2509" t="s">
        <v>352</v>
      </c>
    </row>
    <row r="2510" spans="1:19" x14ac:dyDescent="0.25">
      <c r="A2510" t="s">
        <v>407</v>
      </c>
      <c r="B2510" t="s">
        <v>408</v>
      </c>
      <c r="C2510">
        <v>2584</v>
      </c>
      <c r="D2510" t="s">
        <v>242</v>
      </c>
      <c r="E2510" t="s">
        <v>189</v>
      </c>
      <c r="F2510">
        <v>15</v>
      </c>
      <c r="G2510" t="s">
        <v>355</v>
      </c>
      <c r="H2510">
        <v>1.5816835848000001E-2</v>
      </c>
      <c r="I2510">
        <v>2018</v>
      </c>
      <c r="J2510" t="s">
        <v>146</v>
      </c>
      <c r="K2510" t="s">
        <v>243</v>
      </c>
      <c r="L2510" t="s">
        <v>244</v>
      </c>
      <c r="M2510" t="s">
        <v>69</v>
      </c>
      <c r="N2510">
        <v>613352</v>
      </c>
      <c r="O2510">
        <v>5224861</v>
      </c>
      <c r="P2510">
        <v>18</v>
      </c>
      <c r="Q2510" t="s">
        <v>182</v>
      </c>
      <c r="R2510" t="s">
        <v>150</v>
      </c>
      <c r="S2510" t="s">
        <v>278</v>
      </c>
    </row>
    <row r="2511" spans="1:19" x14ac:dyDescent="0.25">
      <c r="A2511" t="s">
        <v>386</v>
      </c>
      <c r="B2511" t="s">
        <v>387</v>
      </c>
      <c r="C2511">
        <v>2884</v>
      </c>
      <c r="D2511" t="s">
        <v>242</v>
      </c>
      <c r="E2511" t="s">
        <v>189</v>
      </c>
      <c r="F2511">
        <v>13</v>
      </c>
      <c r="G2511" t="s">
        <v>215</v>
      </c>
      <c r="H2511">
        <v>0.99852176159999995</v>
      </c>
      <c r="I2511">
        <v>2018</v>
      </c>
      <c r="J2511" t="s">
        <v>146</v>
      </c>
      <c r="K2511" t="s">
        <v>311</v>
      </c>
      <c r="L2511" t="s">
        <v>244</v>
      </c>
      <c r="M2511" t="s">
        <v>69</v>
      </c>
      <c r="N2511">
        <v>609926</v>
      </c>
      <c r="O2511">
        <v>5306988</v>
      </c>
      <c r="P2511">
        <v>18</v>
      </c>
      <c r="Q2511" t="s">
        <v>182</v>
      </c>
      <c r="R2511" t="s">
        <v>150</v>
      </c>
      <c r="S2511" t="s">
        <v>215</v>
      </c>
    </row>
    <row r="2512" spans="1:19" x14ac:dyDescent="0.25">
      <c r="A2512" t="s">
        <v>386</v>
      </c>
      <c r="B2512" t="s">
        <v>387</v>
      </c>
      <c r="C2512">
        <v>2884</v>
      </c>
      <c r="D2512" t="s">
        <v>242</v>
      </c>
      <c r="E2512" t="s">
        <v>189</v>
      </c>
      <c r="F2512">
        <v>13</v>
      </c>
      <c r="G2512" t="s">
        <v>346</v>
      </c>
      <c r="H2512">
        <v>2.9571696000000001E-2</v>
      </c>
      <c r="I2512">
        <v>2018</v>
      </c>
      <c r="J2512" t="s">
        <v>146</v>
      </c>
      <c r="K2512" t="s">
        <v>311</v>
      </c>
      <c r="L2512" t="s">
        <v>244</v>
      </c>
      <c r="M2512" t="s">
        <v>69</v>
      </c>
      <c r="N2512">
        <v>609926</v>
      </c>
      <c r="O2512">
        <v>5306988</v>
      </c>
      <c r="P2512">
        <v>18</v>
      </c>
      <c r="Q2512" t="s">
        <v>182</v>
      </c>
      <c r="R2512" t="s">
        <v>150</v>
      </c>
      <c r="S2512" t="s">
        <v>346</v>
      </c>
    </row>
    <row r="2513" spans="1:19" x14ac:dyDescent="0.25">
      <c r="A2513" t="s">
        <v>386</v>
      </c>
      <c r="B2513" t="s">
        <v>387</v>
      </c>
      <c r="C2513">
        <v>2884</v>
      </c>
      <c r="D2513" t="s">
        <v>242</v>
      </c>
      <c r="E2513" t="s">
        <v>189</v>
      </c>
      <c r="F2513">
        <v>13</v>
      </c>
      <c r="G2513" t="s">
        <v>154</v>
      </c>
      <c r="H2513">
        <v>157.941</v>
      </c>
      <c r="I2513">
        <v>2018</v>
      </c>
      <c r="J2513" t="s">
        <v>146</v>
      </c>
      <c r="K2513" t="s">
        <v>311</v>
      </c>
      <c r="L2513" t="s">
        <v>244</v>
      </c>
      <c r="M2513" t="s">
        <v>69</v>
      </c>
      <c r="N2513">
        <v>609926</v>
      </c>
      <c r="O2513">
        <v>5306988</v>
      </c>
      <c r="P2513">
        <v>18</v>
      </c>
      <c r="Q2513" t="s">
        <v>182</v>
      </c>
      <c r="R2513" t="s">
        <v>150</v>
      </c>
      <c r="S2513" t="s">
        <v>154</v>
      </c>
    </row>
    <row r="2514" spans="1:19" x14ac:dyDescent="0.25">
      <c r="A2514" t="s">
        <v>386</v>
      </c>
      <c r="B2514" t="s">
        <v>387</v>
      </c>
      <c r="C2514">
        <v>2884</v>
      </c>
      <c r="D2514" t="s">
        <v>242</v>
      </c>
      <c r="E2514" t="s">
        <v>189</v>
      </c>
      <c r="F2514">
        <v>13</v>
      </c>
      <c r="G2514" t="s">
        <v>578</v>
      </c>
      <c r="H2514">
        <v>2.0664863999999999E-4</v>
      </c>
      <c r="I2514">
        <v>2018</v>
      </c>
      <c r="J2514" t="s">
        <v>146</v>
      </c>
      <c r="K2514" t="s">
        <v>311</v>
      </c>
      <c r="L2514" t="s">
        <v>244</v>
      </c>
      <c r="M2514" t="s">
        <v>69</v>
      </c>
      <c r="N2514">
        <v>609926</v>
      </c>
      <c r="O2514">
        <v>5306988</v>
      </c>
      <c r="P2514">
        <v>18</v>
      </c>
      <c r="Q2514" t="s">
        <v>182</v>
      </c>
      <c r="R2514" t="s">
        <v>150</v>
      </c>
      <c r="S2514" t="s">
        <v>352</v>
      </c>
    </row>
    <row r="2515" spans="1:19" x14ac:dyDescent="0.25">
      <c r="A2515" t="s">
        <v>386</v>
      </c>
      <c r="B2515" t="s">
        <v>387</v>
      </c>
      <c r="C2515">
        <v>2884</v>
      </c>
      <c r="D2515" t="s">
        <v>242</v>
      </c>
      <c r="E2515" t="s">
        <v>189</v>
      </c>
      <c r="F2515">
        <v>13</v>
      </c>
      <c r="G2515" t="s">
        <v>185</v>
      </c>
      <c r="H2515">
        <v>37.241402880000003</v>
      </c>
      <c r="I2515">
        <v>2018</v>
      </c>
      <c r="J2515" t="s">
        <v>146</v>
      </c>
      <c r="K2515" t="s">
        <v>311</v>
      </c>
      <c r="L2515" t="s">
        <v>244</v>
      </c>
      <c r="M2515" t="s">
        <v>69</v>
      </c>
      <c r="N2515">
        <v>609926</v>
      </c>
      <c r="O2515">
        <v>5306988</v>
      </c>
      <c r="P2515">
        <v>18</v>
      </c>
      <c r="Q2515" t="s">
        <v>182</v>
      </c>
      <c r="R2515" t="s">
        <v>150</v>
      </c>
      <c r="S2515" t="s">
        <v>185</v>
      </c>
    </row>
    <row r="2516" spans="1:19" x14ac:dyDescent="0.25">
      <c r="A2516" t="s">
        <v>386</v>
      </c>
      <c r="B2516" t="s">
        <v>387</v>
      </c>
      <c r="C2516">
        <v>2884</v>
      </c>
      <c r="D2516" t="s">
        <v>242</v>
      </c>
      <c r="E2516" t="s">
        <v>189</v>
      </c>
      <c r="F2516">
        <v>13</v>
      </c>
      <c r="G2516" t="s">
        <v>145</v>
      </c>
      <c r="H2516">
        <v>41.14690272</v>
      </c>
      <c r="I2516">
        <v>2018</v>
      </c>
      <c r="J2516" t="s">
        <v>146</v>
      </c>
      <c r="K2516" t="s">
        <v>311</v>
      </c>
      <c r="L2516" t="s">
        <v>244</v>
      </c>
      <c r="M2516" t="s">
        <v>69</v>
      </c>
      <c r="N2516">
        <v>609926</v>
      </c>
      <c r="O2516">
        <v>5306988</v>
      </c>
      <c r="P2516">
        <v>18</v>
      </c>
      <c r="Q2516" t="s">
        <v>182</v>
      </c>
      <c r="R2516" t="s">
        <v>150</v>
      </c>
      <c r="S2516" t="s">
        <v>151</v>
      </c>
    </row>
    <row r="2517" spans="1:19" x14ac:dyDescent="0.25">
      <c r="A2517" t="s">
        <v>386</v>
      </c>
      <c r="B2517" t="s">
        <v>387</v>
      </c>
      <c r="C2517">
        <v>2884</v>
      </c>
      <c r="D2517" t="s">
        <v>242</v>
      </c>
      <c r="E2517" t="s">
        <v>189</v>
      </c>
      <c r="F2517">
        <v>13</v>
      </c>
      <c r="G2517" t="s">
        <v>324</v>
      </c>
      <c r="H2517">
        <v>2.3481215999999999E-2</v>
      </c>
      <c r="I2517">
        <v>2018</v>
      </c>
      <c r="J2517" t="s">
        <v>146</v>
      </c>
      <c r="K2517" t="s">
        <v>311</v>
      </c>
      <c r="L2517" t="s">
        <v>244</v>
      </c>
      <c r="M2517" t="s">
        <v>69</v>
      </c>
      <c r="N2517">
        <v>609926</v>
      </c>
      <c r="O2517">
        <v>5306988</v>
      </c>
      <c r="P2517">
        <v>18</v>
      </c>
      <c r="Q2517" t="s">
        <v>182</v>
      </c>
      <c r="R2517" t="s">
        <v>150</v>
      </c>
      <c r="S2517" t="s">
        <v>324</v>
      </c>
    </row>
    <row r="2518" spans="1:19" x14ac:dyDescent="0.25">
      <c r="A2518" t="s">
        <v>386</v>
      </c>
      <c r="B2518" t="s">
        <v>387</v>
      </c>
      <c r="C2518">
        <v>2884</v>
      </c>
      <c r="D2518" t="s">
        <v>242</v>
      </c>
      <c r="E2518" t="s">
        <v>189</v>
      </c>
      <c r="F2518">
        <v>13</v>
      </c>
      <c r="G2518" t="s">
        <v>563</v>
      </c>
      <c r="H2518">
        <v>6.3587726400000004E-3</v>
      </c>
      <c r="I2518">
        <v>2018</v>
      </c>
      <c r="J2518" t="s">
        <v>146</v>
      </c>
      <c r="K2518" t="s">
        <v>311</v>
      </c>
      <c r="L2518" t="s">
        <v>244</v>
      </c>
      <c r="M2518" t="s">
        <v>69</v>
      </c>
      <c r="N2518">
        <v>609926</v>
      </c>
      <c r="O2518">
        <v>5306988</v>
      </c>
      <c r="P2518">
        <v>18</v>
      </c>
      <c r="Q2518" t="s">
        <v>182</v>
      </c>
      <c r="R2518" t="s">
        <v>150</v>
      </c>
      <c r="S2518" t="s">
        <v>352</v>
      </c>
    </row>
    <row r="2519" spans="1:19" x14ac:dyDescent="0.25">
      <c r="A2519" t="s">
        <v>220</v>
      </c>
      <c r="B2519" t="s">
        <v>221</v>
      </c>
      <c r="C2519">
        <v>3224</v>
      </c>
      <c r="D2519" t="s">
        <v>166</v>
      </c>
      <c r="E2519" t="s">
        <v>189</v>
      </c>
      <c r="F2519">
        <v>700</v>
      </c>
      <c r="G2519" t="s">
        <v>215</v>
      </c>
      <c r="H2519">
        <v>61.985325600000003</v>
      </c>
      <c r="I2519">
        <v>2018</v>
      </c>
      <c r="J2519" t="s">
        <v>146</v>
      </c>
      <c r="K2519" t="s">
        <v>147</v>
      </c>
      <c r="L2519" t="s">
        <v>148</v>
      </c>
      <c r="M2519" t="s">
        <v>66</v>
      </c>
      <c r="N2519">
        <v>663344</v>
      </c>
      <c r="O2519">
        <v>5901029</v>
      </c>
      <c r="P2519">
        <v>18</v>
      </c>
      <c r="Q2519" t="s">
        <v>182</v>
      </c>
      <c r="R2519" t="s">
        <v>150</v>
      </c>
      <c r="S2519" t="s">
        <v>215</v>
      </c>
    </row>
    <row r="2520" spans="1:19" x14ac:dyDescent="0.25">
      <c r="A2520" t="s">
        <v>220</v>
      </c>
      <c r="B2520" t="s">
        <v>221</v>
      </c>
      <c r="C2520">
        <v>3224</v>
      </c>
      <c r="D2520" t="s">
        <v>166</v>
      </c>
      <c r="E2520" t="s">
        <v>189</v>
      </c>
      <c r="F2520">
        <v>700</v>
      </c>
      <c r="G2520" t="s">
        <v>346</v>
      </c>
      <c r="H2520">
        <v>3.5077006800000001</v>
      </c>
      <c r="I2520">
        <v>2018</v>
      </c>
      <c r="J2520" t="s">
        <v>146</v>
      </c>
      <c r="K2520" t="s">
        <v>147</v>
      </c>
      <c r="L2520" t="s">
        <v>148</v>
      </c>
      <c r="M2520" t="s">
        <v>66</v>
      </c>
      <c r="N2520">
        <v>663344</v>
      </c>
      <c r="O2520">
        <v>5901029</v>
      </c>
      <c r="P2520">
        <v>18</v>
      </c>
      <c r="Q2520" t="s">
        <v>182</v>
      </c>
      <c r="R2520" t="s">
        <v>150</v>
      </c>
      <c r="S2520" t="s">
        <v>346</v>
      </c>
    </row>
    <row r="2521" spans="1:19" x14ac:dyDescent="0.25">
      <c r="A2521" t="s">
        <v>220</v>
      </c>
      <c r="B2521" t="s">
        <v>221</v>
      </c>
      <c r="C2521">
        <v>3224</v>
      </c>
      <c r="D2521" t="s">
        <v>166</v>
      </c>
      <c r="E2521" t="s">
        <v>189</v>
      </c>
      <c r="F2521">
        <v>700</v>
      </c>
      <c r="G2521" t="s">
        <v>154</v>
      </c>
      <c r="H2521">
        <v>9003.2975999999999</v>
      </c>
      <c r="I2521">
        <v>2018</v>
      </c>
      <c r="J2521" t="s">
        <v>146</v>
      </c>
      <c r="K2521" t="s">
        <v>147</v>
      </c>
      <c r="L2521" t="s">
        <v>148</v>
      </c>
      <c r="M2521" t="s">
        <v>66</v>
      </c>
      <c r="N2521">
        <v>663344</v>
      </c>
      <c r="O2521">
        <v>5901029</v>
      </c>
      <c r="P2521">
        <v>18</v>
      </c>
      <c r="Q2521" t="s">
        <v>182</v>
      </c>
      <c r="R2521" t="s">
        <v>150</v>
      </c>
      <c r="S2521" t="s">
        <v>154</v>
      </c>
    </row>
    <row r="2522" spans="1:19" x14ac:dyDescent="0.25">
      <c r="A2522" t="s">
        <v>220</v>
      </c>
      <c r="B2522" t="s">
        <v>221</v>
      </c>
      <c r="C2522">
        <v>3224</v>
      </c>
      <c r="D2522" t="s">
        <v>166</v>
      </c>
      <c r="E2522" t="s">
        <v>189</v>
      </c>
      <c r="F2522">
        <v>700</v>
      </c>
      <c r="G2522" t="s">
        <v>289</v>
      </c>
      <c r="H2522">
        <v>11.718745719999999</v>
      </c>
      <c r="I2522">
        <v>2018</v>
      </c>
      <c r="J2522" t="s">
        <v>146</v>
      </c>
      <c r="K2522" t="s">
        <v>147</v>
      </c>
      <c r="L2522" t="s">
        <v>148</v>
      </c>
      <c r="M2522" t="s">
        <v>66</v>
      </c>
      <c r="N2522">
        <v>663344</v>
      </c>
      <c r="O2522">
        <v>5901029</v>
      </c>
      <c r="P2522">
        <v>18</v>
      </c>
      <c r="Q2522" t="s">
        <v>182</v>
      </c>
      <c r="R2522" t="s">
        <v>150</v>
      </c>
      <c r="S2522" t="s">
        <v>263</v>
      </c>
    </row>
    <row r="2523" spans="1:19" x14ac:dyDescent="0.25">
      <c r="A2523" t="s">
        <v>220</v>
      </c>
      <c r="B2523" t="s">
        <v>221</v>
      </c>
      <c r="C2523">
        <v>3224</v>
      </c>
      <c r="D2523" t="s">
        <v>166</v>
      </c>
      <c r="E2523" t="s">
        <v>189</v>
      </c>
      <c r="F2523">
        <v>700</v>
      </c>
      <c r="G2523" t="s">
        <v>262</v>
      </c>
      <c r="H2523">
        <v>111.2524765</v>
      </c>
      <c r="I2523">
        <v>2018</v>
      </c>
      <c r="J2523" t="s">
        <v>146</v>
      </c>
      <c r="K2523" t="s">
        <v>147</v>
      </c>
      <c r="L2523" t="s">
        <v>148</v>
      </c>
      <c r="M2523" t="s">
        <v>66</v>
      </c>
      <c r="N2523">
        <v>663344</v>
      </c>
      <c r="O2523">
        <v>5901029</v>
      </c>
      <c r="P2523">
        <v>18</v>
      </c>
      <c r="Q2523" t="s">
        <v>182</v>
      </c>
      <c r="R2523" t="s">
        <v>150</v>
      </c>
      <c r="S2523" t="s">
        <v>263</v>
      </c>
    </row>
    <row r="2524" spans="1:19" x14ac:dyDescent="0.25">
      <c r="A2524" t="s">
        <v>220</v>
      </c>
      <c r="B2524" t="s">
        <v>221</v>
      </c>
      <c r="C2524">
        <v>3224</v>
      </c>
      <c r="D2524" t="s">
        <v>166</v>
      </c>
      <c r="E2524" t="s">
        <v>189</v>
      </c>
      <c r="F2524">
        <v>700</v>
      </c>
      <c r="G2524" t="s">
        <v>185</v>
      </c>
      <c r="H2524">
        <v>315.42308600000001</v>
      </c>
      <c r="I2524">
        <v>2018</v>
      </c>
      <c r="J2524" t="s">
        <v>146</v>
      </c>
      <c r="K2524" t="s">
        <v>147</v>
      </c>
      <c r="L2524" t="s">
        <v>148</v>
      </c>
      <c r="M2524" t="s">
        <v>66</v>
      </c>
      <c r="N2524">
        <v>663344</v>
      </c>
      <c r="O2524">
        <v>5901029</v>
      </c>
      <c r="P2524">
        <v>18</v>
      </c>
      <c r="Q2524" t="s">
        <v>182</v>
      </c>
      <c r="R2524" t="s">
        <v>150</v>
      </c>
      <c r="S2524" t="s">
        <v>185</v>
      </c>
    </row>
    <row r="2525" spans="1:19" x14ac:dyDescent="0.25">
      <c r="A2525" t="s">
        <v>220</v>
      </c>
      <c r="B2525" t="s">
        <v>221</v>
      </c>
      <c r="C2525">
        <v>3224</v>
      </c>
      <c r="D2525" t="s">
        <v>166</v>
      </c>
      <c r="E2525" t="s">
        <v>189</v>
      </c>
      <c r="F2525">
        <v>700</v>
      </c>
      <c r="G2525" t="s">
        <v>145</v>
      </c>
      <c r="H2525">
        <v>1174.7112299999999</v>
      </c>
      <c r="I2525">
        <v>2018</v>
      </c>
      <c r="J2525" t="s">
        <v>146</v>
      </c>
      <c r="K2525" t="s">
        <v>147</v>
      </c>
      <c r="L2525" t="s">
        <v>148</v>
      </c>
      <c r="M2525" t="s">
        <v>66</v>
      </c>
      <c r="N2525">
        <v>663344</v>
      </c>
      <c r="O2525">
        <v>5901029</v>
      </c>
      <c r="P2525">
        <v>18</v>
      </c>
      <c r="Q2525" t="s">
        <v>182</v>
      </c>
      <c r="R2525" t="s">
        <v>150</v>
      </c>
      <c r="S2525" t="s">
        <v>151</v>
      </c>
    </row>
    <row r="2526" spans="1:19" x14ac:dyDescent="0.25">
      <c r="A2526" t="s">
        <v>220</v>
      </c>
      <c r="B2526" t="s">
        <v>221</v>
      </c>
      <c r="C2526">
        <v>3224</v>
      </c>
      <c r="D2526" t="s">
        <v>166</v>
      </c>
      <c r="E2526" t="s">
        <v>189</v>
      </c>
      <c r="F2526">
        <v>700</v>
      </c>
      <c r="G2526" t="s">
        <v>324</v>
      </c>
      <c r="H2526">
        <v>0.33746767999999999</v>
      </c>
      <c r="I2526">
        <v>2018</v>
      </c>
      <c r="J2526" t="s">
        <v>146</v>
      </c>
      <c r="K2526" t="s">
        <v>147</v>
      </c>
      <c r="L2526" t="s">
        <v>148</v>
      </c>
      <c r="M2526" t="s">
        <v>66</v>
      </c>
      <c r="N2526">
        <v>663344</v>
      </c>
      <c r="O2526">
        <v>5901029</v>
      </c>
      <c r="P2526">
        <v>18</v>
      </c>
      <c r="Q2526" t="s">
        <v>182</v>
      </c>
      <c r="R2526" t="s">
        <v>150</v>
      </c>
      <c r="S2526" t="s">
        <v>324</v>
      </c>
    </row>
    <row r="2527" spans="1:19" x14ac:dyDescent="0.25">
      <c r="A2527" t="s">
        <v>513</v>
      </c>
      <c r="B2527" t="s">
        <v>514</v>
      </c>
      <c r="C2527">
        <v>3469</v>
      </c>
      <c r="D2527" t="s">
        <v>166</v>
      </c>
      <c r="E2527" t="s">
        <v>189</v>
      </c>
      <c r="F2527">
        <v>459</v>
      </c>
      <c r="G2527" t="s">
        <v>215</v>
      </c>
      <c r="H2527">
        <v>0.57965599999999995</v>
      </c>
      <c r="I2527">
        <v>2018</v>
      </c>
      <c r="J2527" t="s">
        <v>146</v>
      </c>
      <c r="K2527" t="s">
        <v>147</v>
      </c>
      <c r="L2527" t="s">
        <v>148</v>
      </c>
      <c r="M2527" t="s">
        <v>66</v>
      </c>
      <c r="N2527">
        <v>663001</v>
      </c>
      <c r="O2527">
        <v>5901005</v>
      </c>
      <c r="P2527">
        <v>18</v>
      </c>
      <c r="Q2527" t="s">
        <v>182</v>
      </c>
      <c r="R2527" t="s">
        <v>150</v>
      </c>
      <c r="S2527" t="s">
        <v>215</v>
      </c>
    </row>
    <row r="2528" spans="1:19" x14ac:dyDescent="0.25">
      <c r="A2528" t="s">
        <v>513</v>
      </c>
      <c r="B2528" t="s">
        <v>514</v>
      </c>
      <c r="C2528">
        <v>3469</v>
      </c>
      <c r="D2528" t="s">
        <v>166</v>
      </c>
      <c r="E2528" t="s">
        <v>189</v>
      </c>
      <c r="F2528">
        <v>459</v>
      </c>
      <c r="G2528" t="s">
        <v>185</v>
      </c>
      <c r="H2528">
        <v>1.59368</v>
      </c>
      <c r="I2528">
        <v>2018</v>
      </c>
      <c r="J2528" t="s">
        <v>146</v>
      </c>
      <c r="K2528" t="s">
        <v>147</v>
      </c>
      <c r="L2528" t="s">
        <v>148</v>
      </c>
      <c r="M2528" t="s">
        <v>66</v>
      </c>
      <c r="N2528">
        <v>663001</v>
      </c>
      <c r="O2528">
        <v>5901005</v>
      </c>
      <c r="P2528">
        <v>18</v>
      </c>
      <c r="Q2528" t="s">
        <v>182</v>
      </c>
      <c r="R2528" t="s">
        <v>150</v>
      </c>
      <c r="S2528" t="s">
        <v>185</v>
      </c>
    </row>
    <row r="2529" spans="1:19" x14ac:dyDescent="0.25">
      <c r="A2529" t="s">
        <v>513</v>
      </c>
      <c r="B2529" t="s">
        <v>514</v>
      </c>
      <c r="C2529">
        <v>3469</v>
      </c>
      <c r="D2529" t="s">
        <v>166</v>
      </c>
      <c r="E2529" t="s">
        <v>189</v>
      </c>
      <c r="F2529">
        <v>459</v>
      </c>
      <c r="G2529" t="s">
        <v>324</v>
      </c>
      <c r="H2529">
        <v>9.4248000000000005E-3</v>
      </c>
      <c r="I2529">
        <v>2018</v>
      </c>
      <c r="J2529" t="s">
        <v>146</v>
      </c>
      <c r="K2529" t="s">
        <v>147</v>
      </c>
      <c r="L2529" t="s">
        <v>148</v>
      </c>
      <c r="M2529" t="s">
        <v>66</v>
      </c>
      <c r="N2529">
        <v>663001</v>
      </c>
      <c r="O2529">
        <v>5901005</v>
      </c>
      <c r="P2529">
        <v>18</v>
      </c>
      <c r="Q2529" t="s">
        <v>182</v>
      </c>
      <c r="R2529" t="s">
        <v>150</v>
      </c>
      <c r="S2529" t="s">
        <v>324</v>
      </c>
    </row>
    <row r="2530" spans="1:19" x14ac:dyDescent="0.25">
      <c r="A2530" t="s">
        <v>513</v>
      </c>
      <c r="B2530" t="s">
        <v>514</v>
      </c>
      <c r="C2530">
        <v>3469</v>
      </c>
      <c r="D2530" t="s">
        <v>166</v>
      </c>
      <c r="E2530" t="s">
        <v>189</v>
      </c>
      <c r="F2530">
        <v>709</v>
      </c>
      <c r="G2530" t="s">
        <v>215</v>
      </c>
      <c r="H2530">
        <v>0.80726799999999999</v>
      </c>
      <c r="I2530">
        <v>2018</v>
      </c>
      <c r="J2530" t="s">
        <v>146</v>
      </c>
      <c r="K2530" t="s">
        <v>147</v>
      </c>
      <c r="L2530" t="s">
        <v>148</v>
      </c>
      <c r="M2530" t="s">
        <v>66</v>
      </c>
      <c r="N2530">
        <v>663001</v>
      </c>
      <c r="O2530">
        <v>5901005</v>
      </c>
      <c r="P2530">
        <v>18</v>
      </c>
      <c r="Q2530" t="s">
        <v>149</v>
      </c>
      <c r="R2530" t="s">
        <v>150</v>
      </c>
      <c r="S2530" t="s">
        <v>215</v>
      </c>
    </row>
    <row r="2531" spans="1:19" x14ac:dyDescent="0.25">
      <c r="A2531" t="s">
        <v>513</v>
      </c>
      <c r="B2531" t="s">
        <v>514</v>
      </c>
      <c r="C2531">
        <v>3469</v>
      </c>
      <c r="D2531" t="s">
        <v>166</v>
      </c>
      <c r="E2531" t="s">
        <v>189</v>
      </c>
      <c r="F2531">
        <v>709</v>
      </c>
      <c r="G2531" t="s">
        <v>343</v>
      </c>
      <c r="H2531">
        <v>6.4517200000000002E-3</v>
      </c>
      <c r="I2531">
        <v>2018</v>
      </c>
      <c r="J2531" t="s">
        <v>146</v>
      </c>
      <c r="K2531" t="s">
        <v>147</v>
      </c>
      <c r="L2531" t="s">
        <v>148</v>
      </c>
      <c r="M2531" t="s">
        <v>66</v>
      </c>
      <c r="N2531">
        <v>663001</v>
      </c>
      <c r="O2531">
        <v>5901005</v>
      </c>
      <c r="P2531">
        <v>18</v>
      </c>
      <c r="Q2531" t="s">
        <v>149</v>
      </c>
      <c r="R2531" t="s">
        <v>150</v>
      </c>
      <c r="S2531" t="s">
        <v>278</v>
      </c>
    </row>
    <row r="2532" spans="1:19" x14ac:dyDescent="0.25">
      <c r="A2532" t="s">
        <v>513</v>
      </c>
      <c r="B2532" t="s">
        <v>514</v>
      </c>
      <c r="C2532">
        <v>3469</v>
      </c>
      <c r="D2532" t="s">
        <v>166</v>
      </c>
      <c r="E2532" t="s">
        <v>189</v>
      </c>
      <c r="F2532">
        <v>709</v>
      </c>
      <c r="G2532" t="s">
        <v>298</v>
      </c>
      <c r="H2532">
        <v>4.5897500000000001E-2</v>
      </c>
      <c r="I2532">
        <v>2018</v>
      </c>
      <c r="J2532" t="s">
        <v>146</v>
      </c>
      <c r="K2532" t="s">
        <v>147</v>
      </c>
      <c r="L2532" t="s">
        <v>148</v>
      </c>
      <c r="M2532" t="s">
        <v>66</v>
      </c>
      <c r="N2532">
        <v>663001</v>
      </c>
      <c r="O2532">
        <v>5901005</v>
      </c>
      <c r="P2532">
        <v>18</v>
      </c>
      <c r="Q2532" t="s">
        <v>149</v>
      </c>
      <c r="R2532" t="s">
        <v>150</v>
      </c>
      <c r="S2532" t="s">
        <v>298</v>
      </c>
    </row>
    <row r="2533" spans="1:19" x14ac:dyDescent="0.25">
      <c r="A2533" t="s">
        <v>513</v>
      </c>
      <c r="B2533" t="s">
        <v>514</v>
      </c>
      <c r="C2533">
        <v>3469</v>
      </c>
      <c r="D2533" t="s">
        <v>166</v>
      </c>
      <c r="E2533" t="s">
        <v>189</v>
      </c>
      <c r="F2533">
        <v>709</v>
      </c>
      <c r="G2533" t="s">
        <v>185</v>
      </c>
      <c r="H2533">
        <v>1.2641199999999999</v>
      </c>
      <c r="I2533">
        <v>2018</v>
      </c>
      <c r="J2533" t="s">
        <v>146</v>
      </c>
      <c r="K2533" t="s">
        <v>147</v>
      </c>
      <c r="L2533" t="s">
        <v>148</v>
      </c>
      <c r="M2533" t="s">
        <v>66</v>
      </c>
      <c r="N2533">
        <v>663001</v>
      </c>
      <c r="O2533">
        <v>5901005</v>
      </c>
      <c r="P2533">
        <v>18</v>
      </c>
      <c r="Q2533" t="s">
        <v>149</v>
      </c>
      <c r="R2533" t="s">
        <v>150</v>
      </c>
      <c r="S2533" t="s">
        <v>185</v>
      </c>
    </row>
    <row r="2534" spans="1:19" x14ac:dyDescent="0.25">
      <c r="A2534" t="s">
        <v>513</v>
      </c>
      <c r="B2534" t="s">
        <v>514</v>
      </c>
      <c r="C2534">
        <v>3469</v>
      </c>
      <c r="D2534" t="s">
        <v>166</v>
      </c>
      <c r="E2534" t="s">
        <v>189</v>
      </c>
      <c r="F2534">
        <v>709</v>
      </c>
      <c r="G2534" t="s">
        <v>324</v>
      </c>
      <c r="H2534">
        <v>1.3651E-2</v>
      </c>
      <c r="I2534">
        <v>2018</v>
      </c>
      <c r="J2534" t="s">
        <v>146</v>
      </c>
      <c r="K2534" t="s">
        <v>147</v>
      </c>
      <c r="L2534" t="s">
        <v>148</v>
      </c>
      <c r="M2534" t="s">
        <v>66</v>
      </c>
      <c r="N2534">
        <v>663001</v>
      </c>
      <c r="O2534">
        <v>5901005</v>
      </c>
      <c r="P2534">
        <v>18</v>
      </c>
      <c r="Q2534" t="s">
        <v>149</v>
      </c>
      <c r="R2534" t="s">
        <v>150</v>
      </c>
      <c r="S2534" t="s">
        <v>324</v>
      </c>
    </row>
    <row r="2535" spans="1:19" x14ac:dyDescent="0.25">
      <c r="A2535" t="s">
        <v>513</v>
      </c>
      <c r="B2535" t="s">
        <v>514</v>
      </c>
      <c r="C2535">
        <v>3469</v>
      </c>
      <c r="D2535" t="s">
        <v>166</v>
      </c>
      <c r="E2535" t="s">
        <v>189</v>
      </c>
      <c r="F2535">
        <v>710</v>
      </c>
      <c r="G2535" t="s">
        <v>215</v>
      </c>
      <c r="H2535">
        <v>0.76568800000000004</v>
      </c>
      <c r="I2535">
        <v>2018</v>
      </c>
      <c r="J2535" t="s">
        <v>146</v>
      </c>
      <c r="K2535" t="s">
        <v>147</v>
      </c>
      <c r="L2535" t="s">
        <v>148</v>
      </c>
      <c r="M2535" t="s">
        <v>66</v>
      </c>
      <c r="N2535">
        <v>663001</v>
      </c>
      <c r="O2535">
        <v>5901005</v>
      </c>
      <c r="P2535">
        <v>18</v>
      </c>
      <c r="Q2535" t="s">
        <v>149</v>
      </c>
      <c r="R2535" t="s">
        <v>150</v>
      </c>
      <c r="S2535" t="s">
        <v>215</v>
      </c>
    </row>
    <row r="2536" spans="1:19" x14ac:dyDescent="0.25">
      <c r="A2536" t="s">
        <v>513</v>
      </c>
      <c r="B2536" t="s">
        <v>514</v>
      </c>
      <c r="C2536">
        <v>3469</v>
      </c>
      <c r="D2536" t="s">
        <v>166</v>
      </c>
      <c r="E2536" t="s">
        <v>189</v>
      </c>
      <c r="F2536">
        <v>710</v>
      </c>
      <c r="G2536" t="s">
        <v>343</v>
      </c>
      <c r="H2536">
        <v>5.7919399999999998E-3</v>
      </c>
      <c r="I2536">
        <v>2018</v>
      </c>
      <c r="J2536" t="s">
        <v>146</v>
      </c>
      <c r="K2536" t="s">
        <v>147</v>
      </c>
      <c r="L2536" t="s">
        <v>148</v>
      </c>
      <c r="M2536" t="s">
        <v>66</v>
      </c>
      <c r="N2536">
        <v>663001</v>
      </c>
      <c r="O2536">
        <v>5901005</v>
      </c>
      <c r="P2536">
        <v>18</v>
      </c>
      <c r="Q2536" t="s">
        <v>149</v>
      </c>
      <c r="R2536" t="s">
        <v>150</v>
      </c>
      <c r="S2536" t="s">
        <v>278</v>
      </c>
    </row>
    <row r="2537" spans="1:19" x14ac:dyDescent="0.25">
      <c r="A2537" t="s">
        <v>513</v>
      </c>
      <c r="B2537" t="s">
        <v>514</v>
      </c>
      <c r="C2537">
        <v>3469</v>
      </c>
      <c r="D2537" t="s">
        <v>166</v>
      </c>
      <c r="E2537" t="s">
        <v>189</v>
      </c>
      <c r="F2537">
        <v>710</v>
      </c>
      <c r="G2537" t="s">
        <v>298</v>
      </c>
      <c r="H2537">
        <v>4.9918219999999999E-2</v>
      </c>
      <c r="I2537">
        <v>2018</v>
      </c>
      <c r="J2537" t="s">
        <v>146</v>
      </c>
      <c r="K2537" t="s">
        <v>147</v>
      </c>
      <c r="L2537" t="s">
        <v>148</v>
      </c>
      <c r="M2537" t="s">
        <v>66</v>
      </c>
      <c r="N2537">
        <v>663001</v>
      </c>
      <c r="O2537">
        <v>5901005</v>
      </c>
      <c r="P2537">
        <v>18</v>
      </c>
      <c r="Q2537" t="s">
        <v>149</v>
      </c>
      <c r="R2537" t="s">
        <v>150</v>
      </c>
      <c r="S2537" t="s">
        <v>298</v>
      </c>
    </row>
    <row r="2538" spans="1:19" x14ac:dyDescent="0.25">
      <c r="A2538" t="s">
        <v>513</v>
      </c>
      <c r="B2538" t="s">
        <v>514</v>
      </c>
      <c r="C2538">
        <v>3469</v>
      </c>
      <c r="D2538" t="s">
        <v>166</v>
      </c>
      <c r="E2538" t="s">
        <v>189</v>
      </c>
      <c r="F2538">
        <v>710</v>
      </c>
      <c r="G2538" t="s">
        <v>185</v>
      </c>
      <c r="H2538">
        <v>1.02498</v>
      </c>
      <c r="I2538">
        <v>2018</v>
      </c>
      <c r="J2538" t="s">
        <v>146</v>
      </c>
      <c r="K2538" t="s">
        <v>147</v>
      </c>
      <c r="L2538" t="s">
        <v>148</v>
      </c>
      <c r="M2538" t="s">
        <v>66</v>
      </c>
      <c r="N2538">
        <v>663001</v>
      </c>
      <c r="O2538">
        <v>5901005</v>
      </c>
      <c r="P2538">
        <v>18</v>
      </c>
      <c r="Q2538" t="s">
        <v>149</v>
      </c>
      <c r="R2538" t="s">
        <v>150</v>
      </c>
      <c r="S2538" t="s">
        <v>185</v>
      </c>
    </row>
    <row r="2539" spans="1:19" x14ac:dyDescent="0.25">
      <c r="A2539" t="s">
        <v>513</v>
      </c>
      <c r="B2539" t="s">
        <v>514</v>
      </c>
      <c r="C2539">
        <v>3469</v>
      </c>
      <c r="D2539" t="s">
        <v>166</v>
      </c>
      <c r="E2539" t="s">
        <v>189</v>
      </c>
      <c r="F2539">
        <v>710</v>
      </c>
      <c r="G2539" t="s">
        <v>324</v>
      </c>
      <c r="H2539">
        <v>1.38006E-2</v>
      </c>
      <c r="I2539">
        <v>2018</v>
      </c>
      <c r="J2539" t="s">
        <v>146</v>
      </c>
      <c r="K2539" t="s">
        <v>147</v>
      </c>
      <c r="L2539" t="s">
        <v>148</v>
      </c>
      <c r="M2539" t="s">
        <v>66</v>
      </c>
      <c r="N2539">
        <v>663001</v>
      </c>
      <c r="O2539">
        <v>5901005</v>
      </c>
      <c r="P2539">
        <v>18</v>
      </c>
      <c r="Q2539" t="s">
        <v>149</v>
      </c>
      <c r="R2539" t="s">
        <v>150</v>
      </c>
      <c r="S2539" t="s">
        <v>324</v>
      </c>
    </row>
    <row r="2540" spans="1:19" x14ac:dyDescent="0.25">
      <c r="A2540" t="s">
        <v>187</v>
      </c>
      <c r="B2540" t="s">
        <v>245</v>
      </c>
      <c r="C2540">
        <v>3478</v>
      </c>
      <c r="D2540" t="s">
        <v>166</v>
      </c>
      <c r="E2540" t="s">
        <v>189</v>
      </c>
      <c r="F2540">
        <v>215</v>
      </c>
      <c r="G2540" t="s">
        <v>215</v>
      </c>
      <c r="H2540">
        <v>105.913522</v>
      </c>
      <c r="I2540">
        <v>2018</v>
      </c>
      <c r="J2540" t="s">
        <v>146</v>
      </c>
      <c r="K2540" t="s">
        <v>234</v>
      </c>
      <c r="L2540" t="s">
        <v>234</v>
      </c>
      <c r="M2540" t="s">
        <v>58</v>
      </c>
      <c r="N2540">
        <v>380796</v>
      </c>
      <c r="O2540">
        <v>7765581</v>
      </c>
      <c r="P2540">
        <v>19</v>
      </c>
      <c r="Q2540" t="s">
        <v>182</v>
      </c>
      <c r="R2540" t="s">
        <v>150</v>
      </c>
      <c r="S2540" t="s">
        <v>215</v>
      </c>
    </row>
    <row r="2541" spans="1:19" x14ac:dyDescent="0.25">
      <c r="A2541" t="s">
        <v>187</v>
      </c>
      <c r="B2541" t="s">
        <v>245</v>
      </c>
      <c r="C2541">
        <v>3478</v>
      </c>
      <c r="D2541" t="s">
        <v>166</v>
      </c>
      <c r="E2541" t="s">
        <v>189</v>
      </c>
      <c r="F2541">
        <v>215</v>
      </c>
      <c r="G2541" t="s">
        <v>343</v>
      </c>
      <c r="H2541">
        <v>0.94814147999999998</v>
      </c>
      <c r="I2541">
        <v>2018</v>
      </c>
      <c r="J2541" t="s">
        <v>146</v>
      </c>
      <c r="K2541" t="s">
        <v>234</v>
      </c>
      <c r="L2541" t="s">
        <v>234</v>
      </c>
      <c r="M2541" t="s">
        <v>58</v>
      </c>
      <c r="N2541">
        <v>380796</v>
      </c>
      <c r="O2541">
        <v>7765581</v>
      </c>
      <c r="P2541">
        <v>19</v>
      </c>
      <c r="Q2541" t="s">
        <v>182</v>
      </c>
      <c r="R2541" t="s">
        <v>150</v>
      </c>
      <c r="S2541" t="s">
        <v>278</v>
      </c>
    </row>
    <row r="2542" spans="1:19" x14ac:dyDescent="0.25">
      <c r="A2542" t="s">
        <v>187</v>
      </c>
      <c r="B2542" t="s">
        <v>245</v>
      </c>
      <c r="C2542">
        <v>3478</v>
      </c>
      <c r="D2542" t="s">
        <v>166</v>
      </c>
      <c r="E2542" t="s">
        <v>189</v>
      </c>
      <c r="F2542">
        <v>215</v>
      </c>
      <c r="G2542" t="s">
        <v>346</v>
      </c>
      <c r="H2542">
        <v>1.43758648</v>
      </c>
      <c r="I2542">
        <v>2018</v>
      </c>
      <c r="J2542" t="s">
        <v>146</v>
      </c>
      <c r="K2542" t="s">
        <v>234</v>
      </c>
      <c r="L2542" t="s">
        <v>234</v>
      </c>
      <c r="M2542" t="s">
        <v>58</v>
      </c>
      <c r="N2542">
        <v>380796</v>
      </c>
      <c r="O2542">
        <v>7765581</v>
      </c>
      <c r="P2542">
        <v>19</v>
      </c>
      <c r="Q2542" t="s">
        <v>182</v>
      </c>
      <c r="R2542" t="s">
        <v>150</v>
      </c>
      <c r="S2542" t="s">
        <v>346</v>
      </c>
    </row>
    <row r="2543" spans="1:19" x14ac:dyDescent="0.25">
      <c r="A2543" t="s">
        <v>187</v>
      </c>
      <c r="B2543" t="s">
        <v>245</v>
      </c>
      <c r="C2543">
        <v>3478</v>
      </c>
      <c r="D2543" t="s">
        <v>166</v>
      </c>
      <c r="E2543" t="s">
        <v>189</v>
      </c>
      <c r="F2543">
        <v>215</v>
      </c>
      <c r="G2543" t="s">
        <v>527</v>
      </c>
      <c r="H2543">
        <v>0.14606943999999999</v>
      </c>
      <c r="I2543">
        <v>2018</v>
      </c>
      <c r="J2543" t="s">
        <v>146</v>
      </c>
      <c r="K2543" t="s">
        <v>234</v>
      </c>
      <c r="L2543" t="s">
        <v>234</v>
      </c>
      <c r="M2543" t="s">
        <v>58</v>
      </c>
      <c r="N2543">
        <v>380796</v>
      </c>
      <c r="O2543">
        <v>7765581</v>
      </c>
      <c r="P2543">
        <v>19</v>
      </c>
      <c r="Q2543" t="s">
        <v>182</v>
      </c>
      <c r="R2543" t="s">
        <v>150</v>
      </c>
      <c r="S2543" t="s">
        <v>278</v>
      </c>
    </row>
    <row r="2544" spans="1:19" x14ac:dyDescent="0.25">
      <c r="A2544" t="s">
        <v>187</v>
      </c>
      <c r="B2544" t="s">
        <v>245</v>
      </c>
      <c r="C2544">
        <v>3478</v>
      </c>
      <c r="D2544" t="s">
        <v>166</v>
      </c>
      <c r="E2544" t="s">
        <v>189</v>
      </c>
      <c r="F2544">
        <v>215</v>
      </c>
      <c r="G2544" t="s">
        <v>154</v>
      </c>
      <c r="H2544">
        <v>8338.5697999999993</v>
      </c>
      <c r="I2544">
        <v>2018</v>
      </c>
      <c r="J2544" t="s">
        <v>146</v>
      </c>
      <c r="K2544" t="s">
        <v>234</v>
      </c>
      <c r="L2544" t="s">
        <v>234</v>
      </c>
      <c r="M2544" t="s">
        <v>58</v>
      </c>
      <c r="N2544">
        <v>380796</v>
      </c>
      <c r="O2544">
        <v>7765581</v>
      </c>
      <c r="P2544">
        <v>19</v>
      </c>
      <c r="Q2544" t="s">
        <v>182</v>
      </c>
      <c r="R2544" t="s">
        <v>150</v>
      </c>
      <c r="S2544" t="s">
        <v>154</v>
      </c>
    </row>
    <row r="2545" spans="1:19" x14ac:dyDescent="0.25">
      <c r="A2545" t="s">
        <v>187</v>
      </c>
      <c r="B2545" t="s">
        <v>245</v>
      </c>
      <c r="C2545">
        <v>3478</v>
      </c>
      <c r="D2545" t="s">
        <v>166</v>
      </c>
      <c r="E2545" t="s">
        <v>189</v>
      </c>
      <c r="F2545">
        <v>215</v>
      </c>
      <c r="G2545" t="s">
        <v>504</v>
      </c>
      <c r="H2545">
        <v>0.33368125999999998</v>
      </c>
      <c r="I2545">
        <v>2018</v>
      </c>
      <c r="J2545" t="s">
        <v>146</v>
      </c>
      <c r="K2545" t="s">
        <v>234</v>
      </c>
      <c r="L2545" t="s">
        <v>234</v>
      </c>
      <c r="M2545" t="s">
        <v>58</v>
      </c>
      <c r="N2545">
        <v>380796</v>
      </c>
      <c r="O2545">
        <v>7765581</v>
      </c>
      <c r="P2545">
        <v>19</v>
      </c>
      <c r="Q2545" t="s">
        <v>182</v>
      </c>
      <c r="R2545" t="s">
        <v>150</v>
      </c>
      <c r="S2545" t="s">
        <v>278</v>
      </c>
    </row>
    <row r="2546" spans="1:19" x14ac:dyDescent="0.25">
      <c r="A2546" t="s">
        <v>187</v>
      </c>
      <c r="B2546" t="s">
        <v>245</v>
      </c>
      <c r="C2546">
        <v>3478</v>
      </c>
      <c r="D2546" t="s">
        <v>166</v>
      </c>
      <c r="E2546" t="s">
        <v>189</v>
      </c>
      <c r="F2546">
        <v>215</v>
      </c>
      <c r="G2546" t="s">
        <v>289</v>
      </c>
      <c r="H2546">
        <v>0.62503759999999997</v>
      </c>
      <c r="I2546">
        <v>2018</v>
      </c>
      <c r="J2546" t="s">
        <v>146</v>
      </c>
      <c r="K2546" t="s">
        <v>234</v>
      </c>
      <c r="L2546" t="s">
        <v>234</v>
      </c>
      <c r="M2546" t="s">
        <v>58</v>
      </c>
      <c r="N2546">
        <v>380796</v>
      </c>
      <c r="O2546">
        <v>7765581</v>
      </c>
      <c r="P2546">
        <v>19</v>
      </c>
      <c r="Q2546" t="s">
        <v>182</v>
      </c>
      <c r="R2546" t="s">
        <v>150</v>
      </c>
      <c r="S2546" t="s">
        <v>263</v>
      </c>
    </row>
    <row r="2547" spans="1:19" x14ac:dyDescent="0.25">
      <c r="A2547" t="s">
        <v>187</v>
      </c>
      <c r="B2547" t="s">
        <v>245</v>
      </c>
      <c r="C2547">
        <v>3478</v>
      </c>
      <c r="D2547" t="s">
        <v>166</v>
      </c>
      <c r="E2547" t="s">
        <v>189</v>
      </c>
      <c r="F2547">
        <v>215</v>
      </c>
      <c r="G2547" t="s">
        <v>356</v>
      </c>
      <c r="H2547">
        <v>0.71026999999999996</v>
      </c>
      <c r="I2547">
        <v>2018</v>
      </c>
      <c r="J2547" t="s">
        <v>146</v>
      </c>
      <c r="K2547" t="s">
        <v>234</v>
      </c>
      <c r="L2547" t="s">
        <v>234</v>
      </c>
      <c r="M2547" t="s">
        <v>58</v>
      </c>
      <c r="N2547">
        <v>380796</v>
      </c>
      <c r="O2547">
        <v>7765581</v>
      </c>
      <c r="P2547">
        <v>19</v>
      </c>
      <c r="Q2547" t="s">
        <v>182</v>
      </c>
      <c r="R2547" t="s">
        <v>150</v>
      </c>
      <c r="S2547" t="s">
        <v>356</v>
      </c>
    </row>
    <row r="2548" spans="1:19" x14ac:dyDescent="0.25">
      <c r="A2548" t="s">
        <v>187</v>
      </c>
      <c r="B2548" t="s">
        <v>245</v>
      </c>
      <c r="C2548">
        <v>3478</v>
      </c>
      <c r="D2548" t="s">
        <v>166</v>
      </c>
      <c r="E2548" t="s">
        <v>189</v>
      </c>
      <c r="F2548">
        <v>215</v>
      </c>
      <c r="G2548" t="s">
        <v>487</v>
      </c>
      <c r="H2548">
        <v>0.53552091999999996</v>
      </c>
      <c r="I2548">
        <v>2018</v>
      </c>
      <c r="J2548" t="s">
        <v>146</v>
      </c>
      <c r="K2548" t="s">
        <v>234</v>
      </c>
      <c r="L2548" t="s">
        <v>234</v>
      </c>
      <c r="M2548" t="s">
        <v>58</v>
      </c>
      <c r="N2548">
        <v>380796</v>
      </c>
      <c r="O2548">
        <v>7765581</v>
      </c>
      <c r="P2548">
        <v>19</v>
      </c>
      <c r="Q2548" t="s">
        <v>182</v>
      </c>
      <c r="R2548" t="s">
        <v>150</v>
      </c>
      <c r="S2548" t="s">
        <v>487</v>
      </c>
    </row>
    <row r="2549" spans="1:19" x14ac:dyDescent="0.25">
      <c r="A2549" t="s">
        <v>187</v>
      </c>
      <c r="B2549" t="s">
        <v>245</v>
      </c>
      <c r="C2549">
        <v>3478</v>
      </c>
      <c r="D2549" t="s">
        <v>166</v>
      </c>
      <c r="E2549" t="s">
        <v>189</v>
      </c>
      <c r="F2549">
        <v>215</v>
      </c>
      <c r="G2549" t="s">
        <v>414</v>
      </c>
      <c r="H2549">
        <v>0.15365152000000001</v>
      </c>
      <c r="I2549">
        <v>2018</v>
      </c>
      <c r="J2549" t="s">
        <v>146</v>
      </c>
      <c r="K2549" t="s">
        <v>234</v>
      </c>
      <c r="L2549" t="s">
        <v>234</v>
      </c>
      <c r="M2549" t="s">
        <v>58</v>
      </c>
      <c r="N2549">
        <v>380796</v>
      </c>
      <c r="O2549">
        <v>7765581</v>
      </c>
      <c r="P2549">
        <v>19</v>
      </c>
      <c r="Q2549" t="s">
        <v>182</v>
      </c>
      <c r="R2549" t="s">
        <v>150</v>
      </c>
      <c r="S2549" t="s">
        <v>278</v>
      </c>
    </row>
    <row r="2550" spans="1:19" x14ac:dyDescent="0.25">
      <c r="A2550" t="s">
        <v>187</v>
      </c>
      <c r="B2550" t="s">
        <v>245</v>
      </c>
      <c r="C2550">
        <v>3478</v>
      </c>
      <c r="D2550" t="s">
        <v>166</v>
      </c>
      <c r="E2550" t="s">
        <v>189</v>
      </c>
      <c r="F2550">
        <v>215</v>
      </c>
      <c r="G2550" t="s">
        <v>474</v>
      </c>
      <c r="H2550">
        <v>0.11205458</v>
      </c>
      <c r="I2550">
        <v>2018</v>
      </c>
      <c r="J2550" t="s">
        <v>146</v>
      </c>
      <c r="K2550" t="s">
        <v>234</v>
      </c>
      <c r="L2550" t="s">
        <v>234</v>
      </c>
      <c r="M2550" t="s">
        <v>58</v>
      </c>
      <c r="N2550">
        <v>380796</v>
      </c>
      <c r="O2550">
        <v>7765581</v>
      </c>
      <c r="P2550">
        <v>19</v>
      </c>
      <c r="Q2550" t="s">
        <v>182</v>
      </c>
      <c r="R2550" t="s">
        <v>150</v>
      </c>
      <c r="S2550" t="s">
        <v>278</v>
      </c>
    </row>
    <row r="2551" spans="1:19" x14ac:dyDescent="0.25">
      <c r="A2551" t="s">
        <v>187</v>
      </c>
      <c r="B2551" t="s">
        <v>245</v>
      </c>
      <c r="C2551">
        <v>3478</v>
      </c>
      <c r="D2551" t="s">
        <v>166</v>
      </c>
      <c r="E2551" t="s">
        <v>189</v>
      </c>
      <c r="F2551">
        <v>215</v>
      </c>
      <c r="G2551" t="s">
        <v>262</v>
      </c>
      <c r="H2551">
        <v>2.8410799999999998</v>
      </c>
      <c r="I2551">
        <v>2018</v>
      </c>
      <c r="J2551" t="s">
        <v>146</v>
      </c>
      <c r="K2551" t="s">
        <v>234</v>
      </c>
      <c r="L2551" t="s">
        <v>234</v>
      </c>
      <c r="M2551" t="s">
        <v>58</v>
      </c>
      <c r="N2551">
        <v>380796</v>
      </c>
      <c r="O2551">
        <v>7765581</v>
      </c>
      <c r="P2551">
        <v>19</v>
      </c>
      <c r="Q2551" t="s">
        <v>182</v>
      </c>
      <c r="R2551" t="s">
        <v>150</v>
      </c>
      <c r="S2551" t="s">
        <v>263</v>
      </c>
    </row>
    <row r="2552" spans="1:19" x14ac:dyDescent="0.25">
      <c r="A2552" t="s">
        <v>187</v>
      </c>
      <c r="B2552" t="s">
        <v>245</v>
      </c>
      <c r="C2552">
        <v>3478</v>
      </c>
      <c r="D2552" t="s">
        <v>166</v>
      </c>
      <c r="E2552" t="s">
        <v>189</v>
      </c>
      <c r="F2552">
        <v>215</v>
      </c>
      <c r="G2552" t="s">
        <v>185</v>
      </c>
      <c r="H2552">
        <v>191.37564599999999</v>
      </c>
      <c r="I2552">
        <v>2018</v>
      </c>
      <c r="J2552" t="s">
        <v>146</v>
      </c>
      <c r="K2552" t="s">
        <v>234</v>
      </c>
      <c r="L2552" t="s">
        <v>234</v>
      </c>
      <c r="M2552" t="s">
        <v>58</v>
      </c>
      <c r="N2552">
        <v>380796</v>
      </c>
      <c r="O2552">
        <v>7765581</v>
      </c>
      <c r="P2552">
        <v>19</v>
      </c>
      <c r="Q2552" t="s">
        <v>182</v>
      </c>
      <c r="R2552" t="s">
        <v>150</v>
      </c>
      <c r="S2552" t="s">
        <v>185</v>
      </c>
    </row>
    <row r="2553" spans="1:19" x14ac:dyDescent="0.25">
      <c r="A2553" t="s">
        <v>187</v>
      </c>
      <c r="B2553" t="s">
        <v>245</v>
      </c>
      <c r="C2553">
        <v>3478</v>
      </c>
      <c r="D2553" t="s">
        <v>166</v>
      </c>
      <c r="E2553" t="s">
        <v>189</v>
      </c>
      <c r="F2553">
        <v>215</v>
      </c>
      <c r="G2553" t="s">
        <v>145</v>
      </c>
      <c r="H2553">
        <v>1454.6329599999999</v>
      </c>
      <c r="I2553">
        <v>2018</v>
      </c>
      <c r="J2553" t="s">
        <v>146</v>
      </c>
      <c r="K2553" t="s">
        <v>234</v>
      </c>
      <c r="L2553" t="s">
        <v>234</v>
      </c>
      <c r="M2553" t="s">
        <v>58</v>
      </c>
      <c r="N2553">
        <v>380796</v>
      </c>
      <c r="O2553">
        <v>7765581</v>
      </c>
      <c r="P2553">
        <v>19</v>
      </c>
      <c r="Q2553" t="s">
        <v>182</v>
      </c>
      <c r="R2553" t="s">
        <v>150</v>
      </c>
      <c r="S2553" t="s">
        <v>151</v>
      </c>
    </row>
    <row r="2554" spans="1:19" x14ac:dyDescent="0.25">
      <c r="A2554" t="s">
        <v>187</v>
      </c>
      <c r="B2554" t="s">
        <v>245</v>
      </c>
      <c r="C2554">
        <v>3478</v>
      </c>
      <c r="D2554" t="s">
        <v>166</v>
      </c>
      <c r="E2554" t="s">
        <v>189</v>
      </c>
      <c r="F2554">
        <v>215</v>
      </c>
      <c r="G2554" t="s">
        <v>328</v>
      </c>
      <c r="H2554">
        <v>6.7804554399999999</v>
      </c>
      <c r="I2554">
        <v>2018</v>
      </c>
      <c r="J2554" t="s">
        <v>146</v>
      </c>
      <c r="K2554" t="s">
        <v>234</v>
      </c>
      <c r="L2554" t="s">
        <v>234</v>
      </c>
      <c r="M2554" t="s">
        <v>58</v>
      </c>
      <c r="N2554">
        <v>380796</v>
      </c>
      <c r="O2554">
        <v>7765581</v>
      </c>
      <c r="P2554">
        <v>19</v>
      </c>
      <c r="Q2554" t="s">
        <v>182</v>
      </c>
      <c r="R2554" t="s">
        <v>150</v>
      </c>
      <c r="S2554" t="s">
        <v>151</v>
      </c>
    </row>
    <row r="2555" spans="1:19" x14ac:dyDescent="0.25">
      <c r="A2555" t="s">
        <v>187</v>
      </c>
      <c r="B2555" t="s">
        <v>245</v>
      </c>
      <c r="C2555">
        <v>3478</v>
      </c>
      <c r="D2555" t="s">
        <v>166</v>
      </c>
      <c r="E2555" t="s">
        <v>189</v>
      </c>
      <c r="F2555">
        <v>215</v>
      </c>
      <c r="G2555" t="s">
        <v>355</v>
      </c>
      <c r="H2555">
        <v>0.24562648000000001</v>
      </c>
      <c r="I2555">
        <v>2018</v>
      </c>
      <c r="J2555" t="s">
        <v>146</v>
      </c>
      <c r="K2555" t="s">
        <v>234</v>
      </c>
      <c r="L2555" t="s">
        <v>234</v>
      </c>
      <c r="M2555" t="s">
        <v>58</v>
      </c>
      <c r="N2555">
        <v>380796</v>
      </c>
      <c r="O2555">
        <v>7765581</v>
      </c>
      <c r="P2555">
        <v>19</v>
      </c>
      <c r="Q2555" t="s">
        <v>182</v>
      </c>
      <c r="R2555" t="s">
        <v>150</v>
      </c>
      <c r="S2555" t="s">
        <v>278</v>
      </c>
    </row>
    <row r="2556" spans="1:19" x14ac:dyDescent="0.25">
      <c r="A2556" t="s">
        <v>447</v>
      </c>
      <c r="B2556" t="s">
        <v>448</v>
      </c>
      <c r="C2556">
        <v>4523</v>
      </c>
      <c r="D2556" t="s">
        <v>242</v>
      </c>
      <c r="E2556" t="s">
        <v>189</v>
      </c>
      <c r="F2556">
        <v>14</v>
      </c>
      <c r="G2556" t="s">
        <v>215</v>
      </c>
      <c r="H2556">
        <v>2.6337680159999999</v>
      </c>
      <c r="I2556">
        <v>2018</v>
      </c>
      <c r="J2556" t="s">
        <v>146</v>
      </c>
      <c r="K2556" t="s">
        <v>272</v>
      </c>
      <c r="L2556" t="s">
        <v>244</v>
      </c>
      <c r="M2556" t="s">
        <v>69</v>
      </c>
      <c r="N2556">
        <v>601559</v>
      </c>
      <c r="O2556">
        <v>5279271</v>
      </c>
      <c r="P2556">
        <v>18</v>
      </c>
      <c r="Q2556" t="s">
        <v>182</v>
      </c>
      <c r="R2556" t="s">
        <v>150</v>
      </c>
      <c r="S2556" t="s">
        <v>215</v>
      </c>
    </row>
    <row r="2557" spans="1:19" x14ac:dyDescent="0.25">
      <c r="A2557" t="s">
        <v>447</v>
      </c>
      <c r="B2557" t="s">
        <v>448</v>
      </c>
      <c r="C2557">
        <v>4523</v>
      </c>
      <c r="D2557" t="s">
        <v>242</v>
      </c>
      <c r="E2557" t="s">
        <v>189</v>
      </c>
      <c r="F2557">
        <v>14</v>
      </c>
      <c r="G2557" t="s">
        <v>346</v>
      </c>
      <c r="H2557">
        <v>1.1847206646000001E-2</v>
      </c>
      <c r="I2557">
        <v>2018</v>
      </c>
      <c r="J2557" t="s">
        <v>146</v>
      </c>
      <c r="K2557" t="s">
        <v>272</v>
      </c>
      <c r="L2557" t="s">
        <v>244</v>
      </c>
      <c r="M2557" t="s">
        <v>69</v>
      </c>
      <c r="N2557">
        <v>601559</v>
      </c>
      <c r="O2557">
        <v>5279271</v>
      </c>
      <c r="P2557">
        <v>18</v>
      </c>
      <c r="Q2557" t="s">
        <v>182</v>
      </c>
      <c r="R2557" t="s">
        <v>150</v>
      </c>
      <c r="S2557" t="s">
        <v>346</v>
      </c>
    </row>
    <row r="2558" spans="1:19" x14ac:dyDescent="0.25">
      <c r="A2558" t="s">
        <v>447</v>
      </c>
      <c r="B2558" t="s">
        <v>448</v>
      </c>
      <c r="C2558">
        <v>4523</v>
      </c>
      <c r="D2558" t="s">
        <v>242</v>
      </c>
      <c r="E2558" t="s">
        <v>189</v>
      </c>
      <c r="F2558">
        <v>14</v>
      </c>
      <c r="G2558" t="s">
        <v>395</v>
      </c>
      <c r="H2558">
        <v>9.8556898000000002E-4</v>
      </c>
      <c r="I2558">
        <v>2018</v>
      </c>
      <c r="J2558" t="s">
        <v>146</v>
      </c>
      <c r="K2558" t="s">
        <v>272</v>
      </c>
      <c r="L2558" t="s">
        <v>244</v>
      </c>
      <c r="M2558" t="s">
        <v>69</v>
      </c>
      <c r="N2558">
        <v>601559</v>
      </c>
      <c r="O2558">
        <v>5279271</v>
      </c>
      <c r="P2558">
        <v>18</v>
      </c>
      <c r="Q2558" t="s">
        <v>182</v>
      </c>
      <c r="R2558" t="s">
        <v>150</v>
      </c>
      <c r="S2558" t="s">
        <v>278</v>
      </c>
    </row>
    <row r="2559" spans="1:19" x14ac:dyDescent="0.25">
      <c r="A2559" t="s">
        <v>447</v>
      </c>
      <c r="B2559" t="s">
        <v>448</v>
      </c>
      <c r="C2559">
        <v>4523</v>
      </c>
      <c r="D2559" t="s">
        <v>242</v>
      </c>
      <c r="E2559" t="s">
        <v>189</v>
      </c>
      <c r="F2559">
        <v>14</v>
      </c>
      <c r="G2559" t="s">
        <v>289</v>
      </c>
      <c r="H2559">
        <v>0.30113904260000002</v>
      </c>
      <c r="I2559">
        <v>2018</v>
      </c>
      <c r="J2559" t="s">
        <v>146</v>
      </c>
      <c r="K2559" t="s">
        <v>272</v>
      </c>
      <c r="L2559" t="s">
        <v>244</v>
      </c>
      <c r="M2559" t="s">
        <v>69</v>
      </c>
      <c r="N2559">
        <v>601559</v>
      </c>
      <c r="O2559">
        <v>5279271</v>
      </c>
      <c r="P2559">
        <v>18</v>
      </c>
      <c r="Q2559" t="s">
        <v>182</v>
      </c>
      <c r="R2559" t="s">
        <v>150</v>
      </c>
      <c r="S2559" t="s">
        <v>263</v>
      </c>
    </row>
    <row r="2560" spans="1:19" x14ac:dyDescent="0.25">
      <c r="A2560" t="s">
        <v>447</v>
      </c>
      <c r="B2560" t="s">
        <v>448</v>
      </c>
      <c r="C2560">
        <v>4523</v>
      </c>
      <c r="D2560" t="s">
        <v>242</v>
      </c>
      <c r="E2560" t="s">
        <v>189</v>
      </c>
      <c r="F2560">
        <v>14</v>
      </c>
      <c r="G2560" t="s">
        <v>356</v>
      </c>
      <c r="H2560">
        <v>1.0080043402E-2</v>
      </c>
      <c r="I2560">
        <v>2018</v>
      </c>
      <c r="J2560" t="s">
        <v>146</v>
      </c>
      <c r="K2560" t="s">
        <v>272</v>
      </c>
      <c r="L2560" t="s">
        <v>244</v>
      </c>
      <c r="M2560" t="s">
        <v>69</v>
      </c>
      <c r="N2560">
        <v>601559</v>
      </c>
      <c r="O2560">
        <v>5279271</v>
      </c>
      <c r="P2560">
        <v>18</v>
      </c>
      <c r="Q2560" t="s">
        <v>182</v>
      </c>
      <c r="R2560" t="s">
        <v>150</v>
      </c>
      <c r="S2560" t="s">
        <v>356</v>
      </c>
    </row>
    <row r="2561" spans="1:19" x14ac:dyDescent="0.25">
      <c r="A2561" t="s">
        <v>447</v>
      </c>
      <c r="B2561" t="s">
        <v>448</v>
      </c>
      <c r="C2561">
        <v>4523</v>
      </c>
      <c r="D2561" t="s">
        <v>242</v>
      </c>
      <c r="E2561" t="s">
        <v>189</v>
      </c>
      <c r="F2561">
        <v>14</v>
      </c>
      <c r="G2561" t="s">
        <v>414</v>
      </c>
      <c r="H2561">
        <v>6.58174022E-3</v>
      </c>
      <c r="I2561">
        <v>2018</v>
      </c>
      <c r="J2561" t="s">
        <v>146</v>
      </c>
      <c r="K2561" t="s">
        <v>272</v>
      </c>
      <c r="L2561" t="s">
        <v>244</v>
      </c>
      <c r="M2561" t="s">
        <v>69</v>
      </c>
      <c r="N2561">
        <v>601559</v>
      </c>
      <c r="O2561">
        <v>5279271</v>
      </c>
      <c r="P2561">
        <v>18</v>
      </c>
      <c r="Q2561" t="s">
        <v>182</v>
      </c>
      <c r="R2561" t="s">
        <v>150</v>
      </c>
      <c r="S2561" t="s">
        <v>278</v>
      </c>
    </row>
    <row r="2562" spans="1:19" x14ac:dyDescent="0.25">
      <c r="A2562" t="s">
        <v>447</v>
      </c>
      <c r="B2562" t="s">
        <v>448</v>
      </c>
      <c r="C2562">
        <v>4523</v>
      </c>
      <c r="D2562" t="s">
        <v>242</v>
      </c>
      <c r="E2562" t="s">
        <v>189</v>
      </c>
      <c r="F2562">
        <v>14</v>
      </c>
      <c r="G2562" t="s">
        <v>578</v>
      </c>
      <c r="H2562">
        <v>7.8654796E-5</v>
      </c>
      <c r="I2562">
        <v>2018</v>
      </c>
      <c r="J2562" t="s">
        <v>146</v>
      </c>
      <c r="K2562" t="s">
        <v>272</v>
      </c>
      <c r="L2562" t="s">
        <v>244</v>
      </c>
      <c r="M2562" t="s">
        <v>69</v>
      </c>
      <c r="N2562">
        <v>601559</v>
      </c>
      <c r="O2562">
        <v>5279271</v>
      </c>
      <c r="P2562">
        <v>18</v>
      </c>
      <c r="Q2562" t="s">
        <v>182</v>
      </c>
      <c r="R2562" t="s">
        <v>150</v>
      </c>
      <c r="S2562" t="s">
        <v>352</v>
      </c>
    </row>
    <row r="2563" spans="1:19" x14ac:dyDescent="0.25">
      <c r="A2563" t="s">
        <v>447</v>
      </c>
      <c r="B2563" t="s">
        <v>448</v>
      </c>
      <c r="C2563">
        <v>4523</v>
      </c>
      <c r="D2563" t="s">
        <v>242</v>
      </c>
      <c r="E2563" t="s">
        <v>189</v>
      </c>
      <c r="F2563">
        <v>14</v>
      </c>
      <c r="G2563" t="s">
        <v>185</v>
      </c>
      <c r="H2563">
        <v>13.642744368000001</v>
      </c>
      <c r="I2563">
        <v>2018</v>
      </c>
      <c r="J2563" t="s">
        <v>146</v>
      </c>
      <c r="K2563" t="s">
        <v>272</v>
      </c>
      <c r="L2563" t="s">
        <v>244</v>
      </c>
      <c r="M2563" t="s">
        <v>69</v>
      </c>
      <c r="N2563">
        <v>601559</v>
      </c>
      <c r="O2563">
        <v>5279271</v>
      </c>
      <c r="P2563">
        <v>18</v>
      </c>
      <c r="Q2563" t="s">
        <v>182</v>
      </c>
      <c r="R2563" t="s">
        <v>150</v>
      </c>
      <c r="S2563" t="s">
        <v>185</v>
      </c>
    </row>
    <row r="2564" spans="1:19" x14ac:dyDescent="0.25">
      <c r="A2564" t="s">
        <v>447</v>
      </c>
      <c r="B2564" t="s">
        <v>448</v>
      </c>
      <c r="C2564">
        <v>4523</v>
      </c>
      <c r="D2564" t="s">
        <v>242</v>
      </c>
      <c r="E2564" t="s">
        <v>189</v>
      </c>
      <c r="F2564">
        <v>14</v>
      </c>
      <c r="G2564" t="s">
        <v>145</v>
      </c>
      <c r="H2564">
        <v>6.527684636</v>
      </c>
      <c r="I2564">
        <v>2018</v>
      </c>
      <c r="J2564" t="s">
        <v>146</v>
      </c>
      <c r="K2564" t="s">
        <v>272</v>
      </c>
      <c r="L2564" t="s">
        <v>244</v>
      </c>
      <c r="M2564" t="s">
        <v>69</v>
      </c>
      <c r="N2564">
        <v>601559</v>
      </c>
      <c r="O2564">
        <v>5279271</v>
      </c>
      <c r="P2564">
        <v>18</v>
      </c>
      <c r="Q2564" t="s">
        <v>182</v>
      </c>
      <c r="R2564" t="s">
        <v>150</v>
      </c>
      <c r="S2564" t="s">
        <v>151</v>
      </c>
    </row>
    <row r="2565" spans="1:19" x14ac:dyDescent="0.25">
      <c r="A2565" t="s">
        <v>447</v>
      </c>
      <c r="B2565" t="s">
        <v>448</v>
      </c>
      <c r="C2565">
        <v>4523</v>
      </c>
      <c r="D2565" t="s">
        <v>242</v>
      </c>
      <c r="E2565" t="s">
        <v>189</v>
      </c>
      <c r="F2565">
        <v>14</v>
      </c>
      <c r="G2565" t="s">
        <v>324</v>
      </c>
      <c r="H2565">
        <v>3.6007514400000003E-2</v>
      </c>
      <c r="I2565">
        <v>2018</v>
      </c>
      <c r="J2565" t="s">
        <v>146</v>
      </c>
      <c r="K2565" t="s">
        <v>272</v>
      </c>
      <c r="L2565" t="s">
        <v>244</v>
      </c>
      <c r="M2565" t="s">
        <v>69</v>
      </c>
      <c r="N2565">
        <v>601559</v>
      </c>
      <c r="O2565">
        <v>5279271</v>
      </c>
      <c r="P2565">
        <v>18</v>
      </c>
      <c r="Q2565" t="s">
        <v>182</v>
      </c>
      <c r="R2565" t="s">
        <v>150</v>
      </c>
      <c r="S2565" t="s">
        <v>324</v>
      </c>
    </row>
    <row r="2566" spans="1:19" x14ac:dyDescent="0.25">
      <c r="A2566" t="s">
        <v>447</v>
      </c>
      <c r="B2566" t="s">
        <v>448</v>
      </c>
      <c r="C2566">
        <v>4523</v>
      </c>
      <c r="D2566" t="s">
        <v>242</v>
      </c>
      <c r="E2566" t="s">
        <v>189</v>
      </c>
      <c r="F2566">
        <v>14</v>
      </c>
      <c r="G2566" t="s">
        <v>591</v>
      </c>
      <c r="H2566">
        <v>2.8124238999999997E-4</v>
      </c>
      <c r="I2566">
        <v>2018</v>
      </c>
      <c r="J2566" t="s">
        <v>146</v>
      </c>
      <c r="K2566" t="s">
        <v>272</v>
      </c>
      <c r="L2566" t="s">
        <v>244</v>
      </c>
      <c r="M2566" t="s">
        <v>69</v>
      </c>
      <c r="N2566">
        <v>601559</v>
      </c>
      <c r="O2566">
        <v>5279271</v>
      </c>
      <c r="P2566">
        <v>18</v>
      </c>
      <c r="Q2566" t="s">
        <v>182</v>
      </c>
      <c r="R2566" t="s">
        <v>150</v>
      </c>
      <c r="S2566" t="s">
        <v>352</v>
      </c>
    </row>
    <row r="2567" spans="1:19" x14ac:dyDescent="0.25">
      <c r="A2567" t="s">
        <v>447</v>
      </c>
      <c r="B2567" t="s">
        <v>448</v>
      </c>
      <c r="C2567">
        <v>4523</v>
      </c>
      <c r="D2567" t="s">
        <v>242</v>
      </c>
      <c r="E2567" t="s">
        <v>189</v>
      </c>
      <c r="F2567">
        <v>14</v>
      </c>
      <c r="G2567" t="s">
        <v>563</v>
      </c>
      <c r="H2567">
        <v>4.8455081399999999E-4</v>
      </c>
      <c r="I2567">
        <v>2018</v>
      </c>
      <c r="J2567" t="s">
        <v>146</v>
      </c>
      <c r="K2567" t="s">
        <v>272</v>
      </c>
      <c r="L2567" t="s">
        <v>244</v>
      </c>
      <c r="M2567" t="s">
        <v>69</v>
      </c>
      <c r="N2567">
        <v>601559</v>
      </c>
      <c r="O2567">
        <v>5279271</v>
      </c>
      <c r="P2567">
        <v>18</v>
      </c>
      <c r="Q2567" t="s">
        <v>182</v>
      </c>
      <c r="R2567" t="s">
        <v>150</v>
      </c>
      <c r="S2567" t="s">
        <v>352</v>
      </c>
    </row>
    <row r="2568" spans="1:19" x14ac:dyDescent="0.25">
      <c r="A2568" t="s">
        <v>447</v>
      </c>
      <c r="B2568" t="s">
        <v>448</v>
      </c>
      <c r="C2568">
        <v>4523</v>
      </c>
      <c r="D2568" t="s">
        <v>242</v>
      </c>
      <c r="E2568" t="s">
        <v>189</v>
      </c>
      <c r="F2568">
        <v>14</v>
      </c>
      <c r="G2568" t="s">
        <v>355</v>
      </c>
      <c r="H2568">
        <v>6.3500164639999999E-3</v>
      </c>
      <c r="I2568">
        <v>2018</v>
      </c>
      <c r="J2568" t="s">
        <v>146</v>
      </c>
      <c r="K2568" t="s">
        <v>272</v>
      </c>
      <c r="L2568" t="s">
        <v>244</v>
      </c>
      <c r="M2568" t="s">
        <v>69</v>
      </c>
      <c r="N2568">
        <v>601559</v>
      </c>
      <c r="O2568">
        <v>5279271</v>
      </c>
      <c r="P2568">
        <v>18</v>
      </c>
      <c r="Q2568" t="s">
        <v>182</v>
      </c>
      <c r="R2568" t="s">
        <v>150</v>
      </c>
      <c r="S2568" t="s">
        <v>278</v>
      </c>
    </row>
    <row r="2569" spans="1:19" x14ac:dyDescent="0.25">
      <c r="A2569" t="s">
        <v>471</v>
      </c>
      <c r="B2569" t="s">
        <v>472</v>
      </c>
      <c r="C2569">
        <v>4605</v>
      </c>
      <c r="D2569" t="s">
        <v>473</v>
      </c>
      <c r="E2569" t="s">
        <v>167</v>
      </c>
      <c r="F2569">
        <v>103</v>
      </c>
      <c r="G2569" t="s">
        <v>215</v>
      </c>
      <c r="H2569">
        <v>2.0961010400000002</v>
      </c>
      <c r="I2569">
        <v>2018</v>
      </c>
      <c r="J2569" t="s">
        <v>146</v>
      </c>
      <c r="K2569" t="s">
        <v>327</v>
      </c>
      <c r="L2569" t="s">
        <v>285</v>
      </c>
      <c r="M2569" t="s">
        <v>69</v>
      </c>
      <c r="N2569">
        <v>662515</v>
      </c>
      <c r="O2569">
        <v>5398399</v>
      </c>
      <c r="P2569">
        <v>18</v>
      </c>
      <c r="Q2569" t="s">
        <v>182</v>
      </c>
      <c r="R2569" t="s">
        <v>150</v>
      </c>
      <c r="S2569" t="s">
        <v>215</v>
      </c>
    </row>
    <row r="2570" spans="1:19" x14ac:dyDescent="0.25">
      <c r="A2570" t="s">
        <v>471</v>
      </c>
      <c r="B2570" t="s">
        <v>472</v>
      </c>
      <c r="C2570">
        <v>4605</v>
      </c>
      <c r="D2570" t="s">
        <v>473</v>
      </c>
      <c r="E2570" t="s">
        <v>167</v>
      </c>
      <c r="F2570">
        <v>103</v>
      </c>
      <c r="G2570" t="s">
        <v>343</v>
      </c>
      <c r="H2570">
        <v>7.7658746000000001E-2</v>
      </c>
      <c r="I2570">
        <v>2018</v>
      </c>
      <c r="J2570" t="s">
        <v>146</v>
      </c>
      <c r="K2570" t="s">
        <v>327</v>
      </c>
      <c r="L2570" t="s">
        <v>285</v>
      </c>
      <c r="M2570" t="s">
        <v>69</v>
      </c>
      <c r="N2570">
        <v>662515</v>
      </c>
      <c r="O2570">
        <v>5398399</v>
      </c>
      <c r="P2570">
        <v>18</v>
      </c>
      <c r="Q2570" t="s">
        <v>182</v>
      </c>
      <c r="R2570" t="s">
        <v>150</v>
      </c>
      <c r="S2570" t="s">
        <v>278</v>
      </c>
    </row>
    <row r="2571" spans="1:19" x14ac:dyDescent="0.25">
      <c r="A2571" t="s">
        <v>471</v>
      </c>
      <c r="B2571" t="s">
        <v>472</v>
      </c>
      <c r="C2571">
        <v>4605</v>
      </c>
      <c r="D2571" t="s">
        <v>473</v>
      </c>
      <c r="E2571" t="s">
        <v>167</v>
      </c>
      <c r="F2571">
        <v>103</v>
      </c>
      <c r="G2571" t="s">
        <v>487</v>
      </c>
      <c r="H2571">
        <v>3.3330000000000002E-4</v>
      </c>
      <c r="I2571">
        <v>2018</v>
      </c>
      <c r="J2571" t="s">
        <v>146</v>
      </c>
      <c r="K2571" t="s">
        <v>327</v>
      </c>
      <c r="L2571" t="s">
        <v>285</v>
      </c>
      <c r="M2571" t="s">
        <v>69</v>
      </c>
      <c r="N2571">
        <v>662515</v>
      </c>
      <c r="O2571">
        <v>5398399</v>
      </c>
      <c r="P2571">
        <v>18</v>
      </c>
      <c r="Q2571" t="s">
        <v>182</v>
      </c>
      <c r="R2571" t="s">
        <v>150</v>
      </c>
      <c r="S2571" t="s">
        <v>487</v>
      </c>
    </row>
    <row r="2572" spans="1:19" x14ac:dyDescent="0.25">
      <c r="A2572" t="s">
        <v>471</v>
      </c>
      <c r="B2572" t="s">
        <v>472</v>
      </c>
      <c r="C2572">
        <v>4605</v>
      </c>
      <c r="D2572" t="s">
        <v>473</v>
      </c>
      <c r="E2572" t="s">
        <v>167</v>
      </c>
      <c r="F2572">
        <v>103</v>
      </c>
      <c r="G2572" t="s">
        <v>414</v>
      </c>
      <c r="H2572">
        <v>4.6040412000000003E-2</v>
      </c>
      <c r="I2572">
        <v>2018</v>
      </c>
      <c r="J2572" t="s">
        <v>146</v>
      </c>
      <c r="K2572" t="s">
        <v>327</v>
      </c>
      <c r="L2572" t="s">
        <v>285</v>
      </c>
      <c r="M2572" t="s">
        <v>69</v>
      </c>
      <c r="N2572">
        <v>662515</v>
      </c>
      <c r="O2572">
        <v>5398399</v>
      </c>
      <c r="P2572">
        <v>18</v>
      </c>
      <c r="Q2572" t="s">
        <v>182</v>
      </c>
      <c r="R2572" t="s">
        <v>150</v>
      </c>
      <c r="S2572" t="s">
        <v>278</v>
      </c>
    </row>
    <row r="2573" spans="1:19" x14ac:dyDescent="0.25">
      <c r="A2573" t="s">
        <v>471</v>
      </c>
      <c r="B2573" t="s">
        <v>472</v>
      </c>
      <c r="C2573">
        <v>4605</v>
      </c>
      <c r="D2573" t="s">
        <v>473</v>
      </c>
      <c r="E2573" t="s">
        <v>167</v>
      </c>
      <c r="F2573">
        <v>103</v>
      </c>
      <c r="G2573" t="s">
        <v>185</v>
      </c>
      <c r="H2573">
        <v>20.349802</v>
      </c>
      <c r="I2573">
        <v>2018</v>
      </c>
      <c r="J2573" t="s">
        <v>146</v>
      </c>
      <c r="K2573" t="s">
        <v>327</v>
      </c>
      <c r="L2573" t="s">
        <v>285</v>
      </c>
      <c r="M2573" t="s">
        <v>69</v>
      </c>
      <c r="N2573">
        <v>662515</v>
      </c>
      <c r="O2573">
        <v>5398399</v>
      </c>
      <c r="P2573">
        <v>18</v>
      </c>
      <c r="Q2573" t="s">
        <v>182</v>
      </c>
      <c r="R2573" t="s">
        <v>150</v>
      </c>
      <c r="S2573" t="s">
        <v>185</v>
      </c>
    </row>
    <row r="2574" spans="1:19" x14ac:dyDescent="0.25">
      <c r="A2574" t="s">
        <v>471</v>
      </c>
      <c r="B2574" t="s">
        <v>472</v>
      </c>
      <c r="C2574">
        <v>4605</v>
      </c>
      <c r="D2574" t="s">
        <v>473</v>
      </c>
      <c r="E2574" t="s">
        <v>167</v>
      </c>
      <c r="F2574">
        <v>103</v>
      </c>
      <c r="G2574" t="s">
        <v>324</v>
      </c>
      <c r="H2574">
        <v>1.5383279999999999E-2</v>
      </c>
      <c r="I2574">
        <v>2018</v>
      </c>
      <c r="J2574" t="s">
        <v>146</v>
      </c>
      <c r="K2574" t="s">
        <v>327</v>
      </c>
      <c r="L2574" t="s">
        <v>285</v>
      </c>
      <c r="M2574" t="s">
        <v>69</v>
      </c>
      <c r="N2574">
        <v>662515</v>
      </c>
      <c r="O2574">
        <v>5398399</v>
      </c>
      <c r="P2574">
        <v>18</v>
      </c>
      <c r="Q2574" t="s">
        <v>182</v>
      </c>
      <c r="R2574" t="s">
        <v>150</v>
      </c>
      <c r="S2574" t="s">
        <v>324</v>
      </c>
    </row>
    <row r="2575" spans="1:19" x14ac:dyDescent="0.25">
      <c r="A2575" t="s">
        <v>530</v>
      </c>
      <c r="B2575" t="s">
        <v>531</v>
      </c>
      <c r="C2575">
        <v>5001</v>
      </c>
      <c r="D2575" t="s">
        <v>532</v>
      </c>
      <c r="E2575" t="s">
        <v>167</v>
      </c>
      <c r="F2575">
        <v>122</v>
      </c>
      <c r="G2575" t="s">
        <v>215</v>
      </c>
      <c r="H2575">
        <v>0.11559306</v>
      </c>
      <c r="I2575">
        <v>2018</v>
      </c>
      <c r="J2575" t="s">
        <v>146</v>
      </c>
      <c r="K2575" t="s">
        <v>437</v>
      </c>
      <c r="L2575" t="s">
        <v>244</v>
      </c>
      <c r="M2575" t="s">
        <v>69</v>
      </c>
      <c r="N2575">
        <v>600267</v>
      </c>
      <c r="O2575">
        <v>5363722</v>
      </c>
      <c r="P2575">
        <v>18</v>
      </c>
      <c r="Q2575" t="s">
        <v>182</v>
      </c>
      <c r="R2575" t="s">
        <v>150</v>
      </c>
      <c r="S2575" t="s">
        <v>215</v>
      </c>
    </row>
    <row r="2576" spans="1:19" x14ac:dyDescent="0.25">
      <c r="A2576" t="s">
        <v>530</v>
      </c>
      <c r="B2576" t="s">
        <v>531</v>
      </c>
      <c r="C2576">
        <v>5001</v>
      </c>
      <c r="D2576" t="s">
        <v>532</v>
      </c>
      <c r="E2576" t="s">
        <v>167</v>
      </c>
      <c r="F2576">
        <v>122</v>
      </c>
      <c r="G2576" t="s">
        <v>343</v>
      </c>
      <c r="H2576">
        <v>2.2951031180000001E-2</v>
      </c>
      <c r="I2576">
        <v>2018</v>
      </c>
      <c r="J2576" t="s">
        <v>146</v>
      </c>
      <c r="K2576" t="s">
        <v>437</v>
      </c>
      <c r="L2576" t="s">
        <v>244</v>
      </c>
      <c r="M2576" t="s">
        <v>69</v>
      </c>
      <c r="N2576">
        <v>600267</v>
      </c>
      <c r="O2576">
        <v>5363722</v>
      </c>
      <c r="P2576">
        <v>18</v>
      </c>
      <c r="Q2576" t="s">
        <v>182</v>
      </c>
      <c r="R2576" t="s">
        <v>150</v>
      </c>
      <c r="S2576" t="s">
        <v>278</v>
      </c>
    </row>
    <row r="2577" spans="1:19" x14ac:dyDescent="0.25">
      <c r="A2577" t="s">
        <v>530</v>
      </c>
      <c r="B2577" t="s">
        <v>531</v>
      </c>
      <c r="C2577">
        <v>5001</v>
      </c>
      <c r="D2577" t="s">
        <v>532</v>
      </c>
      <c r="E2577" t="s">
        <v>167</v>
      </c>
      <c r="F2577">
        <v>122</v>
      </c>
      <c r="G2577" t="s">
        <v>498</v>
      </c>
      <c r="H2577">
        <v>1.0015412E-4</v>
      </c>
      <c r="I2577">
        <v>2018</v>
      </c>
      <c r="J2577" t="s">
        <v>146</v>
      </c>
      <c r="K2577" t="s">
        <v>437</v>
      </c>
      <c r="L2577" t="s">
        <v>244</v>
      </c>
      <c r="M2577" t="s">
        <v>69</v>
      </c>
      <c r="N2577">
        <v>600267</v>
      </c>
      <c r="O2577">
        <v>5363722</v>
      </c>
      <c r="P2577">
        <v>18</v>
      </c>
      <c r="Q2577" t="s">
        <v>182</v>
      </c>
      <c r="R2577" t="s">
        <v>150</v>
      </c>
      <c r="S2577" t="s">
        <v>278</v>
      </c>
    </row>
    <row r="2578" spans="1:19" x14ac:dyDescent="0.25">
      <c r="A2578" t="s">
        <v>530</v>
      </c>
      <c r="B2578" t="s">
        <v>531</v>
      </c>
      <c r="C2578">
        <v>5001</v>
      </c>
      <c r="D2578" t="s">
        <v>532</v>
      </c>
      <c r="E2578" t="s">
        <v>167</v>
      </c>
      <c r="F2578">
        <v>122</v>
      </c>
      <c r="G2578" t="s">
        <v>346</v>
      </c>
      <c r="H2578">
        <v>1.846856E-3</v>
      </c>
      <c r="I2578">
        <v>2018</v>
      </c>
      <c r="J2578" t="s">
        <v>146</v>
      </c>
      <c r="K2578" t="s">
        <v>437</v>
      </c>
      <c r="L2578" t="s">
        <v>244</v>
      </c>
      <c r="M2578" t="s">
        <v>69</v>
      </c>
      <c r="N2578">
        <v>600267</v>
      </c>
      <c r="O2578">
        <v>5363722</v>
      </c>
      <c r="P2578">
        <v>18</v>
      </c>
      <c r="Q2578" t="s">
        <v>182</v>
      </c>
      <c r="R2578" t="s">
        <v>150</v>
      </c>
      <c r="S2578" t="s">
        <v>346</v>
      </c>
    </row>
    <row r="2579" spans="1:19" x14ac:dyDescent="0.25">
      <c r="A2579" t="s">
        <v>530</v>
      </c>
      <c r="B2579" t="s">
        <v>531</v>
      </c>
      <c r="C2579">
        <v>5001</v>
      </c>
      <c r="D2579" t="s">
        <v>532</v>
      </c>
      <c r="E2579" t="s">
        <v>167</v>
      </c>
      <c r="F2579">
        <v>122</v>
      </c>
      <c r="G2579" t="s">
        <v>527</v>
      </c>
      <c r="H2579">
        <v>1.7436100000000001E-5</v>
      </c>
      <c r="I2579">
        <v>2018</v>
      </c>
      <c r="J2579" t="s">
        <v>146</v>
      </c>
      <c r="K2579" t="s">
        <v>437</v>
      </c>
      <c r="L2579" t="s">
        <v>244</v>
      </c>
      <c r="M2579" t="s">
        <v>69</v>
      </c>
      <c r="N2579">
        <v>600267</v>
      </c>
      <c r="O2579">
        <v>5363722</v>
      </c>
      <c r="P2579">
        <v>18</v>
      </c>
      <c r="Q2579" t="s">
        <v>182</v>
      </c>
      <c r="R2579" t="s">
        <v>150</v>
      </c>
      <c r="S2579" t="s">
        <v>278</v>
      </c>
    </row>
    <row r="2580" spans="1:19" x14ac:dyDescent="0.25">
      <c r="A2580" t="s">
        <v>530</v>
      </c>
      <c r="B2580" t="s">
        <v>531</v>
      </c>
      <c r="C2580">
        <v>5001</v>
      </c>
      <c r="D2580" t="s">
        <v>532</v>
      </c>
      <c r="E2580" t="s">
        <v>167</v>
      </c>
      <c r="F2580">
        <v>122</v>
      </c>
      <c r="G2580" t="s">
        <v>154</v>
      </c>
      <c r="H2580">
        <v>12.196888</v>
      </c>
      <c r="I2580">
        <v>2018</v>
      </c>
      <c r="J2580" t="s">
        <v>146</v>
      </c>
      <c r="K2580" t="s">
        <v>437</v>
      </c>
      <c r="L2580" t="s">
        <v>244</v>
      </c>
      <c r="M2580" t="s">
        <v>69</v>
      </c>
      <c r="N2580">
        <v>600267</v>
      </c>
      <c r="O2580">
        <v>5363722</v>
      </c>
      <c r="P2580">
        <v>18</v>
      </c>
      <c r="Q2580" t="s">
        <v>182</v>
      </c>
      <c r="R2580" t="s">
        <v>150</v>
      </c>
      <c r="S2580" t="s">
        <v>154</v>
      </c>
    </row>
    <row r="2581" spans="1:19" x14ac:dyDescent="0.25">
      <c r="A2581" t="s">
        <v>530</v>
      </c>
      <c r="B2581" t="s">
        <v>531</v>
      </c>
      <c r="C2581">
        <v>5001</v>
      </c>
      <c r="D2581" t="s">
        <v>532</v>
      </c>
      <c r="E2581" t="s">
        <v>167</v>
      </c>
      <c r="F2581">
        <v>122</v>
      </c>
      <c r="G2581" t="s">
        <v>395</v>
      </c>
      <c r="H2581">
        <v>2.0747385999999998E-3</v>
      </c>
      <c r="I2581">
        <v>2018</v>
      </c>
      <c r="J2581" t="s">
        <v>146</v>
      </c>
      <c r="K2581" t="s">
        <v>437</v>
      </c>
      <c r="L2581" t="s">
        <v>244</v>
      </c>
      <c r="M2581" t="s">
        <v>69</v>
      </c>
      <c r="N2581">
        <v>600267</v>
      </c>
      <c r="O2581">
        <v>5363722</v>
      </c>
      <c r="P2581">
        <v>18</v>
      </c>
      <c r="Q2581" t="s">
        <v>182</v>
      </c>
      <c r="R2581" t="s">
        <v>150</v>
      </c>
      <c r="S2581" t="s">
        <v>278</v>
      </c>
    </row>
    <row r="2582" spans="1:19" x14ac:dyDescent="0.25">
      <c r="A2582" t="s">
        <v>530</v>
      </c>
      <c r="B2582" t="s">
        <v>531</v>
      </c>
      <c r="C2582">
        <v>5001</v>
      </c>
      <c r="D2582" t="s">
        <v>532</v>
      </c>
      <c r="E2582" t="s">
        <v>167</v>
      </c>
      <c r="F2582">
        <v>122</v>
      </c>
      <c r="G2582" t="s">
        <v>501</v>
      </c>
      <c r="H2582">
        <v>2.0052053999999999E-4</v>
      </c>
      <c r="I2582">
        <v>2018</v>
      </c>
      <c r="J2582" t="s">
        <v>146</v>
      </c>
      <c r="K2582" t="s">
        <v>437</v>
      </c>
      <c r="L2582" t="s">
        <v>244</v>
      </c>
      <c r="M2582" t="s">
        <v>69</v>
      </c>
      <c r="N2582">
        <v>600267</v>
      </c>
      <c r="O2582">
        <v>5363722</v>
      </c>
      <c r="P2582">
        <v>18</v>
      </c>
      <c r="Q2582" t="s">
        <v>182</v>
      </c>
      <c r="R2582" t="s">
        <v>150</v>
      </c>
      <c r="S2582" t="s">
        <v>278</v>
      </c>
    </row>
    <row r="2583" spans="1:19" x14ac:dyDescent="0.25">
      <c r="A2583" t="s">
        <v>530</v>
      </c>
      <c r="B2583" t="s">
        <v>531</v>
      </c>
      <c r="C2583">
        <v>5001</v>
      </c>
      <c r="D2583" t="s">
        <v>532</v>
      </c>
      <c r="E2583" t="s">
        <v>167</v>
      </c>
      <c r="F2583">
        <v>122</v>
      </c>
      <c r="G2583" t="s">
        <v>298</v>
      </c>
      <c r="H2583">
        <v>5.5759175999999999E-3</v>
      </c>
      <c r="I2583">
        <v>2018</v>
      </c>
      <c r="J2583" t="s">
        <v>146</v>
      </c>
      <c r="K2583" t="s">
        <v>437</v>
      </c>
      <c r="L2583" t="s">
        <v>244</v>
      </c>
      <c r="M2583" t="s">
        <v>69</v>
      </c>
      <c r="N2583">
        <v>600267</v>
      </c>
      <c r="O2583">
        <v>5363722</v>
      </c>
      <c r="P2583">
        <v>18</v>
      </c>
      <c r="Q2583" t="s">
        <v>182</v>
      </c>
      <c r="R2583" t="s">
        <v>150</v>
      </c>
      <c r="S2583" t="s">
        <v>298</v>
      </c>
    </row>
    <row r="2584" spans="1:19" x14ac:dyDescent="0.25">
      <c r="A2584" t="s">
        <v>530</v>
      </c>
      <c r="B2584" t="s">
        <v>531</v>
      </c>
      <c r="C2584">
        <v>5001</v>
      </c>
      <c r="D2584" t="s">
        <v>532</v>
      </c>
      <c r="E2584" t="s">
        <v>167</v>
      </c>
      <c r="F2584">
        <v>122</v>
      </c>
      <c r="G2584" t="s">
        <v>289</v>
      </c>
      <c r="H2584">
        <v>6.3016799999999996E-3</v>
      </c>
      <c r="I2584">
        <v>2018</v>
      </c>
      <c r="J2584" t="s">
        <v>146</v>
      </c>
      <c r="K2584" t="s">
        <v>437</v>
      </c>
      <c r="L2584" t="s">
        <v>244</v>
      </c>
      <c r="M2584" t="s">
        <v>69</v>
      </c>
      <c r="N2584">
        <v>600267</v>
      </c>
      <c r="O2584">
        <v>5363722</v>
      </c>
      <c r="P2584">
        <v>18</v>
      </c>
      <c r="Q2584" t="s">
        <v>182</v>
      </c>
      <c r="R2584" t="s">
        <v>150</v>
      </c>
      <c r="S2584" t="s">
        <v>263</v>
      </c>
    </row>
    <row r="2585" spans="1:19" x14ac:dyDescent="0.25">
      <c r="A2585" t="s">
        <v>530</v>
      </c>
      <c r="B2585" t="s">
        <v>531</v>
      </c>
      <c r="C2585">
        <v>5001</v>
      </c>
      <c r="D2585" t="s">
        <v>532</v>
      </c>
      <c r="E2585" t="s">
        <v>167</v>
      </c>
      <c r="F2585">
        <v>122</v>
      </c>
      <c r="G2585" t="s">
        <v>356</v>
      </c>
      <c r="H2585">
        <v>5.9197599999999996E-3</v>
      </c>
      <c r="I2585">
        <v>2018</v>
      </c>
      <c r="J2585" t="s">
        <v>146</v>
      </c>
      <c r="K2585" t="s">
        <v>437</v>
      </c>
      <c r="L2585" t="s">
        <v>244</v>
      </c>
      <c r="M2585" t="s">
        <v>69</v>
      </c>
      <c r="N2585">
        <v>600267</v>
      </c>
      <c r="O2585">
        <v>5363722</v>
      </c>
      <c r="P2585">
        <v>18</v>
      </c>
      <c r="Q2585" t="s">
        <v>182</v>
      </c>
      <c r="R2585" t="s">
        <v>150</v>
      </c>
      <c r="S2585" t="s">
        <v>356</v>
      </c>
    </row>
    <row r="2586" spans="1:19" x14ac:dyDescent="0.25">
      <c r="A2586" t="s">
        <v>530</v>
      </c>
      <c r="B2586" t="s">
        <v>531</v>
      </c>
      <c r="C2586">
        <v>5001</v>
      </c>
      <c r="D2586" t="s">
        <v>532</v>
      </c>
      <c r="E2586" t="s">
        <v>167</v>
      </c>
      <c r="F2586">
        <v>122</v>
      </c>
      <c r="G2586" t="s">
        <v>414</v>
      </c>
      <c r="H2586">
        <v>4.7680522999999997E-3</v>
      </c>
      <c r="I2586">
        <v>2018</v>
      </c>
      <c r="J2586" t="s">
        <v>146</v>
      </c>
      <c r="K2586" t="s">
        <v>437</v>
      </c>
      <c r="L2586" t="s">
        <v>244</v>
      </c>
      <c r="M2586" t="s">
        <v>69</v>
      </c>
      <c r="N2586">
        <v>600267</v>
      </c>
      <c r="O2586">
        <v>5363722</v>
      </c>
      <c r="P2586">
        <v>18</v>
      </c>
      <c r="Q2586" t="s">
        <v>182</v>
      </c>
      <c r="R2586" t="s">
        <v>150</v>
      </c>
      <c r="S2586" t="s">
        <v>278</v>
      </c>
    </row>
    <row r="2587" spans="1:19" x14ac:dyDescent="0.25">
      <c r="A2587" t="s">
        <v>530</v>
      </c>
      <c r="B2587" t="s">
        <v>531</v>
      </c>
      <c r="C2587">
        <v>5001</v>
      </c>
      <c r="D2587" t="s">
        <v>532</v>
      </c>
      <c r="E2587" t="s">
        <v>167</v>
      </c>
      <c r="F2587">
        <v>122</v>
      </c>
      <c r="G2587" t="s">
        <v>262</v>
      </c>
      <c r="H2587">
        <v>2.8371199999999999E-2</v>
      </c>
      <c r="I2587">
        <v>2018</v>
      </c>
      <c r="J2587" t="s">
        <v>146</v>
      </c>
      <c r="K2587" t="s">
        <v>437</v>
      </c>
      <c r="L2587" t="s">
        <v>244</v>
      </c>
      <c r="M2587" t="s">
        <v>69</v>
      </c>
      <c r="N2587">
        <v>600267</v>
      </c>
      <c r="O2587">
        <v>5363722</v>
      </c>
      <c r="P2587">
        <v>18</v>
      </c>
      <c r="Q2587" t="s">
        <v>182</v>
      </c>
      <c r="R2587" t="s">
        <v>150</v>
      </c>
      <c r="S2587" t="s">
        <v>263</v>
      </c>
    </row>
    <row r="2588" spans="1:19" x14ac:dyDescent="0.25">
      <c r="A2588" t="s">
        <v>530</v>
      </c>
      <c r="B2588" t="s">
        <v>531</v>
      </c>
      <c r="C2588">
        <v>5001</v>
      </c>
      <c r="D2588" t="s">
        <v>532</v>
      </c>
      <c r="E2588" t="s">
        <v>167</v>
      </c>
      <c r="F2588">
        <v>122</v>
      </c>
      <c r="G2588" t="s">
        <v>185</v>
      </c>
      <c r="H2588">
        <v>1.00666984</v>
      </c>
      <c r="I2588">
        <v>2018</v>
      </c>
      <c r="J2588" t="s">
        <v>146</v>
      </c>
      <c r="K2588" t="s">
        <v>437</v>
      </c>
      <c r="L2588" t="s">
        <v>244</v>
      </c>
      <c r="M2588" t="s">
        <v>69</v>
      </c>
      <c r="N2588">
        <v>600267</v>
      </c>
      <c r="O2588">
        <v>5363722</v>
      </c>
      <c r="P2588">
        <v>18</v>
      </c>
      <c r="Q2588" t="s">
        <v>182</v>
      </c>
      <c r="R2588" t="s">
        <v>150</v>
      </c>
      <c r="S2588" t="s">
        <v>185</v>
      </c>
    </row>
    <row r="2589" spans="1:19" x14ac:dyDescent="0.25">
      <c r="A2589" t="s">
        <v>530</v>
      </c>
      <c r="B2589" t="s">
        <v>531</v>
      </c>
      <c r="C2589">
        <v>5001</v>
      </c>
      <c r="D2589" t="s">
        <v>532</v>
      </c>
      <c r="E2589" t="s">
        <v>167</v>
      </c>
      <c r="F2589">
        <v>122</v>
      </c>
      <c r="G2589" t="s">
        <v>145</v>
      </c>
      <c r="H2589">
        <v>1.3094399999999999</v>
      </c>
      <c r="I2589">
        <v>2018</v>
      </c>
      <c r="J2589" t="s">
        <v>146</v>
      </c>
      <c r="K2589" t="s">
        <v>437</v>
      </c>
      <c r="L2589" t="s">
        <v>244</v>
      </c>
      <c r="M2589" t="s">
        <v>69</v>
      </c>
      <c r="N2589">
        <v>600267</v>
      </c>
      <c r="O2589">
        <v>5363722</v>
      </c>
      <c r="P2589">
        <v>18</v>
      </c>
      <c r="Q2589" t="s">
        <v>182</v>
      </c>
      <c r="R2589" t="s">
        <v>150</v>
      </c>
      <c r="S2589" t="s">
        <v>151</v>
      </c>
    </row>
    <row r="2590" spans="1:19" x14ac:dyDescent="0.25">
      <c r="A2590" t="s">
        <v>530</v>
      </c>
      <c r="B2590" t="s">
        <v>531</v>
      </c>
      <c r="C2590">
        <v>5001</v>
      </c>
      <c r="D2590" t="s">
        <v>532</v>
      </c>
      <c r="E2590" t="s">
        <v>167</v>
      </c>
      <c r="F2590">
        <v>122</v>
      </c>
      <c r="G2590" t="s">
        <v>563</v>
      </c>
      <c r="H2590">
        <v>3.5463999999999998E-5</v>
      </c>
      <c r="I2590">
        <v>2018</v>
      </c>
      <c r="J2590" t="s">
        <v>146</v>
      </c>
      <c r="K2590" t="s">
        <v>437</v>
      </c>
      <c r="L2590" t="s">
        <v>244</v>
      </c>
      <c r="M2590" t="s">
        <v>69</v>
      </c>
      <c r="N2590">
        <v>600267</v>
      </c>
      <c r="O2590">
        <v>5363722</v>
      </c>
      <c r="P2590">
        <v>18</v>
      </c>
      <c r="Q2590" t="s">
        <v>182</v>
      </c>
      <c r="R2590" t="s">
        <v>150</v>
      </c>
      <c r="S2590" t="s">
        <v>352</v>
      </c>
    </row>
    <row r="2591" spans="1:19" x14ac:dyDescent="0.25">
      <c r="A2591" t="s">
        <v>530</v>
      </c>
      <c r="B2591" t="s">
        <v>531</v>
      </c>
      <c r="C2591">
        <v>5001</v>
      </c>
      <c r="D2591" t="s">
        <v>532</v>
      </c>
      <c r="E2591" t="s">
        <v>167</v>
      </c>
      <c r="F2591">
        <v>122</v>
      </c>
      <c r="G2591" t="s">
        <v>355</v>
      </c>
      <c r="H2591">
        <v>1.05436034E-3</v>
      </c>
      <c r="I2591">
        <v>2018</v>
      </c>
      <c r="J2591" t="s">
        <v>146</v>
      </c>
      <c r="K2591" t="s">
        <v>437</v>
      </c>
      <c r="L2591" t="s">
        <v>244</v>
      </c>
      <c r="M2591" t="s">
        <v>69</v>
      </c>
      <c r="N2591">
        <v>600267</v>
      </c>
      <c r="O2591">
        <v>5363722</v>
      </c>
      <c r="P2591">
        <v>18</v>
      </c>
      <c r="Q2591" t="s">
        <v>182</v>
      </c>
      <c r="R2591" t="s">
        <v>150</v>
      </c>
      <c r="S2591" t="s">
        <v>278</v>
      </c>
    </row>
    <row r="2592" spans="1:19" x14ac:dyDescent="0.25">
      <c r="A2592" t="s">
        <v>593</v>
      </c>
      <c r="B2592" t="s">
        <v>594</v>
      </c>
      <c r="C2592">
        <v>5795</v>
      </c>
      <c r="D2592" t="s">
        <v>348</v>
      </c>
      <c r="E2592" t="s">
        <v>349</v>
      </c>
      <c r="F2592" t="s">
        <v>595</v>
      </c>
      <c r="G2592" t="s">
        <v>215</v>
      </c>
      <c r="H2592">
        <v>34.7993858261</v>
      </c>
      <c r="I2592">
        <v>2018</v>
      </c>
      <c r="J2592" t="s">
        <v>146</v>
      </c>
      <c r="K2592" t="s">
        <v>370</v>
      </c>
      <c r="L2592" t="s">
        <v>371</v>
      </c>
      <c r="M2592" t="s">
        <v>62</v>
      </c>
      <c r="Q2592" t="s">
        <v>214</v>
      </c>
      <c r="R2592" t="s">
        <v>150</v>
      </c>
      <c r="S2592" t="s">
        <v>215</v>
      </c>
    </row>
    <row r="2593" spans="1:19" x14ac:dyDescent="0.25">
      <c r="A2593" t="s">
        <v>593</v>
      </c>
      <c r="B2593" t="s">
        <v>594</v>
      </c>
      <c r="C2593">
        <v>5795</v>
      </c>
      <c r="D2593" t="s">
        <v>348</v>
      </c>
      <c r="E2593" t="s">
        <v>349</v>
      </c>
      <c r="F2593" t="s">
        <v>595</v>
      </c>
      <c r="G2593" t="s">
        <v>343</v>
      </c>
      <c r="H2593">
        <v>5.7653410000000002E-2</v>
      </c>
      <c r="I2593">
        <v>2018</v>
      </c>
      <c r="J2593" t="s">
        <v>146</v>
      </c>
      <c r="K2593" t="s">
        <v>370</v>
      </c>
      <c r="L2593" t="s">
        <v>371</v>
      </c>
      <c r="M2593" t="s">
        <v>62</v>
      </c>
      <c r="Q2593" t="s">
        <v>214</v>
      </c>
      <c r="R2593" t="s">
        <v>150</v>
      </c>
      <c r="S2593" t="s">
        <v>278</v>
      </c>
    </row>
    <row r="2594" spans="1:19" x14ac:dyDescent="0.25">
      <c r="A2594" t="s">
        <v>593</v>
      </c>
      <c r="B2594" t="s">
        <v>594</v>
      </c>
      <c r="C2594">
        <v>5795</v>
      </c>
      <c r="D2594" t="s">
        <v>348</v>
      </c>
      <c r="E2594" t="s">
        <v>349</v>
      </c>
      <c r="F2594" t="s">
        <v>595</v>
      </c>
      <c r="G2594" t="s">
        <v>498</v>
      </c>
      <c r="H2594">
        <v>0</v>
      </c>
      <c r="I2594">
        <v>2018</v>
      </c>
      <c r="J2594" t="s">
        <v>146</v>
      </c>
      <c r="K2594" t="s">
        <v>370</v>
      </c>
      <c r="L2594" t="s">
        <v>371</v>
      </c>
      <c r="M2594" t="s">
        <v>62</v>
      </c>
      <c r="Q2594" t="s">
        <v>214</v>
      </c>
      <c r="R2594" t="s">
        <v>150</v>
      </c>
      <c r="S2594" t="s">
        <v>278</v>
      </c>
    </row>
    <row r="2595" spans="1:19" x14ac:dyDescent="0.25">
      <c r="A2595" t="s">
        <v>593</v>
      </c>
      <c r="B2595" t="s">
        <v>594</v>
      </c>
      <c r="C2595">
        <v>5795</v>
      </c>
      <c r="D2595" t="s">
        <v>348</v>
      </c>
      <c r="E2595" t="s">
        <v>349</v>
      </c>
      <c r="F2595" t="s">
        <v>595</v>
      </c>
      <c r="G2595" t="s">
        <v>527</v>
      </c>
      <c r="H2595">
        <v>1.517195E-3</v>
      </c>
      <c r="I2595">
        <v>2018</v>
      </c>
      <c r="J2595" t="s">
        <v>146</v>
      </c>
      <c r="K2595" t="s">
        <v>370</v>
      </c>
      <c r="L2595" t="s">
        <v>371</v>
      </c>
      <c r="M2595" t="s">
        <v>62</v>
      </c>
      <c r="Q2595" t="s">
        <v>214</v>
      </c>
      <c r="R2595" t="s">
        <v>150</v>
      </c>
      <c r="S2595" t="s">
        <v>278</v>
      </c>
    </row>
    <row r="2596" spans="1:19" x14ac:dyDescent="0.25">
      <c r="A2596" t="s">
        <v>593</v>
      </c>
      <c r="B2596" t="s">
        <v>594</v>
      </c>
      <c r="C2596">
        <v>5795</v>
      </c>
      <c r="D2596" t="s">
        <v>348</v>
      </c>
      <c r="E2596" t="s">
        <v>349</v>
      </c>
      <c r="F2596" t="s">
        <v>595</v>
      </c>
      <c r="G2596" t="s">
        <v>533</v>
      </c>
      <c r="H2596">
        <v>3.0343900000000001E-3</v>
      </c>
      <c r="I2596">
        <v>2018</v>
      </c>
      <c r="J2596" t="s">
        <v>146</v>
      </c>
      <c r="K2596" t="s">
        <v>370</v>
      </c>
      <c r="L2596" t="s">
        <v>371</v>
      </c>
      <c r="M2596" t="s">
        <v>62</v>
      </c>
      <c r="Q2596" t="s">
        <v>214</v>
      </c>
      <c r="R2596" t="s">
        <v>150</v>
      </c>
      <c r="S2596" t="s">
        <v>533</v>
      </c>
    </row>
    <row r="2597" spans="1:19" x14ac:dyDescent="0.25">
      <c r="A2597" t="s">
        <v>593</v>
      </c>
      <c r="B2597" t="s">
        <v>594</v>
      </c>
      <c r="C2597">
        <v>5795</v>
      </c>
      <c r="D2597" t="s">
        <v>348</v>
      </c>
      <c r="E2597" t="s">
        <v>349</v>
      </c>
      <c r="F2597" t="s">
        <v>595</v>
      </c>
      <c r="G2597" t="s">
        <v>395</v>
      </c>
      <c r="H2597">
        <v>9.1031700000000007E-3</v>
      </c>
      <c r="I2597">
        <v>2018</v>
      </c>
      <c r="J2597" t="s">
        <v>146</v>
      </c>
      <c r="K2597" t="s">
        <v>370</v>
      </c>
      <c r="L2597" t="s">
        <v>371</v>
      </c>
      <c r="M2597" t="s">
        <v>62</v>
      </c>
      <c r="Q2597" t="s">
        <v>214</v>
      </c>
      <c r="R2597" t="s">
        <v>150</v>
      </c>
      <c r="S2597" t="s">
        <v>278</v>
      </c>
    </row>
    <row r="2598" spans="1:19" x14ac:dyDescent="0.25">
      <c r="A2598" t="s">
        <v>593</v>
      </c>
      <c r="B2598" t="s">
        <v>594</v>
      </c>
      <c r="C2598">
        <v>5795</v>
      </c>
      <c r="D2598" t="s">
        <v>348</v>
      </c>
      <c r="E2598" t="s">
        <v>349</v>
      </c>
      <c r="F2598" t="s">
        <v>595</v>
      </c>
      <c r="G2598" t="s">
        <v>529</v>
      </c>
      <c r="H2598">
        <v>4.5515850000000004E-3</v>
      </c>
      <c r="I2598">
        <v>2018</v>
      </c>
      <c r="J2598" t="s">
        <v>146</v>
      </c>
      <c r="K2598" t="s">
        <v>370</v>
      </c>
      <c r="L2598" t="s">
        <v>371</v>
      </c>
      <c r="M2598" t="s">
        <v>62</v>
      </c>
      <c r="Q2598" t="s">
        <v>214</v>
      </c>
      <c r="R2598" t="s">
        <v>150</v>
      </c>
      <c r="S2598" t="s">
        <v>278</v>
      </c>
    </row>
    <row r="2599" spans="1:19" x14ac:dyDescent="0.25">
      <c r="A2599" t="s">
        <v>593</v>
      </c>
      <c r="B2599" t="s">
        <v>594</v>
      </c>
      <c r="C2599">
        <v>5795</v>
      </c>
      <c r="D2599" t="s">
        <v>348</v>
      </c>
      <c r="E2599" t="s">
        <v>349</v>
      </c>
      <c r="F2599" t="s">
        <v>595</v>
      </c>
      <c r="G2599" t="s">
        <v>501</v>
      </c>
      <c r="H2599">
        <v>7.585975E-3</v>
      </c>
      <c r="I2599">
        <v>2018</v>
      </c>
      <c r="J2599" t="s">
        <v>146</v>
      </c>
      <c r="K2599" t="s">
        <v>370</v>
      </c>
      <c r="L2599" t="s">
        <v>371</v>
      </c>
      <c r="M2599" t="s">
        <v>62</v>
      </c>
      <c r="Q2599" t="s">
        <v>214</v>
      </c>
      <c r="R2599" t="s">
        <v>150</v>
      </c>
      <c r="S2599" t="s">
        <v>278</v>
      </c>
    </row>
    <row r="2600" spans="1:19" x14ac:dyDescent="0.25">
      <c r="A2600" t="s">
        <v>593</v>
      </c>
      <c r="B2600" t="s">
        <v>594</v>
      </c>
      <c r="C2600">
        <v>5795</v>
      </c>
      <c r="D2600" t="s">
        <v>348</v>
      </c>
      <c r="E2600" t="s">
        <v>349</v>
      </c>
      <c r="F2600" t="s">
        <v>595</v>
      </c>
      <c r="G2600" t="s">
        <v>504</v>
      </c>
      <c r="H2600">
        <v>7.5859750000000004E-2</v>
      </c>
      <c r="I2600">
        <v>2018</v>
      </c>
      <c r="J2600" t="s">
        <v>146</v>
      </c>
      <c r="K2600" t="s">
        <v>370</v>
      </c>
      <c r="L2600" t="s">
        <v>371</v>
      </c>
      <c r="M2600" t="s">
        <v>62</v>
      </c>
      <c r="Q2600" t="s">
        <v>214</v>
      </c>
      <c r="R2600" t="s">
        <v>150</v>
      </c>
      <c r="S2600" t="s">
        <v>278</v>
      </c>
    </row>
    <row r="2601" spans="1:19" x14ac:dyDescent="0.25">
      <c r="A2601" t="s">
        <v>593</v>
      </c>
      <c r="B2601" t="s">
        <v>594</v>
      </c>
      <c r="C2601">
        <v>5795</v>
      </c>
      <c r="D2601" t="s">
        <v>348</v>
      </c>
      <c r="E2601" t="s">
        <v>349</v>
      </c>
      <c r="F2601" t="s">
        <v>595</v>
      </c>
      <c r="G2601" t="s">
        <v>298</v>
      </c>
      <c r="H2601">
        <v>0.13654754999999999</v>
      </c>
      <c r="I2601">
        <v>2018</v>
      </c>
      <c r="J2601" t="s">
        <v>146</v>
      </c>
      <c r="K2601" t="s">
        <v>370</v>
      </c>
      <c r="L2601" t="s">
        <v>371</v>
      </c>
      <c r="M2601" t="s">
        <v>62</v>
      </c>
      <c r="Q2601" t="s">
        <v>214</v>
      </c>
      <c r="R2601" t="s">
        <v>150</v>
      </c>
      <c r="S2601" t="s">
        <v>298</v>
      </c>
    </row>
    <row r="2602" spans="1:19" x14ac:dyDescent="0.25">
      <c r="A2602" t="s">
        <v>593</v>
      </c>
      <c r="B2602" t="s">
        <v>594</v>
      </c>
      <c r="C2602">
        <v>5795</v>
      </c>
      <c r="D2602" t="s">
        <v>348</v>
      </c>
      <c r="E2602" t="s">
        <v>349</v>
      </c>
      <c r="F2602" t="s">
        <v>595</v>
      </c>
      <c r="G2602" t="s">
        <v>259</v>
      </c>
      <c r="H2602">
        <v>4.628834876</v>
      </c>
      <c r="I2602">
        <v>2018</v>
      </c>
      <c r="J2602" t="s">
        <v>146</v>
      </c>
      <c r="K2602" t="s">
        <v>370</v>
      </c>
      <c r="L2602" t="s">
        <v>371</v>
      </c>
      <c r="M2602" t="s">
        <v>62</v>
      </c>
      <c r="Q2602" t="s">
        <v>214</v>
      </c>
      <c r="R2602" t="s">
        <v>150</v>
      </c>
      <c r="S2602" t="s">
        <v>236</v>
      </c>
    </row>
    <row r="2603" spans="1:19" x14ac:dyDescent="0.25">
      <c r="A2603" t="s">
        <v>593</v>
      </c>
      <c r="B2603" t="s">
        <v>594</v>
      </c>
      <c r="C2603">
        <v>5795</v>
      </c>
      <c r="D2603" t="s">
        <v>348</v>
      </c>
      <c r="E2603" t="s">
        <v>349</v>
      </c>
      <c r="F2603" t="s">
        <v>595</v>
      </c>
      <c r="G2603" t="s">
        <v>235</v>
      </c>
      <c r="H2603">
        <v>7.7241377</v>
      </c>
      <c r="I2603">
        <v>2018</v>
      </c>
      <c r="J2603" t="s">
        <v>146</v>
      </c>
      <c r="K2603" t="s">
        <v>370</v>
      </c>
      <c r="L2603" t="s">
        <v>371</v>
      </c>
      <c r="M2603" t="s">
        <v>62</v>
      </c>
      <c r="Q2603" t="s">
        <v>214</v>
      </c>
      <c r="R2603" t="s">
        <v>150</v>
      </c>
      <c r="S2603" t="s">
        <v>236</v>
      </c>
    </row>
    <row r="2604" spans="1:19" x14ac:dyDescent="0.25">
      <c r="A2604" t="s">
        <v>593</v>
      </c>
      <c r="B2604" t="s">
        <v>594</v>
      </c>
      <c r="C2604">
        <v>5795</v>
      </c>
      <c r="D2604" t="s">
        <v>348</v>
      </c>
      <c r="E2604" t="s">
        <v>349</v>
      </c>
      <c r="F2604" t="s">
        <v>595</v>
      </c>
      <c r="G2604" t="s">
        <v>415</v>
      </c>
      <c r="H2604">
        <v>0.49760980069999999</v>
      </c>
      <c r="I2604">
        <v>2018</v>
      </c>
      <c r="J2604" t="s">
        <v>146</v>
      </c>
      <c r="K2604" t="s">
        <v>370</v>
      </c>
      <c r="L2604" t="s">
        <v>371</v>
      </c>
      <c r="M2604" t="s">
        <v>62</v>
      </c>
      <c r="Q2604" t="s">
        <v>214</v>
      </c>
      <c r="R2604" t="s">
        <v>150</v>
      </c>
      <c r="S2604" t="s">
        <v>236</v>
      </c>
    </row>
    <row r="2605" spans="1:19" x14ac:dyDescent="0.25">
      <c r="A2605" t="s">
        <v>593</v>
      </c>
      <c r="B2605" t="s">
        <v>594</v>
      </c>
      <c r="C2605">
        <v>5795</v>
      </c>
      <c r="D2605" t="s">
        <v>348</v>
      </c>
      <c r="E2605" t="s">
        <v>349</v>
      </c>
      <c r="F2605" t="s">
        <v>595</v>
      </c>
      <c r="G2605" t="s">
        <v>487</v>
      </c>
      <c r="H2605">
        <v>9.1380064499999997E-2</v>
      </c>
      <c r="I2605">
        <v>2018</v>
      </c>
      <c r="J2605" t="s">
        <v>146</v>
      </c>
      <c r="K2605" t="s">
        <v>370</v>
      </c>
      <c r="L2605" t="s">
        <v>371</v>
      </c>
      <c r="M2605" t="s">
        <v>62</v>
      </c>
      <c r="Q2605" t="s">
        <v>214</v>
      </c>
      <c r="R2605" t="s">
        <v>150</v>
      </c>
      <c r="S2605" t="s">
        <v>487</v>
      </c>
    </row>
    <row r="2606" spans="1:19" x14ac:dyDescent="0.25">
      <c r="A2606" t="s">
        <v>593</v>
      </c>
      <c r="B2606" t="s">
        <v>594</v>
      </c>
      <c r="C2606">
        <v>5795</v>
      </c>
      <c r="D2606" t="s">
        <v>348</v>
      </c>
      <c r="E2606" t="s">
        <v>349</v>
      </c>
      <c r="F2606" t="s">
        <v>595</v>
      </c>
      <c r="G2606" t="s">
        <v>560</v>
      </c>
      <c r="H2606">
        <v>0</v>
      </c>
      <c r="I2606">
        <v>2018</v>
      </c>
      <c r="J2606" t="s">
        <v>146</v>
      </c>
      <c r="K2606" t="s">
        <v>370</v>
      </c>
      <c r="L2606" t="s">
        <v>371</v>
      </c>
      <c r="M2606" t="s">
        <v>62</v>
      </c>
      <c r="Q2606" t="s">
        <v>214</v>
      </c>
      <c r="R2606" t="s">
        <v>150</v>
      </c>
      <c r="S2606" t="s">
        <v>278</v>
      </c>
    </row>
    <row r="2607" spans="1:19" x14ac:dyDescent="0.25">
      <c r="A2607" t="s">
        <v>593</v>
      </c>
      <c r="B2607" t="s">
        <v>594</v>
      </c>
      <c r="C2607">
        <v>5795</v>
      </c>
      <c r="D2607" t="s">
        <v>348</v>
      </c>
      <c r="E2607" t="s">
        <v>349</v>
      </c>
      <c r="F2607" t="s">
        <v>595</v>
      </c>
      <c r="G2607" t="s">
        <v>474</v>
      </c>
      <c r="H2607">
        <v>3.0343900000000001E-3</v>
      </c>
      <c r="I2607">
        <v>2018</v>
      </c>
      <c r="J2607" t="s">
        <v>146</v>
      </c>
      <c r="K2607" t="s">
        <v>370</v>
      </c>
      <c r="L2607" t="s">
        <v>371</v>
      </c>
      <c r="M2607" t="s">
        <v>62</v>
      </c>
      <c r="Q2607" t="s">
        <v>214</v>
      </c>
      <c r="R2607" t="s">
        <v>150</v>
      </c>
      <c r="S2607" t="s">
        <v>278</v>
      </c>
    </row>
    <row r="2608" spans="1:19" x14ac:dyDescent="0.25">
      <c r="A2608" t="s">
        <v>593</v>
      </c>
      <c r="B2608" t="s">
        <v>594</v>
      </c>
      <c r="C2608">
        <v>5795</v>
      </c>
      <c r="D2608" t="s">
        <v>348</v>
      </c>
      <c r="E2608" t="s">
        <v>349</v>
      </c>
      <c r="F2608" t="s">
        <v>595</v>
      </c>
      <c r="G2608" t="s">
        <v>368</v>
      </c>
      <c r="H2608">
        <v>7.585975E-3</v>
      </c>
      <c r="I2608">
        <v>2018</v>
      </c>
      <c r="J2608" t="s">
        <v>146</v>
      </c>
      <c r="K2608" t="s">
        <v>370</v>
      </c>
      <c r="L2608" t="s">
        <v>371</v>
      </c>
      <c r="M2608" t="s">
        <v>62</v>
      </c>
      <c r="Q2608" t="s">
        <v>214</v>
      </c>
      <c r="R2608" t="s">
        <v>150</v>
      </c>
      <c r="S2608" t="s">
        <v>278</v>
      </c>
    </row>
    <row r="2609" spans="1:19" x14ac:dyDescent="0.25">
      <c r="A2609" t="s">
        <v>593</v>
      </c>
      <c r="B2609" t="s">
        <v>594</v>
      </c>
      <c r="C2609">
        <v>5795</v>
      </c>
      <c r="D2609" t="s">
        <v>348</v>
      </c>
      <c r="E2609" t="s">
        <v>349</v>
      </c>
      <c r="F2609" t="s">
        <v>595</v>
      </c>
      <c r="G2609" t="s">
        <v>438</v>
      </c>
      <c r="H2609">
        <v>4.5515850000000004E-3</v>
      </c>
      <c r="I2609">
        <v>2018</v>
      </c>
      <c r="J2609" t="s">
        <v>146</v>
      </c>
      <c r="K2609" t="s">
        <v>370</v>
      </c>
      <c r="L2609" t="s">
        <v>371</v>
      </c>
      <c r="M2609" t="s">
        <v>62</v>
      </c>
      <c r="Q2609" t="s">
        <v>214</v>
      </c>
      <c r="R2609" t="s">
        <v>150</v>
      </c>
      <c r="S2609" t="s">
        <v>278</v>
      </c>
    </row>
    <row r="2610" spans="1:19" x14ac:dyDescent="0.25">
      <c r="A2610" t="s">
        <v>212</v>
      </c>
      <c r="B2610" t="s">
        <v>213</v>
      </c>
      <c r="C2610">
        <v>6638</v>
      </c>
      <c r="D2610" t="s">
        <v>143</v>
      </c>
      <c r="E2610" t="s">
        <v>144</v>
      </c>
      <c r="F2610">
        <v>19</v>
      </c>
      <c r="G2610" t="s">
        <v>215</v>
      </c>
      <c r="H2610">
        <v>869.34877919999997</v>
      </c>
      <c r="I2610">
        <v>2018</v>
      </c>
      <c r="J2610" t="s">
        <v>146</v>
      </c>
      <c r="K2610" t="s">
        <v>210</v>
      </c>
      <c r="L2610" t="s">
        <v>210</v>
      </c>
      <c r="M2610" t="s">
        <v>60</v>
      </c>
      <c r="N2610">
        <v>279279</v>
      </c>
      <c r="O2610">
        <v>6848815</v>
      </c>
      <c r="P2610">
        <v>19</v>
      </c>
      <c r="Q2610" t="s">
        <v>149</v>
      </c>
      <c r="R2610" t="s">
        <v>150</v>
      </c>
      <c r="S2610" t="s">
        <v>215</v>
      </c>
    </row>
    <row r="2611" spans="1:19" x14ac:dyDescent="0.25">
      <c r="A2611" t="s">
        <v>212</v>
      </c>
      <c r="B2611" t="s">
        <v>213</v>
      </c>
      <c r="C2611">
        <v>6638</v>
      </c>
      <c r="D2611" t="s">
        <v>143</v>
      </c>
      <c r="E2611" t="s">
        <v>144</v>
      </c>
      <c r="F2611">
        <v>19</v>
      </c>
      <c r="G2611" t="s">
        <v>498</v>
      </c>
      <c r="H2611">
        <v>0.53822267840000004</v>
      </c>
      <c r="I2611">
        <v>2018</v>
      </c>
      <c r="J2611" t="s">
        <v>146</v>
      </c>
      <c r="K2611" t="s">
        <v>210</v>
      </c>
      <c r="L2611" t="s">
        <v>210</v>
      </c>
      <c r="M2611" t="s">
        <v>60</v>
      </c>
      <c r="N2611">
        <v>279279</v>
      </c>
      <c r="O2611">
        <v>6848815</v>
      </c>
      <c r="P2611">
        <v>19</v>
      </c>
      <c r="Q2611" t="s">
        <v>149</v>
      </c>
      <c r="R2611" t="s">
        <v>150</v>
      </c>
      <c r="S2611" t="s">
        <v>278</v>
      </c>
    </row>
    <row r="2612" spans="1:19" x14ac:dyDescent="0.25">
      <c r="A2612" t="s">
        <v>212</v>
      </c>
      <c r="B2612" t="s">
        <v>213</v>
      </c>
      <c r="C2612">
        <v>6638</v>
      </c>
      <c r="D2612" t="s">
        <v>143</v>
      </c>
      <c r="E2612" t="s">
        <v>144</v>
      </c>
      <c r="F2612">
        <v>19</v>
      </c>
      <c r="G2612" t="s">
        <v>527</v>
      </c>
      <c r="H2612">
        <v>0.1422134736</v>
      </c>
      <c r="I2612">
        <v>2018</v>
      </c>
      <c r="J2612" t="s">
        <v>146</v>
      </c>
      <c r="K2612" t="s">
        <v>210</v>
      </c>
      <c r="L2612" t="s">
        <v>210</v>
      </c>
      <c r="M2612" t="s">
        <v>60</v>
      </c>
      <c r="N2612">
        <v>279279</v>
      </c>
      <c r="O2612">
        <v>6848815</v>
      </c>
      <c r="P2612">
        <v>19</v>
      </c>
      <c r="Q2612" t="s">
        <v>149</v>
      </c>
      <c r="R2612" t="s">
        <v>150</v>
      </c>
      <c r="S2612" t="s">
        <v>278</v>
      </c>
    </row>
    <row r="2613" spans="1:19" x14ac:dyDescent="0.25">
      <c r="A2613" t="s">
        <v>212</v>
      </c>
      <c r="B2613" t="s">
        <v>213</v>
      </c>
      <c r="C2613">
        <v>6638</v>
      </c>
      <c r="D2613" t="s">
        <v>143</v>
      </c>
      <c r="E2613" t="s">
        <v>144</v>
      </c>
      <c r="F2613">
        <v>19</v>
      </c>
      <c r="G2613" t="s">
        <v>395</v>
      </c>
      <c r="H2613">
        <v>2.331570648</v>
      </c>
      <c r="I2613">
        <v>2018</v>
      </c>
      <c r="J2613" t="s">
        <v>146</v>
      </c>
      <c r="K2613" t="s">
        <v>210</v>
      </c>
      <c r="L2613" t="s">
        <v>210</v>
      </c>
      <c r="M2613" t="s">
        <v>60</v>
      </c>
      <c r="N2613">
        <v>279279</v>
      </c>
      <c r="O2613">
        <v>6848815</v>
      </c>
      <c r="P2613">
        <v>19</v>
      </c>
      <c r="Q2613" t="s">
        <v>149</v>
      </c>
      <c r="R2613" t="s">
        <v>150</v>
      </c>
      <c r="S2613" t="s">
        <v>278</v>
      </c>
    </row>
    <row r="2614" spans="1:19" x14ac:dyDescent="0.25">
      <c r="A2614" t="s">
        <v>212</v>
      </c>
      <c r="B2614" t="s">
        <v>213</v>
      </c>
      <c r="C2614">
        <v>6638</v>
      </c>
      <c r="D2614" t="s">
        <v>143</v>
      </c>
      <c r="E2614" t="s">
        <v>144</v>
      </c>
      <c r="F2614">
        <v>19</v>
      </c>
      <c r="G2614" t="s">
        <v>501</v>
      </c>
      <c r="H2614">
        <v>0.64804008719999995</v>
      </c>
      <c r="I2614">
        <v>2018</v>
      </c>
      <c r="J2614" t="s">
        <v>146</v>
      </c>
      <c r="K2614" t="s">
        <v>210</v>
      </c>
      <c r="L2614" t="s">
        <v>210</v>
      </c>
      <c r="M2614" t="s">
        <v>60</v>
      </c>
      <c r="N2614">
        <v>279279</v>
      </c>
      <c r="O2614">
        <v>6848815</v>
      </c>
      <c r="P2614">
        <v>19</v>
      </c>
      <c r="Q2614" t="s">
        <v>149</v>
      </c>
      <c r="R2614" t="s">
        <v>150</v>
      </c>
      <c r="S2614" t="s">
        <v>278</v>
      </c>
    </row>
    <row r="2615" spans="1:19" x14ac:dyDescent="0.25">
      <c r="A2615" t="s">
        <v>212</v>
      </c>
      <c r="B2615" t="s">
        <v>213</v>
      </c>
      <c r="C2615">
        <v>6638</v>
      </c>
      <c r="D2615" t="s">
        <v>143</v>
      </c>
      <c r="E2615" t="s">
        <v>144</v>
      </c>
      <c r="F2615">
        <v>19</v>
      </c>
      <c r="G2615" t="s">
        <v>298</v>
      </c>
      <c r="H2615">
        <v>75.470108999999994</v>
      </c>
      <c r="I2615">
        <v>2018</v>
      </c>
      <c r="J2615" t="s">
        <v>146</v>
      </c>
      <c r="K2615" t="s">
        <v>210</v>
      </c>
      <c r="L2615" t="s">
        <v>210</v>
      </c>
      <c r="M2615" t="s">
        <v>60</v>
      </c>
      <c r="N2615">
        <v>279279</v>
      </c>
      <c r="O2615">
        <v>6848815</v>
      </c>
      <c r="P2615">
        <v>19</v>
      </c>
      <c r="Q2615" t="s">
        <v>149</v>
      </c>
      <c r="R2615" t="s">
        <v>150</v>
      </c>
      <c r="S2615" t="s">
        <v>298</v>
      </c>
    </row>
    <row r="2616" spans="1:19" x14ac:dyDescent="0.25">
      <c r="A2616" t="s">
        <v>212</v>
      </c>
      <c r="B2616" t="s">
        <v>213</v>
      </c>
      <c r="C2616">
        <v>6638</v>
      </c>
      <c r="D2616" t="s">
        <v>143</v>
      </c>
      <c r="E2616" t="s">
        <v>144</v>
      </c>
      <c r="F2616">
        <v>19</v>
      </c>
      <c r="G2616" t="s">
        <v>235</v>
      </c>
      <c r="H2616">
        <v>711.06736799999999</v>
      </c>
      <c r="I2616">
        <v>2018</v>
      </c>
      <c r="J2616" t="s">
        <v>146</v>
      </c>
      <c r="K2616" t="s">
        <v>210</v>
      </c>
      <c r="L2616" t="s">
        <v>210</v>
      </c>
      <c r="M2616" t="s">
        <v>60</v>
      </c>
      <c r="N2616">
        <v>279279</v>
      </c>
      <c r="O2616">
        <v>6848815</v>
      </c>
      <c r="P2616">
        <v>19</v>
      </c>
      <c r="Q2616" t="s">
        <v>149</v>
      </c>
      <c r="R2616" t="s">
        <v>150</v>
      </c>
      <c r="S2616" t="s">
        <v>236</v>
      </c>
    </row>
    <row r="2617" spans="1:19" x14ac:dyDescent="0.25">
      <c r="A2617" t="s">
        <v>212</v>
      </c>
      <c r="B2617" t="s">
        <v>213</v>
      </c>
      <c r="C2617">
        <v>6638</v>
      </c>
      <c r="D2617" t="s">
        <v>143</v>
      </c>
      <c r="E2617" t="s">
        <v>144</v>
      </c>
      <c r="F2617">
        <v>19</v>
      </c>
      <c r="G2617" t="s">
        <v>356</v>
      </c>
      <c r="H2617">
        <v>1.2166118184000001</v>
      </c>
      <c r="I2617">
        <v>2018</v>
      </c>
      <c r="J2617" t="s">
        <v>146</v>
      </c>
      <c r="K2617" t="s">
        <v>210</v>
      </c>
      <c r="L2617" t="s">
        <v>210</v>
      </c>
      <c r="M2617" t="s">
        <v>60</v>
      </c>
      <c r="N2617">
        <v>279279</v>
      </c>
      <c r="O2617">
        <v>6848815</v>
      </c>
      <c r="P2617">
        <v>19</v>
      </c>
      <c r="Q2617" t="s">
        <v>149</v>
      </c>
      <c r="R2617" t="s">
        <v>150</v>
      </c>
      <c r="S2617" t="s">
        <v>356</v>
      </c>
    </row>
    <row r="2618" spans="1:19" x14ac:dyDescent="0.25">
      <c r="A2618" t="s">
        <v>212</v>
      </c>
      <c r="B2618" t="s">
        <v>213</v>
      </c>
      <c r="C2618">
        <v>6638</v>
      </c>
      <c r="D2618" t="s">
        <v>143</v>
      </c>
      <c r="E2618" t="s">
        <v>144</v>
      </c>
      <c r="F2618">
        <v>19</v>
      </c>
      <c r="G2618" t="s">
        <v>414</v>
      </c>
      <c r="H2618">
        <v>0.70620464640000002</v>
      </c>
      <c r="I2618">
        <v>2018</v>
      </c>
      <c r="J2618" t="s">
        <v>146</v>
      </c>
      <c r="K2618" t="s">
        <v>210</v>
      </c>
      <c r="L2618" t="s">
        <v>210</v>
      </c>
      <c r="M2618" t="s">
        <v>60</v>
      </c>
      <c r="N2618">
        <v>279279</v>
      </c>
      <c r="O2618">
        <v>6848815</v>
      </c>
      <c r="P2618">
        <v>19</v>
      </c>
      <c r="Q2618" t="s">
        <v>149</v>
      </c>
      <c r="R2618" t="s">
        <v>150</v>
      </c>
      <c r="S2618" t="s">
        <v>278</v>
      </c>
    </row>
    <row r="2619" spans="1:19" x14ac:dyDescent="0.25">
      <c r="A2619" t="s">
        <v>212</v>
      </c>
      <c r="B2619" t="s">
        <v>213</v>
      </c>
      <c r="C2619">
        <v>6638</v>
      </c>
      <c r="D2619" t="s">
        <v>143</v>
      </c>
      <c r="E2619" t="s">
        <v>144</v>
      </c>
      <c r="F2619">
        <v>19</v>
      </c>
      <c r="G2619" t="s">
        <v>560</v>
      </c>
      <c r="H2619">
        <v>7.9186192799999999E-2</v>
      </c>
      <c r="I2619">
        <v>2018</v>
      </c>
      <c r="J2619" t="s">
        <v>146</v>
      </c>
      <c r="K2619" t="s">
        <v>210</v>
      </c>
      <c r="L2619" t="s">
        <v>210</v>
      </c>
      <c r="M2619" t="s">
        <v>60</v>
      </c>
      <c r="N2619">
        <v>279279</v>
      </c>
      <c r="O2619">
        <v>6848815</v>
      </c>
      <c r="P2619">
        <v>19</v>
      </c>
      <c r="Q2619" t="s">
        <v>149</v>
      </c>
      <c r="R2619" t="s">
        <v>150</v>
      </c>
      <c r="S2619" t="s">
        <v>278</v>
      </c>
    </row>
    <row r="2620" spans="1:19" x14ac:dyDescent="0.25">
      <c r="A2620" t="s">
        <v>212</v>
      </c>
      <c r="B2620" t="s">
        <v>213</v>
      </c>
      <c r="C2620">
        <v>6638</v>
      </c>
      <c r="D2620" t="s">
        <v>143</v>
      </c>
      <c r="E2620" t="s">
        <v>144</v>
      </c>
      <c r="F2620">
        <v>19</v>
      </c>
      <c r="G2620" t="s">
        <v>368</v>
      </c>
      <c r="H2620">
        <v>0.64804008719999995</v>
      </c>
      <c r="I2620">
        <v>2018</v>
      </c>
      <c r="J2620" t="s">
        <v>146</v>
      </c>
      <c r="K2620" t="s">
        <v>210</v>
      </c>
      <c r="L2620" t="s">
        <v>210</v>
      </c>
      <c r="M2620" t="s">
        <v>60</v>
      </c>
      <c r="N2620">
        <v>279279</v>
      </c>
      <c r="O2620">
        <v>6848815</v>
      </c>
      <c r="P2620">
        <v>19</v>
      </c>
      <c r="Q2620" t="s">
        <v>149</v>
      </c>
      <c r="R2620" t="s">
        <v>150</v>
      </c>
      <c r="S2620" t="s">
        <v>278</v>
      </c>
    </row>
    <row r="2621" spans="1:19" x14ac:dyDescent="0.25">
      <c r="A2621" t="s">
        <v>212</v>
      </c>
      <c r="B2621" t="s">
        <v>213</v>
      </c>
      <c r="C2621">
        <v>6638</v>
      </c>
      <c r="D2621" t="s">
        <v>143</v>
      </c>
      <c r="E2621" t="s">
        <v>144</v>
      </c>
      <c r="F2621">
        <v>19</v>
      </c>
      <c r="G2621" t="s">
        <v>262</v>
      </c>
      <c r="H2621">
        <v>113.4173908736</v>
      </c>
      <c r="I2621">
        <v>2018</v>
      </c>
      <c r="J2621" t="s">
        <v>146</v>
      </c>
      <c r="K2621" t="s">
        <v>210</v>
      </c>
      <c r="L2621" t="s">
        <v>210</v>
      </c>
      <c r="M2621" t="s">
        <v>60</v>
      </c>
      <c r="N2621">
        <v>279279</v>
      </c>
      <c r="O2621">
        <v>6848815</v>
      </c>
      <c r="P2621">
        <v>19</v>
      </c>
      <c r="Q2621" t="s">
        <v>149</v>
      </c>
      <c r="R2621" t="s">
        <v>150</v>
      </c>
      <c r="S2621" t="s">
        <v>263</v>
      </c>
    </row>
    <row r="2622" spans="1:19" x14ac:dyDescent="0.25">
      <c r="A2622" t="s">
        <v>212</v>
      </c>
      <c r="B2622" t="s">
        <v>213</v>
      </c>
      <c r="C2622">
        <v>6638</v>
      </c>
      <c r="D2622" t="s">
        <v>143</v>
      </c>
      <c r="E2622" t="s">
        <v>144</v>
      </c>
      <c r="F2622">
        <v>19</v>
      </c>
      <c r="G2622" t="s">
        <v>185</v>
      </c>
      <c r="H2622">
        <v>1939.5765488</v>
      </c>
      <c r="I2622">
        <v>2018</v>
      </c>
      <c r="J2622" t="s">
        <v>146</v>
      </c>
      <c r="K2622" t="s">
        <v>210</v>
      </c>
      <c r="L2622" t="s">
        <v>210</v>
      </c>
      <c r="M2622" t="s">
        <v>60</v>
      </c>
      <c r="N2622">
        <v>279279</v>
      </c>
      <c r="O2622">
        <v>6848815</v>
      </c>
      <c r="P2622">
        <v>19</v>
      </c>
      <c r="Q2622" t="s">
        <v>149</v>
      </c>
      <c r="R2622" t="s">
        <v>150</v>
      </c>
      <c r="S2622" t="s">
        <v>185</v>
      </c>
    </row>
    <row r="2623" spans="1:19" x14ac:dyDescent="0.25">
      <c r="A2623" t="s">
        <v>212</v>
      </c>
      <c r="B2623" t="s">
        <v>213</v>
      </c>
      <c r="C2623">
        <v>6638</v>
      </c>
      <c r="D2623" t="s">
        <v>143</v>
      </c>
      <c r="E2623" t="s">
        <v>144</v>
      </c>
      <c r="F2623">
        <v>19</v>
      </c>
      <c r="G2623" t="s">
        <v>328</v>
      </c>
      <c r="H2623">
        <v>11.276981936</v>
      </c>
      <c r="I2623">
        <v>2018</v>
      </c>
      <c r="J2623" t="s">
        <v>146</v>
      </c>
      <c r="K2623" t="s">
        <v>210</v>
      </c>
      <c r="L2623" t="s">
        <v>210</v>
      </c>
      <c r="M2623" t="s">
        <v>60</v>
      </c>
      <c r="N2623">
        <v>279279</v>
      </c>
      <c r="O2623">
        <v>6848815</v>
      </c>
      <c r="P2623">
        <v>19</v>
      </c>
      <c r="Q2623" t="s">
        <v>149</v>
      </c>
      <c r="R2623" t="s">
        <v>150</v>
      </c>
      <c r="S2623" t="s">
        <v>151</v>
      </c>
    </row>
    <row r="2624" spans="1:19" x14ac:dyDescent="0.25">
      <c r="A2624" t="s">
        <v>212</v>
      </c>
      <c r="B2624" t="s">
        <v>213</v>
      </c>
      <c r="C2624">
        <v>6638</v>
      </c>
      <c r="D2624" t="s">
        <v>143</v>
      </c>
      <c r="E2624" t="s">
        <v>144</v>
      </c>
      <c r="F2624">
        <v>19</v>
      </c>
      <c r="G2624" t="s">
        <v>324</v>
      </c>
      <c r="H2624">
        <v>17.232463687999999</v>
      </c>
      <c r="I2624">
        <v>2018</v>
      </c>
      <c r="J2624" t="s">
        <v>146</v>
      </c>
      <c r="K2624" t="s">
        <v>210</v>
      </c>
      <c r="L2624" t="s">
        <v>210</v>
      </c>
      <c r="M2624" t="s">
        <v>60</v>
      </c>
      <c r="N2624">
        <v>279279</v>
      </c>
      <c r="O2624">
        <v>6848815</v>
      </c>
      <c r="P2624">
        <v>19</v>
      </c>
      <c r="Q2624" t="s">
        <v>149</v>
      </c>
      <c r="R2624" t="s">
        <v>150</v>
      </c>
      <c r="S2624" t="s">
        <v>324</v>
      </c>
    </row>
    <row r="2625" spans="1:19" x14ac:dyDescent="0.25">
      <c r="A2625" t="s">
        <v>212</v>
      </c>
      <c r="B2625" t="s">
        <v>213</v>
      </c>
      <c r="C2625">
        <v>6638</v>
      </c>
      <c r="D2625" t="s">
        <v>143</v>
      </c>
      <c r="E2625" t="s">
        <v>144</v>
      </c>
      <c r="F2625">
        <v>19</v>
      </c>
      <c r="G2625" t="s">
        <v>355</v>
      </c>
      <c r="H2625">
        <v>3.6857971919999999</v>
      </c>
      <c r="I2625">
        <v>2018</v>
      </c>
      <c r="J2625" t="s">
        <v>146</v>
      </c>
      <c r="K2625" t="s">
        <v>210</v>
      </c>
      <c r="L2625" t="s">
        <v>210</v>
      </c>
      <c r="M2625" t="s">
        <v>60</v>
      </c>
      <c r="N2625">
        <v>279279</v>
      </c>
      <c r="O2625">
        <v>6848815</v>
      </c>
      <c r="P2625">
        <v>19</v>
      </c>
      <c r="Q2625" t="s">
        <v>149</v>
      </c>
      <c r="R2625" t="s">
        <v>150</v>
      </c>
      <c r="S2625" t="s">
        <v>278</v>
      </c>
    </row>
    <row r="2626" spans="1:19" x14ac:dyDescent="0.25">
      <c r="A2626" t="s">
        <v>212</v>
      </c>
      <c r="B2626" t="s">
        <v>213</v>
      </c>
      <c r="C2626">
        <v>6638</v>
      </c>
      <c r="D2626" t="s">
        <v>143</v>
      </c>
      <c r="E2626" t="s">
        <v>144</v>
      </c>
      <c r="F2626">
        <v>20</v>
      </c>
      <c r="G2626" t="s">
        <v>215</v>
      </c>
      <c r="H2626">
        <v>852.98928000000001</v>
      </c>
      <c r="I2626">
        <v>2018</v>
      </c>
      <c r="J2626" t="s">
        <v>146</v>
      </c>
      <c r="K2626" t="s">
        <v>210</v>
      </c>
      <c r="L2626" t="s">
        <v>210</v>
      </c>
      <c r="M2626" t="s">
        <v>60</v>
      </c>
      <c r="N2626">
        <v>279279</v>
      </c>
      <c r="O2626">
        <v>6848815</v>
      </c>
      <c r="P2626">
        <v>19</v>
      </c>
      <c r="Q2626" t="s">
        <v>149</v>
      </c>
      <c r="R2626" t="s">
        <v>150</v>
      </c>
      <c r="S2626" t="s">
        <v>215</v>
      </c>
    </row>
    <row r="2627" spans="1:19" x14ac:dyDescent="0.25">
      <c r="A2627" t="s">
        <v>212</v>
      </c>
      <c r="B2627" t="s">
        <v>213</v>
      </c>
      <c r="C2627">
        <v>6638</v>
      </c>
      <c r="D2627" t="s">
        <v>143</v>
      </c>
      <c r="E2627" t="s">
        <v>144</v>
      </c>
      <c r="F2627">
        <v>20</v>
      </c>
      <c r="G2627" t="s">
        <v>498</v>
      </c>
      <c r="H2627">
        <v>0.53666448</v>
      </c>
      <c r="I2627">
        <v>2018</v>
      </c>
      <c r="J2627" t="s">
        <v>146</v>
      </c>
      <c r="K2627" t="s">
        <v>210</v>
      </c>
      <c r="L2627" t="s">
        <v>210</v>
      </c>
      <c r="M2627" t="s">
        <v>60</v>
      </c>
      <c r="N2627">
        <v>279279</v>
      </c>
      <c r="O2627">
        <v>6848815</v>
      </c>
      <c r="P2627">
        <v>19</v>
      </c>
      <c r="Q2627" t="s">
        <v>149</v>
      </c>
      <c r="R2627" t="s">
        <v>150</v>
      </c>
      <c r="S2627" t="s">
        <v>278</v>
      </c>
    </row>
    <row r="2628" spans="1:19" x14ac:dyDescent="0.25">
      <c r="A2628" t="s">
        <v>212</v>
      </c>
      <c r="B2628" t="s">
        <v>213</v>
      </c>
      <c r="C2628">
        <v>6638</v>
      </c>
      <c r="D2628" t="s">
        <v>143</v>
      </c>
      <c r="E2628" t="s">
        <v>144</v>
      </c>
      <c r="F2628">
        <v>20</v>
      </c>
      <c r="G2628" t="s">
        <v>527</v>
      </c>
      <c r="H2628">
        <v>0.13828425599999999</v>
      </c>
      <c r="I2628">
        <v>2018</v>
      </c>
      <c r="J2628" t="s">
        <v>146</v>
      </c>
      <c r="K2628" t="s">
        <v>210</v>
      </c>
      <c r="L2628" t="s">
        <v>210</v>
      </c>
      <c r="M2628" t="s">
        <v>60</v>
      </c>
      <c r="N2628">
        <v>279279</v>
      </c>
      <c r="O2628">
        <v>6848815</v>
      </c>
      <c r="P2628">
        <v>19</v>
      </c>
      <c r="Q2628" t="s">
        <v>149</v>
      </c>
      <c r="R2628" t="s">
        <v>150</v>
      </c>
      <c r="S2628" t="s">
        <v>278</v>
      </c>
    </row>
    <row r="2629" spans="1:19" x14ac:dyDescent="0.25">
      <c r="A2629" t="s">
        <v>212</v>
      </c>
      <c r="B2629" t="s">
        <v>213</v>
      </c>
      <c r="C2629">
        <v>6638</v>
      </c>
      <c r="D2629" t="s">
        <v>143</v>
      </c>
      <c r="E2629" t="s">
        <v>144</v>
      </c>
      <c r="F2629">
        <v>20</v>
      </c>
      <c r="G2629" t="s">
        <v>395</v>
      </c>
      <c r="H2629">
        <v>1.42956528</v>
      </c>
      <c r="I2629">
        <v>2018</v>
      </c>
      <c r="J2629" t="s">
        <v>146</v>
      </c>
      <c r="K2629" t="s">
        <v>210</v>
      </c>
      <c r="L2629" t="s">
        <v>210</v>
      </c>
      <c r="M2629" t="s">
        <v>60</v>
      </c>
      <c r="N2629">
        <v>279279</v>
      </c>
      <c r="O2629">
        <v>6848815</v>
      </c>
      <c r="P2629">
        <v>19</v>
      </c>
      <c r="Q2629" t="s">
        <v>149</v>
      </c>
      <c r="R2629" t="s">
        <v>150</v>
      </c>
      <c r="S2629" t="s">
        <v>278</v>
      </c>
    </row>
    <row r="2630" spans="1:19" x14ac:dyDescent="0.25">
      <c r="A2630" t="s">
        <v>212</v>
      </c>
      <c r="B2630" t="s">
        <v>213</v>
      </c>
      <c r="C2630">
        <v>6638</v>
      </c>
      <c r="D2630" t="s">
        <v>143</v>
      </c>
      <c r="E2630" t="s">
        <v>144</v>
      </c>
      <c r="F2630">
        <v>20</v>
      </c>
      <c r="G2630" t="s">
        <v>501</v>
      </c>
      <c r="H2630">
        <v>0.62631888000000002</v>
      </c>
      <c r="I2630">
        <v>2018</v>
      </c>
      <c r="J2630" t="s">
        <v>146</v>
      </c>
      <c r="K2630" t="s">
        <v>210</v>
      </c>
      <c r="L2630" t="s">
        <v>210</v>
      </c>
      <c r="M2630" t="s">
        <v>60</v>
      </c>
      <c r="N2630">
        <v>279279</v>
      </c>
      <c r="O2630">
        <v>6848815</v>
      </c>
      <c r="P2630">
        <v>19</v>
      </c>
      <c r="Q2630" t="s">
        <v>149</v>
      </c>
      <c r="R2630" t="s">
        <v>150</v>
      </c>
      <c r="S2630" t="s">
        <v>278</v>
      </c>
    </row>
    <row r="2631" spans="1:19" x14ac:dyDescent="0.25">
      <c r="A2631" t="s">
        <v>212</v>
      </c>
      <c r="B2631" t="s">
        <v>213</v>
      </c>
      <c r="C2631">
        <v>6638</v>
      </c>
      <c r="D2631" t="s">
        <v>143</v>
      </c>
      <c r="E2631" t="s">
        <v>144</v>
      </c>
      <c r="F2631">
        <v>20</v>
      </c>
      <c r="G2631" t="s">
        <v>298</v>
      </c>
      <c r="H2631">
        <v>67.508707200000003</v>
      </c>
      <c r="I2631">
        <v>2018</v>
      </c>
      <c r="J2631" t="s">
        <v>146</v>
      </c>
      <c r="K2631" t="s">
        <v>210</v>
      </c>
      <c r="L2631" t="s">
        <v>210</v>
      </c>
      <c r="M2631" t="s">
        <v>60</v>
      </c>
      <c r="N2631">
        <v>279279</v>
      </c>
      <c r="O2631">
        <v>6848815</v>
      </c>
      <c r="P2631">
        <v>19</v>
      </c>
      <c r="Q2631" t="s">
        <v>149</v>
      </c>
      <c r="R2631" t="s">
        <v>150</v>
      </c>
      <c r="S2631" t="s">
        <v>298</v>
      </c>
    </row>
    <row r="2632" spans="1:19" x14ac:dyDescent="0.25">
      <c r="A2632" t="s">
        <v>212</v>
      </c>
      <c r="B2632" t="s">
        <v>213</v>
      </c>
      <c r="C2632">
        <v>6638</v>
      </c>
      <c r="D2632" t="s">
        <v>143</v>
      </c>
      <c r="E2632" t="s">
        <v>144</v>
      </c>
      <c r="F2632">
        <v>20</v>
      </c>
      <c r="G2632" t="s">
        <v>235</v>
      </c>
      <c r="H2632">
        <v>691.42128000000002</v>
      </c>
      <c r="I2632">
        <v>2018</v>
      </c>
      <c r="J2632" t="s">
        <v>146</v>
      </c>
      <c r="K2632" t="s">
        <v>210</v>
      </c>
      <c r="L2632" t="s">
        <v>210</v>
      </c>
      <c r="M2632" t="s">
        <v>60</v>
      </c>
      <c r="N2632">
        <v>279279</v>
      </c>
      <c r="O2632">
        <v>6848815</v>
      </c>
      <c r="P2632">
        <v>19</v>
      </c>
      <c r="Q2632" t="s">
        <v>149</v>
      </c>
      <c r="R2632" t="s">
        <v>150</v>
      </c>
      <c r="S2632" t="s">
        <v>236</v>
      </c>
    </row>
    <row r="2633" spans="1:19" x14ac:dyDescent="0.25">
      <c r="A2633" t="s">
        <v>212</v>
      </c>
      <c r="B2633" t="s">
        <v>213</v>
      </c>
      <c r="C2633">
        <v>6638</v>
      </c>
      <c r="D2633" t="s">
        <v>143</v>
      </c>
      <c r="E2633" t="s">
        <v>144</v>
      </c>
      <c r="F2633">
        <v>20</v>
      </c>
      <c r="G2633" t="s">
        <v>356</v>
      </c>
      <c r="H2633">
        <v>0.88545811200000002</v>
      </c>
      <c r="I2633">
        <v>2018</v>
      </c>
      <c r="J2633" t="s">
        <v>146</v>
      </c>
      <c r="K2633" t="s">
        <v>210</v>
      </c>
      <c r="L2633" t="s">
        <v>210</v>
      </c>
      <c r="M2633" t="s">
        <v>60</v>
      </c>
      <c r="N2633">
        <v>279279</v>
      </c>
      <c r="O2633">
        <v>6848815</v>
      </c>
      <c r="P2633">
        <v>19</v>
      </c>
      <c r="Q2633" t="s">
        <v>149</v>
      </c>
      <c r="R2633" t="s">
        <v>150</v>
      </c>
      <c r="S2633" t="s">
        <v>356</v>
      </c>
    </row>
    <row r="2634" spans="1:19" x14ac:dyDescent="0.25">
      <c r="A2634" t="s">
        <v>212</v>
      </c>
      <c r="B2634" t="s">
        <v>213</v>
      </c>
      <c r="C2634">
        <v>6638</v>
      </c>
      <c r="D2634" t="s">
        <v>143</v>
      </c>
      <c r="E2634" t="s">
        <v>144</v>
      </c>
      <c r="F2634">
        <v>20</v>
      </c>
      <c r="G2634" t="s">
        <v>414</v>
      </c>
      <c r="H2634">
        <v>0.57737539199999999</v>
      </c>
      <c r="I2634">
        <v>2018</v>
      </c>
      <c r="J2634" t="s">
        <v>146</v>
      </c>
      <c r="K2634" t="s">
        <v>210</v>
      </c>
      <c r="L2634" t="s">
        <v>210</v>
      </c>
      <c r="M2634" t="s">
        <v>60</v>
      </c>
      <c r="N2634">
        <v>279279</v>
      </c>
      <c r="O2634">
        <v>6848815</v>
      </c>
      <c r="P2634">
        <v>19</v>
      </c>
      <c r="Q2634" t="s">
        <v>149</v>
      </c>
      <c r="R2634" t="s">
        <v>150</v>
      </c>
      <c r="S2634" t="s">
        <v>278</v>
      </c>
    </row>
    <row r="2635" spans="1:19" x14ac:dyDescent="0.25">
      <c r="A2635" t="s">
        <v>212</v>
      </c>
      <c r="B2635" t="s">
        <v>213</v>
      </c>
      <c r="C2635">
        <v>6638</v>
      </c>
      <c r="D2635" t="s">
        <v>143</v>
      </c>
      <c r="E2635" t="s">
        <v>144</v>
      </c>
      <c r="F2635">
        <v>20</v>
      </c>
      <c r="G2635" t="s">
        <v>560</v>
      </c>
      <c r="H2635">
        <v>7.3181856000000003E-2</v>
      </c>
      <c r="I2635">
        <v>2018</v>
      </c>
      <c r="J2635" t="s">
        <v>146</v>
      </c>
      <c r="K2635" t="s">
        <v>210</v>
      </c>
      <c r="L2635" t="s">
        <v>210</v>
      </c>
      <c r="M2635" t="s">
        <v>60</v>
      </c>
      <c r="N2635">
        <v>279279</v>
      </c>
      <c r="O2635">
        <v>6848815</v>
      </c>
      <c r="P2635">
        <v>19</v>
      </c>
      <c r="Q2635" t="s">
        <v>149</v>
      </c>
      <c r="R2635" t="s">
        <v>150</v>
      </c>
      <c r="S2635" t="s">
        <v>278</v>
      </c>
    </row>
    <row r="2636" spans="1:19" x14ac:dyDescent="0.25">
      <c r="A2636" t="s">
        <v>212</v>
      </c>
      <c r="B2636" t="s">
        <v>213</v>
      </c>
      <c r="C2636">
        <v>6638</v>
      </c>
      <c r="D2636" t="s">
        <v>143</v>
      </c>
      <c r="E2636" t="s">
        <v>144</v>
      </c>
      <c r="F2636">
        <v>20</v>
      </c>
      <c r="G2636" t="s">
        <v>368</v>
      </c>
      <c r="H2636">
        <v>0.62631888000000002</v>
      </c>
      <c r="I2636">
        <v>2018</v>
      </c>
      <c r="J2636" t="s">
        <v>146</v>
      </c>
      <c r="K2636" t="s">
        <v>210</v>
      </c>
      <c r="L2636" t="s">
        <v>210</v>
      </c>
      <c r="M2636" t="s">
        <v>60</v>
      </c>
      <c r="N2636">
        <v>279279</v>
      </c>
      <c r="O2636">
        <v>6848815</v>
      </c>
      <c r="P2636">
        <v>19</v>
      </c>
      <c r="Q2636" t="s">
        <v>149</v>
      </c>
      <c r="R2636" t="s">
        <v>150</v>
      </c>
      <c r="S2636" t="s">
        <v>278</v>
      </c>
    </row>
    <row r="2637" spans="1:19" x14ac:dyDescent="0.25">
      <c r="A2637" t="s">
        <v>212</v>
      </c>
      <c r="B2637" t="s">
        <v>213</v>
      </c>
      <c r="C2637">
        <v>6638</v>
      </c>
      <c r="D2637" t="s">
        <v>143</v>
      </c>
      <c r="E2637" t="s">
        <v>144</v>
      </c>
      <c r="F2637">
        <v>20</v>
      </c>
      <c r="G2637" t="s">
        <v>262</v>
      </c>
      <c r="H2637">
        <v>95.062587840000006</v>
      </c>
      <c r="I2637">
        <v>2018</v>
      </c>
      <c r="J2637" t="s">
        <v>146</v>
      </c>
      <c r="K2637" t="s">
        <v>210</v>
      </c>
      <c r="L2637" t="s">
        <v>210</v>
      </c>
      <c r="M2637" t="s">
        <v>60</v>
      </c>
      <c r="N2637">
        <v>279279</v>
      </c>
      <c r="O2637">
        <v>6848815</v>
      </c>
      <c r="P2637">
        <v>19</v>
      </c>
      <c r="Q2637" t="s">
        <v>149</v>
      </c>
      <c r="R2637" t="s">
        <v>150</v>
      </c>
      <c r="S2637" t="s">
        <v>263</v>
      </c>
    </row>
    <row r="2638" spans="1:19" x14ac:dyDescent="0.25">
      <c r="A2638" t="s">
        <v>212</v>
      </c>
      <c r="B2638" t="s">
        <v>213</v>
      </c>
      <c r="C2638">
        <v>6638</v>
      </c>
      <c r="D2638" t="s">
        <v>143</v>
      </c>
      <c r="E2638" t="s">
        <v>144</v>
      </c>
      <c r="F2638">
        <v>20</v>
      </c>
      <c r="G2638" t="s">
        <v>185</v>
      </c>
      <c r="H2638">
        <v>2254.275936</v>
      </c>
      <c r="I2638">
        <v>2018</v>
      </c>
      <c r="J2638" t="s">
        <v>146</v>
      </c>
      <c r="K2638" t="s">
        <v>210</v>
      </c>
      <c r="L2638" t="s">
        <v>210</v>
      </c>
      <c r="M2638" t="s">
        <v>60</v>
      </c>
      <c r="N2638">
        <v>279279</v>
      </c>
      <c r="O2638">
        <v>6848815</v>
      </c>
      <c r="P2638">
        <v>19</v>
      </c>
      <c r="Q2638" t="s">
        <v>149</v>
      </c>
      <c r="R2638" t="s">
        <v>150</v>
      </c>
      <c r="S2638" t="s">
        <v>185</v>
      </c>
    </row>
    <row r="2639" spans="1:19" x14ac:dyDescent="0.25">
      <c r="A2639" t="s">
        <v>212</v>
      </c>
      <c r="B2639" t="s">
        <v>213</v>
      </c>
      <c r="C2639">
        <v>6638</v>
      </c>
      <c r="D2639" t="s">
        <v>143</v>
      </c>
      <c r="E2639" t="s">
        <v>144</v>
      </c>
      <c r="F2639">
        <v>20</v>
      </c>
      <c r="G2639" t="s">
        <v>328</v>
      </c>
      <c r="H2639">
        <v>4.7140896000000003</v>
      </c>
      <c r="I2639">
        <v>2018</v>
      </c>
      <c r="J2639" t="s">
        <v>146</v>
      </c>
      <c r="K2639" t="s">
        <v>210</v>
      </c>
      <c r="L2639" t="s">
        <v>210</v>
      </c>
      <c r="M2639" t="s">
        <v>60</v>
      </c>
      <c r="N2639">
        <v>279279</v>
      </c>
      <c r="O2639">
        <v>6848815</v>
      </c>
      <c r="P2639">
        <v>19</v>
      </c>
      <c r="Q2639" t="s">
        <v>149</v>
      </c>
      <c r="R2639" t="s">
        <v>150</v>
      </c>
      <c r="S2639" t="s">
        <v>151</v>
      </c>
    </row>
    <row r="2640" spans="1:19" x14ac:dyDescent="0.25">
      <c r="A2640" t="s">
        <v>212</v>
      </c>
      <c r="B2640" t="s">
        <v>213</v>
      </c>
      <c r="C2640">
        <v>6638</v>
      </c>
      <c r="D2640" t="s">
        <v>143</v>
      </c>
      <c r="E2640" t="s">
        <v>144</v>
      </c>
      <c r="F2640">
        <v>20</v>
      </c>
      <c r="G2640" t="s">
        <v>324</v>
      </c>
      <c r="H2640">
        <v>7.9692096000000001</v>
      </c>
      <c r="I2640">
        <v>2018</v>
      </c>
      <c r="J2640" t="s">
        <v>146</v>
      </c>
      <c r="K2640" t="s">
        <v>210</v>
      </c>
      <c r="L2640" t="s">
        <v>210</v>
      </c>
      <c r="M2640" t="s">
        <v>60</v>
      </c>
      <c r="N2640">
        <v>279279</v>
      </c>
      <c r="O2640">
        <v>6848815</v>
      </c>
      <c r="P2640">
        <v>19</v>
      </c>
      <c r="Q2640" t="s">
        <v>149</v>
      </c>
      <c r="R2640" t="s">
        <v>150</v>
      </c>
      <c r="S2640" t="s">
        <v>324</v>
      </c>
    </row>
    <row r="2641" spans="1:19" x14ac:dyDescent="0.25">
      <c r="A2641" t="s">
        <v>212</v>
      </c>
      <c r="B2641" t="s">
        <v>213</v>
      </c>
      <c r="C2641">
        <v>6638</v>
      </c>
      <c r="D2641" t="s">
        <v>143</v>
      </c>
      <c r="E2641" t="s">
        <v>144</v>
      </c>
      <c r="F2641">
        <v>20</v>
      </c>
      <c r="G2641" t="s">
        <v>355</v>
      </c>
      <c r="H2641">
        <v>3.4965606720000002</v>
      </c>
      <c r="I2641">
        <v>2018</v>
      </c>
      <c r="J2641" t="s">
        <v>146</v>
      </c>
      <c r="K2641" t="s">
        <v>210</v>
      </c>
      <c r="L2641" t="s">
        <v>210</v>
      </c>
      <c r="M2641" t="s">
        <v>60</v>
      </c>
      <c r="N2641">
        <v>279279</v>
      </c>
      <c r="O2641">
        <v>6848815</v>
      </c>
      <c r="P2641">
        <v>19</v>
      </c>
      <c r="Q2641" t="s">
        <v>149</v>
      </c>
      <c r="R2641" t="s">
        <v>150</v>
      </c>
      <c r="S2641" t="s">
        <v>278</v>
      </c>
    </row>
    <row r="2642" spans="1:19" x14ac:dyDescent="0.25">
      <c r="A2642" t="s">
        <v>212</v>
      </c>
      <c r="B2642" t="s">
        <v>213</v>
      </c>
      <c r="C2642">
        <v>6638</v>
      </c>
      <c r="D2642" t="s">
        <v>143</v>
      </c>
      <c r="E2642" t="s">
        <v>144</v>
      </c>
      <c r="F2642">
        <v>21</v>
      </c>
      <c r="G2642" t="s">
        <v>215</v>
      </c>
      <c r="H2642">
        <v>1055.7132564000001</v>
      </c>
      <c r="I2642">
        <v>2018</v>
      </c>
      <c r="J2642" t="s">
        <v>146</v>
      </c>
      <c r="K2642" t="s">
        <v>210</v>
      </c>
      <c r="L2642" t="s">
        <v>210</v>
      </c>
      <c r="M2642" t="s">
        <v>60</v>
      </c>
      <c r="N2642">
        <v>279279</v>
      </c>
      <c r="O2642">
        <v>6848815</v>
      </c>
      <c r="P2642">
        <v>19</v>
      </c>
      <c r="Q2642" t="s">
        <v>149</v>
      </c>
      <c r="R2642" t="s">
        <v>150</v>
      </c>
      <c r="S2642" t="s">
        <v>215</v>
      </c>
    </row>
    <row r="2643" spans="1:19" x14ac:dyDescent="0.25">
      <c r="A2643" t="s">
        <v>212</v>
      </c>
      <c r="B2643" t="s">
        <v>213</v>
      </c>
      <c r="C2643">
        <v>6638</v>
      </c>
      <c r="D2643" t="s">
        <v>143</v>
      </c>
      <c r="E2643" t="s">
        <v>144</v>
      </c>
      <c r="F2643">
        <v>21</v>
      </c>
      <c r="G2643" t="s">
        <v>343</v>
      </c>
      <c r="H2643">
        <v>2.558755364</v>
      </c>
      <c r="I2643">
        <v>2018</v>
      </c>
      <c r="J2643" t="s">
        <v>146</v>
      </c>
      <c r="K2643" t="s">
        <v>210</v>
      </c>
      <c r="L2643" t="s">
        <v>210</v>
      </c>
      <c r="M2643" t="s">
        <v>60</v>
      </c>
      <c r="N2643">
        <v>279279</v>
      </c>
      <c r="O2643">
        <v>6848815</v>
      </c>
      <c r="P2643">
        <v>19</v>
      </c>
      <c r="Q2643" t="s">
        <v>149</v>
      </c>
      <c r="R2643" t="s">
        <v>150</v>
      </c>
      <c r="S2643" t="s">
        <v>278</v>
      </c>
    </row>
    <row r="2644" spans="1:19" x14ac:dyDescent="0.25">
      <c r="A2644" t="s">
        <v>212</v>
      </c>
      <c r="B2644" t="s">
        <v>213</v>
      </c>
      <c r="C2644">
        <v>6638</v>
      </c>
      <c r="D2644" t="s">
        <v>143</v>
      </c>
      <c r="E2644" t="s">
        <v>144</v>
      </c>
      <c r="F2644">
        <v>21</v>
      </c>
      <c r="G2644" t="s">
        <v>498</v>
      </c>
      <c r="H2644">
        <v>0.617340526</v>
      </c>
      <c r="I2644">
        <v>2018</v>
      </c>
      <c r="J2644" t="s">
        <v>146</v>
      </c>
      <c r="K2644" t="s">
        <v>210</v>
      </c>
      <c r="L2644" t="s">
        <v>210</v>
      </c>
      <c r="M2644" t="s">
        <v>60</v>
      </c>
      <c r="N2644">
        <v>279279</v>
      </c>
      <c r="O2644">
        <v>6848815</v>
      </c>
      <c r="P2644">
        <v>19</v>
      </c>
      <c r="Q2644" t="s">
        <v>149</v>
      </c>
      <c r="R2644" t="s">
        <v>150</v>
      </c>
      <c r="S2644" t="s">
        <v>278</v>
      </c>
    </row>
    <row r="2645" spans="1:19" x14ac:dyDescent="0.25">
      <c r="A2645" t="s">
        <v>212</v>
      </c>
      <c r="B2645" t="s">
        <v>213</v>
      </c>
      <c r="C2645">
        <v>6638</v>
      </c>
      <c r="D2645" t="s">
        <v>143</v>
      </c>
      <c r="E2645" t="s">
        <v>144</v>
      </c>
      <c r="F2645">
        <v>21</v>
      </c>
      <c r="G2645" t="s">
        <v>395</v>
      </c>
      <c r="H2645">
        <v>1.5017521199999999</v>
      </c>
      <c r="I2645">
        <v>2018</v>
      </c>
      <c r="J2645" t="s">
        <v>146</v>
      </c>
      <c r="K2645" t="s">
        <v>210</v>
      </c>
      <c r="L2645" t="s">
        <v>210</v>
      </c>
      <c r="M2645" t="s">
        <v>60</v>
      </c>
      <c r="N2645">
        <v>279279</v>
      </c>
      <c r="O2645">
        <v>6848815</v>
      </c>
      <c r="P2645">
        <v>19</v>
      </c>
      <c r="Q2645" t="s">
        <v>149</v>
      </c>
      <c r="R2645" t="s">
        <v>150</v>
      </c>
      <c r="S2645" t="s">
        <v>278</v>
      </c>
    </row>
    <row r="2646" spans="1:19" x14ac:dyDescent="0.25">
      <c r="A2646" t="s">
        <v>212</v>
      </c>
      <c r="B2646" t="s">
        <v>213</v>
      </c>
      <c r="C2646">
        <v>6638</v>
      </c>
      <c r="D2646" t="s">
        <v>143</v>
      </c>
      <c r="E2646" t="s">
        <v>144</v>
      </c>
      <c r="F2646">
        <v>21</v>
      </c>
      <c r="G2646" t="s">
        <v>529</v>
      </c>
      <c r="H2646">
        <v>1.67996664</v>
      </c>
      <c r="I2646">
        <v>2018</v>
      </c>
      <c r="J2646" t="s">
        <v>146</v>
      </c>
      <c r="K2646" t="s">
        <v>210</v>
      </c>
      <c r="L2646" t="s">
        <v>210</v>
      </c>
      <c r="M2646" t="s">
        <v>60</v>
      </c>
      <c r="N2646">
        <v>279279</v>
      </c>
      <c r="O2646">
        <v>6848815</v>
      </c>
      <c r="P2646">
        <v>19</v>
      </c>
      <c r="Q2646" t="s">
        <v>149</v>
      </c>
      <c r="R2646" t="s">
        <v>150</v>
      </c>
      <c r="S2646" t="s">
        <v>278</v>
      </c>
    </row>
    <row r="2647" spans="1:19" x14ac:dyDescent="0.25">
      <c r="A2647" t="s">
        <v>212</v>
      </c>
      <c r="B2647" t="s">
        <v>213</v>
      </c>
      <c r="C2647">
        <v>6638</v>
      </c>
      <c r="D2647" t="s">
        <v>143</v>
      </c>
      <c r="E2647" t="s">
        <v>144</v>
      </c>
      <c r="F2647">
        <v>21</v>
      </c>
      <c r="G2647" t="s">
        <v>298</v>
      </c>
      <c r="H2647">
        <v>89.238007100000004</v>
      </c>
      <c r="I2647">
        <v>2018</v>
      </c>
      <c r="J2647" t="s">
        <v>146</v>
      </c>
      <c r="K2647" t="s">
        <v>210</v>
      </c>
      <c r="L2647" t="s">
        <v>210</v>
      </c>
      <c r="M2647" t="s">
        <v>60</v>
      </c>
      <c r="N2647">
        <v>279279</v>
      </c>
      <c r="O2647">
        <v>6848815</v>
      </c>
      <c r="P2647">
        <v>19</v>
      </c>
      <c r="Q2647" t="s">
        <v>149</v>
      </c>
      <c r="R2647" t="s">
        <v>150</v>
      </c>
      <c r="S2647" t="s">
        <v>298</v>
      </c>
    </row>
    <row r="2648" spans="1:19" x14ac:dyDescent="0.25">
      <c r="A2648" t="s">
        <v>212</v>
      </c>
      <c r="B2648" t="s">
        <v>213</v>
      </c>
      <c r="C2648">
        <v>6638</v>
      </c>
      <c r="D2648" t="s">
        <v>143</v>
      </c>
      <c r="E2648" t="s">
        <v>144</v>
      </c>
      <c r="F2648">
        <v>21</v>
      </c>
      <c r="G2648" t="s">
        <v>289</v>
      </c>
      <c r="H2648">
        <v>100.37827799999999</v>
      </c>
      <c r="I2648">
        <v>2018</v>
      </c>
      <c r="J2648" t="s">
        <v>146</v>
      </c>
      <c r="K2648" t="s">
        <v>210</v>
      </c>
      <c r="L2648" t="s">
        <v>210</v>
      </c>
      <c r="M2648" t="s">
        <v>60</v>
      </c>
      <c r="N2648">
        <v>279279</v>
      </c>
      <c r="O2648">
        <v>6848815</v>
      </c>
      <c r="P2648">
        <v>19</v>
      </c>
      <c r="Q2648" t="s">
        <v>149</v>
      </c>
      <c r="R2648" t="s">
        <v>150</v>
      </c>
      <c r="S2648" t="s">
        <v>263</v>
      </c>
    </row>
    <row r="2649" spans="1:19" x14ac:dyDescent="0.25">
      <c r="A2649" t="s">
        <v>212</v>
      </c>
      <c r="B2649" t="s">
        <v>213</v>
      </c>
      <c r="C2649">
        <v>6638</v>
      </c>
      <c r="D2649" t="s">
        <v>143</v>
      </c>
      <c r="E2649" t="s">
        <v>144</v>
      </c>
      <c r="F2649">
        <v>21</v>
      </c>
      <c r="G2649" t="s">
        <v>414</v>
      </c>
      <c r="H2649">
        <v>0.92305813599999997</v>
      </c>
      <c r="I2649">
        <v>2018</v>
      </c>
      <c r="J2649" t="s">
        <v>146</v>
      </c>
      <c r="K2649" t="s">
        <v>210</v>
      </c>
      <c r="L2649" t="s">
        <v>210</v>
      </c>
      <c r="M2649" t="s">
        <v>60</v>
      </c>
      <c r="N2649">
        <v>279279</v>
      </c>
      <c r="O2649">
        <v>6848815</v>
      </c>
      <c r="P2649">
        <v>19</v>
      </c>
      <c r="Q2649" t="s">
        <v>149</v>
      </c>
      <c r="R2649" t="s">
        <v>150</v>
      </c>
      <c r="S2649" t="s">
        <v>278</v>
      </c>
    </row>
    <row r="2650" spans="1:19" x14ac:dyDescent="0.25">
      <c r="A2650" t="s">
        <v>212</v>
      </c>
      <c r="B2650" t="s">
        <v>213</v>
      </c>
      <c r="C2650">
        <v>6638</v>
      </c>
      <c r="D2650" t="s">
        <v>143</v>
      </c>
      <c r="E2650" t="s">
        <v>144</v>
      </c>
      <c r="F2650">
        <v>21</v>
      </c>
      <c r="G2650" t="s">
        <v>262</v>
      </c>
      <c r="H2650">
        <v>137.797843304</v>
      </c>
      <c r="I2650">
        <v>2018</v>
      </c>
      <c r="J2650" t="s">
        <v>146</v>
      </c>
      <c r="K2650" t="s">
        <v>210</v>
      </c>
      <c r="L2650" t="s">
        <v>210</v>
      </c>
      <c r="M2650" t="s">
        <v>60</v>
      </c>
      <c r="N2650">
        <v>279279</v>
      </c>
      <c r="O2650">
        <v>6848815</v>
      </c>
      <c r="P2650">
        <v>19</v>
      </c>
      <c r="Q2650" t="s">
        <v>149</v>
      </c>
      <c r="R2650" t="s">
        <v>150</v>
      </c>
      <c r="S2650" t="s">
        <v>263</v>
      </c>
    </row>
    <row r="2651" spans="1:19" x14ac:dyDescent="0.25">
      <c r="A2651" t="s">
        <v>212</v>
      </c>
      <c r="B2651" t="s">
        <v>213</v>
      </c>
      <c r="C2651">
        <v>6638</v>
      </c>
      <c r="D2651" t="s">
        <v>143</v>
      </c>
      <c r="E2651" t="s">
        <v>144</v>
      </c>
      <c r="F2651">
        <v>21</v>
      </c>
      <c r="G2651" t="s">
        <v>497</v>
      </c>
      <c r="H2651">
        <v>0.57938920599999999</v>
      </c>
      <c r="I2651">
        <v>2018</v>
      </c>
      <c r="J2651" t="s">
        <v>146</v>
      </c>
      <c r="K2651" t="s">
        <v>210</v>
      </c>
      <c r="L2651" t="s">
        <v>210</v>
      </c>
      <c r="M2651" t="s">
        <v>60</v>
      </c>
      <c r="N2651">
        <v>279279</v>
      </c>
      <c r="O2651">
        <v>6848815</v>
      </c>
      <c r="P2651">
        <v>19</v>
      </c>
      <c r="Q2651" t="s">
        <v>149</v>
      </c>
      <c r="R2651" t="s">
        <v>150</v>
      </c>
      <c r="S2651" t="s">
        <v>497</v>
      </c>
    </row>
    <row r="2652" spans="1:19" x14ac:dyDescent="0.25">
      <c r="A2652" t="s">
        <v>212</v>
      </c>
      <c r="B2652" t="s">
        <v>213</v>
      </c>
      <c r="C2652">
        <v>6638</v>
      </c>
      <c r="D2652" t="s">
        <v>143</v>
      </c>
      <c r="E2652" t="s">
        <v>144</v>
      </c>
      <c r="F2652">
        <v>21</v>
      </c>
      <c r="G2652" t="s">
        <v>185</v>
      </c>
      <c r="H2652">
        <v>3078.684796</v>
      </c>
      <c r="I2652">
        <v>2018</v>
      </c>
      <c r="J2652" t="s">
        <v>146</v>
      </c>
      <c r="K2652" t="s">
        <v>210</v>
      </c>
      <c r="L2652" t="s">
        <v>210</v>
      </c>
      <c r="M2652" t="s">
        <v>60</v>
      </c>
      <c r="N2652">
        <v>279279</v>
      </c>
      <c r="O2652">
        <v>6848815</v>
      </c>
      <c r="P2652">
        <v>19</v>
      </c>
      <c r="Q2652" t="s">
        <v>149</v>
      </c>
      <c r="R2652" t="s">
        <v>150</v>
      </c>
      <c r="S2652" t="s">
        <v>185</v>
      </c>
    </row>
    <row r="2653" spans="1:19" x14ac:dyDescent="0.25">
      <c r="A2653" t="s">
        <v>212</v>
      </c>
      <c r="B2653" t="s">
        <v>213</v>
      </c>
      <c r="C2653">
        <v>6638</v>
      </c>
      <c r="D2653" t="s">
        <v>143</v>
      </c>
      <c r="E2653" t="s">
        <v>144</v>
      </c>
      <c r="F2653">
        <v>22</v>
      </c>
      <c r="G2653" t="s">
        <v>215</v>
      </c>
      <c r="H2653">
        <v>968.44160160000001</v>
      </c>
      <c r="I2653">
        <v>2018</v>
      </c>
      <c r="J2653" t="s">
        <v>146</v>
      </c>
      <c r="K2653" t="s">
        <v>210</v>
      </c>
      <c r="L2653" t="s">
        <v>210</v>
      </c>
      <c r="M2653" t="s">
        <v>60</v>
      </c>
      <c r="N2653">
        <v>279279</v>
      </c>
      <c r="O2653">
        <v>6848815</v>
      </c>
      <c r="P2653">
        <v>19</v>
      </c>
      <c r="Q2653" t="s">
        <v>149</v>
      </c>
      <c r="R2653" t="s">
        <v>150</v>
      </c>
      <c r="S2653" t="s">
        <v>215</v>
      </c>
    </row>
    <row r="2654" spans="1:19" x14ac:dyDescent="0.25">
      <c r="A2654" t="s">
        <v>212</v>
      </c>
      <c r="B2654" t="s">
        <v>213</v>
      </c>
      <c r="C2654">
        <v>6638</v>
      </c>
      <c r="D2654" t="s">
        <v>143</v>
      </c>
      <c r="E2654" t="s">
        <v>144</v>
      </c>
      <c r="F2654">
        <v>22</v>
      </c>
      <c r="G2654" t="s">
        <v>298</v>
      </c>
      <c r="H2654">
        <v>123.206419622</v>
      </c>
      <c r="I2654">
        <v>2018</v>
      </c>
      <c r="J2654" t="s">
        <v>146</v>
      </c>
      <c r="K2654" t="s">
        <v>210</v>
      </c>
      <c r="L2654" t="s">
        <v>210</v>
      </c>
      <c r="M2654" t="s">
        <v>60</v>
      </c>
      <c r="N2654">
        <v>279279</v>
      </c>
      <c r="O2654">
        <v>6848815</v>
      </c>
      <c r="P2654">
        <v>19</v>
      </c>
      <c r="Q2654" t="s">
        <v>149</v>
      </c>
      <c r="R2654" t="s">
        <v>150</v>
      </c>
      <c r="S2654" t="s">
        <v>298</v>
      </c>
    </row>
    <row r="2655" spans="1:19" x14ac:dyDescent="0.25">
      <c r="A2655" t="s">
        <v>212</v>
      </c>
      <c r="B2655" t="s">
        <v>213</v>
      </c>
      <c r="C2655">
        <v>6638</v>
      </c>
      <c r="D2655" t="s">
        <v>143</v>
      </c>
      <c r="E2655" t="s">
        <v>144</v>
      </c>
      <c r="F2655">
        <v>22</v>
      </c>
      <c r="G2655" t="s">
        <v>289</v>
      </c>
      <c r="H2655">
        <v>79.214690719999993</v>
      </c>
      <c r="I2655">
        <v>2018</v>
      </c>
      <c r="J2655" t="s">
        <v>146</v>
      </c>
      <c r="K2655" t="s">
        <v>210</v>
      </c>
      <c r="L2655" t="s">
        <v>210</v>
      </c>
      <c r="M2655" t="s">
        <v>60</v>
      </c>
      <c r="N2655">
        <v>279279</v>
      </c>
      <c r="O2655">
        <v>6848815</v>
      </c>
      <c r="P2655">
        <v>19</v>
      </c>
      <c r="Q2655" t="s">
        <v>149</v>
      </c>
      <c r="R2655" t="s">
        <v>150</v>
      </c>
      <c r="S2655" t="s">
        <v>263</v>
      </c>
    </row>
    <row r="2656" spans="1:19" x14ac:dyDescent="0.25">
      <c r="A2656" t="s">
        <v>212</v>
      </c>
      <c r="B2656" t="s">
        <v>213</v>
      </c>
      <c r="C2656">
        <v>6638</v>
      </c>
      <c r="D2656" t="s">
        <v>143</v>
      </c>
      <c r="E2656" t="s">
        <v>144</v>
      </c>
      <c r="F2656">
        <v>22</v>
      </c>
      <c r="G2656" t="s">
        <v>356</v>
      </c>
      <c r="H2656">
        <v>5.6704029360000003</v>
      </c>
      <c r="I2656">
        <v>2018</v>
      </c>
      <c r="J2656" t="s">
        <v>146</v>
      </c>
      <c r="K2656" t="s">
        <v>210</v>
      </c>
      <c r="L2656" t="s">
        <v>210</v>
      </c>
      <c r="M2656" t="s">
        <v>60</v>
      </c>
      <c r="N2656">
        <v>279279</v>
      </c>
      <c r="O2656">
        <v>6848815</v>
      </c>
      <c r="P2656">
        <v>19</v>
      </c>
      <c r="Q2656" t="s">
        <v>149</v>
      </c>
      <c r="R2656" t="s">
        <v>150</v>
      </c>
      <c r="S2656" t="s">
        <v>356</v>
      </c>
    </row>
    <row r="2657" spans="1:19" x14ac:dyDescent="0.25">
      <c r="A2657" t="s">
        <v>212</v>
      </c>
      <c r="B2657" t="s">
        <v>213</v>
      </c>
      <c r="C2657">
        <v>6638</v>
      </c>
      <c r="D2657" t="s">
        <v>143</v>
      </c>
      <c r="E2657" t="s">
        <v>144</v>
      </c>
      <c r="F2657">
        <v>22</v>
      </c>
      <c r="G2657" t="s">
        <v>262</v>
      </c>
      <c r="H2657">
        <v>104.9932735786</v>
      </c>
      <c r="I2657">
        <v>2018</v>
      </c>
      <c r="J2657" t="s">
        <v>146</v>
      </c>
      <c r="K2657" t="s">
        <v>210</v>
      </c>
      <c r="L2657" t="s">
        <v>210</v>
      </c>
      <c r="M2657" t="s">
        <v>60</v>
      </c>
      <c r="N2657">
        <v>279279</v>
      </c>
      <c r="O2657">
        <v>6848815</v>
      </c>
      <c r="P2657">
        <v>19</v>
      </c>
      <c r="Q2657" t="s">
        <v>149</v>
      </c>
      <c r="R2657" t="s">
        <v>150</v>
      </c>
      <c r="S2657" t="s">
        <v>263</v>
      </c>
    </row>
    <row r="2658" spans="1:19" x14ac:dyDescent="0.25">
      <c r="A2658" t="s">
        <v>212</v>
      </c>
      <c r="B2658" t="s">
        <v>213</v>
      </c>
      <c r="C2658">
        <v>6638</v>
      </c>
      <c r="D2658" t="s">
        <v>143</v>
      </c>
      <c r="E2658" t="s">
        <v>144</v>
      </c>
      <c r="F2658">
        <v>22</v>
      </c>
      <c r="G2658" t="s">
        <v>185</v>
      </c>
      <c r="H2658">
        <v>2854.262037</v>
      </c>
      <c r="I2658">
        <v>2018</v>
      </c>
      <c r="J2658" t="s">
        <v>146</v>
      </c>
      <c r="K2658" t="s">
        <v>210</v>
      </c>
      <c r="L2658" t="s">
        <v>210</v>
      </c>
      <c r="M2658" t="s">
        <v>60</v>
      </c>
      <c r="N2658">
        <v>279279</v>
      </c>
      <c r="O2658">
        <v>6848815</v>
      </c>
      <c r="P2658">
        <v>19</v>
      </c>
      <c r="Q2658" t="s">
        <v>149</v>
      </c>
      <c r="R2658" t="s">
        <v>150</v>
      </c>
      <c r="S2658" t="s">
        <v>185</v>
      </c>
    </row>
    <row r="2659" spans="1:19" x14ac:dyDescent="0.25">
      <c r="A2659" t="s">
        <v>212</v>
      </c>
      <c r="B2659" t="s">
        <v>213</v>
      </c>
      <c r="C2659">
        <v>6638</v>
      </c>
      <c r="D2659" t="s">
        <v>143</v>
      </c>
      <c r="E2659" t="s">
        <v>144</v>
      </c>
      <c r="F2659">
        <v>702</v>
      </c>
      <c r="G2659" t="s">
        <v>215</v>
      </c>
      <c r="H2659">
        <v>817.48096759999999</v>
      </c>
      <c r="I2659">
        <v>2018</v>
      </c>
      <c r="J2659" t="s">
        <v>146</v>
      </c>
      <c r="K2659" t="s">
        <v>210</v>
      </c>
      <c r="L2659" t="s">
        <v>210</v>
      </c>
      <c r="M2659" t="s">
        <v>60</v>
      </c>
      <c r="N2659">
        <v>279279</v>
      </c>
      <c r="O2659">
        <v>6848815</v>
      </c>
      <c r="P2659">
        <v>19</v>
      </c>
      <c r="Q2659" t="s">
        <v>149</v>
      </c>
      <c r="R2659" t="s">
        <v>150</v>
      </c>
      <c r="S2659" t="s">
        <v>215</v>
      </c>
    </row>
    <row r="2660" spans="1:19" x14ac:dyDescent="0.25">
      <c r="A2660" t="s">
        <v>212</v>
      </c>
      <c r="B2660" t="s">
        <v>213</v>
      </c>
      <c r="C2660">
        <v>6638</v>
      </c>
      <c r="D2660" t="s">
        <v>143</v>
      </c>
      <c r="E2660" t="s">
        <v>144</v>
      </c>
      <c r="F2660">
        <v>702</v>
      </c>
      <c r="G2660" t="s">
        <v>343</v>
      </c>
      <c r="H2660">
        <v>3.6959617749999998</v>
      </c>
      <c r="I2660">
        <v>2018</v>
      </c>
      <c r="J2660" t="s">
        <v>146</v>
      </c>
      <c r="K2660" t="s">
        <v>210</v>
      </c>
      <c r="L2660" t="s">
        <v>210</v>
      </c>
      <c r="M2660" t="s">
        <v>60</v>
      </c>
      <c r="N2660">
        <v>279279</v>
      </c>
      <c r="O2660">
        <v>6848815</v>
      </c>
      <c r="P2660">
        <v>19</v>
      </c>
      <c r="Q2660" t="s">
        <v>149</v>
      </c>
      <c r="R2660" t="s">
        <v>150</v>
      </c>
      <c r="S2660" t="s">
        <v>278</v>
      </c>
    </row>
    <row r="2661" spans="1:19" x14ac:dyDescent="0.25">
      <c r="A2661" t="s">
        <v>212</v>
      </c>
      <c r="B2661" t="s">
        <v>213</v>
      </c>
      <c r="C2661">
        <v>6638</v>
      </c>
      <c r="D2661" t="s">
        <v>143</v>
      </c>
      <c r="E2661" t="s">
        <v>144</v>
      </c>
      <c r="F2661">
        <v>702</v>
      </c>
      <c r="G2661" t="s">
        <v>498</v>
      </c>
      <c r="H2661">
        <v>0.52049691980000001</v>
      </c>
      <c r="I2661">
        <v>2018</v>
      </c>
      <c r="J2661" t="s">
        <v>146</v>
      </c>
      <c r="K2661" t="s">
        <v>210</v>
      </c>
      <c r="L2661" t="s">
        <v>210</v>
      </c>
      <c r="M2661" t="s">
        <v>60</v>
      </c>
      <c r="N2661">
        <v>279279</v>
      </c>
      <c r="O2661">
        <v>6848815</v>
      </c>
      <c r="P2661">
        <v>19</v>
      </c>
      <c r="Q2661" t="s">
        <v>149</v>
      </c>
      <c r="R2661" t="s">
        <v>150</v>
      </c>
      <c r="S2661" t="s">
        <v>278</v>
      </c>
    </row>
    <row r="2662" spans="1:19" x14ac:dyDescent="0.25">
      <c r="A2662" t="s">
        <v>212</v>
      </c>
      <c r="B2662" t="s">
        <v>213</v>
      </c>
      <c r="C2662">
        <v>6638</v>
      </c>
      <c r="D2662" t="s">
        <v>143</v>
      </c>
      <c r="E2662" t="s">
        <v>144</v>
      </c>
      <c r="F2662">
        <v>702</v>
      </c>
      <c r="G2662" t="s">
        <v>395</v>
      </c>
      <c r="H2662">
        <v>1.885582028</v>
      </c>
      <c r="I2662">
        <v>2018</v>
      </c>
      <c r="J2662" t="s">
        <v>146</v>
      </c>
      <c r="K2662" t="s">
        <v>210</v>
      </c>
      <c r="L2662" t="s">
        <v>210</v>
      </c>
      <c r="M2662" t="s">
        <v>60</v>
      </c>
      <c r="N2662">
        <v>279279</v>
      </c>
      <c r="O2662">
        <v>6848815</v>
      </c>
      <c r="P2662">
        <v>19</v>
      </c>
      <c r="Q2662" t="s">
        <v>149</v>
      </c>
      <c r="R2662" t="s">
        <v>150</v>
      </c>
      <c r="S2662" t="s">
        <v>278</v>
      </c>
    </row>
    <row r="2663" spans="1:19" x14ac:dyDescent="0.25">
      <c r="A2663" t="s">
        <v>212</v>
      </c>
      <c r="B2663" t="s">
        <v>213</v>
      </c>
      <c r="C2663">
        <v>6638</v>
      </c>
      <c r="D2663" t="s">
        <v>143</v>
      </c>
      <c r="E2663" t="s">
        <v>144</v>
      </c>
      <c r="F2663">
        <v>702</v>
      </c>
      <c r="G2663" t="s">
        <v>501</v>
      </c>
      <c r="H2663">
        <v>0.64237681859999995</v>
      </c>
      <c r="I2663">
        <v>2018</v>
      </c>
      <c r="J2663" t="s">
        <v>146</v>
      </c>
      <c r="K2663" t="s">
        <v>210</v>
      </c>
      <c r="L2663" t="s">
        <v>210</v>
      </c>
      <c r="M2663" t="s">
        <v>60</v>
      </c>
      <c r="N2663">
        <v>279279</v>
      </c>
      <c r="O2663">
        <v>6848815</v>
      </c>
      <c r="P2663">
        <v>19</v>
      </c>
      <c r="Q2663" t="s">
        <v>149</v>
      </c>
      <c r="R2663" t="s">
        <v>150</v>
      </c>
      <c r="S2663" t="s">
        <v>278</v>
      </c>
    </row>
    <row r="2664" spans="1:19" x14ac:dyDescent="0.25">
      <c r="A2664" t="s">
        <v>212</v>
      </c>
      <c r="B2664" t="s">
        <v>213</v>
      </c>
      <c r="C2664">
        <v>6638</v>
      </c>
      <c r="D2664" t="s">
        <v>143</v>
      </c>
      <c r="E2664" t="s">
        <v>144</v>
      </c>
      <c r="F2664">
        <v>702</v>
      </c>
      <c r="G2664" t="s">
        <v>298</v>
      </c>
      <c r="H2664">
        <v>61.027469623999998</v>
      </c>
      <c r="I2664">
        <v>2018</v>
      </c>
      <c r="J2664" t="s">
        <v>146</v>
      </c>
      <c r="K2664" t="s">
        <v>210</v>
      </c>
      <c r="L2664" t="s">
        <v>210</v>
      </c>
      <c r="M2664" t="s">
        <v>60</v>
      </c>
      <c r="N2664">
        <v>279279</v>
      </c>
      <c r="O2664">
        <v>6848815</v>
      </c>
      <c r="P2664">
        <v>19</v>
      </c>
      <c r="Q2664" t="s">
        <v>149</v>
      </c>
      <c r="R2664" t="s">
        <v>150</v>
      </c>
      <c r="S2664" t="s">
        <v>298</v>
      </c>
    </row>
    <row r="2665" spans="1:19" x14ac:dyDescent="0.25">
      <c r="A2665" t="s">
        <v>212</v>
      </c>
      <c r="B2665" t="s">
        <v>213</v>
      </c>
      <c r="C2665">
        <v>6638</v>
      </c>
      <c r="D2665" t="s">
        <v>143</v>
      </c>
      <c r="E2665" t="s">
        <v>144</v>
      </c>
      <c r="F2665">
        <v>702</v>
      </c>
      <c r="G2665" t="s">
        <v>289</v>
      </c>
      <c r="H2665">
        <v>58.343941303999998</v>
      </c>
      <c r="I2665">
        <v>2018</v>
      </c>
      <c r="J2665" t="s">
        <v>146</v>
      </c>
      <c r="K2665" t="s">
        <v>210</v>
      </c>
      <c r="L2665" t="s">
        <v>210</v>
      </c>
      <c r="M2665" t="s">
        <v>60</v>
      </c>
      <c r="N2665">
        <v>279279</v>
      </c>
      <c r="O2665">
        <v>6848815</v>
      </c>
      <c r="P2665">
        <v>19</v>
      </c>
      <c r="Q2665" t="s">
        <v>149</v>
      </c>
      <c r="R2665" t="s">
        <v>150</v>
      </c>
      <c r="S2665" t="s">
        <v>263</v>
      </c>
    </row>
    <row r="2666" spans="1:19" x14ac:dyDescent="0.25">
      <c r="A2666" t="s">
        <v>212</v>
      </c>
      <c r="B2666" t="s">
        <v>213</v>
      </c>
      <c r="C2666">
        <v>6638</v>
      </c>
      <c r="D2666" t="s">
        <v>143</v>
      </c>
      <c r="E2666" t="s">
        <v>144</v>
      </c>
      <c r="F2666">
        <v>702</v>
      </c>
      <c r="G2666" t="s">
        <v>235</v>
      </c>
      <c r="H2666">
        <v>650.50935400000003</v>
      </c>
      <c r="I2666">
        <v>2018</v>
      </c>
      <c r="J2666" t="s">
        <v>146</v>
      </c>
      <c r="K2666" t="s">
        <v>210</v>
      </c>
      <c r="L2666" t="s">
        <v>210</v>
      </c>
      <c r="M2666" t="s">
        <v>60</v>
      </c>
      <c r="N2666">
        <v>279279</v>
      </c>
      <c r="O2666">
        <v>6848815</v>
      </c>
      <c r="P2666">
        <v>19</v>
      </c>
      <c r="Q2666" t="s">
        <v>149</v>
      </c>
      <c r="R2666" t="s">
        <v>150</v>
      </c>
      <c r="S2666" t="s">
        <v>236</v>
      </c>
    </row>
    <row r="2667" spans="1:19" x14ac:dyDescent="0.25">
      <c r="A2667" t="s">
        <v>212</v>
      </c>
      <c r="B2667" t="s">
        <v>213</v>
      </c>
      <c r="C2667">
        <v>6638</v>
      </c>
      <c r="D2667" t="s">
        <v>143</v>
      </c>
      <c r="E2667" t="s">
        <v>144</v>
      </c>
      <c r="F2667">
        <v>702</v>
      </c>
      <c r="G2667" t="s">
        <v>415</v>
      </c>
      <c r="H2667">
        <v>7.0225335400000004</v>
      </c>
      <c r="I2667">
        <v>2018</v>
      </c>
      <c r="J2667" t="s">
        <v>146</v>
      </c>
      <c r="K2667" t="s">
        <v>210</v>
      </c>
      <c r="L2667" t="s">
        <v>210</v>
      </c>
      <c r="M2667" t="s">
        <v>60</v>
      </c>
      <c r="N2667">
        <v>279279</v>
      </c>
      <c r="O2667">
        <v>6848815</v>
      </c>
      <c r="P2667">
        <v>19</v>
      </c>
      <c r="Q2667" t="s">
        <v>149</v>
      </c>
      <c r="R2667" t="s">
        <v>150</v>
      </c>
      <c r="S2667" t="s">
        <v>236</v>
      </c>
    </row>
    <row r="2668" spans="1:19" x14ac:dyDescent="0.25">
      <c r="A2668" t="s">
        <v>212</v>
      </c>
      <c r="B2668" t="s">
        <v>213</v>
      </c>
      <c r="C2668">
        <v>6638</v>
      </c>
      <c r="D2668" t="s">
        <v>143</v>
      </c>
      <c r="E2668" t="s">
        <v>144</v>
      </c>
      <c r="F2668">
        <v>702</v>
      </c>
      <c r="G2668" t="s">
        <v>356</v>
      </c>
      <c r="H2668">
        <v>1.1959306832000001</v>
      </c>
      <c r="I2668">
        <v>2018</v>
      </c>
      <c r="J2668" t="s">
        <v>146</v>
      </c>
      <c r="K2668" t="s">
        <v>210</v>
      </c>
      <c r="L2668" t="s">
        <v>210</v>
      </c>
      <c r="M2668" t="s">
        <v>60</v>
      </c>
      <c r="N2668">
        <v>279279</v>
      </c>
      <c r="O2668">
        <v>6848815</v>
      </c>
      <c r="P2668">
        <v>19</v>
      </c>
      <c r="Q2668" t="s">
        <v>149</v>
      </c>
      <c r="R2668" t="s">
        <v>150</v>
      </c>
      <c r="S2668" t="s">
        <v>356</v>
      </c>
    </row>
    <row r="2669" spans="1:19" x14ac:dyDescent="0.25">
      <c r="A2669" t="s">
        <v>212</v>
      </c>
      <c r="B2669" t="s">
        <v>213</v>
      </c>
      <c r="C2669">
        <v>6638</v>
      </c>
      <c r="D2669" t="s">
        <v>143</v>
      </c>
      <c r="E2669" t="s">
        <v>144</v>
      </c>
      <c r="F2669">
        <v>702</v>
      </c>
      <c r="G2669" t="s">
        <v>368</v>
      </c>
      <c r="H2669">
        <v>0.59063281860000005</v>
      </c>
      <c r="I2669">
        <v>2018</v>
      </c>
      <c r="J2669" t="s">
        <v>146</v>
      </c>
      <c r="K2669" t="s">
        <v>210</v>
      </c>
      <c r="L2669" t="s">
        <v>210</v>
      </c>
      <c r="M2669" t="s">
        <v>60</v>
      </c>
      <c r="N2669">
        <v>279279</v>
      </c>
      <c r="O2669">
        <v>6848815</v>
      </c>
      <c r="P2669">
        <v>19</v>
      </c>
      <c r="Q2669" t="s">
        <v>149</v>
      </c>
      <c r="R2669" t="s">
        <v>150</v>
      </c>
      <c r="S2669" t="s">
        <v>278</v>
      </c>
    </row>
    <row r="2670" spans="1:19" x14ac:dyDescent="0.25">
      <c r="A2670" t="s">
        <v>212</v>
      </c>
      <c r="B2670" t="s">
        <v>213</v>
      </c>
      <c r="C2670">
        <v>6638</v>
      </c>
      <c r="D2670" t="s">
        <v>143</v>
      </c>
      <c r="E2670" t="s">
        <v>144</v>
      </c>
      <c r="F2670">
        <v>702</v>
      </c>
      <c r="G2670" t="s">
        <v>262</v>
      </c>
      <c r="H2670">
        <v>80.558527130399995</v>
      </c>
      <c r="I2670">
        <v>2018</v>
      </c>
      <c r="J2670" t="s">
        <v>146</v>
      </c>
      <c r="K2670" t="s">
        <v>210</v>
      </c>
      <c r="L2670" t="s">
        <v>210</v>
      </c>
      <c r="M2670" t="s">
        <v>60</v>
      </c>
      <c r="N2670">
        <v>279279</v>
      </c>
      <c r="O2670">
        <v>6848815</v>
      </c>
      <c r="P2670">
        <v>19</v>
      </c>
      <c r="Q2670" t="s">
        <v>149</v>
      </c>
      <c r="R2670" t="s">
        <v>150</v>
      </c>
      <c r="S2670" t="s">
        <v>263</v>
      </c>
    </row>
    <row r="2671" spans="1:19" x14ac:dyDescent="0.25">
      <c r="A2671" t="s">
        <v>212</v>
      </c>
      <c r="B2671" t="s">
        <v>213</v>
      </c>
      <c r="C2671">
        <v>6638</v>
      </c>
      <c r="D2671" t="s">
        <v>143</v>
      </c>
      <c r="E2671" t="s">
        <v>144</v>
      </c>
      <c r="F2671">
        <v>702</v>
      </c>
      <c r="G2671" t="s">
        <v>185</v>
      </c>
      <c r="H2671">
        <v>1838.8113106000001</v>
      </c>
      <c r="I2671">
        <v>2018</v>
      </c>
      <c r="J2671" t="s">
        <v>146</v>
      </c>
      <c r="K2671" t="s">
        <v>210</v>
      </c>
      <c r="L2671" t="s">
        <v>210</v>
      </c>
      <c r="M2671" t="s">
        <v>60</v>
      </c>
      <c r="N2671">
        <v>279279</v>
      </c>
      <c r="O2671">
        <v>6848815</v>
      </c>
      <c r="P2671">
        <v>19</v>
      </c>
      <c r="Q2671" t="s">
        <v>149</v>
      </c>
      <c r="R2671" t="s">
        <v>150</v>
      </c>
      <c r="S2671" t="s">
        <v>185</v>
      </c>
    </row>
    <row r="2672" spans="1:19" x14ac:dyDescent="0.25">
      <c r="A2672" t="s">
        <v>212</v>
      </c>
      <c r="B2672" t="s">
        <v>213</v>
      </c>
      <c r="C2672">
        <v>6638</v>
      </c>
      <c r="D2672" t="s">
        <v>143</v>
      </c>
      <c r="E2672" t="s">
        <v>144</v>
      </c>
      <c r="F2672">
        <v>702</v>
      </c>
      <c r="G2672" t="s">
        <v>355</v>
      </c>
      <c r="H2672">
        <v>4.4310359082000002</v>
      </c>
      <c r="I2672">
        <v>2018</v>
      </c>
      <c r="J2672" t="s">
        <v>146</v>
      </c>
      <c r="K2672" t="s">
        <v>210</v>
      </c>
      <c r="L2672" t="s">
        <v>210</v>
      </c>
      <c r="M2672" t="s">
        <v>60</v>
      </c>
      <c r="N2672">
        <v>279279</v>
      </c>
      <c r="O2672">
        <v>6848815</v>
      </c>
      <c r="P2672">
        <v>19</v>
      </c>
      <c r="Q2672" t="s">
        <v>149</v>
      </c>
      <c r="R2672" t="s">
        <v>150</v>
      </c>
      <c r="S2672" t="s">
        <v>278</v>
      </c>
    </row>
    <row r="2673" spans="1:19" x14ac:dyDescent="0.25">
      <c r="A2673" t="s">
        <v>212</v>
      </c>
      <c r="B2673" t="s">
        <v>213</v>
      </c>
      <c r="C2673">
        <v>6638</v>
      </c>
      <c r="D2673" t="s">
        <v>143</v>
      </c>
      <c r="E2673" t="s">
        <v>144</v>
      </c>
      <c r="F2673">
        <v>873</v>
      </c>
      <c r="G2673" t="s">
        <v>215</v>
      </c>
      <c r="H2673">
        <v>6.6462439999999998E-2</v>
      </c>
      <c r="I2673">
        <v>2018</v>
      </c>
      <c r="J2673" t="s">
        <v>146</v>
      </c>
      <c r="K2673" t="s">
        <v>210</v>
      </c>
      <c r="L2673" t="s">
        <v>210</v>
      </c>
      <c r="M2673" t="s">
        <v>60</v>
      </c>
      <c r="N2673">
        <v>279279</v>
      </c>
      <c r="O2673">
        <v>6848815</v>
      </c>
      <c r="P2673">
        <v>19</v>
      </c>
      <c r="Q2673" t="s">
        <v>149</v>
      </c>
      <c r="R2673" t="s">
        <v>150</v>
      </c>
      <c r="S2673" t="s">
        <v>215</v>
      </c>
    </row>
    <row r="2674" spans="1:19" x14ac:dyDescent="0.25">
      <c r="A2674" t="s">
        <v>212</v>
      </c>
      <c r="B2674" t="s">
        <v>213</v>
      </c>
      <c r="C2674">
        <v>6638</v>
      </c>
      <c r="D2674" t="s">
        <v>143</v>
      </c>
      <c r="E2674" t="s">
        <v>144</v>
      </c>
      <c r="F2674">
        <v>873</v>
      </c>
      <c r="G2674" t="s">
        <v>289</v>
      </c>
      <c r="H2674">
        <v>1.0460713999999999E-2</v>
      </c>
      <c r="I2674">
        <v>2018</v>
      </c>
      <c r="J2674" t="s">
        <v>146</v>
      </c>
      <c r="K2674" t="s">
        <v>210</v>
      </c>
      <c r="L2674" t="s">
        <v>210</v>
      </c>
      <c r="M2674" t="s">
        <v>60</v>
      </c>
      <c r="N2674">
        <v>279279</v>
      </c>
      <c r="O2674">
        <v>6848815</v>
      </c>
      <c r="P2674">
        <v>19</v>
      </c>
      <c r="Q2674" t="s">
        <v>149</v>
      </c>
      <c r="R2674" t="s">
        <v>150</v>
      </c>
      <c r="S2674" t="s">
        <v>263</v>
      </c>
    </row>
    <row r="2675" spans="1:19" x14ac:dyDescent="0.25">
      <c r="A2675" t="s">
        <v>212</v>
      </c>
      <c r="B2675" t="s">
        <v>213</v>
      </c>
      <c r="C2675">
        <v>6638</v>
      </c>
      <c r="D2675" t="s">
        <v>143</v>
      </c>
      <c r="E2675" t="s">
        <v>144</v>
      </c>
      <c r="F2675">
        <v>873</v>
      </c>
      <c r="G2675" t="s">
        <v>356</v>
      </c>
      <c r="H2675">
        <v>1.8150880000000001E-4</v>
      </c>
      <c r="I2675">
        <v>2018</v>
      </c>
      <c r="J2675" t="s">
        <v>146</v>
      </c>
      <c r="K2675" t="s">
        <v>210</v>
      </c>
      <c r="L2675" t="s">
        <v>210</v>
      </c>
      <c r="M2675" t="s">
        <v>60</v>
      </c>
      <c r="N2675">
        <v>279279</v>
      </c>
      <c r="O2675">
        <v>6848815</v>
      </c>
      <c r="P2675">
        <v>19</v>
      </c>
      <c r="Q2675" t="s">
        <v>149</v>
      </c>
      <c r="R2675" t="s">
        <v>150</v>
      </c>
      <c r="S2675" t="s">
        <v>356</v>
      </c>
    </row>
    <row r="2676" spans="1:19" x14ac:dyDescent="0.25">
      <c r="A2676" t="s">
        <v>212</v>
      </c>
      <c r="B2676" t="s">
        <v>213</v>
      </c>
      <c r="C2676">
        <v>6638</v>
      </c>
      <c r="D2676" t="s">
        <v>143</v>
      </c>
      <c r="E2676" t="s">
        <v>144</v>
      </c>
      <c r="F2676">
        <v>873</v>
      </c>
      <c r="G2676" t="s">
        <v>262</v>
      </c>
      <c r="H2676">
        <v>9.48904E-2</v>
      </c>
      <c r="I2676">
        <v>2018</v>
      </c>
      <c r="J2676" t="s">
        <v>146</v>
      </c>
      <c r="K2676" t="s">
        <v>210</v>
      </c>
      <c r="L2676" t="s">
        <v>210</v>
      </c>
      <c r="M2676" t="s">
        <v>60</v>
      </c>
      <c r="N2676">
        <v>279279</v>
      </c>
      <c r="O2676">
        <v>6848815</v>
      </c>
      <c r="P2676">
        <v>19</v>
      </c>
      <c r="Q2676" t="s">
        <v>149</v>
      </c>
      <c r="R2676" t="s">
        <v>150</v>
      </c>
      <c r="S2676" t="s">
        <v>263</v>
      </c>
    </row>
    <row r="2677" spans="1:19" x14ac:dyDescent="0.25">
      <c r="A2677" t="s">
        <v>212</v>
      </c>
      <c r="B2677" t="s">
        <v>213</v>
      </c>
      <c r="C2677">
        <v>6638</v>
      </c>
      <c r="D2677" t="s">
        <v>143</v>
      </c>
      <c r="E2677" t="s">
        <v>144</v>
      </c>
      <c r="F2677">
        <v>873</v>
      </c>
      <c r="G2677" t="s">
        <v>185</v>
      </c>
      <c r="H2677">
        <v>403.57860399999998</v>
      </c>
      <c r="I2677">
        <v>2018</v>
      </c>
      <c r="J2677" t="s">
        <v>146</v>
      </c>
      <c r="K2677" t="s">
        <v>210</v>
      </c>
      <c r="L2677" t="s">
        <v>210</v>
      </c>
      <c r="M2677" t="s">
        <v>60</v>
      </c>
      <c r="N2677">
        <v>279279</v>
      </c>
      <c r="O2677">
        <v>6848815</v>
      </c>
      <c r="P2677">
        <v>19</v>
      </c>
      <c r="Q2677" t="s">
        <v>149</v>
      </c>
      <c r="R2677" t="s">
        <v>150</v>
      </c>
      <c r="S2677" t="s">
        <v>185</v>
      </c>
    </row>
    <row r="2678" spans="1:19" x14ac:dyDescent="0.25">
      <c r="A2678" t="s">
        <v>212</v>
      </c>
      <c r="B2678" t="s">
        <v>213</v>
      </c>
      <c r="C2678">
        <v>6638</v>
      </c>
      <c r="D2678" t="s">
        <v>143</v>
      </c>
      <c r="E2678" t="s">
        <v>144</v>
      </c>
      <c r="F2678">
        <v>873</v>
      </c>
      <c r="G2678" t="s">
        <v>324</v>
      </c>
      <c r="H2678">
        <v>20.340038004</v>
      </c>
      <c r="I2678">
        <v>2018</v>
      </c>
      <c r="J2678" t="s">
        <v>146</v>
      </c>
      <c r="K2678" t="s">
        <v>210</v>
      </c>
      <c r="L2678" t="s">
        <v>210</v>
      </c>
      <c r="M2678" t="s">
        <v>60</v>
      </c>
      <c r="N2678">
        <v>279279</v>
      </c>
      <c r="O2678">
        <v>6848815</v>
      </c>
      <c r="P2678">
        <v>19</v>
      </c>
      <c r="Q2678" t="s">
        <v>149</v>
      </c>
      <c r="R2678" t="s">
        <v>150</v>
      </c>
      <c r="S2678" t="s">
        <v>324</v>
      </c>
    </row>
    <row r="2679" spans="1:19" x14ac:dyDescent="0.25">
      <c r="A2679" t="s">
        <v>212</v>
      </c>
      <c r="B2679" t="s">
        <v>213</v>
      </c>
      <c r="C2679">
        <v>6638</v>
      </c>
      <c r="D2679" t="s">
        <v>143</v>
      </c>
      <c r="E2679" t="s">
        <v>144</v>
      </c>
      <c r="F2679">
        <v>873</v>
      </c>
      <c r="G2679" t="s">
        <v>355</v>
      </c>
      <c r="H2679">
        <v>1.1420706E-3</v>
      </c>
      <c r="I2679">
        <v>2018</v>
      </c>
      <c r="J2679" t="s">
        <v>146</v>
      </c>
      <c r="K2679" t="s">
        <v>210</v>
      </c>
      <c r="L2679" t="s">
        <v>210</v>
      </c>
      <c r="M2679" t="s">
        <v>60</v>
      </c>
      <c r="N2679">
        <v>279279</v>
      </c>
      <c r="O2679">
        <v>6848815</v>
      </c>
      <c r="P2679">
        <v>19</v>
      </c>
      <c r="Q2679" t="s">
        <v>149</v>
      </c>
      <c r="R2679" t="s">
        <v>150</v>
      </c>
      <c r="S2679" t="s">
        <v>278</v>
      </c>
    </row>
    <row r="2680" spans="1:19" x14ac:dyDescent="0.25">
      <c r="A2680" t="s">
        <v>361</v>
      </c>
      <c r="B2680" t="s">
        <v>362</v>
      </c>
      <c r="C2680">
        <v>6760</v>
      </c>
      <c r="D2680" t="s">
        <v>363</v>
      </c>
      <c r="E2680" t="s">
        <v>364</v>
      </c>
      <c r="F2680">
        <v>73</v>
      </c>
      <c r="G2680" t="s">
        <v>215</v>
      </c>
      <c r="H2680">
        <v>47.734563799999997</v>
      </c>
      <c r="I2680">
        <v>2018</v>
      </c>
      <c r="J2680" t="s">
        <v>146</v>
      </c>
      <c r="K2680" t="s">
        <v>365</v>
      </c>
      <c r="L2680" t="s">
        <v>62</v>
      </c>
      <c r="M2680" t="s">
        <v>62</v>
      </c>
      <c r="N2680">
        <v>265599</v>
      </c>
      <c r="O2680">
        <v>6354307</v>
      </c>
      <c r="P2680">
        <v>19</v>
      </c>
      <c r="Q2680" t="s">
        <v>182</v>
      </c>
      <c r="R2680" t="s">
        <v>150</v>
      </c>
      <c r="S2680" t="s">
        <v>215</v>
      </c>
    </row>
    <row r="2681" spans="1:19" x14ac:dyDescent="0.25">
      <c r="A2681" t="s">
        <v>361</v>
      </c>
      <c r="B2681" t="s">
        <v>362</v>
      </c>
      <c r="C2681">
        <v>6760</v>
      </c>
      <c r="D2681" t="s">
        <v>363</v>
      </c>
      <c r="E2681" t="s">
        <v>364</v>
      </c>
      <c r="F2681">
        <v>73</v>
      </c>
      <c r="G2681" t="s">
        <v>343</v>
      </c>
      <c r="H2681">
        <v>0.90896303300000003</v>
      </c>
      <c r="I2681">
        <v>2018</v>
      </c>
      <c r="J2681" t="s">
        <v>146</v>
      </c>
      <c r="K2681" t="s">
        <v>365</v>
      </c>
      <c r="L2681" t="s">
        <v>62</v>
      </c>
      <c r="M2681" t="s">
        <v>62</v>
      </c>
      <c r="N2681">
        <v>265599</v>
      </c>
      <c r="O2681">
        <v>6354307</v>
      </c>
      <c r="P2681">
        <v>19</v>
      </c>
      <c r="Q2681" t="s">
        <v>182</v>
      </c>
      <c r="R2681" t="s">
        <v>150</v>
      </c>
      <c r="S2681" t="s">
        <v>278</v>
      </c>
    </row>
    <row r="2682" spans="1:19" x14ac:dyDescent="0.25">
      <c r="A2682" t="s">
        <v>361</v>
      </c>
      <c r="B2682" t="s">
        <v>362</v>
      </c>
      <c r="C2682">
        <v>6760</v>
      </c>
      <c r="D2682" t="s">
        <v>363</v>
      </c>
      <c r="E2682" t="s">
        <v>364</v>
      </c>
      <c r="F2682">
        <v>73</v>
      </c>
      <c r="G2682" t="s">
        <v>498</v>
      </c>
      <c r="H2682">
        <v>1.451302105E-2</v>
      </c>
      <c r="I2682">
        <v>2018</v>
      </c>
      <c r="J2682" t="s">
        <v>146</v>
      </c>
      <c r="K2682" t="s">
        <v>365</v>
      </c>
      <c r="L2682" t="s">
        <v>62</v>
      </c>
      <c r="M2682" t="s">
        <v>62</v>
      </c>
      <c r="N2682">
        <v>265599</v>
      </c>
      <c r="O2682">
        <v>6354307</v>
      </c>
      <c r="P2682">
        <v>19</v>
      </c>
      <c r="Q2682" t="s">
        <v>182</v>
      </c>
      <c r="R2682" t="s">
        <v>150</v>
      </c>
      <c r="S2682" t="s">
        <v>278</v>
      </c>
    </row>
    <row r="2683" spans="1:19" x14ac:dyDescent="0.25">
      <c r="A2683" t="s">
        <v>361</v>
      </c>
      <c r="B2683" t="s">
        <v>362</v>
      </c>
      <c r="C2683">
        <v>6760</v>
      </c>
      <c r="D2683" t="s">
        <v>363</v>
      </c>
      <c r="E2683" t="s">
        <v>364</v>
      </c>
      <c r="F2683">
        <v>73</v>
      </c>
      <c r="G2683" t="s">
        <v>527</v>
      </c>
      <c r="H2683">
        <v>6.5159754000000004E-3</v>
      </c>
      <c r="I2683">
        <v>2018</v>
      </c>
      <c r="J2683" t="s">
        <v>146</v>
      </c>
      <c r="K2683" t="s">
        <v>365</v>
      </c>
      <c r="L2683" t="s">
        <v>62</v>
      </c>
      <c r="M2683" t="s">
        <v>62</v>
      </c>
      <c r="N2683">
        <v>265599</v>
      </c>
      <c r="O2683">
        <v>6354307</v>
      </c>
      <c r="P2683">
        <v>19</v>
      </c>
      <c r="Q2683" t="s">
        <v>182</v>
      </c>
      <c r="R2683" t="s">
        <v>150</v>
      </c>
      <c r="S2683" t="s">
        <v>278</v>
      </c>
    </row>
    <row r="2684" spans="1:19" x14ac:dyDescent="0.25">
      <c r="A2684" t="s">
        <v>361</v>
      </c>
      <c r="B2684" t="s">
        <v>362</v>
      </c>
      <c r="C2684">
        <v>6760</v>
      </c>
      <c r="D2684" t="s">
        <v>363</v>
      </c>
      <c r="E2684" t="s">
        <v>364</v>
      </c>
      <c r="F2684">
        <v>73</v>
      </c>
      <c r="G2684" t="s">
        <v>533</v>
      </c>
      <c r="H2684">
        <v>5.8389573E-2</v>
      </c>
      <c r="I2684">
        <v>2018</v>
      </c>
      <c r="J2684" t="s">
        <v>146</v>
      </c>
      <c r="K2684" t="s">
        <v>365</v>
      </c>
      <c r="L2684" t="s">
        <v>62</v>
      </c>
      <c r="M2684" t="s">
        <v>62</v>
      </c>
      <c r="N2684">
        <v>265599</v>
      </c>
      <c r="O2684">
        <v>6354307</v>
      </c>
      <c r="P2684">
        <v>19</v>
      </c>
      <c r="Q2684" t="s">
        <v>182</v>
      </c>
      <c r="R2684" t="s">
        <v>150</v>
      </c>
      <c r="S2684" t="s">
        <v>533</v>
      </c>
    </row>
    <row r="2685" spans="1:19" x14ac:dyDescent="0.25">
      <c r="A2685" t="s">
        <v>361</v>
      </c>
      <c r="B2685" t="s">
        <v>362</v>
      </c>
      <c r="C2685">
        <v>6760</v>
      </c>
      <c r="D2685" t="s">
        <v>363</v>
      </c>
      <c r="E2685" t="s">
        <v>364</v>
      </c>
      <c r="F2685">
        <v>73</v>
      </c>
      <c r="G2685" t="s">
        <v>395</v>
      </c>
      <c r="H2685">
        <v>6.1653743800000001E-2</v>
      </c>
      <c r="I2685">
        <v>2018</v>
      </c>
      <c r="J2685" t="s">
        <v>146</v>
      </c>
      <c r="K2685" t="s">
        <v>365</v>
      </c>
      <c r="L2685" t="s">
        <v>62</v>
      </c>
      <c r="M2685" t="s">
        <v>62</v>
      </c>
      <c r="N2685">
        <v>265599</v>
      </c>
      <c r="O2685">
        <v>6354307</v>
      </c>
      <c r="P2685">
        <v>19</v>
      </c>
      <c r="Q2685" t="s">
        <v>182</v>
      </c>
      <c r="R2685" t="s">
        <v>150</v>
      </c>
      <c r="S2685" t="s">
        <v>278</v>
      </c>
    </row>
    <row r="2686" spans="1:19" x14ac:dyDescent="0.25">
      <c r="A2686" t="s">
        <v>361</v>
      </c>
      <c r="B2686" t="s">
        <v>362</v>
      </c>
      <c r="C2686">
        <v>6760</v>
      </c>
      <c r="D2686" t="s">
        <v>363</v>
      </c>
      <c r="E2686" t="s">
        <v>364</v>
      </c>
      <c r="F2686">
        <v>73</v>
      </c>
      <c r="G2686" t="s">
        <v>529</v>
      </c>
      <c r="H2686">
        <v>3.2579877E-2</v>
      </c>
      <c r="I2686">
        <v>2018</v>
      </c>
      <c r="J2686" t="s">
        <v>146</v>
      </c>
      <c r="K2686" t="s">
        <v>365</v>
      </c>
      <c r="L2686" t="s">
        <v>62</v>
      </c>
      <c r="M2686" t="s">
        <v>62</v>
      </c>
      <c r="N2686">
        <v>265599</v>
      </c>
      <c r="O2686">
        <v>6354307</v>
      </c>
      <c r="P2686">
        <v>19</v>
      </c>
      <c r="Q2686" t="s">
        <v>182</v>
      </c>
      <c r="R2686" t="s">
        <v>150</v>
      </c>
      <c r="S2686" t="s">
        <v>278</v>
      </c>
    </row>
    <row r="2687" spans="1:19" x14ac:dyDescent="0.25">
      <c r="A2687" t="s">
        <v>361</v>
      </c>
      <c r="B2687" t="s">
        <v>362</v>
      </c>
      <c r="C2687">
        <v>6760</v>
      </c>
      <c r="D2687" t="s">
        <v>363</v>
      </c>
      <c r="E2687" t="s">
        <v>364</v>
      </c>
      <c r="F2687">
        <v>73</v>
      </c>
      <c r="G2687" t="s">
        <v>501</v>
      </c>
      <c r="H2687">
        <v>6.5159754E-2</v>
      </c>
      <c r="I2687">
        <v>2018</v>
      </c>
      <c r="J2687" t="s">
        <v>146</v>
      </c>
      <c r="K2687" t="s">
        <v>365</v>
      </c>
      <c r="L2687" t="s">
        <v>62</v>
      </c>
      <c r="M2687" t="s">
        <v>62</v>
      </c>
      <c r="N2687">
        <v>265599</v>
      </c>
      <c r="O2687">
        <v>6354307</v>
      </c>
      <c r="P2687">
        <v>19</v>
      </c>
      <c r="Q2687" t="s">
        <v>182</v>
      </c>
      <c r="R2687" t="s">
        <v>150</v>
      </c>
      <c r="S2687" t="s">
        <v>278</v>
      </c>
    </row>
    <row r="2688" spans="1:19" x14ac:dyDescent="0.25">
      <c r="A2688" t="s">
        <v>361</v>
      </c>
      <c r="B2688" t="s">
        <v>362</v>
      </c>
      <c r="C2688">
        <v>6760</v>
      </c>
      <c r="D2688" t="s">
        <v>363</v>
      </c>
      <c r="E2688" t="s">
        <v>364</v>
      </c>
      <c r="F2688">
        <v>73</v>
      </c>
      <c r="G2688" t="s">
        <v>504</v>
      </c>
      <c r="H2688">
        <v>9.7739630999999993E-2</v>
      </c>
      <c r="I2688">
        <v>2018</v>
      </c>
      <c r="J2688" t="s">
        <v>146</v>
      </c>
      <c r="K2688" t="s">
        <v>365</v>
      </c>
      <c r="L2688" t="s">
        <v>62</v>
      </c>
      <c r="M2688" t="s">
        <v>62</v>
      </c>
      <c r="N2688">
        <v>265599</v>
      </c>
      <c r="O2688">
        <v>6354307</v>
      </c>
      <c r="P2688">
        <v>19</v>
      </c>
      <c r="Q2688" t="s">
        <v>182</v>
      </c>
      <c r="R2688" t="s">
        <v>150</v>
      </c>
      <c r="S2688" t="s">
        <v>278</v>
      </c>
    </row>
    <row r="2689" spans="1:19" x14ac:dyDescent="0.25">
      <c r="A2689" t="s">
        <v>361</v>
      </c>
      <c r="B2689" t="s">
        <v>362</v>
      </c>
      <c r="C2689">
        <v>6760</v>
      </c>
      <c r="D2689" t="s">
        <v>363</v>
      </c>
      <c r="E2689" t="s">
        <v>364</v>
      </c>
      <c r="F2689">
        <v>73</v>
      </c>
      <c r="G2689" t="s">
        <v>298</v>
      </c>
      <c r="H2689">
        <v>1.3791996339000001</v>
      </c>
      <c r="I2689">
        <v>2018</v>
      </c>
      <c r="J2689" t="s">
        <v>146</v>
      </c>
      <c r="K2689" t="s">
        <v>365</v>
      </c>
      <c r="L2689" t="s">
        <v>62</v>
      </c>
      <c r="M2689" t="s">
        <v>62</v>
      </c>
      <c r="N2689">
        <v>265599</v>
      </c>
      <c r="O2689">
        <v>6354307</v>
      </c>
      <c r="P2689">
        <v>19</v>
      </c>
      <c r="Q2689" t="s">
        <v>182</v>
      </c>
      <c r="R2689" t="s">
        <v>150</v>
      </c>
      <c r="S2689" t="s">
        <v>298</v>
      </c>
    </row>
    <row r="2690" spans="1:19" x14ac:dyDescent="0.25">
      <c r="A2690" t="s">
        <v>361</v>
      </c>
      <c r="B2690" t="s">
        <v>362</v>
      </c>
      <c r="C2690">
        <v>6760</v>
      </c>
      <c r="D2690" t="s">
        <v>363</v>
      </c>
      <c r="E2690" t="s">
        <v>364</v>
      </c>
      <c r="F2690">
        <v>73</v>
      </c>
      <c r="G2690" t="s">
        <v>235</v>
      </c>
      <c r="H2690">
        <v>28.693858867300001</v>
      </c>
      <c r="I2690">
        <v>2018</v>
      </c>
      <c r="J2690" t="s">
        <v>146</v>
      </c>
      <c r="K2690" t="s">
        <v>365</v>
      </c>
      <c r="L2690" t="s">
        <v>62</v>
      </c>
      <c r="M2690" t="s">
        <v>62</v>
      </c>
      <c r="N2690">
        <v>265599</v>
      </c>
      <c r="O2690">
        <v>6354307</v>
      </c>
      <c r="P2690">
        <v>19</v>
      </c>
      <c r="Q2690" t="s">
        <v>182</v>
      </c>
      <c r="R2690" t="s">
        <v>150</v>
      </c>
      <c r="S2690" t="s">
        <v>236</v>
      </c>
    </row>
    <row r="2691" spans="1:19" x14ac:dyDescent="0.25">
      <c r="A2691" t="s">
        <v>361</v>
      </c>
      <c r="B2691" t="s">
        <v>362</v>
      </c>
      <c r="C2691">
        <v>6760</v>
      </c>
      <c r="D2691" t="s">
        <v>363</v>
      </c>
      <c r="E2691" t="s">
        <v>364</v>
      </c>
      <c r="F2691">
        <v>73</v>
      </c>
      <c r="G2691" t="s">
        <v>415</v>
      </c>
      <c r="H2691">
        <v>1.5089914873000001</v>
      </c>
      <c r="I2691">
        <v>2018</v>
      </c>
      <c r="J2691" t="s">
        <v>146</v>
      </c>
      <c r="K2691" t="s">
        <v>365</v>
      </c>
      <c r="L2691" t="s">
        <v>62</v>
      </c>
      <c r="M2691" t="s">
        <v>62</v>
      </c>
      <c r="N2691">
        <v>265599</v>
      </c>
      <c r="O2691">
        <v>6354307</v>
      </c>
      <c r="P2691">
        <v>19</v>
      </c>
      <c r="Q2691" t="s">
        <v>182</v>
      </c>
      <c r="R2691" t="s">
        <v>150</v>
      </c>
      <c r="S2691" t="s">
        <v>236</v>
      </c>
    </row>
    <row r="2692" spans="1:19" x14ac:dyDescent="0.25">
      <c r="A2692" t="s">
        <v>361</v>
      </c>
      <c r="B2692" t="s">
        <v>362</v>
      </c>
      <c r="C2692">
        <v>6760</v>
      </c>
      <c r="D2692" t="s">
        <v>363</v>
      </c>
      <c r="E2692" t="s">
        <v>364</v>
      </c>
      <c r="F2692">
        <v>73</v>
      </c>
      <c r="G2692" t="s">
        <v>487</v>
      </c>
      <c r="H2692">
        <v>0.70185020180000002</v>
      </c>
      <c r="I2692">
        <v>2018</v>
      </c>
      <c r="J2692" t="s">
        <v>146</v>
      </c>
      <c r="K2692" t="s">
        <v>365</v>
      </c>
      <c r="L2692" t="s">
        <v>62</v>
      </c>
      <c r="M2692" t="s">
        <v>62</v>
      </c>
      <c r="N2692">
        <v>265599</v>
      </c>
      <c r="O2692">
        <v>6354307</v>
      </c>
      <c r="P2692">
        <v>19</v>
      </c>
      <c r="Q2692" t="s">
        <v>182</v>
      </c>
      <c r="R2692" t="s">
        <v>150</v>
      </c>
      <c r="S2692" t="s">
        <v>487</v>
      </c>
    </row>
    <row r="2693" spans="1:19" x14ac:dyDescent="0.25">
      <c r="A2693" t="s">
        <v>361</v>
      </c>
      <c r="B2693" t="s">
        <v>362</v>
      </c>
      <c r="C2693">
        <v>6760</v>
      </c>
      <c r="D2693" t="s">
        <v>363</v>
      </c>
      <c r="E2693" t="s">
        <v>364</v>
      </c>
      <c r="F2693">
        <v>73</v>
      </c>
      <c r="G2693" t="s">
        <v>414</v>
      </c>
      <c r="H2693">
        <v>1.6716329409999999</v>
      </c>
      <c r="I2693">
        <v>2018</v>
      </c>
      <c r="J2693" t="s">
        <v>146</v>
      </c>
      <c r="K2693" t="s">
        <v>365</v>
      </c>
      <c r="L2693" t="s">
        <v>62</v>
      </c>
      <c r="M2693" t="s">
        <v>62</v>
      </c>
      <c r="N2693">
        <v>265599</v>
      </c>
      <c r="O2693">
        <v>6354307</v>
      </c>
      <c r="P2693">
        <v>19</v>
      </c>
      <c r="Q2693" t="s">
        <v>182</v>
      </c>
      <c r="R2693" t="s">
        <v>150</v>
      </c>
      <c r="S2693" t="s">
        <v>278</v>
      </c>
    </row>
    <row r="2694" spans="1:19" x14ac:dyDescent="0.25">
      <c r="A2694" t="s">
        <v>361</v>
      </c>
      <c r="B2694" t="s">
        <v>362</v>
      </c>
      <c r="C2694">
        <v>6760</v>
      </c>
      <c r="D2694" t="s">
        <v>363</v>
      </c>
      <c r="E2694" t="s">
        <v>364</v>
      </c>
      <c r="F2694">
        <v>73</v>
      </c>
      <c r="G2694" t="s">
        <v>560</v>
      </c>
      <c r="H2694">
        <v>2.1066915100000001E-3</v>
      </c>
      <c r="I2694">
        <v>2018</v>
      </c>
      <c r="J2694" t="s">
        <v>146</v>
      </c>
      <c r="K2694" t="s">
        <v>365</v>
      </c>
      <c r="L2694" t="s">
        <v>62</v>
      </c>
      <c r="M2694" t="s">
        <v>62</v>
      </c>
      <c r="N2694">
        <v>265599</v>
      </c>
      <c r="O2694">
        <v>6354307</v>
      </c>
      <c r="P2694">
        <v>19</v>
      </c>
      <c r="Q2694" t="s">
        <v>182</v>
      </c>
      <c r="R2694" t="s">
        <v>150</v>
      </c>
      <c r="S2694" t="s">
        <v>278</v>
      </c>
    </row>
    <row r="2695" spans="1:19" x14ac:dyDescent="0.25">
      <c r="A2695" t="s">
        <v>361</v>
      </c>
      <c r="B2695" t="s">
        <v>362</v>
      </c>
      <c r="C2695">
        <v>6760</v>
      </c>
      <c r="D2695" t="s">
        <v>363</v>
      </c>
      <c r="E2695" t="s">
        <v>364</v>
      </c>
      <c r="F2695">
        <v>73</v>
      </c>
      <c r="G2695" t="s">
        <v>474</v>
      </c>
      <c r="H2695">
        <v>5.5885537399999997E-2</v>
      </c>
      <c r="I2695">
        <v>2018</v>
      </c>
      <c r="J2695" t="s">
        <v>146</v>
      </c>
      <c r="K2695" t="s">
        <v>365</v>
      </c>
      <c r="L2695" t="s">
        <v>62</v>
      </c>
      <c r="M2695" t="s">
        <v>62</v>
      </c>
      <c r="N2695">
        <v>265599</v>
      </c>
      <c r="O2695">
        <v>6354307</v>
      </c>
      <c r="P2695">
        <v>19</v>
      </c>
      <c r="Q2695" t="s">
        <v>182</v>
      </c>
      <c r="R2695" t="s">
        <v>150</v>
      </c>
      <c r="S2695" t="s">
        <v>278</v>
      </c>
    </row>
    <row r="2696" spans="1:19" x14ac:dyDescent="0.25">
      <c r="A2696" t="s">
        <v>361</v>
      </c>
      <c r="B2696" t="s">
        <v>362</v>
      </c>
      <c r="C2696">
        <v>6760</v>
      </c>
      <c r="D2696" t="s">
        <v>363</v>
      </c>
      <c r="E2696" t="s">
        <v>364</v>
      </c>
      <c r="F2696">
        <v>73</v>
      </c>
      <c r="G2696" t="s">
        <v>368</v>
      </c>
      <c r="H2696">
        <v>9.7739630999999993E-2</v>
      </c>
      <c r="I2696">
        <v>2018</v>
      </c>
      <c r="J2696" t="s">
        <v>146</v>
      </c>
      <c r="K2696" t="s">
        <v>365</v>
      </c>
      <c r="L2696" t="s">
        <v>62</v>
      </c>
      <c r="M2696" t="s">
        <v>62</v>
      </c>
      <c r="N2696">
        <v>265599</v>
      </c>
      <c r="O2696">
        <v>6354307</v>
      </c>
      <c r="P2696">
        <v>19</v>
      </c>
      <c r="Q2696" t="s">
        <v>182</v>
      </c>
      <c r="R2696" t="s">
        <v>150</v>
      </c>
      <c r="S2696" t="s">
        <v>278</v>
      </c>
    </row>
    <row r="2697" spans="1:19" x14ac:dyDescent="0.25">
      <c r="A2697" t="s">
        <v>361</v>
      </c>
      <c r="B2697" t="s">
        <v>362</v>
      </c>
      <c r="C2697">
        <v>6760</v>
      </c>
      <c r="D2697" t="s">
        <v>363</v>
      </c>
      <c r="E2697" t="s">
        <v>364</v>
      </c>
      <c r="F2697">
        <v>73</v>
      </c>
      <c r="G2697" t="s">
        <v>438</v>
      </c>
      <c r="H2697">
        <v>3.2579877E-2</v>
      </c>
      <c r="I2697">
        <v>2018</v>
      </c>
      <c r="J2697" t="s">
        <v>146</v>
      </c>
      <c r="K2697" t="s">
        <v>365</v>
      </c>
      <c r="L2697" t="s">
        <v>62</v>
      </c>
      <c r="M2697" t="s">
        <v>62</v>
      </c>
      <c r="N2697">
        <v>265599</v>
      </c>
      <c r="O2697">
        <v>6354307</v>
      </c>
      <c r="P2697">
        <v>19</v>
      </c>
      <c r="Q2697" t="s">
        <v>182</v>
      </c>
      <c r="R2697" t="s">
        <v>150</v>
      </c>
      <c r="S2697" t="s">
        <v>278</v>
      </c>
    </row>
    <row r="2698" spans="1:19" x14ac:dyDescent="0.25">
      <c r="A2698" t="s">
        <v>361</v>
      </c>
      <c r="B2698" t="s">
        <v>362</v>
      </c>
      <c r="C2698">
        <v>6760</v>
      </c>
      <c r="D2698" t="s">
        <v>363</v>
      </c>
      <c r="E2698" t="s">
        <v>364</v>
      </c>
      <c r="F2698">
        <v>73</v>
      </c>
      <c r="G2698" t="s">
        <v>497</v>
      </c>
      <c r="H2698">
        <v>4.931630352E-2</v>
      </c>
      <c r="I2698">
        <v>2018</v>
      </c>
      <c r="J2698" t="s">
        <v>146</v>
      </c>
      <c r="K2698" t="s">
        <v>365</v>
      </c>
      <c r="L2698" t="s">
        <v>62</v>
      </c>
      <c r="M2698" t="s">
        <v>62</v>
      </c>
      <c r="N2698">
        <v>265599</v>
      </c>
      <c r="O2698">
        <v>6354307</v>
      </c>
      <c r="P2698">
        <v>19</v>
      </c>
      <c r="Q2698" t="s">
        <v>182</v>
      </c>
      <c r="R2698" t="s">
        <v>150</v>
      </c>
      <c r="S2698" t="s">
        <v>497</v>
      </c>
    </row>
    <row r="2699" spans="1:19" x14ac:dyDescent="0.25">
      <c r="A2699" t="s">
        <v>361</v>
      </c>
      <c r="B2699" t="s">
        <v>362</v>
      </c>
      <c r="C2699">
        <v>6760</v>
      </c>
      <c r="D2699" t="s">
        <v>363</v>
      </c>
      <c r="E2699" t="s">
        <v>364</v>
      </c>
      <c r="F2699">
        <v>73</v>
      </c>
      <c r="G2699" t="s">
        <v>185</v>
      </c>
      <c r="H2699">
        <v>131.04194147000001</v>
      </c>
      <c r="I2699">
        <v>2018</v>
      </c>
      <c r="J2699" t="s">
        <v>146</v>
      </c>
      <c r="K2699" t="s">
        <v>365</v>
      </c>
      <c r="L2699" t="s">
        <v>62</v>
      </c>
      <c r="M2699" t="s">
        <v>62</v>
      </c>
      <c r="N2699">
        <v>265599</v>
      </c>
      <c r="O2699">
        <v>6354307</v>
      </c>
      <c r="P2699">
        <v>19</v>
      </c>
      <c r="Q2699" t="s">
        <v>182</v>
      </c>
      <c r="R2699" t="s">
        <v>150</v>
      </c>
      <c r="S2699" t="s">
        <v>185</v>
      </c>
    </row>
    <row r="2700" spans="1:19" x14ac:dyDescent="0.25">
      <c r="A2700" t="s">
        <v>361</v>
      </c>
      <c r="B2700" t="s">
        <v>362</v>
      </c>
      <c r="C2700">
        <v>6760</v>
      </c>
      <c r="D2700" t="s">
        <v>363</v>
      </c>
      <c r="E2700" t="s">
        <v>364</v>
      </c>
      <c r="F2700">
        <v>73</v>
      </c>
      <c r="G2700" t="s">
        <v>328</v>
      </c>
      <c r="H2700">
        <v>0.58342300170000005</v>
      </c>
      <c r="I2700">
        <v>2018</v>
      </c>
      <c r="J2700" t="s">
        <v>146</v>
      </c>
      <c r="K2700" t="s">
        <v>365</v>
      </c>
      <c r="L2700" t="s">
        <v>62</v>
      </c>
      <c r="M2700" t="s">
        <v>62</v>
      </c>
      <c r="N2700">
        <v>265599</v>
      </c>
      <c r="O2700">
        <v>6354307</v>
      </c>
      <c r="P2700">
        <v>19</v>
      </c>
      <c r="Q2700" t="s">
        <v>182</v>
      </c>
      <c r="R2700" t="s">
        <v>150</v>
      </c>
      <c r="S2700" t="s">
        <v>151</v>
      </c>
    </row>
    <row r="2701" spans="1:19" x14ac:dyDescent="0.25">
      <c r="A2701" t="s">
        <v>361</v>
      </c>
      <c r="B2701" t="s">
        <v>362</v>
      </c>
      <c r="C2701">
        <v>6760</v>
      </c>
      <c r="D2701" t="s">
        <v>363</v>
      </c>
      <c r="E2701" t="s">
        <v>364</v>
      </c>
      <c r="F2701">
        <v>73</v>
      </c>
      <c r="G2701" t="s">
        <v>324</v>
      </c>
      <c r="H2701">
        <v>0.24863480509999999</v>
      </c>
      <c r="I2701">
        <v>2018</v>
      </c>
      <c r="J2701" t="s">
        <v>146</v>
      </c>
      <c r="K2701" t="s">
        <v>365</v>
      </c>
      <c r="L2701" t="s">
        <v>62</v>
      </c>
      <c r="M2701" t="s">
        <v>62</v>
      </c>
      <c r="N2701">
        <v>265599</v>
      </c>
      <c r="O2701">
        <v>6354307</v>
      </c>
      <c r="P2701">
        <v>19</v>
      </c>
      <c r="Q2701" t="s">
        <v>182</v>
      </c>
      <c r="R2701" t="s">
        <v>150</v>
      </c>
      <c r="S2701" t="s">
        <v>324</v>
      </c>
    </row>
    <row r="2702" spans="1:19" x14ac:dyDescent="0.25">
      <c r="A2702" t="s">
        <v>361</v>
      </c>
      <c r="B2702" t="s">
        <v>362</v>
      </c>
      <c r="C2702">
        <v>6760</v>
      </c>
      <c r="D2702" t="s">
        <v>363</v>
      </c>
      <c r="E2702" t="s">
        <v>364</v>
      </c>
      <c r="F2702">
        <v>73</v>
      </c>
      <c r="G2702" t="s">
        <v>355</v>
      </c>
      <c r="H2702">
        <v>0.32987680219999999</v>
      </c>
      <c r="I2702">
        <v>2018</v>
      </c>
      <c r="J2702" t="s">
        <v>146</v>
      </c>
      <c r="K2702" t="s">
        <v>365</v>
      </c>
      <c r="L2702" t="s">
        <v>62</v>
      </c>
      <c r="M2702" t="s">
        <v>62</v>
      </c>
      <c r="N2702">
        <v>265599</v>
      </c>
      <c r="O2702">
        <v>6354307</v>
      </c>
      <c r="P2702">
        <v>19</v>
      </c>
      <c r="Q2702" t="s">
        <v>182</v>
      </c>
      <c r="R2702" t="s">
        <v>150</v>
      </c>
      <c r="S2702" t="s">
        <v>278</v>
      </c>
    </row>
    <row r="2703" spans="1:19" x14ac:dyDescent="0.25">
      <c r="A2703" t="s">
        <v>203</v>
      </c>
      <c r="B2703" t="s">
        <v>204</v>
      </c>
      <c r="C2703">
        <v>7047</v>
      </c>
      <c r="D2703" t="s">
        <v>166</v>
      </c>
      <c r="E2703" t="s">
        <v>189</v>
      </c>
      <c r="F2703">
        <v>185</v>
      </c>
      <c r="G2703" t="s">
        <v>343</v>
      </c>
      <c r="H2703">
        <v>0.32653282904000003</v>
      </c>
      <c r="I2703">
        <v>2018</v>
      </c>
      <c r="J2703" t="s">
        <v>146</v>
      </c>
      <c r="K2703" t="s">
        <v>205</v>
      </c>
      <c r="L2703" t="s">
        <v>148</v>
      </c>
      <c r="M2703" t="s">
        <v>66</v>
      </c>
      <c r="N2703">
        <v>663754</v>
      </c>
      <c r="O2703">
        <v>5892911</v>
      </c>
      <c r="P2703">
        <v>18</v>
      </c>
      <c r="Q2703" t="s">
        <v>182</v>
      </c>
      <c r="R2703" t="s">
        <v>150</v>
      </c>
      <c r="S2703" t="s">
        <v>278</v>
      </c>
    </row>
    <row r="2704" spans="1:19" x14ac:dyDescent="0.25">
      <c r="A2704" t="s">
        <v>203</v>
      </c>
      <c r="B2704" t="s">
        <v>204</v>
      </c>
      <c r="C2704">
        <v>7047</v>
      </c>
      <c r="D2704" t="s">
        <v>166</v>
      </c>
      <c r="E2704" t="s">
        <v>189</v>
      </c>
      <c r="F2704">
        <v>185</v>
      </c>
      <c r="G2704" t="s">
        <v>346</v>
      </c>
      <c r="H2704">
        <v>1.3514476799999999</v>
      </c>
      <c r="I2704">
        <v>2018</v>
      </c>
      <c r="J2704" t="s">
        <v>146</v>
      </c>
      <c r="K2704" t="s">
        <v>205</v>
      </c>
      <c r="L2704" t="s">
        <v>148</v>
      </c>
      <c r="M2704" t="s">
        <v>66</v>
      </c>
      <c r="N2704">
        <v>663754</v>
      </c>
      <c r="O2704">
        <v>5892911</v>
      </c>
      <c r="P2704">
        <v>18</v>
      </c>
      <c r="Q2704" t="s">
        <v>182</v>
      </c>
      <c r="R2704" t="s">
        <v>150</v>
      </c>
      <c r="S2704" t="s">
        <v>346</v>
      </c>
    </row>
    <row r="2705" spans="1:19" x14ac:dyDescent="0.25">
      <c r="A2705" t="s">
        <v>203</v>
      </c>
      <c r="B2705" t="s">
        <v>204</v>
      </c>
      <c r="C2705">
        <v>7047</v>
      </c>
      <c r="D2705" t="s">
        <v>166</v>
      </c>
      <c r="E2705" t="s">
        <v>189</v>
      </c>
      <c r="F2705">
        <v>185</v>
      </c>
      <c r="G2705" t="s">
        <v>154</v>
      </c>
      <c r="H2705">
        <v>7267.6314480000001</v>
      </c>
      <c r="I2705">
        <v>2018</v>
      </c>
      <c r="J2705" t="s">
        <v>146</v>
      </c>
      <c r="K2705" t="s">
        <v>205</v>
      </c>
      <c r="L2705" t="s">
        <v>148</v>
      </c>
      <c r="M2705" t="s">
        <v>66</v>
      </c>
      <c r="N2705">
        <v>663754</v>
      </c>
      <c r="O2705">
        <v>5892911</v>
      </c>
      <c r="P2705">
        <v>18</v>
      </c>
      <c r="Q2705" t="s">
        <v>182</v>
      </c>
      <c r="R2705" t="s">
        <v>150</v>
      </c>
      <c r="S2705" t="s">
        <v>154</v>
      </c>
    </row>
    <row r="2706" spans="1:19" x14ac:dyDescent="0.25">
      <c r="A2706" t="s">
        <v>203</v>
      </c>
      <c r="B2706" t="s">
        <v>204</v>
      </c>
      <c r="C2706">
        <v>7047</v>
      </c>
      <c r="D2706" t="s">
        <v>166</v>
      </c>
      <c r="E2706" t="s">
        <v>189</v>
      </c>
      <c r="F2706">
        <v>185</v>
      </c>
      <c r="G2706" t="s">
        <v>395</v>
      </c>
      <c r="H2706">
        <v>0.26551805103999998</v>
      </c>
      <c r="I2706">
        <v>2018</v>
      </c>
      <c r="J2706" t="s">
        <v>146</v>
      </c>
      <c r="K2706" t="s">
        <v>205</v>
      </c>
      <c r="L2706" t="s">
        <v>148</v>
      </c>
      <c r="M2706" t="s">
        <v>66</v>
      </c>
      <c r="N2706">
        <v>663754</v>
      </c>
      <c r="O2706">
        <v>5892911</v>
      </c>
      <c r="P2706">
        <v>18</v>
      </c>
      <c r="Q2706" t="s">
        <v>182</v>
      </c>
      <c r="R2706" t="s">
        <v>150</v>
      </c>
      <c r="S2706" t="s">
        <v>278</v>
      </c>
    </row>
    <row r="2707" spans="1:19" x14ac:dyDescent="0.25">
      <c r="A2707" t="s">
        <v>203</v>
      </c>
      <c r="B2707" t="s">
        <v>204</v>
      </c>
      <c r="C2707">
        <v>7047</v>
      </c>
      <c r="D2707" t="s">
        <v>166</v>
      </c>
      <c r="E2707" t="s">
        <v>189</v>
      </c>
      <c r="F2707">
        <v>185</v>
      </c>
      <c r="G2707" t="s">
        <v>501</v>
      </c>
      <c r="H2707">
        <v>1.5841232E-2</v>
      </c>
      <c r="I2707">
        <v>2018</v>
      </c>
      <c r="J2707" t="s">
        <v>146</v>
      </c>
      <c r="K2707" t="s">
        <v>205</v>
      </c>
      <c r="L2707" t="s">
        <v>148</v>
      </c>
      <c r="M2707" t="s">
        <v>66</v>
      </c>
      <c r="N2707">
        <v>663754</v>
      </c>
      <c r="O2707">
        <v>5892911</v>
      </c>
      <c r="P2707">
        <v>18</v>
      </c>
      <c r="Q2707" t="s">
        <v>182</v>
      </c>
      <c r="R2707" t="s">
        <v>150</v>
      </c>
      <c r="S2707" t="s">
        <v>278</v>
      </c>
    </row>
    <row r="2708" spans="1:19" x14ac:dyDescent="0.25">
      <c r="A2708" t="s">
        <v>203</v>
      </c>
      <c r="B2708" t="s">
        <v>204</v>
      </c>
      <c r="C2708">
        <v>7047</v>
      </c>
      <c r="D2708" t="s">
        <v>166</v>
      </c>
      <c r="E2708" t="s">
        <v>189</v>
      </c>
      <c r="F2708">
        <v>185</v>
      </c>
      <c r="G2708" t="s">
        <v>298</v>
      </c>
      <c r="H2708">
        <v>1.9172342024</v>
      </c>
      <c r="I2708">
        <v>2018</v>
      </c>
      <c r="J2708" t="s">
        <v>146</v>
      </c>
      <c r="K2708" t="s">
        <v>205</v>
      </c>
      <c r="L2708" t="s">
        <v>148</v>
      </c>
      <c r="M2708" t="s">
        <v>66</v>
      </c>
      <c r="N2708">
        <v>663754</v>
      </c>
      <c r="O2708">
        <v>5892911</v>
      </c>
      <c r="P2708">
        <v>18</v>
      </c>
      <c r="Q2708" t="s">
        <v>182</v>
      </c>
      <c r="R2708" t="s">
        <v>150</v>
      </c>
      <c r="S2708" t="s">
        <v>298</v>
      </c>
    </row>
    <row r="2709" spans="1:19" x14ac:dyDescent="0.25">
      <c r="A2709" t="s">
        <v>203</v>
      </c>
      <c r="B2709" t="s">
        <v>204</v>
      </c>
      <c r="C2709">
        <v>7047</v>
      </c>
      <c r="D2709" t="s">
        <v>166</v>
      </c>
      <c r="E2709" t="s">
        <v>189</v>
      </c>
      <c r="F2709">
        <v>185</v>
      </c>
      <c r="G2709" t="s">
        <v>289</v>
      </c>
      <c r="H2709">
        <v>0.17723903999999999</v>
      </c>
      <c r="I2709">
        <v>2018</v>
      </c>
      <c r="J2709" t="s">
        <v>146</v>
      </c>
      <c r="K2709" t="s">
        <v>205</v>
      </c>
      <c r="L2709" t="s">
        <v>148</v>
      </c>
      <c r="M2709" t="s">
        <v>66</v>
      </c>
      <c r="N2709">
        <v>663754</v>
      </c>
      <c r="O2709">
        <v>5892911</v>
      </c>
      <c r="P2709">
        <v>18</v>
      </c>
      <c r="Q2709" t="s">
        <v>182</v>
      </c>
      <c r="R2709" t="s">
        <v>150</v>
      </c>
      <c r="S2709" t="s">
        <v>263</v>
      </c>
    </row>
    <row r="2710" spans="1:19" x14ac:dyDescent="0.25">
      <c r="A2710" t="s">
        <v>203</v>
      </c>
      <c r="B2710" t="s">
        <v>204</v>
      </c>
      <c r="C2710">
        <v>7047</v>
      </c>
      <c r="D2710" t="s">
        <v>166</v>
      </c>
      <c r="E2710" t="s">
        <v>189</v>
      </c>
      <c r="F2710">
        <v>185</v>
      </c>
      <c r="G2710" t="s">
        <v>356</v>
      </c>
      <c r="H2710">
        <v>1.5508416000000001E-2</v>
      </c>
      <c r="I2710">
        <v>2018</v>
      </c>
      <c r="J2710" t="s">
        <v>146</v>
      </c>
      <c r="K2710" t="s">
        <v>205</v>
      </c>
      <c r="L2710" t="s">
        <v>148</v>
      </c>
      <c r="M2710" t="s">
        <v>66</v>
      </c>
      <c r="N2710">
        <v>663754</v>
      </c>
      <c r="O2710">
        <v>5892911</v>
      </c>
      <c r="P2710">
        <v>18</v>
      </c>
      <c r="Q2710" t="s">
        <v>182</v>
      </c>
      <c r="R2710" t="s">
        <v>150</v>
      </c>
      <c r="S2710" t="s">
        <v>356</v>
      </c>
    </row>
    <row r="2711" spans="1:19" x14ac:dyDescent="0.25">
      <c r="A2711" t="s">
        <v>203</v>
      </c>
      <c r="B2711" t="s">
        <v>204</v>
      </c>
      <c r="C2711">
        <v>7047</v>
      </c>
      <c r="D2711" t="s">
        <v>166</v>
      </c>
      <c r="E2711" t="s">
        <v>189</v>
      </c>
      <c r="F2711">
        <v>185</v>
      </c>
      <c r="G2711" t="s">
        <v>414</v>
      </c>
      <c r="H2711">
        <v>3.4572974479999997E-2</v>
      </c>
      <c r="I2711">
        <v>2018</v>
      </c>
      <c r="J2711" t="s">
        <v>146</v>
      </c>
      <c r="K2711" t="s">
        <v>205</v>
      </c>
      <c r="L2711" t="s">
        <v>148</v>
      </c>
      <c r="M2711" t="s">
        <v>66</v>
      </c>
      <c r="N2711">
        <v>663754</v>
      </c>
      <c r="O2711">
        <v>5892911</v>
      </c>
      <c r="P2711">
        <v>18</v>
      </c>
      <c r="Q2711" t="s">
        <v>182</v>
      </c>
      <c r="R2711" t="s">
        <v>150</v>
      </c>
      <c r="S2711" t="s">
        <v>278</v>
      </c>
    </row>
    <row r="2712" spans="1:19" x14ac:dyDescent="0.25">
      <c r="A2712" t="s">
        <v>203</v>
      </c>
      <c r="B2712" t="s">
        <v>204</v>
      </c>
      <c r="C2712">
        <v>7047</v>
      </c>
      <c r="D2712" t="s">
        <v>166</v>
      </c>
      <c r="E2712" t="s">
        <v>189</v>
      </c>
      <c r="F2712">
        <v>185</v>
      </c>
      <c r="G2712" t="s">
        <v>429</v>
      </c>
      <c r="H2712">
        <v>1.08281976</v>
      </c>
      <c r="I2712">
        <v>2018</v>
      </c>
      <c r="J2712" t="s">
        <v>146</v>
      </c>
      <c r="K2712" t="s">
        <v>205</v>
      </c>
      <c r="L2712" t="s">
        <v>148</v>
      </c>
      <c r="M2712" t="s">
        <v>66</v>
      </c>
      <c r="N2712">
        <v>663754</v>
      </c>
      <c r="O2712">
        <v>5892911</v>
      </c>
      <c r="P2712">
        <v>18</v>
      </c>
      <c r="Q2712" t="s">
        <v>182</v>
      </c>
      <c r="R2712" t="s">
        <v>150</v>
      </c>
      <c r="S2712" t="s">
        <v>429</v>
      </c>
    </row>
    <row r="2713" spans="1:19" x14ac:dyDescent="0.25">
      <c r="A2713" t="s">
        <v>203</v>
      </c>
      <c r="B2713" t="s">
        <v>204</v>
      </c>
      <c r="C2713">
        <v>7047</v>
      </c>
      <c r="D2713" t="s">
        <v>166</v>
      </c>
      <c r="E2713" t="s">
        <v>189</v>
      </c>
      <c r="F2713">
        <v>185</v>
      </c>
      <c r="G2713" t="s">
        <v>262</v>
      </c>
      <c r="H2713">
        <v>2.0742506399999998</v>
      </c>
      <c r="I2713">
        <v>2018</v>
      </c>
      <c r="J2713" t="s">
        <v>146</v>
      </c>
      <c r="K2713" t="s">
        <v>205</v>
      </c>
      <c r="L2713" t="s">
        <v>148</v>
      </c>
      <c r="M2713" t="s">
        <v>66</v>
      </c>
      <c r="N2713">
        <v>663754</v>
      </c>
      <c r="O2713">
        <v>5892911</v>
      </c>
      <c r="P2713">
        <v>18</v>
      </c>
      <c r="Q2713" t="s">
        <v>182</v>
      </c>
      <c r="R2713" t="s">
        <v>150</v>
      </c>
      <c r="S2713" t="s">
        <v>263</v>
      </c>
    </row>
    <row r="2714" spans="1:19" x14ac:dyDescent="0.25">
      <c r="A2714" t="s">
        <v>203</v>
      </c>
      <c r="B2714" t="s">
        <v>204</v>
      </c>
      <c r="C2714">
        <v>7047</v>
      </c>
      <c r="D2714" t="s">
        <v>166</v>
      </c>
      <c r="E2714" t="s">
        <v>189</v>
      </c>
      <c r="F2714">
        <v>185</v>
      </c>
      <c r="G2714" t="s">
        <v>185</v>
      </c>
      <c r="H2714">
        <v>45.632507799999999</v>
      </c>
      <c r="I2714">
        <v>2018</v>
      </c>
      <c r="J2714" t="s">
        <v>146</v>
      </c>
      <c r="K2714" t="s">
        <v>205</v>
      </c>
      <c r="L2714" t="s">
        <v>148</v>
      </c>
      <c r="M2714" t="s">
        <v>66</v>
      </c>
      <c r="N2714">
        <v>663754</v>
      </c>
      <c r="O2714">
        <v>5892911</v>
      </c>
      <c r="P2714">
        <v>18</v>
      </c>
      <c r="Q2714" t="s">
        <v>182</v>
      </c>
      <c r="R2714" t="s">
        <v>150</v>
      </c>
      <c r="S2714" t="s">
        <v>185</v>
      </c>
    </row>
    <row r="2715" spans="1:19" x14ac:dyDescent="0.25">
      <c r="A2715" t="s">
        <v>203</v>
      </c>
      <c r="B2715" t="s">
        <v>204</v>
      </c>
      <c r="C2715">
        <v>7047</v>
      </c>
      <c r="D2715" t="s">
        <v>166</v>
      </c>
      <c r="E2715" t="s">
        <v>189</v>
      </c>
      <c r="F2715">
        <v>185</v>
      </c>
      <c r="G2715" t="s">
        <v>145</v>
      </c>
      <c r="H2715">
        <v>766.28191200000003</v>
      </c>
      <c r="I2715">
        <v>2018</v>
      </c>
      <c r="J2715" t="s">
        <v>146</v>
      </c>
      <c r="K2715" t="s">
        <v>205</v>
      </c>
      <c r="L2715" t="s">
        <v>148</v>
      </c>
      <c r="M2715" t="s">
        <v>66</v>
      </c>
      <c r="N2715">
        <v>663754</v>
      </c>
      <c r="O2715">
        <v>5892911</v>
      </c>
      <c r="P2715">
        <v>18</v>
      </c>
      <c r="Q2715" t="s">
        <v>182</v>
      </c>
      <c r="R2715" t="s">
        <v>150</v>
      </c>
      <c r="S2715" t="s">
        <v>151</v>
      </c>
    </row>
    <row r="2716" spans="1:19" x14ac:dyDescent="0.25">
      <c r="A2716" t="s">
        <v>203</v>
      </c>
      <c r="B2716" t="s">
        <v>204</v>
      </c>
      <c r="C2716">
        <v>7047</v>
      </c>
      <c r="D2716" t="s">
        <v>166</v>
      </c>
      <c r="E2716" t="s">
        <v>189</v>
      </c>
      <c r="F2716">
        <v>185</v>
      </c>
      <c r="G2716" t="s">
        <v>355</v>
      </c>
      <c r="H2716">
        <v>8.7111731959999994E-2</v>
      </c>
      <c r="I2716">
        <v>2018</v>
      </c>
      <c r="J2716" t="s">
        <v>146</v>
      </c>
      <c r="K2716" t="s">
        <v>205</v>
      </c>
      <c r="L2716" t="s">
        <v>148</v>
      </c>
      <c r="M2716" t="s">
        <v>66</v>
      </c>
      <c r="N2716">
        <v>663754</v>
      </c>
      <c r="O2716">
        <v>5892911</v>
      </c>
      <c r="P2716">
        <v>18</v>
      </c>
      <c r="Q2716" t="s">
        <v>182</v>
      </c>
      <c r="R2716" t="s">
        <v>150</v>
      </c>
      <c r="S2716" t="s">
        <v>278</v>
      </c>
    </row>
    <row r="2717" spans="1:19" x14ac:dyDescent="0.25">
      <c r="A2717" t="s">
        <v>451</v>
      </c>
      <c r="B2717" t="s">
        <v>452</v>
      </c>
      <c r="C2717">
        <v>11294</v>
      </c>
      <c r="D2717" t="s">
        <v>166</v>
      </c>
      <c r="E2717" t="s">
        <v>189</v>
      </c>
      <c r="F2717">
        <v>141</v>
      </c>
      <c r="G2717" t="s">
        <v>215</v>
      </c>
      <c r="H2717">
        <v>1.2877940490799999</v>
      </c>
      <c r="I2717">
        <v>2018</v>
      </c>
      <c r="J2717" t="s">
        <v>146</v>
      </c>
      <c r="K2717" t="s">
        <v>243</v>
      </c>
      <c r="L2717" t="s">
        <v>244</v>
      </c>
      <c r="M2717" t="s">
        <v>69</v>
      </c>
      <c r="N2717">
        <v>610411</v>
      </c>
      <c r="O2717">
        <v>5222947</v>
      </c>
      <c r="P2717">
        <v>18</v>
      </c>
      <c r="Q2717" t="s">
        <v>182</v>
      </c>
      <c r="R2717" t="s">
        <v>150</v>
      </c>
      <c r="S2717" t="s">
        <v>215</v>
      </c>
    </row>
    <row r="2718" spans="1:19" x14ac:dyDescent="0.25">
      <c r="A2718" t="s">
        <v>451</v>
      </c>
      <c r="B2718" t="s">
        <v>452</v>
      </c>
      <c r="C2718">
        <v>11294</v>
      </c>
      <c r="D2718" t="s">
        <v>166</v>
      </c>
      <c r="E2718" t="s">
        <v>189</v>
      </c>
      <c r="F2718">
        <v>141</v>
      </c>
      <c r="G2718" t="s">
        <v>346</v>
      </c>
      <c r="H2718">
        <v>1.6003864799999999E-3</v>
      </c>
      <c r="I2718">
        <v>2018</v>
      </c>
      <c r="J2718" t="s">
        <v>146</v>
      </c>
      <c r="K2718" t="s">
        <v>243</v>
      </c>
      <c r="L2718" t="s">
        <v>244</v>
      </c>
      <c r="M2718" t="s">
        <v>69</v>
      </c>
      <c r="N2718">
        <v>610411</v>
      </c>
      <c r="O2718">
        <v>5222947</v>
      </c>
      <c r="P2718">
        <v>18</v>
      </c>
      <c r="Q2718" t="s">
        <v>182</v>
      </c>
      <c r="R2718" t="s">
        <v>150</v>
      </c>
      <c r="S2718" t="s">
        <v>346</v>
      </c>
    </row>
    <row r="2719" spans="1:19" x14ac:dyDescent="0.25">
      <c r="A2719" t="s">
        <v>451</v>
      </c>
      <c r="B2719" t="s">
        <v>452</v>
      </c>
      <c r="C2719">
        <v>11294</v>
      </c>
      <c r="D2719" t="s">
        <v>166</v>
      </c>
      <c r="E2719" t="s">
        <v>189</v>
      </c>
      <c r="F2719">
        <v>141</v>
      </c>
      <c r="G2719" t="s">
        <v>262</v>
      </c>
      <c r="H2719">
        <v>5.4984706920000001E-2</v>
      </c>
      <c r="I2719">
        <v>2018</v>
      </c>
      <c r="J2719" t="s">
        <v>146</v>
      </c>
      <c r="K2719" t="s">
        <v>243</v>
      </c>
      <c r="L2719" t="s">
        <v>244</v>
      </c>
      <c r="M2719" t="s">
        <v>69</v>
      </c>
      <c r="N2719">
        <v>610411</v>
      </c>
      <c r="O2719">
        <v>5222947</v>
      </c>
      <c r="P2719">
        <v>18</v>
      </c>
      <c r="Q2719" t="s">
        <v>182</v>
      </c>
      <c r="R2719" t="s">
        <v>150</v>
      </c>
      <c r="S2719" t="s">
        <v>263</v>
      </c>
    </row>
    <row r="2720" spans="1:19" x14ac:dyDescent="0.25">
      <c r="A2720" t="s">
        <v>451</v>
      </c>
      <c r="B2720" t="s">
        <v>452</v>
      </c>
      <c r="C2720">
        <v>11294</v>
      </c>
      <c r="D2720" t="s">
        <v>166</v>
      </c>
      <c r="E2720" t="s">
        <v>189</v>
      </c>
      <c r="F2720">
        <v>141</v>
      </c>
      <c r="G2720" t="s">
        <v>185</v>
      </c>
      <c r="H2720">
        <v>11.137191912</v>
      </c>
      <c r="I2720">
        <v>2018</v>
      </c>
      <c r="J2720" t="s">
        <v>146</v>
      </c>
      <c r="K2720" t="s">
        <v>243</v>
      </c>
      <c r="L2720" t="s">
        <v>244</v>
      </c>
      <c r="M2720" t="s">
        <v>69</v>
      </c>
      <c r="N2720">
        <v>610411</v>
      </c>
      <c r="O2720">
        <v>5222947</v>
      </c>
      <c r="P2720">
        <v>18</v>
      </c>
      <c r="Q2720" t="s">
        <v>182</v>
      </c>
      <c r="R2720" t="s">
        <v>150</v>
      </c>
      <c r="S2720" t="s">
        <v>185</v>
      </c>
    </row>
    <row r="2721" spans="1:19" x14ac:dyDescent="0.25">
      <c r="A2721" t="s">
        <v>451</v>
      </c>
      <c r="B2721" t="s">
        <v>452</v>
      </c>
      <c r="C2721">
        <v>11294</v>
      </c>
      <c r="D2721" t="s">
        <v>166</v>
      </c>
      <c r="E2721" t="s">
        <v>189</v>
      </c>
      <c r="F2721">
        <v>141</v>
      </c>
      <c r="G2721" t="s">
        <v>145</v>
      </c>
      <c r="H2721">
        <v>1.7146998</v>
      </c>
      <c r="I2721">
        <v>2018</v>
      </c>
      <c r="J2721" t="s">
        <v>146</v>
      </c>
      <c r="K2721" t="s">
        <v>243</v>
      </c>
      <c r="L2721" t="s">
        <v>244</v>
      </c>
      <c r="M2721" t="s">
        <v>69</v>
      </c>
      <c r="N2721">
        <v>610411</v>
      </c>
      <c r="O2721">
        <v>5222947</v>
      </c>
      <c r="P2721">
        <v>18</v>
      </c>
      <c r="Q2721" t="s">
        <v>182</v>
      </c>
      <c r="R2721" t="s">
        <v>150</v>
      </c>
      <c r="S2721" t="s">
        <v>151</v>
      </c>
    </row>
    <row r="2722" spans="1:19" x14ac:dyDescent="0.25">
      <c r="A2722" t="s">
        <v>451</v>
      </c>
      <c r="B2722" t="s">
        <v>452</v>
      </c>
      <c r="C2722">
        <v>11294</v>
      </c>
      <c r="D2722" t="s">
        <v>166</v>
      </c>
      <c r="E2722" t="s">
        <v>189</v>
      </c>
      <c r="F2722">
        <v>141</v>
      </c>
      <c r="G2722" t="s">
        <v>324</v>
      </c>
      <c r="H2722">
        <v>3.6689736600000002E-2</v>
      </c>
      <c r="I2722">
        <v>2018</v>
      </c>
      <c r="J2722" t="s">
        <v>146</v>
      </c>
      <c r="K2722" t="s">
        <v>243</v>
      </c>
      <c r="L2722" t="s">
        <v>244</v>
      </c>
      <c r="M2722" t="s">
        <v>69</v>
      </c>
      <c r="N2722">
        <v>610411</v>
      </c>
      <c r="O2722">
        <v>5222947</v>
      </c>
      <c r="P2722">
        <v>18</v>
      </c>
      <c r="Q2722" t="s">
        <v>182</v>
      </c>
      <c r="R2722" t="s">
        <v>150</v>
      </c>
      <c r="S2722" t="s">
        <v>324</v>
      </c>
    </row>
    <row r="2723" spans="1:19" x14ac:dyDescent="0.25">
      <c r="A2723" t="s">
        <v>596</v>
      </c>
      <c r="B2723" t="s">
        <v>597</v>
      </c>
      <c r="C2723">
        <v>50774</v>
      </c>
      <c r="D2723" t="s">
        <v>348</v>
      </c>
      <c r="F2723" t="s">
        <v>598</v>
      </c>
      <c r="G2723" t="s">
        <v>215</v>
      </c>
      <c r="H2723">
        <v>376.81047561000003</v>
      </c>
      <c r="I2723">
        <v>2018</v>
      </c>
      <c r="J2723" t="s">
        <v>146</v>
      </c>
      <c r="K2723" t="s">
        <v>234</v>
      </c>
      <c r="L2723" t="s">
        <v>234</v>
      </c>
      <c r="M2723" t="s">
        <v>58</v>
      </c>
      <c r="Q2723" t="s">
        <v>214</v>
      </c>
      <c r="R2723" t="s">
        <v>150</v>
      </c>
      <c r="S2723" t="s">
        <v>215</v>
      </c>
    </row>
    <row r="2724" spans="1:19" x14ac:dyDescent="0.25">
      <c r="A2724" t="s">
        <v>596</v>
      </c>
      <c r="B2724" t="s">
        <v>597</v>
      </c>
      <c r="C2724">
        <v>50774</v>
      </c>
      <c r="D2724" t="s">
        <v>348</v>
      </c>
      <c r="F2724" t="s">
        <v>598</v>
      </c>
      <c r="G2724" t="s">
        <v>343</v>
      </c>
      <c r="H2724">
        <v>0.42943731000000002</v>
      </c>
      <c r="I2724">
        <v>2018</v>
      </c>
      <c r="J2724" t="s">
        <v>146</v>
      </c>
      <c r="K2724" t="s">
        <v>234</v>
      </c>
      <c r="L2724" t="s">
        <v>234</v>
      </c>
      <c r="M2724" t="s">
        <v>58</v>
      </c>
      <c r="Q2724" t="s">
        <v>214</v>
      </c>
      <c r="R2724" t="s">
        <v>150</v>
      </c>
      <c r="S2724" t="s">
        <v>278</v>
      </c>
    </row>
    <row r="2725" spans="1:19" x14ac:dyDescent="0.25">
      <c r="A2725" t="s">
        <v>596</v>
      </c>
      <c r="B2725" t="s">
        <v>597</v>
      </c>
      <c r="C2725">
        <v>50774</v>
      </c>
      <c r="D2725" t="s">
        <v>348</v>
      </c>
      <c r="F2725" t="s">
        <v>598</v>
      </c>
      <c r="G2725" t="s">
        <v>498</v>
      </c>
      <c r="H2725">
        <v>1.0518059999999999E-2</v>
      </c>
      <c r="I2725">
        <v>2018</v>
      </c>
      <c r="J2725" t="s">
        <v>146</v>
      </c>
      <c r="K2725" t="s">
        <v>234</v>
      </c>
      <c r="L2725" t="s">
        <v>234</v>
      </c>
      <c r="M2725" t="s">
        <v>58</v>
      </c>
      <c r="Q2725" t="s">
        <v>214</v>
      </c>
      <c r="R2725" t="s">
        <v>150</v>
      </c>
      <c r="S2725" t="s">
        <v>278</v>
      </c>
    </row>
    <row r="2726" spans="1:19" x14ac:dyDescent="0.25">
      <c r="A2726" t="s">
        <v>596</v>
      </c>
      <c r="B2726" t="s">
        <v>597</v>
      </c>
      <c r="C2726">
        <v>50774</v>
      </c>
      <c r="D2726" t="s">
        <v>348</v>
      </c>
      <c r="F2726" t="s">
        <v>598</v>
      </c>
      <c r="G2726" t="s">
        <v>527</v>
      </c>
      <c r="H2726">
        <v>2.083577E-2</v>
      </c>
      <c r="I2726">
        <v>2018</v>
      </c>
      <c r="J2726" t="s">
        <v>146</v>
      </c>
      <c r="K2726" t="s">
        <v>234</v>
      </c>
      <c r="L2726" t="s">
        <v>234</v>
      </c>
      <c r="M2726" t="s">
        <v>58</v>
      </c>
      <c r="Q2726" t="s">
        <v>214</v>
      </c>
      <c r="R2726" t="s">
        <v>150</v>
      </c>
      <c r="S2726" t="s">
        <v>278</v>
      </c>
    </row>
    <row r="2727" spans="1:19" x14ac:dyDescent="0.25">
      <c r="A2727" t="s">
        <v>596</v>
      </c>
      <c r="B2727" t="s">
        <v>597</v>
      </c>
      <c r="C2727">
        <v>50774</v>
      </c>
      <c r="D2727" t="s">
        <v>348</v>
      </c>
      <c r="F2727" t="s">
        <v>598</v>
      </c>
      <c r="G2727" t="s">
        <v>533</v>
      </c>
      <c r="H2727">
        <v>4.167154E-2</v>
      </c>
      <c r="I2727">
        <v>2018</v>
      </c>
      <c r="J2727" t="s">
        <v>146</v>
      </c>
      <c r="K2727" t="s">
        <v>234</v>
      </c>
      <c r="L2727" t="s">
        <v>234</v>
      </c>
      <c r="M2727" t="s">
        <v>58</v>
      </c>
      <c r="Q2727" t="s">
        <v>214</v>
      </c>
      <c r="R2727" t="s">
        <v>150</v>
      </c>
      <c r="S2727" t="s">
        <v>533</v>
      </c>
    </row>
    <row r="2728" spans="1:19" x14ac:dyDescent="0.25">
      <c r="A2728" t="s">
        <v>596</v>
      </c>
      <c r="B2728" t="s">
        <v>597</v>
      </c>
      <c r="C2728">
        <v>50774</v>
      </c>
      <c r="D2728" t="s">
        <v>348</v>
      </c>
      <c r="F2728" t="s">
        <v>598</v>
      </c>
      <c r="G2728" t="s">
        <v>395</v>
      </c>
      <c r="H2728">
        <v>0.10437920000000001</v>
      </c>
      <c r="I2728">
        <v>2018</v>
      </c>
      <c r="J2728" t="s">
        <v>146</v>
      </c>
      <c r="K2728" t="s">
        <v>234</v>
      </c>
      <c r="L2728" t="s">
        <v>234</v>
      </c>
      <c r="M2728" t="s">
        <v>58</v>
      </c>
      <c r="Q2728" t="s">
        <v>214</v>
      </c>
      <c r="R2728" t="s">
        <v>150</v>
      </c>
      <c r="S2728" t="s">
        <v>278</v>
      </c>
    </row>
    <row r="2729" spans="1:19" x14ac:dyDescent="0.25">
      <c r="A2729" t="s">
        <v>596</v>
      </c>
      <c r="B2729" t="s">
        <v>597</v>
      </c>
      <c r="C2729">
        <v>50774</v>
      </c>
      <c r="D2729" t="s">
        <v>348</v>
      </c>
      <c r="F2729" t="s">
        <v>598</v>
      </c>
      <c r="G2729" t="s">
        <v>529</v>
      </c>
      <c r="H2729">
        <v>6.2507309999999996E-2</v>
      </c>
      <c r="I2729">
        <v>2018</v>
      </c>
      <c r="J2729" t="s">
        <v>146</v>
      </c>
      <c r="K2729" t="s">
        <v>234</v>
      </c>
      <c r="L2729" t="s">
        <v>234</v>
      </c>
      <c r="M2729" t="s">
        <v>58</v>
      </c>
      <c r="Q2729" t="s">
        <v>214</v>
      </c>
      <c r="R2729" t="s">
        <v>150</v>
      </c>
      <c r="S2729" t="s">
        <v>278</v>
      </c>
    </row>
    <row r="2730" spans="1:19" x14ac:dyDescent="0.25">
      <c r="A2730" t="s">
        <v>596</v>
      </c>
      <c r="B2730" t="s">
        <v>597</v>
      </c>
      <c r="C2730">
        <v>50774</v>
      </c>
      <c r="D2730" t="s">
        <v>348</v>
      </c>
      <c r="F2730" t="s">
        <v>598</v>
      </c>
      <c r="G2730" t="s">
        <v>501</v>
      </c>
      <c r="H2730">
        <v>0.10417885</v>
      </c>
      <c r="I2730">
        <v>2018</v>
      </c>
      <c r="J2730" t="s">
        <v>146</v>
      </c>
      <c r="K2730" t="s">
        <v>234</v>
      </c>
      <c r="L2730" t="s">
        <v>234</v>
      </c>
      <c r="M2730" t="s">
        <v>58</v>
      </c>
      <c r="Q2730" t="s">
        <v>214</v>
      </c>
      <c r="R2730" t="s">
        <v>150</v>
      </c>
      <c r="S2730" t="s">
        <v>278</v>
      </c>
    </row>
    <row r="2731" spans="1:19" x14ac:dyDescent="0.25">
      <c r="A2731" t="s">
        <v>596</v>
      </c>
      <c r="B2731" t="s">
        <v>597</v>
      </c>
      <c r="C2731">
        <v>50774</v>
      </c>
      <c r="D2731" t="s">
        <v>348</v>
      </c>
      <c r="F2731" t="s">
        <v>598</v>
      </c>
      <c r="G2731" t="s">
        <v>504</v>
      </c>
      <c r="H2731">
        <v>6.2507309999999996E-2</v>
      </c>
      <c r="I2731">
        <v>2018</v>
      </c>
      <c r="J2731" t="s">
        <v>146</v>
      </c>
      <c r="K2731" t="s">
        <v>234</v>
      </c>
      <c r="L2731" t="s">
        <v>234</v>
      </c>
      <c r="M2731" t="s">
        <v>58</v>
      </c>
      <c r="Q2731" t="s">
        <v>214</v>
      </c>
      <c r="R2731" t="s">
        <v>150</v>
      </c>
      <c r="S2731" t="s">
        <v>278</v>
      </c>
    </row>
    <row r="2732" spans="1:19" x14ac:dyDescent="0.25">
      <c r="A2732" t="s">
        <v>596</v>
      </c>
      <c r="B2732" t="s">
        <v>597</v>
      </c>
      <c r="C2732">
        <v>50774</v>
      </c>
      <c r="D2732" t="s">
        <v>348</v>
      </c>
      <c r="F2732" t="s">
        <v>598</v>
      </c>
      <c r="G2732" t="s">
        <v>298</v>
      </c>
      <c r="H2732">
        <v>1.7700387</v>
      </c>
      <c r="I2732">
        <v>2018</v>
      </c>
      <c r="J2732" t="s">
        <v>146</v>
      </c>
      <c r="K2732" t="s">
        <v>234</v>
      </c>
      <c r="L2732" t="s">
        <v>234</v>
      </c>
      <c r="M2732" t="s">
        <v>58</v>
      </c>
      <c r="Q2732" t="s">
        <v>214</v>
      </c>
      <c r="R2732" t="s">
        <v>150</v>
      </c>
      <c r="S2732" t="s">
        <v>298</v>
      </c>
    </row>
    <row r="2733" spans="1:19" x14ac:dyDescent="0.25">
      <c r="A2733" t="s">
        <v>596</v>
      </c>
      <c r="B2733" t="s">
        <v>597</v>
      </c>
      <c r="C2733">
        <v>50774</v>
      </c>
      <c r="D2733" t="s">
        <v>348</v>
      </c>
      <c r="F2733" t="s">
        <v>598</v>
      </c>
      <c r="G2733" t="s">
        <v>235</v>
      </c>
      <c r="H2733">
        <v>62.707785049999998</v>
      </c>
      <c r="I2733">
        <v>2018</v>
      </c>
      <c r="J2733" t="s">
        <v>146</v>
      </c>
      <c r="K2733" t="s">
        <v>234</v>
      </c>
      <c r="L2733" t="s">
        <v>234</v>
      </c>
      <c r="M2733" t="s">
        <v>58</v>
      </c>
      <c r="Q2733" t="s">
        <v>214</v>
      </c>
      <c r="R2733" t="s">
        <v>150</v>
      </c>
      <c r="S2733" t="s">
        <v>236</v>
      </c>
    </row>
    <row r="2734" spans="1:19" x14ac:dyDescent="0.25">
      <c r="A2734" t="s">
        <v>596</v>
      </c>
      <c r="B2734" t="s">
        <v>597</v>
      </c>
      <c r="C2734">
        <v>50774</v>
      </c>
      <c r="D2734" t="s">
        <v>348</v>
      </c>
      <c r="F2734" t="s">
        <v>598</v>
      </c>
      <c r="G2734" t="s">
        <v>415</v>
      </c>
      <c r="H2734">
        <v>2.4956132000000002</v>
      </c>
      <c r="I2734">
        <v>2018</v>
      </c>
      <c r="J2734" t="s">
        <v>146</v>
      </c>
      <c r="K2734" t="s">
        <v>234</v>
      </c>
      <c r="L2734" t="s">
        <v>234</v>
      </c>
      <c r="M2734" t="s">
        <v>58</v>
      </c>
      <c r="Q2734" t="s">
        <v>214</v>
      </c>
      <c r="R2734" t="s">
        <v>150</v>
      </c>
      <c r="S2734" t="s">
        <v>236</v>
      </c>
    </row>
    <row r="2735" spans="1:19" x14ac:dyDescent="0.25">
      <c r="A2735" t="s">
        <v>596</v>
      </c>
      <c r="B2735" t="s">
        <v>597</v>
      </c>
      <c r="C2735">
        <v>50774</v>
      </c>
      <c r="D2735" t="s">
        <v>348</v>
      </c>
      <c r="F2735" t="s">
        <v>598</v>
      </c>
      <c r="G2735" t="s">
        <v>487</v>
      </c>
      <c r="H2735">
        <v>2.083577E-2</v>
      </c>
      <c r="I2735">
        <v>2018</v>
      </c>
      <c r="J2735" t="s">
        <v>146</v>
      </c>
      <c r="K2735" t="s">
        <v>234</v>
      </c>
      <c r="L2735" t="s">
        <v>234</v>
      </c>
      <c r="M2735" t="s">
        <v>58</v>
      </c>
      <c r="Q2735" t="s">
        <v>214</v>
      </c>
      <c r="R2735" t="s">
        <v>150</v>
      </c>
      <c r="S2735" t="s">
        <v>487</v>
      </c>
    </row>
    <row r="2736" spans="1:19" x14ac:dyDescent="0.25">
      <c r="A2736" t="s">
        <v>596</v>
      </c>
      <c r="B2736" t="s">
        <v>597</v>
      </c>
      <c r="C2736">
        <v>50774</v>
      </c>
      <c r="D2736" t="s">
        <v>348</v>
      </c>
      <c r="F2736" t="s">
        <v>598</v>
      </c>
      <c r="G2736" t="s">
        <v>560</v>
      </c>
      <c r="H2736">
        <v>0</v>
      </c>
      <c r="I2736">
        <v>2018</v>
      </c>
      <c r="J2736" t="s">
        <v>146</v>
      </c>
      <c r="K2736" t="s">
        <v>234</v>
      </c>
      <c r="L2736" t="s">
        <v>234</v>
      </c>
      <c r="M2736" t="s">
        <v>58</v>
      </c>
      <c r="Q2736" t="s">
        <v>214</v>
      </c>
      <c r="R2736" t="s">
        <v>150</v>
      </c>
      <c r="S2736" t="s">
        <v>278</v>
      </c>
    </row>
    <row r="2737" spans="1:19" x14ac:dyDescent="0.25">
      <c r="A2737" t="s">
        <v>596</v>
      </c>
      <c r="B2737" t="s">
        <v>597</v>
      </c>
      <c r="C2737">
        <v>50774</v>
      </c>
      <c r="D2737" t="s">
        <v>348</v>
      </c>
      <c r="F2737" t="s">
        <v>598</v>
      </c>
      <c r="G2737" t="s">
        <v>474</v>
      </c>
      <c r="H2737">
        <v>4.167154E-2</v>
      </c>
      <c r="I2737">
        <v>2018</v>
      </c>
      <c r="J2737" t="s">
        <v>146</v>
      </c>
      <c r="K2737" t="s">
        <v>234</v>
      </c>
      <c r="L2737" t="s">
        <v>234</v>
      </c>
      <c r="M2737" t="s">
        <v>58</v>
      </c>
      <c r="Q2737" t="s">
        <v>214</v>
      </c>
      <c r="R2737" t="s">
        <v>150</v>
      </c>
      <c r="S2737" t="s">
        <v>278</v>
      </c>
    </row>
    <row r="2738" spans="1:19" x14ac:dyDescent="0.25">
      <c r="A2738" t="s">
        <v>596</v>
      </c>
      <c r="B2738" t="s">
        <v>597</v>
      </c>
      <c r="C2738">
        <v>50774</v>
      </c>
      <c r="D2738" t="s">
        <v>348</v>
      </c>
      <c r="F2738" t="s">
        <v>598</v>
      </c>
      <c r="G2738" t="s">
        <v>368</v>
      </c>
      <c r="H2738">
        <v>0.10417885</v>
      </c>
      <c r="I2738">
        <v>2018</v>
      </c>
      <c r="J2738" t="s">
        <v>146</v>
      </c>
      <c r="K2738" t="s">
        <v>234</v>
      </c>
      <c r="L2738" t="s">
        <v>234</v>
      </c>
      <c r="M2738" t="s">
        <v>58</v>
      </c>
      <c r="Q2738" t="s">
        <v>214</v>
      </c>
      <c r="R2738" t="s">
        <v>150</v>
      </c>
      <c r="S2738" t="s">
        <v>278</v>
      </c>
    </row>
    <row r="2739" spans="1:19" x14ac:dyDescent="0.25">
      <c r="A2739" t="s">
        <v>596</v>
      </c>
      <c r="B2739" t="s">
        <v>597</v>
      </c>
      <c r="C2739">
        <v>50774</v>
      </c>
      <c r="D2739" t="s">
        <v>348</v>
      </c>
      <c r="F2739" t="s">
        <v>598</v>
      </c>
      <c r="G2739" t="s">
        <v>438</v>
      </c>
      <c r="H2739">
        <v>6.2507309999999996E-2</v>
      </c>
      <c r="I2739">
        <v>2018</v>
      </c>
      <c r="J2739" t="s">
        <v>146</v>
      </c>
      <c r="K2739" t="s">
        <v>234</v>
      </c>
      <c r="L2739" t="s">
        <v>234</v>
      </c>
      <c r="M2739" t="s">
        <v>58</v>
      </c>
      <c r="Q2739" t="s">
        <v>214</v>
      </c>
      <c r="R2739" t="s">
        <v>150</v>
      </c>
      <c r="S2739" t="s">
        <v>278</v>
      </c>
    </row>
    <row r="2740" spans="1:19" x14ac:dyDescent="0.25">
      <c r="A2740" t="s">
        <v>599</v>
      </c>
      <c r="B2740" t="s">
        <v>600</v>
      </c>
      <c r="C2740">
        <v>53590</v>
      </c>
      <c r="D2740" t="s">
        <v>348</v>
      </c>
      <c r="F2740" t="s">
        <v>601</v>
      </c>
      <c r="G2740" t="s">
        <v>215</v>
      </c>
      <c r="H2740">
        <v>1102.8832295625</v>
      </c>
      <c r="I2740">
        <v>2018</v>
      </c>
      <c r="J2740" t="s">
        <v>146</v>
      </c>
      <c r="K2740" t="s">
        <v>62</v>
      </c>
      <c r="L2740" t="s">
        <v>62</v>
      </c>
      <c r="M2740" t="s">
        <v>62</v>
      </c>
      <c r="Q2740" t="s">
        <v>214</v>
      </c>
      <c r="R2740" t="s">
        <v>150</v>
      </c>
      <c r="S2740" t="s">
        <v>215</v>
      </c>
    </row>
    <row r="2741" spans="1:19" x14ac:dyDescent="0.25">
      <c r="A2741" t="s">
        <v>599</v>
      </c>
      <c r="B2741" t="s">
        <v>600</v>
      </c>
      <c r="C2741">
        <v>53590</v>
      </c>
      <c r="D2741" t="s">
        <v>348</v>
      </c>
      <c r="F2741" t="s">
        <v>601</v>
      </c>
      <c r="G2741" t="s">
        <v>343</v>
      </c>
      <c r="H2741">
        <v>0.74871619300000003</v>
      </c>
      <c r="I2741">
        <v>2018</v>
      </c>
      <c r="J2741" t="s">
        <v>146</v>
      </c>
      <c r="K2741" t="s">
        <v>62</v>
      </c>
      <c r="L2741" t="s">
        <v>62</v>
      </c>
      <c r="M2741" t="s">
        <v>62</v>
      </c>
      <c r="Q2741" t="s">
        <v>214</v>
      </c>
      <c r="R2741" t="s">
        <v>150</v>
      </c>
      <c r="S2741" t="s">
        <v>278</v>
      </c>
    </row>
    <row r="2742" spans="1:19" x14ac:dyDescent="0.25">
      <c r="A2742" t="s">
        <v>599</v>
      </c>
      <c r="B2742" t="s">
        <v>600</v>
      </c>
      <c r="C2742">
        <v>53590</v>
      </c>
      <c r="D2742" t="s">
        <v>348</v>
      </c>
      <c r="F2742" t="s">
        <v>601</v>
      </c>
      <c r="G2742" t="s">
        <v>498</v>
      </c>
      <c r="H2742">
        <v>0</v>
      </c>
      <c r="I2742">
        <v>2018</v>
      </c>
      <c r="J2742" t="s">
        <v>146</v>
      </c>
      <c r="K2742" t="s">
        <v>62</v>
      </c>
      <c r="L2742" t="s">
        <v>62</v>
      </c>
      <c r="M2742" t="s">
        <v>62</v>
      </c>
      <c r="Q2742" t="s">
        <v>214</v>
      </c>
      <c r="R2742" t="s">
        <v>150</v>
      </c>
      <c r="S2742" t="s">
        <v>278</v>
      </c>
    </row>
    <row r="2743" spans="1:19" x14ac:dyDescent="0.25">
      <c r="A2743" t="s">
        <v>599</v>
      </c>
      <c r="B2743" t="s">
        <v>600</v>
      </c>
      <c r="C2743">
        <v>53590</v>
      </c>
      <c r="D2743" t="s">
        <v>348</v>
      </c>
      <c r="F2743" t="s">
        <v>601</v>
      </c>
      <c r="G2743" t="s">
        <v>527</v>
      </c>
      <c r="H2743">
        <v>7.4871619299999997E-2</v>
      </c>
      <c r="I2743">
        <v>2018</v>
      </c>
      <c r="J2743" t="s">
        <v>146</v>
      </c>
      <c r="K2743" t="s">
        <v>62</v>
      </c>
      <c r="L2743" t="s">
        <v>62</v>
      </c>
      <c r="M2743" t="s">
        <v>62</v>
      </c>
      <c r="Q2743" t="s">
        <v>214</v>
      </c>
      <c r="R2743" t="s">
        <v>150</v>
      </c>
      <c r="S2743" t="s">
        <v>278</v>
      </c>
    </row>
    <row r="2744" spans="1:19" x14ac:dyDescent="0.25">
      <c r="A2744" t="s">
        <v>599</v>
      </c>
      <c r="B2744" t="s">
        <v>600</v>
      </c>
      <c r="C2744">
        <v>53590</v>
      </c>
      <c r="D2744" t="s">
        <v>348</v>
      </c>
      <c r="F2744" t="s">
        <v>601</v>
      </c>
      <c r="G2744" t="s">
        <v>533</v>
      </c>
      <c r="H2744">
        <v>0.14974323859999999</v>
      </c>
      <c r="I2744">
        <v>2018</v>
      </c>
      <c r="J2744" t="s">
        <v>146</v>
      </c>
      <c r="K2744" t="s">
        <v>62</v>
      </c>
      <c r="L2744" t="s">
        <v>62</v>
      </c>
      <c r="M2744" t="s">
        <v>62</v>
      </c>
      <c r="Q2744" t="s">
        <v>214</v>
      </c>
      <c r="R2744" t="s">
        <v>150</v>
      </c>
      <c r="S2744" t="s">
        <v>533</v>
      </c>
    </row>
    <row r="2745" spans="1:19" x14ac:dyDescent="0.25">
      <c r="A2745" t="s">
        <v>599</v>
      </c>
      <c r="B2745" t="s">
        <v>600</v>
      </c>
      <c r="C2745">
        <v>53590</v>
      </c>
      <c r="D2745" t="s">
        <v>348</v>
      </c>
      <c r="F2745" t="s">
        <v>601</v>
      </c>
      <c r="G2745" t="s">
        <v>395</v>
      </c>
      <c r="H2745">
        <v>0.22461485789999999</v>
      </c>
      <c r="I2745">
        <v>2018</v>
      </c>
      <c r="J2745" t="s">
        <v>146</v>
      </c>
      <c r="K2745" t="s">
        <v>62</v>
      </c>
      <c r="L2745" t="s">
        <v>62</v>
      </c>
      <c r="M2745" t="s">
        <v>62</v>
      </c>
      <c r="Q2745" t="s">
        <v>214</v>
      </c>
      <c r="R2745" t="s">
        <v>150</v>
      </c>
      <c r="S2745" t="s">
        <v>278</v>
      </c>
    </row>
    <row r="2746" spans="1:19" x14ac:dyDescent="0.25">
      <c r="A2746" t="s">
        <v>599</v>
      </c>
      <c r="B2746" t="s">
        <v>600</v>
      </c>
      <c r="C2746">
        <v>53590</v>
      </c>
      <c r="D2746" t="s">
        <v>348</v>
      </c>
      <c r="F2746" t="s">
        <v>601</v>
      </c>
      <c r="G2746" t="s">
        <v>529</v>
      </c>
      <c r="H2746">
        <v>0.22461485789999999</v>
      </c>
      <c r="I2746">
        <v>2018</v>
      </c>
      <c r="J2746" t="s">
        <v>146</v>
      </c>
      <c r="K2746" t="s">
        <v>62</v>
      </c>
      <c r="L2746" t="s">
        <v>62</v>
      </c>
      <c r="M2746" t="s">
        <v>62</v>
      </c>
      <c r="Q2746" t="s">
        <v>214</v>
      </c>
      <c r="R2746" t="s">
        <v>150</v>
      </c>
      <c r="S2746" t="s">
        <v>278</v>
      </c>
    </row>
    <row r="2747" spans="1:19" x14ac:dyDescent="0.25">
      <c r="A2747" t="s">
        <v>599</v>
      </c>
      <c r="B2747" t="s">
        <v>600</v>
      </c>
      <c r="C2747">
        <v>53590</v>
      </c>
      <c r="D2747" t="s">
        <v>348</v>
      </c>
      <c r="F2747" t="s">
        <v>601</v>
      </c>
      <c r="G2747" t="s">
        <v>501</v>
      </c>
      <c r="H2747">
        <v>0.37435809650000001</v>
      </c>
      <c r="I2747">
        <v>2018</v>
      </c>
      <c r="J2747" t="s">
        <v>146</v>
      </c>
      <c r="K2747" t="s">
        <v>62</v>
      </c>
      <c r="L2747" t="s">
        <v>62</v>
      </c>
      <c r="M2747" t="s">
        <v>62</v>
      </c>
      <c r="Q2747" t="s">
        <v>214</v>
      </c>
      <c r="R2747" t="s">
        <v>150</v>
      </c>
      <c r="S2747" t="s">
        <v>278</v>
      </c>
    </row>
    <row r="2748" spans="1:19" x14ac:dyDescent="0.25">
      <c r="A2748" t="s">
        <v>599</v>
      </c>
      <c r="B2748" t="s">
        <v>600</v>
      </c>
      <c r="C2748">
        <v>53590</v>
      </c>
      <c r="D2748" t="s">
        <v>348</v>
      </c>
      <c r="F2748" t="s">
        <v>601</v>
      </c>
      <c r="G2748" t="s">
        <v>504</v>
      </c>
      <c r="H2748">
        <v>3.743580965</v>
      </c>
      <c r="I2748">
        <v>2018</v>
      </c>
      <c r="J2748" t="s">
        <v>146</v>
      </c>
      <c r="K2748" t="s">
        <v>62</v>
      </c>
      <c r="L2748" t="s">
        <v>62</v>
      </c>
      <c r="M2748" t="s">
        <v>62</v>
      </c>
      <c r="Q2748" t="s">
        <v>214</v>
      </c>
      <c r="R2748" t="s">
        <v>150</v>
      </c>
      <c r="S2748" t="s">
        <v>278</v>
      </c>
    </row>
    <row r="2749" spans="1:19" x14ac:dyDescent="0.25">
      <c r="A2749" t="s">
        <v>599</v>
      </c>
      <c r="B2749" t="s">
        <v>600</v>
      </c>
      <c r="C2749">
        <v>53590</v>
      </c>
      <c r="D2749" t="s">
        <v>348</v>
      </c>
      <c r="F2749" t="s">
        <v>601</v>
      </c>
      <c r="G2749" t="s">
        <v>298</v>
      </c>
      <c r="H2749">
        <v>4.8666552545000004</v>
      </c>
      <c r="I2749">
        <v>2018</v>
      </c>
      <c r="J2749" t="s">
        <v>146</v>
      </c>
      <c r="K2749" t="s">
        <v>62</v>
      </c>
      <c r="L2749" t="s">
        <v>62</v>
      </c>
      <c r="M2749" t="s">
        <v>62</v>
      </c>
      <c r="Q2749" t="s">
        <v>214</v>
      </c>
      <c r="R2749" t="s">
        <v>150</v>
      </c>
      <c r="S2749" t="s">
        <v>298</v>
      </c>
    </row>
    <row r="2750" spans="1:19" x14ac:dyDescent="0.25">
      <c r="A2750" t="s">
        <v>599</v>
      </c>
      <c r="B2750" t="s">
        <v>600</v>
      </c>
      <c r="C2750">
        <v>53590</v>
      </c>
      <c r="D2750" t="s">
        <v>348</v>
      </c>
      <c r="F2750" t="s">
        <v>601</v>
      </c>
      <c r="G2750" t="s">
        <v>259</v>
      </c>
      <c r="H2750">
        <v>168.10222123</v>
      </c>
      <c r="I2750">
        <v>2018</v>
      </c>
      <c r="J2750" t="s">
        <v>146</v>
      </c>
      <c r="K2750" t="s">
        <v>62</v>
      </c>
      <c r="L2750" t="s">
        <v>62</v>
      </c>
      <c r="M2750" t="s">
        <v>62</v>
      </c>
      <c r="Q2750" t="s">
        <v>214</v>
      </c>
      <c r="R2750" t="s">
        <v>150</v>
      </c>
      <c r="S2750" t="s">
        <v>236</v>
      </c>
    </row>
    <row r="2751" spans="1:19" x14ac:dyDescent="0.25">
      <c r="A2751" t="s">
        <v>599</v>
      </c>
      <c r="B2751" t="s">
        <v>600</v>
      </c>
      <c r="C2751">
        <v>53590</v>
      </c>
      <c r="D2751" t="s">
        <v>348</v>
      </c>
      <c r="F2751" t="s">
        <v>601</v>
      </c>
      <c r="G2751" t="s">
        <v>235</v>
      </c>
      <c r="H2751">
        <v>294.15634705000002</v>
      </c>
      <c r="I2751">
        <v>2018</v>
      </c>
      <c r="J2751" t="s">
        <v>146</v>
      </c>
      <c r="K2751" t="s">
        <v>62</v>
      </c>
      <c r="L2751" t="s">
        <v>62</v>
      </c>
      <c r="M2751" t="s">
        <v>62</v>
      </c>
      <c r="Q2751" t="s">
        <v>214</v>
      </c>
      <c r="R2751" t="s">
        <v>150</v>
      </c>
      <c r="S2751" t="s">
        <v>236</v>
      </c>
    </row>
    <row r="2752" spans="1:19" x14ac:dyDescent="0.25">
      <c r="A2752" t="s">
        <v>599</v>
      </c>
      <c r="B2752" t="s">
        <v>600</v>
      </c>
      <c r="C2752">
        <v>53590</v>
      </c>
      <c r="D2752" t="s">
        <v>348</v>
      </c>
      <c r="F2752" t="s">
        <v>601</v>
      </c>
      <c r="G2752" t="s">
        <v>415</v>
      </c>
      <c r="H2752">
        <v>13.5949575679</v>
      </c>
      <c r="I2752">
        <v>2018</v>
      </c>
      <c r="J2752" t="s">
        <v>146</v>
      </c>
      <c r="K2752" t="s">
        <v>62</v>
      </c>
      <c r="L2752" t="s">
        <v>62</v>
      </c>
      <c r="M2752" t="s">
        <v>62</v>
      </c>
      <c r="Q2752" t="s">
        <v>214</v>
      </c>
      <c r="R2752" t="s">
        <v>150</v>
      </c>
      <c r="S2752" t="s">
        <v>236</v>
      </c>
    </row>
    <row r="2753" spans="1:19" x14ac:dyDescent="0.25">
      <c r="A2753" t="s">
        <v>599</v>
      </c>
      <c r="B2753" t="s">
        <v>600</v>
      </c>
      <c r="C2753">
        <v>53590</v>
      </c>
      <c r="D2753" t="s">
        <v>348</v>
      </c>
      <c r="F2753" t="s">
        <v>601</v>
      </c>
      <c r="G2753" t="s">
        <v>487</v>
      </c>
      <c r="H2753">
        <v>2.5072956845999999</v>
      </c>
      <c r="I2753">
        <v>2018</v>
      </c>
      <c r="J2753" t="s">
        <v>146</v>
      </c>
      <c r="K2753" t="s">
        <v>62</v>
      </c>
      <c r="L2753" t="s">
        <v>62</v>
      </c>
      <c r="M2753" t="s">
        <v>62</v>
      </c>
      <c r="Q2753" t="s">
        <v>214</v>
      </c>
      <c r="R2753" t="s">
        <v>150</v>
      </c>
      <c r="S2753" t="s">
        <v>487</v>
      </c>
    </row>
    <row r="2754" spans="1:19" x14ac:dyDescent="0.25">
      <c r="A2754" t="s">
        <v>599</v>
      </c>
      <c r="B2754" t="s">
        <v>600</v>
      </c>
      <c r="C2754">
        <v>53590</v>
      </c>
      <c r="D2754" t="s">
        <v>348</v>
      </c>
      <c r="F2754" t="s">
        <v>601</v>
      </c>
      <c r="G2754" t="s">
        <v>560</v>
      </c>
      <c r="H2754">
        <v>0</v>
      </c>
      <c r="I2754">
        <v>2018</v>
      </c>
      <c r="J2754" t="s">
        <v>146</v>
      </c>
      <c r="K2754" t="s">
        <v>62</v>
      </c>
      <c r="L2754" t="s">
        <v>62</v>
      </c>
      <c r="M2754" t="s">
        <v>62</v>
      </c>
      <c r="Q2754" t="s">
        <v>214</v>
      </c>
      <c r="R2754" t="s">
        <v>150</v>
      </c>
      <c r="S2754" t="s">
        <v>278</v>
      </c>
    </row>
    <row r="2755" spans="1:19" x14ac:dyDescent="0.25">
      <c r="A2755" t="s">
        <v>599</v>
      </c>
      <c r="B2755" t="s">
        <v>600</v>
      </c>
      <c r="C2755">
        <v>53590</v>
      </c>
      <c r="D2755" t="s">
        <v>348</v>
      </c>
      <c r="F2755" t="s">
        <v>601</v>
      </c>
      <c r="G2755" t="s">
        <v>474</v>
      </c>
      <c r="H2755">
        <v>0.14974323859999999</v>
      </c>
      <c r="I2755">
        <v>2018</v>
      </c>
      <c r="J2755" t="s">
        <v>146</v>
      </c>
      <c r="K2755" t="s">
        <v>62</v>
      </c>
      <c r="L2755" t="s">
        <v>62</v>
      </c>
      <c r="M2755" t="s">
        <v>62</v>
      </c>
      <c r="Q2755" t="s">
        <v>214</v>
      </c>
      <c r="R2755" t="s">
        <v>150</v>
      </c>
      <c r="S2755" t="s">
        <v>278</v>
      </c>
    </row>
    <row r="2756" spans="1:19" x14ac:dyDescent="0.25">
      <c r="A2756" t="s">
        <v>599</v>
      </c>
      <c r="B2756" t="s">
        <v>600</v>
      </c>
      <c r="C2756">
        <v>53590</v>
      </c>
      <c r="D2756" t="s">
        <v>348</v>
      </c>
      <c r="F2756" t="s">
        <v>601</v>
      </c>
      <c r="G2756" t="s">
        <v>368</v>
      </c>
      <c r="H2756">
        <v>0.37435809650000001</v>
      </c>
      <c r="I2756">
        <v>2018</v>
      </c>
      <c r="J2756" t="s">
        <v>146</v>
      </c>
      <c r="K2756" t="s">
        <v>62</v>
      </c>
      <c r="L2756" t="s">
        <v>62</v>
      </c>
      <c r="M2756" t="s">
        <v>62</v>
      </c>
      <c r="Q2756" t="s">
        <v>214</v>
      </c>
      <c r="R2756" t="s">
        <v>150</v>
      </c>
      <c r="S2756" t="s">
        <v>278</v>
      </c>
    </row>
    <row r="2757" spans="1:19" x14ac:dyDescent="0.25">
      <c r="A2757" t="s">
        <v>599</v>
      </c>
      <c r="B2757" t="s">
        <v>600</v>
      </c>
      <c r="C2757">
        <v>53590</v>
      </c>
      <c r="D2757" t="s">
        <v>348</v>
      </c>
      <c r="F2757" t="s">
        <v>601</v>
      </c>
      <c r="G2757" t="s">
        <v>438</v>
      </c>
      <c r="H2757">
        <v>0.22461485789999999</v>
      </c>
      <c r="I2757">
        <v>2018</v>
      </c>
      <c r="J2757" t="s">
        <v>146</v>
      </c>
      <c r="K2757" t="s">
        <v>62</v>
      </c>
      <c r="L2757" t="s">
        <v>62</v>
      </c>
      <c r="M2757" t="s">
        <v>62</v>
      </c>
      <c r="Q2757" t="s">
        <v>214</v>
      </c>
      <c r="R2757" t="s">
        <v>150</v>
      </c>
      <c r="S2757" t="s">
        <v>278</v>
      </c>
    </row>
    <row r="2758" spans="1:19" x14ac:dyDescent="0.25">
      <c r="A2758" t="s">
        <v>420</v>
      </c>
      <c r="B2758" t="s">
        <v>421</v>
      </c>
      <c r="C2758">
        <v>78672</v>
      </c>
      <c r="D2758" t="s">
        <v>166</v>
      </c>
      <c r="E2758" t="s">
        <v>189</v>
      </c>
      <c r="F2758">
        <v>12</v>
      </c>
      <c r="G2758" t="s">
        <v>215</v>
      </c>
      <c r="H2758">
        <v>2.7014189971999998</v>
      </c>
      <c r="I2758">
        <v>2018</v>
      </c>
      <c r="J2758" t="s">
        <v>146</v>
      </c>
      <c r="K2758" t="s">
        <v>284</v>
      </c>
      <c r="L2758" t="s">
        <v>285</v>
      </c>
      <c r="M2758" t="s">
        <v>69</v>
      </c>
      <c r="N2758">
        <v>654680</v>
      </c>
      <c r="O2758">
        <v>5372480</v>
      </c>
      <c r="P2758">
        <v>18</v>
      </c>
      <c r="Q2758" t="s">
        <v>182</v>
      </c>
      <c r="R2758" t="s">
        <v>150</v>
      </c>
      <c r="S2758" t="s">
        <v>215</v>
      </c>
    </row>
    <row r="2759" spans="1:19" x14ac:dyDescent="0.25">
      <c r="A2759" t="s">
        <v>420</v>
      </c>
      <c r="B2759" t="s">
        <v>421</v>
      </c>
      <c r="C2759">
        <v>78672</v>
      </c>
      <c r="D2759" t="s">
        <v>166</v>
      </c>
      <c r="E2759" t="s">
        <v>189</v>
      </c>
      <c r="F2759">
        <v>12</v>
      </c>
      <c r="G2759" t="s">
        <v>343</v>
      </c>
      <c r="H2759">
        <v>0.26573286124000001</v>
      </c>
      <c r="I2759">
        <v>2018</v>
      </c>
      <c r="J2759" t="s">
        <v>146</v>
      </c>
      <c r="K2759" t="s">
        <v>284</v>
      </c>
      <c r="L2759" t="s">
        <v>285</v>
      </c>
      <c r="M2759" t="s">
        <v>69</v>
      </c>
      <c r="N2759">
        <v>654680</v>
      </c>
      <c r="O2759">
        <v>5372480</v>
      </c>
      <c r="P2759">
        <v>18</v>
      </c>
      <c r="Q2759" t="s">
        <v>182</v>
      </c>
      <c r="R2759" t="s">
        <v>150</v>
      </c>
      <c r="S2759" t="s">
        <v>278</v>
      </c>
    </row>
    <row r="2760" spans="1:19" x14ac:dyDescent="0.25">
      <c r="A2760" t="s">
        <v>420</v>
      </c>
      <c r="B2760" t="s">
        <v>421</v>
      </c>
      <c r="C2760">
        <v>78672</v>
      </c>
      <c r="D2760" t="s">
        <v>166</v>
      </c>
      <c r="E2760" t="s">
        <v>189</v>
      </c>
      <c r="F2760">
        <v>12</v>
      </c>
      <c r="G2760" t="s">
        <v>578</v>
      </c>
      <c r="H2760">
        <v>1.2707615799999999E-4</v>
      </c>
      <c r="I2760">
        <v>2018</v>
      </c>
      <c r="J2760" t="s">
        <v>146</v>
      </c>
      <c r="K2760" t="s">
        <v>284</v>
      </c>
      <c r="L2760" t="s">
        <v>285</v>
      </c>
      <c r="M2760" t="s">
        <v>69</v>
      </c>
      <c r="N2760">
        <v>654680</v>
      </c>
      <c r="O2760">
        <v>5372480</v>
      </c>
      <c r="P2760">
        <v>18</v>
      </c>
      <c r="Q2760" t="s">
        <v>182</v>
      </c>
      <c r="R2760" t="s">
        <v>150</v>
      </c>
      <c r="S2760" t="s">
        <v>352</v>
      </c>
    </row>
    <row r="2761" spans="1:19" x14ac:dyDescent="0.25">
      <c r="A2761" t="s">
        <v>420</v>
      </c>
      <c r="B2761" t="s">
        <v>421</v>
      </c>
      <c r="C2761">
        <v>78672</v>
      </c>
      <c r="D2761" t="s">
        <v>166</v>
      </c>
      <c r="E2761" t="s">
        <v>189</v>
      </c>
      <c r="F2761">
        <v>12</v>
      </c>
      <c r="G2761" t="s">
        <v>185</v>
      </c>
      <c r="H2761">
        <v>23.171257164</v>
      </c>
      <c r="I2761">
        <v>2018</v>
      </c>
      <c r="J2761" t="s">
        <v>146</v>
      </c>
      <c r="K2761" t="s">
        <v>284</v>
      </c>
      <c r="L2761" t="s">
        <v>285</v>
      </c>
      <c r="M2761" t="s">
        <v>69</v>
      </c>
      <c r="N2761">
        <v>654680</v>
      </c>
      <c r="O2761">
        <v>5372480</v>
      </c>
      <c r="P2761">
        <v>18</v>
      </c>
      <c r="Q2761" t="s">
        <v>182</v>
      </c>
      <c r="R2761" t="s">
        <v>150</v>
      </c>
      <c r="S2761" t="s">
        <v>185</v>
      </c>
    </row>
    <row r="2762" spans="1:19" x14ac:dyDescent="0.25">
      <c r="A2762" t="s">
        <v>420</v>
      </c>
      <c r="B2762" t="s">
        <v>421</v>
      </c>
      <c r="C2762">
        <v>78672</v>
      </c>
      <c r="D2762" t="s">
        <v>166</v>
      </c>
      <c r="E2762" t="s">
        <v>189</v>
      </c>
      <c r="F2762">
        <v>12</v>
      </c>
      <c r="G2762" t="s">
        <v>324</v>
      </c>
      <c r="H2762">
        <v>0.10861621584</v>
      </c>
      <c r="I2762">
        <v>2018</v>
      </c>
      <c r="J2762" t="s">
        <v>146</v>
      </c>
      <c r="K2762" t="s">
        <v>284</v>
      </c>
      <c r="L2762" t="s">
        <v>285</v>
      </c>
      <c r="M2762" t="s">
        <v>69</v>
      </c>
      <c r="N2762">
        <v>654680</v>
      </c>
      <c r="O2762">
        <v>5372480</v>
      </c>
      <c r="P2762">
        <v>18</v>
      </c>
      <c r="Q2762" t="s">
        <v>182</v>
      </c>
      <c r="R2762" t="s">
        <v>150</v>
      </c>
      <c r="S2762" t="s">
        <v>324</v>
      </c>
    </row>
    <row r="2763" spans="1:19" x14ac:dyDescent="0.25">
      <c r="A2763" t="s">
        <v>420</v>
      </c>
      <c r="B2763" t="s">
        <v>421</v>
      </c>
      <c r="C2763">
        <v>78672</v>
      </c>
      <c r="D2763" t="s">
        <v>166</v>
      </c>
      <c r="E2763" t="s">
        <v>189</v>
      </c>
      <c r="F2763">
        <v>12</v>
      </c>
      <c r="G2763" t="s">
        <v>563</v>
      </c>
      <c r="H2763">
        <v>0.1055758253</v>
      </c>
      <c r="I2763">
        <v>2018</v>
      </c>
      <c r="J2763" t="s">
        <v>146</v>
      </c>
      <c r="K2763" t="s">
        <v>284</v>
      </c>
      <c r="L2763" t="s">
        <v>285</v>
      </c>
      <c r="M2763" t="s">
        <v>69</v>
      </c>
      <c r="N2763">
        <v>654680</v>
      </c>
      <c r="O2763">
        <v>5372480</v>
      </c>
      <c r="P2763">
        <v>18</v>
      </c>
      <c r="Q2763" t="s">
        <v>182</v>
      </c>
      <c r="R2763" t="s">
        <v>150</v>
      </c>
      <c r="S2763" t="s">
        <v>352</v>
      </c>
    </row>
    <row r="2764" spans="1:19" x14ac:dyDescent="0.25">
      <c r="A2764" t="s">
        <v>420</v>
      </c>
      <c r="B2764" t="s">
        <v>421</v>
      </c>
      <c r="C2764">
        <v>78672</v>
      </c>
      <c r="D2764" t="s">
        <v>166</v>
      </c>
      <c r="E2764" t="s">
        <v>189</v>
      </c>
      <c r="F2764">
        <v>12</v>
      </c>
      <c r="G2764" t="s">
        <v>355</v>
      </c>
      <c r="H2764">
        <v>2.0839891336000001E-2</v>
      </c>
      <c r="I2764">
        <v>2018</v>
      </c>
      <c r="J2764" t="s">
        <v>146</v>
      </c>
      <c r="K2764" t="s">
        <v>284</v>
      </c>
      <c r="L2764" t="s">
        <v>285</v>
      </c>
      <c r="M2764" t="s">
        <v>69</v>
      </c>
      <c r="N2764">
        <v>654680</v>
      </c>
      <c r="O2764">
        <v>5372480</v>
      </c>
      <c r="P2764">
        <v>18</v>
      </c>
      <c r="Q2764" t="s">
        <v>182</v>
      </c>
      <c r="R2764" t="s">
        <v>150</v>
      </c>
      <c r="S2764" t="s">
        <v>278</v>
      </c>
    </row>
    <row r="2765" spans="1:19" x14ac:dyDescent="0.25">
      <c r="A2765" t="s">
        <v>488</v>
      </c>
      <c r="B2765" t="s">
        <v>489</v>
      </c>
      <c r="C2765">
        <v>84134</v>
      </c>
      <c r="D2765" t="s">
        <v>276</v>
      </c>
      <c r="E2765" t="s">
        <v>277</v>
      </c>
      <c r="F2765">
        <v>67</v>
      </c>
      <c r="G2765" t="s">
        <v>343</v>
      </c>
      <c r="H2765">
        <v>1.23345156E-2</v>
      </c>
      <c r="I2765">
        <v>2018</v>
      </c>
      <c r="J2765" t="s">
        <v>146</v>
      </c>
      <c r="K2765" t="s">
        <v>190</v>
      </c>
      <c r="L2765" t="s">
        <v>59</v>
      </c>
      <c r="M2765" t="s">
        <v>59</v>
      </c>
      <c r="N2765">
        <v>356128</v>
      </c>
      <c r="O2765">
        <v>7446435</v>
      </c>
      <c r="P2765">
        <v>19</v>
      </c>
      <c r="Q2765" t="s">
        <v>149</v>
      </c>
      <c r="R2765" t="s">
        <v>150</v>
      </c>
      <c r="S2765" t="s">
        <v>278</v>
      </c>
    </row>
    <row r="2766" spans="1:19" x14ac:dyDescent="0.25">
      <c r="A2766" t="s">
        <v>488</v>
      </c>
      <c r="B2766" t="s">
        <v>489</v>
      </c>
      <c r="C2766">
        <v>84134</v>
      </c>
      <c r="D2766" t="s">
        <v>276</v>
      </c>
      <c r="E2766" t="s">
        <v>277</v>
      </c>
      <c r="F2766">
        <v>67</v>
      </c>
      <c r="G2766" t="s">
        <v>346</v>
      </c>
      <c r="H2766">
        <v>6.0434880000000003E-2</v>
      </c>
      <c r="I2766">
        <v>2018</v>
      </c>
      <c r="J2766" t="s">
        <v>146</v>
      </c>
      <c r="K2766" t="s">
        <v>190</v>
      </c>
      <c r="L2766" t="s">
        <v>59</v>
      </c>
      <c r="M2766" t="s">
        <v>59</v>
      </c>
      <c r="N2766">
        <v>356128</v>
      </c>
      <c r="O2766">
        <v>7446435</v>
      </c>
      <c r="P2766">
        <v>19</v>
      </c>
      <c r="Q2766" t="s">
        <v>149</v>
      </c>
      <c r="R2766" t="s">
        <v>150</v>
      </c>
      <c r="S2766" t="s">
        <v>346</v>
      </c>
    </row>
    <row r="2767" spans="1:19" x14ac:dyDescent="0.25">
      <c r="A2767" t="s">
        <v>488</v>
      </c>
      <c r="B2767" t="s">
        <v>489</v>
      </c>
      <c r="C2767">
        <v>84134</v>
      </c>
      <c r="D2767" t="s">
        <v>276</v>
      </c>
      <c r="E2767" t="s">
        <v>277</v>
      </c>
      <c r="F2767">
        <v>67</v>
      </c>
      <c r="G2767" t="s">
        <v>154</v>
      </c>
      <c r="H2767">
        <v>276.21440000000001</v>
      </c>
      <c r="I2767">
        <v>2018</v>
      </c>
      <c r="J2767" t="s">
        <v>146</v>
      </c>
      <c r="K2767" t="s">
        <v>190</v>
      </c>
      <c r="L2767" t="s">
        <v>59</v>
      </c>
      <c r="M2767" t="s">
        <v>59</v>
      </c>
      <c r="N2767">
        <v>356128</v>
      </c>
      <c r="O2767">
        <v>7446435</v>
      </c>
      <c r="P2767">
        <v>19</v>
      </c>
      <c r="Q2767" t="s">
        <v>149</v>
      </c>
      <c r="R2767" t="s">
        <v>150</v>
      </c>
      <c r="S2767" t="s">
        <v>154</v>
      </c>
    </row>
    <row r="2768" spans="1:19" x14ac:dyDescent="0.25">
      <c r="A2768" t="s">
        <v>488</v>
      </c>
      <c r="B2768" t="s">
        <v>489</v>
      </c>
      <c r="C2768">
        <v>84134</v>
      </c>
      <c r="D2768" t="s">
        <v>276</v>
      </c>
      <c r="E2768" t="s">
        <v>277</v>
      </c>
      <c r="F2768">
        <v>67</v>
      </c>
      <c r="G2768" t="s">
        <v>504</v>
      </c>
      <c r="H2768">
        <v>3.0706632E-3</v>
      </c>
      <c r="I2768">
        <v>2018</v>
      </c>
      <c r="J2768" t="s">
        <v>146</v>
      </c>
      <c r="K2768" t="s">
        <v>190</v>
      </c>
      <c r="L2768" t="s">
        <v>59</v>
      </c>
      <c r="M2768" t="s">
        <v>59</v>
      </c>
      <c r="N2768">
        <v>356128</v>
      </c>
      <c r="O2768">
        <v>7446435</v>
      </c>
      <c r="P2768">
        <v>19</v>
      </c>
      <c r="Q2768" t="s">
        <v>149</v>
      </c>
      <c r="R2768" t="s">
        <v>150</v>
      </c>
      <c r="S2768" t="s">
        <v>278</v>
      </c>
    </row>
    <row r="2769" spans="1:19" x14ac:dyDescent="0.25">
      <c r="A2769" t="s">
        <v>488</v>
      </c>
      <c r="B2769" t="s">
        <v>489</v>
      </c>
      <c r="C2769">
        <v>84134</v>
      </c>
      <c r="D2769" t="s">
        <v>276</v>
      </c>
      <c r="E2769" t="s">
        <v>277</v>
      </c>
      <c r="F2769">
        <v>67</v>
      </c>
      <c r="G2769" t="s">
        <v>298</v>
      </c>
      <c r="H2769">
        <v>0.11354468400000001</v>
      </c>
      <c r="I2769">
        <v>2018</v>
      </c>
      <c r="J2769" t="s">
        <v>146</v>
      </c>
      <c r="K2769" t="s">
        <v>190</v>
      </c>
      <c r="L2769" t="s">
        <v>59</v>
      </c>
      <c r="M2769" t="s">
        <v>59</v>
      </c>
      <c r="N2769">
        <v>356128</v>
      </c>
      <c r="O2769">
        <v>7446435</v>
      </c>
      <c r="P2769">
        <v>19</v>
      </c>
      <c r="Q2769" t="s">
        <v>149</v>
      </c>
      <c r="R2769" t="s">
        <v>150</v>
      </c>
      <c r="S2769" t="s">
        <v>298</v>
      </c>
    </row>
    <row r="2770" spans="1:19" x14ac:dyDescent="0.25">
      <c r="A2770" t="s">
        <v>488</v>
      </c>
      <c r="B2770" t="s">
        <v>489</v>
      </c>
      <c r="C2770">
        <v>84134</v>
      </c>
      <c r="D2770" t="s">
        <v>276</v>
      </c>
      <c r="E2770" t="s">
        <v>277</v>
      </c>
      <c r="F2770">
        <v>67</v>
      </c>
      <c r="G2770" t="s">
        <v>474</v>
      </c>
      <c r="H2770">
        <v>2.0471088E-3</v>
      </c>
      <c r="I2770">
        <v>2018</v>
      </c>
      <c r="J2770" t="s">
        <v>146</v>
      </c>
      <c r="K2770" t="s">
        <v>190</v>
      </c>
      <c r="L2770" t="s">
        <v>59</v>
      </c>
      <c r="M2770" t="s">
        <v>59</v>
      </c>
      <c r="N2770">
        <v>356128</v>
      </c>
      <c r="O2770">
        <v>7446435</v>
      </c>
      <c r="P2770">
        <v>19</v>
      </c>
      <c r="Q2770" t="s">
        <v>149</v>
      </c>
      <c r="R2770" t="s">
        <v>150</v>
      </c>
      <c r="S2770" t="s">
        <v>278</v>
      </c>
    </row>
    <row r="2771" spans="1:19" x14ac:dyDescent="0.25">
      <c r="A2771" t="s">
        <v>488</v>
      </c>
      <c r="B2771" t="s">
        <v>489</v>
      </c>
      <c r="C2771">
        <v>84134</v>
      </c>
      <c r="D2771" t="s">
        <v>276</v>
      </c>
      <c r="E2771" t="s">
        <v>277</v>
      </c>
      <c r="F2771">
        <v>67</v>
      </c>
      <c r="G2771" t="s">
        <v>185</v>
      </c>
      <c r="H2771">
        <v>0.66793539999999996</v>
      </c>
      <c r="I2771">
        <v>2018</v>
      </c>
      <c r="J2771" t="s">
        <v>146</v>
      </c>
      <c r="K2771" t="s">
        <v>190</v>
      </c>
      <c r="L2771" t="s">
        <v>59</v>
      </c>
      <c r="M2771" t="s">
        <v>59</v>
      </c>
      <c r="N2771">
        <v>356128</v>
      </c>
      <c r="O2771">
        <v>7446435</v>
      </c>
      <c r="P2771">
        <v>19</v>
      </c>
      <c r="Q2771" t="s">
        <v>149</v>
      </c>
      <c r="R2771" t="s">
        <v>150</v>
      </c>
      <c r="S2771" t="s">
        <v>185</v>
      </c>
    </row>
    <row r="2772" spans="1:19" x14ac:dyDescent="0.25">
      <c r="A2772" t="s">
        <v>488</v>
      </c>
      <c r="B2772" t="s">
        <v>489</v>
      </c>
      <c r="C2772">
        <v>84134</v>
      </c>
      <c r="D2772" t="s">
        <v>276</v>
      </c>
      <c r="E2772" t="s">
        <v>277</v>
      </c>
      <c r="F2772">
        <v>67</v>
      </c>
      <c r="G2772" t="s">
        <v>145</v>
      </c>
      <c r="H2772">
        <v>36.655520000000003</v>
      </c>
      <c r="I2772">
        <v>2018</v>
      </c>
      <c r="J2772" t="s">
        <v>146</v>
      </c>
      <c r="K2772" t="s">
        <v>190</v>
      </c>
      <c r="L2772" t="s">
        <v>59</v>
      </c>
      <c r="M2772" t="s">
        <v>59</v>
      </c>
      <c r="N2772">
        <v>356128</v>
      </c>
      <c r="O2772">
        <v>7446435</v>
      </c>
      <c r="P2772">
        <v>19</v>
      </c>
      <c r="Q2772" t="s">
        <v>149</v>
      </c>
      <c r="R2772" t="s">
        <v>150</v>
      </c>
      <c r="S2772" t="s">
        <v>151</v>
      </c>
    </row>
    <row r="2773" spans="1:19" x14ac:dyDescent="0.25">
      <c r="A2773" t="s">
        <v>254</v>
      </c>
      <c r="B2773" t="s">
        <v>255</v>
      </c>
      <c r="C2773">
        <v>85017</v>
      </c>
      <c r="D2773" t="s">
        <v>256</v>
      </c>
      <c r="E2773" t="s">
        <v>184</v>
      </c>
      <c r="F2773">
        <v>175</v>
      </c>
      <c r="G2773" t="s">
        <v>215</v>
      </c>
      <c r="H2773">
        <v>156.6944148</v>
      </c>
      <c r="I2773">
        <v>2018</v>
      </c>
      <c r="J2773" t="s">
        <v>146</v>
      </c>
      <c r="K2773" t="s">
        <v>257</v>
      </c>
      <c r="L2773" t="s">
        <v>65</v>
      </c>
      <c r="M2773" t="s">
        <v>66</v>
      </c>
      <c r="N2773">
        <v>725958</v>
      </c>
      <c r="O2773">
        <v>5939876</v>
      </c>
      <c r="P2773">
        <v>18</v>
      </c>
      <c r="Q2773" t="s">
        <v>182</v>
      </c>
      <c r="R2773" t="s">
        <v>150</v>
      </c>
      <c r="S2773" t="s">
        <v>215</v>
      </c>
    </row>
    <row r="2774" spans="1:19" x14ac:dyDescent="0.25">
      <c r="A2774" t="s">
        <v>254</v>
      </c>
      <c r="B2774" t="s">
        <v>255</v>
      </c>
      <c r="C2774">
        <v>85017</v>
      </c>
      <c r="D2774" t="s">
        <v>256</v>
      </c>
      <c r="E2774" t="s">
        <v>184</v>
      </c>
      <c r="F2774">
        <v>175</v>
      </c>
      <c r="G2774" t="s">
        <v>343</v>
      </c>
      <c r="H2774">
        <v>9.4167933860000002</v>
      </c>
      <c r="I2774">
        <v>2018</v>
      </c>
      <c r="J2774" t="s">
        <v>146</v>
      </c>
      <c r="K2774" t="s">
        <v>257</v>
      </c>
      <c r="L2774" t="s">
        <v>65</v>
      </c>
      <c r="M2774" t="s">
        <v>66</v>
      </c>
      <c r="N2774">
        <v>725958</v>
      </c>
      <c r="O2774">
        <v>5939876</v>
      </c>
      <c r="P2774">
        <v>18</v>
      </c>
      <c r="Q2774" t="s">
        <v>182</v>
      </c>
      <c r="R2774" t="s">
        <v>150</v>
      </c>
      <c r="S2774" t="s">
        <v>278</v>
      </c>
    </row>
    <row r="2775" spans="1:19" x14ac:dyDescent="0.25">
      <c r="A2775" t="s">
        <v>254</v>
      </c>
      <c r="B2775" t="s">
        <v>255</v>
      </c>
      <c r="C2775">
        <v>85017</v>
      </c>
      <c r="D2775" t="s">
        <v>256</v>
      </c>
      <c r="E2775" t="s">
        <v>184</v>
      </c>
      <c r="F2775">
        <v>175</v>
      </c>
      <c r="G2775" t="s">
        <v>498</v>
      </c>
      <c r="H2775">
        <v>1.5929834800000001E-2</v>
      </c>
      <c r="I2775">
        <v>2018</v>
      </c>
      <c r="J2775" t="s">
        <v>146</v>
      </c>
      <c r="K2775" t="s">
        <v>257</v>
      </c>
      <c r="L2775" t="s">
        <v>65</v>
      </c>
      <c r="M2775" t="s">
        <v>66</v>
      </c>
      <c r="N2775">
        <v>725958</v>
      </c>
      <c r="O2775">
        <v>5939876</v>
      </c>
      <c r="P2775">
        <v>18</v>
      </c>
      <c r="Q2775" t="s">
        <v>182</v>
      </c>
      <c r="R2775" t="s">
        <v>150</v>
      </c>
      <c r="S2775" t="s">
        <v>278</v>
      </c>
    </row>
    <row r="2776" spans="1:19" x14ac:dyDescent="0.25">
      <c r="A2776" t="s">
        <v>254</v>
      </c>
      <c r="B2776" t="s">
        <v>255</v>
      </c>
      <c r="C2776">
        <v>85017</v>
      </c>
      <c r="D2776" t="s">
        <v>256</v>
      </c>
      <c r="E2776" t="s">
        <v>184</v>
      </c>
      <c r="F2776">
        <v>175</v>
      </c>
      <c r="G2776" t="s">
        <v>527</v>
      </c>
      <c r="H2776">
        <v>5.5962290999999997E-2</v>
      </c>
      <c r="I2776">
        <v>2018</v>
      </c>
      <c r="J2776" t="s">
        <v>146</v>
      </c>
      <c r="K2776" t="s">
        <v>257</v>
      </c>
      <c r="L2776" t="s">
        <v>65</v>
      </c>
      <c r="M2776" t="s">
        <v>66</v>
      </c>
      <c r="N2776">
        <v>725958</v>
      </c>
      <c r="O2776">
        <v>5939876</v>
      </c>
      <c r="P2776">
        <v>18</v>
      </c>
      <c r="Q2776" t="s">
        <v>182</v>
      </c>
      <c r="R2776" t="s">
        <v>150</v>
      </c>
      <c r="S2776" t="s">
        <v>278</v>
      </c>
    </row>
    <row r="2777" spans="1:19" x14ac:dyDescent="0.25">
      <c r="A2777" t="s">
        <v>254</v>
      </c>
      <c r="B2777" t="s">
        <v>255</v>
      </c>
      <c r="C2777">
        <v>85017</v>
      </c>
      <c r="D2777" t="s">
        <v>256</v>
      </c>
      <c r="E2777" t="s">
        <v>184</v>
      </c>
      <c r="F2777">
        <v>175</v>
      </c>
      <c r="G2777" t="s">
        <v>533</v>
      </c>
      <c r="H2777">
        <v>0.55962290999999997</v>
      </c>
      <c r="I2777">
        <v>2018</v>
      </c>
      <c r="J2777" t="s">
        <v>146</v>
      </c>
      <c r="K2777" t="s">
        <v>257</v>
      </c>
      <c r="L2777" t="s">
        <v>65</v>
      </c>
      <c r="M2777" t="s">
        <v>66</v>
      </c>
      <c r="N2777">
        <v>725958</v>
      </c>
      <c r="O2777">
        <v>5939876</v>
      </c>
      <c r="P2777">
        <v>18</v>
      </c>
      <c r="Q2777" t="s">
        <v>182</v>
      </c>
      <c r="R2777" t="s">
        <v>150</v>
      </c>
      <c r="S2777" t="s">
        <v>533</v>
      </c>
    </row>
    <row r="2778" spans="1:19" x14ac:dyDescent="0.25">
      <c r="A2778" t="s">
        <v>254</v>
      </c>
      <c r="B2778" t="s">
        <v>255</v>
      </c>
      <c r="C2778">
        <v>85017</v>
      </c>
      <c r="D2778" t="s">
        <v>256</v>
      </c>
      <c r="E2778" t="s">
        <v>184</v>
      </c>
      <c r="F2778">
        <v>175</v>
      </c>
      <c r="G2778" t="s">
        <v>395</v>
      </c>
      <c r="H2778">
        <v>0.37244653599999999</v>
      </c>
      <c r="I2778">
        <v>2018</v>
      </c>
      <c r="J2778" t="s">
        <v>146</v>
      </c>
      <c r="K2778" t="s">
        <v>257</v>
      </c>
      <c r="L2778" t="s">
        <v>65</v>
      </c>
      <c r="M2778" t="s">
        <v>66</v>
      </c>
      <c r="N2778">
        <v>725958</v>
      </c>
      <c r="O2778">
        <v>5939876</v>
      </c>
      <c r="P2778">
        <v>18</v>
      </c>
      <c r="Q2778" t="s">
        <v>182</v>
      </c>
      <c r="R2778" t="s">
        <v>150</v>
      </c>
      <c r="S2778" t="s">
        <v>278</v>
      </c>
    </row>
    <row r="2779" spans="1:19" x14ac:dyDescent="0.25">
      <c r="A2779" t="s">
        <v>254</v>
      </c>
      <c r="B2779" t="s">
        <v>255</v>
      </c>
      <c r="C2779">
        <v>85017</v>
      </c>
      <c r="D2779" t="s">
        <v>256</v>
      </c>
      <c r="E2779" t="s">
        <v>184</v>
      </c>
      <c r="F2779">
        <v>175</v>
      </c>
      <c r="G2779" t="s">
        <v>529</v>
      </c>
      <c r="H2779">
        <v>5.5962290999999997E-2</v>
      </c>
      <c r="I2779">
        <v>2018</v>
      </c>
      <c r="J2779" t="s">
        <v>146</v>
      </c>
      <c r="K2779" t="s">
        <v>257</v>
      </c>
      <c r="L2779" t="s">
        <v>65</v>
      </c>
      <c r="M2779" t="s">
        <v>66</v>
      </c>
      <c r="N2779">
        <v>725958</v>
      </c>
      <c r="O2779">
        <v>5939876</v>
      </c>
      <c r="P2779">
        <v>18</v>
      </c>
      <c r="Q2779" t="s">
        <v>182</v>
      </c>
      <c r="R2779" t="s">
        <v>150</v>
      </c>
      <c r="S2779" t="s">
        <v>278</v>
      </c>
    </row>
    <row r="2780" spans="1:19" x14ac:dyDescent="0.25">
      <c r="A2780" t="s">
        <v>254</v>
      </c>
      <c r="B2780" t="s">
        <v>255</v>
      </c>
      <c r="C2780">
        <v>85017</v>
      </c>
      <c r="D2780" t="s">
        <v>256</v>
      </c>
      <c r="E2780" t="s">
        <v>184</v>
      </c>
      <c r="F2780">
        <v>175</v>
      </c>
      <c r="G2780" t="s">
        <v>501</v>
      </c>
      <c r="H2780">
        <v>0.55962290999999997</v>
      </c>
      <c r="I2780">
        <v>2018</v>
      </c>
      <c r="J2780" t="s">
        <v>146</v>
      </c>
      <c r="K2780" t="s">
        <v>257</v>
      </c>
      <c r="L2780" t="s">
        <v>65</v>
      </c>
      <c r="M2780" t="s">
        <v>66</v>
      </c>
      <c r="N2780">
        <v>725958</v>
      </c>
      <c r="O2780">
        <v>5939876</v>
      </c>
      <c r="P2780">
        <v>18</v>
      </c>
      <c r="Q2780" t="s">
        <v>182</v>
      </c>
      <c r="R2780" t="s">
        <v>150</v>
      </c>
      <c r="S2780" t="s">
        <v>278</v>
      </c>
    </row>
    <row r="2781" spans="1:19" x14ac:dyDescent="0.25">
      <c r="A2781" t="s">
        <v>254</v>
      </c>
      <c r="B2781" t="s">
        <v>255</v>
      </c>
      <c r="C2781">
        <v>85017</v>
      </c>
      <c r="D2781" t="s">
        <v>256</v>
      </c>
      <c r="E2781" t="s">
        <v>184</v>
      </c>
      <c r="F2781">
        <v>175</v>
      </c>
      <c r="G2781" t="s">
        <v>504</v>
      </c>
      <c r="H2781">
        <v>0.33577374599999998</v>
      </c>
      <c r="I2781">
        <v>2018</v>
      </c>
      <c r="J2781" t="s">
        <v>146</v>
      </c>
      <c r="K2781" t="s">
        <v>257</v>
      </c>
      <c r="L2781" t="s">
        <v>65</v>
      </c>
      <c r="M2781" t="s">
        <v>66</v>
      </c>
      <c r="N2781">
        <v>725958</v>
      </c>
      <c r="O2781">
        <v>5939876</v>
      </c>
      <c r="P2781">
        <v>18</v>
      </c>
      <c r="Q2781" t="s">
        <v>182</v>
      </c>
      <c r="R2781" t="s">
        <v>150</v>
      </c>
      <c r="S2781" t="s">
        <v>278</v>
      </c>
    </row>
    <row r="2782" spans="1:19" x14ac:dyDescent="0.25">
      <c r="A2782" t="s">
        <v>254</v>
      </c>
      <c r="B2782" t="s">
        <v>255</v>
      </c>
      <c r="C2782">
        <v>85017</v>
      </c>
      <c r="D2782" t="s">
        <v>256</v>
      </c>
      <c r="E2782" t="s">
        <v>184</v>
      </c>
      <c r="F2782">
        <v>175</v>
      </c>
      <c r="G2782" t="s">
        <v>298</v>
      </c>
      <c r="H2782">
        <v>2.2384916399999999</v>
      </c>
      <c r="I2782">
        <v>2018</v>
      </c>
      <c r="J2782" t="s">
        <v>146</v>
      </c>
      <c r="K2782" t="s">
        <v>257</v>
      </c>
      <c r="L2782" t="s">
        <v>65</v>
      </c>
      <c r="M2782" t="s">
        <v>66</v>
      </c>
      <c r="N2782">
        <v>725958</v>
      </c>
      <c r="O2782">
        <v>5939876</v>
      </c>
      <c r="P2782">
        <v>18</v>
      </c>
      <c r="Q2782" t="s">
        <v>182</v>
      </c>
      <c r="R2782" t="s">
        <v>150</v>
      </c>
      <c r="S2782" t="s">
        <v>298</v>
      </c>
    </row>
    <row r="2783" spans="1:19" x14ac:dyDescent="0.25">
      <c r="A2783" t="s">
        <v>254</v>
      </c>
      <c r="B2783" t="s">
        <v>255</v>
      </c>
      <c r="C2783">
        <v>85017</v>
      </c>
      <c r="D2783" t="s">
        <v>256</v>
      </c>
      <c r="E2783" t="s">
        <v>184</v>
      </c>
      <c r="F2783">
        <v>175</v>
      </c>
      <c r="G2783" t="s">
        <v>289</v>
      </c>
      <c r="H2783">
        <v>9.7001412200000008</v>
      </c>
      <c r="I2783">
        <v>2018</v>
      </c>
      <c r="J2783" t="s">
        <v>146</v>
      </c>
      <c r="K2783" t="s">
        <v>257</v>
      </c>
      <c r="L2783" t="s">
        <v>65</v>
      </c>
      <c r="M2783" t="s">
        <v>66</v>
      </c>
      <c r="N2783">
        <v>725958</v>
      </c>
      <c r="O2783">
        <v>5939876</v>
      </c>
      <c r="P2783">
        <v>18</v>
      </c>
      <c r="Q2783" t="s">
        <v>182</v>
      </c>
      <c r="R2783" t="s">
        <v>150</v>
      </c>
      <c r="S2783" t="s">
        <v>263</v>
      </c>
    </row>
    <row r="2784" spans="1:19" x14ac:dyDescent="0.25">
      <c r="A2784" t="s">
        <v>254</v>
      </c>
      <c r="B2784" t="s">
        <v>255</v>
      </c>
      <c r="C2784">
        <v>85017</v>
      </c>
      <c r="D2784" t="s">
        <v>256</v>
      </c>
      <c r="E2784" t="s">
        <v>184</v>
      </c>
      <c r="F2784">
        <v>175</v>
      </c>
      <c r="G2784" t="s">
        <v>235</v>
      </c>
      <c r="H2784">
        <v>111.924582</v>
      </c>
      <c r="I2784">
        <v>2018</v>
      </c>
      <c r="J2784" t="s">
        <v>146</v>
      </c>
      <c r="K2784" t="s">
        <v>257</v>
      </c>
      <c r="L2784" t="s">
        <v>65</v>
      </c>
      <c r="M2784" t="s">
        <v>66</v>
      </c>
      <c r="N2784">
        <v>725958</v>
      </c>
      <c r="O2784">
        <v>5939876</v>
      </c>
      <c r="P2784">
        <v>18</v>
      </c>
      <c r="Q2784" t="s">
        <v>182</v>
      </c>
      <c r="R2784" t="s">
        <v>150</v>
      </c>
      <c r="S2784" t="s">
        <v>236</v>
      </c>
    </row>
    <row r="2785" spans="1:19" x14ac:dyDescent="0.25">
      <c r="A2785" t="s">
        <v>254</v>
      </c>
      <c r="B2785" t="s">
        <v>255</v>
      </c>
      <c r="C2785">
        <v>85017</v>
      </c>
      <c r="D2785" t="s">
        <v>256</v>
      </c>
      <c r="E2785" t="s">
        <v>184</v>
      </c>
      <c r="F2785">
        <v>175</v>
      </c>
      <c r="G2785" t="s">
        <v>415</v>
      </c>
      <c r="H2785">
        <v>11.192458200000001</v>
      </c>
      <c r="I2785">
        <v>2018</v>
      </c>
      <c r="J2785" t="s">
        <v>146</v>
      </c>
      <c r="K2785" t="s">
        <v>257</v>
      </c>
      <c r="L2785" t="s">
        <v>65</v>
      </c>
      <c r="M2785" t="s">
        <v>66</v>
      </c>
      <c r="N2785">
        <v>725958</v>
      </c>
      <c r="O2785">
        <v>5939876</v>
      </c>
      <c r="P2785">
        <v>18</v>
      </c>
      <c r="Q2785" t="s">
        <v>182</v>
      </c>
      <c r="R2785" t="s">
        <v>150</v>
      </c>
      <c r="S2785" t="s">
        <v>236</v>
      </c>
    </row>
    <row r="2786" spans="1:19" x14ac:dyDescent="0.25">
      <c r="A2786" t="s">
        <v>254</v>
      </c>
      <c r="B2786" t="s">
        <v>255</v>
      </c>
      <c r="C2786">
        <v>85017</v>
      </c>
      <c r="D2786" t="s">
        <v>256</v>
      </c>
      <c r="E2786" t="s">
        <v>184</v>
      </c>
      <c r="F2786">
        <v>175</v>
      </c>
      <c r="G2786" t="s">
        <v>487</v>
      </c>
      <c r="H2786">
        <v>0.11192458199999999</v>
      </c>
      <c r="I2786">
        <v>2018</v>
      </c>
      <c r="J2786" t="s">
        <v>146</v>
      </c>
      <c r="K2786" t="s">
        <v>257</v>
      </c>
      <c r="L2786" t="s">
        <v>65</v>
      </c>
      <c r="M2786" t="s">
        <v>66</v>
      </c>
      <c r="N2786">
        <v>725958</v>
      </c>
      <c r="O2786">
        <v>5939876</v>
      </c>
      <c r="P2786">
        <v>18</v>
      </c>
      <c r="Q2786" t="s">
        <v>182</v>
      </c>
      <c r="R2786" t="s">
        <v>150</v>
      </c>
      <c r="S2786" t="s">
        <v>487</v>
      </c>
    </row>
    <row r="2787" spans="1:19" x14ac:dyDescent="0.25">
      <c r="A2787" t="s">
        <v>254</v>
      </c>
      <c r="B2787" t="s">
        <v>255</v>
      </c>
      <c r="C2787">
        <v>85017</v>
      </c>
      <c r="D2787" t="s">
        <v>256</v>
      </c>
      <c r="E2787" t="s">
        <v>184</v>
      </c>
      <c r="F2787">
        <v>175</v>
      </c>
      <c r="G2787" t="s">
        <v>414</v>
      </c>
      <c r="H2787">
        <v>3.6723964859999998</v>
      </c>
      <c r="I2787">
        <v>2018</v>
      </c>
      <c r="J2787" t="s">
        <v>146</v>
      </c>
      <c r="K2787" t="s">
        <v>257</v>
      </c>
      <c r="L2787" t="s">
        <v>65</v>
      </c>
      <c r="M2787" t="s">
        <v>66</v>
      </c>
      <c r="N2787">
        <v>725958</v>
      </c>
      <c r="O2787">
        <v>5939876</v>
      </c>
      <c r="P2787">
        <v>18</v>
      </c>
      <c r="Q2787" t="s">
        <v>182</v>
      </c>
      <c r="R2787" t="s">
        <v>150</v>
      </c>
      <c r="S2787" t="s">
        <v>278</v>
      </c>
    </row>
    <row r="2788" spans="1:19" x14ac:dyDescent="0.25">
      <c r="A2788" t="s">
        <v>254</v>
      </c>
      <c r="B2788" t="s">
        <v>255</v>
      </c>
      <c r="C2788">
        <v>85017</v>
      </c>
      <c r="D2788" t="s">
        <v>256</v>
      </c>
      <c r="E2788" t="s">
        <v>184</v>
      </c>
      <c r="F2788">
        <v>175</v>
      </c>
      <c r="G2788" t="s">
        <v>560</v>
      </c>
      <c r="H2788">
        <v>1.11924582E-2</v>
      </c>
      <c r="I2788">
        <v>2018</v>
      </c>
      <c r="J2788" t="s">
        <v>146</v>
      </c>
      <c r="K2788" t="s">
        <v>257</v>
      </c>
      <c r="L2788" t="s">
        <v>65</v>
      </c>
      <c r="M2788" t="s">
        <v>66</v>
      </c>
      <c r="N2788">
        <v>725958</v>
      </c>
      <c r="O2788">
        <v>5939876</v>
      </c>
      <c r="P2788">
        <v>18</v>
      </c>
      <c r="Q2788" t="s">
        <v>182</v>
      </c>
      <c r="R2788" t="s">
        <v>150</v>
      </c>
      <c r="S2788" t="s">
        <v>278</v>
      </c>
    </row>
    <row r="2789" spans="1:19" x14ac:dyDescent="0.25">
      <c r="A2789" t="s">
        <v>254</v>
      </c>
      <c r="B2789" t="s">
        <v>255</v>
      </c>
      <c r="C2789">
        <v>85017</v>
      </c>
      <c r="D2789" t="s">
        <v>256</v>
      </c>
      <c r="E2789" t="s">
        <v>184</v>
      </c>
      <c r="F2789">
        <v>175</v>
      </c>
      <c r="G2789" t="s">
        <v>474</v>
      </c>
      <c r="H2789">
        <v>0.28900605800000001</v>
      </c>
      <c r="I2789">
        <v>2018</v>
      </c>
      <c r="J2789" t="s">
        <v>146</v>
      </c>
      <c r="K2789" t="s">
        <v>257</v>
      </c>
      <c r="L2789" t="s">
        <v>65</v>
      </c>
      <c r="M2789" t="s">
        <v>66</v>
      </c>
      <c r="N2789">
        <v>725958</v>
      </c>
      <c r="O2789">
        <v>5939876</v>
      </c>
      <c r="P2789">
        <v>18</v>
      </c>
      <c r="Q2789" t="s">
        <v>182</v>
      </c>
      <c r="R2789" t="s">
        <v>150</v>
      </c>
      <c r="S2789" t="s">
        <v>278</v>
      </c>
    </row>
    <row r="2790" spans="1:19" x14ac:dyDescent="0.25">
      <c r="A2790" t="s">
        <v>254</v>
      </c>
      <c r="B2790" t="s">
        <v>255</v>
      </c>
      <c r="C2790">
        <v>85017</v>
      </c>
      <c r="D2790" t="s">
        <v>256</v>
      </c>
      <c r="E2790" t="s">
        <v>184</v>
      </c>
      <c r="F2790">
        <v>175</v>
      </c>
      <c r="G2790" t="s">
        <v>368</v>
      </c>
      <c r="H2790">
        <v>0.55962290999999997</v>
      </c>
      <c r="I2790">
        <v>2018</v>
      </c>
      <c r="J2790" t="s">
        <v>146</v>
      </c>
      <c r="K2790" t="s">
        <v>257</v>
      </c>
      <c r="L2790" t="s">
        <v>65</v>
      </c>
      <c r="M2790" t="s">
        <v>66</v>
      </c>
      <c r="N2790">
        <v>725958</v>
      </c>
      <c r="O2790">
        <v>5939876</v>
      </c>
      <c r="P2790">
        <v>18</v>
      </c>
      <c r="Q2790" t="s">
        <v>182</v>
      </c>
      <c r="R2790" t="s">
        <v>150</v>
      </c>
      <c r="S2790" t="s">
        <v>278</v>
      </c>
    </row>
    <row r="2791" spans="1:19" x14ac:dyDescent="0.25">
      <c r="A2791" t="s">
        <v>254</v>
      </c>
      <c r="B2791" t="s">
        <v>255</v>
      </c>
      <c r="C2791">
        <v>85017</v>
      </c>
      <c r="D2791" t="s">
        <v>256</v>
      </c>
      <c r="E2791" t="s">
        <v>184</v>
      </c>
      <c r="F2791">
        <v>175</v>
      </c>
      <c r="G2791" t="s">
        <v>262</v>
      </c>
      <c r="H2791">
        <v>23.266502490000001</v>
      </c>
      <c r="I2791">
        <v>2018</v>
      </c>
      <c r="J2791" t="s">
        <v>146</v>
      </c>
      <c r="K2791" t="s">
        <v>257</v>
      </c>
      <c r="L2791" t="s">
        <v>65</v>
      </c>
      <c r="M2791" t="s">
        <v>66</v>
      </c>
      <c r="N2791">
        <v>725958</v>
      </c>
      <c r="O2791">
        <v>5939876</v>
      </c>
      <c r="P2791">
        <v>18</v>
      </c>
      <c r="Q2791" t="s">
        <v>182</v>
      </c>
      <c r="R2791" t="s">
        <v>150</v>
      </c>
      <c r="S2791" t="s">
        <v>263</v>
      </c>
    </row>
    <row r="2792" spans="1:19" x14ac:dyDescent="0.25">
      <c r="A2792" t="s">
        <v>254</v>
      </c>
      <c r="B2792" t="s">
        <v>255</v>
      </c>
      <c r="C2792">
        <v>85017</v>
      </c>
      <c r="D2792" t="s">
        <v>256</v>
      </c>
      <c r="E2792" t="s">
        <v>184</v>
      </c>
      <c r="F2792">
        <v>175</v>
      </c>
      <c r="G2792" t="s">
        <v>438</v>
      </c>
      <c r="H2792">
        <v>0.33577374599999998</v>
      </c>
      <c r="I2792">
        <v>2018</v>
      </c>
      <c r="J2792" t="s">
        <v>146</v>
      </c>
      <c r="K2792" t="s">
        <v>257</v>
      </c>
      <c r="L2792" t="s">
        <v>65</v>
      </c>
      <c r="M2792" t="s">
        <v>66</v>
      </c>
      <c r="N2792">
        <v>725958</v>
      </c>
      <c r="O2792">
        <v>5939876</v>
      </c>
      <c r="P2792">
        <v>18</v>
      </c>
      <c r="Q2792" t="s">
        <v>182</v>
      </c>
      <c r="R2792" t="s">
        <v>150</v>
      </c>
      <c r="S2792" t="s">
        <v>278</v>
      </c>
    </row>
    <row r="2793" spans="1:19" x14ac:dyDescent="0.25">
      <c r="A2793" t="s">
        <v>254</v>
      </c>
      <c r="B2793" t="s">
        <v>255</v>
      </c>
      <c r="C2793">
        <v>85017</v>
      </c>
      <c r="D2793" t="s">
        <v>256</v>
      </c>
      <c r="E2793" t="s">
        <v>184</v>
      </c>
      <c r="F2793">
        <v>175</v>
      </c>
      <c r="G2793" t="s">
        <v>497</v>
      </c>
      <c r="H2793">
        <v>1.11924582E-2</v>
      </c>
      <c r="I2793">
        <v>2018</v>
      </c>
      <c r="J2793" t="s">
        <v>146</v>
      </c>
      <c r="K2793" t="s">
        <v>257</v>
      </c>
      <c r="L2793" t="s">
        <v>65</v>
      </c>
      <c r="M2793" t="s">
        <v>66</v>
      </c>
      <c r="N2793">
        <v>725958</v>
      </c>
      <c r="O2793">
        <v>5939876</v>
      </c>
      <c r="P2793">
        <v>18</v>
      </c>
      <c r="Q2793" t="s">
        <v>182</v>
      </c>
      <c r="R2793" t="s">
        <v>150</v>
      </c>
      <c r="S2793" t="s">
        <v>497</v>
      </c>
    </row>
    <row r="2794" spans="1:19" x14ac:dyDescent="0.25">
      <c r="A2794" t="s">
        <v>254</v>
      </c>
      <c r="B2794" t="s">
        <v>255</v>
      </c>
      <c r="C2794">
        <v>85017</v>
      </c>
      <c r="D2794" t="s">
        <v>256</v>
      </c>
      <c r="E2794" t="s">
        <v>184</v>
      </c>
      <c r="F2794">
        <v>175</v>
      </c>
      <c r="G2794" t="s">
        <v>185</v>
      </c>
      <c r="H2794">
        <v>139.1389648</v>
      </c>
      <c r="I2794">
        <v>2018</v>
      </c>
      <c r="J2794" t="s">
        <v>146</v>
      </c>
      <c r="K2794" t="s">
        <v>257</v>
      </c>
      <c r="L2794" t="s">
        <v>65</v>
      </c>
      <c r="M2794" t="s">
        <v>66</v>
      </c>
      <c r="N2794">
        <v>725958</v>
      </c>
      <c r="O2794">
        <v>5939876</v>
      </c>
      <c r="P2794">
        <v>18</v>
      </c>
      <c r="Q2794" t="s">
        <v>182</v>
      </c>
      <c r="R2794" t="s">
        <v>150</v>
      </c>
      <c r="S2794" t="s">
        <v>185</v>
      </c>
    </row>
    <row r="2795" spans="1:19" x14ac:dyDescent="0.25">
      <c r="A2795" t="s">
        <v>254</v>
      </c>
      <c r="B2795" t="s">
        <v>255</v>
      </c>
      <c r="C2795">
        <v>85017</v>
      </c>
      <c r="D2795" t="s">
        <v>256</v>
      </c>
      <c r="E2795" t="s">
        <v>184</v>
      </c>
      <c r="F2795">
        <v>175</v>
      </c>
      <c r="G2795" t="s">
        <v>328</v>
      </c>
      <c r="H2795">
        <v>2.2384916399999999</v>
      </c>
      <c r="I2795">
        <v>2018</v>
      </c>
      <c r="J2795" t="s">
        <v>146</v>
      </c>
      <c r="K2795" t="s">
        <v>257</v>
      </c>
      <c r="L2795" t="s">
        <v>65</v>
      </c>
      <c r="M2795" t="s">
        <v>66</v>
      </c>
      <c r="N2795">
        <v>725958</v>
      </c>
      <c r="O2795">
        <v>5939876</v>
      </c>
      <c r="P2795">
        <v>18</v>
      </c>
      <c r="Q2795" t="s">
        <v>182</v>
      </c>
      <c r="R2795" t="s">
        <v>150</v>
      </c>
      <c r="S2795" t="s">
        <v>151</v>
      </c>
    </row>
    <row r="2796" spans="1:19" x14ac:dyDescent="0.25">
      <c r="A2796" t="s">
        <v>254</v>
      </c>
      <c r="B2796" t="s">
        <v>255</v>
      </c>
      <c r="C2796">
        <v>85017</v>
      </c>
      <c r="D2796" t="s">
        <v>256</v>
      </c>
      <c r="E2796" t="s">
        <v>184</v>
      </c>
      <c r="F2796">
        <v>175</v>
      </c>
      <c r="G2796" t="s">
        <v>324</v>
      </c>
      <c r="H2796">
        <v>1.59298348</v>
      </c>
      <c r="I2796">
        <v>2018</v>
      </c>
      <c r="J2796" t="s">
        <v>146</v>
      </c>
      <c r="K2796" t="s">
        <v>257</v>
      </c>
      <c r="L2796" t="s">
        <v>65</v>
      </c>
      <c r="M2796" t="s">
        <v>66</v>
      </c>
      <c r="N2796">
        <v>725958</v>
      </c>
      <c r="O2796">
        <v>5939876</v>
      </c>
      <c r="P2796">
        <v>18</v>
      </c>
      <c r="Q2796" t="s">
        <v>182</v>
      </c>
      <c r="R2796" t="s">
        <v>150</v>
      </c>
      <c r="S2796" t="s">
        <v>324</v>
      </c>
    </row>
    <row r="2797" spans="1:19" x14ac:dyDescent="0.25">
      <c r="A2797" t="s">
        <v>254</v>
      </c>
      <c r="B2797" t="s">
        <v>255</v>
      </c>
      <c r="C2797">
        <v>85017</v>
      </c>
      <c r="D2797" t="s">
        <v>256</v>
      </c>
      <c r="E2797" t="s">
        <v>184</v>
      </c>
      <c r="F2797">
        <v>175</v>
      </c>
      <c r="G2797" t="s">
        <v>355</v>
      </c>
      <c r="H2797">
        <v>0.69620914</v>
      </c>
      <c r="I2797">
        <v>2018</v>
      </c>
      <c r="J2797" t="s">
        <v>146</v>
      </c>
      <c r="K2797" t="s">
        <v>257</v>
      </c>
      <c r="L2797" t="s">
        <v>65</v>
      </c>
      <c r="M2797" t="s">
        <v>66</v>
      </c>
      <c r="N2797">
        <v>725958</v>
      </c>
      <c r="O2797">
        <v>5939876</v>
      </c>
      <c r="P2797">
        <v>18</v>
      </c>
      <c r="Q2797" t="s">
        <v>182</v>
      </c>
      <c r="R2797" t="s">
        <v>150</v>
      </c>
      <c r="S2797" t="s">
        <v>278</v>
      </c>
    </row>
    <row r="2798" spans="1:19" x14ac:dyDescent="0.25">
      <c r="A2798" t="s">
        <v>161</v>
      </c>
      <c r="B2798" t="s">
        <v>162</v>
      </c>
      <c r="C2798">
        <v>85823</v>
      </c>
      <c r="D2798" t="s">
        <v>143</v>
      </c>
      <c r="E2798" t="s">
        <v>144</v>
      </c>
      <c r="F2798">
        <v>83</v>
      </c>
      <c r="G2798" t="s">
        <v>343</v>
      </c>
      <c r="H2798">
        <v>3.2058575999999999</v>
      </c>
      <c r="I2798">
        <v>2018</v>
      </c>
      <c r="J2798" t="s">
        <v>146</v>
      </c>
      <c r="K2798" t="s">
        <v>155</v>
      </c>
      <c r="L2798" t="s">
        <v>62</v>
      </c>
      <c r="M2798" t="s">
        <v>62</v>
      </c>
      <c r="N2798">
        <v>267718</v>
      </c>
      <c r="O2798">
        <v>6373424</v>
      </c>
      <c r="P2798">
        <v>19</v>
      </c>
      <c r="Q2798" t="s">
        <v>149</v>
      </c>
      <c r="R2798" t="s">
        <v>150</v>
      </c>
      <c r="S2798" t="s">
        <v>278</v>
      </c>
    </row>
    <row r="2799" spans="1:19" x14ac:dyDescent="0.25">
      <c r="A2799" t="s">
        <v>161</v>
      </c>
      <c r="B2799" t="s">
        <v>162</v>
      </c>
      <c r="C2799">
        <v>85823</v>
      </c>
      <c r="D2799" t="s">
        <v>143</v>
      </c>
      <c r="E2799" t="s">
        <v>144</v>
      </c>
      <c r="F2799">
        <v>83</v>
      </c>
      <c r="G2799" t="s">
        <v>498</v>
      </c>
      <c r="H2799">
        <v>0.61538400000000004</v>
      </c>
      <c r="I2799">
        <v>2018</v>
      </c>
      <c r="J2799" t="s">
        <v>146</v>
      </c>
      <c r="K2799" t="s">
        <v>155</v>
      </c>
      <c r="L2799" t="s">
        <v>62</v>
      </c>
      <c r="M2799" t="s">
        <v>62</v>
      </c>
      <c r="N2799">
        <v>267718</v>
      </c>
      <c r="O2799">
        <v>6373424</v>
      </c>
      <c r="P2799">
        <v>19</v>
      </c>
      <c r="Q2799" t="s">
        <v>149</v>
      </c>
      <c r="R2799" t="s">
        <v>150</v>
      </c>
      <c r="S2799" t="s">
        <v>278</v>
      </c>
    </row>
    <row r="2800" spans="1:19" x14ac:dyDescent="0.25">
      <c r="A2800" t="s">
        <v>161</v>
      </c>
      <c r="B2800" t="s">
        <v>162</v>
      </c>
      <c r="C2800">
        <v>85823</v>
      </c>
      <c r="D2800" t="s">
        <v>143</v>
      </c>
      <c r="E2800" t="s">
        <v>144</v>
      </c>
      <c r="F2800">
        <v>83</v>
      </c>
      <c r="G2800" t="s">
        <v>346</v>
      </c>
      <c r="H2800">
        <v>20.219760000000001</v>
      </c>
      <c r="I2800">
        <v>2018</v>
      </c>
      <c r="J2800" t="s">
        <v>146</v>
      </c>
      <c r="K2800" t="s">
        <v>155</v>
      </c>
      <c r="L2800" t="s">
        <v>62</v>
      </c>
      <c r="M2800" t="s">
        <v>62</v>
      </c>
      <c r="N2800">
        <v>267718</v>
      </c>
      <c r="O2800">
        <v>6373424</v>
      </c>
      <c r="P2800">
        <v>19</v>
      </c>
      <c r="Q2800" t="s">
        <v>149</v>
      </c>
      <c r="R2800" t="s">
        <v>150</v>
      </c>
      <c r="S2800" t="s">
        <v>346</v>
      </c>
    </row>
    <row r="2801" spans="1:19" x14ac:dyDescent="0.25">
      <c r="A2801" t="s">
        <v>161</v>
      </c>
      <c r="B2801" t="s">
        <v>162</v>
      </c>
      <c r="C2801">
        <v>85823</v>
      </c>
      <c r="D2801" t="s">
        <v>143</v>
      </c>
      <c r="E2801" t="s">
        <v>144</v>
      </c>
      <c r="F2801">
        <v>83</v>
      </c>
      <c r="G2801" t="s">
        <v>527</v>
      </c>
      <c r="H2801">
        <v>0.14652000000000001</v>
      </c>
      <c r="I2801">
        <v>2018</v>
      </c>
      <c r="J2801" t="s">
        <v>146</v>
      </c>
      <c r="K2801" t="s">
        <v>155</v>
      </c>
      <c r="L2801" t="s">
        <v>62</v>
      </c>
      <c r="M2801" t="s">
        <v>62</v>
      </c>
      <c r="N2801">
        <v>267718</v>
      </c>
      <c r="O2801">
        <v>6373424</v>
      </c>
      <c r="P2801">
        <v>19</v>
      </c>
      <c r="Q2801" t="s">
        <v>149</v>
      </c>
      <c r="R2801" t="s">
        <v>150</v>
      </c>
      <c r="S2801" t="s">
        <v>278</v>
      </c>
    </row>
    <row r="2802" spans="1:19" x14ac:dyDescent="0.25">
      <c r="A2802" t="s">
        <v>161</v>
      </c>
      <c r="B2802" t="s">
        <v>162</v>
      </c>
      <c r="C2802">
        <v>85823</v>
      </c>
      <c r="D2802" t="s">
        <v>143</v>
      </c>
      <c r="E2802" t="s">
        <v>144</v>
      </c>
      <c r="F2802">
        <v>83</v>
      </c>
      <c r="G2802" t="s">
        <v>154</v>
      </c>
      <c r="H2802">
        <v>118944.936</v>
      </c>
      <c r="I2802">
        <v>2018</v>
      </c>
      <c r="J2802" t="s">
        <v>146</v>
      </c>
      <c r="K2802" t="s">
        <v>155</v>
      </c>
      <c r="L2802" t="s">
        <v>62</v>
      </c>
      <c r="M2802" t="s">
        <v>62</v>
      </c>
      <c r="N2802">
        <v>267718</v>
      </c>
      <c r="O2802">
        <v>6373424</v>
      </c>
      <c r="P2802">
        <v>19</v>
      </c>
      <c r="Q2802" t="s">
        <v>149</v>
      </c>
      <c r="R2802" t="s">
        <v>150</v>
      </c>
      <c r="S2802" t="s">
        <v>154</v>
      </c>
    </row>
    <row r="2803" spans="1:19" x14ac:dyDescent="0.25">
      <c r="A2803" t="s">
        <v>161</v>
      </c>
      <c r="B2803" t="s">
        <v>162</v>
      </c>
      <c r="C2803">
        <v>85823</v>
      </c>
      <c r="D2803" t="s">
        <v>143</v>
      </c>
      <c r="E2803" t="s">
        <v>144</v>
      </c>
      <c r="F2803">
        <v>83</v>
      </c>
      <c r="G2803" t="s">
        <v>395</v>
      </c>
      <c r="H2803">
        <v>2.0512800000000002</v>
      </c>
      <c r="I2803">
        <v>2018</v>
      </c>
      <c r="J2803" t="s">
        <v>146</v>
      </c>
      <c r="K2803" t="s">
        <v>155</v>
      </c>
      <c r="L2803" t="s">
        <v>62</v>
      </c>
      <c r="M2803" t="s">
        <v>62</v>
      </c>
      <c r="N2803">
        <v>267718</v>
      </c>
      <c r="O2803">
        <v>6373424</v>
      </c>
      <c r="P2803">
        <v>19</v>
      </c>
      <c r="Q2803" t="s">
        <v>149</v>
      </c>
      <c r="R2803" t="s">
        <v>150</v>
      </c>
      <c r="S2803" t="s">
        <v>278</v>
      </c>
    </row>
    <row r="2804" spans="1:19" x14ac:dyDescent="0.25">
      <c r="A2804" t="s">
        <v>161</v>
      </c>
      <c r="B2804" t="s">
        <v>162</v>
      </c>
      <c r="C2804">
        <v>85823</v>
      </c>
      <c r="D2804" t="s">
        <v>143</v>
      </c>
      <c r="E2804" t="s">
        <v>144</v>
      </c>
      <c r="F2804">
        <v>83</v>
      </c>
      <c r="G2804" t="s">
        <v>501</v>
      </c>
      <c r="H2804">
        <v>0.63296640000000004</v>
      </c>
      <c r="I2804">
        <v>2018</v>
      </c>
      <c r="J2804" t="s">
        <v>146</v>
      </c>
      <c r="K2804" t="s">
        <v>155</v>
      </c>
      <c r="L2804" t="s">
        <v>62</v>
      </c>
      <c r="M2804" t="s">
        <v>62</v>
      </c>
      <c r="N2804">
        <v>267718</v>
      </c>
      <c r="O2804">
        <v>6373424</v>
      </c>
      <c r="P2804">
        <v>19</v>
      </c>
      <c r="Q2804" t="s">
        <v>149</v>
      </c>
      <c r="R2804" t="s">
        <v>150</v>
      </c>
      <c r="S2804" t="s">
        <v>278</v>
      </c>
    </row>
    <row r="2805" spans="1:19" x14ac:dyDescent="0.25">
      <c r="A2805" t="s">
        <v>161</v>
      </c>
      <c r="B2805" t="s">
        <v>162</v>
      </c>
      <c r="C2805">
        <v>85823</v>
      </c>
      <c r="D2805" t="s">
        <v>143</v>
      </c>
      <c r="E2805" t="s">
        <v>144</v>
      </c>
      <c r="F2805">
        <v>83</v>
      </c>
      <c r="G2805" t="s">
        <v>298</v>
      </c>
      <c r="H2805">
        <v>67.223376000000002</v>
      </c>
      <c r="I2805">
        <v>2018</v>
      </c>
      <c r="J2805" t="s">
        <v>146</v>
      </c>
      <c r="K2805" t="s">
        <v>155</v>
      </c>
      <c r="L2805" t="s">
        <v>62</v>
      </c>
      <c r="M2805" t="s">
        <v>62</v>
      </c>
      <c r="N2805">
        <v>267718</v>
      </c>
      <c r="O2805">
        <v>6373424</v>
      </c>
      <c r="P2805">
        <v>19</v>
      </c>
      <c r="Q2805" t="s">
        <v>149</v>
      </c>
      <c r="R2805" t="s">
        <v>150</v>
      </c>
      <c r="S2805" t="s">
        <v>298</v>
      </c>
    </row>
    <row r="2806" spans="1:19" x14ac:dyDescent="0.25">
      <c r="A2806" t="s">
        <v>161</v>
      </c>
      <c r="B2806" t="s">
        <v>162</v>
      </c>
      <c r="C2806">
        <v>85823</v>
      </c>
      <c r="D2806" t="s">
        <v>143</v>
      </c>
      <c r="E2806" t="s">
        <v>144</v>
      </c>
      <c r="F2806">
        <v>83</v>
      </c>
      <c r="G2806" t="s">
        <v>356</v>
      </c>
      <c r="H2806">
        <v>2.0981664000000002</v>
      </c>
      <c r="I2806">
        <v>2018</v>
      </c>
      <c r="J2806" t="s">
        <v>146</v>
      </c>
      <c r="K2806" t="s">
        <v>155</v>
      </c>
      <c r="L2806" t="s">
        <v>62</v>
      </c>
      <c r="M2806" t="s">
        <v>62</v>
      </c>
      <c r="N2806">
        <v>267718</v>
      </c>
      <c r="O2806">
        <v>6373424</v>
      </c>
      <c r="P2806">
        <v>19</v>
      </c>
      <c r="Q2806" t="s">
        <v>149</v>
      </c>
      <c r="R2806" t="s">
        <v>150</v>
      </c>
      <c r="S2806" t="s">
        <v>356</v>
      </c>
    </row>
    <row r="2807" spans="1:19" x14ac:dyDescent="0.25">
      <c r="A2807" t="s">
        <v>161</v>
      </c>
      <c r="B2807" t="s">
        <v>162</v>
      </c>
      <c r="C2807">
        <v>85823</v>
      </c>
      <c r="D2807" t="s">
        <v>143</v>
      </c>
      <c r="E2807" t="s">
        <v>144</v>
      </c>
      <c r="F2807">
        <v>83</v>
      </c>
      <c r="G2807" t="s">
        <v>414</v>
      </c>
      <c r="H2807">
        <v>0.60952320000000004</v>
      </c>
      <c r="I2807">
        <v>2018</v>
      </c>
      <c r="J2807" t="s">
        <v>146</v>
      </c>
      <c r="K2807" t="s">
        <v>155</v>
      </c>
      <c r="L2807" t="s">
        <v>62</v>
      </c>
      <c r="M2807" t="s">
        <v>62</v>
      </c>
      <c r="N2807">
        <v>267718</v>
      </c>
      <c r="O2807">
        <v>6373424</v>
      </c>
      <c r="P2807">
        <v>19</v>
      </c>
      <c r="Q2807" t="s">
        <v>149</v>
      </c>
      <c r="R2807" t="s">
        <v>150</v>
      </c>
      <c r="S2807" t="s">
        <v>278</v>
      </c>
    </row>
    <row r="2808" spans="1:19" x14ac:dyDescent="0.25">
      <c r="A2808" t="s">
        <v>161</v>
      </c>
      <c r="B2808" t="s">
        <v>162</v>
      </c>
      <c r="C2808">
        <v>85823</v>
      </c>
      <c r="D2808" t="s">
        <v>143</v>
      </c>
      <c r="E2808" t="s">
        <v>144</v>
      </c>
      <c r="F2808">
        <v>83</v>
      </c>
      <c r="G2808" t="s">
        <v>560</v>
      </c>
      <c r="H2808">
        <v>7.6190400000000005E-2</v>
      </c>
      <c r="I2808">
        <v>2018</v>
      </c>
      <c r="J2808" t="s">
        <v>146</v>
      </c>
      <c r="K2808" t="s">
        <v>155</v>
      </c>
      <c r="L2808" t="s">
        <v>62</v>
      </c>
      <c r="M2808" t="s">
        <v>62</v>
      </c>
      <c r="N2808">
        <v>267718</v>
      </c>
      <c r="O2808">
        <v>6373424</v>
      </c>
      <c r="P2808">
        <v>19</v>
      </c>
      <c r="Q2808" t="s">
        <v>149</v>
      </c>
      <c r="R2808" t="s">
        <v>150</v>
      </c>
      <c r="S2808" t="s">
        <v>278</v>
      </c>
    </row>
    <row r="2809" spans="1:19" x14ac:dyDescent="0.25">
      <c r="A2809" t="s">
        <v>161</v>
      </c>
      <c r="B2809" t="s">
        <v>162</v>
      </c>
      <c r="C2809">
        <v>85823</v>
      </c>
      <c r="D2809" t="s">
        <v>143</v>
      </c>
      <c r="E2809" t="s">
        <v>144</v>
      </c>
      <c r="F2809">
        <v>83</v>
      </c>
      <c r="G2809" t="s">
        <v>474</v>
      </c>
      <c r="H2809">
        <v>1.992672</v>
      </c>
      <c r="I2809">
        <v>2018</v>
      </c>
      <c r="J2809" t="s">
        <v>146</v>
      </c>
      <c r="K2809" t="s">
        <v>155</v>
      </c>
      <c r="L2809" t="s">
        <v>62</v>
      </c>
      <c r="M2809" t="s">
        <v>62</v>
      </c>
      <c r="N2809">
        <v>267718</v>
      </c>
      <c r="O2809">
        <v>6373424</v>
      </c>
      <c r="P2809">
        <v>19</v>
      </c>
      <c r="Q2809" t="s">
        <v>149</v>
      </c>
      <c r="R2809" t="s">
        <v>150</v>
      </c>
      <c r="S2809" t="s">
        <v>278</v>
      </c>
    </row>
    <row r="2810" spans="1:19" x14ac:dyDescent="0.25">
      <c r="A2810" t="s">
        <v>161</v>
      </c>
      <c r="B2810" t="s">
        <v>162</v>
      </c>
      <c r="C2810">
        <v>85823</v>
      </c>
      <c r="D2810" t="s">
        <v>143</v>
      </c>
      <c r="E2810" t="s">
        <v>144</v>
      </c>
      <c r="F2810">
        <v>83</v>
      </c>
      <c r="G2810" t="s">
        <v>368</v>
      </c>
      <c r="H2810">
        <v>0.63882720000000004</v>
      </c>
      <c r="I2810">
        <v>2018</v>
      </c>
      <c r="J2810" t="s">
        <v>146</v>
      </c>
      <c r="K2810" t="s">
        <v>155</v>
      </c>
      <c r="L2810" t="s">
        <v>62</v>
      </c>
      <c r="M2810" t="s">
        <v>62</v>
      </c>
      <c r="N2810">
        <v>267718</v>
      </c>
      <c r="O2810">
        <v>6373424</v>
      </c>
      <c r="P2810">
        <v>19</v>
      </c>
      <c r="Q2810" t="s">
        <v>149</v>
      </c>
      <c r="R2810" t="s">
        <v>150</v>
      </c>
      <c r="S2810" t="s">
        <v>278</v>
      </c>
    </row>
    <row r="2811" spans="1:19" x14ac:dyDescent="0.25">
      <c r="A2811" t="s">
        <v>161</v>
      </c>
      <c r="B2811" t="s">
        <v>162</v>
      </c>
      <c r="C2811">
        <v>85823</v>
      </c>
      <c r="D2811" t="s">
        <v>143</v>
      </c>
      <c r="E2811" t="s">
        <v>144</v>
      </c>
      <c r="F2811">
        <v>83</v>
      </c>
      <c r="G2811" t="s">
        <v>438</v>
      </c>
      <c r="H2811">
        <v>3.5164800000000001</v>
      </c>
      <c r="I2811">
        <v>2018</v>
      </c>
      <c r="J2811" t="s">
        <v>146</v>
      </c>
      <c r="K2811" t="s">
        <v>155</v>
      </c>
      <c r="L2811" t="s">
        <v>62</v>
      </c>
      <c r="M2811" t="s">
        <v>62</v>
      </c>
      <c r="N2811">
        <v>267718</v>
      </c>
      <c r="O2811">
        <v>6373424</v>
      </c>
      <c r="P2811">
        <v>19</v>
      </c>
      <c r="Q2811" t="s">
        <v>149</v>
      </c>
      <c r="R2811" t="s">
        <v>150</v>
      </c>
      <c r="S2811" t="s">
        <v>278</v>
      </c>
    </row>
    <row r="2812" spans="1:19" x14ac:dyDescent="0.25">
      <c r="A2812" t="s">
        <v>161</v>
      </c>
      <c r="B2812" t="s">
        <v>162</v>
      </c>
      <c r="C2812">
        <v>85823</v>
      </c>
      <c r="D2812" t="s">
        <v>143</v>
      </c>
      <c r="E2812" t="s">
        <v>144</v>
      </c>
      <c r="F2812">
        <v>83</v>
      </c>
      <c r="G2812" t="s">
        <v>497</v>
      </c>
      <c r="H2812">
        <v>0.35750880000000002</v>
      </c>
      <c r="I2812">
        <v>2018</v>
      </c>
      <c r="J2812" t="s">
        <v>146</v>
      </c>
      <c r="K2812" t="s">
        <v>155</v>
      </c>
      <c r="L2812" t="s">
        <v>62</v>
      </c>
      <c r="M2812" t="s">
        <v>62</v>
      </c>
      <c r="N2812">
        <v>267718</v>
      </c>
      <c r="O2812">
        <v>6373424</v>
      </c>
      <c r="P2812">
        <v>19</v>
      </c>
      <c r="Q2812" t="s">
        <v>149</v>
      </c>
      <c r="R2812" t="s">
        <v>150</v>
      </c>
      <c r="S2812" t="s">
        <v>497</v>
      </c>
    </row>
    <row r="2813" spans="1:19" x14ac:dyDescent="0.25">
      <c r="A2813" t="s">
        <v>161</v>
      </c>
      <c r="B2813" t="s">
        <v>162</v>
      </c>
      <c r="C2813">
        <v>85823</v>
      </c>
      <c r="D2813" t="s">
        <v>143</v>
      </c>
      <c r="E2813" t="s">
        <v>144</v>
      </c>
      <c r="F2813">
        <v>83</v>
      </c>
      <c r="G2813" t="s">
        <v>185</v>
      </c>
      <c r="H2813">
        <v>1945.7855999999999</v>
      </c>
      <c r="I2813">
        <v>2018</v>
      </c>
      <c r="J2813" t="s">
        <v>146</v>
      </c>
      <c r="K2813" t="s">
        <v>155</v>
      </c>
      <c r="L2813" t="s">
        <v>62</v>
      </c>
      <c r="M2813" t="s">
        <v>62</v>
      </c>
      <c r="N2813">
        <v>267718</v>
      </c>
      <c r="O2813">
        <v>6373424</v>
      </c>
      <c r="P2813">
        <v>19</v>
      </c>
      <c r="Q2813" t="s">
        <v>149</v>
      </c>
      <c r="R2813" t="s">
        <v>150</v>
      </c>
      <c r="S2813" t="s">
        <v>185</v>
      </c>
    </row>
    <row r="2814" spans="1:19" x14ac:dyDescent="0.25">
      <c r="A2814" t="s">
        <v>161</v>
      </c>
      <c r="B2814" t="s">
        <v>162</v>
      </c>
      <c r="C2814">
        <v>85823</v>
      </c>
      <c r="D2814" t="s">
        <v>143</v>
      </c>
      <c r="E2814" t="s">
        <v>144</v>
      </c>
      <c r="F2814">
        <v>83</v>
      </c>
      <c r="G2814" t="s">
        <v>145</v>
      </c>
      <c r="H2814">
        <v>15630.7536</v>
      </c>
      <c r="I2814">
        <v>2018</v>
      </c>
      <c r="J2814" t="s">
        <v>146</v>
      </c>
      <c r="K2814" t="s">
        <v>155</v>
      </c>
      <c r="L2814" t="s">
        <v>62</v>
      </c>
      <c r="M2814" t="s">
        <v>62</v>
      </c>
      <c r="N2814">
        <v>267718</v>
      </c>
      <c r="O2814">
        <v>6373424</v>
      </c>
      <c r="P2814">
        <v>19</v>
      </c>
      <c r="Q2814" t="s">
        <v>149</v>
      </c>
      <c r="R2814" t="s">
        <v>150</v>
      </c>
      <c r="S2814" t="s">
        <v>151</v>
      </c>
    </row>
    <row r="2815" spans="1:19" x14ac:dyDescent="0.25">
      <c r="A2815" t="s">
        <v>161</v>
      </c>
      <c r="B2815" t="s">
        <v>162</v>
      </c>
      <c r="C2815">
        <v>85823</v>
      </c>
      <c r="D2815" t="s">
        <v>143</v>
      </c>
      <c r="E2815" t="s">
        <v>144</v>
      </c>
      <c r="F2815">
        <v>83</v>
      </c>
      <c r="G2815" t="s">
        <v>324</v>
      </c>
      <c r="H2815">
        <v>9.0256319999999999</v>
      </c>
      <c r="I2815">
        <v>2018</v>
      </c>
      <c r="J2815" t="s">
        <v>146</v>
      </c>
      <c r="K2815" t="s">
        <v>155</v>
      </c>
      <c r="L2815" t="s">
        <v>62</v>
      </c>
      <c r="M2815" t="s">
        <v>62</v>
      </c>
      <c r="N2815">
        <v>267718</v>
      </c>
      <c r="O2815">
        <v>6373424</v>
      </c>
      <c r="P2815">
        <v>19</v>
      </c>
      <c r="Q2815" t="s">
        <v>149</v>
      </c>
      <c r="R2815" t="s">
        <v>150</v>
      </c>
      <c r="S2815" t="s">
        <v>324</v>
      </c>
    </row>
    <row r="2816" spans="1:19" x14ac:dyDescent="0.25">
      <c r="A2816" t="s">
        <v>161</v>
      </c>
      <c r="B2816" t="s">
        <v>162</v>
      </c>
      <c r="C2816">
        <v>85823</v>
      </c>
      <c r="D2816" t="s">
        <v>143</v>
      </c>
      <c r="E2816" t="s">
        <v>144</v>
      </c>
      <c r="F2816">
        <v>83</v>
      </c>
      <c r="G2816" t="s">
        <v>355</v>
      </c>
      <c r="H2816">
        <v>4.3135488000000004</v>
      </c>
      <c r="I2816">
        <v>2018</v>
      </c>
      <c r="J2816" t="s">
        <v>146</v>
      </c>
      <c r="K2816" t="s">
        <v>155</v>
      </c>
      <c r="L2816" t="s">
        <v>62</v>
      </c>
      <c r="M2816" t="s">
        <v>62</v>
      </c>
      <c r="N2816">
        <v>267718</v>
      </c>
      <c r="O2816">
        <v>6373424</v>
      </c>
      <c r="P2816">
        <v>19</v>
      </c>
      <c r="Q2816" t="s">
        <v>149</v>
      </c>
      <c r="R2816" t="s">
        <v>150</v>
      </c>
      <c r="S2816" t="s">
        <v>278</v>
      </c>
    </row>
    <row r="2817" spans="1:19" x14ac:dyDescent="0.25">
      <c r="A2817" t="s">
        <v>161</v>
      </c>
      <c r="B2817" t="s">
        <v>162</v>
      </c>
      <c r="C2817">
        <v>85823</v>
      </c>
      <c r="D2817" t="s">
        <v>143</v>
      </c>
      <c r="E2817" t="s">
        <v>144</v>
      </c>
      <c r="F2817">
        <v>84</v>
      </c>
      <c r="G2817" t="s">
        <v>343</v>
      </c>
      <c r="H2817">
        <v>7.0048281599999997</v>
      </c>
      <c r="I2817">
        <v>2018</v>
      </c>
      <c r="J2817" t="s">
        <v>146</v>
      </c>
      <c r="K2817" t="s">
        <v>155</v>
      </c>
      <c r="L2817" t="s">
        <v>62</v>
      </c>
      <c r="M2817" t="s">
        <v>62</v>
      </c>
      <c r="N2817">
        <v>267718</v>
      </c>
      <c r="O2817">
        <v>6373424</v>
      </c>
      <c r="P2817">
        <v>19</v>
      </c>
      <c r="Q2817" t="s">
        <v>149</v>
      </c>
      <c r="R2817" t="s">
        <v>150</v>
      </c>
      <c r="S2817" t="s">
        <v>278</v>
      </c>
    </row>
    <row r="2818" spans="1:19" x14ac:dyDescent="0.25">
      <c r="A2818" t="s">
        <v>161</v>
      </c>
      <c r="B2818" t="s">
        <v>162</v>
      </c>
      <c r="C2818">
        <v>85823</v>
      </c>
      <c r="D2818" t="s">
        <v>143</v>
      </c>
      <c r="E2818" t="s">
        <v>144</v>
      </c>
      <c r="F2818">
        <v>84</v>
      </c>
      <c r="G2818" t="s">
        <v>498</v>
      </c>
      <c r="H2818">
        <v>0.74080511999999998</v>
      </c>
      <c r="I2818">
        <v>2018</v>
      </c>
      <c r="J2818" t="s">
        <v>146</v>
      </c>
      <c r="K2818" t="s">
        <v>155</v>
      </c>
      <c r="L2818" t="s">
        <v>62</v>
      </c>
      <c r="M2818" t="s">
        <v>62</v>
      </c>
      <c r="N2818">
        <v>267718</v>
      </c>
      <c r="O2818">
        <v>6373424</v>
      </c>
      <c r="P2818">
        <v>19</v>
      </c>
      <c r="Q2818" t="s">
        <v>149</v>
      </c>
      <c r="R2818" t="s">
        <v>150</v>
      </c>
      <c r="S2818" t="s">
        <v>278</v>
      </c>
    </row>
    <row r="2819" spans="1:19" x14ac:dyDescent="0.25">
      <c r="A2819" t="s">
        <v>161</v>
      </c>
      <c r="B2819" t="s">
        <v>162</v>
      </c>
      <c r="C2819">
        <v>85823</v>
      </c>
      <c r="D2819" t="s">
        <v>143</v>
      </c>
      <c r="E2819" t="s">
        <v>144</v>
      </c>
      <c r="F2819">
        <v>84</v>
      </c>
      <c r="G2819" t="s">
        <v>346</v>
      </c>
      <c r="H2819">
        <v>32.632934400000003</v>
      </c>
      <c r="I2819">
        <v>2018</v>
      </c>
      <c r="J2819" t="s">
        <v>146</v>
      </c>
      <c r="K2819" t="s">
        <v>155</v>
      </c>
      <c r="L2819" t="s">
        <v>62</v>
      </c>
      <c r="M2819" t="s">
        <v>62</v>
      </c>
      <c r="N2819">
        <v>267718</v>
      </c>
      <c r="O2819">
        <v>6373424</v>
      </c>
      <c r="P2819">
        <v>19</v>
      </c>
      <c r="Q2819" t="s">
        <v>149</v>
      </c>
      <c r="R2819" t="s">
        <v>150</v>
      </c>
      <c r="S2819" t="s">
        <v>346</v>
      </c>
    </row>
    <row r="2820" spans="1:19" x14ac:dyDescent="0.25">
      <c r="A2820" t="s">
        <v>161</v>
      </c>
      <c r="B2820" t="s">
        <v>162</v>
      </c>
      <c r="C2820">
        <v>85823</v>
      </c>
      <c r="D2820" t="s">
        <v>143</v>
      </c>
      <c r="E2820" t="s">
        <v>144</v>
      </c>
      <c r="F2820">
        <v>84</v>
      </c>
      <c r="G2820" t="s">
        <v>527</v>
      </c>
      <c r="H2820">
        <v>0.22505472000000001</v>
      </c>
      <c r="I2820">
        <v>2018</v>
      </c>
      <c r="J2820" t="s">
        <v>146</v>
      </c>
      <c r="K2820" t="s">
        <v>155</v>
      </c>
      <c r="L2820" t="s">
        <v>62</v>
      </c>
      <c r="M2820" t="s">
        <v>62</v>
      </c>
      <c r="N2820">
        <v>267718</v>
      </c>
      <c r="O2820">
        <v>6373424</v>
      </c>
      <c r="P2820">
        <v>19</v>
      </c>
      <c r="Q2820" t="s">
        <v>149</v>
      </c>
      <c r="R2820" t="s">
        <v>150</v>
      </c>
      <c r="S2820" t="s">
        <v>278</v>
      </c>
    </row>
    <row r="2821" spans="1:19" x14ac:dyDescent="0.25">
      <c r="A2821" t="s">
        <v>161</v>
      </c>
      <c r="B2821" t="s">
        <v>162</v>
      </c>
      <c r="C2821">
        <v>85823</v>
      </c>
      <c r="D2821" t="s">
        <v>143</v>
      </c>
      <c r="E2821" t="s">
        <v>144</v>
      </c>
      <c r="F2821">
        <v>84</v>
      </c>
      <c r="G2821" t="s">
        <v>154</v>
      </c>
      <c r="H2821">
        <v>194569.18272000001</v>
      </c>
      <c r="I2821">
        <v>2018</v>
      </c>
      <c r="J2821" t="s">
        <v>146</v>
      </c>
      <c r="K2821" t="s">
        <v>155</v>
      </c>
      <c r="L2821" t="s">
        <v>62</v>
      </c>
      <c r="M2821" t="s">
        <v>62</v>
      </c>
      <c r="N2821">
        <v>267718</v>
      </c>
      <c r="O2821">
        <v>6373424</v>
      </c>
      <c r="P2821">
        <v>19</v>
      </c>
      <c r="Q2821" t="s">
        <v>149</v>
      </c>
      <c r="R2821" t="s">
        <v>150</v>
      </c>
      <c r="S2821" t="s">
        <v>154</v>
      </c>
    </row>
    <row r="2822" spans="1:19" x14ac:dyDescent="0.25">
      <c r="A2822" t="s">
        <v>161</v>
      </c>
      <c r="B2822" t="s">
        <v>162</v>
      </c>
      <c r="C2822">
        <v>85823</v>
      </c>
      <c r="D2822" t="s">
        <v>143</v>
      </c>
      <c r="E2822" t="s">
        <v>144</v>
      </c>
      <c r="F2822">
        <v>84</v>
      </c>
      <c r="G2822" t="s">
        <v>395</v>
      </c>
      <c r="H2822">
        <v>3.1882752000000001</v>
      </c>
      <c r="I2822">
        <v>2018</v>
      </c>
      <c r="J2822" t="s">
        <v>146</v>
      </c>
      <c r="K2822" t="s">
        <v>155</v>
      </c>
      <c r="L2822" t="s">
        <v>62</v>
      </c>
      <c r="M2822" t="s">
        <v>62</v>
      </c>
      <c r="N2822">
        <v>267718</v>
      </c>
      <c r="O2822">
        <v>6373424</v>
      </c>
      <c r="P2822">
        <v>19</v>
      </c>
      <c r="Q2822" t="s">
        <v>149</v>
      </c>
      <c r="R2822" t="s">
        <v>150</v>
      </c>
      <c r="S2822" t="s">
        <v>278</v>
      </c>
    </row>
    <row r="2823" spans="1:19" x14ac:dyDescent="0.25">
      <c r="A2823" t="s">
        <v>161</v>
      </c>
      <c r="B2823" t="s">
        <v>162</v>
      </c>
      <c r="C2823">
        <v>85823</v>
      </c>
      <c r="D2823" t="s">
        <v>143</v>
      </c>
      <c r="E2823" t="s">
        <v>144</v>
      </c>
      <c r="F2823">
        <v>84</v>
      </c>
      <c r="G2823" t="s">
        <v>501</v>
      </c>
      <c r="H2823">
        <v>1.01274624</v>
      </c>
      <c r="I2823">
        <v>2018</v>
      </c>
      <c r="J2823" t="s">
        <v>146</v>
      </c>
      <c r="K2823" t="s">
        <v>155</v>
      </c>
      <c r="L2823" t="s">
        <v>62</v>
      </c>
      <c r="M2823" t="s">
        <v>62</v>
      </c>
      <c r="N2823">
        <v>267718</v>
      </c>
      <c r="O2823">
        <v>6373424</v>
      </c>
      <c r="P2823">
        <v>19</v>
      </c>
      <c r="Q2823" t="s">
        <v>149</v>
      </c>
      <c r="R2823" t="s">
        <v>150</v>
      </c>
      <c r="S2823" t="s">
        <v>278</v>
      </c>
    </row>
    <row r="2824" spans="1:19" x14ac:dyDescent="0.25">
      <c r="A2824" t="s">
        <v>161</v>
      </c>
      <c r="B2824" t="s">
        <v>162</v>
      </c>
      <c r="C2824">
        <v>85823</v>
      </c>
      <c r="D2824" t="s">
        <v>143</v>
      </c>
      <c r="E2824" t="s">
        <v>144</v>
      </c>
      <c r="F2824">
        <v>84</v>
      </c>
      <c r="G2824" t="s">
        <v>298</v>
      </c>
      <c r="H2824">
        <v>115.0592256</v>
      </c>
      <c r="I2824">
        <v>2018</v>
      </c>
      <c r="J2824" t="s">
        <v>146</v>
      </c>
      <c r="K2824" t="s">
        <v>155</v>
      </c>
      <c r="L2824" t="s">
        <v>62</v>
      </c>
      <c r="M2824" t="s">
        <v>62</v>
      </c>
      <c r="N2824">
        <v>267718</v>
      </c>
      <c r="O2824">
        <v>6373424</v>
      </c>
      <c r="P2824">
        <v>19</v>
      </c>
      <c r="Q2824" t="s">
        <v>149</v>
      </c>
      <c r="R2824" t="s">
        <v>150</v>
      </c>
      <c r="S2824" t="s">
        <v>298</v>
      </c>
    </row>
    <row r="2825" spans="1:19" x14ac:dyDescent="0.25">
      <c r="A2825" t="s">
        <v>161</v>
      </c>
      <c r="B2825" t="s">
        <v>162</v>
      </c>
      <c r="C2825">
        <v>85823</v>
      </c>
      <c r="D2825" t="s">
        <v>143</v>
      </c>
      <c r="E2825" t="s">
        <v>144</v>
      </c>
      <c r="F2825">
        <v>84</v>
      </c>
      <c r="G2825" t="s">
        <v>356</v>
      </c>
      <c r="H2825">
        <v>2.82256128</v>
      </c>
      <c r="I2825">
        <v>2018</v>
      </c>
      <c r="J2825" t="s">
        <v>146</v>
      </c>
      <c r="K2825" t="s">
        <v>155</v>
      </c>
      <c r="L2825" t="s">
        <v>62</v>
      </c>
      <c r="M2825" t="s">
        <v>62</v>
      </c>
      <c r="N2825">
        <v>267718</v>
      </c>
      <c r="O2825">
        <v>6373424</v>
      </c>
      <c r="P2825">
        <v>19</v>
      </c>
      <c r="Q2825" t="s">
        <v>149</v>
      </c>
      <c r="R2825" t="s">
        <v>150</v>
      </c>
      <c r="S2825" t="s">
        <v>356</v>
      </c>
    </row>
    <row r="2826" spans="1:19" x14ac:dyDescent="0.25">
      <c r="A2826" t="s">
        <v>161</v>
      </c>
      <c r="B2826" t="s">
        <v>162</v>
      </c>
      <c r="C2826">
        <v>85823</v>
      </c>
      <c r="D2826" t="s">
        <v>143</v>
      </c>
      <c r="E2826" t="s">
        <v>144</v>
      </c>
      <c r="F2826">
        <v>84</v>
      </c>
      <c r="G2826" t="s">
        <v>414</v>
      </c>
      <c r="H2826">
        <v>1.0783872000000001</v>
      </c>
      <c r="I2826">
        <v>2018</v>
      </c>
      <c r="J2826" t="s">
        <v>146</v>
      </c>
      <c r="K2826" t="s">
        <v>155</v>
      </c>
      <c r="L2826" t="s">
        <v>62</v>
      </c>
      <c r="M2826" t="s">
        <v>62</v>
      </c>
      <c r="N2826">
        <v>267718</v>
      </c>
      <c r="O2826">
        <v>6373424</v>
      </c>
      <c r="P2826">
        <v>19</v>
      </c>
      <c r="Q2826" t="s">
        <v>149</v>
      </c>
      <c r="R2826" t="s">
        <v>150</v>
      </c>
      <c r="S2826" t="s">
        <v>278</v>
      </c>
    </row>
    <row r="2827" spans="1:19" x14ac:dyDescent="0.25">
      <c r="A2827" t="s">
        <v>161</v>
      </c>
      <c r="B2827" t="s">
        <v>162</v>
      </c>
      <c r="C2827">
        <v>85823</v>
      </c>
      <c r="D2827" t="s">
        <v>143</v>
      </c>
      <c r="E2827" t="s">
        <v>144</v>
      </c>
      <c r="F2827">
        <v>84</v>
      </c>
      <c r="G2827" t="s">
        <v>560</v>
      </c>
      <c r="H2827">
        <v>0.11252736000000001</v>
      </c>
      <c r="I2827">
        <v>2018</v>
      </c>
      <c r="J2827" t="s">
        <v>146</v>
      </c>
      <c r="K2827" t="s">
        <v>155</v>
      </c>
      <c r="L2827" t="s">
        <v>62</v>
      </c>
      <c r="M2827" t="s">
        <v>62</v>
      </c>
      <c r="N2827">
        <v>267718</v>
      </c>
      <c r="O2827">
        <v>6373424</v>
      </c>
      <c r="P2827">
        <v>19</v>
      </c>
      <c r="Q2827" t="s">
        <v>149</v>
      </c>
      <c r="R2827" t="s">
        <v>150</v>
      </c>
      <c r="S2827" t="s">
        <v>278</v>
      </c>
    </row>
    <row r="2828" spans="1:19" x14ac:dyDescent="0.25">
      <c r="A2828" t="s">
        <v>161</v>
      </c>
      <c r="B2828" t="s">
        <v>162</v>
      </c>
      <c r="C2828">
        <v>85823</v>
      </c>
      <c r="D2828" t="s">
        <v>143</v>
      </c>
      <c r="E2828" t="s">
        <v>144</v>
      </c>
      <c r="F2828">
        <v>84</v>
      </c>
      <c r="G2828" t="s">
        <v>474</v>
      </c>
      <c r="H2828">
        <v>3.6196300799999999</v>
      </c>
      <c r="I2828">
        <v>2018</v>
      </c>
      <c r="J2828" t="s">
        <v>146</v>
      </c>
      <c r="K2828" t="s">
        <v>155</v>
      </c>
      <c r="L2828" t="s">
        <v>62</v>
      </c>
      <c r="M2828" t="s">
        <v>62</v>
      </c>
      <c r="N2828">
        <v>267718</v>
      </c>
      <c r="O2828">
        <v>6373424</v>
      </c>
      <c r="P2828">
        <v>19</v>
      </c>
      <c r="Q2828" t="s">
        <v>149</v>
      </c>
      <c r="R2828" t="s">
        <v>150</v>
      </c>
      <c r="S2828" t="s">
        <v>278</v>
      </c>
    </row>
    <row r="2829" spans="1:19" x14ac:dyDescent="0.25">
      <c r="A2829" t="s">
        <v>161</v>
      </c>
      <c r="B2829" t="s">
        <v>162</v>
      </c>
      <c r="C2829">
        <v>85823</v>
      </c>
      <c r="D2829" t="s">
        <v>143</v>
      </c>
      <c r="E2829" t="s">
        <v>144</v>
      </c>
      <c r="F2829">
        <v>84</v>
      </c>
      <c r="G2829" t="s">
        <v>368</v>
      </c>
      <c r="H2829">
        <v>1.01274624</v>
      </c>
      <c r="I2829">
        <v>2018</v>
      </c>
      <c r="J2829" t="s">
        <v>146</v>
      </c>
      <c r="K2829" t="s">
        <v>155</v>
      </c>
      <c r="L2829" t="s">
        <v>62</v>
      </c>
      <c r="M2829" t="s">
        <v>62</v>
      </c>
      <c r="N2829">
        <v>267718</v>
      </c>
      <c r="O2829">
        <v>6373424</v>
      </c>
      <c r="P2829">
        <v>19</v>
      </c>
      <c r="Q2829" t="s">
        <v>149</v>
      </c>
      <c r="R2829" t="s">
        <v>150</v>
      </c>
      <c r="S2829" t="s">
        <v>278</v>
      </c>
    </row>
    <row r="2830" spans="1:19" x14ac:dyDescent="0.25">
      <c r="A2830" t="s">
        <v>161</v>
      </c>
      <c r="B2830" t="s">
        <v>162</v>
      </c>
      <c r="C2830">
        <v>85823</v>
      </c>
      <c r="D2830" t="s">
        <v>143</v>
      </c>
      <c r="E2830" t="s">
        <v>144</v>
      </c>
      <c r="F2830">
        <v>84</v>
      </c>
      <c r="G2830" t="s">
        <v>497</v>
      </c>
      <c r="H2830">
        <v>0.54388223999999996</v>
      </c>
      <c r="I2830">
        <v>2018</v>
      </c>
      <c r="J2830" t="s">
        <v>146</v>
      </c>
      <c r="K2830" t="s">
        <v>155</v>
      </c>
      <c r="L2830" t="s">
        <v>62</v>
      </c>
      <c r="M2830" t="s">
        <v>62</v>
      </c>
      <c r="N2830">
        <v>267718</v>
      </c>
      <c r="O2830">
        <v>6373424</v>
      </c>
      <c r="P2830">
        <v>19</v>
      </c>
      <c r="Q2830" t="s">
        <v>149</v>
      </c>
      <c r="R2830" t="s">
        <v>150</v>
      </c>
      <c r="S2830" t="s">
        <v>497</v>
      </c>
    </row>
    <row r="2831" spans="1:19" x14ac:dyDescent="0.25">
      <c r="A2831" t="s">
        <v>161</v>
      </c>
      <c r="B2831" t="s">
        <v>162</v>
      </c>
      <c r="C2831">
        <v>85823</v>
      </c>
      <c r="D2831" t="s">
        <v>143</v>
      </c>
      <c r="E2831" t="s">
        <v>144</v>
      </c>
      <c r="F2831">
        <v>84</v>
      </c>
      <c r="G2831" t="s">
        <v>185</v>
      </c>
      <c r="H2831">
        <v>3080.4364799999998</v>
      </c>
      <c r="I2831">
        <v>2018</v>
      </c>
      <c r="J2831" t="s">
        <v>146</v>
      </c>
      <c r="K2831" t="s">
        <v>155</v>
      </c>
      <c r="L2831" t="s">
        <v>62</v>
      </c>
      <c r="M2831" t="s">
        <v>62</v>
      </c>
      <c r="N2831">
        <v>267718</v>
      </c>
      <c r="O2831">
        <v>6373424</v>
      </c>
      <c r="P2831">
        <v>19</v>
      </c>
      <c r="Q2831" t="s">
        <v>149</v>
      </c>
      <c r="R2831" t="s">
        <v>150</v>
      </c>
      <c r="S2831" t="s">
        <v>185</v>
      </c>
    </row>
    <row r="2832" spans="1:19" x14ac:dyDescent="0.25">
      <c r="A2832" t="s">
        <v>161</v>
      </c>
      <c r="B2832" t="s">
        <v>162</v>
      </c>
      <c r="C2832">
        <v>85823</v>
      </c>
      <c r="D2832" t="s">
        <v>143</v>
      </c>
      <c r="E2832" t="s">
        <v>144</v>
      </c>
      <c r="F2832">
        <v>84</v>
      </c>
      <c r="G2832" t="s">
        <v>145</v>
      </c>
      <c r="H2832">
        <v>27597.335040000002</v>
      </c>
      <c r="I2832">
        <v>2018</v>
      </c>
      <c r="J2832" t="s">
        <v>146</v>
      </c>
      <c r="K2832" t="s">
        <v>155</v>
      </c>
      <c r="L2832" t="s">
        <v>62</v>
      </c>
      <c r="M2832" t="s">
        <v>62</v>
      </c>
      <c r="N2832">
        <v>267718</v>
      </c>
      <c r="O2832">
        <v>6373424</v>
      </c>
      <c r="P2832">
        <v>19</v>
      </c>
      <c r="Q2832" t="s">
        <v>149</v>
      </c>
      <c r="R2832" t="s">
        <v>150</v>
      </c>
      <c r="S2832" t="s">
        <v>151</v>
      </c>
    </row>
    <row r="2833" spans="1:19" x14ac:dyDescent="0.25">
      <c r="A2833" t="s">
        <v>161</v>
      </c>
      <c r="B2833" t="s">
        <v>162</v>
      </c>
      <c r="C2833">
        <v>85823</v>
      </c>
      <c r="D2833" t="s">
        <v>143</v>
      </c>
      <c r="E2833" t="s">
        <v>144</v>
      </c>
      <c r="F2833">
        <v>84</v>
      </c>
      <c r="G2833" t="s">
        <v>324</v>
      </c>
      <c r="H2833">
        <v>12.7531008</v>
      </c>
      <c r="I2833">
        <v>2018</v>
      </c>
      <c r="J2833" t="s">
        <v>146</v>
      </c>
      <c r="K2833" t="s">
        <v>155</v>
      </c>
      <c r="L2833" t="s">
        <v>62</v>
      </c>
      <c r="M2833" t="s">
        <v>62</v>
      </c>
      <c r="N2833">
        <v>267718</v>
      </c>
      <c r="O2833">
        <v>6373424</v>
      </c>
      <c r="P2833">
        <v>19</v>
      </c>
      <c r="Q2833" t="s">
        <v>149</v>
      </c>
      <c r="R2833" t="s">
        <v>150</v>
      </c>
      <c r="S2833" t="s">
        <v>324</v>
      </c>
    </row>
    <row r="2834" spans="1:19" x14ac:dyDescent="0.25">
      <c r="A2834" t="s">
        <v>161</v>
      </c>
      <c r="B2834" t="s">
        <v>162</v>
      </c>
      <c r="C2834">
        <v>85823</v>
      </c>
      <c r="D2834" t="s">
        <v>143</v>
      </c>
      <c r="E2834" t="s">
        <v>144</v>
      </c>
      <c r="F2834">
        <v>84</v>
      </c>
      <c r="G2834" t="s">
        <v>355</v>
      </c>
      <c r="H2834">
        <v>6.0014592000000002</v>
      </c>
      <c r="I2834">
        <v>2018</v>
      </c>
      <c r="J2834" t="s">
        <v>146</v>
      </c>
      <c r="K2834" t="s">
        <v>155</v>
      </c>
      <c r="L2834" t="s">
        <v>62</v>
      </c>
      <c r="M2834" t="s">
        <v>62</v>
      </c>
      <c r="N2834">
        <v>267718</v>
      </c>
      <c r="O2834">
        <v>6373424</v>
      </c>
      <c r="P2834">
        <v>19</v>
      </c>
      <c r="Q2834" t="s">
        <v>149</v>
      </c>
      <c r="R2834" t="s">
        <v>150</v>
      </c>
      <c r="S2834" t="s">
        <v>278</v>
      </c>
    </row>
    <row r="2835" spans="1:19" x14ac:dyDescent="0.25">
      <c r="A2835" t="s">
        <v>460</v>
      </c>
      <c r="B2835" t="s">
        <v>534</v>
      </c>
      <c r="C2835">
        <v>91042</v>
      </c>
      <c r="D2835" t="s">
        <v>166</v>
      </c>
      <c r="E2835" t="s">
        <v>189</v>
      </c>
      <c r="F2835">
        <v>146</v>
      </c>
      <c r="G2835" t="s">
        <v>215</v>
      </c>
      <c r="H2835">
        <v>0.3589212</v>
      </c>
      <c r="I2835">
        <v>2018</v>
      </c>
      <c r="J2835" t="s">
        <v>146</v>
      </c>
      <c r="K2835" t="s">
        <v>284</v>
      </c>
      <c r="L2835" t="s">
        <v>285</v>
      </c>
      <c r="M2835" t="s">
        <v>69</v>
      </c>
      <c r="N2835">
        <v>652307</v>
      </c>
      <c r="O2835">
        <v>5370805</v>
      </c>
      <c r="P2835">
        <v>18</v>
      </c>
      <c r="Q2835" t="s">
        <v>182</v>
      </c>
      <c r="R2835" t="s">
        <v>150</v>
      </c>
      <c r="S2835" t="s">
        <v>215</v>
      </c>
    </row>
    <row r="2836" spans="1:19" x14ac:dyDescent="0.25">
      <c r="A2836" t="s">
        <v>460</v>
      </c>
      <c r="B2836" t="s">
        <v>534</v>
      </c>
      <c r="C2836">
        <v>91042</v>
      </c>
      <c r="D2836" t="s">
        <v>166</v>
      </c>
      <c r="E2836" t="s">
        <v>189</v>
      </c>
      <c r="F2836">
        <v>146</v>
      </c>
      <c r="G2836" t="s">
        <v>474</v>
      </c>
      <c r="H2836">
        <v>1.08427E-3</v>
      </c>
      <c r="I2836">
        <v>2018</v>
      </c>
      <c r="J2836" t="s">
        <v>146</v>
      </c>
      <c r="K2836" t="s">
        <v>284</v>
      </c>
      <c r="L2836" t="s">
        <v>285</v>
      </c>
      <c r="M2836" t="s">
        <v>69</v>
      </c>
      <c r="N2836">
        <v>652307</v>
      </c>
      <c r="O2836">
        <v>5370805</v>
      </c>
      <c r="P2836">
        <v>18</v>
      </c>
      <c r="Q2836" t="s">
        <v>182</v>
      </c>
      <c r="R2836" t="s">
        <v>150</v>
      </c>
      <c r="S2836" t="s">
        <v>278</v>
      </c>
    </row>
    <row r="2837" spans="1:19" x14ac:dyDescent="0.25">
      <c r="A2837" t="s">
        <v>460</v>
      </c>
      <c r="B2837" t="s">
        <v>534</v>
      </c>
      <c r="C2837">
        <v>91042</v>
      </c>
      <c r="D2837" t="s">
        <v>166</v>
      </c>
      <c r="E2837" t="s">
        <v>189</v>
      </c>
      <c r="F2837">
        <v>146</v>
      </c>
      <c r="G2837" t="s">
        <v>185</v>
      </c>
      <c r="H2837">
        <v>1.0543279999999999</v>
      </c>
      <c r="I2837">
        <v>2018</v>
      </c>
      <c r="J2837" t="s">
        <v>146</v>
      </c>
      <c r="K2837" t="s">
        <v>284</v>
      </c>
      <c r="L2837" t="s">
        <v>285</v>
      </c>
      <c r="M2837" t="s">
        <v>69</v>
      </c>
      <c r="N2837">
        <v>652307</v>
      </c>
      <c r="O2837">
        <v>5370805</v>
      </c>
      <c r="P2837">
        <v>18</v>
      </c>
      <c r="Q2837" t="s">
        <v>182</v>
      </c>
      <c r="R2837" t="s">
        <v>150</v>
      </c>
      <c r="S2837" t="s">
        <v>185</v>
      </c>
    </row>
    <row r="2838" spans="1:19" x14ac:dyDescent="0.25">
      <c r="A2838" t="s">
        <v>460</v>
      </c>
      <c r="B2838" t="s">
        <v>534</v>
      </c>
      <c r="C2838">
        <v>91042</v>
      </c>
      <c r="D2838" t="s">
        <v>166</v>
      </c>
      <c r="E2838" t="s">
        <v>189</v>
      </c>
      <c r="F2838">
        <v>146</v>
      </c>
      <c r="G2838" t="s">
        <v>324</v>
      </c>
      <c r="H2838">
        <v>1.0054E-2</v>
      </c>
      <c r="I2838">
        <v>2018</v>
      </c>
      <c r="J2838" t="s">
        <v>146</v>
      </c>
      <c r="K2838" t="s">
        <v>284</v>
      </c>
      <c r="L2838" t="s">
        <v>285</v>
      </c>
      <c r="M2838" t="s">
        <v>69</v>
      </c>
      <c r="N2838">
        <v>652307</v>
      </c>
      <c r="O2838">
        <v>5370805</v>
      </c>
      <c r="P2838">
        <v>18</v>
      </c>
      <c r="Q2838" t="s">
        <v>182</v>
      </c>
      <c r="R2838" t="s">
        <v>150</v>
      </c>
      <c r="S2838" t="s">
        <v>324</v>
      </c>
    </row>
    <row r="2839" spans="1:19" x14ac:dyDescent="0.25">
      <c r="A2839" t="s">
        <v>187</v>
      </c>
      <c r="B2839" t="s">
        <v>188</v>
      </c>
      <c r="C2839">
        <v>99599</v>
      </c>
      <c r="D2839" t="s">
        <v>166</v>
      </c>
      <c r="E2839" t="s">
        <v>189</v>
      </c>
      <c r="F2839">
        <v>48</v>
      </c>
      <c r="G2839" t="s">
        <v>215</v>
      </c>
      <c r="H2839">
        <v>302.757158</v>
      </c>
      <c r="I2839">
        <v>2018</v>
      </c>
      <c r="J2839" t="s">
        <v>146</v>
      </c>
      <c r="K2839" t="s">
        <v>190</v>
      </c>
      <c r="L2839" t="s">
        <v>59</v>
      </c>
      <c r="M2839" t="s">
        <v>59</v>
      </c>
      <c r="N2839">
        <v>353949</v>
      </c>
      <c r="O2839">
        <v>7445442</v>
      </c>
      <c r="P2839">
        <v>19</v>
      </c>
      <c r="Q2839" t="s">
        <v>182</v>
      </c>
      <c r="R2839" t="s">
        <v>150</v>
      </c>
      <c r="S2839" t="s">
        <v>215</v>
      </c>
    </row>
    <row r="2840" spans="1:19" x14ac:dyDescent="0.25">
      <c r="A2840" t="s">
        <v>187</v>
      </c>
      <c r="B2840" t="s">
        <v>188</v>
      </c>
      <c r="C2840">
        <v>99599</v>
      </c>
      <c r="D2840" t="s">
        <v>166</v>
      </c>
      <c r="E2840" t="s">
        <v>189</v>
      </c>
      <c r="F2840">
        <v>48</v>
      </c>
      <c r="G2840" t="s">
        <v>346</v>
      </c>
      <c r="H2840">
        <v>5.4904409999999997</v>
      </c>
      <c r="I2840">
        <v>2018</v>
      </c>
      <c r="J2840" t="s">
        <v>146</v>
      </c>
      <c r="K2840" t="s">
        <v>190</v>
      </c>
      <c r="L2840" t="s">
        <v>59</v>
      </c>
      <c r="M2840" t="s">
        <v>59</v>
      </c>
      <c r="N2840">
        <v>353949</v>
      </c>
      <c r="O2840">
        <v>7445442</v>
      </c>
      <c r="P2840">
        <v>19</v>
      </c>
      <c r="Q2840" t="s">
        <v>182</v>
      </c>
      <c r="R2840" t="s">
        <v>150</v>
      </c>
      <c r="S2840" t="s">
        <v>346</v>
      </c>
    </row>
    <row r="2841" spans="1:19" x14ac:dyDescent="0.25">
      <c r="A2841" t="s">
        <v>187</v>
      </c>
      <c r="B2841" t="s">
        <v>188</v>
      </c>
      <c r="C2841">
        <v>99599</v>
      </c>
      <c r="D2841" t="s">
        <v>166</v>
      </c>
      <c r="E2841" t="s">
        <v>189</v>
      </c>
      <c r="F2841">
        <v>48</v>
      </c>
      <c r="G2841" t="s">
        <v>154</v>
      </c>
      <c r="H2841">
        <v>17028.907786</v>
      </c>
      <c r="I2841">
        <v>2018</v>
      </c>
      <c r="J2841" t="s">
        <v>146</v>
      </c>
      <c r="K2841" t="s">
        <v>190</v>
      </c>
      <c r="L2841" t="s">
        <v>59</v>
      </c>
      <c r="M2841" t="s">
        <v>59</v>
      </c>
      <c r="N2841">
        <v>353949</v>
      </c>
      <c r="O2841">
        <v>7445442</v>
      </c>
      <c r="P2841">
        <v>19</v>
      </c>
      <c r="Q2841" t="s">
        <v>182</v>
      </c>
      <c r="R2841" t="s">
        <v>150</v>
      </c>
      <c r="S2841" t="s">
        <v>154</v>
      </c>
    </row>
    <row r="2842" spans="1:19" x14ac:dyDescent="0.25">
      <c r="A2842" t="s">
        <v>187</v>
      </c>
      <c r="B2842" t="s">
        <v>188</v>
      </c>
      <c r="C2842">
        <v>99599</v>
      </c>
      <c r="D2842" t="s">
        <v>166</v>
      </c>
      <c r="E2842" t="s">
        <v>189</v>
      </c>
      <c r="F2842">
        <v>48</v>
      </c>
      <c r="G2842" t="s">
        <v>289</v>
      </c>
      <c r="H2842">
        <v>1.9521568</v>
      </c>
      <c r="I2842">
        <v>2018</v>
      </c>
      <c r="J2842" t="s">
        <v>146</v>
      </c>
      <c r="K2842" t="s">
        <v>190</v>
      </c>
      <c r="L2842" t="s">
        <v>59</v>
      </c>
      <c r="M2842" t="s">
        <v>59</v>
      </c>
      <c r="N2842">
        <v>353949</v>
      </c>
      <c r="O2842">
        <v>7445442</v>
      </c>
      <c r="P2842">
        <v>19</v>
      </c>
      <c r="Q2842" t="s">
        <v>182</v>
      </c>
      <c r="R2842" t="s">
        <v>150</v>
      </c>
      <c r="S2842" t="s">
        <v>263</v>
      </c>
    </row>
    <row r="2843" spans="1:19" x14ac:dyDescent="0.25">
      <c r="A2843" t="s">
        <v>187</v>
      </c>
      <c r="B2843" t="s">
        <v>188</v>
      </c>
      <c r="C2843">
        <v>99599</v>
      </c>
      <c r="D2843" t="s">
        <v>166</v>
      </c>
      <c r="E2843" t="s">
        <v>189</v>
      </c>
      <c r="F2843">
        <v>48</v>
      </c>
      <c r="G2843" t="s">
        <v>356</v>
      </c>
      <c r="H2843">
        <v>0.41483332000000001</v>
      </c>
      <c r="I2843">
        <v>2018</v>
      </c>
      <c r="J2843" t="s">
        <v>146</v>
      </c>
      <c r="K2843" t="s">
        <v>190</v>
      </c>
      <c r="L2843" t="s">
        <v>59</v>
      </c>
      <c r="M2843" t="s">
        <v>59</v>
      </c>
      <c r="N2843">
        <v>353949</v>
      </c>
      <c r="O2843">
        <v>7445442</v>
      </c>
      <c r="P2843">
        <v>19</v>
      </c>
      <c r="Q2843" t="s">
        <v>182</v>
      </c>
      <c r="R2843" t="s">
        <v>150</v>
      </c>
      <c r="S2843" t="s">
        <v>356</v>
      </c>
    </row>
    <row r="2844" spans="1:19" x14ac:dyDescent="0.25">
      <c r="A2844" t="s">
        <v>187</v>
      </c>
      <c r="B2844" t="s">
        <v>188</v>
      </c>
      <c r="C2844">
        <v>99599</v>
      </c>
      <c r="D2844" t="s">
        <v>166</v>
      </c>
      <c r="E2844" t="s">
        <v>189</v>
      </c>
      <c r="F2844">
        <v>48</v>
      </c>
      <c r="G2844" t="s">
        <v>487</v>
      </c>
      <c r="H2844">
        <v>0.52779144</v>
      </c>
      <c r="I2844">
        <v>2018</v>
      </c>
      <c r="J2844" t="s">
        <v>146</v>
      </c>
      <c r="K2844" t="s">
        <v>190</v>
      </c>
      <c r="L2844" t="s">
        <v>59</v>
      </c>
      <c r="M2844" t="s">
        <v>59</v>
      </c>
      <c r="N2844">
        <v>353949</v>
      </c>
      <c r="O2844">
        <v>7445442</v>
      </c>
      <c r="P2844">
        <v>19</v>
      </c>
      <c r="Q2844" t="s">
        <v>182</v>
      </c>
      <c r="R2844" t="s">
        <v>150</v>
      </c>
      <c r="S2844" t="s">
        <v>487</v>
      </c>
    </row>
    <row r="2845" spans="1:19" x14ac:dyDescent="0.25">
      <c r="A2845" t="s">
        <v>187</v>
      </c>
      <c r="B2845" t="s">
        <v>188</v>
      </c>
      <c r="C2845">
        <v>99599</v>
      </c>
      <c r="D2845" t="s">
        <v>166</v>
      </c>
      <c r="E2845" t="s">
        <v>189</v>
      </c>
      <c r="F2845">
        <v>48</v>
      </c>
      <c r="G2845" t="s">
        <v>262</v>
      </c>
      <c r="H2845">
        <v>26.841999999999999</v>
      </c>
      <c r="I2845">
        <v>2018</v>
      </c>
      <c r="J2845" t="s">
        <v>146</v>
      </c>
      <c r="K2845" t="s">
        <v>190</v>
      </c>
      <c r="L2845" t="s">
        <v>59</v>
      </c>
      <c r="M2845" t="s">
        <v>59</v>
      </c>
      <c r="N2845">
        <v>353949</v>
      </c>
      <c r="O2845">
        <v>7445442</v>
      </c>
      <c r="P2845">
        <v>19</v>
      </c>
      <c r="Q2845" t="s">
        <v>182</v>
      </c>
      <c r="R2845" t="s">
        <v>150</v>
      </c>
      <c r="S2845" t="s">
        <v>263</v>
      </c>
    </row>
    <row r="2846" spans="1:19" x14ac:dyDescent="0.25">
      <c r="A2846" t="s">
        <v>187</v>
      </c>
      <c r="B2846" t="s">
        <v>188</v>
      </c>
      <c r="C2846">
        <v>99599</v>
      </c>
      <c r="D2846" t="s">
        <v>166</v>
      </c>
      <c r="E2846" t="s">
        <v>189</v>
      </c>
      <c r="F2846">
        <v>48</v>
      </c>
      <c r="G2846" t="s">
        <v>185</v>
      </c>
      <c r="H2846">
        <v>652.65813800000001</v>
      </c>
      <c r="I2846">
        <v>2018</v>
      </c>
      <c r="J2846" t="s">
        <v>146</v>
      </c>
      <c r="K2846" t="s">
        <v>190</v>
      </c>
      <c r="L2846" t="s">
        <v>59</v>
      </c>
      <c r="M2846" t="s">
        <v>59</v>
      </c>
      <c r="N2846">
        <v>353949</v>
      </c>
      <c r="O2846">
        <v>7445442</v>
      </c>
      <c r="P2846">
        <v>19</v>
      </c>
      <c r="Q2846" t="s">
        <v>182</v>
      </c>
      <c r="R2846" t="s">
        <v>150</v>
      </c>
      <c r="S2846" t="s">
        <v>185</v>
      </c>
    </row>
    <row r="2847" spans="1:19" x14ac:dyDescent="0.25">
      <c r="A2847" t="s">
        <v>187</v>
      </c>
      <c r="B2847" t="s">
        <v>188</v>
      </c>
      <c r="C2847">
        <v>99599</v>
      </c>
      <c r="D2847" t="s">
        <v>166</v>
      </c>
      <c r="E2847" t="s">
        <v>189</v>
      </c>
      <c r="F2847">
        <v>48</v>
      </c>
      <c r="G2847" t="s">
        <v>145</v>
      </c>
      <c r="H2847">
        <v>2724.478834</v>
      </c>
      <c r="I2847">
        <v>2018</v>
      </c>
      <c r="J2847" t="s">
        <v>146</v>
      </c>
      <c r="K2847" t="s">
        <v>190</v>
      </c>
      <c r="L2847" t="s">
        <v>59</v>
      </c>
      <c r="M2847" t="s">
        <v>59</v>
      </c>
      <c r="N2847">
        <v>353949</v>
      </c>
      <c r="O2847">
        <v>7445442</v>
      </c>
      <c r="P2847">
        <v>19</v>
      </c>
      <c r="Q2847" t="s">
        <v>182</v>
      </c>
      <c r="R2847" t="s">
        <v>150</v>
      </c>
      <c r="S2847" t="s">
        <v>151</v>
      </c>
    </row>
    <row r="2848" spans="1:19" x14ac:dyDescent="0.25">
      <c r="A2848" t="s">
        <v>187</v>
      </c>
      <c r="B2848" t="s">
        <v>188</v>
      </c>
      <c r="C2848">
        <v>99599</v>
      </c>
      <c r="D2848" t="s">
        <v>166</v>
      </c>
      <c r="E2848" t="s">
        <v>189</v>
      </c>
      <c r="F2848">
        <v>48</v>
      </c>
      <c r="G2848" t="s">
        <v>355</v>
      </c>
      <c r="H2848">
        <v>0.43047069999999998</v>
      </c>
      <c r="I2848">
        <v>2018</v>
      </c>
      <c r="J2848" t="s">
        <v>146</v>
      </c>
      <c r="K2848" t="s">
        <v>190</v>
      </c>
      <c r="L2848" t="s">
        <v>59</v>
      </c>
      <c r="M2848" t="s">
        <v>59</v>
      </c>
      <c r="N2848">
        <v>353949</v>
      </c>
      <c r="O2848">
        <v>7445442</v>
      </c>
      <c r="P2848">
        <v>19</v>
      </c>
      <c r="Q2848" t="s">
        <v>182</v>
      </c>
      <c r="R2848" t="s">
        <v>150</v>
      </c>
      <c r="S2848" t="s">
        <v>278</v>
      </c>
    </row>
    <row r="2849" spans="1:19" x14ac:dyDescent="0.25">
      <c r="A2849" t="s">
        <v>593</v>
      </c>
      <c r="B2849" t="s">
        <v>602</v>
      </c>
      <c r="C2849">
        <v>244805</v>
      </c>
      <c r="D2849" t="s">
        <v>348</v>
      </c>
      <c r="E2849" t="s">
        <v>349</v>
      </c>
      <c r="F2849" t="s">
        <v>603</v>
      </c>
      <c r="G2849" t="s">
        <v>215</v>
      </c>
      <c r="H2849">
        <v>44.943620987000003</v>
      </c>
      <c r="I2849">
        <v>2018</v>
      </c>
      <c r="J2849" t="s">
        <v>146</v>
      </c>
      <c r="K2849" t="s">
        <v>365</v>
      </c>
      <c r="L2849" t="s">
        <v>62</v>
      </c>
      <c r="M2849" t="s">
        <v>62</v>
      </c>
      <c r="N2849">
        <v>265553</v>
      </c>
      <c r="O2849">
        <v>6354249</v>
      </c>
      <c r="P2849">
        <v>19</v>
      </c>
      <c r="Q2849" t="s">
        <v>214</v>
      </c>
      <c r="R2849" t="s">
        <v>150</v>
      </c>
      <c r="S2849" t="s">
        <v>215</v>
      </c>
    </row>
    <row r="2850" spans="1:19" x14ac:dyDescent="0.25">
      <c r="A2850" t="s">
        <v>593</v>
      </c>
      <c r="B2850" t="s">
        <v>602</v>
      </c>
      <c r="C2850">
        <v>244805</v>
      </c>
      <c r="D2850" t="s">
        <v>348</v>
      </c>
      <c r="E2850" t="s">
        <v>349</v>
      </c>
      <c r="F2850" t="s">
        <v>603</v>
      </c>
      <c r="G2850" t="s">
        <v>343</v>
      </c>
      <c r="H2850">
        <v>3.9103118999999999E-2</v>
      </c>
      <c r="I2850">
        <v>2018</v>
      </c>
      <c r="J2850" t="s">
        <v>146</v>
      </c>
      <c r="K2850" t="s">
        <v>365</v>
      </c>
      <c r="L2850" t="s">
        <v>62</v>
      </c>
      <c r="M2850" t="s">
        <v>62</v>
      </c>
      <c r="N2850">
        <v>265553</v>
      </c>
      <c r="O2850">
        <v>6354249</v>
      </c>
      <c r="P2850">
        <v>19</v>
      </c>
      <c r="Q2850" t="s">
        <v>214</v>
      </c>
      <c r="R2850" t="s">
        <v>150</v>
      </c>
      <c r="S2850" t="s">
        <v>278</v>
      </c>
    </row>
    <row r="2851" spans="1:19" x14ac:dyDescent="0.25">
      <c r="A2851" t="s">
        <v>593</v>
      </c>
      <c r="B2851" t="s">
        <v>602</v>
      </c>
      <c r="C2851">
        <v>244805</v>
      </c>
      <c r="D2851" t="s">
        <v>348</v>
      </c>
      <c r="E2851" t="s">
        <v>349</v>
      </c>
      <c r="F2851" t="s">
        <v>603</v>
      </c>
      <c r="G2851" t="s">
        <v>498</v>
      </c>
      <c r="H2851">
        <v>0</v>
      </c>
      <c r="I2851">
        <v>2018</v>
      </c>
      <c r="J2851" t="s">
        <v>146</v>
      </c>
      <c r="K2851" t="s">
        <v>365</v>
      </c>
      <c r="L2851" t="s">
        <v>62</v>
      </c>
      <c r="M2851" t="s">
        <v>62</v>
      </c>
      <c r="N2851">
        <v>265553</v>
      </c>
      <c r="O2851">
        <v>6354249</v>
      </c>
      <c r="P2851">
        <v>19</v>
      </c>
      <c r="Q2851" t="s">
        <v>214</v>
      </c>
      <c r="R2851" t="s">
        <v>150</v>
      </c>
      <c r="S2851" t="s">
        <v>278</v>
      </c>
    </row>
    <row r="2852" spans="1:19" x14ac:dyDescent="0.25">
      <c r="A2852" t="s">
        <v>593</v>
      </c>
      <c r="B2852" t="s">
        <v>602</v>
      </c>
      <c r="C2852">
        <v>244805</v>
      </c>
      <c r="D2852" t="s">
        <v>348</v>
      </c>
      <c r="E2852" t="s">
        <v>349</v>
      </c>
      <c r="F2852" t="s">
        <v>603</v>
      </c>
      <c r="G2852" t="s">
        <v>527</v>
      </c>
      <c r="H2852">
        <v>2.1723954999999999E-3</v>
      </c>
      <c r="I2852">
        <v>2018</v>
      </c>
      <c r="J2852" t="s">
        <v>146</v>
      </c>
      <c r="K2852" t="s">
        <v>365</v>
      </c>
      <c r="L2852" t="s">
        <v>62</v>
      </c>
      <c r="M2852" t="s">
        <v>62</v>
      </c>
      <c r="N2852">
        <v>265553</v>
      </c>
      <c r="O2852">
        <v>6354249</v>
      </c>
      <c r="P2852">
        <v>19</v>
      </c>
      <c r="Q2852" t="s">
        <v>214</v>
      </c>
      <c r="R2852" t="s">
        <v>150</v>
      </c>
      <c r="S2852" t="s">
        <v>278</v>
      </c>
    </row>
    <row r="2853" spans="1:19" x14ac:dyDescent="0.25">
      <c r="A2853" t="s">
        <v>593</v>
      </c>
      <c r="B2853" t="s">
        <v>602</v>
      </c>
      <c r="C2853">
        <v>244805</v>
      </c>
      <c r="D2853" t="s">
        <v>348</v>
      </c>
      <c r="E2853" t="s">
        <v>349</v>
      </c>
      <c r="F2853" t="s">
        <v>603</v>
      </c>
      <c r="G2853" t="s">
        <v>533</v>
      </c>
      <c r="H2853">
        <v>4.3447909999999998E-3</v>
      </c>
      <c r="I2853">
        <v>2018</v>
      </c>
      <c r="J2853" t="s">
        <v>146</v>
      </c>
      <c r="K2853" t="s">
        <v>365</v>
      </c>
      <c r="L2853" t="s">
        <v>62</v>
      </c>
      <c r="M2853" t="s">
        <v>62</v>
      </c>
      <c r="N2853">
        <v>265553</v>
      </c>
      <c r="O2853">
        <v>6354249</v>
      </c>
      <c r="P2853">
        <v>19</v>
      </c>
      <c r="Q2853" t="s">
        <v>214</v>
      </c>
      <c r="R2853" t="s">
        <v>150</v>
      </c>
      <c r="S2853" t="s">
        <v>533</v>
      </c>
    </row>
    <row r="2854" spans="1:19" x14ac:dyDescent="0.25">
      <c r="A2854" t="s">
        <v>593</v>
      </c>
      <c r="B2854" t="s">
        <v>602</v>
      </c>
      <c r="C2854">
        <v>244805</v>
      </c>
      <c r="D2854" t="s">
        <v>348</v>
      </c>
      <c r="E2854" t="s">
        <v>349</v>
      </c>
      <c r="F2854" t="s">
        <v>603</v>
      </c>
      <c r="G2854" t="s">
        <v>395</v>
      </c>
      <c r="H2854">
        <v>6.5171865000000001E-3</v>
      </c>
      <c r="I2854">
        <v>2018</v>
      </c>
      <c r="J2854" t="s">
        <v>146</v>
      </c>
      <c r="K2854" t="s">
        <v>365</v>
      </c>
      <c r="L2854" t="s">
        <v>62</v>
      </c>
      <c r="M2854" t="s">
        <v>62</v>
      </c>
      <c r="N2854">
        <v>265553</v>
      </c>
      <c r="O2854">
        <v>6354249</v>
      </c>
      <c r="P2854">
        <v>19</v>
      </c>
      <c r="Q2854" t="s">
        <v>214</v>
      </c>
      <c r="R2854" t="s">
        <v>150</v>
      </c>
      <c r="S2854" t="s">
        <v>278</v>
      </c>
    </row>
    <row r="2855" spans="1:19" x14ac:dyDescent="0.25">
      <c r="A2855" t="s">
        <v>593</v>
      </c>
      <c r="B2855" t="s">
        <v>602</v>
      </c>
      <c r="C2855">
        <v>244805</v>
      </c>
      <c r="D2855" t="s">
        <v>348</v>
      </c>
      <c r="E2855" t="s">
        <v>349</v>
      </c>
      <c r="F2855" t="s">
        <v>603</v>
      </c>
      <c r="G2855" t="s">
        <v>529</v>
      </c>
      <c r="H2855">
        <v>6.5171865000000001E-3</v>
      </c>
      <c r="I2855">
        <v>2018</v>
      </c>
      <c r="J2855" t="s">
        <v>146</v>
      </c>
      <c r="K2855" t="s">
        <v>365</v>
      </c>
      <c r="L2855" t="s">
        <v>62</v>
      </c>
      <c r="M2855" t="s">
        <v>62</v>
      </c>
      <c r="N2855">
        <v>265553</v>
      </c>
      <c r="O2855">
        <v>6354249</v>
      </c>
      <c r="P2855">
        <v>19</v>
      </c>
      <c r="Q2855" t="s">
        <v>214</v>
      </c>
      <c r="R2855" t="s">
        <v>150</v>
      </c>
      <c r="S2855" t="s">
        <v>278</v>
      </c>
    </row>
    <row r="2856" spans="1:19" x14ac:dyDescent="0.25">
      <c r="A2856" t="s">
        <v>593</v>
      </c>
      <c r="B2856" t="s">
        <v>602</v>
      </c>
      <c r="C2856">
        <v>244805</v>
      </c>
      <c r="D2856" t="s">
        <v>348</v>
      </c>
      <c r="E2856" t="s">
        <v>349</v>
      </c>
      <c r="F2856" t="s">
        <v>603</v>
      </c>
      <c r="G2856" t="s">
        <v>501</v>
      </c>
      <c r="H2856">
        <v>1.08619775E-2</v>
      </c>
      <c r="I2856">
        <v>2018</v>
      </c>
      <c r="J2856" t="s">
        <v>146</v>
      </c>
      <c r="K2856" t="s">
        <v>365</v>
      </c>
      <c r="L2856" t="s">
        <v>62</v>
      </c>
      <c r="M2856" t="s">
        <v>62</v>
      </c>
      <c r="N2856">
        <v>265553</v>
      </c>
      <c r="O2856">
        <v>6354249</v>
      </c>
      <c r="P2856">
        <v>19</v>
      </c>
      <c r="Q2856" t="s">
        <v>214</v>
      </c>
      <c r="R2856" t="s">
        <v>150</v>
      </c>
      <c r="S2856" t="s">
        <v>278</v>
      </c>
    </row>
    <row r="2857" spans="1:19" x14ac:dyDescent="0.25">
      <c r="A2857" t="s">
        <v>593</v>
      </c>
      <c r="B2857" t="s">
        <v>602</v>
      </c>
      <c r="C2857">
        <v>244805</v>
      </c>
      <c r="D2857" t="s">
        <v>348</v>
      </c>
      <c r="E2857" t="s">
        <v>349</v>
      </c>
      <c r="F2857" t="s">
        <v>603</v>
      </c>
      <c r="G2857" t="s">
        <v>504</v>
      </c>
      <c r="H2857">
        <v>0.56909357149999995</v>
      </c>
      <c r="I2857">
        <v>2018</v>
      </c>
      <c r="J2857" t="s">
        <v>146</v>
      </c>
      <c r="K2857" t="s">
        <v>365</v>
      </c>
      <c r="L2857" t="s">
        <v>62</v>
      </c>
      <c r="M2857" t="s">
        <v>62</v>
      </c>
      <c r="N2857">
        <v>265553</v>
      </c>
      <c r="O2857">
        <v>6354249</v>
      </c>
      <c r="P2857">
        <v>19</v>
      </c>
      <c r="Q2857" t="s">
        <v>214</v>
      </c>
      <c r="R2857" t="s">
        <v>150</v>
      </c>
      <c r="S2857" t="s">
        <v>278</v>
      </c>
    </row>
    <row r="2858" spans="1:19" x14ac:dyDescent="0.25">
      <c r="A2858" t="s">
        <v>593</v>
      </c>
      <c r="B2858" t="s">
        <v>602</v>
      </c>
      <c r="C2858">
        <v>244805</v>
      </c>
      <c r="D2858" t="s">
        <v>348</v>
      </c>
      <c r="E2858" t="s">
        <v>349</v>
      </c>
      <c r="F2858" t="s">
        <v>603</v>
      </c>
      <c r="G2858" t="s">
        <v>298</v>
      </c>
      <c r="H2858">
        <v>0.13034372999999999</v>
      </c>
      <c r="I2858">
        <v>2018</v>
      </c>
      <c r="J2858" t="s">
        <v>146</v>
      </c>
      <c r="K2858" t="s">
        <v>365</v>
      </c>
      <c r="L2858" t="s">
        <v>62</v>
      </c>
      <c r="M2858" t="s">
        <v>62</v>
      </c>
      <c r="N2858">
        <v>265553</v>
      </c>
      <c r="O2858">
        <v>6354249</v>
      </c>
      <c r="P2858">
        <v>19</v>
      </c>
      <c r="Q2858" t="s">
        <v>214</v>
      </c>
      <c r="R2858" t="s">
        <v>150</v>
      </c>
      <c r="S2858" t="s">
        <v>298</v>
      </c>
    </row>
    <row r="2859" spans="1:19" x14ac:dyDescent="0.25">
      <c r="A2859" t="s">
        <v>593</v>
      </c>
      <c r="B2859" t="s">
        <v>602</v>
      </c>
      <c r="C2859">
        <v>244805</v>
      </c>
      <c r="D2859" t="s">
        <v>348</v>
      </c>
      <c r="E2859" t="s">
        <v>349</v>
      </c>
      <c r="F2859" t="s">
        <v>603</v>
      </c>
      <c r="G2859" t="s">
        <v>259</v>
      </c>
      <c r="H2859">
        <v>6.8103090149999996</v>
      </c>
      <c r="I2859">
        <v>2018</v>
      </c>
      <c r="J2859" t="s">
        <v>146</v>
      </c>
      <c r="K2859" t="s">
        <v>365</v>
      </c>
      <c r="L2859" t="s">
        <v>62</v>
      </c>
      <c r="M2859" t="s">
        <v>62</v>
      </c>
      <c r="N2859">
        <v>265553</v>
      </c>
      <c r="O2859">
        <v>6354249</v>
      </c>
      <c r="P2859">
        <v>19</v>
      </c>
      <c r="Q2859" t="s">
        <v>214</v>
      </c>
      <c r="R2859" t="s">
        <v>150</v>
      </c>
      <c r="S2859" t="s">
        <v>236</v>
      </c>
    </row>
    <row r="2860" spans="1:19" x14ac:dyDescent="0.25">
      <c r="A2860" t="s">
        <v>593</v>
      </c>
      <c r="B2860" t="s">
        <v>602</v>
      </c>
      <c r="C2860">
        <v>244805</v>
      </c>
      <c r="D2860" t="s">
        <v>348</v>
      </c>
      <c r="E2860" t="s">
        <v>349</v>
      </c>
      <c r="F2860" t="s">
        <v>603</v>
      </c>
      <c r="G2860" t="s">
        <v>235</v>
      </c>
      <c r="H2860">
        <v>11.950430300000001</v>
      </c>
      <c r="I2860">
        <v>2018</v>
      </c>
      <c r="J2860" t="s">
        <v>146</v>
      </c>
      <c r="K2860" t="s">
        <v>365</v>
      </c>
      <c r="L2860" t="s">
        <v>62</v>
      </c>
      <c r="M2860" t="s">
        <v>62</v>
      </c>
      <c r="N2860">
        <v>265553</v>
      </c>
      <c r="O2860">
        <v>6354249</v>
      </c>
      <c r="P2860">
        <v>19</v>
      </c>
      <c r="Q2860" t="s">
        <v>214</v>
      </c>
      <c r="R2860" t="s">
        <v>150</v>
      </c>
      <c r="S2860" t="s">
        <v>236</v>
      </c>
    </row>
    <row r="2861" spans="1:19" x14ac:dyDescent="0.25">
      <c r="A2861" t="s">
        <v>593</v>
      </c>
      <c r="B2861" t="s">
        <v>602</v>
      </c>
      <c r="C2861">
        <v>244805</v>
      </c>
      <c r="D2861" t="s">
        <v>348</v>
      </c>
      <c r="E2861" t="s">
        <v>349</v>
      </c>
      <c r="F2861" t="s">
        <v>603</v>
      </c>
      <c r="G2861" t="s">
        <v>415</v>
      </c>
      <c r="H2861">
        <v>0.57817117269999996</v>
      </c>
      <c r="I2861">
        <v>2018</v>
      </c>
      <c r="J2861" t="s">
        <v>146</v>
      </c>
      <c r="K2861" t="s">
        <v>365</v>
      </c>
      <c r="L2861" t="s">
        <v>62</v>
      </c>
      <c r="M2861" t="s">
        <v>62</v>
      </c>
      <c r="N2861">
        <v>265553</v>
      </c>
      <c r="O2861">
        <v>6354249</v>
      </c>
      <c r="P2861">
        <v>19</v>
      </c>
      <c r="Q2861" t="s">
        <v>214</v>
      </c>
      <c r="R2861" t="s">
        <v>150</v>
      </c>
      <c r="S2861" t="s">
        <v>236</v>
      </c>
    </row>
    <row r="2862" spans="1:19" x14ac:dyDescent="0.25">
      <c r="A2862" t="s">
        <v>593</v>
      </c>
      <c r="B2862" t="s">
        <v>602</v>
      </c>
      <c r="C2862">
        <v>244805</v>
      </c>
      <c r="D2862" t="s">
        <v>348</v>
      </c>
      <c r="E2862" t="s">
        <v>349</v>
      </c>
      <c r="F2862" t="s">
        <v>603</v>
      </c>
      <c r="G2862" t="s">
        <v>487</v>
      </c>
      <c r="H2862">
        <v>0.129545984</v>
      </c>
      <c r="I2862">
        <v>2018</v>
      </c>
      <c r="J2862" t="s">
        <v>146</v>
      </c>
      <c r="K2862" t="s">
        <v>365</v>
      </c>
      <c r="L2862" t="s">
        <v>62</v>
      </c>
      <c r="M2862" t="s">
        <v>62</v>
      </c>
      <c r="N2862">
        <v>265553</v>
      </c>
      <c r="O2862">
        <v>6354249</v>
      </c>
      <c r="P2862">
        <v>19</v>
      </c>
      <c r="Q2862" t="s">
        <v>214</v>
      </c>
      <c r="R2862" t="s">
        <v>150</v>
      </c>
      <c r="S2862" t="s">
        <v>487</v>
      </c>
    </row>
    <row r="2863" spans="1:19" x14ac:dyDescent="0.25">
      <c r="A2863" t="s">
        <v>593</v>
      </c>
      <c r="B2863" t="s">
        <v>602</v>
      </c>
      <c r="C2863">
        <v>244805</v>
      </c>
      <c r="D2863" t="s">
        <v>348</v>
      </c>
      <c r="E2863" t="s">
        <v>349</v>
      </c>
      <c r="F2863" t="s">
        <v>603</v>
      </c>
      <c r="G2863" t="s">
        <v>560</v>
      </c>
      <c r="H2863">
        <v>0</v>
      </c>
      <c r="I2863">
        <v>2018</v>
      </c>
      <c r="J2863" t="s">
        <v>146</v>
      </c>
      <c r="K2863" t="s">
        <v>365</v>
      </c>
      <c r="L2863" t="s">
        <v>62</v>
      </c>
      <c r="M2863" t="s">
        <v>62</v>
      </c>
      <c r="N2863">
        <v>265553</v>
      </c>
      <c r="O2863">
        <v>6354249</v>
      </c>
      <c r="P2863">
        <v>19</v>
      </c>
      <c r="Q2863" t="s">
        <v>214</v>
      </c>
      <c r="R2863" t="s">
        <v>150</v>
      </c>
      <c r="S2863" t="s">
        <v>278</v>
      </c>
    </row>
    <row r="2864" spans="1:19" x14ac:dyDescent="0.25">
      <c r="A2864" t="s">
        <v>593</v>
      </c>
      <c r="B2864" t="s">
        <v>602</v>
      </c>
      <c r="C2864">
        <v>244805</v>
      </c>
      <c r="D2864" t="s">
        <v>348</v>
      </c>
      <c r="E2864" t="s">
        <v>349</v>
      </c>
      <c r="F2864" t="s">
        <v>603</v>
      </c>
      <c r="G2864" t="s">
        <v>474</v>
      </c>
      <c r="H2864">
        <v>4.3447909999999998E-3</v>
      </c>
      <c r="I2864">
        <v>2018</v>
      </c>
      <c r="J2864" t="s">
        <v>146</v>
      </c>
      <c r="K2864" t="s">
        <v>365</v>
      </c>
      <c r="L2864" t="s">
        <v>62</v>
      </c>
      <c r="M2864" t="s">
        <v>62</v>
      </c>
      <c r="N2864">
        <v>265553</v>
      </c>
      <c r="O2864">
        <v>6354249</v>
      </c>
      <c r="P2864">
        <v>19</v>
      </c>
      <c r="Q2864" t="s">
        <v>214</v>
      </c>
      <c r="R2864" t="s">
        <v>150</v>
      </c>
      <c r="S2864" t="s">
        <v>278</v>
      </c>
    </row>
    <row r="2865" spans="1:19" x14ac:dyDescent="0.25">
      <c r="A2865" t="s">
        <v>593</v>
      </c>
      <c r="B2865" t="s">
        <v>602</v>
      </c>
      <c r="C2865">
        <v>244805</v>
      </c>
      <c r="D2865" t="s">
        <v>348</v>
      </c>
      <c r="E2865" t="s">
        <v>349</v>
      </c>
      <c r="F2865" t="s">
        <v>603</v>
      </c>
      <c r="G2865" t="s">
        <v>368</v>
      </c>
      <c r="H2865">
        <v>1.08619775E-2</v>
      </c>
      <c r="I2865">
        <v>2018</v>
      </c>
      <c r="J2865" t="s">
        <v>146</v>
      </c>
      <c r="K2865" t="s">
        <v>365</v>
      </c>
      <c r="L2865" t="s">
        <v>62</v>
      </c>
      <c r="M2865" t="s">
        <v>62</v>
      </c>
      <c r="N2865">
        <v>265553</v>
      </c>
      <c r="O2865">
        <v>6354249</v>
      </c>
      <c r="P2865">
        <v>19</v>
      </c>
      <c r="Q2865" t="s">
        <v>214</v>
      </c>
      <c r="R2865" t="s">
        <v>150</v>
      </c>
      <c r="S2865" t="s">
        <v>278</v>
      </c>
    </row>
    <row r="2866" spans="1:19" x14ac:dyDescent="0.25">
      <c r="A2866" t="s">
        <v>593</v>
      </c>
      <c r="B2866" t="s">
        <v>602</v>
      </c>
      <c r="C2866">
        <v>244805</v>
      </c>
      <c r="D2866" t="s">
        <v>348</v>
      </c>
      <c r="E2866" t="s">
        <v>349</v>
      </c>
      <c r="F2866" t="s">
        <v>603</v>
      </c>
      <c r="G2866" t="s">
        <v>438</v>
      </c>
      <c r="H2866">
        <v>6.5171865000000001E-3</v>
      </c>
      <c r="I2866">
        <v>2018</v>
      </c>
      <c r="J2866" t="s">
        <v>146</v>
      </c>
      <c r="K2866" t="s">
        <v>365</v>
      </c>
      <c r="L2866" t="s">
        <v>62</v>
      </c>
      <c r="M2866" t="s">
        <v>62</v>
      </c>
      <c r="N2866">
        <v>265553</v>
      </c>
      <c r="O2866">
        <v>6354249</v>
      </c>
      <c r="P2866">
        <v>19</v>
      </c>
      <c r="Q2866" t="s">
        <v>214</v>
      </c>
      <c r="R2866" t="s">
        <v>150</v>
      </c>
      <c r="S2866" t="s">
        <v>278</v>
      </c>
    </row>
    <row r="2867" spans="1:19" x14ac:dyDescent="0.25">
      <c r="A2867" t="s">
        <v>593</v>
      </c>
      <c r="C2867">
        <v>244806</v>
      </c>
      <c r="D2867" t="s">
        <v>348</v>
      </c>
      <c r="E2867" t="s">
        <v>349</v>
      </c>
      <c r="F2867" t="s">
        <v>604</v>
      </c>
      <c r="G2867" t="s">
        <v>215</v>
      </c>
      <c r="H2867">
        <v>33.497946825200003</v>
      </c>
      <c r="I2867">
        <v>2018</v>
      </c>
      <c r="J2867" t="s">
        <v>146</v>
      </c>
      <c r="K2867" t="s">
        <v>365</v>
      </c>
      <c r="L2867" t="s">
        <v>62</v>
      </c>
      <c r="M2867" t="s">
        <v>62</v>
      </c>
      <c r="Q2867" t="s">
        <v>214</v>
      </c>
      <c r="R2867" t="s">
        <v>150</v>
      </c>
      <c r="S2867" t="s">
        <v>215</v>
      </c>
    </row>
    <row r="2868" spans="1:19" x14ac:dyDescent="0.25">
      <c r="A2868" t="s">
        <v>593</v>
      </c>
      <c r="C2868">
        <v>244806</v>
      </c>
      <c r="D2868" t="s">
        <v>348</v>
      </c>
      <c r="E2868" t="s">
        <v>349</v>
      </c>
      <c r="F2868" t="s">
        <v>604</v>
      </c>
      <c r="G2868" t="s">
        <v>343</v>
      </c>
      <c r="H2868">
        <v>2.3155490000000001E-2</v>
      </c>
      <c r="I2868">
        <v>2018</v>
      </c>
      <c r="J2868" t="s">
        <v>146</v>
      </c>
      <c r="K2868" t="s">
        <v>365</v>
      </c>
      <c r="L2868" t="s">
        <v>62</v>
      </c>
      <c r="M2868" t="s">
        <v>62</v>
      </c>
      <c r="Q2868" t="s">
        <v>214</v>
      </c>
      <c r="R2868" t="s">
        <v>150</v>
      </c>
      <c r="S2868" t="s">
        <v>278</v>
      </c>
    </row>
    <row r="2869" spans="1:19" x14ac:dyDescent="0.25">
      <c r="A2869" t="s">
        <v>593</v>
      </c>
      <c r="C2869">
        <v>244806</v>
      </c>
      <c r="D2869" t="s">
        <v>348</v>
      </c>
      <c r="E2869" t="s">
        <v>349</v>
      </c>
      <c r="F2869" t="s">
        <v>604</v>
      </c>
      <c r="G2869" t="s">
        <v>498</v>
      </c>
      <c r="H2869">
        <v>0</v>
      </c>
      <c r="I2869">
        <v>2018</v>
      </c>
      <c r="J2869" t="s">
        <v>146</v>
      </c>
      <c r="K2869" t="s">
        <v>365</v>
      </c>
      <c r="L2869" t="s">
        <v>62</v>
      </c>
      <c r="M2869" t="s">
        <v>62</v>
      </c>
      <c r="Q2869" t="s">
        <v>214</v>
      </c>
      <c r="R2869" t="s">
        <v>150</v>
      </c>
      <c r="S2869" t="s">
        <v>278</v>
      </c>
    </row>
    <row r="2870" spans="1:19" x14ac:dyDescent="0.25">
      <c r="A2870" t="s">
        <v>593</v>
      </c>
      <c r="C2870">
        <v>244806</v>
      </c>
      <c r="D2870" t="s">
        <v>348</v>
      </c>
      <c r="E2870" t="s">
        <v>349</v>
      </c>
      <c r="F2870" t="s">
        <v>604</v>
      </c>
      <c r="G2870" t="s">
        <v>527</v>
      </c>
      <c r="H2870">
        <v>1.21871E-3</v>
      </c>
      <c r="I2870">
        <v>2018</v>
      </c>
      <c r="J2870" t="s">
        <v>146</v>
      </c>
      <c r="K2870" t="s">
        <v>365</v>
      </c>
      <c r="L2870" t="s">
        <v>62</v>
      </c>
      <c r="M2870" t="s">
        <v>62</v>
      </c>
      <c r="Q2870" t="s">
        <v>214</v>
      </c>
      <c r="R2870" t="s">
        <v>150</v>
      </c>
      <c r="S2870" t="s">
        <v>278</v>
      </c>
    </row>
    <row r="2871" spans="1:19" x14ac:dyDescent="0.25">
      <c r="A2871" t="s">
        <v>593</v>
      </c>
      <c r="C2871">
        <v>244806</v>
      </c>
      <c r="D2871" t="s">
        <v>348</v>
      </c>
      <c r="E2871" t="s">
        <v>349</v>
      </c>
      <c r="F2871" t="s">
        <v>604</v>
      </c>
      <c r="G2871" t="s">
        <v>533</v>
      </c>
      <c r="H2871">
        <v>2.43742E-3</v>
      </c>
      <c r="I2871">
        <v>2018</v>
      </c>
      <c r="J2871" t="s">
        <v>146</v>
      </c>
      <c r="K2871" t="s">
        <v>365</v>
      </c>
      <c r="L2871" t="s">
        <v>62</v>
      </c>
      <c r="M2871" t="s">
        <v>62</v>
      </c>
      <c r="Q2871" t="s">
        <v>214</v>
      </c>
      <c r="R2871" t="s">
        <v>150</v>
      </c>
      <c r="S2871" t="s">
        <v>533</v>
      </c>
    </row>
    <row r="2872" spans="1:19" x14ac:dyDescent="0.25">
      <c r="A2872" t="s">
        <v>593</v>
      </c>
      <c r="C2872">
        <v>244806</v>
      </c>
      <c r="D2872" t="s">
        <v>348</v>
      </c>
      <c r="E2872" t="s">
        <v>349</v>
      </c>
      <c r="F2872" t="s">
        <v>604</v>
      </c>
      <c r="G2872" t="s">
        <v>395</v>
      </c>
      <c r="H2872">
        <v>3.6561300000000001E-3</v>
      </c>
      <c r="I2872">
        <v>2018</v>
      </c>
      <c r="J2872" t="s">
        <v>146</v>
      </c>
      <c r="K2872" t="s">
        <v>365</v>
      </c>
      <c r="L2872" t="s">
        <v>62</v>
      </c>
      <c r="M2872" t="s">
        <v>62</v>
      </c>
      <c r="Q2872" t="s">
        <v>214</v>
      </c>
      <c r="R2872" t="s">
        <v>150</v>
      </c>
      <c r="S2872" t="s">
        <v>278</v>
      </c>
    </row>
    <row r="2873" spans="1:19" x14ac:dyDescent="0.25">
      <c r="A2873" t="s">
        <v>593</v>
      </c>
      <c r="C2873">
        <v>244806</v>
      </c>
      <c r="D2873" t="s">
        <v>348</v>
      </c>
      <c r="E2873" t="s">
        <v>349</v>
      </c>
      <c r="F2873" t="s">
        <v>604</v>
      </c>
      <c r="G2873" t="s">
        <v>529</v>
      </c>
      <c r="H2873">
        <v>3.6561300000000001E-3</v>
      </c>
      <c r="I2873">
        <v>2018</v>
      </c>
      <c r="J2873" t="s">
        <v>146</v>
      </c>
      <c r="K2873" t="s">
        <v>365</v>
      </c>
      <c r="L2873" t="s">
        <v>62</v>
      </c>
      <c r="M2873" t="s">
        <v>62</v>
      </c>
      <c r="Q2873" t="s">
        <v>214</v>
      </c>
      <c r="R2873" t="s">
        <v>150</v>
      </c>
      <c r="S2873" t="s">
        <v>278</v>
      </c>
    </row>
    <row r="2874" spans="1:19" x14ac:dyDescent="0.25">
      <c r="A2874" t="s">
        <v>593</v>
      </c>
      <c r="C2874">
        <v>244806</v>
      </c>
      <c r="D2874" t="s">
        <v>348</v>
      </c>
      <c r="E2874" t="s">
        <v>349</v>
      </c>
      <c r="F2874" t="s">
        <v>604</v>
      </c>
      <c r="G2874" t="s">
        <v>501</v>
      </c>
      <c r="H2874">
        <v>6.0935499999999997E-3</v>
      </c>
      <c r="I2874">
        <v>2018</v>
      </c>
      <c r="J2874" t="s">
        <v>146</v>
      </c>
      <c r="K2874" t="s">
        <v>365</v>
      </c>
      <c r="L2874" t="s">
        <v>62</v>
      </c>
      <c r="M2874" t="s">
        <v>62</v>
      </c>
      <c r="Q2874" t="s">
        <v>214</v>
      </c>
      <c r="R2874" t="s">
        <v>150</v>
      </c>
      <c r="S2874" t="s">
        <v>278</v>
      </c>
    </row>
    <row r="2875" spans="1:19" x14ac:dyDescent="0.25">
      <c r="A2875" t="s">
        <v>593</v>
      </c>
      <c r="C2875">
        <v>244806</v>
      </c>
      <c r="D2875" t="s">
        <v>348</v>
      </c>
      <c r="E2875" t="s">
        <v>349</v>
      </c>
      <c r="F2875" t="s">
        <v>604</v>
      </c>
      <c r="G2875" t="s">
        <v>504</v>
      </c>
      <c r="H2875">
        <v>0.4918749563</v>
      </c>
      <c r="I2875">
        <v>2018</v>
      </c>
      <c r="J2875" t="s">
        <v>146</v>
      </c>
      <c r="K2875" t="s">
        <v>365</v>
      </c>
      <c r="L2875" t="s">
        <v>62</v>
      </c>
      <c r="M2875" t="s">
        <v>62</v>
      </c>
      <c r="Q2875" t="s">
        <v>214</v>
      </c>
      <c r="R2875" t="s">
        <v>150</v>
      </c>
      <c r="S2875" t="s">
        <v>278</v>
      </c>
    </row>
    <row r="2876" spans="1:19" x14ac:dyDescent="0.25">
      <c r="A2876" t="s">
        <v>593</v>
      </c>
      <c r="C2876">
        <v>244806</v>
      </c>
      <c r="D2876" t="s">
        <v>348</v>
      </c>
      <c r="E2876" t="s">
        <v>349</v>
      </c>
      <c r="F2876" t="s">
        <v>604</v>
      </c>
      <c r="G2876" t="s">
        <v>298</v>
      </c>
      <c r="H2876">
        <v>8.5309700000000002E-2</v>
      </c>
      <c r="I2876">
        <v>2018</v>
      </c>
      <c r="J2876" t="s">
        <v>146</v>
      </c>
      <c r="K2876" t="s">
        <v>365</v>
      </c>
      <c r="L2876" t="s">
        <v>62</v>
      </c>
      <c r="M2876" t="s">
        <v>62</v>
      </c>
      <c r="Q2876" t="s">
        <v>214</v>
      </c>
      <c r="R2876" t="s">
        <v>150</v>
      </c>
      <c r="S2876" t="s">
        <v>298</v>
      </c>
    </row>
    <row r="2877" spans="1:19" x14ac:dyDescent="0.25">
      <c r="A2877" t="s">
        <v>593</v>
      </c>
      <c r="C2877">
        <v>244806</v>
      </c>
      <c r="D2877" t="s">
        <v>348</v>
      </c>
      <c r="E2877" t="s">
        <v>349</v>
      </c>
      <c r="F2877" t="s">
        <v>604</v>
      </c>
      <c r="G2877" t="s">
        <v>259</v>
      </c>
      <c r="H2877">
        <v>6.0251145240000001</v>
      </c>
      <c r="I2877">
        <v>2018</v>
      </c>
      <c r="J2877" t="s">
        <v>146</v>
      </c>
      <c r="K2877" t="s">
        <v>365</v>
      </c>
      <c r="L2877" t="s">
        <v>62</v>
      </c>
      <c r="M2877" t="s">
        <v>62</v>
      </c>
      <c r="Q2877" t="s">
        <v>214</v>
      </c>
      <c r="R2877" t="s">
        <v>150</v>
      </c>
      <c r="S2877" t="s">
        <v>236</v>
      </c>
    </row>
    <row r="2878" spans="1:19" x14ac:dyDescent="0.25">
      <c r="A2878" t="s">
        <v>593</v>
      </c>
      <c r="C2878">
        <v>244806</v>
      </c>
      <c r="D2878" t="s">
        <v>348</v>
      </c>
      <c r="E2878" t="s">
        <v>349</v>
      </c>
      <c r="F2878" t="s">
        <v>604</v>
      </c>
      <c r="G2878" t="s">
        <v>235</v>
      </c>
      <c r="H2878">
        <v>9.3461613000000003</v>
      </c>
      <c r="I2878">
        <v>2018</v>
      </c>
      <c r="J2878" t="s">
        <v>146</v>
      </c>
      <c r="K2878" t="s">
        <v>365</v>
      </c>
      <c r="L2878" t="s">
        <v>62</v>
      </c>
      <c r="M2878" t="s">
        <v>62</v>
      </c>
      <c r="Q2878" t="s">
        <v>214</v>
      </c>
      <c r="R2878" t="s">
        <v>150</v>
      </c>
      <c r="S2878" t="s">
        <v>236</v>
      </c>
    </row>
    <row r="2879" spans="1:19" x14ac:dyDescent="0.25">
      <c r="A2879" t="s">
        <v>593</v>
      </c>
      <c r="C2879">
        <v>244806</v>
      </c>
      <c r="D2879" t="s">
        <v>348</v>
      </c>
      <c r="E2879" t="s">
        <v>349</v>
      </c>
      <c r="F2879" t="s">
        <v>604</v>
      </c>
      <c r="G2879" t="s">
        <v>415</v>
      </c>
      <c r="H2879">
        <v>0.52479358399999998</v>
      </c>
      <c r="I2879">
        <v>2018</v>
      </c>
      <c r="J2879" t="s">
        <v>146</v>
      </c>
      <c r="K2879" t="s">
        <v>365</v>
      </c>
      <c r="L2879" t="s">
        <v>62</v>
      </c>
      <c r="M2879" t="s">
        <v>62</v>
      </c>
      <c r="Q2879" t="s">
        <v>214</v>
      </c>
      <c r="R2879" t="s">
        <v>150</v>
      </c>
      <c r="S2879" t="s">
        <v>236</v>
      </c>
    </row>
    <row r="2880" spans="1:19" x14ac:dyDescent="0.25">
      <c r="A2880" t="s">
        <v>593</v>
      </c>
      <c r="C2880">
        <v>244806</v>
      </c>
      <c r="D2880" t="s">
        <v>348</v>
      </c>
      <c r="E2880" t="s">
        <v>349</v>
      </c>
      <c r="F2880" t="s">
        <v>604</v>
      </c>
      <c r="G2880" t="s">
        <v>487</v>
      </c>
      <c r="H2880">
        <v>8.4290304999999996E-2</v>
      </c>
      <c r="I2880">
        <v>2018</v>
      </c>
      <c r="J2880" t="s">
        <v>146</v>
      </c>
      <c r="K2880" t="s">
        <v>365</v>
      </c>
      <c r="L2880" t="s">
        <v>62</v>
      </c>
      <c r="M2880" t="s">
        <v>62</v>
      </c>
      <c r="Q2880" t="s">
        <v>214</v>
      </c>
      <c r="R2880" t="s">
        <v>150</v>
      </c>
      <c r="S2880" t="s">
        <v>487</v>
      </c>
    </row>
    <row r="2881" spans="1:19" x14ac:dyDescent="0.25">
      <c r="A2881" t="s">
        <v>593</v>
      </c>
      <c r="C2881">
        <v>244806</v>
      </c>
      <c r="D2881" t="s">
        <v>348</v>
      </c>
      <c r="E2881" t="s">
        <v>349</v>
      </c>
      <c r="F2881" t="s">
        <v>604</v>
      </c>
      <c r="G2881" t="s">
        <v>560</v>
      </c>
      <c r="H2881">
        <v>0</v>
      </c>
      <c r="I2881">
        <v>2018</v>
      </c>
      <c r="J2881" t="s">
        <v>146</v>
      </c>
      <c r="K2881" t="s">
        <v>365</v>
      </c>
      <c r="L2881" t="s">
        <v>62</v>
      </c>
      <c r="M2881" t="s">
        <v>62</v>
      </c>
      <c r="Q2881" t="s">
        <v>214</v>
      </c>
      <c r="R2881" t="s">
        <v>150</v>
      </c>
      <c r="S2881" t="s">
        <v>278</v>
      </c>
    </row>
    <row r="2882" spans="1:19" x14ac:dyDescent="0.25">
      <c r="A2882" t="s">
        <v>593</v>
      </c>
      <c r="C2882">
        <v>244806</v>
      </c>
      <c r="D2882" t="s">
        <v>348</v>
      </c>
      <c r="E2882" t="s">
        <v>349</v>
      </c>
      <c r="F2882" t="s">
        <v>604</v>
      </c>
      <c r="G2882" t="s">
        <v>474</v>
      </c>
      <c r="H2882">
        <v>2.43742E-3</v>
      </c>
      <c r="I2882">
        <v>2018</v>
      </c>
      <c r="J2882" t="s">
        <v>146</v>
      </c>
      <c r="K2882" t="s">
        <v>365</v>
      </c>
      <c r="L2882" t="s">
        <v>62</v>
      </c>
      <c r="M2882" t="s">
        <v>62</v>
      </c>
      <c r="Q2882" t="s">
        <v>214</v>
      </c>
      <c r="R2882" t="s">
        <v>150</v>
      </c>
      <c r="S2882" t="s">
        <v>278</v>
      </c>
    </row>
    <row r="2883" spans="1:19" x14ac:dyDescent="0.25">
      <c r="A2883" t="s">
        <v>593</v>
      </c>
      <c r="C2883">
        <v>244806</v>
      </c>
      <c r="D2883" t="s">
        <v>348</v>
      </c>
      <c r="E2883" t="s">
        <v>349</v>
      </c>
      <c r="F2883" t="s">
        <v>604</v>
      </c>
      <c r="G2883" t="s">
        <v>368</v>
      </c>
      <c r="H2883">
        <v>6.0935499999999997E-3</v>
      </c>
      <c r="I2883">
        <v>2018</v>
      </c>
      <c r="J2883" t="s">
        <v>146</v>
      </c>
      <c r="K2883" t="s">
        <v>365</v>
      </c>
      <c r="L2883" t="s">
        <v>62</v>
      </c>
      <c r="M2883" t="s">
        <v>62</v>
      </c>
      <c r="Q2883" t="s">
        <v>214</v>
      </c>
      <c r="R2883" t="s">
        <v>150</v>
      </c>
      <c r="S2883" t="s">
        <v>278</v>
      </c>
    </row>
    <row r="2884" spans="1:19" x14ac:dyDescent="0.25">
      <c r="A2884" t="s">
        <v>593</v>
      </c>
      <c r="C2884">
        <v>244806</v>
      </c>
      <c r="D2884" t="s">
        <v>348</v>
      </c>
      <c r="E2884" t="s">
        <v>349</v>
      </c>
      <c r="F2884" t="s">
        <v>604</v>
      </c>
      <c r="G2884" t="s">
        <v>438</v>
      </c>
      <c r="H2884">
        <v>3.6561300000000001E-3</v>
      </c>
      <c r="I2884">
        <v>2018</v>
      </c>
      <c r="J2884" t="s">
        <v>146</v>
      </c>
      <c r="K2884" t="s">
        <v>365</v>
      </c>
      <c r="L2884" t="s">
        <v>62</v>
      </c>
      <c r="M2884" t="s">
        <v>62</v>
      </c>
      <c r="Q2884" t="s">
        <v>214</v>
      </c>
      <c r="R2884" t="s">
        <v>150</v>
      </c>
      <c r="S2884" t="s">
        <v>278</v>
      </c>
    </row>
    <row r="2885" spans="1:19" x14ac:dyDescent="0.25">
      <c r="A2885" t="s">
        <v>593</v>
      </c>
      <c r="C2885">
        <v>244807</v>
      </c>
      <c r="D2885" t="s">
        <v>348</v>
      </c>
      <c r="E2885" t="s">
        <v>349</v>
      </c>
      <c r="F2885" t="s">
        <v>605</v>
      </c>
      <c r="G2885" t="s">
        <v>215</v>
      </c>
      <c r="H2885">
        <v>37.803187229999999</v>
      </c>
      <c r="I2885">
        <v>2018</v>
      </c>
      <c r="J2885" t="s">
        <v>146</v>
      </c>
      <c r="K2885" t="s">
        <v>606</v>
      </c>
      <c r="L2885" t="s">
        <v>371</v>
      </c>
      <c r="M2885" t="s">
        <v>62</v>
      </c>
      <c r="Q2885" t="s">
        <v>214</v>
      </c>
      <c r="R2885" t="s">
        <v>150</v>
      </c>
      <c r="S2885" t="s">
        <v>215</v>
      </c>
    </row>
    <row r="2886" spans="1:19" x14ac:dyDescent="0.25">
      <c r="A2886" t="s">
        <v>593</v>
      </c>
      <c r="C2886">
        <v>244807</v>
      </c>
      <c r="D2886" t="s">
        <v>348</v>
      </c>
      <c r="E2886" t="s">
        <v>349</v>
      </c>
      <c r="F2886" t="s">
        <v>605</v>
      </c>
      <c r="G2886" t="s">
        <v>343</v>
      </c>
      <c r="H2886">
        <v>5.0355115200000002E-2</v>
      </c>
      <c r="I2886">
        <v>2018</v>
      </c>
      <c r="J2886" t="s">
        <v>146</v>
      </c>
      <c r="K2886" t="s">
        <v>606</v>
      </c>
      <c r="L2886" t="s">
        <v>371</v>
      </c>
      <c r="M2886" t="s">
        <v>62</v>
      </c>
      <c r="Q2886" t="s">
        <v>214</v>
      </c>
      <c r="R2886" t="s">
        <v>150</v>
      </c>
      <c r="S2886" t="s">
        <v>278</v>
      </c>
    </row>
    <row r="2887" spans="1:19" x14ac:dyDescent="0.25">
      <c r="A2887" t="s">
        <v>593</v>
      </c>
      <c r="C2887">
        <v>244807</v>
      </c>
      <c r="D2887" t="s">
        <v>348</v>
      </c>
      <c r="E2887" t="s">
        <v>349</v>
      </c>
      <c r="F2887" t="s">
        <v>605</v>
      </c>
      <c r="G2887" t="s">
        <v>498</v>
      </c>
      <c r="H2887">
        <v>0</v>
      </c>
      <c r="I2887">
        <v>2018</v>
      </c>
      <c r="J2887" t="s">
        <v>146</v>
      </c>
      <c r="K2887" t="s">
        <v>606</v>
      </c>
      <c r="L2887" t="s">
        <v>371</v>
      </c>
      <c r="M2887" t="s">
        <v>62</v>
      </c>
      <c r="Q2887" t="s">
        <v>214</v>
      </c>
      <c r="R2887" t="s">
        <v>150</v>
      </c>
      <c r="S2887" t="s">
        <v>278</v>
      </c>
    </row>
    <row r="2888" spans="1:19" x14ac:dyDescent="0.25">
      <c r="A2888" t="s">
        <v>593</v>
      </c>
      <c r="C2888">
        <v>244807</v>
      </c>
      <c r="D2888" t="s">
        <v>348</v>
      </c>
      <c r="E2888" t="s">
        <v>349</v>
      </c>
      <c r="F2888" t="s">
        <v>605</v>
      </c>
      <c r="G2888" t="s">
        <v>527</v>
      </c>
      <c r="H2888">
        <v>1.2911568E-3</v>
      </c>
      <c r="I2888">
        <v>2018</v>
      </c>
      <c r="J2888" t="s">
        <v>146</v>
      </c>
      <c r="K2888" t="s">
        <v>606</v>
      </c>
      <c r="L2888" t="s">
        <v>371</v>
      </c>
      <c r="M2888" t="s">
        <v>62</v>
      </c>
      <c r="Q2888" t="s">
        <v>214</v>
      </c>
      <c r="R2888" t="s">
        <v>150</v>
      </c>
      <c r="S2888" t="s">
        <v>278</v>
      </c>
    </row>
    <row r="2889" spans="1:19" x14ac:dyDescent="0.25">
      <c r="A2889" t="s">
        <v>593</v>
      </c>
      <c r="C2889">
        <v>244807</v>
      </c>
      <c r="D2889" t="s">
        <v>348</v>
      </c>
      <c r="E2889" t="s">
        <v>349</v>
      </c>
      <c r="F2889" t="s">
        <v>605</v>
      </c>
      <c r="G2889" t="s">
        <v>533</v>
      </c>
      <c r="H2889">
        <v>2.5823135999999999E-3</v>
      </c>
      <c r="I2889">
        <v>2018</v>
      </c>
      <c r="J2889" t="s">
        <v>146</v>
      </c>
      <c r="K2889" t="s">
        <v>606</v>
      </c>
      <c r="L2889" t="s">
        <v>371</v>
      </c>
      <c r="M2889" t="s">
        <v>62</v>
      </c>
      <c r="Q2889" t="s">
        <v>214</v>
      </c>
      <c r="R2889" t="s">
        <v>150</v>
      </c>
      <c r="S2889" t="s">
        <v>533</v>
      </c>
    </row>
    <row r="2890" spans="1:19" x14ac:dyDescent="0.25">
      <c r="A2890" t="s">
        <v>593</v>
      </c>
      <c r="C2890">
        <v>244807</v>
      </c>
      <c r="D2890" t="s">
        <v>348</v>
      </c>
      <c r="E2890" t="s">
        <v>349</v>
      </c>
      <c r="F2890" t="s">
        <v>605</v>
      </c>
      <c r="G2890" t="s">
        <v>395</v>
      </c>
      <c r="H2890">
        <v>5.1646271999999998E-3</v>
      </c>
      <c r="I2890">
        <v>2018</v>
      </c>
      <c r="J2890" t="s">
        <v>146</v>
      </c>
      <c r="K2890" t="s">
        <v>606</v>
      </c>
      <c r="L2890" t="s">
        <v>371</v>
      </c>
      <c r="M2890" t="s">
        <v>62</v>
      </c>
      <c r="Q2890" t="s">
        <v>214</v>
      </c>
      <c r="R2890" t="s">
        <v>150</v>
      </c>
      <c r="S2890" t="s">
        <v>278</v>
      </c>
    </row>
    <row r="2891" spans="1:19" x14ac:dyDescent="0.25">
      <c r="A2891" t="s">
        <v>593</v>
      </c>
      <c r="C2891">
        <v>244807</v>
      </c>
      <c r="D2891" t="s">
        <v>348</v>
      </c>
      <c r="E2891" t="s">
        <v>349</v>
      </c>
      <c r="F2891" t="s">
        <v>605</v>
      </c>
      <c r="G2891" t="s">
        <v>529</v>
      </c>
      <c r="H2891">
        <v>3.8734704000000001E-3</v>
      </c>
      <c r="I2891">
        <v>2018</v>
      </c>
      <c r="J2891" t="s">
        <v>146</v>
      </c>
      <c r="K2891" t="s">
        <v>606</v>
      </c>
      <c r="L2891" t="s">
        <v>371</v>
      </c>
      <c r="M2891" t="s">
        <v>62</v>
      </c>
      <c r="Q2891" t="s">
        <v>214</v>
      </c>
      <c r="R2891" t="s">
        <v>150</v>
      </c>
      <c r="S2891" t="s">
        <v>278</v>
      </c>
    </row>
    <row r="2892" spans="1:19" x14ac:dyDescent="0.25">
      <c r="A2892" t="s">
        <v>593</v>
      </c>
      <c r="C2892">
        <v>244807</v>
      </c>
      <c r="D2892" t="s">
        <v>348</v>
      </c>
      <c r="E2892" t="s">
        <v>349</v>
      </c>
      <c r="F2892" t="s">
        <v>605</v>
      </c>
      <c r="G2892" t="s">
        <v>501</v>
      </c>
      <c r="H2892">
        <v>6.455784E-3</v>
      </c>
      <c r="I2892">
        <v>2018</v>
      </c>
      <c r="J2892" t="s">
        <v>146</v>
      </c>
      <c r="K2892" t="s">
        <v>606</v>
      </c>
      <c r="L2892" t="s">
        <v>371</v>
      </c>
      <c r="M2892" t="s">
        <v>62</v>
      </c>
      <c r="Q2892" t="s">
        <v>214</v>
      </c>
      <c r="R2892" t="s">
        <v>150</v>
      </c>
      <c r="S2892" t="s">
        <v>278</v>
      </c>
    </row>
    <row r="2893" spans="1:19" x14ac:dyDescent="0.25">
      <c r="A2893" t="s">
        <v>593</v>
      </c>
      <c r="C2893">
        <v>244807</v>
      </c>
      <c r="D2893" t="s">
        <v>348</v>
      </c>
      <c r="E2893" t="s">
        <v>349</v>
      </c>
      <c r="F2893" t="s">
        <v>605</v>
      </c>
      <c r="G2893" t="s">
        <v>504</v>
      </c>
      <c r="H2893">
        <v>6.4557840000000005E-2</v>
      </c>
      <c r="I2893">
        <v>2018</v>
      </c>
      <c r="J2893" t="s">
        <v>146</v>
      </c>
      <c r="K2893" t="s">
        <v>606</v>
      </c>
      <c r="L2893" t="s">
        <v>371</v>
      </c>
      <c r="M2893" t="s">
        <v>62</v>
      </c>
      <c r="Q2893" t="s">
        <v>214</v>
      </c>
      <c r="R2893" t="s">
        <v>150</v>
      </c>
      <c r="S2893" t="s">
        <v>278</v>
      </c>
    </row>
    <row r="2894" spans="1:19" x14ac:dyDescent="0.25">
      <c r="A2894" t="s">
        <v>593</v>
      </c>
      <c r="C2894">
        <v>244807</v>
      </c>
      <c r="D2894" t="s">
        <v>348</v>
      </c>
      <c r="E2894" t="s">
        <v>349</v>
      </c>
      <c r="F2894" t="s">
        <v>605</v>
      </c>
      <c r="G2894" t="s">
        <v>298</v>
      </c>
      <c r="H2894">
        <v>9.0380976000000002E-2</v>
      </c>
      <c r="I2894">
        <v>2018</v>
      </c>
      <c r="J2894" t="s">
        <v>146</v>
      </c>
      <c r="K2894" t="s">
        <v>606</v>
      </c>
      <c r="L2894" t="s">
        <v>371</v>
      </c>
      <c r="M2894" t="s">
        <v>62</v>
      </c>
      <c r="Q2894" t="s">
        <v>214</v>
      </c>
      <c r="R2894" t="s">
        <v>150</v>
      </c>
      <c r="S2894" t="s">
        <v>298</v>
      </c>
    </row>
    <row r="2895" spans="1:19" x14ac:dyDescent="0.25">
      <c r="A2895" t="s">
        <v>593</v>
      </c>
      <c r="C2895">
        <v>244807</v>
      </c>
      <c r="D2895" t="s">
        <v>348</v>
      </c>
      <c r="E2895" t="s">
        <v>349</v>
      </c>
      <c r="F2895" t="s">
        <v>605</v>
      </c>
      <c r="G2895" t="s">
        <v>259</v>
      </c>
      <c r="H2895">
        <v>5.1254208139999999</v>
      </c>
      <c r="I2895">
        <v>2018</v>
      </c>
      <c r="J2895" t="s">
        <v>146</v>
      </c>
      <c r="K2895" t="s">
        <v>606</v>
      </c>
      <c r="L2895" t="s">
        <v>371</v>
      </c>
      <c r="M2895" t="s">
        <v>62</v>
      </c>
      <c r="Q2895" t="s">
        <v>214</v>
      </c>
      <c r="R2895" t="s">
        <v>150</v>
      </c>
      <c r="S2895" t="s">
        <v>236</v>
      </c>
    </row>
    <row r="2896" spans="1:19" x14ac:dyDescent="0.25">
      <c r="A2896" t="s">
        <v>593</v>
      </c>
      <c r="C2896">
        <v>244807</v>
      </c>
      <c r="D2896" t="s">
        <v>348</v>
      </c>
      <c r="E2896" t="s">
        <v>349</v>
      </c>
      <c r="F2896" t="s">
        <v>605</v>
      </c>
      <c r="G2896" t="s">
        <v>235</v>
      </c>
      <c r="H2896">
        <v>8.3863354829999999</v>
      </c>
      <c r="I2896">
        <v>2018</v>
      </c>
      <c r="J2896" t="s">
        <v>146</v>
      </c>
      <c r="K2896" t="s">
        <v>606</v>
      </c>
      <c r="L2896" t="s">
        <v>371</v>
      </c>
      <c r="M2896" t="s">
        <v>62</v>
      </c>
      <c r="Q2896" t="s">
        <v>214</v>
      </c>
      <c r="R2896" t="s">
        <v>150</v>
      </c>
      <c r="S2896" t="s">
        <v>236</v>
      </c>
    </row>
    <row r="2897" spans="1:19" x14ac:dyDescent="0.25">
      <c r="A2897" t="s">
        <v>593</v>
      </c>
      <c r="C2897">
        <v>244807</v>
      </c>
      <c r="D2897" t="s">
        <v>348</v>
      </c>
      <c r="E2897" t="s">
        <v>349</v>
      </c>
      <c r="F2897" t="s">
        <v>605</v>
      </c>
      <c r="G2897" t="s">
        <v>415</v>
      </c>
      <c r="H2897">
        <v>0.58561029139999998</v>
      </c>
      <c r="I2897">
        <v>2018</v>
      </c>
      <c r="J2897" t="s">
        <v>146</v>
      </c>
      <c r="K2897" t="s">
        <v>606</v>
      </c>
      <c r="L2897" t="s">
        <v>371</v>
      </c>
      <c r="M2897" t="s">
        <v>62</v>
      </c>
      <c r="Q2897" t="s">
        <v>214</v>
      </c>
      <c r="R2897" t="s">
        <v>150</v>
      </c>
      <c r="S2897" t="s">
        <v>236</v>
      </c>
    </row>
    <row r="2898" spans="1:19" x14ac:dyDescent="0.25">
      <c r="A2898" t="s">
        <v>593</v>
      </c>
      <c r="C2898">
        <v>244807</v>
      </c>
      <c r="D2898" t="s">
        <v>348</v>
      </c>
      <c r="E2898" t="s">
        <v>349</v>
      </c>
      <c r="F2898" t="s">
        <v>605</v>
      </c>
      <c r="G2898" t="s">
        <v>487</v>
      </c>
      <c r="H2898">
        <v>5.9960114699999997E-2</v>
      </c>
      <c r="I2898">
        <v>2018</v>
      </c>
      <c r="J2898" t="s">
        <v>146</v>
      </c>
      <c r="K2898" t="s">
        <v>606</v>
      </c>
      <c r="L2898" t="s">
        <v>371</v>
      </c>
      <c r="M2898" t="s">
        <v>62</v>
      </c>
      <c r="Q2898" t="s">
        <v>214</v>
      </c>
      <c r="R2898" t="s">
        <v>150</v>
      </c>
      <c r="S2898" t="s">
        <v>487</v>
      </c>
    </row>
    <row r="2899" spans="1:19" x14ac:dyDescent="0.25">
      <c r="A2899" t="s">
        <v>593</v>
      </c>
      <c r="C2899">
        <v>244807</v>
      </c>
      <c r="D2899" t="s">
        <v>348</v>
      </c>
      <c r="E2899" t="s">
        <v>349</v>
      </c>
      <c r="F2899" t="s">
        <v>605</v>
      </c>
      <c r="G2899" t="s">
        <v>560</v>
      </c>
      <c r="H2899">
        <v>0</v>
      </c>
      <c r="I2899">
        <v>2018</v>
      </c>
      <c r="J2899" t="s">
        <v>146</v>
      </c>
      <c r="K2899" t="s">
        <v>606</v>
      </c>
      <c r="L2899" t="s">
        <v>371</v>
      </c>
      <c r="M2899" t="s">
        <v>62</v>
      </c>
      <c r="Q2899" t="s">
        <v>214</v>
      </c>
      <c r="R2899" t="s">
        <v>150</v>
      </c>
      <c r="S2899" t="s">
        <v>278</v>
      </c>
    </row>
    <row r="2900" spans="1:19" x14ac:dyDescent="0.25">
      <c r="A2900" t="s">
        <v>593</v>
      </c>
      <c r="C2900">
        <v>244807</v>
      </c>
      <c r="D2900" t="s">
        <v>348</v>
      </c>
      <c r="E2900" t="s">
        <v>349</v>
      </c>
      <c r="F2900" t="s">
        <v>605</v>
      </c>
      <c r="G2900" t="s">
        <v>474</v>
      </c>
      <c r="H2900">
        <v>2.5823135999999999E-3</v>
      </c>
      <c r="I2900">
        <v>2018</v>
      </c>
      <c r="J2900" t="s">
        <v>146</v>
      </c>
      <c r="K2900" t="s">
        <v>606</v>
      </c>
      <c r="L2900" t="s">
        <v>371</v>
      </c>
      <c r="M2900" t="s">
        <v>62</v>
      </c>
      <c r="Q2900" t="s">
        <v>214</v>
      </c>
      <c r="R2900" t="s">
        <v>150</v>
      </c>
      <c r="S2900" t="s">
        <v>278</v>
      </c>
    </row>
    <row r="2901" spans="1:19" x14ac:dyDescent="0.25">
      <c r="A2901" t="s">
        <v>593</v>
      </c>
      <c r="C2901">
        <v>244807</v>
      </c>
      <c r="D2901" t="s">
        <v>348</v>
      </c>
      <c r="E2901" t="s">
        <v>349</v>
      </c>
      <c r="F2901" t="s">
        <v>605</v>
      </c>
      <c r="G2901" t="s">
        <v>368</v>
      </c>
      <c r="H2901">
        <v>6.455784E-3</v>
      </c>
      <c r="I2901">
        <v>2018</v>
      </c>
      <c r="J2901" t="s">
        <v>146</v>
      </c>
      <c r="K2901" t="s">
        <v>606</v>
      </c>
      <c r="L2901" t="s">
        <v>371</v>
      </c>
      <c r="M2901" t="s">
        <v>62</v>
      </c>
      <c r="Q2901" t="s">
        <v>214</v>
      </c>
      <c r="R2901" t="s">
        <v>150</v>
      </c>
      <c r="S2901" t="s">
        <v>278</v>
      </c>
    </row>
    <row r="2902" spans="1:19" x14ac:dyDescent="0.25">
      <c r="A2902" t="s">
        <v>593</v>
      </c>
      <c r="C2902">
        <v>244807</v>
      </c>
      <c r="D2902" t="s">
        <v>348</v>
      </c>
      <c r="E2902" t="s">
        <v>349</v>
      </c>
      <c r="F2902" t="s">
        <v>605</v>
      </c>
      <c r="G2902" t="s">
        <v>438</v>
      </c>
      <c r="H2902">
        <v>3.8734704000000001E-3</v>
      </c>
      <c r="I2902">
        <v>2018</v>
      </c>
      <c r="J2902" t="s">
        <v>146</v>
      </c>
      <c r="K2902" t="s">
        <v>606</v>
      </c>
      <c r="L2902" t="s">
        <v>371</v>
      </c>
      <c r="M2902" t="s">
        <v>62</v>
      </c>
      <c r="Q2902" t="s">
        <v>214</v>
      </c>
      <c r="R2902" t="s">
        <v>150</v>
      </c>
      <c r="S2902" t="s">
        <v>278</v>
      </c>
    </row>
    <row r="2903" spans="1:19" x14ac:dyDescent="0.25">
      <c r="A2903" t="s">
        <v>593</v>
      </c>
      <c r="C2903">
        <v>244810</v>
      </c>
      <c r="D2903" t="s">
        <v>348</v>
      </c>
      <c r="E2903" t="s">
        <v>349</v>
      </c>
      <c r="F2903" t="s">
        <v>607</v>
      </c>
      <c r="G2903" t="s">
        <v>215</v>
      </c>
      <c r="H2903">
        <v>37.418757040000003</v>
      </c>
      <c r="I2903">
        <v>2018</v>
      </c>
      <c r="J2903" t="s">
        <v>146</v>
      </c>
      <c r="K2903" t="s">
        <v>231</v>
      </c>
      <c r="L2903" t="s">
        <v>62</v>
      </c>
      <c r="M2903" t="s">
        <v>62</v>
      </c>
      <c r="Q2903" t="s">
        <v>214</v>
      </c>
      <c r="R2903" t="s">
        <v>150</v>
      </c>
      <c r="S2903" t="s">
        <v>215</v>
      </c>
    </row>
    <row r="2904" spans="1:19" x14ac:dyDescent="0.25">
      <c r="A2904" t="s">
        <v>593</v>
      </c>
      <c r="C2904">
        <v>244810</v>
      </c>
      <c r="D2904" t="s">
        <v>348</v>
      </c>
      <c r="E2904" t="s">
        <v>349</v>
      </c>
      <c r="F2904" t="s">
        <v>607</v>
      </c>
      <c r="G2904" t="s">
        <v>343</v>
      </c>
      <c r="H2904">
        <v>2.8140660000000001E-2</v>
      </c>
      <c r="I2904">
        <v>2018</v>
      </c>
      <c r="J2904" t="s">
        <v>146</v>
      </c>
      <c r="K2904" t="s">
        <v>231</v>
      </c>
      <c r="L2904" t="s">
        <v>62</v>
      </c>
      <c r="M2904" t="s">
        <v>62</v>
      </c>
      <c r="Q2904" t="s">
        <v>214</v>
      </c>
      <c r="R2904" t="s">
        <v>150</v>
      </c>
      <c r="S2904" t="s">
        <v>278</v>
      </c>
    </row>
    <row r="2905" spans="1:19" x14ac:dyDescent="0.25">
      <c r="A2905" t="s">
        <v>593</v>
      </c>
      <c r="C2905">
        <v>244810</v>
      </c>
      <c r="D2905" t="s">
        <v>348</v>
      </c>
      <c r="E2905" t="s">
        <v>349</v>
      </c>
      <c r="F2905" t="s">
        <v>607</v>
      </c>
      <c r="G2905" t="s">
        <v>498</v>
      </c>
      <c r="H2905">
        <v>0</v>
      </c>
      <c r="I2905">
        <v>2018</v>
      </c>
      <c r="J2905" t="s">
        <v>146</v>
      </c>
      <c r="K2905" t="s">
        <v>231</v>
      </c>
      <c r="L2905" t="s">
        <v>62</v>
      </c>
      <c r="M2905" t="s">
        <v>62</v>
      </c>
      <c r="Q2905" t="s">
        <v>214</v>
      </c>
      <c r="R2905" t="s">
        <v>150</v>
      </c>
      <c r="S2905" t="s">
        <v>278</v>
      </c>
    </row>
    <row r="2906" spans="1:19" x14ac:dyDescent="0.25">
      <c r="A2906" t="s">
        <v>593</v>
      </c>
      <c r="C2906">
        <v>244810</v>
      </c>
      <c r="D2906" t="s">
        <v>348</v>
      </c>
      <c r="E2906" t="s">
        <v>349</v>
      </c>
      <c r="F2906" t="s">
        <v>607</v>
      </c>
      <c r="G2906" t="s">
        <v>527</v>
      </c>
      <c r="H2906">
        <v>1.5633699999999999E-3</v>
      </c>
      <c r="I2906">
        <v>2018</v>
      </c>
      <c r="J2906" t="s">
        <v>146</v>
      </c>
      <c r="K2906" t="s">
        <v>231</v>
      </c>
      <c r="L2906" t="s">
        <v>62</v>
      </c>
      <c r="M2906" t="s">
        <v>62</v>
      </c>
      <c r="Q2906" t="s">
        <v>214</v>
      </c>
      <c r="R2906" t="s">
        <v>150</v>
      </c>
      <c r="S2906" t="s">
        <v>278</v>
      </c>
    </row>
    <row r="2907" spans="1:19" x14ac:dyDescent="0.25">
      <c r="A2907" t="s">
        <v>593</v>
      </c>
      <c r="C2907">
        <v>244810</v>
      </c>
      <c r="D2907" t="s">
        <v>348</v>
      </c>
      <c r="E2907" t="s">
        <v>349</v>
      </c>
      <c r="F2907" t="s">
        <v>607</v>
      </c>
      <c r="G2907" t="s">
        <v>533</v>
      </c>
      <c r="H2907">
        <v>3.1267399999999998E-3</v>
      </c>
      <c r="I2907">
        <v>2018</v>
      </c>
      <c r="J2907" t="s">
        <v>146</v>
      </c>
      <c r="K2907" t="s">
        <v>231</v>
      </c>
      <c r="L2907" t="s">
        <v>62</v>
      </c>
      <c r="M2907" t="s">
        <v>62</v>
      </c>
      <c r="Q2907" t="s">
        <v>214</v>
      </c>
      <c r="R2907" t="s">
        <v>150</v>
      </c>
      <c r="S2907" t="s">
        <v>533</v>
      </c>
    </row>
    <row r="2908" spans="1:19" x14ac:dyDescent="0.25">
      <c r="A2908" t="s">
        <v>593</v>
      </c>
      <c r="C2908">
        <v>244810</v>
      </c>
      <c r="D2908" t="s">
        <v>348</v>
      </c>
      <c r="E2908" t="s">
        <v>349</v>
      </c>
      <c r="F2908" t="s">
        <v>607</v>
      </c>
      <c r="G2908" t="s">
        <v>395</v>
      </c>
      <c r="H2908">
        <v>4.6901099999999999E-3</v>
      </c>
      <c r="I2908">
        <v>2018</v>
      </c>
      <c r="J2908" t="s">
        <v>146</v>
      </c>
      <c r="K2908" t="s">
        <v>231</v>
      </c>
      <c r="L2908" t="s">
        <v>62</v>
      </c>
      <c r="M2908" t="s">
        <v>62</v>
      </c>
      <c r="Q2908" t="s">
        <v>214</v>
      </c>
      <c r="R2908" t="s">
        <v>150</v>
      </c>
      <c r="S2908" t="s">
        <v>278</v>
      </c>
    </row>
    <row r="2909" spans="1:19" x14ac:dyDescent="0.25">
      <c r="A2909" t="s">
        <v>593</v>
      </c>
      <c r="C2909">
        <v>244810</v>
      </c>
      <c r="D2909" t="s">
        <v>348</v>
      </c>
      <c r="E2909" t="s">
        <v>349</v>
      </c>
      <c r="F2909" t="s">
        <v>607</v>
      </c>
      <c r="G2909" t="s">
        <v>529</v>
      </c>
      <c r="H2909">
        <v>4.6901099999999999E-3</v>
      </c>
      <c r="I2909">
        <v>2018</v>
      </c>
      <c r="J2909" t="s">
        <v>146</v>
      </c>
      <c r="K2909" t="s">
        <v>231</v>
      </c>
      <c r="L2909" t="s">
        <v>62</v>
      </c>
      <c r="M2909" t="s">
        <v>62</v>
      </c>
      <c r="Q2909" t="s">
        <v>214</v>
      </c>
      <c r="R2909" t="s">
        <v>150</v>
      </c>
      <c r="S2909" t="s">
        <v>278</v>
      </c>
    </row>
    <row r="2910" spans="1:19" x14ac:dyDescent="0.25">
      <c r="A2910" t="s">
        <v>593</v>
      </c>
      <c r="C2910">
        <v>244810</v>
      </c>
      <c r="D2910" t="s">
        <v>348</v>
      </c>
      <c r="E2910" t="s">
        <v>349</v>
      </c>
      <c r="F2910" t="s">
        <v>607</v>
      </c>
      <c r="G2910" t="s">
        <v>501</v>
      </c>
      <c r="H2910">
        <v>7.8168500000000002E-3</v>
      </c>
      <c r="I2910">
        <v>2018</v>
      </c>
      <c r="J2910" t="s">
        <v>146</v>
      </c>
      <c r="K2910" t="s">
        <v>231</v>
      </c>
      <c r="L2910" t="s">
        <v>62</v>
      </c>
      <c r="M2910" t="s">
        <v>62</v>
      </c>
      <c r="Q2910" t="s">
        <v>214</v>
      </c>
      <c r="R2910" t="s">
        <v>150</v>
      </c>
      <c r="S2910" t="s">
        <v>278</v>
      </c>
    </row>
    <row r="2911" spans="1:19" x14ac:dyDescent="0.25">
      <c r="A2911" t="s">
        <v>593</v>
      </c>
      <c r="C2911">
        <v>244810</v>
      </c>
      <c r="D2911" t="s">
        <v>348</v>
      </c>
      <c r="E2911" t="s">
        <v>349</v>
      </c>
      <c r="F2911" t="s">
        <v>607</v>
      </c>
      <c r="G2911" t="s">
        <v>504</v>
      </c>
      <c r="H2911">
        <v>7.8168500000000002E-2</v>
      </c>
      <c r="I2911">
        <v>2018</v>
      </c>
      <c r="J2911" t="s">
        <v>146</v>
      </c>
      <c r="K2911" t="s">
        <v>231</v>
      </c>
      <c r="L2911" t="s">
        <v>62</v>
      </c>
      <c r="M2911" t="s">
        <v>62</v>
      </c>
      <c r="Q2911" t="s">
        <v>214</v>
      </c>
      <c r="R2911" t="s">
        <v>150</v>
      </c>
      <c r="S2911" t="s">
        <v>278</v>
      </c>
    </row>
    <row r="2912" spans="1:19" x14ac:dyDescent="0.25">
      <c r="A2912" t="s">
        <v>593</v>
      </c>
      <c r="C2912">
        <v>244810</v>
      </c>
      <c r="D2912" t="s">
        <v>348</v>
      </c>
      <c r="E2912" t="s">
        <v>349</v>
      </c>
      <c r="F2912" t="s">
        <v>607</v>
      </c>
      <c r="G2912" t="s">
        <v>298</v>
      </c>
      <c r="H2912">
        <v>7.8168500000000002E-2</v>
      </c>
      <c r="I2912">
        <v>2018</v>
      </c>
      <c r="J2912" t="s">
        <v>146</v>
      </c>
      <c r="K2912" t="s">
        <v>231</v>
      </c>
      <c r="L2912" t="s">
        <v>62</v>
      </c>
      <c r="M2912" t="s">
        <v>62</v>
      </c>
      <c r="Q2912" t="s">
        <v>214</v>
      </c>
      <c r="R2912" t="s">
        <v>150</v>
      </c>
      <c r="S2912" t="s">
        <v>298</v>
      </c>
    </row>
    <row r="2913" spans="1:19" x14ac:dyDescent="0.25">
      <c r="A2913" t="s">
        <v>593</v>
      </c>
      <c r="C2913">
        <v>244810</v>
      </c>
      <c r="D2913" t="s">
        <v>348</v>
      </c>
      <c r="E2913" t="s">
        <v>349</v>
      </c>
      <c r="F2913" t="s">
        <v>607</v>
      </c>
      <c r="G2913" t="s">
        <v>259</v>
      </c>
      <c r="H2913">
        <v>4.8925792799999996</v>
      </c>
      <c r="I2913">
        <v>2018</v>
      </c>
      <c r="J2913" t="s">
        <v>146</v>
      </c>
      <c r="K2913" t="s">
        <v>231</v>
      </c>
      <c r="L2913" t="s">
        <v>62</v>
      </c>
      <c r="M2913" t="s">
        <v>62</v>
      </c>
      <c r="Q2913" t="s">
        <v>214</v>
      </c>
      <c r="R2913" t="s">
        <v>150</v>
      </c>
      <c r="S2913" t="s">
        <v>236</v>
      </c>
    </row>
    <row r="2914" spans="1:19" x14ac:dyDescent="0.25">
      <c r="A2914" t="s">
        <v>593</v>
      </c>
      <c r="C2914">
        <v>244810</v>
      </c>
      <c r="D2914" t="s">
        <v>348</v>
      </c>
      <c r="E2914" t="s">
        <v>349</v>
      </c>
      <c r="F2914" t="s">
        <v>607</v>
      </c>
      <c r="G2914" t="s">
        <v>235</v>
      </c>
      <c r="H2914">
        <v>8.1370100000000001</v>
      </c>
      <c r="I2914">
        <v>2018</v>
      </c>
      <c r="J2914" t="s">
        <v>146</v>
      </c>
      <c r="K2914" t="s">
        <v>231</v>
      </c>
      <c r="L2914" t="s">
        <v>62</v>
      </c>
      <c r="M2914" t="s">
        <v>62</v>
      </c>
      <c r="Q2914" t="s">
        <v>214</v>
      </c>
      <c r="R2914" t="s">
        <v>150</v>
      </c>
      <c r="S2914" t="s">
        <v>236</v>
      </c>
    </row>
    <row r="2915" spans="1:19" x14ac:dyDescent="0.25">
      <c r="A2915" t="s">
        <v>593</v>
      </c>
      <c r="C2915">
        <v>244810</v>
      </c>
      <c r="D2915" t="s">
        <v>348</v>
      </c>
      <c r="E2915" t="s">
        <v>349</v>
      </c>
      <c r="F2915" t="s">
        <v>607</v>
      </c>
      <c r="G2915" t="s">
        <v>415</v>
      </c>
      <c r="H2915">
        <v>0.36999209</v>
      </c>
      <c r="I2915">
        <v>2018</v>
      </c>
      <c r="J2915" t="s">
        <v>146</v>
      </c>
      <c r="K2915" t="s">
        <v>231</v>
      </c>
      <c r="L2915" t="s">
        <v>62</v>
      </c>
      <c r="M2915" t="s">
        <v>62</v>
      </c>
      <c r="Q2915" t="s">
        <v>214</v>
      </c>
      <c r="R2915" t="s">
        <v>150</v>
      </c>
      <c r="S2915" t="s">
        <v>236</v>
      </c>
    </row>
    <row r="2916" spans="1:19" x14ac:dyDescent="0.25">
      <c r="A2916" t="s">
        <v>593</v>
      </c>
      <c r="C2916">
        <v>244810</v>
      </c>
      <c r="D2916" t="s">
        <v>348</v>
      </c>
      <c r="E2916" t="s">
        <v>349</v>
      </c>
      <c r="F2916" t="s">
        <v>607</v>
      </c>
      <c r="G2916" t="s">
        <v>487</v>
      </c>
      <c r="H2916">
        <v>7.7618670000000001E-2</v>
      </c>
      <c r="I2916">
        <v>2018</v>
      </c>
      <c r="J2916" t="s">
        <v>146</v>
      </c>
      <c r="K2916" t="s">
        <v>231</v>
      </c>
      <c r="L2916" t="s">
        <v>62</v>
      </c>
      <c r="M2916" t="s">
        <v>62</v>
      </c>
      <c r="Q2916" t="s">
        <v>214</v>
      </c>
      <c r="R2916" t="s">
        <v>150</v>
      </c>
      <c r="S2916" t="s">
        <v>487</v>
      </c>
    </row>
    <row r="2917" spans="1:19" x14ac:dyDescent="0.25">
      <c r="A2917" t="s">
        <v>593</v>
      </c>
      <c r="C2917">
        <v>244810</v>
      </c>
      <c r="D2917" t="s">
        <v>348</v>
      </c>
      <c r="E2917" t="s">
        <v>349</v>
      </c>
      <c r="F2917" t="s">
        <v>607</v>
      </c>
      <c r="G2917" t="s">
        <v>560</v>
      </c>
      <c r="H2917">
        <v>0</v>
      </c>
      <c r="I2917">
        <v>2018</v>
      </c>
      <c r="J2917" t="s">
        <v>146</v>
      </c>
      <c r="K2917" t="s">
        <v>231</v>
      </c>
      <c r="L2917" t="s">
        <v>62</v>
      </c>
      <c r="M2917" t="s">
        <v>62</v>
      </c>
      <c r="Q2917" t="s">
        <v>214</v>
      </c>
      <c r="R2917" t="s">
        <v>150</v>
      </c>
      <c r="S2917" t="s">
        <v>278</v>
      </c>
    </row>
    <row r="2918" spans="1:19" x14ac:dyDescent="0.25">
      <c r="A2918" t="s">
        <v>593</v>
      </c>
      <c r="C2918">
        <v>244810</v>
      </c>
      <c r="D2918" t="s">
        <v>348</v>
      </c>
      <c r="E2918" t="s">
        <v>349</v>
      </c>
      <c r="F2918" t="s">
        <v>607</v>
      </c>
      <c r="G2918" t="s">
        <v>474</v>
      </c>
      <c r="H2918">
        <v>3.1267399999999998E-3</v>
      </c>
      <c r="I2918">
        <v>2018</v>
      </c>
      <c r="J2918" t="s">
        <v>146</v>
      </c>
      <c r="K2918" t="s">
        <v>231</v>
      </c>
      <c r="L2918" t="s">
        <v>62</v>
      </c>
      <c r="M2918" t="s">
        <v>62</v>
      </c>
      <c r="Q2918" t="s">
        <v>214</v>
      </c>
      <c r="R2918" t="s">
        <v>150</v>
      </c>
      <c r="S2918" t="s">
        <v>278</v>
      </c>
    </row>
    <row r="2919" spans="1:19" x14ac:dyDescent="0.25">
      <c r="A2919" t="s">
        <v>593</v>
      </c>
      <c r="C2919">
        <v>244810</v>
      </c>
      <c r="D2919" t="s">
        <v>348</v>
      </c>
      <c r="E2919" t="s">
        <v>349</v>
      </c>
      <c r="F2919" t="s">
        <v>607</v>
      </c>
      <c r="G2919" t="s">
        <v>368</v>
      </c>
      <c r="H2919">
        <v>7.8168500000000002E-3</v>
      </c>
      <c r="I2919">
        <v>2018</v>
      </c>
      <c r="J2919" t="s">
        <v>146</v>
      </c>
      <c r="K2919" t="s">
        <v>231</v>
      </c>
      <c r="L2919" t="s">
        <v>62</v>
      </c>
      <c r="M2919" t="s">
        <v>62</v>
      </c>
      <c r="Q2919" t="s">
        <v>214</v>
      </c>
      <c r="R2919" t="s">
        <v>150</v>
      </c>
      <c r="S2919" t="s">
        <v>278</v>
      </c>
    </row>
    <row r="2920" spans="1:19" x14ac:dyDescent="0.25">
      <c r="A2920" t="s">
        <v>593</v>
      </c>
      <c r="C2920">
        <v>244810</v>
      </c>
      <c r="D2920" t="s">
        <v>348</v>
      </c>
      <c r="E2920" t="s">
        <v>349</v>
      </c>
      <c r="F2920" t="s">
        <v>607</v>
      </c>
      <c r="G2920" t="s">
        <v>438</v>
      </c>
      <c r="H2920">
        <v>4.6901099999999999E-3</v>
      </c>
      <c r="I2920">
        <v>2018</v>
      </c>
      <c r="J2920" t="s">
        <v>146</v>
      </c>
      <c r="K2920" t="s">
        <v>231</v>
      </c>
      <c r="L2920" t="s">
        <v>62</v>
      </c>
      <c r="M2920" t="s">
        <v>62</v>
      </c>
      <c r="Q2920" t="s">
        <v>214</v>
      </c>
      <c r="R2920" t="s">
        <v>150</v>
      </c>
      <c r="S2920" t="s">
        <v>278</v>
      </c>
    </row>
    <row r="2921" spans="1:19" x14ac:dyDescent="0.25">
      <c r="A2921" t="s">
        <v>593</v>
      </c>
      <c r="C2921">
        <v>244813</v>
      </c>
      <c r="D2921" t="s">
        <v>348</v>
      </c>
      <c r="E2921" t="s">
        <v>349</v>
      </c>
      <c r="F2921" t="s">
        <v>608</v>
      </c>
      <c r="G2921" t="s">
        <v>215</v>
      </c>
      <c r="H2921">
        <v>56.447309724999997</v>
      </c>
      <c r="I2921">
        <v>2018</v>
      </c>
      <c r="J2921" t="s">
        <v>146</v>
      </c>
      <c r="K2921" t="s">
        <v>609</v>
      </c>
      <c r="L2921" t="s">
        <v>371</v>
      </c>
      <c r="M2921" t="s">
        <v>62</v>
      </c>
      <c r="Q2921" t="s">
        <v>214</v>
      </c>
      <c r="R2921" t="s">
        <v>150</v>
      </c>
      <c r="S2921" t="s">
        <v>215</v>
      </c>
    </row>
    <row r="2922" spans="1:19" x14ac:dyDescent="0.25">
      <c r="A2922" t="s">
        <v>593</v>
      </c>
      <c r="C2922">
        <v>244813</v>
      </c>
      <c r="D2922" t="s">
        <v>348</v>
      </c>
      <c r="E2922" t="s">
        <v>349</v>
      </c>
      <c r="F2922" t="s">
        <v>608</v>
      </c>
      <c r="G2922" t="s">
        <v>343</v>
      </c>
      <c r="H2922">
        <v>0.45494066</v>
      </c>
      <c r="I2922">
        <v>2018</v>
      </c>
      <c r="J2922" t="s">
        <v>146</v>
      </c>
      <c r="K2922" t="s">
        <v>609</v>
      </c>
      <c r="L2922" t="s">
        <v>371</v>
      </c>
      <c r="M2922" t="s">
        <v>62</v>
      </c>
      <c r="Q2922" t="s">
        <v>214</v>
      </c>
      <c r="R2922" t="s">
        <v>150</v>
      </c>
      <c r="S2922" t="s">
        <v>278</v>
      </c>
    </row>
    <row r="2923" spans="1:19" x14ac:dyDescent="0.25">
      <c r="A2923" t="s">
        <v>593</v>
      </c>
      <c r="C2923">
        <v>244813</v>
      </c>
      <c r="D2923" t="s">
        <v>348</v>
      </c>
      <c r="E2923" t="s">
        <v>349</v>
      </c>
      <c r="F2923" t="s">
        <v>608</v>
      </c>
      <c r="G2923" t="s">
        <v>498</v>
      </c>
      <c r="H2923">
        <v>1.8960299999999999E-3</v>
      </c>
      <c r="I2923">
        <v>2018</v>
      </c>
      <c r="J2923" t="s">
        <v>146</v>
      </c>
      <c r="K2923" t="s">
        <v>609</v>
      </c>
      <c r="L2923" t="s">
        <v>371</v>
      </c>
      <c r="M2923" t="s">
        <v>62</v>
      </c>
      <c r="Q2923" t="s">
        <v>214</v>
      </c>
      <c r="R2923" t="s">
        <v>150</v>
      </c>
      <c r="S2923" t="s">
        <v>278</v>
      </c>
    </row>
    <row r="2924" spans="1:19" x14ac:dyDescent="0.25">
      <c r="A2924" t="s">
        <v>593</v>
      </c>
      <c r="C2924">
        <v>244813</v>
      </c>
      <c r="D2924" t="s">
        <v>348</v>
      </c>
      <c r="E2924" t="s">
        <v>349</v>
      </c>
      <c r="F2924" t="s">
        <v>608</v>
      </c>
      <c r="G2924" t="s">
        <v>527</v>
      </c>
      <c r="H2924">
        <v>1.8960299999999999E-3</v>
      </c>
      <c r="I2924">
        <v>2018</v>
      </c>
      <c r="J2924" t="s">
        <v>146</v>
      </c>
      <c r="K2924" t="s">
        <v>609</v>
      </c>
      <c r="L2924" t="s">
        <v>371</v>
      </c>
      <c r="M2924" t="s">
        <v>62</v>
      </c>
      <c r="Q2924" t="s">
        <v>214</v>
      </c>
      <c r="R2924" t="s">
        <v>150</v>
      </c>
      <c r="S2924" t="s">
        <v>278</v>
      </c>
    </row>
    <row r="2925" spans="1:19" x14ac:dyDescent="0.25">
      <c r="A2925" t="s">
        <v>593</v>
      </c>
      <c r="C2925">
        <v>244813</v>
      </c>
      <c r="D2925" t="s">
        <v>348</v>
      </c>
      <c r="E2925" t="s">
        <v>349</v>
      </c>
      <c r="F2925" t="s">
        <v>608</v>
      </c>
      <c r="G2925" t="s">
        <v>533</v>
      </c>
      <c r="H2925">
        <v>3.7920599999999999E-3</v>
      </c>
      <c r="I2925">
        <v>2018</v>
      </c>
      <c r="J2925" t="s">
        <v>146</v>
      </c>
      <c r="K2925" t="s">
        <v>609</v>
      </c>
      <c r="L2925" t="s">
        <v>371</v>
      </c>
      <c r="M2925" t="s">
        <v>62</v>
      </c>
      <c r="Q2925" t="s">
        <v>214</v>
      </c>
      <c r="R2925" t="s">
        <v>150</v>
      </c>
      <c r="S2925" t="s">
        <v>533</v>
      </c>
    </row>
    <row r="2926" spans="1:19" x14ac:dyDescent="0.25">
      <c r="A2926" t="s">
        <v>593</v>
      </c>
      <c r="C2926">
        <v>244813</v>
      </c>
      <c r="D2926" t="s">
        <v>348</v>
      </c>
      <c r="E2926" t="s">
        <v>349</v>
      </c>
      <c r="F2926" t="s">
        <v>608</v>
      </c>
      <c r="G2926" t="s">
        <v>395</v>
      </c>
      <c r="H2926">
        <v>3.7920599999999999E-3</v>
      </c>
      <c r="I2926">
        <v>2018</v>
      </c>
      <c r="J2926" t="s">
        <v>146</v>
      </c>
      <c r="K2926" t="s">
        <v>609</v>
      </c>
      <c r="L2926" t="s">
        <v>371</v>
      </c>
      <c r="M2926" t="s">
        <v>62</v>
      </c>
      <c r="Q2926" t="s">
        <v>214</v>
      </c>
      <c r="R2926" t="s">
        <v>150</v>
      </c>
      <c r="S2926" t="s">
        <v>278</v>
      </c>
    </row>
    <row r="2927" spans="1:19" x14ac:dyDescent="0.25">
      <c r="A2927" t="s">
        <v>593</v>
      </c>
      <c r="C2927">
        <v>244813</v>
      </c>
      <c r="D2927" t="s">
        <v>348</v>
      </c>
      <c r="E2927" t="s">
        <v>349</v>
      </c>
      <c r="F2927" t="s">
        <v>608</v>
      </c>
      <c r="G2927" t="s">
        <v>529</v>
      </c>
      <c r="H2927">
        <v>5.6880899999999998E-3</v>
      </c>
      <c r="I2927">
        <v>2018</v>
      </c>
      <c r="J2927" t="s">
        <v>146</v>
      </c>
      <c r="K2927" t="s">
        <v>609</v>
      </c>
      <c r="L2927" t="s">
        <v>371</v>
      </c>
      <c r="M2927" t="s">
        <v>62</v>
      </c>
      <c r="Q2927" t="s">
        <v>214</v>
      </c>
      <c r="R2927" t="s">
        <v>150</v>
      </c>
      <c r="S2927" t="s">
        <v>278</v>
      </c>
    </row>
    <row r="2928" spans="1:19" x14ac:dyDescent="0.25">
      <c r="A2928" t="s">
        <v>593</v>
      </c>
      <c r="C2928">
        <v>244813</v>
      </c>
      <c r="D2928" t="s">
        <v>348</v>
      </c>
      <c r="E2928" t="s">
        <v>349</v>
      </c>
      <c r="F2928" t="s">
        <v>608</v>
      </c>
      <c r="G2928" t="s">
        <v>501</v>
      </c>
      <c r="H2928">
        <v>9.4801499999999997E-3</v>
      </c>
      <c r="I2928">
        <v>2018</v>
      </c>
      <c r="J2928" t="s">
        <v>146</v>
      </c>
      <c r="K2928" t="s">
        <v>609</v>
      </c>
      <c r="L2928" t="s">
        <v>371</v>
      </c>
      <c r="M2928" t="s">
        <v>62</v>
      </c>
      <c r="Q2928" t="s">
        <v>214</v>
      </c>
      <c r="R2928" t="s">
        <v>150</v>
      </c>
      <c r="S2928" t="s">
        <v>278</v>
      </c>
    </row>
    <row r="2929" spans="1:19" x14ac:dyDescent="0.25">
      <c r="A2929" t="s">
        <v>593</v>
      </c>
      <c r="C2929">
        <v>244813</v>
      </c>
      <c r="D2929" t="s">
        <v>348</v>
      </c>
      <c r="E2929" t="s">
        <v>349</v>
      </c>
      <c r="F2929" t="s">
        <v>608</v>
      </c>
      <c r="G2929" t="s">
        <v>504</v>
      </c>
      <c r="H2929">
        <v>9.4801499999999997E-2</v>
      </c>
      <c r="I2929">
        <v>2018</v>
      </c>
      <c r="J2929" t="s">
        <v>146</v>
      </c>
      <c r="K2929" t="s">
        <v>609</v>
      </c>
      <c r="L2929" t="s">
        <v>371</v>
      </c>
      <c r="M2929" t="s">
        <v>62</v>
      </c>
      <c r="Q2929" t="s">
        <v>214</v>
      </c>
      <c r="R2929" t="s">
        <v>150</v>
      </c>
      <c r="S2929" t="s">
        <v>278</v>
      </c>
    </row>
    <row r="2930" spans="1:19" x14ac:dyDescent="0.25">
      <c r="A2930" t="s">
        <v>593</v>
      </c>
      <c r="C2930">
        <v>244813</v>
      </c>
      <c r="D2930" t="s">
        <v>348</v>
      </c>
      <c r="E2930" t="s">
        <v>349</v>
      </c>
      <c r="F2930" t="s">
        <v>608</v>
      </c>
      <c r="G2930" t="s">
        <v>298</v>
      </c>
      <c r="H2930">
        <v>0.13272210000000001</v>
      </c>
      <c r="I2930">
        <v>2018</v>
      </c>
      <c r="J2930" t="s">
        <v>146</v>
      </c>
      <c r="K2930" t="s">
        <v>609</v>
      </c>
      <c r="L2930" t="s">
        <v>371</v>
      </c>
      <c r="M2930" t="s">
        <v>62</v>
      </c>
      <c r="Q2930" t="s">
        <v>214</v>
      </c>
      <c r="R2930" t="s">
        <v>150</v>
      </c>
      <c r="S2930" t="s">
        <v>298</v>
      </c>
    </row>
    <row r="2931" spans="1:19" x14ac:dyDescent="0.25">
      <c r="A2931" t="s">
        <v>593</v>
      </c>
      <c r="C2931">
        <v>244813</v>
      </c>
      <c r="D2931" t="s">
        <v>348</v>
      </c>
      <c r="E2931" t="s">
        <v>349</v>
      </c>
      <c r="F2931" t="s">
        <v>608</v>
      </c>
      <c r="G2931" t="s">
        <v>259</v>
      </c>
      <c r="H2931">
        <v>6.3857732560000002</v>
      </c>
      <c r="I2931">
        <v>2018</v>
      </c>
      <c r="J2931" t="s">
        <v>146</v>
      </c>
      <c r="K2931" t="s">
        <v>609</v>
      </c>
      <c r="L2931" t="s">
        <v>371</v>
      </c>
      <c r="M2931" t="s">
        <v>62</v>
      </c>
      <c r="Q2931" t="s">
        <v>214</v>
      </c>
      <c r="R2931" t="s">
        <v>150</v>
      </c>
      <c r="S2931" t="s">
        <v>236</v>
      </c>
    </row>
    <row r="2932" spans="1:19" x14ac:dyDescent="0.25">
      <c r="A2932" t="s">
        <v>593</v>
      </c>
      <c r="C2932">
        <v>244813</v>
      </c>
      <c r="D2932" t="s">
        <v>348</v>
      </c>
      <c r="E2932" t="s">
        <v>349</v>
      </c>
      <c r="F2932" t="s">
        <v>608</v>
      </c>
      <c r="G2932" t="s">
        <v>235</v>
      </c>
      <c r="H2932">
        <v>11.75718985</v>
      </c>
      <c r="I2932">
        <v>2018</v>
      </c>
      <c r="J2932" t="s">
        <v>146</v>
      </c>
      <c r="K2932" t="s">
        <v>609</v>
      </c>
      <c r="L2932" t="s">
        <v>371</v>
      </c>
      <c r="M2932" t="s">
        <v>62</v>
      </c>
      <c r="Q2932" t="s">
        <v>214</v>
      </c>
      <c r="R2932" t="s">
        <v>150</v>
      </c>
      <c r="S2932" t="s">
        <v>236</v>
      </c>
    </row>
    <row r="2933" spans="1:19" x14ac:dyDescent="0.25">
      <c r="A2933" t="s">
        <v>593</v>
      </c>
      <c r="C2933">
        <v>244813</v>
      </c>
      <c r="D2933" t="s">
        <v>348</v>
      </c>
      <c r="E2933" t="s">
        <v>349</v>
      </c>
      <c r="F2933" t="s">
        <v>608</v>
      </c>
      <c r="G2933" t="s">
        <v>415</v>
      </c>
      <c r="H2933">
        <v>0.62453160210000003</v>
      </c>
      <c r="I2933">
        <v>2018</v>
      </c>
      <c r="J2933" t="s">
        <v>146</v>
      </c>
      <c r="K2933" t="s">
        <v>609</v>
      </c>
      <c r="L2933" t="s">
        <v>371</v>
      </c>
      <c r="M2933" t="s">
        <v>62</v>
      </c>
      <c r="Q2933" t="s">
        <v>214</v>
      </c>
      <c r="R2933" t="s">
        <v>150</v>
      </c>
      <c r="S2933" t="s">
        <v>236</v>
      </c>
    </row>
    <row r="2934" spans="1:19" x14ac:dyDescent="0.25">
      <c r="A2934" t="s">
        <v>593</v>
      </c>
      <c r="C2934">
        <v>244813</v>
      </c>
      <c r="D2934" t="s">
        <v>348</v>
      </c>
      <c r="E2934" t="s">
        <v>349</v>
      </c>
      <c r="F2934" t="s">
        <v>608</v>
      </c>
      <c r="G2934" t="s">
        <v>487</v>
      </c>
      <c r="H2934">
        <v>8.1606820299999994E-2</v>
      </c>
      <c r="I2934">
        <v>2018</v>
      </c>
      <c r="J2934" t="s">
        <v>146</v>
      </c>
      <c r="K2934" t="s">
        <v>609</v>
      </c>
      <c r="L2934" t="s">
        <v>371</v>
      </c>
      <c r="M2934" t="s">
        <v>62</v>
      </c>
      <c r="Q2934" t="s">
        <v>214</v>
      </c>
      <c r="R2934" t="s">
        <v>150</v>
      </c>
      <c r="S2934" t="s">
        <v>487</v>
      </c>
    </row>
    <row r="2935" spans="1:19" x14ac:dyDescent="0.25">
      <c r="A2935" t="s">
        <v>593</v>
      </c>
      <c r="C2935">
        <v>244813</v>
      </c>
      <c r="D2935" t="s">
        <v>348</v>
      </c>
      <c r="E2935" t="s">
        <v>349</v>
      </c>
      <c r="F2935" t="s">
        <v>608</v>
      </c>
      <c r="G2935" t="s">
        <v>560</v>
      </c>
      <c r="H2935">
        <v>0</v>
      </c>
      <c r="I2935">
        <v>2018</v>
      </c>
      <c r="J2935" t="s">
        <v>146</v>
      </c>
      <c r="K2935" t="s">
        <v>609</v>
      </c>
      <c r="L2935" t="s">
        <v>371</v>
      </c>
      <c r="M2935" t="s">
        <v>62</v>
      </c>
      <c r="Q2935" t="s">
        <v>214</v>
      </c>
      <c r="R2935" t="s">
        <v>150</v>
      </c>
      <c r="S2935" t="s">
        <v>278</v>
      </c>
    </row>
    <row r="2936" spans="1:19" x14ac:dyDescent="0.25">
      <c r="A2936" t="s">
        <v>593</v>
      </c>
      <c r="C2936">
        <v>244813</v>
      </c>
      <c r="D2936" t="s">
        <v>348</v>
      </c>
      <c r="E2936" t="s">
        <v>349</v>
      </c>
      <c r="F2936" t="s">
        <v>608</v>
      </c>
      <c r="G2936" t="s">
        <v>474</v>
      </c>
      <c r="H2936">
        <v>3.7920599999999999E-3</v>
      </c>
      <c r="I2936">
        <v>2018</v>
      </c>
      <c r="J2936" t="s">
        <v>146</v>
      </c>
      <c r="K2936" t="s">
        <v>609</v>
      </c>
      <c r="L2936" t="s">
        <v>371</v>
      </c>
      <c r="M2936" t="s">
        <v>62</v>
      </c>
      <c r="Q2936" t="s">
        <v>214</v>
      </c>
      <c r="R2936" t="s">
        <v>150</v>
      </c>
      <c r="S2936" t="s">
        <v>278</v>
      </c>
    </row>
    <row r="2937" spans="1:19" x14ac:dyDescent="0.25">
      <c r="A2937" t="s">
        <v>593</v>
      </c>
      <c r="C2937">
        <v>244813</v>
      </c>
      <c r="D2937" t="s">
        <v>348</v>
      </c>
      <c r="E2937" t="s">
        <v>349</v>
      </c>
      <c r="F2937" t="s">
        <v>608</v>
      </c>
      <c r="G2937" t="s">
        <v>368</v>
      </c>
      <c r="H2937">
        <v>9.4801499999999997E-3</v>
      </c>
      <c r="I2937">
        <v>2018</v>
      </c>
      <c r="J2937" t="s">
        <v>146</v>
      </c>
      <c r="K2937" t="s">
        <v>609</v>
      </c>
      <c r="L2937" t="s">
        <v>371</v>
      </c>
      <c r="M2937" t="s">
        <v>62</v>
      </c>
      <c r="Q2937" t="s">
        <v>214</v>
      </c>
      <c r="R2937" t="s">
        <v>150</v>
      </c>
      <c r="S2937" t="s">
        <v>278</v>
      </c>
    </row>
    <row r="2938" spans="1:19" x14ac:dyDescent="0.25">
      <c r="A2938" t="s">
        <v>593</v>
      </c>
      <c r="C2938">
        <v>244813</v>
      </c>
      <c r="D2938" t="s">
        <v>348</v>
      </c>
      <c r="E2938" t="s">
        <v>349</v>
      </c>
      <c r="F2938" t="s">
        <v>608</v>
      </c>
      <c r="G2938" t="s">
        <v>438</v>
      </c>
      <c r="H2938">
        <v>5.6880899999999998E-3</v>
      </c>
      <c r="I2938">
        <v>2018</v>
      </c>
      <c r="J2938" t="s">
        <v>146</v>
      </c>
      <c r="K2938" t="s">
        <v>609</v>
      </c>
      <c r="L2938" t="s">
        <v>371</v>
      </c>
      <c r="M2938" t="s">
        <v>62</v>
      </c>
      <c r="Q2938" t="s">
        <v>214</v>
      </c>
      <c r="R2938" t="s">
        <v>150</v>
      </c>
      <c r="S2938" t="s">
        <v>278</v>
      </c>
    </row>
    <row r="2939" spans="1:19" x14ac:dyDescent="0.25">
      <c r="A2939" t="s">
        <v>388</v>
      </c>
      <c r="B2939" t="s">
        <v>389</v>
      </c>
      <c r="C2939">
        <v>244861</v>
      </c>
      <c r="D2939" t="s">
        <v>166</v>
      </c>
      <c r="E2939" t="s">
        <v>195</v>
      </c>
      <c r="F2939">
        <v>285</v>
      </c>
      <c r="G2939" t="s">
        <v>215</v>
      </c>
      <c r="H2939">
        <v>1.9190512</v>
      </c>
      <c r="I2939">
        <v>2018</v>
      </c>
      <c r="J2939" t="s">
        <v>146</v>
      </c>
      <c r="K2939" t="s">
        <v>61</v>
      </c>
      <c r="L2939" t="s">
        <v>293</v>
      </c>
      <c r="M2939" t="s">
        <v>61</v>
      </c>
      <c r="N2939">
        <v>258859</v>
      </c>
      <c r="O2939">
        <v>6650139</v>
      </c>
      <c r="P2939">
        <v>19</v>
      </c>
      <c r="Q2939" t="s">
        <v>149</v>
      </c>
      <c r="R2939" t="s">
        <v>150</v>
      </c>
      <c r="S2939" t="s">
        <v>215</v>
      </c>
    </row>
    <row r="2940" spans="1:19" x14ac:dyDescent="0.25">
      <c r="A2940" t="s">
        <v>388</v>
      </c>
      <c r="B2940" t="s">
        <v>389</v>
      </c>
      <c r="C2940">
        <v>244861</v>
      </c>
      <c r="D2940" t="s">
        <v>166</v>
      </c>
      <c r="E2940" t="s">
        <v>195</v>
      </c>
      <c r="F2940">
        <v>285</v>
      </c>
      <c r="G2940" t="s">
        <v>395</v>
      </c>
      <c r="H2940">
        <v>1.266804484E-2</v>
      </c>
      <c r="I2940">
        <v>2018</v>
      </c>
      <c r="J2940" t="s">
        <v>146</v>
      </c>
      <c r="K2940" t="s">
        <v>61</v>
      </c>
      <c r="L2940" t="s">
        <v>293</v>
      </c>
      <c r="M2940" t="s">
        <v>61</v>
      </c>
      <c r="N2940">
        <v>258859</v>
      </c>
      <c r="O2940">
        <v>6650139</v>
      </c>
      <c r="P2940">
        <v>19</v>
      </c>
      <c r="Q2940" t="s">
        <v>149</v>
      </c>
      <c r="R2940" t="s">
        <v>150</v>
      </c>
      <c r="S2940" t="s">
        <v>278</v>
      </c>
    </row>
    <row r="2941" spans="1:19" x14ac:dyDescent="0.25">
      <c r="A2941" t="s">
        <v>388</v>
      </c>
      <c r="B2941" t="s">
        <v>389</v>
      </c>
      <c r="C2941">
        <v>244861</v>
      </c>
      <c r="D2941" t="s">
        <v>166</v>
      </c>
      <c r="E2941" t="s">
        <v>195</v>
      </c>
      <c r="F2941">
        <v>285</v>
      </c>
      <c r="G2941" t="s">
        <v>501</v>
      </c>
      <c r="H2941">
        <v>4.6565411199999997E-3</v>
      </c>
      <c r="I2941">
        <v>2018</v>
      </c>
      <c r="J2941" t="s">
        <v>146</v>
      </c>
      <c r="K2941" t="s">
        <v>61</v>
      </c>
      <c r="L2941" t="s">
        <v>293</v>
      </c>
      <c r="M2941" t="s">
        <v>61</v>
      </c>
      <c r="N2941">
        <v>258859</v>
      </c>
      <c r="O2941">
        <v>6650139</v>
      </c>
      <c r="P2941">
        <v>19</v>
      </c>
      <c r="Q2941" t="s">
        <v>149</v>
      </c>
      <c r="R2941" t="s">
        <v>150</v>
      </c>
      <c r="S2941" t="s">
        <v>278</v>
      </c>
    </row>
    <row r="2942" spans="1:19" x14ac:dyDescent="0.25">
      <c r="A2942" t="s">
        <v>388</v>
      </c>
      <c r="B2942" t="s">
        <v>389</v>
      </c>
      <c r="C2942">
        <v>244861</v>
      </c>
      <c r="D2942" t="s">
        <v>166</v>
      </c>
      <c r="E2942" t="s">
        <v>195</v>
      </c>
      <c r="F2942">
        <v>285</v>
      </c>
      <c r="G2942" t="s">
        <v>262</v>
      </c>
      <c r="H2942">
        <v>0.26113814759999998</v>
      </c>
      <c r="I2942">
        <v>2018</v>
      </c>
      <c r="J2942" t="s">
        <v>146</v>
      </c>
      <c r="K2942" t="s">
        <v>61</v>
      </c>
      <c r="L2942" t="s">
        <v>293</v>
      </c>
      <c r="M2942" t="s">
        <v>61</v>
      </c>
      <c r="N2942">
        <v>258859</v>
      </c>
      <c r="O2942">
        <v>6650139</v>
      </c>
      <c r="P2942">
        <v>19</v>
      </c>
      <c r="Q2942" t="s">
        <v>149</v>
      </c>
      <c r="R2942" t="s">
        <v>150</v>
      </c>
      <c r="S2942" t="s">
        <v>263</v>
      </c>
    </row>
    <row r="2943" spans="1:19" x14ac:dyDescent="0.25">
      <c r="A2943" t="s">
        <v>388</v>
      </c>
      <c r="B2943" t="s">
        <v>389</v>
      </c>
      <c r="C2943">
        <v>244861</v>
      </c>
      <c r="D2943" t="s">
        <v>166</v>
      </c>
      <c r="E2943" t="s">
        <v>195</v>
      </c>
      <c r="F2943">
        <v>285</v>
      </c>
      <c r="G2943" t="s">
        <v>185</v>
      </c>
      <c r="H2943">
        <v>1.4432479600000001</v>
      </c>
      <c r="I2943">
        <v>2018</v>
      </c>
      <c r="J2943" t="s">
        <v>146</v>
      </c>
      <c r="K2943" t="s">
        <v>61</v>
      </c>
      <c r="L2943" t="s">
        <v>293</v>
      </c>
      <c r="M2943" t="s">
        <v>61</v>
      </c>
      <c r="N2943">
        <v>258859</v>
      </c>
      <c r="O2943">
        <v>6650139</v>
      </c>
      <c r="P2943">
        <v>19</v>
      </c>
      <c r="Q2943" t="s">
        <v>149</v>
      </c>
      <c r="R2943" t="s">
        <v>150</v>
      </c>
      <c r="S2943" t="s">
        <v>185</v>
      </c>
    </row>
    <row r="2944" spans="1:19" x14ac:dyDescent="0.25">
      <c r="A2944" t="s">
        <v>388</v>
      </c>
      <c r="B2944" t="s">
        <v>389</v>
      </c>
      <c r="C2944">
        <v>244861</v>
      </c>
      <c r="D2944" t="s">
        <v>166</v>
      </c>
      <c r="E2944" t="s">
        <v>195</v>
      </c>
      <c r="F2944">
        <v>285</v>
      </c>
      <c r="G2944" t="s">
        <v>324</v>
      </c>
      <c r="H2944">
        <v>1.7754176E-2</v>
      </c>
      <c r="I2944">
        <v>2018</v>
      </c>
      <c r="J2944" t="s">
        <v>146</v>
      </c>
      <c r="K2944" t="s">
        <v>61</v>
      </c>
      <c r="L2944" t="s">
        <v>293</v>
      </c>
      <c r="M2944" t="s">
        <v>61</v>
      </c>
      <c r="N2944">
        <v>258859</v>
      </c>
      <c r="O2944">
        <v>6650139</v>
      </c>
      <c r="P2944">
        <v>19</v>
      </c>
      <c r="Q2944" t="s">
        <v>149</v>
      </c>
      <c r="R2944" t="s">
        <v>150</v>
      </c>
      <c r="S2944" t="s">
        <v>324</v>
      </c>
    </row>
    <row r="2945" spans="1:19" x14ac:dyDescent="0.25">
      <c r="A2945" t="s">
        <v>388</v>
      </c>
      <c r="B2945" t="s">
        <v>389</v>
      </c>
      <c r="C2945">
        <v>244861</v>
      </c>
      <c r="D2945" t="s">
        <v>166</v>
      </c>
      <c r="E2945" t="s">
        <v>195</v>
      </c>
      <c r="F2945">
        <v>286</v>
      </c>
      <c r="G2945" t="s">
        <v>215</v>
      </c>
      <c r="H2945">
        <v>9.5206122000000004</v>
      </c>
      <c r="I2945">
        <v>2018</v>
      </c>
      <c r="J2945" t="s">
        <v>146</v>
      </c>
      <c r="K2945" t="s">
        <v>61</v>
      </c>
      <c r="L2945" t="s">
        <v>293</v>
      </c>
      <c r="M2945" t="s">
        <v>61</v>
      </c>
      <c r="N2945">
        <v>258859</v>
      </c>
      <c r="O2945">
        <v>6650139</v>
      </c>
      <c r="P2945">
        <v>19</v>
      </c>
      <c r="Q2945" t="s">
        <v>149</v>
      </c>
      <c r="R2945" t="s">
        <v>150</v>
      </c>
      <c r="S2945" t="s">
        <v>215</v>
      </c>
    </row>
    <row r="2946" spans="1:19" x14ac:dyDescent="0.25">
      <c r="A2946" t="s">
        <v>388</v>
      </c>
      <c r="B2946" t="s">
        <v>389</v>
      </c>
      <c r="C2946">
        <v>244861</v>
      </c>
      <c r="D2946" t="s">
        <v>166</v>
      </c>
      <c r="E2946" t="s">
        <v>195</v>
      </c>
      <c r="F2946">
        <v>286</v>
      </c>
      <c r="G2946" t="s">
        <v>395</v>
      </c>
      <c r="H2946">
        <v>0.21182396796</v>
      </c>
      <c r="I2946">
        <v>2018</v>
      </c>
      <c r="J2946" t="s">
        <v>146</v>
      </c>
      <c r="K2946" t="s">
        <v>61</v>
      </c>
      <c r="L2946" t="s">
        <v>293</v>
      </c>
      <c r="M2946" t="s">
        <v>61</v>
      </c>
      <c r="N2946">
        <v>258859</v>
      </c>
      <c r="O2946">
        <v>6650139</v>
      </c>
      <c r="P2946">
        <v>19</v>
      </c>
      <c r="Q2946" t="s">
        <v>149</v>
      </c>
      <c r="R2946" t="s">
        <v>150</v>
      </c>
      <c r="S2946" t="s">
        <v>278</v>
      </c>
    </row>
    <row r="2947" spans="1:19" x14ac:dyDescent="0.25">
      <c r="A2947" t="s">
        <v>388</v>
      </c>
      <c r="B2947" t="s">
        <v>389</v>
      </c>
      <c r="C2947">
        <v>244861</v>
      </c>
      <c r="D2947" t="s">
        <v>166</v>
      </c>
      <c r="E2947" t="s">
        <v>195</v>
      </c>
      <c r="F2947">
        <v>286</v>
      </c>
      <c r="G2947" t="s">
        <v>501</v>
      </c>
      <c r="H2947">
        <v>2.1254921600000001E-2</v>
      </c>
      <c r="I2947">
        <v>2018</v>
      </c>
      <c r="J2947" t="s">
        <v>146</v>
      </c>
      <c r="K2947" t="s">
        <v>61</v>
      </c>
      <c r="L2947" t="s">
        <v>293</v>
      </c>
      <c r="M2947" t="s">
        <v>61</v>
      </c>
      <c r="N2947">
        <v>258859</v>
      </c>
      <c r="O2947">
        <v>6650139</v>
      </c>
      <c r="P2947">
        <v>19</v>
      </c>
      <c r="Q2947" t="s">
        <v>149</v>
      </c>
      <c r="R2947" t="s">
        <v>150</v>
      </c>
      <c r="S2947" t="s">
        <v>278</v>
      </c>
    </row>
    <row r="2948" spans="1:19" x14ac:dyDescent="0.25">
      <c r="A2948" t="s">
        <v>388</v>
      </c>
      <c r="B2948" t="s">
        <v>389</v>
      </c>
      <c r="C2948">
        <v>244861</v>
      </c>
      <c r="D2948" t="s">
        <v>166</v>
      </c>
      <c r="E2948" t="s">
        <v>195</v>
      </c>
      <c r="F2948">
        <v>286</v>
      </c>
      <c r="G2948" t="s">
        <v>262</v>
      </c>
      <c r="H2948">
        <v>3.7232511337999998</v>
      </c>
      <c r="I2948">
        <v>2018</v>
      </c>
      <c r="J2948" t="s">
        <v>146</v>
      </c>
      <c r="K2948" t="s">
        <v>61</v>
      </c>
      <c r="L2948" t="s">
        <v>293</v>
      </c>
      <c r="M2948" t="s">
        <v>61</v>
      </c>
      <c r="N2948">
        <v>258859</v>
      </c>
      <c r="O2948">
        <v>6650139</v>
      </c>
      <c r="P2948">
        <v>19</v>
      </c>
      <c r="Q2948" t="s">
        <v>149</v>
      </c>
      <c r="R2948" t="s">
        <v>150</v>
      </c>
      <c r="S2948" t="s">
        <v>263</v>
      </c>
    </row>
    <row r="2949" spans="1:19" x14ac:dyDescent="0.25">
      <c r="A2949" t="s">
        <v>388</v>
      </c>
      <c r="B2949" t="s">
        <v>389</v>
      </c>
      <c r="C2949">
        <v>244861</v>
      </c>
      <c r="D2949" t="s">
        <v>166</v>
      </c>
      <c r="E2949" t="s">
        <v>195</v>
      </c>
      <c r="F2949">
        <v>286</v>
      </c>
      <c r="G2949" t="s">
        <v>185</v>
      </c>
      <c r="H2949">
        <v>56.534909442</v>
      </c>
      <c r="I2949">
        <v>2018</v>
      </c>
      <c r="J2949" t="s">
        <v>146</v>
      </c>
      <c r="K2949" t="s">
        <v>61</v>
      </c>
      <c r="L2949" t="s">
        <v>293</v>
      </c>
      <c r="M2949" t="s">
        <v>61</v>
      </c>
      <c r="N2949">
        <v>258859</v>
      </c>
      <c r="O2949">
        <v>6650139</v>
      </c>
      <c r="P2949">
        <v>19</v>
      </c>
      <c r="Q2949" t="s">
        <v>149</v>
      </c>
      <c r="R2949" t="s">
        <v>150</v>
      </c>
      <c r="S2949" t="s">
        <v>185</v>
      </c>
    </row>
    <row r="2950" spans="1:19" x14ac:dyDescent="0.25">
      <c r="A2950" t="s">
        <v>388</v>
      </c>
      <c r="B2950" t="s">
        <v>389</v>
      </c>
      <c r="C2950">
        <v>244861</v>
      </c>
      <c r="D2950" t="s">
        <v>166</v>
      </c>
      <c r="E2950" t="s">
        <v>195</v>
      </c>
      <c r="F2950">
        <v>286</v>
      </c>
      <c r="G2950" t="s">
        <v>324</v>
      </c>
      <c r="H2950">
        <v>0.164755767</v>
      </c>
      <c r="I2950">
        <v>2018</v>
      </c>
      <c r="J2950" t="s">
        <v>146</v>
      </c>
      <c r="K2950" t="s">
        <v>61</v>
      </c>
      <c r="L2950" t="s">
        <v>293</v>
      </c>
      <c r="M2950" t="s">
        <v>61</v>
      </c>
      <c r="N2950">
        <v>258859</v>
      </c>
      <c r="O2950">
        <v>6650139</v>
      </c>
      <c r="P2950">
        <v>19</v>
      </c>
      <c r="Q2950" t="s">
        <v>149</v>
      </c>
      <c r="R2950" t="s">
        <v>150</v>
      </c>
      <c r="S2950" t="s">
        <v>324</v>
      </c>
    </row>
    <row r="2951" spans="1:19" x14ac:dyDescent="0.25">
      <c r="A2951" t="s">
        <v>388</v>
      </c>
      <c r="B2951" t="s">
        <v>389</v>
      </c>
      <c r="C2951">
        <v>244861</v>
      </c>
      <c r="D2951" t="s">
        <v>166</v>
      </c>
      <c r="E2951" t="s">
        <v>195</v>
      </c>
      <c r="F2951">
        <v>286</v>
      </c>
      <c r="G2951" t="s">
        <v>355</v>
      </c>
      <c r="H2951">
        <v>6.3373251480000004E-2</v>
      </c>
      <c r="I2951">
        <v>2018</v>
      </c>
      <c r="J2951" t="s">
        <v>146</v>
      </c>
      <c r="K2951" t="s">
        <v>61</v>
      </c>
      <c r="L2951" t="s">
        <v>293</v>
      </c>
      <c r="M2951" t="s">
        <v>61</v>
      </c>
      <c r="N2951">
        <v>258859</v>
      </c>
      <c r="O2951">
        <v>6650139</v>
      </c>
      <c r="P2951">
        <v>19</v>
      </c>
      <c r="Q2951" t="s">
        <v>149</v>
      </c>
      <c r="R2951" t="s">
        <v>150</v>
      </c>
      <c r="S2951" t="s">
        <v>278</v>
      </c>
    </row>
    <row r="2952" spans="1:19" x14ac:dyDescent="0.25">
      <c r="A2952" t="s">
        <v>610</v>
      </c>
      <c r="C2952">
        <v>244879</v>
      </c>
      <c r="D2952" t="s">
        <v>348</v>
      </c>
      <c r="E2952" t="s">
        <v>349</v>
      </c>
      <c r="F2952" t="s">
        <v>611</v>
      </c>
      <c r="G2952" t="s">
        <v>215</v>
      </c>
      <c r="H2952">
        <v>52.629799239999997</v>
      </c>
      <c r="I2952">
        <v>2018</v>
      </c>
      <c r="J2952" t="s">
        <v>146</v>
      </c>
      <c r="K2952" t="s">
        <v>612</v>
      </c>
      <c r="L2952" t="s">
        <v>148</v>
      </c>
      <c r="M2952" t="s">
        <v>66</v>
      </c>
      <c r="Q2952" t="s">
        <v>214</v>
      </c>
      <c r="R2952" t="s">
        <v>150</v>
      </c>
      <c r="S2952" t="s">
        <v>215</v>
      </c>
    </row>
    <row r="2953" spans="1:19" x14ac:dyDescent="0.25">
      <c r="A2953" t="s">
        <v>610</v>
      </c>
      <c r="C2953">
        <v>244879</v>
      </c>
      <c r="D2953" t="s">
        <v>348</v>
      </c>
      <c r="E2953" t="s">
        <v>349</v>
      </c>
      <c r="F2953" t="s">
        <v>611</v>
      </c>
      <c r="G2953" t="s">
        <v>343</v>
      </c>
      <c r="H2953">
        <v>0.59741153999999996</v>
      </c>
      <c r="I2953">
        <v>2018</v>
      </c>
      <c r="J2953" t="s">
        <v>146</v>
      </c>
      <c r="K2953" t="s">
        <v>612</v>
      </c>
      <c r="L2953" t="s">
        <v>148</v>
      </c>
      <c r="M2953" t="s">
        <v>66</v>
      </c>
      <c r="Q2953" t="s">
        <v>214</v>
      </c>
      <c r="R2953" t="s">
        <v>150</v>
      </c>
      <c r="S2953" t="s">
        <v>278</v>
      </c>
    </row>
    <row r="2954" spans="1:19" x14ac:dyDescent="0.25">
      <c r="A2954" t="s">
        <v>610</v>
      </c>
      <c r="C2954">
        <v>244879</v>
      </c>
      <c r="D2954" t="s">
        <v>348</v>
      </c>
      <c r="E2954" t="s">
        <v>349</v>
      </c>
      <c r="F2954" t="s">
        <v>611</v>
      </c>
      <c r="G2954" t="s">
        <v>498</v>
      </c>
      <c r="H2954">
        <v>2.3101599999999999E-3</v>
      </c>
      <c r="I2954">
        <v>2018</v>
      </c>
      <c r="J2954" t="s">
        <v>146</v>
      </c>
      <c r="K2954" t="s">
        <v>612</v>
      </c>
      <c r="L2954" t="s">
        <v>148</v>
      </c>
      <c r="M2954" t="s">
        <v>66</v>
      </c>
      <c r="Q2954" t="s">
        <v>214</v>
      </c>
      <c r="R2954" t="s">
        <v>150</v>
      </c>
      <c r="S2954" t="s">
        <v>278</v>
      </c>
    </row>
    <row r="2955" spans="1:19" x14ac:dyDescent="0.25">
      <c r="A2955" t="s">
        <v>610</v>
      </c>
      <c r="C2955">
        <v>244879</v>
      </c>
      <c r="D2955" t="s">
        <v>348</v>
      </c>
      <c r="E2955" t="s">
        <v>349</v>
      </c>
      <c r="F2955" t="s">
        <v>611</v>
      </c>
      <c r="G2955" t="s">
        <v>527</v>
      </c>
      <c r="H2955">
        <v>7.3593799999999996E-3</v>
      </c>
      <c r="I2955">
        <v>2018</v>
      </c>
      <c r="J2955" t="s">
        <v>146</v>
      </c>
      <c r="K2955" t="s">
        <v>612</v>
      </c>
      <c r="L2955" t="s">
        <v>148</v>
      </c>
      <c r="M2955" t="s">
        <v>66</v>
      </c>
      <c r="Q2955" t="s">
        <v>214</v>
      </c>
      <c r="R2955" t="s">
        <v>150</v>
      </c>
      <c r="S2955" t="s">
        <v>278</v>
      </c>
    </row>
    <row r="2956" spans="1:19" x14ac:dyDescent="0.25">
      <c r="A2956" t="s">
        <v>610</v>
      </c>
      <c r="C2956">
        <v>244879</v>
      </c>
      <c r="D2956" t="s">
        <v>348</v>
      </c>
      <c r="E2956" t="s">
        <v>349</v>
      </c>
      <c r="F2956" t="s">
        <v>611</v>
      </c>
      <c r="G2956" t="s">
        <v>533</v>
      </c>
      <c r="H2956">
        <v>1.4718759999999999E-2</v>
      </c>
      <c r="I2956">
        <v>2018</v>
      </c>
      <c r="J2956" t="s">
        <v>146</v>
      </c>
      <c r="K2956" t="s">
        <v>612</v>
      </c>
      <c r="L2956" t="s">
        <v>148</v>
      </c>
      <c r="M2956" t="s">
        <v>66</v>
      </c>
      <c r="Q2956" t="s">
        <v>214</v>
      </c>
      <c r="R2956" t="s">
        <v>150</v>
      </c>
      <c r="S2956" t="s">
        <v>533</v>
      </c>
    </row>
    <row r="2957" spans="1:19" x14ac:dyDescent="0.25">
      <c r="A2957" t="s">
        <v>610</v>
      </c>
      <c r="C2957">
        <v>244879</v>
      </c>
      <c r="D2957" t="s">
        <v>348</v>
      </c>
      <c r="E2957" t="s">
        <v>349</v>
      </c>
      <c r="F2957" t="s">
        <v>611</v>
      </c>
      <c r="G2957" t="s">
        <v>395</v>
      </c>
      <c r="H2957">
        <v>2.207814E-2</v>
      </c>
      <c r="I2957">
        <v>2018</v>
      </c>
      <c r="J2957" t="s">
        <v>146</v>
      </c>
      <c r="K2957" t="s">
        <v>612</v>
      </c>
      <c r="L2957" t="s">
        <v>148</v>
      </c>
      <c r="M2957" t="s">
        <v>66</v>
      </c>
      <c r="Q2957" t="s">
        <v>214</v>
      </c>
      <c r="R2957" t="s">
        <v>150</v>
      </c>
      <c r="S2957" t="s">
        <v>278</v>
      </c>
    </row>
    <row r="2958" spans="1:19" x14ac:dyDescent="0.25">
      <c r="A2958" t="s">
        <v>610</v>
      </c>
      <c r="C2958">
        <v>244879</v>
      </c>
      <c r="D2958" t="s">
        <v>348</v>
      </c>
      <c r="E2958" t="s">
        <v>349</v>
      </c>
      <c r="F2958" t="s">
        <v>611</v>
      </c>
      <c r="G2958" t="s">
        <v>529</v>
      </c>
      <c r="H2958">
        <v>2.207814E-2</v>
      </c>
      <c r="I2958">
        <v>2018</v>
      </c>
      <c r="J2958" t="s">
        <v>146</v>
      </c>
      <c r="K2958" t="s">
        <v>612</v>
      </c>
      <c r="L2958" t="s">
        <v>148</v>
      </c>
      <c r="M2958" t="s">
        <v>66</v>
      </c>
      <c r="Q2958" t="s">
        <v>214</v>
      </c>
      <c r="R2958" t="s">
        <v>150</v>
      </c>
      <c r="S2958" t="s">
        <v>278</v>
      </c>
    </row>
    <row r="2959" spans="1:19" x14ac:dyDescent="0.25">
      <c r="A2959" t="s">
        <v>610</v>
      </c>
      <c r="C2959">
        <v>244879</v>
      </c>
      <c r="D2959" t="s">
        <v>348</v>
      </c>
      <c r="E2959" t="s">
        <v>349</v>
      </c>
      <c r="F2959" t="s">
        <v>611</v>
      </c>
      <c r="G2959" t="s">
        <v>501</v>
      </c>
      <c r="H2959">
        <v>3.67969E-2</v>
      </c>
      <c r="I2959">
        <v>2018</v>
      </c>
      <c r="J2959" t="s">
        <v>146</v>
      </c>
      <c r="K2959" t="s">
        <v>612</v>
      </c>
      <c r="L2959" t="s">
        <v>148</v>
      </c>
      <c r="M2959" t="s">
        <v>66</v>
      </c>
      <c r="Q2959" t="s">
        <v>214</v>
      </c>
      <c r="R2959" t="s">
        <v>150</v>
      </c>
      <c r="S2959" t="s">
        <v>278</v>
      </c>
    </row>
    <row r="2960" spans="1:19" x14ac:dyDescent="0.25">
      <c r="A2960" t="s">
        <v>610</v>
      </c>
      <c r="C2960">
        <v>244879</v>
      </c>
      <c r="D2960" t="s">
        <v>348</v>
      </c>
      <c r="E2960" t="s">
        <v>349</v>
      </c>
      <c r="F2960" t="s">
        <v>611</v>
      </c>
      <c r="G2960" t="s">
        <v>504</v>
      </c>
      <c r="H2960">
        <v>2.207814E-2</v>
      </c>
      <c r="I2960">
        <v>2018</v>
      </c>
      <c r="J2960" t="s">
        <v>146</v>
      </c>
      <c r="K2960" t="s">
        <v>612</v>
      </c>
      <c r="L2960" t="s">
        <v>148</v>
      </c>
      <c r="M2960" t="s">
        <v>66</v>
      </c>
      <c r="Q2960" t="s">
        <v>214</v>
      </c>
      <c r="R2960" t="s">
        <v>150</v>
      </c>
      <c r="S2960" t="s">
        <v>278</v>
      </c>
    </row>
    <row r="2961" spans="1:19" x14ac:dyDescent="0.25">
      <c r="A2961" t="s">
        <v>610</v>
      </c>
      <c r="C2961">
        <v>244879</v>
      </c>
      <c r="D2961" t="s">
        <v>348</v>
      </c>
      <c r="E2961" t="s">
        <v>349</v>
      </c>
      <c r="F2961" t="s">
        <v>611</v>
      </c>
      <c r="G2961" t="s">
        <v>298</v>
      </c>
      <c r="H2961">
        <v>0.1471876</v>
      </c>
      <c r="I2961">
        <v>2018</v>
      </c>
      <c r="J2961" t="s">
        <v>146</v>
      </c>
      <c r="K2961" t="s">
        <v>612</v>
      </c>
      <c r="L2961" t="s">
        <v>148</v>
      </c>
      <c r="M2961" t="s">
        <v>66</v>
      </c>
      <c r="Q2961" t="s">
        <v>214</v>
      </c>
      <c r="R2961" t="s">
        <v>150</v>
      </c>
      <c r="S2961" t="s">
        <v>298</v>
      </c>
    </row>
    <row r="2962" spans="1:19" x14ac:dyDescent="0.25">
      <c r="A2962" t="s">
        <v>610</v>
      </c>
      <c r="C2962">
        <v>244879</v>
      </c>
      <c r="D2962" t="s">
        <v>348</v>
      </c>
      <c r="E2962" t="s">
        <v>349</v>
      </c>
      <c r="F2962" t="s">
        <v>611</v>
      </c>
      <c r="G2962" t="s">
        <v>259</v>
      </c>
      <c r="H2962">
        <v>14.44712</v>
      </c>
      <c r="I2962">
        <v>2018</v>
      </c>
      <c r="J2962" t="s">
        <v>146</v>
      </c>
      <c r="K2962" t="s">
        <v>612</v>
      </c>
      <c r="L2962" t="s">
        <v>148</v>
      </c>
      <c r="M2962" t="s">
        <v>66</v>
      </c>
      <c r="Q2962" t="s">
        <v>214</v>
      </c>
      <c r="R2962" t="s">
        <v>150</v>
      </c>
      <c r="S2962" t="s">
        <v>236</v>
      </c>
    </row>
    <row r="2963" spans="1:19" x14ac:dyDescent="0.25">
      <c r="A2963" t="s">
        <v>610</v>
      </c>
      <c r="C2963">
        <v>244879</v>
      </c>
      <c r="D2963" t="s">
        <v>348</v>
      </c>
      <c r="E2963" t="s">
        <v>349</v>
      </c>
      <c r="F2963" t="s">
        <v>611</v>
      </c>
      <c r="G2963" t="s">
        <v>235</v>
      </c>
      <c r="H2963">
        <v>14.44712</v>
      </c>
      <c r="I2963">
        <v>2018</v>
      </c>
      <c r="J2963" t="s">
        <v>146</v>
      </c>
      <c r="K2963" t="s">
        <v>612</v>
      </c>
      <c r="L2963" t="s">
        <v>148</v>
      </c>
      <c r="M2963" t="s">
        <v>66</v>
      </c>
      <c r="Q2963" t="s">
        <v>214</v>
      </c>
      <c r="R2963" t="s">
        <v>150</v>
      </c>
      <c r="S2963" t="s">
        <v>236</v>
      </c>
    </row>
    <row r="2964" spans="1:19" x14ac:dyDescent="0.25">
      <c r="A2964" t="s">
        <v>610</v>
      </c>
      <c r="C2964">
        <v>244879</v>
      </c>
      <c r="D2964" t="s">
        <v>348</v>
      </c>
      <c r="E2964" t="s">
        <v>349</v>
      </c>
      <c r="F2964" t="s">
        <v>611</v>
      </c>
      <c r="G2964" t="s">
        <v>415</v>
      </c>
      <c r="H2964">
        <v>0.57788479999999998</v>
      </c>
      <c r="I2964">
        <v>2018</v>
      </c>
      <c r="J2964" t="s">
        <v>146</v>
      </c>
      <c r="K2964" t="s">
        <v>612</v>
      </c>
      <c r="L2964" t="s">
        <v>148</v>
      </c>
      <c r="M2964" t="s">
        <v>66</v>
      </c>
      <c r="Q2964" t="s">
        <v>214</v>
      </c>
      <c r="R2964" t="s">
        <v>150</v>
      </c>
      <c r="S2964" t="s">
        <v>236</v>
      </c>
    </row>
    <row r="2965" spans="1:19" x14ac:dyDescent="0.25">
      <c r="A2965" t="s">
        <v>610</v>
      </c>
      <c r="C2965">
        <v>244879</v>
      </c>
      <c r="D2965" t="s">
        <v>348</v>
      </c>
      <c r="E2965" t="s">
        <v>349</v>
      </c>
      <c r="F2965" t="s">
        <v>611</v>
      </c>
      <c r="G2965" t="s">
        <v>487</v>
      </c>
      <c r="H2965">
        <v>7.3593799999999996E-3</v>
      </c>
      <c r="I2965">
        <v>2018</v>
      </c>
      <c r="J2965" t="s">
        <v>146</v>
      </c>
      <c r="K2965" t="s">
        <v>612</v>
      </c>
      <c r="L2965" t="s">
        <v>148</v>
      </c>
      <c r="M2965" t="s">
        <v>66</v>
      </c>
      <c r="Q2965" t="s">
        <v>214</v>
      </c>
      <c r="R2965" t="s">
        <v>150</v>
      </c>
      <c r="S2965" t="s">
        <v>487</v>
      </c>
    </row>
    <row r="2966" spans="1:19" x14ac:dyDescent="0.25">
      <c r="A2966" t="s">
        <v>610</v>
      </c>
      <c r="C2966">
        <v>244879</v>
      </c>
      <c r="D2966" t="s">
        <v>348</v>
      </c>
      <c r="E2966" t="s">
        <v>349</v>
      </c>
      <c r="F2966" t="s">
        <v>611</v>
      </c>
      <c r="G2966" t="s">
        <v>560</v>
      </c>
      <c r="H2966">
        <v>0</v>
      </c>
      <c r="I2966">
        <v>2018</v>
      </c>
      <c r="J2966" t="s">
        <v>146</v>
      </c>
      <c r="K2966" t="s">
        <v>612</v>
      </c>
      <c r="L2966" t="s">
        <v>148</v>
      </c>
      <c r="M2966" t="s">
        <v>66</v>
      </c>
      <c r="Q2966" t="s">
        <v>214</v>
      </c>
      <c r="R2966" t="s">
        <v>150</v>
      </c>
      <c r="S2966" t="s">
        <v>278</v>
      </c>
    </row>
    <row r="2967" spans="1:19" x14ac:dyDescent="0.25">
      <c r="A2967" t="s">
        <v>610</v>
      </c>
      <c r="C2967">
        <v>244879</v>
      </c>
      <c r="D2967" t="s">
        <v>348</v>
      </c>
      <c r="E2967" t="s">
        <v>349</v>
      </c>
      <c r="F2967" t="s">
        <v>611</v>
      </c>
      <c r="G2967" t="s">
        <v>474</v>
      </c>
      <c r="H2967">
        <v>1.4718759999999999E-2</v>
      </c>
      <c r="I2967">
        <v>2018</v>
      </c>
      <c r="J2967" t="s">
        <v>146</v>
      </c>
      <c r="K2967" t="s">
        <v>612</v>
      </c>
      <c r="L2967" t="s">
        <v>148</v>
      </c>
      <c r="M2967" t="s">
        <v>66</v>
      </c>
      <c r="Q2967" t="s">
        <v>214</v>
      </c>
      <c r="R2967" t="s">
        <v>150</v>
      </c>
      <c r="S2967" t="s">
        <v>278</v>
      </c>
    </row>
    <row r="2968" spans="1:19" x14ac:dyDescent="0.25">
      <c r="A2968" t="s">
        <v>610</v>
      </c>
      <c r="C2968">
        <v>244879</v>
      </c>
      <c r="D2968" t="s">
        <v>348</v>
      </c>
      <c r="E2968" t="s">
        <v>349</v>
      </c>
      <c r="F2968" t="s">
        <v>611</v>
      </c>
      <c r="G2968" t="s">
        <v>368</v>
      </c>
      <c r="H2968">
        <v>3.67969E-2</v>
      </c>
      <c r="I2968">
        <v>2018</v>
      </c>
      <c r="J2968" t="s">
        <v>146</v>
      </c>
      <c r="K2968" t="s">
        <v>612</v>
      </c>
      <c r="L2968" t="s">
        <v>148</v>
      </c>
      <c r="M2968" t="s">
        <v>66</v>
      </c>
      <c r="Q2968" t="s">
        <v>214</v>
      </c>
      <c r="R2968" t="s">
        <v>150</v>
      </c>
      <c r="S2968" t="s">
        <v>278</v>
      </c>
    </row>
    <row r="2969" spans="1:19" x14ac:dyDescent="0.25">
      <c r="A2969" t="s">
        <v>610</v>
      </c>
      <c r="C2969">
        <v>244879</v>
      </c>
      <c r="D2969" t="s">
        <v>348</v>
      </c>
      <c r="E2969" t="s">
        <v>349</v>
      </c>
      <c r="F2969" t="s">
        <v>611</v>
      </c>
      <c r="G2969" t="s">
        <v>438</v>
      </c>
      <c r="H2969">
        <v>2.207814E-2</v>
      </c>
      <c r="I2969">
        <v>2018</v>
      </c>
      <c r="J2969" t="s">
        <v>146</v>
      </c>
      <c r="K2969" t="s">
        <v>612</v>
      </c>
      <c r="L2969" t="s">
        <v>148</v>
      </c>
      <c r="M2969" t="s">
        <v>66</v>
      </c>
      <c r="Q2969" t="s">
        <v>214</v>
      </c>
      <c r="R2969" t="s">
        <v>150</v>
      </c>
      <c r="S2969" t="s">
        <v>278</v>
      </c>
    </row>
    <row r="2970" spans="1:19" x14ac:dyDescent="0.25">
      <c r="A2970" t="s">
        <v>610</v>
      </c>
      <c r="C2970">
        <v>244880</v>
      </c>
      <c r="D2970" t="s">
        <v>348</v>
      </c>
      <c r="E2970" t="s">
        <v>349</v>
      </c>
      <c r="F2970" t="s">
        <v>613</v>
      </c>
      <c r="G2970" t="s">
        <v>215</v>
      </c>
      <c r="H2970">
        <v>300.87690986000001</v>
      </c>
      <c r="I2970">
        <v>2018</v>
      </c>
      <c r="J2970" t="s">
        <v>146</v>
      </c>
      <c r="K2970" t="s">
        <v>239</v>
      </c>
      <c r="L2970" t="s">
        <v>148</v>
      </c>
      <c r="M2970" t="s">
        <v>66</v>
      </c>
      <c r="Q2970" t="s">
        <v>214</v>
      </c>
      <c r="R2970" t="s">
        <v>150</v>
      </c>
      <c r="S2970" t="s">
        <v>215</v>
      </c>
    </row>
    <row r="2971" spans="1:19" x14ac:dyDescent="0.25">
      <c r="A2971" t="s">
        <v>610</v>
      </c>
      <c r="C2971">
        <v>244880</v>
      </c>
      <c r="D2971" t="s">
        <v>348</v>
      </c>
      <c r="E2971" t="s">
        <v>349</v>
      </c>
      <c r="F2971" t="s">
        <v>613</v>
      </c>
      <c r="G2971" t="s">
        <v>343</v>
      </c>
      <c r="H2971">
        <v>0.32645352</v>
      </c>
      <c r="I2971">
        <v>2018</v>
      </c>
      <c r="J2971" t="s">
        <v>146</v>
      </c>
      <c r="K2971" t="s">
        <v>239</v>
      </c>
      <c r="L2971" t="s">
        <v>148</v>
      </c>
      <c r="M2971" t="s">
        <v>66</v>
      </c>
      <c r="Q2971" t="s">
        <v>214</v>
      </c>
      <c r="R2971" t="s">
        <v>150</v>
      </c>
      <c r="S2971" t="s">
        <v>278</v>
      </c>
    </row>
    <row r="2972" spans="1:19" x14ac:dyDescent="0.25">
      <c r="A2972" t="s">
        <v>610</v>
      </c>
      <c r="C2972">
        <v>244880</v>
      </c>
      <c r="D2972" t="s">
        <v>348</v>
      </c>
      <c r="E2972" t="s">
        <v>349</v>
      </c>
      <c r="F2972" t="s">
        <v>613</v>
      </c>
      <c r="G2972" t="s">
        <v>498</v>
      </c>
      <c r="H2972">
        <v>0</v>
      </c>
      <c r="I2972">
        <v>2018</v>
      </c>
      <c r="J2972" t="s">
        <v>146</v>
      </c>
      <c r="K2972" t="s">
        <v>239</v>
      </c>
      <c r="L2972" t="s">
        <v>148</v>
      </c>
      <c r="M2972" t="s">
        <v>66</v>
      </c>
      <c r="Q2972" t="s">
        <v>214</v>
      </c>
      <c r="R2972" t="s">
        <v>150</v>
      </c>
      <c r="S2972" t="s">
        <v>278</v>
      </c>
    </row>
    <row r="2973" spans="1:19" x14ac:dyDescent="0.25">
      <c r="A2973" t="s">
        <v>610</v>
      </c>
      <c r="C2973">
        <v>244880</v>
      </c>
      <c r="D2973" t="s">
        <v>348</v>
      </c>
      <c r="E2973" t="s">
        <v>349</v>
      </c>
      <c r="F2973" t="s">
        <v>613</v>
      </c>
      <c r="G2973" t="s">
        <v>527</v>
      </c>
      <c r="H2973">
        <v>2.9765779999999999E-2</v>
      </c>
      <c r="I2973">
        <v>2018</v>
      </c>
      <c r="J2973" t="s">
        <v>146</v>
      </c>
      <c r="K2973" t="s">
        <v>239</v>
      </c>
      <c r="L2973" t="s">
        <v>148</v>
      </c>
      <c r="M2973" t="s">
        <v>66</v>
      </c>
      <c r="Q2973" t="s">
        <v>214</v>
      </c>
      <c r="R2973" t="s">
        <v>150</v>
      </c>
      <c r="S2973" t="s">
        <v>278</v>
      </c>
    </row>
    <row r="2974" spans="1:19" x14ac:dyDescent="0.25">
      <c r="A2974" t="s">
        <v>610</v>
      </c>
      <c r="C2974">
        <v>244880</v>
      </c>
      <c r="D2974" t="s">
        <v>348</v>
      </c>
      <c r="E2974" t="s">
        <v>349</v>
      </c>
      <c r="F2974" t="s">
        <v>613</v>
      </c>
      <c r="G2974" t="s">
        <v>533</v>
      </c>
      <c r="H2974">
        <v>4.0011060000000001E-2</v>
      </c>
      <c r="I2974">
        <v>2018</v>
      </c>
      <c r="J2974" t="s">
        <v>146</v>
      </c>
      <c r="K2974" t="s">
        <v>239</v>
      </c>
      <c r="L2974" t="s">
        <v>148</v>
      </c>
      <c r="M2974" t="s">
        <v>66</v>
      </c>
      <c r="Q2974" t="s">
        <v>214</v>
      </c>
      <c r="R2974" t="s">
        <v>150</v>
      </c>
      <c r="S2974" t="s">
        <v>533</v>
      </c>
    </row>
    <row r="2975" spans="1:19" x14ac:dyDescent="0.25">
      <c r="A2975" t="s">
        <v>610</v>
      </c>
      <c r="C2975">
        <v>244880</v>
      </c>
      <c r="D2975" t="s">
        <v>348</v>
      </c>
      <c r="E2975" t="s">
        <v>349</v>
      </c>
      <c r="F2975" t="s">
        <v>613</v>
      </c>
      <c r="G2975" t="s">
        <v>395</v>
      </c>
      <c r="H2975">
        <v>7.9537090000000005E-2</v>
      </c>
      <c r="I2975">
        <v>2018</v>
      </c>
      <c r="J2975" t="s">
        <v>146</v>
      </c>
      <c r="K2975" t="s">
        <v>239</v>
      </c>
      <c r="L2975" t="s">
        <v>148</v>
      </c>
      <c r="M2975" t="s">
        <v>66</v>
      </c>
      <c r="Q2975" t="s">
        <v>214</v>
      </c>
      <c r="R2975" t="s">
        <v>150</v>
      </c>
      <c r="S2975" t="s">
        <v>278</v>
      </c>
    </row>
    <row r="2976" spans="1:19" x14ac:dyDescent="0.25">
      <c r="A2976" t="s">
        <v>610</v>
      </c>
      <c r="C2976">
        <v>244880</v>
      </c>
      <c r="D2976" t="s">
        <v>348</v>
      </c>
      <c r="E2976" t="s">
        <v>349</v>
      </c>
      <c r="F2976" t="s">
        <v>613</v>
      </c>
      <c r="G2976" t="s">
        <v>529</v>
      </c>
      <c r="H2976">
        <v>6.0016590000000002E-2</v>
      </c>
      <c r="I2976">
        <v>2018</v>
      </c>
      <c r="J2976" t="s">
        <v>146</v>
      </c>
      <c r="K2976" t="s">
        <v>239</v>
      </c>
      <c r="L2976" t="s">
        <v>148</v>
      </c>
      <c r="M2976" t="s">
        <v>66</v>
      </c>
      <c r="Q2976" t="s">
        <v>214</v>
      </c>
      <c r="R2976" t="s">
        <v>150</v>
      </c>
      <c r="S2976" t="s">
        <v>278</v>
      </c>
    </row>
    <row r="2977" spans="1:19" x14ac:dyDescent="0.25">
      <c r="A2977" t="s">
        <v>610</v>
      </c>
      <c r="C2977">
        <v>244880</v>
      </c>
      <c r="D2977" t="s">
        <v>348</v>
      </c>
      <c r="E2977" t="s">
        <v>349</v>
      </c>
      <c r="F2977" t="s">
        <v>613</v>
      </c>
      <c r="G2977" t="s">
        <v>501</v>
      </c>
      <c r="H2977">
        <v>0.10002765</v>
      </c>
      <c r="I2977">
        <v>2018</v>
      </c>
      <c r="J2977" t="s">
        <v>146</v>
      </c>
      <c r="K2977" t="s">
        <v>239</v>
      </c>
      <c r="L2977" t="s">
        <v>148</v>
      </c>
      <c r="M2977" t="s">
        <v>66</v>
      </c>
      <c r="Q2977" t="s">
        <v>214</v>
      </c>
      <c r="R2977" t="s">
        <v>150</v>
      </c>
      <c r="S2977" t="s">
        <v>278</v>
      </c>
    </row>
    <row r="2978" spans="1:19" x14ac:dyDescent="0.25">
      <c r="A2978" t="s">
        <v>610</v>
      </c>
      <c r="C2978">
        <v>244880</v>
      </c>
      <c r="D2978" t="s">
        <v>348</v>
      </c>
      <c r="E2978" t="s">
        <v>349</v>
      </c>
      <c r="F2978" t="s">
        <v>613</v>
      </c>
      <c r="G2978" t="s">
        <v>504</v>
      </c>
      <c r="H2978">
        <v>6.0016590000000002E-2</v>
      </c>
      <c r="I2978">
        <v>2018</v>
      </c>
      <c r="J2978" t="s">
        <v>146</v>
      </c>
      <c r="K2978" t="s">
        <v>239</v>
      </c>
      <c r="L2978" t="s">
        <v>148</v>
      </c>
      <c r="M2978" t="s">
        <v>66</v>
      </c>
      <c r="Q2978" t="s">
        <v>214</v>
      </c>
      <c r="R2978" t="s">
        <v>150</v>
      </c>
      <c r="S2978" t="s">
        <v>278</v>
      </c>
    </row>
    <row r="2979" spans="1:19" x14ac:dyDescent="0.25">
      <c r="A2979" t="s">
        <v>610</v>
      </c>
      <c r="C2979">
        <v>244880</v>
      </c>
      <c r="D2979" t="s">
        <v>348</v>
      </c>
      <c r="E2979" t="s">
        <v>349</v>
      </c>
      <c r="F2979" t="s">
        <v>613</v>
      </c>
      <c r="G2979" t="s">
        <v>298</v>
      </c>
      <c r="H2979">
        <v>0.40011059999999998</v>
      </c>
      <c r="I2979">
        <v>2018</v>
      </c>
      <c r="J2979" t="s">
        <v>146</v>
      </c>
      <c r="K2979" t="s">
        <v>239</v>
      </c>
      <c r="L2979" t="s">
        <v>148</v>
      </c>
      <c r="M2979" t="s">
        <v>66</v>
      </c>
      <c r="Q2979" t="s">
        <v>214</v>
      </c>
      <c r="R2979" t="s">
        <v>150</v>
      </c>
      <c r="S2979" t="s">
        <v>298</v>
      </c>
    </row>
    <row r="2980" spans="1:19" x14ac:dyDescent="0.25">
      <c r="A2980" t="s">
        <v>610</v>
      </c>
      <c r="C2980">
        <v>244880</v>
      </c>
      <c r="D2980" t="s">
        <v>348</v>
      </c>
      <c r="E2980" t="s">
        <v>349</v>
      </c>
      <c r="F2980" t="s">
        <v>613</v>
      </c>
      <c r="G2980" t="s">
        <v>259</v>
      </c>
      <c r="H2980">
        <v>58.155565299999999</v>
      </c>
      <c r="I2980">
        <v>2018</v>
      </c>
      <c r="J2980" t="s">
        <v>146</v>
      </c>
      <c r="K2980" t="s">
        <v>239</v>
      </c>
      <c r="L2980" t="s">
        <v>148</v>
      </c>
      <c r="M2980" t="s">
        <v>66</v>
      </c>
      <c r="Q2980" t="s">
        <v>214</v>
      </c>
      <c r="R2980" t="s">
        <v>150</v>
      </c>
      <c r="S2980" t="s">
        <v>236</v>
      </c>
    </row>
    <row r="2981" spans="1:19" x14ac:dyDescent="0.25">
      <c r="A2981" t="s">
        <v>610</v>
      </c>
      <c r="C2981">
        <v>244880</v>
      </c>
      <c r="D2981" t="s">
        <v>348</v>
      </c>
      <c r="E2981" t="s">
        <v>349</v>
      </c>
      <c r="F2981" t="s">
        <v>613</v>
      </c>
      <c r="G2981" t="s">
        <v>235</v>
      </c>
      <c r="H2981">
        <v>58.155565299999999</v>
      </c>
      <c r="I2981">
        <v>2018</v>
      </c>
      <c r="J2981" t="s">
        <v>146</v>
      </c>
      <c r="K2981" t="s">
        <v>239</v>
      </c>
      <c r="L2981" t="s">
        <v>148</v>
      </c>
      <c r="M2981" t="s">
        <v>66</v>
      </c>
      <c r="Q2981" t="s">
        <v>214</v>
      </c>
      <c r="R2981" t="s">
        <v>150</v>
      </c>
      <c r="S2981" t="s">
        <v>236</v>
      </c>
    </row>
    <row r="2982" spans="1:19" x14ac:dyDescent="0.25">
      <c r="A2982" t="s">
        <v>610</v>
      </c>
      <c r="C2982">
        <v>244880</v>
      </c>
      <c r="D2982" t="s">
        <v>348</v>
      </c>
      <c r="E2982" t="s">
        <v>349</v>
      </c>
      <c r="F2982" t="s">
        <v>613</v>
      </c>
      <c r="G2982" t="s">
        <v>415</v>
      </c>
      <c r="H2982">
        <v>2.2798902000000001</v>
      </c>
      <c r="I2982">
        <v>2018</v>
      </c>
      <c r="J2982" t="s">
        <v>146</v>
      </c>
      <c r="K2982" t="s">
        <v>239</v>
      </c>
      <c r="L2982" t="s">
        <v>148</v>
      </c>
      <c r="M2982" t="s">
        <v>66</v>
      </c>
      <c r="Q2982" t="s">
        <v>214</v>
      </c>
      <c r="R2982" t="s">
        <v>150</v>
      </c>
      <c r="S2982" t="s">
        <v>236</v>
      </c>
    </row>
    <row r="2983" spans="1:19" x14ac:dyDescent="0.25">
      <c r="A2983" t="s">
        <v>610</v>
      </c>
      <c r="C2983">
        <v>244880</v>
      </c>
      <c r="D2983" t="s">
        <v>348</v>
      </c>
      <c r="E2983" t="s">
        <v>349</v>
      </c>
      <c r="F2983" t="s">
        <v>613</v>
      </c>
      <c r="G2983" t="s">
        <v>487</v>
      </c>
      <c r="H2983">
        <v>0.20545028000000001</v>
      </c>
      <c r="I2983">
        <v>2018</v>
      </c>
      <c r="J2983" t="s">
        <v>146</v>
      </c>
      <c r="K2983" t="s">
        <v>239</v>
      </c>
      <c r="L2983" t="s">
        <v>148</v>
      </c>
      <c r="M2983" t="s">
        <v>66</v>
      </c>
      <c r="Q2983" t="s">
        <v>214</v>
      </c>
      <c r="R2983" t="s">
        <v>150</v>
      </c>
      <c r="S2983" t="s">
        <v>487</v>
      </c>
    </row>
    <row r="2984" spans="1:19" x14ac:dyDescent="0.25">
      <c r="A2984" t="s">
        <v>610</v>
      </c>
      <c r="C2984">
        <v>244880</v>
      </c>
      <c r="D2984" t="s">
        <v>348</v>
      </c>
      <c r="E2984" t="s">
        <v>349</v>
      </c>
      <c r="F2984" t="s">
        <v>613</v>
      </c>
      <c r="G2984" t="s">
        <v>560</v>
      </c>
      <c r="H2984">
        <v>0</v>
      </c>
      <c r="I2984">
        <v>2018</v>
      </c>
      <c r="J2984" t="s">
        <v>146</v>
      </c>
      <c r="K2984" t="s">
        <v>239</v>
      </c>
      <c r="L2984" t="s">
        <v>148</v>
      </c>
      <c r="M2984" t="s">
        <v>66</v>
      </c>
      <c r="Q2984" t="s">
        <v>214</v>
      </c>
      <c r="R2984" t="s">
        <v>150</v>
      </c>
      <c r="S2984" t="s">
        <v>278</v>
      </c>
    </row>
    <row r="2985" spans="1:19" x14ac:dyDescent="0.25">
      <c r="A2985" t="s">
        <v>610</v>
      </c>
      <c r="C2985">
        <v>244880</v>
      </c>
      <c r="D2985" t="s">
        <v>348</v>
      </c>
      <c r="E2985" t="s">
        <v>349</v>
      </c>
      <c r="F2985" t="s">
        <v>613</v>
      </c>
      <c r="G2985" t="s">
        <v>474</v>
      </c>
      <c r="H2985">
        <v>4.0011060000000001E-2</v>
      </c>
      <c r="I2985">
        <v>2018</v>
      </c>
      <c r="J2985" t="s">
        <v>146</v>
      </c>
      <c r="K2985" t="s">
        <v>239</v>
      </c>
      <c r="L2985" t="s">
        <v>148</v>
      </c>
      <c r="M2985" t="s">
        <v>66</v>
      </c>
      <c r="Q2985" t="s">
        <v>214</v>
      </c>
      <c r="R2985" t="s">
        <v>150</v>
      </c>
      <c r="S2985" t="s">
        <v>278</v>
      </c>
    </row>
    <row r="2986" spans="1:19" x14ac:dyDescent="0.25">
      <c r="A2986" t="s">
        <v>610</v>
      </c>
      <c r="C2986">
        <v>244880</v>
      </c>
      <c r="D2986" t="s">
        <v>348</v>
      </c>
      <c r="E2986" t="s">
        <v>349</v>
      </c>
      <c r="F2986" t="s">
        <v>613</v>
      </c>
      <c r="G2986" t="s">
        <v>368</v>
      </c>
      <c r="H2986">
        <v>0.10002765</v>
      </c>
      <c r="I2986">
        <v>2018</v>
      </c>
      <c r="J2986" t="s">
        <v>146</v>
      </c>
      <c r="K2986" t="s">
        <v>239</v>
      </c>
      <c r="L2986" t="s">
        <v>148</v>
      </c>
      <c r="M2986" t="s">
        <v>66</v>
      </c>
      <c r="Q2986" t="s">
        <v>214</v>
      </c>
      <c r="R2986" t="s">
        <v>150</v>
      </c>
      <c r="S2986" t="s">
        <v>278</v>
      </c>
    </row>
    <row r="2987" spans="1:19" x14ac:dyDescent="0.25">
      <c r="A2987" t="s">
        <v>610</v>
      </c>
      <c r="C2987">
        <v>244880</v>
      </c>
      <c r="D2987" t="s">
        <v>348</v>
      </c>
      <c r="E2987" t="s">
        <v>349</v>
      </c>
      <c r="F2987" t="s">
        <v>613</v>
      </c>
      <c r="G2987" t="s">
        <v>262</v>
      </c>
      <c r="H2987">
        <v>832.40745279999999</v>
      </c>
      <c r="I2987">
        <v>2018</v>
      </c>
      <c r="J2987" t="s">
        <v>146</v>
      </c>
      <c r="K2987" t="s">
        <v>239</v>
      </c>
      <c r="L2987" t="s">
        <v>148</v>
      </c>
      <c r="M2987" t="s">
        <v>66</v>
      </c>
      <c r="Q2987" t="s">
        <v>214</v>
      </c>
      <c r="R2987" t="s">
        <v>150</v>
      </c>
      <c r="S2987" t="s">
        <v>263</v>
      </c>
    </row>
    <row r="2988" spans="1:19" x14ac:dyDescent="0.25">
      <c r="A2988" t="s">
        <v>610</v>
      </c>
      <c r="C2988">
        <v>244880</v>
      </c>
      <c r="D2988" t="s">
        <v>348</v>
      </c>
      <c r="E2988" t="s">
        <v>349</v>
      </c>
      <c r="F2988" t="s">
        <v>613</v>
      </c>
      <c r="G2988" t="s">
        <v>438</v>
      </c>
      <c r="H2988">
        <v>6.0016590000000002E-2</v>
      </c>
      <c r="I2988">
        <v>2018</v>
      </c>
      <c r="J2988" t="s">
        <v>146</v>
      </c>
      <c r="K2988" t="s">
        <v>239</v>
      </c>
      <c r="L2988" t="s">
        <v>148</v>
      </c>
      <c r="M2988" t="s">
        <v>66</v>
      </c>
      <c r="Q2988" t="s">
        <v>214</v>
      </c>
      <c r="R2988" t="s">
        <v>150</v>
      </c>
      <c r="S2988" t="s">
        <v>278</v>
      </c>
    </row>
    <row r="2989" spans="1:19" x14ac:dyDescent="0.25">
      <c r="A2989" t="s">
        <v>610</v>
      </c>
      <c r="B2989" t="s">
        <v>614</v>
      </c>
      <c r="C2989">
        <v>244881</v>
      </c>
      <c r="D2989" t="s">
        <v>348</v>
      </c>
      <c r="E2989" t="s">
        <v>349</v>
      </c>
      <c r="F2989" t="s">
        <v>615</v>
      </c>
      <c r="G2989" t="s">
        <v>215</v>
      </c>
      <c r="H2989">
        <v>121.70406115</v>
      </c>
      <c r="I2989">
        <v>2018</v>
      </c>
      <c r="J2989" t="s">
        <v>146</v>
      </c>
      <c r="K2989" t="s">
        <v>470</v>
      </c>
      <c r="L2989" t="s">
        <v>148</v>
      </c>
      <c r="M2989" t="s">
        <v>66</v>
      </c>
      <c r="Q2989" t="s">
        <v>214</v>
      </c>
      <c r="R2989" t="s">
        <v>150</v>
      </c>
      <c r="S2989" t="s">
        <v>215</v>
      </c>
    </row>
    <row r="2990" spans="1:19" x14ac:dyDescent="0.25">
      <c r="A2990" t="s">
        <v>610</v>
      </c>
      <c r="B2990" t="s">
        <v>614</v>
      </c>
      <c r="C2990">
        <v>244881</v>
      </c>
      <c r="D2990" t="s">
        <v>348</v>
      </c>
      <c r="E2990" t="s">
        <v>349</v>
      </c>
      <c r="F2990" t="s">
        <v>615</v>
      </c>
      <c r="G2990" t="s">
        <v>343</v>
      </c>
      <c r="H2990">
        <v>1.6820755000000001</v>
      </c>
      <c r="I2990">
        <v>2018</v>
      </c>
      <c r="J2990" t="s">
        <v>146</v>
      </c>
      <c r="K2990" t="s">
        <v>470</v>
      </c>
      <c r="L2990" t="s">
        <v>148</v>
      </c>
      <c r="M2990" t="s">
        <v>66</v>
      </c>
      <c r="Q2990" t="s">
        <v>214</v>
      </c>
      <c r="R2990" t="s">
        <v>150</v>
      </c>
      <c r="S2990" t="s">
        <v>278</v>
      </c>
    </row>
    <row r="2991" spans="1:19" x14ac:dyDescent="0.25">
      <c r="A2991" t="s">
        <v>610</v>
      </c>
      <c r="B2991" t="s">
        <v>614</v>
      </c>
      <c r="C2991">
        <v>244881</v>
      </c>
      <c r="D2991" t="s">
        <v>348</v>
      </c>
      <c r="E2991" t="s">
        <v>349</v>
      </c>
      <c r="F2991" t="s">
        <v>615</v>
      </c>
      <c r="G2991" t="s">
        <v>498</v>
      </c>
      <c r="H2991">
        <v>0</v>
      </c>
      <c r="I2991">
        <v>2018</v>
      </c>
      <c r="J2991" t="s">
        <v>146</v>
      </c>
      <c r="K2991" t="s">
        <v>470</v>
      </c>
      <c r="L2991" t="s">
        <v>148</v>
      </c>
      <c r="M2991" t="s">
        <v>66</v>
      </c>
      <c r="Q2991" t="s">
        <v>214</v>
      </c>
      <c r="R2991" t="s">
        <v>150</v>
      </c>
      <c r="S2991" t="s">
        <v>278</v>
      </c>
    </row>
    <row r="2992" spans="1:19" x14ac:dyDescent="0.25">
      <c r="A2992" t="s">
        <v>610</v>
      </c>
      <c r="B2992" t="s">
        <v>614</v>
      </c>
      <c r="C2992">
        <v>244881</v>
      </c>
      <c r="D2992" t="s">
        <v>348</v>
      </c>
      <c r="E2992" t="s">
        <v>349</v>
      </c>
      <c r="F2992" t="s">
        <v>615</v>
      </c>
      <c r="G2992" t="s">
        <v>527</v>
      </c>
      <c r="H2992">
        <v>1.8223300000000001E-2</v>
      </c>
      <c r="I2992">
        <v>2018</v>
      </c>
      <c r="J2992" t="s">
        <v>146</v>
      </c>
      <c r="K2992" t="s">
        <v>470</v>
      </c>
      <c r="L2992" t="s">
        <v>148</v>
      </c>
      <c r="M2992" t="s">
        <v>66</v>
      </c>
      <c r="Q2992" t="s">
        <v>214</v>
      </c>
      <c r="R2992" t="s">
        <v>150</v>
      </c>
      <c r="S2992" t="s">
        <v>278</v>
      </c>
    </row>
    <row r="2993" spans="1:19" x14ac:dyDescent="0.25">
      <c r="A2993" t="s">
        <v>610</v>
      </c>
      <c r="B2993" t="s">
        <v>614</v>
      </c>
      <c r="C2993">
        <v>244881</v>
      </c>
      <c r="D2993" t="s">
        <v>348</v>
      </c>
      <c r="E2993" t="s">
        <v>349</v>
      </c>
      <c r="F2993" t="s">
        <v>615</v>
      </c>
      <c r="G2993" t="s">
        <v>533</v>
      </c>
      <c r="H2993">
        <v>3.6446600000000003E-2</v>
      </c>
      <c r="I2993">
        <v>2018</v>
      </c>
      <c r="J2993" t="s">
        <v>146</v>
      </c>
      <c r="K2993" t="s">
        <v>470</v>
      </c>
      <c r="L2993" t="s">
        <v>148</v>
      </c>
      <c r="M2993" t="s">
        <v>66</v>
      </c>
      <c r="Q2993" t="s">
        <v>214</v>
      </c>
      <c r="R2993" t="s">
        <v>150</v>
      </c>
      <c r="S2993" t="s">
        <v>533</v>
      </c>
    </row>
    <row r="2994" spans="1:19" x14ac:dyDescent="0.25">
      <c r="A2994" t="s">
        <v>610</v>
      </c>
      <c r="B2994" t="s">
        <v>614</v>
      </c>
      <c r="C2994">
        <v>244881</v>
      </c>
      <c r="D2994" t="s">
        <v>348</v>
      </c>
      <c r="E2994" t="s">
        <v>349</v>
      </c>
      <c r="F2994" t="s">
        <v>615</v>
      </c>
      <c r="G2994" t="s">
        <v>395</v>
      </c>
      <c r="H2994">
        <v>5.46699E-2</v>
      </c>
      <c r="I2994">
        <v>2018</v>
      </c>
      <c r="J2994" t="s">
        <v>146</v>
      </c>
      <c r="K2994" t="s">
        <v>470</v>
      </c>
      <c r="L2994" t="s">
        <v>148</v>
      </c>
      <c r="M2994" t="s">
        <v>66</v>
      </c>
      <c r="Q2994" t="s">
        <v>214</v>
      </c>
      <c r="R2994" t="s">
        <v>150</v>
      </c>
      <c r="S2994" t="s">
        <v>278</v>
      </c>
    </row>
    <row r="2995" spans="1:19" x14ac:dyDescent="0.25">
      <c r="A2995" t="s">
        <v>610</v>
      </c>
      <c r="B2995" t="s">
        <v>614</v>
      </c>
      <c r="C2995">
        <v>244881</v>
      </c>
      <c r="D2995" t="s">
        <v>348</v>
      </c>
      <c r="E2995" t="s">
        <v>349</v>
      </c>
      <c r="F2995" t="s">
        <v>615</v>
      </c>
      <c r="G2995" t="s">
        <v>529</v>
      </c>
      <c r="H2995">
        <v>5.46699E-2</v>
      </c>
      <c r="I2995">
        <v>2018</v>
      </c>
      <c r="J2995" t="s">
        <v>146</v>
      </c>
      <c r="K2995" t="s">
        <v>470</v>
      </c>
      <c r="L2995" t="s">
        <v>148</v>
      </c>
      <c r="M2995" t="s">
        <v>66</v>
      </c>
      <c r="Q2995" t="s">
        <v>214</v>
      </c>
      <c r="R2995" t="s">
        <v>150</v>
      </c>
      <c r="S2995" t="s">
        <v>278</v>
      </c>
    </row>
    <row r="2996" spans="1:19" x14ac:dyDescent="0.25">
      <c r="A2996" t="s">
        <v>610</v>
      </c>
      <c r="B2996" t="s">
        <v>614</v>
      </c>
      <c r="C2996">
        <v>244881</v>
      </c>
      <c r="D2996" t="s">
        <v>348</v>
      </c>
      <c r="E2996" t="s">
        <v>349</v>
      </c>
      <c r="F2996" t="s">
        <v>615</v>
      </c>
      <c r="G2996" t="s">
        <v>501</v>
      </c>
      <c r="H2996">
        <v>9.1116500000000003E-2</v>
      </c>
      <c r="I2996">
        <v>2018</v>
      </c>
      <c r="J2996" t="s">
        <v>146</v>
      </c>
      <c r="K2996" t="s">
        <v>470</v>
      </c>
      <c r="L2996" t="s">
        <v>148</v>
      </c>
      <c r="M2996" t="s">
        <v>66</v>
      </c>
      <c r="Q2996" t="s">
        <v>214</v>
      </c>
      <c r="R2996" t="s">
        <v>150</v>
      </c>
      <c r="S2996" t="s">
        <v>278</v>
      </c>
    </row>
    <row r="2997" spans="1:19" x14ac:dyDescent="0.25">
      <c r="A2997" t="s">
        <v>610</v>
      </c>
      <c r="B2997" t="s">
        <v>614</v>
      </c>
      <c r="C2997">
        <v>244881</v>
      </c>
      <c r="D2997" t="s">
        <v>348</v>
      </c>
      <c r="E2997" t="s">
        <v>349</v>
      </c>
      <c r="F2997" t="s">
        <v>615</v>
      </c>
      <c r="G2997" t="s">
        <v>504</v>
      </c>
      <c r="H2997">
        <v>5.46699E-2</v>
      </c>
      <c r="I2997">
        <v>2018</v>
      </c>
      <c r="J2997" t="s">
        <v>146</v>
      </c>
      <c r="K2997" t="s">
        <v>470</v>
      </c>
      <c r="L2997" t="s">
        <v>148</v>
      </c>
      <c r="M2997" t="s">
        <v>66</v>
      </c>
      <c r="Q2997" t="s">
        <v>214</v>
      </c>
      <c r="R2997" t="s">
        <v>150</v>
      </c>
      <c r="S2997" t="s">
        <v>278</v>
      </c>
    </row>
    <row r="2998" spans="1:19" x14ac:dyDescent="0.25">
      <c r="A2998" t="s">
        <v>610</v>
      </c>
      <c r="B2998" t="s">
        <v>614</v>
      </c>
      <c r="C2998">
        <v>244881</v>
      </c>
      <c r="D2998" t="s">
        <v>348</v>
      </c>
      <c r="E2998" t="s">
        <v>349</v>
      </c>
      <c r="F2998" t="s">
        <v>615</v>
      </c>
      <c r="G2998" t="s">
        <v>298</v>
      </c>
      <c r="H2998">
        <v>0.36446600000000001</v>
      </c>
      <c r="I2998">
        <v>2018</v>
      </c>
      <c r="J2998" t="s">
        <v>146</v>
      </c>
      <c r="K2998" t="s">
        <v>470</v>
      </c>
      <c r="L2998" t="s">
        <v>148</v>
      </c>
      <c r="M2998" t="s">
        <v>66</v>
      </c>
      <c r="Q2998" t="s">
        <v>214</v>
      </c>
      <c r="R2998" t="s">
        <v>150</v>
      </c>
      <c r="S2998" t="s">
        <v>298</v>
      </c>
    </row>
    <row r="2999" spans="1:19" x14ac:dyDescent="0.25">
      <c r="A2999" t="s">
        <v>610</v>
      </c>
      <c r="B2999" t="s">
        <v>614</v>
      </c>
      <c r="C2999">
        <v>244881</v>
      </c>
      <c r="D2999" t="s">
        <v>348</v>
      </c>
      <c r="E2999" t="s">
        <v>349</v>
      </c>
      <c r="F2999" t="s">
        <v>615</v>
      </c>
      <c r="G2999" t="s">
        <v>289</v>
      </c>
      <c r="H2999">
        <v>35.496028299999999</v>
      </c>
      <c r="I2999">
        <v>2018</v>
      </c>
      <c r="J2999" t="s">
        <v>146</v>
      </c>
      <c r="K2999" t="s">
        <v>470</v>
      </c>
      <c r="L2999" t="s">
        <v>148</v>
      </c>
      <c r="M2999" t="s">
        <v>66</v>
      </c>
      <c r="Q2999" t="s">
        <v>214</v>
      </c>
      <c r="R2999" t="s">
        <v>150</v>
      </c>
      <c r="S2999" t="s">
        <v>263</v>
      </c>
    </row>
    <row r="3000" spans="1:19" x14ac:dyDescent="0.25">
      <c r="A3000" t="s">
        <v>610</v>
      </c>
      <c r="B3000" t="s">
        <v>614</v>
      </c>
      <c r="C3000">
        <v>244881</v>
      </c>
      <c r="D3000" t="s">
        <v>348</v>
      </c>
      <c r="E3000" t="s">
        <v>349</v>
      </c>
      <c r="F3000" t="s">
        <v>615</v>
      </c>
      <c r="G3000" t="s">
        <v>259</v>
      </c>
      <c r="H3000">
        <v>36.024949999999997</v>
      </c>
      <c r="I3000">
        <v>2018</v>
      </c>
      <c r="J3000" t="s">
        <v>146</v>
      </c>
      <c r="K3000" t="s">
        <v>470</v>
      </c>
      <c r="L3000" t="s">
        <v>148</v>
      </c>
      <c r="M3000" t="s">
        <v>66</v>
      </c>
      <c r="Q3000" t="s">
        <v>214</v>
      </c>
      <c r="R3000" t="s">
        <v>150</v>
      </c>
      <c r="S3000" t="s">
        <v>236</v>
      </c>
    </row>
    <row r="3001" spans="1:19" x14ac:dyDescent="0.25">
      <c r="A3001" t="s">
        <v>610</v>
      </c>
      <c r="B3001" t="s">
        <v>614</v>
      </c>
      <c r="C3001">
        <v>244881</v>
      </c>
      <c r="D3001" t="s">
        <v>348</v>
      </c>
      <c r="E3001" t="s">
        <v>349</v>
      </c>
      <c r="F3001" t="s">
        <v>615</v>
      </c>
      <c r="G3001" t="s">
        <v>235</v>
      </c>
      <c r="H3001">
        <v>36.024949999999997</v>
      </c>
      <c r="I3001">
        <v>2018</v>
      </c>
      <c r="J3001" t="s">
        <v>146</v>
      </c>
      <c r="K3001" t="s">
        <v>470</v>
      </c>
      <c r="L3001" t="s">
        <v>148</v>
      </c>
      <c r="M3001" t="s">
        <v>66</v>
      </c>
      <c r="Q3001" t="s">
        <v>214</v>
      </c>
      <c r="R3001" t="s">
        <v>150</v>
      </c>
      <c r="S3001" t="s">
        <v>236</v>
      </c>
    </row>
    <row r="3002" spans="1:19" x14ac:dyDescent="0.25">
      <c r="A3002" t="s">
        <v>610</v>
      </c>
      <c r="B3002" t="s">
        <v>614</v>
      </c>
      <c r="C3002">
        <v>244881</v>
      </c>
      <c r="D3002" t="s">
        <v>348</v>
      </c>
      <c r="E3002" t="s">
        <v>349</v>
      </c>
      <c r="F3002" t="s">
        <v>615</v>
      </c>
      <c r="G3002" t="s">
        <v>415</v>
      </c>
      <c r="H3002">
        <v>1.440998</v>
      </c>
      <c r="I3002">
        <v>2018</v>
      </c>
      <c r="J3002" t="s">
        <v>146</v>
      </c>
      <c r="K3002" t="s">
        <v>470</v>
      </c>
      <c r="L3002" t="s">
        <v>148</v>
      </c>
      <c r="M3002" t="s">
        <v>66</v>
      </c>
      <c r="Q3002" t="s">
        <v>214</v>
      </c>
      <c r="R3002" t="s">
        <v>150</v>
      </c>
      <c r="S3002" t="s">
        <v>236</v>
      </c>
    </row>
    <row r="3003" spans="1:19" x14ac:dyDescent="0.25">
      <c r="A3003" t="s">
        <v>610</v>
      </c>
      <c r="B3003" t="s">
        <v>614</v>
      </c>
      <c r="C3003">
        <v>244881</v>
      </c>
      <c r="D3003" t="s">
        <v>348</v>
      </c>
      <c r="E3003" t="s">
        <v>349</v>
      </c>
      <c r="F3003" t="s">
        <v>615</v>
      </c>
      <c r="G3003" t="s">
        <v>487</v>
      </c>
      <c r="H3003">
        <v>1.8223300000000001E-2</v>
      </c>
      <c r="I3003">
        <v>2018</v>
      </c>
      <c r="J3003" t="s">
        <v>146</v>
      </c>
      <c r="K3003" t="s">
        <v>470</v>
      </c>
      <c r="L3003" t="s">
        <v>148</v>
      </c>
      <c r="M3003" t="s">
        <v>66</v>
      </c>
      <c r="Q3003" t="s">
        <v>214</v>
      </c>
      <c r="R3003" t="s">
        <v>150</v>
      </c>
      <c r="S3003" t="s">
        <v>487</v>
      </c>
    </row>
    <row r="3004" spans="1:19" x14ac:dyDescent="0.25">
      <c r="A3004" t="s">
        <v>610</v>
      </c>
      <c r="B3004" t="s">
        <v>614</v>
      </c>
      <c r="C3004">
        <v>244881</v>
      </c>
      <c r="D3004" t="s">
        <v>348</v>
      </c>
      <c r="E3004" t="s">
        <v>349</v>
      </c>
      <c r="F3004" t="s">
        <v>615</v>
      </c>
      <c r="G3004" t="s">
        <v>560</v>
      </c>
      <c r="H3004">
        <v>0</v>
      </c>
      <c r="I3004">
        <v>2018</v>
      </c>
      <c r="J3004" t="s">
        <v>146</v>
      </c>
      <c r="K3004" t="s">
        <v>470</v>
      </c>
      <c r="L3004" t="s">
        <v>148</v>
      </c>
      <c r="M3004" t="s">
        <v>66</v>
      </c>
      <c r="Q3004" t="s">
        <v>214</v>
      </c>
      <c r="R3004" t="s">
        <v>150</v>
      </c>
      <c r="S3004" t="s">
        <v>278</v>
      </c>
    </row>
    <row r="3005" spans="1:19" x14ac:dyDescent="0.25">
      <c r="A3005" t="s">
        <v>610</v>
      </c>
      <c r="B3005" t="s">
        <v>614</v>
      </c>
      <c r="C3005">
        <v>244881</v>
      </c>
      <c r="D3005" t="s">
        <v>348</v>
      </c>
      <c r="E3005" t="s">
        <v>349</v>
      </c>
      <c r="F3005" t="s">
        <v>615</v>
      </c>
      <c r="G3005" t="s">
        <v>474</v>
      </c>
      <c r="H3005">
        <v>3.6446600000000003E-2</v>
      </c>
      <c r="I3005">
        <v>2018</v>
      </c>
      <c r="J3005" t="s">
        <v>146</v>
      </c>
      <c r="K3005" t="s">
        <v>470</v>
      </c>
      <c r="L3005" t="s">
        <v>148</v>
      </c>
      <c r="M3005" t="s">
        <v>66</v>
      </c>
      <c r="Q3005" t="s">
        <v>214</v>
      </c>
      <c r="R3005" t="s">
        <v>150</v>
      </c>
      <c r="S3005" t="s">
        <v>278</v>
      </c>
    </row>
    <row r="3006" spans="1:19" x14ac:dyDescent="0.25">
      <c r="A3006" t="s">
        <v>610</v>
      </c>
      <c r="B3006" t="s">
        <v>614</v>
      </c>
      <c r="C3006">
        <v>244881</v>
      </c>
      <c r="D3006" t="s">
        <v>348</v>
      </c>
      <c r="E3006" t="s">
        <v>349</v>
      </c>
      <c r="F3006" t="s">
        <v>615</v>
      </c>
      <c r="G3006" t="s">
        <v>368</v>
      </c>
      <c r="H3006">
        <v>9.1116500000000003E-2</v>
      </c>
      <c r="I3006">
        <v>2018</v>
      </c>
      <c r="J3006" t="s">
        <v>146</v>
      </c>
      <c r="K3006" t="s">
        <v>470</v>
      </c>
      <c r="L3006" t="s">
        <v>148</v>
      </c>
      <c r="M3006" t="s">
        <v>66</v>
      </c>
      <c r="Q3006" t="s">
        <v>214</v>
      </c>
      <c r="R3006" t="s">
        <v>150</v>
      </c>
      <c r="S3006" t="s">
        <v>278</v>
      </c>
    </row>
    <row r="3007" spans="1:19" x14ac:dyDescent="0.25">
      <c r="A3007" t="s">
        <v>610</v>
      </c>
      <c r="B3007" t="s">
        <v>614</v>
      </c>
      <c r="C3007">
        <v>244881</v>
      </c>
      <c r="D3007" t="s">
        <v>348</v>
      </c>
      <c r="E3007" t="s">
        <v>349</v>
      </c>
      <c r="F3007" t="s">
        <v>615</v>
      </c>
      <c r="G3007" t="s">
        <v>262</v>
      </c>
      <c r="H3007">
        <v>295.22421100000003</v>
      </c>
      <c r="I3007">
        <v>2018</v>
      </c>
      <c r="J3007" t="s">
        <v>146</v>
      </c>
      <c r="K3007" t="s">
        <v>470</v>
      </c>
      <c r="L3007" t="s">
        <v>148</v>
      </c>
      <c r="M3007" t="s">
        <v>66</v>
      </c>
      <c r="Q3007" t="s">
        <v>214</v>
      </c>
      <c r="R3007" t="s">
        <v>150</v>
      </c>
      <c r="S3007" t="s">
        <v>263</v>
      </c>
    </row>
    <row r="3008" spans="1:19" x14ac:dyDescent="0.25">
      <c r="A3008" t="s">
        <v>610</v>
      </c>
      <c r="B3008" t="s">
        <v>614</v>
      </c>
      <c r="C3008">
        <v>244881</v>
      </c>
      <c r="D3008" t="s">
        <v>348</v>
      </c>
      <c r="E3008" t="s">
        <v>349</v>
      </c>
      <c r="F3008" t="s">
        <v>615</v>
      </c>
      <c r="G3008" t="s">
        <v>438</v>
      </c>
      <c r="H3008">
        <v>5.46699E-2</v>
      </c>
      <c r="I3008">
        <v>2018</v>
      </c>
      <c r="J3008" t="s">
        <v>146</v>
      </c>
      <c r="K3008" t="s">
        <v>470</v>
      </c>
      <c r="L3008" t="s">
        <v>148</v>
      </c>
      <c r="M3008" t="s">
        <v>66</v>
      </c>
      <c r="Q3008" t="s">
        <v>214</v>
      </c>
      <c r="R3008" t="s">
        <v>150</v>
      </c>
      <c r="S3008" t="s">
        <v>278</v>
      </c>
    </row>
    <row r="3009" spans="1:19" x14ac:dyDescent="0.25">
      <c r="A3009" t="s">
        <v>616</v>
      </c>
      <c r="C3009">
        <v>244917</v>
      </c>
      <c r="D3009" t="s">
        <v>348</v>
      </c>
      <c r="E3009" t="s">
        <v>349</v>
      </c>
      <c r="F3009" t="s">
        <v>617</v>
      </c>
      <c r="G3009" t="s">
        <v>215</v>
      </c>
      <c r="H3009">
        <v>1333.87461751</v>
      </c>
      <c r="I3009">
        <v>2018</v>
      </c>
      <c r="J3009" t="s">
        <v>146</v>
      </c>
      <c r="K3009" t="s">
        <v>327</v>
      </c>
      <c r="L3009" t="s">
        <v>285</v>
      </c>
      <c r="M3009" t="s">
        <v>69</v>
      </c>
      <c r="Q3009" t="s">
        <v>214</v>
      </c>
      <c r="R3009" t="s">
        <v>150</v>
      </c>
      <c r="S3009" t="s">
        <v>215</v>
      </c>
    </row>
    <row r="3010" spans="1:19" x14ac:dyDescent="0.25">
      <c r="A3010" t="s">
        <v>616</v>
      </c>
      <c r="C3010">
        <v>244917</v>
      </c>
      <c r="D3010" t="s">
        <v>348</v>
      </c>
      <c r="E3010" t="s">
        <v>349</v>
      </c>
      <c r="F3010" t="s">
        <v>617</v>
      </c>
      <c r="G3010" t="s">
        <v>235</v>
      </c>
      <c r="H3010">
        <v>26.280339999999999</v>
      </c>
      <c r="I3010">
        <v>2018</v>
      </c>
      <c r="J3010" t="s">
        <v>146</v>
      </c>
      <c r="K3010" t="s">
        <v>327</v>
      </c>
      <c r="L3010" t="s">
        <v>285</v>
      </c>
      <c r="M3010" t="s">
        <v>69</v>
      </c>
      <c r="Q3010" t="s">
        <v>214</v>
      </c>
      <c r="R3010" t="s">
        <v>150</v>
      </c>
      <c r="S3010" t="s">
        <v>236</v>
      </c>
    </row>
    <row r="3011" spans="1:19" x14ac:dyDescent="0.25">
      <c r="A3011" t="s">
        <v>616</v>
      </c>
      <c r="C3011">
        <v>244917</v>
      </c>
      <c r="D3011" t="s">
        <v>348</v>
      </c>
      <c r="E3011" t="s">
        <v>349</v>
      </c>
      <c r="F3011" t="s">
        <v>617</v>
      </c>
      <c r="G3011" t="s">
        <v>415</v>
      </c>
      <c r="H3011">
        <v>5.256068</v>
      </c>
      <c r="I3011">
        <v>2018</v>
      </c>
      <c r="J3011" t="s">
        <v>146</v>
      </c>
      <c r="K3011" t="s">
        <v>327</v>
      </c>
      <c r="L3011" t="s">
        <v>285</v>
      </c>
      <c r="M3011" t="s">
        <v>69</v>
      </c>
      <c r="Q3011" t="s">
        <v>214</v>
      </c>
      <c r="R3011" t="s">
        <v>150</v>
      </c>
      <c r="S3011" t="s">
        <v>236</v>
      </c>
    </row>
    <row r="3012" spans="1:19" x14ac:dyDescent="0.25">
      <c r="A3012" t="s">
        <v>618</v>
      </c>
      <c r="C3012">
        <v>245035</v>
      </c>
      <c r="D3012" t="s">
        <v>348</v>
      </c>
      <c r="E3012" t="s">
        <v>349</v>
      </c>
      <c r="F3012" t="s">
        <v>619</v>
      </c>
      <c r="G3012" t="s">
        <v>215</v>
      </c>
      <c r="H3012">
        <v>345.85001425000002</v>
      </c>
      <c r="I3012">
        <v>2018</v>
      </c>
      <c r="J3012" t="s">
        <v>146</v>
      </c>
      <c r="K3012" t="s">
        <v>620</v>
      </c>
      <c r="L3012" t="s">
        <v>293</v>
      </c>
      <c r="M3012" t="s">
        <v>61</v>
      </c>
      <c r="Q3012" t="s">
        <v>214</v>
      </c>
      <c r="R3012" t="s">
        <v>150</v>
      </c>
      <c r="S3012" t="s">
        <v>215</v>
      </c>
    </row>
    <row r="3013" spans="1:19" x14ac:dyDescent="0.25">
      <c r="A3013" t="s">
        <v>618</v>
      </c>
      <c r="C3013">
        <v>245035</v>
      </c>
      <c r="D3013" t="s">
        <v>348</v>
      </c>
      <c r="E3013" t="s">
        <v>349</v>
      </c>
      <c r="F3013" t="s">
        <v>619</v>
      </c>
      <c r="G3013" t="s">
        <v>343</v>
      </c>
      <c r="H3013">
        <v>1.4650555599999999</v>
      </c>
      <c r="I3013">
        <v>2018</v>
      </c>
      <c r="J3013" t="s">
        <v>146</v>
      </c>
      <c r="K3013" t="s">
        <v>620</v>
      </c>
      <c r="L3013" t="s">
        <v>293</v>
      </c>
      <c r="M3013" t="s">
        <v>61</v>
      </c>
      <c r="Q3013" t="s">
        <v>214</v>
      </c>
      <c r="R3013" t="s">
        <v>150</v>
      </c>
      <c r="S3013" t="s">
        <v>278</v>
      </c>
    </row>
    <row r="3014" spans="1:19" x14ac:dyDescent="0.25">
      <c r="A3014" t="s">
        <v>618</v>
      </c>
      <c r="C3014">
        <v>245035</v>
      </c>
      <c r="D3014" t="s">
        <v>348</v>
      </c>
      <c r="E3014" t="s">
        <v>349</v>
      </c>
      <c r="F3014" t="s">
        <v>619</v>
      </c>
      <c r="G3014" t="s">
        <v>498</v>
      </c>
      <c r="H3014">
        <v>1.439522E-2</v>
      </c>
      <c r="I3014">
        <v>2018</v>
      </c>
      <c r="J3014" t="s">
        <v>146</v>
      </c>
      <c r="K3014" t="s">
        <v>620</v>
      </c>
      <c r="L3014" t="s">
        <v>293</v>
      </c>
      <c r="M3014" t="s">
        <v>61</v>
      </c>
      <c r="Q3014" t="s">
        <v>214</v>
      </c>
      <c r="R3014" t="s">
        <v>150</v>
      </c>
      <c r="S3014" t="s">
        <v>278</v>
      </c>
    </row>
    <row r="3015" spans="1:19" x14ac:dyDescent="0.25">
      <c r="A3015" t="s">
        <v>618</v>
      </c>
      <c r="C3015">
        <v>245035</v>
      </c>
      <c r="D3015" t="s">
        <v>348</v>
      </c>
      <c r="E3015" t="s">
        <v>349</v>
      </c>
      <c r="F3015" t="s">
        <v>619</v>
      </c>
      <c r="G3015" t="s">
        <v>346</v>
      </c>
      <c r="H3015">
        <v>0.97923967999999995</v>
      </c>
      <c r="I3015">
        <v>2018</v>
      </c>
      <c r="J3015" t="s">
        <v>146</v>
      </c>
      <c r="K3015" t="s">
        <v>620</v>
      </c>
      <c r="L3015" t="s">
        <v>293</v>
      </c>
      <c r="M3015" t="s">
        <v>61</v>
      </c>
      <c r="Q3015" t="s">
        <v>214</v>
      </c>
      <c r="R3015" t="s">
        <v>150</v>
      </c>
      <c r="S3015" t="s">
        <v>346</v>
      </c>
    </row>
    <row r="3016" spans="1:19" x14ac:dyDescent="0.25">
      <c r="A3016" t="s">
        <v>618</v>
      </c>
      <c r="C3016">
        <v>245035</v>
      </c>
      <c r="D3016" t="s">
        <v>348</v>
      </c>
      <c r="E3016" t="s">
        <v>349</v>
      </c>
      <c r="F3016" t="s">
        <v>619</v>
      </c>
      <c r="G3016" t="s">
        <v>527</v>
      </c>
      <c r="H3016">
        <v>1.5300619999999999E-2</v>
      </c>
      <c r="I3016">
        <v>2018</v>
      </c>
      <c r="J3016" t="s">
        <v>146</v>
      </c>
      <c r="K3016" t="s">
        <v>620</v>
      </c>
      <c r="L3016" t="s">
        <v>293</v>
      </c>
      <c r="M3016" t="s">
        <v>61</v>
      </c>
      <c r="Q3016" t="s">
        <v>214</v>
      </c>
      <c r="R3016" t="s">
        <v>150</v>
      </c>
      <c r="S3016" t="s">
        <v>278</v>
      </c>
    </row>
    <row r="3017" spans="1:19" x14ac:dyDescent="0.25">
      <c r="A3017" t="s">
        <v>618</v>
      </c>
      <c r="C3017">
        <v>245035</v>
      </c>
      <c r="D3017" t="s">
        <v>348</v>
      </c>
      <c r="E3017" t="s">
        <v>349</v>
      </c>
      <c r="F3017" t="s">
        <v>619</v>
      </c>
      <c r="G3017" t="s">
        <v>533</v>
      </c>
      <c r="H3017">
        <v>5.9391680000000002E-2</v>
      </c>
      <c r="I3017">
        <v>2018</v>
      </c>
      <c r="J3017" t="s">
        <v>146</v>
      </c>
      <c r="K3017" t="s">
        <v>620</v>
      </c>
      <c r="L3017" t="s">
        <v>293</v>
      </c>
      <c r="M3017" t="s">
        <v>61</v>
      </c>
      <c r="Q3017" t="s">
        <v>214</v>
      </c>
      <c r="R3017" t="s">
        <v>150</v>
      </c>
      <c r="S3017" t="s">
        <v>533</v>
      </c>
    </row>
    <row r="3018" spans="1:19" x14ac:dyDescent="0.25">
      <c r="A3018" t="s">
        <v>618</v>
      </c>
      <c r="C3018">
        <v>245035</v>
      </c>
      <c r="D3018" t="s">
        <v>348</v>
      </c>
      <c r="E3018" t="s">
        <v>349</v>
      </c>
      <c r="F3018" t="s">
        <v>619</v>
      </c>
      <c r="G3018" t="s">
        <v>154</v>
      </c>
      <c r="H3018">
        <v>608.96467600000005</v>
      </c>
      <c r="I3018">
        <v>2018</v>
      </c>
      <c r="J3018" t="s">
        <v>146</v>
      </c>
      <c r="K3018" t="s">
        <v>620</v>
      </c>
      <c r="L3018" t="s">
        <v>293</v>
      </c>
      <c r="M3018" t="s">
        <v>61</v>
      </c>
      <c r="Q3018" t="s">
        <v>214</v>
      </c>
      <c r="R3018" t="s">
        <v>150</v>
      </c>
      <c r="S3018" t="s">
        <v>154</v>
      </c>
    </row>
    <row r="3019" spans="1:19" x14ac:dyDescent="0.25">
      <c r="A3019" t="s">
        <v>618</v>
      </c>
      <c r="C3019">
        <v>245035</v>
      </c>
      <c r="D3019" t="s">
        <v>348</v>
      </c>
      <c r="E3019" t="s">
        <v>349</v>
      </c>
      <c r="F3019" t="s">
        <v>619</v>
      </c>
      <c r="G3019" t="s">
        <v>395</v>
      </c>
      <c r="H3019">
        <v>0.13770557999999999</v>
      </c>
      <c r="I3019">
        <v>2018</v>
      </c>
      <c r="J3019" t="s">
        <v>146</v>
      </c>
      <c r="K3019" t="s">
        <v>620</v>
      </c>
      <c r="L3019" t="s">
        <v>293</v>
      </c>
      <c r="M3019" t="s">
        <v>61</v>
      </c>
      <c r="Q3019" t="s">
        <v>214</v>
      </c>
      <c r="R3019" t="s">
        <v>150</v>
      </c>
      <c r="S3019" t="s">
        <v>278</v>
      </c>
    </row>
    <row r="3020" spans="1:19" x14ac:dyDescent="0.25">
      <c r="A3020" t="s">
        <v>618</v>
      </c>
      <c r="C3020">
        <v>245035</v>
      </c>
      <c r="D3020" t="s">
        <v>348</v>
      </c>
      <c r="E3020" t="s">
        <v>349</v>
      </c>
      <c r="F3020" t="s">
        <v>619</v>
      </c>
      <c r="G3020" t="s">
        <v>529</v>
      </c>
      <c r="H3020">
        <v>8.9087520000000003E-2</v>
      </c>
      <c r="I3020">
        <v>2018</v>
      </c>
      <c r="J3020" t="s">
        <v>146</v>
      </c>
      <c r="K3020" t="s">
        <v>620</v>
      </c>
      <c r="L3020" t="s">
        <v>293</v>
      </c>
      <c r="M3020" t="s">
        <v>61</v>
      </c>
      <c r="Q3020" t="s">
        <v>214</v>
      </c>
      <c r="R3020" t="s">
        <v>150</v>
      </c>
      <c r="S3020" t="s">
        <v>278</v>
      </c>
    </row>
    <row r="3021" spans="1:19" x14ac:dyDescent="0.25">
      <c r="A3021" t="s">
        <v>618</v>
      </c>
      <c r="C3021">
        <v>245035</v>
      </c>
      <c r="D3021" t="s">
        <v>348</v>
      </c>
      <c r="E3021" t="s">
        <v>349</v>
      </c>
      <c r="F3021" t="s">
        <v>619</v>
      </c>
      <c r="G3021" t="s">
        <v>501</v>
      </c>
      <c r="H3021">
        <v>2.879044E-2</v>
      </c>
      <c r="I3021">
        <v>2018</v>
      </c>
      <c r="J3021" t="s">
        <v>146</v>
      </c>
      <c r="K3021" t="s">
        <v>620</v>
      </c>
      <c r="L3021" t="s">
        <v>293</v>
      </c>
      <c r="M3021" t="s">
        <v>61</v>
      </c>
      <c r="Q3021" t="s">
        <v>214</v>
      </c>
      <c r="R3021" t="s">
        <v>150</v>
      </c>
      <c r="S3021" t="s">
        <v>278</v>
      </c>
    </row>
    <row r="3022" spans="1:19" x14ac:dyDescent="0.25">
      <c r="A3022" t="s">
        <v>618</v>
      </c>
      <c r="C3022">
        <v>245035</v>
      </c>
      <c r="D3022" t="s">
        <v>348</v>
      </c>
      <c r="E3022" t="s">
        <v>349</v>
      </c>
      <c r="F3022" t="s">
        <v>619</v>
      </c>
      <c r="G3022" t="s">
        <v>504</v>
      </c>
      <c r="H3022">
        <v>0.21592829999999999</v>
      </c>
      <c r="I3022">
        <v>2018</v>
      </c>
      <c r="J3022" t="s">
        <v>146</v>
      </c>
      <c r="K3022" t="s">
        <v>620</v>
      </c>
      <c r="L3022" t="s">
        <v>293</v>
      </c>
      <c r="M3022" t="s">
        <v>61</v>
      </c>
      <c r="Q3022" t="s">
        <v>214</v>
      </c>
      <c r="R3022" t="s">
        <v>150</v>
      </c>
      <c r="S3022" t="s">
        <v>278</v>
      </c>
    </row>
    <row r="3023" spans="1:19" x14ac:dyDescent="0.25">
      <c r="A3023" t="s">
        <v>618</v>
      </c>
      <c r="C3023">
        <v>245035</v>
      </c>
      <c r="D3023" t="s">
        <v>348</v>
      </c>
      <c r="E3023" t="s">
        <v>349</v>
      </c>
      <c r="F3023" t="s">
        <v>619</v>
      </c>
      <c r="G3023" t="s">
        <v>298</v>
      </c>
      <c r="H3023">
        <v>1.4847919999999999</v>
      </c>
      <c r="I3023">
        <v>2018</v>
      </c>
      <c r="J3023" t="s">
        <v>146</v>
      </c>
      <c r="K3023" t="s">
        <v>620</v>
      </c>
      <c r="L3023" t="s">
        <v>293</v>
      </c>
      <c r="M3023" t="s">
        <v>61</v>
      </c>
      <c r="Q3023" t="s">
        <v>214</v>
      </c>
      <c r="R3023" t="s">
        <v>150</v>
      </c>
      <c r="S3023" t="s">
        <v>298</v>
      </c>
    </row>
    <row r="3024" spans="1:19" x14ac:dyDescent="0.25">
      <c r="A3024" t="s">
        <v>618</v>
      </c>
      <c r="C3024">
        <v>245035</v>
      </c>
      <c r="D3024" t="s">
        <v>348</v>
      </c>
      <c r="E3024" t="s">
        <v>349</v>
      </c>
      <c r="F3024" t="s">
        <v>619</v>
      </c>
      <c r="G3024" t="s">
        <v>259</v>
      </c>
      <c r="H3024">
        <v>87.493696</v>
      </c>
      <c r="I3024">
        <v>2018</v>
      </c>
      <c r="J3024" t="s">
        <v>146</v>
      </c>
      <c r="K3024" t="s">
        <v>620</v>
      </c>
      <c r="L3024" t="s">
        <v>293</v>
      </c>
      <c r="M3024" t="s">
        <v>61</v>
      </c>
      <c r="Q3024" t="s">
        <v>214</v>
      </c>
      <c r="R3024" t="s">
        <v>150</v>
      </c>
      <c r="S3024" t="s">
        <v>236</v>
      </c>
    </row>
    <row r="3025" spans="1:19" x14ac:dyDescent="0.25">
      <c r="A3025" t="s">
        <v>618</v>
      </c>
      <c r="C3025">
        <v>245035</v>
      </c>
      <c r="D3025" t="s">
        <v>348</v>
      </c>
      <c r="E3025" t="s">
        <v>349</v>
      </c>
      <c r="F3025" t="s">
        <v>619</v>
      </c>
      <c r="G3025" t="s">
        <v>235</v>
      </c>
      <c r="H3025">
        <v>87.493696</v>
      </c>
      <c r="I3025">
        <v>2018</v>
      </c>
      <c r="J3025" t="s">
        <v>146</v>
      </c>
      <c r="K3025" t="s">
        <v>620</v>
      </c>
      <c r="L3025" t="s">
        <v>293</v>
      </c>
      <c r="M3025" t="s">
        <v>61</v>
      </c>
      <c r="Q3025" t="s">
        <v>214</v>
      </c>
      <c r="R3025" t="s">
        <v>150</v>
      </c>
      <c r="S3025" t="s">
        <v>236</v>
      </c>
    </row>
    <row r="3026" spans="1:19" x14ac:dyDescent="0.25">
      <c r="A3026" t="s">
        <v>618</v>
      </c>
      <c r="C3026">
        <v>245035</v>
      </c>
      <c r="D3026" t="s">
        <v>348</v>
      </c>
      <c r="E3026" t="s">
        <v>349</v>
      </c>
      <c r="F3026" t="s">
        <v>619</v>
      </c>
      <c r="G3026" t="s">
        <v>415</v>
      </c>
      <c r="H3026">
        <v>4.4406099299999999</v>
      </c>
      <c r="I3026">
        <v>2018</v>
      </c>
      <c r="J3026" t="s">
        <v>146</v>
      </c>
      <c r="K3026" t="s">
        <v>620</v>
      </c>
      <c r="L3026" t="s">
        <v>293</v>
      </c>
      <c r="M3026" t="s">
        <v>61</v>
      </c>
      <c r="Q3026" t="s">
        <v>214</v>
      </c>
      <c r="R3026" t="s">
        <v>150</v>
      </c>
      <c r="S3026" t="s">
        <v>236</v>
      </c>
    </row>
    <row r="3027" spans="1:19" x14ac:dyDescent="0.25">
      <c r="A3027" t="s">
        <v>618</v>
      </c>
      <c r="C3027">
        <v>245035</v>
      </c>
      <c r="D3027" t="s">
        <v>348</v>
      </c>
      <c r="E3027" t="s">
        <v>349</v>
      </c>
      <c r="F3027" t="s">
        <v>619</v>
      </c>
      <c r="G3027" t="s">
        <v>356</v>
      </c>
      <c r="H3027">
        <v>6.1202479999999997E-2</v>
      </c>
      <c r="I3027">
        <v>2018</v>
      </c>
      <c r="J3027" t="s">
        <v>146</v>
      </c>
      <c r="K3027" t="s">
        <v>620</v>
      </c>
      <c r="L3027" t="s">
        <v>293</v>
      </c>
      <c r="M3027" t="s">
        <v>61</v>
      </c>
      <c r="Q3027" t="s">
        <v>214</v>
      </c>
      <c r="R3027" t="s">
        <v>150</v>
      </c>
      <c r="S3027" t="s">
        <v>356</v>
      </c>
    </row>
    <row r="3028" spans="1:19" x14ac:dyDescent="0.25">
      <c r="A3028" t="s">
        <v>618</v>
      </c>
      <c r="C3028">
        <v>245035</v>
      </c>
      <c r="D3028" t="s">
        <v>348</v>
      </c>
      <c r="E3028" t="s">
        <v>349</v>
      </c>
      <c r="F3028" t="s">
        <v>619</v>
      </c>
      <c r="G3028" t="s">
        <v>487</v>
      </c>
      <c r="H3028">
        <v>0.15300620000000001</v>
      </c>
      <c r="I3028">
        <v>2018</v>
      </c>
      <c r="J3028" t="s">
        <v>146</v>
      </c>
      <c r="K3028" t="s">
        <v>620</v>
      </c>
      <c r="L3028" t="s">
        <v>293</v>
      </c>
      <c r="M3028" t="s">
        <v>61</v>
      </c>
      <c r="Q3028" t="s">
        <v>214</v>
      </c>
      <c r="R3028" t="s">
        <v>150</v>
      </c>
      <c r="S3028" t="s">
        <v>487</v>
      </c>
    </row>
    <row r="3029" spans="1:19" x14ac:dyDescent="0.25">
      <c r="A3029" t="s">
        <v>618</v>
      </c>
      <c r="C3029">
        <v>245035</v>
      </c>
      <c r="D3029" t="s">
        <v>348</v>
      </c>
      <c r="E3029" t="s">
        <v>349</v>
      </c>
      <c r="F3029" t="s">
        <v>619</v>
      </c>
      <c r="G3029" t="s">
        <v>560</v>
      </c>
      <c r="H3029">
        <v>0</v>
      </c>
      <c r="I3029">
        <v>2018</v>
      </c>
      <c r="J3029" t="s">
        <v>146</v>
      </c>
      <c r="K3029" t="s">
        <v>620</v>
      </c>
      <c r="L3029" t="s">
        <v>293</v>
      </c>
      <c r="M3029" t="s">
        <v>61</v>
      </c>
      <c r="Q3029" t="s">
        <v>214</v>
      </c>
      <c r="R3029" t="s">
        <v>150</v>
      </c>
      <c r="S3029" t="s">
        <v>278</v>
      </c>
    </row>
    <row r="3030" spans="1:19" x14ac:dyDescent="0.25">
      <c r="A3030" t="s">
        <v>618</v>
      </c>
      <c r="C3030">
        <v>245035</v>
      </c>
      <c r="D3030" t="s">
        <v>348</v>
      </c>
      <c r="E3030" t="s">
        <v>349</v>
      </c>
      <c r="F3030" t="s">
        <v>619</v>
      </c>
      <c r="G3030" t="s">
        <v>474</v>
      </c>
      <c r="H3030">
        <v>7.3786900000000002E-2</v>
      </c>
      <c r="I3030">
        <v>2018</v>
      </c>
      <c r="J3030" t="s">
        <v>146</v>
      </c>
      <c r="K3030" t="s">
        <v>620</v>
      </c>
      <c r="L3030" t="s">
        <v>293</v>
      </c>
      <c r="M3030" t="s">
        <v>61</v>
      </c>
      <c r="Q3030" t="s">
        <v>214</v>
      </c>
      <c r="R3030" t="s">
        <v>150</v>
      </c>
      <c r="S3030" t="s">
        <v>278</v>
      </c>
    </row>
    <row r="3031" spans="1:19" x14ac:dyDescent="0.25">
      <c r="A3031" t="s">
        <v>618</v>
      </c>
      <c r="C3031">
        <v>245035</v>
      </c>
      <c r="D3031" t="s">
        <v>348</v>
      </c>
      <c r="E3031" t="s">
        <v>349</v>
      </c>
      <c r="F3031" t="s">
        <v>619</v>
      </c>
      <c r="G3031" t="s">
        <v>368</v>
      </c>
      <c r="H3031">
        <v>9.0898320000000005E-2</v>
      </c>
      <c r="I3031">
        <v>2018</v>
      </c>
      <c r="J3031" t="s">
        <v>146</v>
      </c>
      <c r="K3031" t="s">
        <v>620</v>
      </c>
      <c r="L3031" t="s">
        <v>293</v>
      </c>
      <c r="M3031" t="s">
        <v>61</v>
      </c>
      <c r="Q3031" t="s">
        <v>214</v>
      </c>
      <c r="R3031" t="s">
        <v>150</v>
      </c>
      <c r="S3031" t="s">
        <v>278</v>
      </c>
    </row>
    <row r="3032" spans="1:19" x14ac:dyDescent="0.25">
      <c r="A3032" t="s">
        <v>618</v>
      </c>
      <c r="C3032">
        <v>245035</v>
      </c>
      <c r="D3032" t="s">
        <v>348</v>
      </c>
      <c r="E3032" t="s">
        <v>349</v>
      </c>
      <c r="F3032" t="s">
        <v>619</v>
      </c>
      <c r="G3032" t="s">
        <v>262</v>
      </c>
      <c r="H3032">
        <v>108.63440199999999</v>
      </c>
      <c r="I3032">
        <v>2018</v>
      </c>
      <c r="J3032" t="s">
        <v>146</v>
      </c>
      <c r="K3032" t="s">
        <v>620</v>
      </c>
      <c r="L3032" t="s">
        <v>293</v>
      </c>
      <c r="M3032" t="s">
        <v>61</v>
      </c>
      <c r="Q3032" t="s">
        <v>214</v>
      </c>
      <c r="R3032" t="s">
        <v>150</v>
      </c>
      <c r="S3032" t="s">
        <v>263</v>
      </c>
    </row>
    <row r="3033" spans="1:19" x14ac:dyDescent="0.25">
      <c r="A3033" t="s">
        <v>618</v>
      </c>
      <c r="C3033">
        <v>245035</v>
      </c>
      <c r="D3033" t="s">
        <v>348</v>
      </c>
      <c r="E3033" t="s">
        <v>349</v>
      </c>
      <c r="F3033" t="s">
        <v>619</v>
      </c>
      <c r="G3033" t="s">
        <v>578</v>
      </c>
      <c r="H3033">
        <v>1.530062</v>
      </c>
      <c r="I3033">
        <v>2018</v>
      </c>
      <c r="J3033" t="s">
        <v>146</v>
      </c>
      <c r="K3033" t="s">
        <v>620</v>
      </c>
      <c r="L3033" t="s">
        <v>293</v>
      </c>
      <c r="M3033" t="s">
        <v>61</v>
      </c>
      <c r="Q3033" t="s">
        <v>214</v>
      </c>
      <c r="R3033" t="s">
        <v>150</v>
      </c>
      <c r="S3033" t="s">
        <v>352</v>
      </c>
    </row>
    <row r="3034" spans="1:19" x14ac:dyDescent="0.25">
      <c r="A3034" t="s">
        <v>618</v>
      </c>
      <c r="C3034">
        <v>245035</v>
      </c>
      <c r="D3034" t="s">
        <v>348</v>
      </c>
      <c r="E3034" t="s">
        <v>349</v>
      </c>
      <c r="F3034" t="s">
        <v>619</v>
      </c>
      <c r="G3034" t="s">
        <v>438</v>
      </c>
      <c r="H3034">
        <v>7.4692300000000003E-2</v>
      </c>
      <c r="I3034">
        <v>2018</v>
      </c>
      <c r="J3034" t="s">
        <v>146</v>
      </c>
      <c r="K3034" t="s">
        <v>620</v>
      </c>
      <c r="L3034" t="s">
        <v>293</v>
      </c>
      <c r="M3034" t="s">
        <v>61</v>
      </c>
      <c r="Q3034" t="s">
        <v>214</v>
      </c>
      <c r="R3034" t="s">
        <v>150</v>
      </c>
      <c r="S3034" t="s">
        <v>278</v>
      </c>
    </row>
    <row r="3035" spans="1:19" x14ac:dyDescent="0.25">
      <c r="A3035" t="s">
        <v>618</v>
      </c>
      <c r="C3035">
        <v>245039</v>
      </c>
      <c r="D3035" t="s">
        <v>348</v>
      </c>
      <c r="E3035" t="s">
        <v>349</v>
      </c>
      <c r="F3035" t="s">
        <v>621</v>
      </c>
      <c r="G3035" t="s">
        <v>215</v>
      </c>
      <c r="H3035">
        <v>386.787112213</v>
      </c>
      <c r="I3035">
        <v>2018</v>
      </c>
      <c r="J3035" t="s">
        <v>146</v>
      </c>
      <c r="K3035" t="s">
        <v>61</v>
      </c>
      <c r="L3035" t="s">
        <v>293</v>
      </c>
      <c r="M3035" t="s">
        <v>61</v>
      </c>
      <c r="Q3035" t="s">
        <v>214</v>
      </c>
      <c r="R3035" t="s">
        <v>150</v>
      </c>
      <c r="S3035" t="s">
        <v>215</v>
      </c>
    </row>
    <row r="3036" spans="1:19" x14ac:dyDescent="0.25">
      <c r="A3036" t="s">
        <v>618</v>
      </c>
      <c r="C3036">
        <v>245039</v>
      </c>
      <c r="D3036" t="s">
        <v>348</v>
      </c>
      <c r="E3036" t="s">
        <v>349</v>
      </c>
      <c r="F3036" t="s">
        <v>621</v>
      </c>
      <c r="G3036" t="s">
        <v>343</v>
      </c>
      <c r="H3036">
        <v>1.76300082</v>
      </c>
      <c r="I3036">
        <v>2018</v>
      </c>
      <c r="J3036" t="s">
        <v>146</v>
      </c>
      <c r="K3036" t="s">
        <v>61</v>
      </c>
      <c r="L3036" t="s">
        <v>293</v>
      </c>
      <c r="M3036" t="s">
        <v>61</v>
      </c>
      <c r="Q3036" t="s">
        <v>214</v>
      </c>
      <c r="R3036" t="s">
        <v>150</v>
      </c>
      <c r="S3036" t="s">
        <v>278</v>
      </c>
    </row>
    <row r="3037" spans="1:19" x14ac:dyDescent="0.25">
      <c r="A3037" t="s">
        <v>618</v>
      </c>
      <c r="C3037">
        <v>245039</v>
      </c>
      <c r="D3037" t="s">
        <v>348</v>
      </c>
      <c r="E3037" t="s">
        <v>349</v>
      </c>
      <c r="F3037" t="s">
        <v>621</v>
      </c>
      <c r="G3037" t="s">
        <v>498</v>
      </c>
      <c r="H3037">
        <v>3.0488990000000001E-2</v>
      </c>
      <c r="I3037">
        <v>2018</v>
      </c>
      <c r="J3037" t="s">
        <v>146</v>
      </c>
      <c r="K3037" t="s">
        <v>61</v>
      </c>
      <c r="L3037" t="s">
        <v>293</v>
      </c>
      <c r="M3037" t="s">
        <v>61</v>
      </c>
      <c r="Q3037" t="s">
        <v>214</v>
      </c>
      <c r="R3037" t="s">
        <v>150</v>
      </c>
      <c r="S3037" t="s">
        <v>278</v>
      </c>
    </row>
    <row r="3038" spans="1:19" x14ac:dyDescent="0.25">
      <c r="A3038" t="s">
        <v>618</v>
      </c>
      <c r="C3038">
        <v>245039</v>
      </c>
      <c r="D3038" t="s">
        <v>348</v>
      </c>
      <c r="E3038" t="s">
        <v>349</v>
      </c>
      <c r="F3038" t="s">
        <v>621</v>
      </c>
      <c r="G3038" t="s">
        <v>346</v>
      </c>
      <c r="H3038">
        <v>1.1805280199999999</v>
      </c>
      <c r="I3038">
        <v>2018</v>
      </c>
      <c r="J3038" t="s">
        <v>146</v>
      </c>
      <c r="K3038" t="s">
        <v>61</v>
      </c>
      <c r="L3038" t="s">
        <v>293</v>
      </c>
      <c r="M3038" t="s">
        <v>61</v>
      </c>
      <c r="Q3038" t="s">
        <v>214</v>
      </c>
      <c r="R3038" t="s">
        <v>150</v>
      </c>
      <c r="S3038" t="s">
        <v>346</v>
      </c>
    </row>
    <row r="3039" spans="1:19" x14ac:dyDescent="0.25">
      <c r="A3039" t="s">
        <v>618</v>
      </c>
      <c r="C3039">
        <v>245039</v>
      </c>
      <c r="D3039" t="s">
        <v>348</v>
      </c>
      <c r="E3039" t="s">
        <v>349</v>
      </c>
      <c r="F3039" t="s">
        <v>621</v>
      </c>
      <c r="G3039" t="s">
        <v>527</v>
      </c>
      <c r="H3039">
        <v>1.4574419999999999E-2</v>
      </c>
      <c r="I3039">
        <v>2018</v>
      </c>
      <c r="J3039" t="s">
        <v>146</v>
      </c>
      <c r="K3039" t="s">
        <v>61</v>
      </c>
      <c r="L3039" t="s">
        <v>293</v>
      </c>
      <c r="M3039" t="s">
        <v>61</v>
      </c>
      <c r="Q3039" t="s">
        <v>214</v>
      </c>
      <c r="R3039" t="s">
        <v>150</v>
      </c>
      <c r="S3039" t="s">
        <v>278</v>
      </c>
    </row>
    <row r="3040" spans="1:19" x14ac:dyDescent="0.25">
      <c r="A3040" t="s">
        <v>618</v>
      </c>
      <c r="C3040">
        <v>245039</v>
      </c>
      <c r="D3040" t="s">
        <v>348</v>
      </c>
      <c r="E3040" t="s">
        <v>349</v>
      </c>
      <c r="F3040" t="s">
        <v>621</v>
      </c>
      <c r="G3040" t="s">
        <v>533</v>
      </c>
      <c r="H3040">
        <v>6.0977980000000001E-2</v>
      </c>
      <c r="I3040">
        <v>2018</v>
      </c>
      <c r="J3040" t="s">
        <v>146</v>
      </c>
      <c r="K3040" t="s">
        <v>61</v>
      </c>
      <c r="L3040" t="s">
        <v>293</v>
      </c>
      <c r="M3040" t="s">
        <v>61</v>
      </c>
      <c r="Q3040" t="s">
        <v>214</v>
      </c>
      <c r="R3040" t="s">
        <v>150</v>
      </c>
      <c r="S3040" t="s">
        <v>533</v>
      </c>
    </row>
    <row r="3041" spans="1:19" x14ac:dyDescent="0.25">
      <c r="A3041" t="s">
        <v>618</v>
      </c>
      <c r="C3041">
        <v>245039</v>
      </c>
      <c r="D3041" t="s">
        <v>348</v>
      </c>
      <c r="E3041" t="s">
        <v>349</v>
      </c>
      <c r="F3041" t="s">
        <v>621</v>
      </c>
      <c r="G3041" t="s">
        <v>154</v>
      </c>
      <c r="H3041">
        <v>2710.8421199999998</v>
      </c>
      <c r="I3041">
        <v>2018</v>
      </c>
      <c r="J3041" t="s">
        <v>146</v>
      </c>
      <c r="K3041" t="s">
        <v>61</v>
      </c>
      <c r="L3041" t="s">
        <v>293</v>
      </c>
      <c r="M3041" t="s">
        <v>61</v>
      </c>
      <c r="Q3041" t="s">
        <v>214</v>
      </c>
      <c r="R3041" t="s">
        <v>150</v>
      </c>
      <c r="S3041" t="s">
        <v>154</v>
      </c>
    </row>
    <row r="3042" spans="1:19" x14ac:dyDescent="0.25">
      <c r="A3042" t="s">
        <v>618</v>
      </c>
      <c r="C3042">
        <v>245039</v>
      </c>
      <c r="D3042" t="s">
        <v>348</v>
      </c>
      <c r="E3042" t="s">
        <v>349</v>
      </c>
      <c r="F3042" t="s">
        <v>621</v>
      </c>
      <c r="G3042" t="s">
        <v>395</v>
      </c>
      <c r="H3042">
        <v>2.9148839999999999E-2</v>
      </c>
      <c r="I3042">
        <v>2018</v>
      </c>
      <c r="J3042" t="s">
        <v>146</v>
      </c>
      <c r="K3042" t="s">
        <v>61</v>
      </c>
      <c r="L3042" t="s">
        <v>293</v>
      </c>
      <c r="M3042" t="s">
        <v>61</v>
      </c>
      <c r="Q3042" t="s">
        <v>214</v>
      </c>
      <c r="R3042" t="s">
        <v>150</v>
      </c>
      <c r="S3042" t="s">
        <v>278</v>
      </c>
    </row>
    <row r="3043" spans="1:19" x14ac:dyDescent="0.25">
      <c r="A3043" t="s">
        <v>618</v>
      </c>
      <c r="C3043">
        <v>245039</v>
      </c>
      <c r="D3043" t="s">
        <v>348</v>
      </c>
      <c r="E3043" t="s">
        <v>349</v>
      </c>
      <c r="F3043" t="s">
        <v>621</v>
      </c>
      <c r="G3043" t="s">
        <v>529</v>
      </c>
      <c r="H3043">
        <v>9.1466969999999995E-2</v>
      </c>
      <c r="I3043">
        <v>2018</v>
      </c>
      <c r="J3043" t="s">
        <v>146</v>
      </c>
      <c r="K3043" t="s">
        <v>61</v>
      </c>
      <c r="L3043" t="s">
        <v>293</v>
      </c>
      <c r="M3043" t="s">
        <v>61</v>
      </c>
      <c r="Q3043" t="s">
        <v>214</v>
      </c>
      <c r="R3043" t="s">
        <v>150</v>
      </c>
      <c r="S3043" t="s">
        <v>278</v>
      </c>
    </row>
    <row r="3044" spans="1:19" x14ac:dyDescent="0.25">
      <c r="A3044" t="s">
        <v>618</v>
      </c>
      <c r="C3044">
        <v>245039</v>
      </c>
      <c r="D3044" t="s">
        <v>348</v>
      </c>
      <c r="E3044" t="s">
        <v>349</v>
      </c>
      <c r="F3044" t="s">
        <v>621</v>
      </c>
      <c r="G3044" t="s">
        <v>501</v>
      </c>
      <c r="H3044">
        <v>3.1829139999999999E-2</v>
      </c>
      <c r="I3044">
        <v>2018</v>
      </c>
      <c r="J3044" t="s">
        <v>146</v>
      </c>
      <c r="K3044" t="s">
        <v>61</v>
      </c>
      <c r="L3044" t="s">
        <v>293</v>
      </c>
      <c r="M3044" t="s">
        <v>61</v>
      </c>
      <c r="Q3044" t="s">
        <v>214</v>
      </c>
      <c r="R3044" t="s">
        <v>150</v>
      </c>
      <c r="S3044" t="s">
        <v>278</v>
      </c>
    </row>
    <row r="3045" spans="1:19" x14ac:dyDescent="0.25">
      <c r="A3045" t="s">
        <v>618</v>
      </c>
      <c r="C3045">
        <v>245039</v>
      </c>
      <c r="D3045" t="s">
        <v>348</v>
      </c>
      <c r="E3045" t="s">
        <v>349</v>
      </c>
      <c r="F3045" t="s">
        <v>621</v>
      </c>
      <c r="G3045" t="s">
        <v>504</v>
      </c>
      <c r="H3045">
        <v>0.23871855</v>
      </c>
      <c r="I3045">
        <v>2018</v>
      </c>
      <c r="J3045" t="s">
        <v>146</v>
      </c>
      <c r="K3045" t="s">
        <v>61</v>
      </c>
      <c r="L3045" t="s">
        <v>293</v>
      </c>
      <c r="M3045" t="s">
        <v>61</v>
      </c>
      <c r="Q3045" t="s">
        <v>214</v>
      </c>
      <c r="R3045" t="s">
        <v>150</v>
      </c>
      <c r="S3045" t="s">
        <v>278</v>
      </c>
    </row>
    <row r="3046" spans="1:19" x14ac:dyDescent="0.25">
      <c r="A3046" t="s">
        <v>618</v>
      </c>
      <c r="C3046">
        <v>245039</v>
      </c>
      <c r="D3046" t="s">
        <v>348</v>
      </c>
      <c r="E3046" t="s">
        <v>349</v>
      </c>
      <c r="F3046" t="s">
        <v>621</v>
      </c>
      <c r="G3046" t="s">
        <v>298</v>
      </c>
      <c r="H3046">
        <v>1.5244495</v>
      </c>
      <c r="I3046">
        <v>2018</v>
      </c>
      <c r="J3046" t="s">
        <v>146</v>
      </c>
      <c r="K3046" t="s">
        <v>61</v>
      </c>
      <c r="L3046" t="s">
        <v>293</v>
      </c>
      <c r="M3046" t="s">
        <v>61</v>
      </c>
      <c r="Q3046" t="s">
        <v>214</v>
      </c>
      <c r="R3046" t="s">
        <v>150</v>
      </c>
      <c r="S3046" t="s">
        <v>298</v>
      </c>
    </row>
    <row r="3047" spans="1:19" x14ac:dyDescent="0.25">
      <c r="A3047" t="s">
        <v>618</v>
      </c>
      <c r="C3047">
        <v>245039</v>
      </c>
      <c r="D3047" t="s">
        <v>348</v>
      </c>
      <c r="E3047" t="s">
        <v>349</v>
      </c>
      <c r="F3047" t="s">
        <v>621</v>
      </c>
      <c r="G3047" t="s">
        <v>259</v>
      </c>
      <c r="H3047">
        <v>86.526462749999993</v>
      </c>
      <c r="I3047">
        <v>2018</v>
      </c>
      <c r="J3047" t="s">
        <v>146</v>
      </c>
      <c r="K3047" t="s">
        <v>61</v>
      </c>
      <c r="L3047" t="s">
        <v>293</v>
      </c>
      <c r="M3047" t="s">
        <v>61</v>
      </c>
      <c r="Q3047" t="s">
        <v>214</v>
      </c>
      <c r="R3047" t="s">
        <v>150</v>
      </c>
      <c r="S3047" t="s">
        <v>236</v>
      </c>
    </row>
    <row r="3048" spans="1:19" x14ac:dyDescent="0.25">
      <c r="A3048" t="s">
        <v>618</v>
      </c>
      <c r="C3048">
        <v>245039</v>
      </c>
      <c r="D3048" t="s">
        <v>348</v>
      </c>
      <c r="E3048" t="s">
        <v>349</v>
      </c>
      <c r="F3048" t="s">
        <v>621</v>
      </c>
      <c r="G3048" t="s">
        <v>235</v>
      </c>
      <c r="H3048">
        <v>86.526462749999993</v>
      </c>
      <c r="I3048">
        <v>2018</v>
      </c>
      <c r="J3048" t="s">
        <v>146</v>
      </c>
      <c r="K3048" t="s">
        <v>61</v>
      </c>
      <c r="L3048" t="s">
        <v>293</v>
      </c>
      <c r="M3048" t="s">
        <v>61</v>
      </c>
      <c r="Q3048" t="s">
        <v>214</v>
      </c>
      <c r="R3048" t="s">
        <v>150</v>
      </c>
      <c r="S3048" t="s">
        <v>236</v>
      </c>
    </row>
    <row r="3049" spans="1:19" x14ac:dyDescent="0.25">
      <c r="A3049" t="s">
        <v>618</v>
      </c>
      <c r="C3049">
        <v>245039</v>
      </c>
      <c r="D3049" t="s">
        <v>348</v>
      </c>
      <c r="E3049" t="s">
        <v>349</v>
      </c>
      <c r="F3049" t="s">
        <v>621</v>
      </c>
      <c r="G3049" t="s">
        <v>415</v>
      </c>
      <c r="H3049">
        <v>3.57550151</v>
      </c>
      <c r="I3049">
        <v>2018</v>
      </c>
      <c r="J3049" t="s">
        <v>146</v>
      </c>
      <c r="K3049" t="s">
        <v>61</v>
      </c>
      <c r="L3049" t="s">
        <v>293</v>
      </c>
      <c r="M3049" t="s">
        <v>61</v>
      </c>
      <c r="Q3049" t="s">
        <v>214</v>
      </c>
      <c r="R3049" t="s">
        <v>150</v>
      </c>
      <c r="S3049" t="s">
        <v>236</v>
      </c>
    </row>
    <row r="3050" spans="1:19" x14ac:dyDescent="0.25">
      <c r="A3050" t="s">
        <v>618</v>
      </c>
      <c r="C3050">
        <v>245039</v>
      </c>
      <c r="D3050" t="s">
        <v>348</v>
      </c>
      <c r="E3050" t="s">
        <v>349</v>
      </c>
      <c r="F3050" t="s">
        <v>621</v>
      </c>
      <c r="G3050" t="s">
        <v>356</v>
      </c>
      <c r="H3050">
        <v>1.4574419999999999E-2</v>
      </c>
      <c r="I3050">
        <v>2018</v>
      </c>
      <c r="J3050" t="s">
        <v>146</v>
      </c>
      <c r="K3050" t="s">
        <v>61</v>
      </c>
      <c r="L3050" t="s">
        <v>293</v>
      </c>
      <c r="M3050" t="s">
        <v>61</v>
      </c>
      <c r="Q3050" t="s">
        <v>214</v>
      </c>
      <c r="R3050" t="s">
        <v>150</v>
      </c>
      <c r="S3050" t="s">
        <v>356</v>
      </c>
    </row>
    <row r="3051" spans="1:19" x14ac:dyDescent="0.25">
      <c r="A3051" t="s">
        <v>618</v>
      </c>
      <c r="C3051">
        <v>245039</v>
      </c>
      <c r="D3051" t="s">
        <v>348</v>
      </c>
      <c r="E3051" t="s">
        <v>349</v>
      </c>
      <c r="F3051" t="s">
        <v>621</v>
      </c>
      <c r="G3051" t="s">
        <v>487</v>
      </c>
      <c r="H3051">
        <v>2.4938310399999999</v>
      </c>
      <c r="I3051">
        <v>2018</v>
      </c>
      <c r="J3051" t="s">
        <v>146</v>
      </c>
      <c r="K3051" t="s">
        <v>61</v>
      </c>
      <c r="L3051" t="s">
        <v>293</v>
      </c>
      <c r="M3051" t="s">
        <v>61</v>
      </c>
      <c r="Q3051" t="s">
        <v>214</v>
      </c>
      <c r="R3051" t="s">
        <v>150</v>
      </c>
      <c r="S3051" t="s">
        <v>487</v>
      </c>
    </row>
    <row r="3052" spans="1:19" x14ac:dyDescent="0.25">
      <c r="A3052" t="s">
        <v>618</v>
      </c>
      <c r="C3052">
        <v>245039</v>
      </c>
      <c r="D3052" t="s">
        <v>348</v>
      </c>
      <c r="E3052" t="s">
        <v>349</v>
      </c>
      <c r="F3052" t="s">
        <v>621</v>
      </c>
      <c r="G3052" t="s">
        <v>560</v>
      </c>
      <c r="H3052">
        <v>0</v>
      </c>
      <c r="I3052">
        <v>2018</v>
      </c>
      <c r="J3052" t="s">
        <v>146</v>
      </c>
      <c r="K3052" t="s">
        <v>61</v>
      </c>
      <c r="L3052" t="s">
        <v>293</v>
      </c>
      <c r="M3052" t="s">
        <v>61</v>
      </c>
      <c r="Q3052" t="s">
        <v>214</v>
      </c>
      <c r="R3052" t="s">
        <v>150</v>
      </c>
      <c r="S3052" t="s">
        <v>278</v>
      </c>
    </row>
    <row r="3053" spans="1:19" x14ac:dyDescent="0.25">
      <c r="A3053" t="s">
        <v>618</v>
      </c>
      <c r="C3053">
        <v>245039</v>
      </c>
      <c r="D3053" t="s">
        <v>348</v>
      </c>
      <c r="E3053" t="s">
        <v>349</v>
      </c>
      <c r="F3053" t="s">
        <v>621</v>
      </c>
      <c r="G3053" t="s">
        <v>474</v>
      </c>
      <c r="H3053">
        <v>7.6892550000000004E-2</v>
      </c>
      <c r="I3053">
        <v>2018</v>
      </c>
      <c r="J3053" t="s">
        <v>146</v>
      </c>
      <c r="K3053" t="s">
        <v>61</v>
      </c>
      <c r="L3053" t="s">
        <v>293</v>
      </c>
      <c r="M3053" t="s">
        <v>61</v>
      </c>
      <c r="Q3053" t="s">
        <v>214</v>
      </c>
      <c r="R3053" t="s">
        <v>150</v>
      </c>
      <c r="S3053" t="s">
        <v>278</v>
      </c>
    </row>
    <row r="3054" spans="1:19" x14ac:dyDescent="0.25">
      <c r="A3054" t="s">
        <v>618</v>
      </c>
      <c r="C3054">
        <v>245039</v>
      </c>
      <c r="D3054" t="s">
        <v>348</v>
      </c>
      <c r="E3054" t="s">
        <v>349</v>
      </c>
      <c r="F3054" t="s">
        <v>621</v>
      </c>
      <c r="G3054" t="s">
        <v>368</v>
      </c>
      <c r="H3054">
        <v>0.16835952000000001</v>
      </c>
      <c r="I3054">
        <v>2018</v>
      </c>
      <c r="J3054" t="s">
        <v>146</v>
      </c>
      <c r="K3054" t="s">
        <v>61</v>
      </c>
      <c r="L3054" t="s">
        <v>293</v>
      </c>
      <c r="M3054" t="s">
        <v>61</v>
      </c>
      <c r="Q3054" t="s">
        <v>214</v>
      </c>
      <c r="R3054" t="s">
        <v>150</v>
      </c>
      <c r="S3054" t="s">
        <v>278</v>
      </c>
    </row>
    <row r="3055" spans="1:19" x14ac:dyDescent="0.25">
      <c r="A3055" t="s">
        <v>618</v>
      </c>
      <c r="C3055">
        <v>245039</v>
      </c>
      <c r="D3055" t="s">
        <v>348</v>
      </c>
      <c r="E3055" t="s">
        <v>349</v>
      </c>
      <c r="F3055" t="s">
        <v>621</v>
      </c>
      <c r="G3055" t="s">
        <v>262</v>
      </c>
      <c r="H3055">
        <v>110.47410360000001</v>
      </c>
      <c r="I3055">
        <v>2018</v>
      </c>
      <c r="J3055" t="s">
        <v>146</v>
      </c>
      <c r="K3055" t="s">
        <v>61</v>
      </c>
      <c r="L3055" t="s">
        <v>293</v>
      </c>
      <c r="M3055" t="s">
        <v>61</v>
      </c>
      <c r="Q3055" t="s">
        <v>214</v>
      </c>
      <c r="R3055" t="s">
        <v>150</v>
      </c>
      <c r="S3055" t="s">
        <v>263</v>
      </c>
    </row>
    <row r="3056" spans="1:19" x14ac:dyDescent="0.25">
      <c r="A3056" t="s">
        <v>618</v>
      </c>
      <c r="C3056">
        <v>245039</v>
      </c>
      <c r="D3056" t="s">
        <v>348</v>
      </c>
      <c r="E3056" t="s">
        <v>349</v>
      </c>
      <c r="F3056" t="s">
        <v>621</v>
      </c>
      <c r="G3056" t="s">
        <v>578</v>
      </c>
      <c r="H3056">
        <v>1.4574419999999999</v>
      </c>
      <c r="I3056">
        <v>2018</v>
      </c>
      <c r="J3056" t="s">
        <v>146</v>
      </c>
      <c r="K3056" t="s">
        <v>61</v>
      </c>
      <c r="L3056" t="s">
        <v>293</v>
      </c>
      <c r="M3056" t="s">
        <v>61</v>
      </c>
      <c r="Q3056" t="s">
        <v>214</v>
      </c>
      <c r="R3056" t="s">
        <v>150</v>
      </c>
      <c r="S3056" t="s">
        <v>352</v>
      </c>
    </row>
    <row r="3057" spans="1:19" x14ac:dyDescent="0.25">
      <c r="A3057" t="s">
        <v>618</v>
      </c>
      <c r="C3057">
        <v>245039</v>
      </c>
      <c r="D3057" t="s">
        <v>348</v>
      </c>
      <c r="E3057" t="s">
        <v>349</v>
      </c>
      <c r="F3057" t="s">
        <v>621</v>
      </c>
      <c r="G3057" t="s">
        <v>438</v>
      </c>
      <c r="H3057">
        <v>7.5552400000000006E-2</v>
      </c>
      <c r="I3057">
        <v>2018</v>
      </c>
      <c r="J3057" t="s">
        <v>146</v>
      </c>
      <c r="K3057" t="s">
        <v>61</v>
      </c>
      <c r="L3057" t="s">
        <v>293</v>
      </c>
      <c r="M3057" t="s">
        <v>61</v>
      </c>
      <c r="Q3057" t="s">
        <v>214</v>
      </c>
      <c r="R3057" t="s">
        <v>150</v>
      </c>
      <c r="S3057" t="s">
        <v>278</v>
      </c>
    </row>
    <row r="3058" spans="1:19" x14ac:dyDescent="0.25">
      <c r="A3058" t="s">
        <v>303</v>
      </c>
      <c r="B3058" t="s">
        <v>507</v>
      </c>
      <c r="C3058">
        <v>245556</v>
      </c>
      <c r="D3058" t="s">
        <v>166</v>
      </c>
      <c r="E3058" t="s">
        <v>189</v>
      </c>
      <c r="F3058">
        <v>668</v>
      </c>
      <c r="G3058" t="s">
        <v>215</v>
      </c>
      <c r="H3058">
        <v>4.8727359999999997E-2</v>
      </c>
      <c r="I3058">
        <v>2018</v>
      </c>
      <c r="J3058" t="s">
        <v>146</v>
      </c>
      <c r="K3058" t="s">
        <v>239</v>
      </c>
      <c r="L3058" t="s">
        <v>148</v>
      </c>
      <c r="M3058" t="s">
        <v>66</v>
      </c>
      <c r="N3058">
        <v>669445</v>
      </c>
      <c r="O3058">
        <v>5933647</v>
      </c>
      <c r="P3058">
        <v>18</v>
      </c>
      <c r="Q3058" t="s">
        <v>149</v>
      </c>
      <c r="R3058" t="s">
        <v>150</v>
      </c>
      <c r="S3058" t="s">
        <v>215</v>
      </c>
    </row>
    <row r="3059" spans="1:19" x14ac:dyDescent="0.25">
      <c r="A3059" t="s">
        <v>303</v>
      </c>
      <c r="B3059" t="s">
        <v>507</v>
      </c>
      <c r="C3059">
        <v>245556</v>
      </c>
      <c r="D3059" t="s">
        <v>166</v>
      </c>
      <c r="E3059" t="s">
        <v>189</v>
      </c>
      <c r="F3059">
        <v>668</v>
      </c>
      <c r="G3059" t="s">
        <v>289</v>
      </c>
      <c r="H3059">
        <v>6.3122400000000002E-3</v>
      </c>
      <c r="I3059">
        <v>2018</v>
      </c>
      <c r="J3059" t="s">
        <v>146</v>
      </c>
      <c r="K3059" t="s">
        <v>239</v>
      </c>
      <c r="L3059" t="s">
        <v>148</v>
      </c>
      <c r="M3059" t="s">
        <v>66</v>
      </c>
      <c r="N3059">
        <v>669445</v>
      </c>
      <c r="O3059">
        <v>5933647</v>
      </c>
      <c r="P3059">
        <v>18</v>
      </c>
      <c r="Q3059" t="s">
        <v>149</v>
      </c>
      <c r="R3059" t="s">
        <v>150</v>
      </c>
      <c r="S3059" t="s">
        <v>263</v>
      </c>
    </row>
    <row r="3060" spans="1:19" x14ac:dyDescent="0.25">
      <c r="A3060" t="s">
        <v>303</v>
      </c>
      <c r="B3060" t="s">
        <v>507</v>
      </c>
      <c r="C3060">
        <v>245556</v>
      </c>
      <c r="D3060" t="s">
        <v>166</v>
      </c>
      <c r="E3060" t="s">
        <v>189</v>
      </c>
      <c r="F3060">
        <v>668</v>
      </c>
      <c r="G3060" t="s">
        <v>262</v>
      </c>
      <c r="H3060">
        <v>0.20816606800000001</v>
      </c>
      <c r="I3060">
        <v>2018</v>
      </c>
      <c r="J3060" t="s">
        <v>146</v>
      </c>
      <c r="K3060" t="s">
        <v>239</v>
      </c>
      <c r="L3060" t="s">
        <v>148</v>
      </c>
      <c r="M3060" t="s">
        <v>66</v>
      </c>
      <c r="N3060">
        <v>669445</v>
      </c>
      <c r="O3060">
        <v>5933647</v>
      </c>
      <c r="P3060">
        <v>18</v>
      </c>
      <c r="Q3060" t="s">
        <v>149</v>
      </c>
      <c r="R3060" t="s">
        <v>150</v>
      </c>
      <c r="S3060" t="s">
        <v>263</v>
      </c>
    </row>
    <row r="3061" spans="1:19" x14ac:dyDescent="0.25">
      <c r="A3061" t="s">
        <v>303</v>
      </c>
      <c r="B3061" t="s">
        <v>507</v>
      </c>
      <c r="C3061">
        <v>245556</v>
      </c>
      <c r="D3061" t="s">
        <v>166</v>
      </c>
      <c r="E3061" t="s">
        <v>189</v>
      </c>
      <c r="F3061">
        <v>668</v>
      </c>
      <c r="G3061" t="s">
        <v>185</v>
      </c>
      <c r="H3061">
        <v>0.56210000000000004</v>
      </c>
      <c r="I3061">
        <v>2018</v>
      </c>
      <c r="J3061" t="s">
        <v>146</v>
      </c>
      <c r="K3061" t="s">
        <v>239</v>
      </c>
      <c r="L3061" t="s">
        <v>148</v>
      </c>
      <c r="M3061" t="s">
        <v>66</v>
      </c>
      <c r="N3061">
        <v>669445</v>
      </c>
      <c r="O3061">
        <v>5933647</v>
      </c>
      <c r="P3061">
        <v>18</v>
      </c>
      <c r="Q3061" t="s">
        <v>149</v>
      </c>
      <c r="R3061" t="s">
        <v>150</v>
      </c>
      <c r="S3061" t="s">
        <v>185</v>
      </c>
    </row>
    <row r="3062" spans="1:19" x14ac:dyDescent="0.25">
      <c r="A3062" t="s">
        <v>303</v>
      </c>
      <c r="B3062" t="s">
        <v>507</v>
      </c>
      <c r="C3062">
        <v>245556</v>
      </c>
      <c r="D3062" t="s">
        <v>166</v>
      </c>
      <c r="E3062" t="s">
        <v>189</v>
      </c>
      <c r="F3062">
        <v>668</v>
      </c>
      <c r="G3062" t="s">
        <v>324</v>
      </c>
      <c r="H3062">
        <v>2.6703600000000001E-4</v>
      </c>
      <c r="I3062">
        <v>2018</v>
      </c>
      <c r="J3062" t="s">
        <v>146</v>
      </c>
      <c r="K3062" t="s">
        <v>239</v>
      </c>
      <c r="L3062" t="s">
        <v>148</v>
      </c>
      <c r="M3062" t="s">
        <v>66</v>
      </c>
      <c r="N3062">
        <v>669445</v>
      </c>
      <c r="O3062">
        <v>5933647</v>
      </c>
      <c r="P3062">
        <v>18</v>
      </c>
      <c r="Q3062" t="s">
        <v>149</v>
      </c>
      <c r="R3062" t="s">
        <v>150</v>
      </c>
      <c r="S3062" t="s">
        <v>324</v>
      </c>
    </row>
    <row r="3063" spans="1:19" x14ac:dyDescent="0.25">
      <c r="A3063" t="s">
        <v>152</v>
      </c>
      <c r="B3063" t="s">
        <v>153</v>
      </c>
      <c r="C3063">
        <v>309729</v>
      </c>
      <c r="D3063" t="s">
        <v>143</v>
      </c>
      <c r="E3063" t="s">
        <v>144</v>
      </c>
      <c r="F3063">
        <v>82</v>
      </c>
      <c r="G3063" t="s">
        <v>215</v>
      </c>
      <c r="H3063">
        <v>2930.4</v>
      </c>
      <c r="I3063">
        <v>2018</v>
      </c>
      <c r="J3063" t="s">
        <v>146</v>
      </c>
      <c r="K3063" t="s">
        <v>155</v>
      </c>
      <c r="L3063" t="s">
        <v>62</v>
      </c>
      <c r="M3063" t="s">
        <v>62</v>
      </c>
      <c r="N3063">
        <v>267716</v>
      </c>
      <c r="O3063">
        <v>6373430</v>
      </c>
      <c r="P3063">
        <v>19</v>
      </c>
      <c r="Q3063" t="s">
        <v>149</v>
      </c>
      <c r="R3063" t="s">
        <v>150</v>
      </c>
      <c r="S3063" t="s">
        <v>215</v>
      </c>
    </row>
    <row r="3064" spans="1:19" x14ac:dyDescent="0.25">
      <c r="A3064" t="s">
        <v>152</v>
      </c>
      <c r="B3064" t="s">
        <v>153</v>
      </c>
      <c r="C3064">
        <v>309729</v>
      </c>
      <c r="D3064" t="s">
        <v>143</v>
      </c>
      <c r="E3064" t="s">
        <v>144</v>
      </c>
      <c r="F3064">
        <v>82</v>
      </c>
      <c r="G3064" t="s">
        <v>498</v>
      </c>
      <c r="H3064">
        <v>1.9008</v>
      </c>
      <c r="I3064">
        <v>2018</v>
      </c>
      <c r="J3064" t="s">
        <v>146</v>
      </c>
      <c r="K3064" t="s">
        <v>155</v>
      </c>
      <c r="L3064" t="s">
        <v>62</v>
      </c>
      <c r="M3064" t="s">
        <v>62</v>
      </c>
      <c r="N3064">
        <v>267716</v>
      </c>
      <c r="O3064">
        <v>6373430</v>
      </c>
      <c r="P3064">
        <v>19</v>
      </c>
      <c r="Q3064" t="s">
        <v>149</v>
      </c>
      <c r="R3064" t="s">
        <v>150</v>
      </c>
      <c r="S3064" t="s">
        <v>278</v>
      </c>
    </row>
    <row r="3065" spans="1:19" x14ac:dyDescent="0.25">
      <c r="A3065" t="s">
        <v>152</v>
      </c>
      <c r="B3065" t="s">
        <v>153</v>
      </c>
      <c r="C3065">
        <v>309729</v>
      </c>
      <c r="D3065" t="s">
        <v>143</v>
      </c>
      <c r="E3065" t="s">
        <v>144</v>
      </c>
      <c r="F3065">
        <v>82</v>
      </c>
      <c r="G3065" t="s">
        <v>346</v>
      </c>
      <c r="H3065">
        <v>67.715999999999994</v>
      </c>
      <c r="I3065">
        <v>2018</v>
      </c>
      <c r="J3065" t="s">
        <v>146</v>
      </c>
      <c r="K3065" t="s">
        <v>155</v>
      </c>
      <c r="L3065" t="s">
        <v>62</v>
      </c>
      <c r="M3065" t="s">
        <v>62</v>
      </c>
      <c r="N3065">
        <v>267716</v>
      </c>
      <c r="O3065">
        <v>6373430</v>
      </c>
      <c r="P3065">
        <v>19</v>
      </c>
      <c r="Q3065" t="s">
        <v>149</v>
      </c>
      <c r="R3065" t="s">
        <v>150</v>
      </c>
      <c r="S3065" t="s">
        <v>346</v>
      </c>
    </row>
    <row r="3066" spans="1:19" x14ac:dyDescent="0.25">
      <c r="A3066" t="s">
        <v>152</v>
      </c>
      <c r="B3066" t="s">
        <v>153</v>
      </c>
      <c r="C3066">
        <v>309729</v>
      </c>
      <c r="D3066" t="s">
        <v>143</v>
      </c>
      <c r="E3066" t="s">
        <v>144</v>
      </c>
      <c r="F3066">
        <v>82</v>
      </c>
      <c r="G3066" t="s">
        <v>154</v>
      </c>
      <c r="H3066">
        <v>393247.8</v>
      </c>
      <c r="I3066">
        <v>2018</v>
      </c>
      <c r="J3066" t="s">
        <v>146</v>
      </c>
      <c r="K3066" t="s">
        <v>155</v>
      </c>
      <c r="L3066" t="s">
        <v>62</v>
      </c>
      <c r="M3066" t="s">
        <v>62</v>
      </c>
      <c r="N3066">
        <v>267716</v>
      </c>
      <c r="O3066">
        <v>6373430</v>
      </c>
      <c r="P3066">
        <v>19</v>
      </c>
      <c r="Q3066" t="s">
        <v>149</v>
      </c>
      <c r="R3066" t="s">
        <v>150</v>
      </c>
      <c r="S3066" t="s">
        <v>154</v>
      </c>
    </row>
    <row r="3067" spans="1:19" x14ac:dyDescent="0.25">
      <c r="A3067" t="s">
        <v>152</v>
      </c>
      <c r="B3067" t="s">
        <v>153</v>
      </c>
      <c r="C3067">
        <v>309729</v>
      </c>
      <c r="D3067" t="s">
        <v>143</v>
      </c>
      <c r="E3067" t="s">
        <v>144</v>
      </c>
      <c r="F3067">
        <v>82</v>
      </c>
      <c r="G3067" t="s">
        <v>395</v>
      </c>
      <c r="H3067">
        <v>4.5540000000000003</v>
      </c>
      <c r="I3067">
        <v>2018</v>
      </c>
      <c r="J3067" t="s">
        <v>146</v>
      </c>
      <c r="K3067" t="s">
        <v>155</v>
      </c>
      <c r="L3067" t="s">
        <v>62</v>
      </c>
      <c r="M3067" t="s">
        <v>62</v>
      </c>
      <c r="N3067">
        <v>267716</v>
      </c>
      <c r="O3067">
        <v>6373430</v>
      </c>
      <c r="P3067">
        <v>19</v>
      </c>
      <c r="Q3067" t="s">
        <v>149</v>
      </c>
      <c r="R3067" t="s">
        <v>150</v>
      </c>
      <c r="S3067" t="s">
        <v>278</v>
      </c>
    </row>
    <row r="3068" spans="1:19" x14ac:dyDescent="0.25">
      <c r="A3068" t="s">
        <v>152</v>
      </c>
      <c r="B3068" t="s">
        <v>153</v>
      </c>
      <c r="C3068">
        <v>309729</v>
      </c>
      <c r="D3068" t="s">
        <v>143</v>
      </c>
      <c r="E3068" t="s">
        <v>144</v>
      </c>
      <c r="F3068">
        <v>82</v>
      </c>
      <c r="G3068" t="s">
        <v>501</v>
      </c>
      <c r="H3068">
        <v>2.1383999999999999</v>
      </c>
      <c r="I3068">
        <v>2018</v>
      </c>
      <c r="J3068" t="s">
        <v>146</v>
      </c>
      <c r="K3068" t="s">
        <v>155</v>
      </c>
      <c r="L3068" t="s">
        <v>62</v>
      </c>
      <c r="M3068" t="s">
        <v>62</v>
      </c>
      <c r="N3068">
        <v>267716</v>
      </c>
      <c r="O3068">
        <v>6373430</v>
      </c>
      <c r="P3068">
        <v>19</v>
      </c>
      <c r="Q3068" t="s">
        <v>149</v>
      </c>
      <c r="R3068" t="s">
        <v>150</v>
      </c>
      <c r="S3068" t="s">
        <v>278</v>
      </c>
    </row>
    <row r="3069" spans="1:19" x14ac:dyDescent="0.25">
      <c r="A3069" t="s">
        <v>152</v>
      </c>
      <c r="B3069" t="s">
        <v>153</v>
      </c>
      <c r="C3069">
        <v>309729</v>
      </c>
      <c r="D3069" t="s">
        <v>143</v>
      </c>
      <c r="E3069" t="s">
        <v>144</v>
      </c>
      <c r="F3069">
        <v>82</v>
      </c>
      <c r="G3069" t="s">
        <v>356</v>
      </c>
      <c r="H3069">
        <v>0.15840000000000001</v>
      </c>
      <c r="I3069">
        <v>2018</v>
      </c>
      <c r="J3069" t="s">
        <v>146</v>
      </c>
      <c r="K3069" t="s">
        <v>155</v>
      </c>
      <c r="L3069" t="s">
        <v>62</v>
      </c>
      <c r="M3069" t="s">
        <v>62</v>
      </c>
      <c r="N3069">
        <v>267716</v>
      </c>
      <c r="O3069">
        <v>6373430</v>
      </c>
      <c r="P3069">
        <v>19</v>
      </c>
      <c r="Q3069" t="s">
        <v>149</v>
      </c>
      <c r="R3069" t="s">
        <v>150</v>
      </c>
      <c r="S3069" t="s">
        <v>356</v>
      </c>
    </row>
    <row r="3070" spans="1:19" x14ac:dyDescent="0.25">
      <c r="A3070" t="s">
        <v>152</v>
      </c>
      <c r="B3070" t="s">
        <v>153</v>
      </c>
      <c r="C3070">
        <v>309729</v>
      </c>
      <c r="D3070" t="s">
        <v>143</v>
      </c>
      <c r="E3070" t="s">
        <v>144</v>
      </c>
      <c r="F3070">
        <v>82</v>
      </c>
      <c r="G3070" t="s">
        <v>497</v>
      </c>
      <c r="H3070">
        <v>1.4256</v>
      </c>
      <c r="I3070">
        <v>2018</v>
      </c>
      <c r="J3070" t="s">
        <v>146</v>
      </c>
      <c r="K3070" t="s">
        <v>155</v>
      </c>
      <c r="L3070" t="s">
        <v>62</v>
      </c>
      <c r="M3070" t="s">
        <v>62</v>
      </c>
      <c r="N3070">
        <v>267716</v>
      </c>
      <c r="O3070">
        <v>6373430</v>
      </c>
      <c r="P3070">
        <v>19</v>
      </c>
      <c r="Q3070" t="s">
        <v>149</v>
      </c>
      <c r="R3070" t="s">
        <v>150</v>
      </c>
      <c r="S3070" t="s">
        <v>497</v>
      </c>
    </row>
    <row r="3071" spans="1:19" x14ac:dyDescent="0.25">
      <c r="A3071" t="s">
        <v>152</v>
      </c>
      <c r="B3071" t="s">
        <v>153</v>
      </c>
      <c r="C3071">
        <v>309729</v>
      </c>
      <c r="D3071" t="s">
        <v>143</v>
      </c>
      <c r="E3071" t="s">
        <v>144</v>
      </c>
      <c r="F3071">
        <v>82</v>
      </c>
      <c r="G3071" t="s">
        <v>185</v>
      </c>
      <c r="H3071">
        <v>5920.2</v>
      </c>
      <c r="I3071">
        <v>2018</v>
      </c>
      <c r="J3071" t="s">
        <v>146</v>
      </c>
      <c r="K3071" t="s">
        <v>155</v>
      </c>
      <c r="L3071" t="s">
        <v>62</v>
      </c>
      <c r="M3071" t="s">
        <v>62</v>
      </c>
      <c r="N3071">
        <v>267716</v>
      </c>
      <c r="O3071">
        <v>6373430</v>
      </c>
      <c r="P3071">
        <v>19</v>
      </c>
      <c r="Q3071" t="s">
        <v>149</v>
      </c>
      <c r="R3071" t="s">
        <v>150</v>
      </c>
      <c r="S3071" t="s">
        <v>185</v>
      </c>
    </row>
    <row r="3072" spans="1:19" x14ac:dyDescent="0.25">
      <c r="A3072" t="s">
        <v>152</v>
      </c>
      <c r="B3072" t="s">
        <v>153</v>
      </c>
      <c r="C3072">
        <v>309729</v>
      </c>
      <c r="D3072" t="s">
        <v>143</v>
      </c>
      <c r="E3072" t="s">
        <v>144</v>
      </c>
      <c r="F3072">
        <v>82</v>
      </c>
      <c r="G3072" t="s">
        <v>324</v>
      </c>
      <c r="H3072">
        <v>26.928000000000001</v>
      </c>
      <c r="I3072">
        <v>2018</v>
      </c>
      <c r="J3072" t="s">
        <v>146</v>
      </c>
      <c r="K3072" t="s">
        <v>155</v>
      </c>
      <c r="L3072" t="s">
        <v>62</v>
      </c>
      <c r="M3072" t="s">
        <v>62</v>
      </c>
      <c r="N3072">
        <v>267716</v>
      </c>
      <c r="O3072">
        <v>6373430</v>
      </c>
      <c r="P3072">
        <v>19</v>
      </c>
      <c r="Q3072" t="s">
        <v>149</v>
      </c>
      <c r="R3072" t="s">
        <v>150</v>
      </c>
      <c r="S3072" t="s">
        <v>324</v>
      </c>
    </row>
    <row r="3073" spans="1:19" x14ac:dyDescent="0.25">
      <c r="A3073" t="s">
        <v>152</v>
      </c>
      <c r="B3073" t="s">
        <v>153</v>
      </c>
      <c r="C3073">
        <v>309729</v>
      </c>
      <c r="D3073" t="s">
        <v>143</v>
      </c>
      <c r="E3073" t="s">
        <v>144</v>
      </c>
      <c r="F3073">
        <v>82</v>
      </c>
      <c r="G3073" t="s">
        <v>563</v>
      </c>
      <c r="H3073">
        <v>99</v>
      </c>
      <c r="I3073">
        <v>2018</v>
      </c>
      <c r="J3073" t="s">
        <v>146</v>
      </c>
      <c r="K3073" t="s">
        <v>155</v>
      </c>
      <c r="L3073" t="s">
        <v>62</v>
      </c>
      <c r="M3073" t="s">
        <v>62</v>
      </c>
      <c r="N3073">
        <v>267716</v>
      </c>
      <c r="O3073">
        <v>6373430</v>
      </c>
      <c r="P3073">
        <v>19</v>
      </c>
      <c r="Q3073" t="s">
        <v>149</v>
      </c>
      <c r="R3073" t="s">
        <v>150</v>
      </c>
      <c r="S3073" t="s">
        <v>352</v>
      </c>
    </row>
    <row r="3074" spans="1:19" x14ac:dyDescent="0.25">
      <c r="A3074" t="s">
        <v>152</v>
      </c>
      <c r="B3074" t="s">
        <v>153</v>
      </c>
      <c r="C3074">
        <v>309729</v>
      </c>
      <c r="D3074" t="s">
        <v>143</v>
      </c>
      <c r="E3074" t="s">
        <v>144</v>
      </c>
      <c r="F3074">
        <v>82</v>
      </c>
      <c r="G3074" t="s">
        <v>355</v>
      </c>
      <c r="H3074">
        <v>11.107799999999999</v>
      </c>
      <c r="I3074">
        <v>2018</v>
      </c>
      <c r="J3074" t="s">
        <v>146</v>
      </c>
      <c r="K3074" t="s">
        <v>155</v>
      </c>
      <c r="L3074" t="s">
        <v>62</v>
      </c>
      <c r="M3074" t="s">
        <v>62</v>
      </c>
      <c r="N3074">
        <v>267716</v>
      </c>
      <c r="O3074">
        <v>6373430</v>
      </c>
      <c r="P3074">
        <v>19</v>
      </c>
      <c r="Q3074" t="s">
        <v>149</v>
      </c>
      <c r="R3074" t="s">
        <v>150</v>
      </c>
      <c r="S3074" t="s">
        <v>278</v>
      </c>
    </row>
    <row r="3075" spans="1:19" x14ac:dyDescent="0.25">
      <c r="A3075" t="s">
        <v>419</v>
      </c>
      <c r="B3075" t="s">
        <v>419</v>
      </c>
      <c r="C3075">
        <v>317776</v>
      </c>
      <c r="D3075" t="s">
        <v>242</v>
      </c>
      <c r="E3075" t="s">
        <v>189</v>
      </c>
      <c r="F3075">
        <v>142</v>
      </c>
      <c r="G3075" t="s">
        <v>215</v>
      </c>
      <c r="H3075">
        <v>1.2227360199999999</v>
      </c>
      <c r="I3075">
        <v>2018</v>
      </c>
      <c r="J3075" t="s">
        <v>146</v>
      </c>
      <c r="K3075" t="s">
        <v>243</v>
      </c>
      <c r="L3075" t="s">
        <v>244</v>
      </c>
      <c r="M3075" t="s">
        <v>69</v>
      </c>
      <c r="N3075">
        <v>618153</v>
      </c>
      <c r="O3075">
        <v>5224985</v>
      </c>
      <c r="P3075">
        <v>18</v>
      </c>
      <c r="Q3075" t="s">
        <v>182</v>
      </c>
      <c r="R3075" t="s">
        <v>150</v>
      </c>
      <c r="S3075" t="s">
        <v>215</v>
      </c>
    </row>
    <row r="3076" spans="1:19" x14ac:dyDescent="0.25">
      <c r="A3076" t="s">
        <v>419</v>
      </c>
      <c r="B3076" t="s">
        <v>419</v>
      </c>
      <c r="C3076">
        <v>317776</v>
      </c>
      <c r="D3076" t="s">
        <v>242</v>
      </c>
      <c r="E3076" t="s">
        <v>189</v>
      </c>
      <c r="F3076">
        <v>142</v>
      </c>
      <c r="G3076" t="s">
        <v>343</v>
      </c>
      <c r="H3076">
        <v>8.7677699999999997E-2</v>
      </c>
      <c r="I3076">
        <v>2018</v>
      </c>
      <c r="J3076" t="s">
        <v>146</v>
      </c>
      <c r="K3076" t="s">
        <v>243</v>
      </c>
      <c r="L3076" t="s">
        <v>244</v>
      </c>
      <c r="M3076" t="s">
        <v>69</v>
      </c>
      <c r="N3076">
        <v>618153</v>
      </c>
      <c r="O3076">
        <v>5224985</v>
      </c>
      <c r="P3076">
        <v>18</v>
      </c>
      <c r="Q3076" t="s">
        <v>182</v>
      </c>
      <c r="R3076" t="s">
        <v>150</v>
      </c>
      <c r="S3076" t="s">
        <v>278</v>
      </c>
    </row>
    <row r="3077" spans="1:19" x14ac:dyDescent="0.25">
      <c r="A3077" t="s">
        <v>419</v>
      </c>
      <c r="B3077" t="s">
        <v>419</v>
      </c>
      <c r="C3077">
        <v>317776</v>
      </c>
      <c r="D3077" t="s">
        <v>242</v>
      </c>
      <c r="E3077" t="s">
        <v>189</v>
      </c>
      <c r="F3077">
        <v>142</v>
      </c>
      <c r="G3077" t="s">
        <v>395</v>
      </c>
      <c r="H3077">
        <v>1.500026E-2</v>
      </c>
      <c r="I3077">
        <v>2018</v>
      </c>
      <c r="J3077" t="s">
        <v>146</v>
      </c>
      <c r="K3077" t="s">
        <v>243</v>
      </c>
      <c r="L3077" t="s">
        <v>244</v>
      </c>
      <c r="M3077" t="s">
        <v>69</v>
      </c>
      <c r="N3077">
        <v>618153</v>
      </c>
      <c r="O3077">
        <v>5224985</v>
      </c>
      <c r="P3077">
        <v>18</v>
      </c>
      <c r="Q3077" t="s">
        <v>182</v>
      </c>
      <c r="R3077" t="s">
        <v>150</v>
      </c>
      <c r="S3077" t="s">
        <v>278</v>
      </c>
    </row>
    <row r="3078" spans="1:19" x14ac:dyDescent="0.25">
      <c r="A3078" t="s">
        <v>419</v>
      </c>
      <c r="B3078" t="s">
        <v>419</v>
      </c>
      <c r="C3078">
        <v>317776</v>
      </c>
      <c r="D3078" t="s">
        <v>242</v>
      </c>
      <c r="E3078" t="s">
        <v>189</v>
      </c>
      <c r="F3078">
        <v>142</v>
      </c>
      <c r="G3078" t="s">
        <v>504</v>
      </c>
      <c r="H3078">
        <v>1.46927E-2</v>
      </c>
      <c r="I3078">
        <v>2018</v>
      </c>
      <c r="J3078" t="s">
        <v>146</v>
      </c>
      <c r="K3078" t="s">
        <v>243</v>
      </c>
      <c r="L3078" t="s">
        <v>244</v>
      </c>
      <c r="M3078" t="s">
        <v>69</v>
      </c>
      <c r="N3078">
        <v>618153</v>
      </c>
      <c r="O3078">
        <v>5224985</v>
      </c>
      <c r="P3078">
        <v>18</v>
      </c>
      <c r="Q3078" t="s">
        <v>182</v>
      </c>
      <c r="R3078" t="s">
        <v>150</v>
      </c>
      <c r="S3078" t="s">
        <v>278</v>
      </c>
    </row>
    <row r="3079" spans="1:19" x14ac:dyDescent="0.25">
      <c r="A3079" t="s">
        <v>419</v>
      </c>
      <c r="B3079" t="s">
        <v>419</v>
      </c>
      <c r="C3079">
        <v>317776</v>
      </c>
      <c r="D3079" t="s">
        <v>242</v>
      </c>
      <c r="E3079" t="s">
        <v>189</v>
      </c>
      <c r="F3079">
        <v>142</v>
      </c>
      <c r="G3079" t="s">
        <v>487</v>
      </c>
      <c r="H3079">
        <v>5.8770800000000005E-4</v>
      </c>
      <c r="I3079">
        <v>2018</v>
      </c>
      <c r="J3079" t="s">
        <v>146</v>
      </c>
      <c r="K3079" t="s">
        <v>243</v>
      </c>
      <c r="L3079" t="s">
        <v>244</v>
      </c>
      <c r="M3079" t="s">
        <v>69</v>
      </c>
      <c r="N3079">
        <v>618153</v>
      </c>
      <c r="O3079">
        <v>5224985</v>
      </c>
      <c r="P3079">
        <v>18</v>
      </c>
      <c r="Q3079" t="s">
        <v>182</v>
      </c>
      <c r="R3079" t="s">
        <v>150</v>
      </c>
      <c r="S3079" t="s">
        <v>487</v>
      </c>
    </row>
    <row r="3080" spans="1:19" x14ac:dyDescent="0.25">
      <c r="A3080" t="s">
        <v>419</v>
      </c>
      <c r="B3080" t="s">
        <v>419</v>
      </c>
      <c r="C3080">
        <v>317776</v>
      </c>
      <c r="D3080" t="s">
        <v>242</v>
      </c>
      <c r="E3080" t="s">
        <v>189</v>
      </c>
      <c r="F3080">
        <v>142</v>
      </c>
      <c r="G3080" t="s">
        <v>414</v>
      </c>
      <c r="H3080">
        <v>5.9819122000000002E-2</v>
      </c>
      <c r="I3080">
        <v>2018</v>
      </c>
      <c r="J3080" t="s">
        <v>146</v>
      </c>
      <c r="K3080" t="s">
        <v>243</v>
      </c>
      <c r="L3080" t="s">
        <v>244</v>
      </c>
      <c r="M3080" t="s">
        <v>69</v>
      </c>
      <c r="N3080">
        <v>618153</v>
      </c>
      <c r="O3080">
        <v>5224985</v>
      </c>
      <c r="P3080">
        <v>18</v>
      </c>
      <c r="Q3080" t="s">
        <v>182</v>
      </c>
      <c r="R3080" t="s">
        <v>150</v>
      </c>
      <c r="S3080" t="s">
        <v>278</v>
      </c>
    </row>
    <row r="3081" spans="1:19" x14ac:dyDescent="0.25">
      <c r="A3081" t="s">
        <v>419</v>
      </c>
      <c r="B3081" t="s">
        <v>419</v>
      </c>
      <c r="C3081">
        <v>317776</v>
      </c>
      <c r="D3081" t="s">
        <v>242</v>
      </c>
      <c r="E3081" t="s">
        <v>189</v>
      </c>
      <c r="F3081">
        <v>142</v>
      </c>
      <c r="G3081" t="s">
        <v>474</v>
      </c>
      <c r="H3081">
        <v>3.227312E-3</v>
      </c>
      <c r="I3081">
        <v>2018</v>
      </c>
      <c r="J3081" t="s">
        <v>146</v>
      </c>
      <c r="K3081" t="s">
        <v>243</v>
      </c>
      <c r="L3081" t="s">
        <v>244</v>
      </c>
      <c r="M3081" t="s">
        <v>69</v>
      </c>
      <c r="N3081">
        <v>618153</v>
      </c>
      <c r="O3081">
        <v>5224985</v>
      </c>
      <c r="P3081">
        <v>18</v>
      </c>
      <c r="Q3081" t="s">
        <v>182</v>
      </c>
      <c r="R3081" t="s">
        <v>150</v>
      </c>
      <c r="S3081" t="s">
        <v>278</v>
      </c>
    </row>
    <row r="3082" spans="1:19" x14ac:dyDescent="0.25">
      <c r="A3082" t="s">
        <v>419</v>
      </c>
      <c r="B3082" t="s">
        <v>419</v>
      </c>
      <c r="C3082">
        <v>317776</v>
      </c>
      <c r="D3082" t="s">
        <v>242</v>
      </c>
      <c r="E3082" t="s">
        <v>189</v>
      </c>
      <c r="F3082">
        <v>142</v>
      </c>
      <c r="G3082" t="s">
        <v>368</v>
      </c>
      <c r="H3082">
        <v>4.8911500000000004E-3</v>
      </c>
      <c r="I3082">
        <v>2018</v>
      </c>
      <c r="J3082" t="s">
        <v>146</v>
      </c>
      <c r="K3082" t="s">
        <v>243</v>
      </c>
      <c r="L3082" t="s">
        <v>244</v>
      </c>
      <c r="M3082" t="s">
        <v>69</v>
      </c>
      <c r="N3082">
        <v>618153</v>
      </c>
      <c r="O3082">
        <v>5224985</v>
      </c>
      <c r="P3082">
        <v>18</v>
      </c>
      <c r="Q3082" t="s">
        <v>182</v>
      </c>
      <c r="R3082" t="s">
        <v>150</v>
      </c>
      <c r="S3082" t="s">
        <v>278</v>
      </c>
    </row>
    <row r="3083" spans="1:19" x14ac:dyDescent="0.25">
      <c r="A3083" t="s">
        <v>419</v>
      </c>
      <c r="B3083" t="s">
        <v>419</v>
      </c>
      <c r="C3083">
        <v>317776</v>
      </c>
      <c r="D3083" t="s">
        <v>242</v>
      </c>
      <c r="E3083" t="s">
        <v>189</v>
      </c>
      <c r="F3083">
        <v>142</v>
      </c>
      <c r="G3083" t="s">
        <v>185</v>
      </c>
      <c r="H3083">
        <v>30.304714000000001</v>
      </c>
      <c r="I3083">
        <v>2018</v>
      </c>
      <c r="J3083" t="s">
        <v>146</v>
      </c>
      <c r="K3083" t="s">
        <v>243</v>
      </c>
      <c r="L3083" t="s">
        <v>244</v>
      </c>
      <c r="M3083" t="s">
        <v>69</v>
      </c>
      <c r="N3083">
        <v>618153</v>
      </c>
      <c r="O3083">
        <v>5224985</v>
      </c>
      <c r="P3083">
        <v>18</v>
      </c>
      <c r="Q3083" t="s">
        <v>182</v>
      </c>
      <c r="R3083" t="s">
        <v>150</v>
      </c>
      <c r="S3083" t="s">
        <v>185</v>
      </c>
    </row>
    <row r="3084" spans="1:19" x14ac:dyDescent="0.25">
      <c r="A3084" t="s">
        <v>419</v>
      </c>
      <c r="B3084" t="s">
        <v>419</v>
      </c>
      <c r="C3084">
        <v>317776</v>
      </c>
      <c r="D3084" t="s">
        <v>242</v>
      </c>
      <c r="E3084" t="s">
        <v>189</v>
      </c>
      <c r="F3084">
        <v>142</v>
      </c>
      <c r="G3084" t="s">
        <v>328</v>
      </c>
      <c r="H3084">
        <v>5.5992199999999999E-2</v>
      </c>
      <c r="I3084">
        <v>2018</v>
      </c>
      <c r="J3084" t="s">
        <v>146</v>
      </c>
      <c r="K3084" t="s">
        <v>243</v>
      </c>
      <c r="L3084" t="s">
        <v>244</v>
      </c>
      <c r="M3084" t="s">
        <v>69</v>
      </c>
      <c r="N3084">
        <v>618153</v>
      </c>
      <c r="O3084">
        <v>5224985</v>
      </c>
      <c r="P3084">
        <v>18</v>
      </c>
      <c r="Q3084" t="s">
        <v>182</v>
      </c>
      <c r="R3084" t="s">
        <v>150</v>
      </c>
      <c r="S3084" t="s">
        <v>151</v>
      </c>
    </row>
    <row r="3085" spans="1:19" x14ac:dyDescent="0.25">
      <c r="A3085" t="s">
        <v>419</v>
      </c>
      <c r="B3085" t="s">
        <v>419</v>
      </c>
      <c r="C3085">
        <v>317776</v>
      </c>
      <c r="D3085" t="s">
        <v>242</v>
      </c>
      <c r="E3085" t="s">
        <v>189</v>
      </c>
      <c r="F3085">
        <v>142</v>
      </c>
      <c r="G3085" t="s">
        <v>324</v>
      </c>
      <c r="H3085">
        <v>3.3016719999999999E-2</v>
      </c>
      <c r="I3085">
        <v>2018</v>
      </c>
      <c r="J3085" t="s">
        <v>146</v>
      </c>
      <c r="K3085" t="s">
        <v>243</v>
      </c>
      <c r="L3085" t="s">
        <v>244</v>
      </c>
      <c r="M3085" t="s">
        <v>69</v>
      </c>
      <c r="N3085">
        <v>618153</v>
      </c>
      <c r="O3085">
        <v>5224985</v>
      </c>
      <c r="P3085">
        <v>18</v>
      </c>
      <c r="Q3085" t="s">
        <v>182</v>
      </c>
      <c r="R3085" t="s">
        <v>150</v>
      </c>
      <c r="S3085" t="s">
        <v>324</v>
      </c>
    </row>
    <row r="3086" spans="1:19" x14ac:dyDescent="0.25">
      <c r="A3086" t="s">
        <v>419</v>
      </c>
      <c r="B3086" t="s">
        <v>419</v>
      </c>
      <c r="C3086">
        <v>317776</v>
      </c>
      <c r="D3086" t="s">
        <v>242</v>
      </c>
      <c r="E3086" t="s">
        <v>189</v>
      </c>
      <c r="F3086">
        <v>142</v>
      </c>
      <c r="G3086" t="s">
        <v>355</v>
      </c>
      <c r="H3086">
        <v>3.2542641999999997E-2</v>
      </c>
      <c r="I3086">
        <v>2018</v>
      </c>
      <c r="J3086" t="s">
        <v>146</v>
      </c>
      <c r="K3086" t="s">
        <v>243</v>
      </c>
      <c r="L3086" t="s">
        <v>244</v>
      </c>
      <c r="M3086" t="s">
        <v>69</v>
      </c>
      <c r="N3086">
        <v>618153</v>
      </c>
      <c r="O3086">
        <v>5224985</v>
      </c>
      <c r="P3086">
        <v>18</v>
      </c>
      <c r="Q3086" t="s">
        <v>182</v>
      </c>
      <c r="R3086" t="s">
        <v>150</v>
      </c>
      <c r="S3086" t="s">
        <v>278</v>
      </c>
    </row>
    <row r="3087" spans="1:19" x14ac:dyDescent="0.25">
      <c r="A3087" t="s">
        <v>480</v>
      </c>
      <c r="B3087" t="s">
        <v>481</v>
      </c>
      <c r="C3087">
        <v>322191</v>
      </c>
      <c r="D3087" t="s">
        <v>166</v>
      </c>
      <c r="E3087" t="s">
        <v>189</v>
      </c>
      <c r="F3087">
        <v>754</v>
      </c>
      <c r="G3087" t="s">
        <v>215</v>
      </c>
      <c r="H3087">
        <v>0.85487994239999998</v>
      </c>
      <c r="I3087">
        <v>2018</v>
      </c>
      <c r="J3087" t="s">
        <v>146</v>
      </c>
      <c r="K3087" t="s">
        <v>327</v>
      </c>
      <c r="L3087" t="s">
        <v>285</v>
      </c>
      <c r="M3087" t="s">
        <v>69</v>
      </c>
      <c r="N3087">
        <v>664071</v>
      </c>
      <c r="O3087">
        <v>5402166</v>
      </c>
      <c r="P3087">
        <v>18</v>
      </c>
      <c r="Q3087" t="s">
        <v>149</v>
      </c>
      <c r="R3087" t="s">
        <v>150</v>
      </c>
      <c r="S3087" t="s">
        <v>215</v>
      </c>
    </row>
    <row r="3088" spans="1:19" x14ac:dyDescent="0.25">
      <c r="A3088" t="s">
        <v>480</v>
      </c>
      <c r="B3088" t="s">
        <v>481</v>
      </c>
      <c r="C3088">
        <v>322191</v>
      </c>
      <c r="D3088" t="s">
        <v>166</v>
      </c>
      <c r="E3088" t="s">
        <v>189</v>
      </c>
      <c r="F3088">
        <v>754</v>
      </c>
      <c r="G3088" t="s">
        <v>343</v>
      </c>
      <c r="H3088">
        <v>3.029630208E-2</v>
      </c>
      <c r="I3088">
        <v>2018</v>
      </c>
      <c r="J3088" t="s">
        <v>146</v>
      </c>
      <c r="K3088" t="s">
        <v>327</v>
      </c>
      <c r="L3088" t="s">
        <v>285</v>
      </c>
      <c r="M3088" t="s">
        <v>69</v>
      </c>
      <c r="N3088">
        <v>664071</v>
      </c>
      <c r="O3088">
        <v>5402166</v>
      </c>
      <c r="P3088">
        <v>18</v>
      </c>
      <c r="Q3088" t="s">
        <v>149</v>
      </c>
      <c r="R3088" t="s">
        <v>150</v>
      </c>
      <c r="S3088" t="s">
        <v>278</v>
      </c>
    </row>
    <row r="3089" spans="1:19" x14ac:dyDescent="0.25">
      <c r="A3089" t="s">
        <v>480</v>
      </c>
      <c r="B3089" t="s">
        <v>481</v>
      </c>
      <c r="C3089">
        <v>322191</v>
      </c>
      <c r="D3089" t="s">
        <v>166</v>
      </c>
      <c r="E3089" t="s">
        <v>189</v>
      </c>
      <c r="F3089">
        <v>754</v>
      </c>
      <c r="G3089" t="s">
        <v>498</v>
      </c>
      <c r="H3089">
        <v>2.7697296000000002E-4</v>
      </c>
      <c r="I3089">
        <v>2018</v>
      </c>
      <c r="J3089" t="s">
        <v>146</v>
      </c>
      <c r="K3089" t="s">
        <v>327</v>
      </c>
      <c r="L3089" t="s">
        <v>285</v>
      </c>
      <c r="M3089" t="s">
        <v>69</v>
      </c>
      <c r="N3089">
        <v>664071</v>
      </c>
      <c r="O3089">
        <v>5402166</v>
      </c>
      <c r="P3089">
        <v>18</v>
      </c>
      <c r="Q3089" t="s">
        <v>149</v>
      </c>
      <c r="R3089" t="s">
        <v>150</v>
      </c>
      <c r="S3089" t="s">
        <v>278</v>
      </c>
    </row>
    <row r="3090" spans="1:19" x14ac:dyDescent="0.25">
      <c r="A3090" t="s">
        <v>480</v>
      </c>
      <c r="B3090" t="s">
        <v>481</v>
      </c>
      <c r="C3090">
        <v>322191</v>
      </c>
      <c r="D3090" t="s">
        <v>166</v>
      </c>
      <c r="E3090" t="s">
        <v>189</v>
      </c>
      <c r="F3090">
        <v>754</v>
      </c>
      <c r="G3090" t="s">
        <v>527</v>
      </c>
      <c r="H3090">
        <v>1.3263096E-4</v>
      </c>
      <c r="I3090">
        <v>2018</v>
      </c>
      <c r="J3090" t="s">
        <v>146</v>
      </c>
      <c r="K3090" t="s">
        <v>327</v>
      </c>
      <c r="L3090" t="s">
        <v>285</v>
      </c>
      <c r="M3090" t="s">
        <v>69</v>
      </c>
      <c r="N3090">
        <v>664071</v>
      </c>
      <c r="O3090">
        <v>5402166</v>
      </c>
      <c r="P3090">
        <v>18</v>
      </c>
      <c r="Q3090" t="s">
        <v>149</v>
      </c>
      <c r="R3090" t="s">
        <v>150</v>
      </c>
      <c r="S3090" t="s">
        <v>278</v>
      </c>
    </row>
    <row r="3091" spans="1:19" x14ac:dyDescent="0.25">
      <c r="A3091" t="s">
        <v>480</v>
      </c>
      <c r="B3091" t="s">
        <v>481</v>
      </c>
      <c r="C3091">
        <v>322191</v>
      </c>
      <c r="D3091" t="s">
        <v>166</v>
      </c>
      <c r="E3091" t="s">
        <v>189</v>
      </c>
      <c r="F3091">
        <v>754</v>
      </c>
      <c r="G3091" t="s">
        <v>395</v>
      </c>
      <c r="H3091">
        <v>2.8207502399999998E-3</v>
      </c>
      <c r="I3091">
        <v>2018</v>
      </c>
      <c r="J3091" t="s">
        <v>146</v>
      </c>
      <c r="K3091" t="s">
        <v>327</v>
      </c>
      <c r="L3091" t="s">
        <v>285</v>
      </c>
      <c r="M3091" t="s">
        <v>69</v>
      </c>
      <c r="N3091">
        <v>664071</v>
      </c>
      <c r="O3091">
        <v>5402166</v>
      </c>
      <c r="P3091">
        <v>18</v>
      </c>
      <c r="Q3091" t="s">
        <v>149</v>
      </c>
      <c r="R3091" t="s">
        <v>150</v>
      </c>
      <c r="S3091" t="s">
        <v>278</v>
      </c>
    </row>
    <row r="3092" spans="1:19" x14ac:dyDescent="0.25">
      <c r="A3092" t="s">
        <v>480</v>
      </c>
      <c r="B3092" t="s">
        <v>481</v>
      </c>
      <c r="C3092">
        <v>322191</v>
      </c>
      <c r="D3092" t="s">
        <v>166</v>
      </c>
      <c r="E3092" t="s">
        <v>189</v>
      </c>
      <c r="F3092">
        <v>754</v>
      </c>
      <c r="G3092" t="s">
        <v>356</v>
      </c>
      <c r="H3092">
        <v>2.7068205120000001E-2</v>
      </c>
      <c r="I3092">
        <v>2018</v>
      </c>
      <c r="J3092" t="s">
        <v>146</v>
      </c>
      <c r="K3092" t="s">
        <v>327</v>
      </c>
      <c r="L3092" t="s">
        <v>285</v>
      </c>
      <c r="M3092" t="s">
        <v>69</v>
      </c>
      <c r="N3092">
        <v>664071</v>
      </c>
      <c r="O3092">
        <v>5402166</v>
      </c>
      <c r="P3092">
        <v>18</v>
      </c>
      <c r="Q3092" t="s">
        <v>149</v>
      </c>
      <c r="R3092" t="s">
        <v>150</v>
      </c>
      <c r="S3092" t="s">
        <v>356</v>
      </c>
    </row>
    <row r="3093" spans="1:19" x14ac:dyDescent="0.25">
      <c r="A3093" t="s">
        <v>480</v>
      </c>
      <c r="B3093" t="s">
        <v>481</v>
      </c>
      <c r="C3093">
        <v>322191</v>
      </c>
      <c r="D3093" t="s">
        <v>166</v>
      </c>
      <c r="E3093" t="s">
        <v>189</v>
      </c>
      <c r="F3093">
        <v>754</v>
      </c>
      <c r="G3093" t="s">
        <v>487</v>
      </c>
      <c r="H3093">
        <v>3.8309392E-4</v>
      </c>
      <c r="I3093">
        <v>2018</v>
      </c>
      <c r="J3093" t="s">
        <v>146</v>
      </c>
      <c r="K3093" t="s">
        <v>327</v>
      </c>
      <c r="L3093" t="s">
        <v>285</v>
      </c>
      <c r="M3093" t="s">
        <v>69</v>
      </c>
      <c r="N3093">
        <v>664071</v>
      </c>
      <c r="O3093">
        <v>5402166</v>
      </c>
      <c r="P3093">
        <v>18</v>
      </c>
      <c r="Q3093" t="s">
        <v>149</v>
      </c>
      <c r="R3093" t="s">
        <v>150</v>
      </c>
      <c r="S3093" t="s">
        <v>487</v>
      </c>
    </row>
    <row r="3094" spans="1:19" x14ac:dyDescent="0.25">
      <c r="A3094" t="s">
        <v>480</v>
      </c>
      <c r="B3094" t="s">
        <v>481</v>
      </c>
      <c r="C3094">
        <v>322191</v>
      </c>
      <c r="D3094" t="s">
        <v>166</v>
      </c>
      <c r="E3094" t="s">
        <v>189</v>
      </c>
      <c r="F3094">
        <v>754</v>
      </c>
      <c r="G3094" t="s">
        <v>414</v>
      </c>
      <c r="H3094">
        <v>1.122249744E-2</v>
      </c>
      <c r="I3094">
        <v>2018</v>
      </c>
      <c r="J3094" t="s">
        <v>146</v>
      </c>
      <c r="K3094" t="s">
        <v>327</v>
      </c>
      <c r="L3094" t="s">
        <v>285</v>
      </c>
      <c r="M3094" t="s">
        <v>69</v>
      </c>
      <c r="N3094">
        <v>664071</v>
      </c>
      <c r="O3094">
        <v>5402166</v>
      </c>
      <c r="P3094">
        <v>18</v>
      </c>
      <c r="Q3094" t="s">
        <v>149</v>
      </c>
      <c r="R3094" t="s">
        <v>150</v>
      </c>
      <c r="S3094" t="s">
        <v>278</v>
      </c>
    </row>
    <row r="3095" spans="1:19" x14ac:dyDescent="0.25">
      <c r="A3095" t="s">
        <v>480</v>
      </c>
      <c r="B3095" t="s">
        <v>481</v>
      </c>
      <c r="C3095">
        <v>322191</v>
      </c>
      <c r="D3095" t="s">
        <v>166</v>
      </c>
      <c r="E3095" t="s">
        <v>189</v>
      </c>
      <c r="F3095">
        <v>754</v>
      </c>
      <c r="G3095" t="s">
        <v>262</v>
      </c>
      <c r="H3095">
        <v>3.353307408</v>
      </c>
      <c r="I3095">
        <v>2018</v>
      </c>
      <c r="J3095" t="s">
        <v>146</v>
      </c>
      <c r="K3095" t="s">
        <v>327</v>
      </c>
      <c r="L3095" t="s">
        <v>285</v>
      </c>
      <c r="M3095" t="s">
        <v>69</v>
      </c>
      <c r="N3095">
        <v>664071</v>
      </c>
      <c r="O3095">
        <v>5402166</v>
      </c>
      <c r="P3095">
        <v>18</v>
      </c>
      <c r="Q3095" t="s">
        <v>149</v>
      </c>
      <c r="R3095" t="s">
        <v>150</v>
      </c>
      <c r="S3095" t="s">
        <v>263</v>
      </c>
    </row>
    <row r="3096" spans="1:19" x14ac:dyDescent="0.25">
      <c r="A3096" t="s">
        <v>480</v>
      </c>
      <c r="B3096" t="s">
        <v>481</v>
      </c>
      <c r="C3096">
        <v>322191</v>
      </c>
      <c r="D3096" t="s">
        <v>166</v>
      </c>
      <c r="E3096" t="s">
        <v>189</v>
      </c>
      <c r="F3096">
        <v>754</v>
      </c>
      <c r="G3096" t="s">
        <v>185</v>
      </c>
      <c r="H3096">
        <v>6.3505895199999998</v>
      </c>
      <c r="I3096">
        <v>2018</v>
      </c>
      <c r="J3096" t="s">
        <v>146</v>
      </c>
      <c r="K3096" t="s">
        <v>327</v>
      </c>
      <c r="L3096" t="s">
        <v>285</v>
      </c>
      <c r="M3096" t="s">
        <v>69</v>
      </c>
      <c r="N3096">
        <v>664071</v>
      </c>
      <c r="O3096">
        <v>5402166</v>
      </c>
      <c r="P3096">
        <v>18</v>
      </c>
      <c r="Q3096" t="s">
        <v>149</v>
      </c>
      <c r="R3096" t="s">
        <v>150</v>
      </c>
      <c r="S3096" t="s">
        <v>185</v>
      </c>
    </row>
    <row r="3097" spans="1:19" x14ac:dyDescent="0.25">
      <c r="A3097" t="s">
        <v>480</v>
      </c>
      <c r="B3097" t="s">
        <v>481</v>
      </c>
      <c r="C3097">
        <v>322191</v>
      </c>
      <c r="D3097" t="s">
        <v>166</v>
      </c>
      <c r="E3097" t="s">
        <v>189</v>
      </c>
      <c r="F3097">
        <v>754</v>
      </c>
      <c r="G3097" t="s">
        <v>324</v>
      </c>
      <c r="H3097">
        <v>1.9154695999999999E-2</v>
      </c>
      <c r="I3097">
        <v>2018</v>
      </c>
      <c r="J3097" t="s">
        <v>146</v>
      </c>
      <c r="K3097" t="s">
        <v>327</v>
      </c>
      <c r="L3097" t="s">
        <v>285</v>
      </c>
      <c r="M3097" t="s">
        <v>69</v>
      </c>
      <c r="N3097">
        <v>664071</v>
      </c>
      <c r="O3097">
        <v>5402166</v>
      </c>
      <c r="P3097">
        <v>18</v>
      </c>
      <c r="Q3097" t="s">
        <v>149</v>
      </c>
      <c r="R3097" t="s">
        <v>150</v>
      </c>
      <c r="S3097" t="s">
        <v>324</v>
      </c>
    </row>
    <row r="3098" spans="1:19" x14ac:dyDescent="0.25">
      <c r="A3098" t="s">
        <v>480</v>
      </c>
      <c r="B3098" t="s">
        <v>481</v>
      </c>
      <c r="C3098">
        <v>322191</v>
      </c>
      <c r="D3098" t="s">
        <v>166</v>
      </c>
      <c r="E3098" t="s">
        <v>189</v>
      </c>
      <c r="F3098">
        <v>754</v>
      </c>
      <c r="G3098" t="s">
        <v>355</v>
      </c>
      <c r="H3098">
        <v>1.05737808E-2</v>
      </c>
      <c r="I3098">
        <v>2018</v>
      </c>
      <c r="J3098" t="s">
        <v>146</v>
      </c>
      <c r="K3098" t="s">
        <v>327</v>
      </c>
      <c r="L3098" t="s">
        <v>285</v>
      </c>
      <c r="M3098" t="s">
        <v>69</v>
      </c>
      <c r="N3098">
        <v>664071</v>
      </c>
      <c r="O3098">
        <v>5402166</v>
      </c>
      <c r="P3098">
        <v>18</v>
      </c>
      <c r="Q3098" t="s">
        <v>149</v>
      </c>
      <c r="R3098" t="s">
        <v>150</v>
      </c>
      <c r="S3098" t="s">
        <v>278</v>
      </c>
    </row>
    <row r="3099" spans="1:19" x14ac:dyDescent="0.25">
      <c r="A3099" t="s">
        <v>528</v>
      </c>
      <c r="B3099" t="s">
        <v>528</v>
      </c>
      <c r="C3099">
        <v>322405</v>
      </c>
      <c r="D3099" t="s">
        <v>288</v>
      </c>
      <c r="E3099" t="s">
        <v>189</v>
      </c>
      <c r="F3099">
        <v>816</v>
      </c>
      <c r="G3099" t="s">
        <v>215</v>
      </c>
      <c r="H3099">
        <v>0.22156419999999999</v>
      </c>
      <c r="I3099">
        <v>2018</v>
      </c>
      <c r="J3099" t="s">
        <v>146</v>
      </c>
      <c r="K3099" t="s">
        <v>311</v>
      </c>
      <c r="L3099" t="s">
        <v>244</v>
      </c>
      <c r="M3099" t="s">
        <v>69</v>
      </c>
      <c r="N3099">
        <v>609431</v>
      </c>
      <c r="O3099">
        <v>5306038</v>
      </c>
      <c r="P3099">
        <v>18</v>
      </c>
      <c r="Q3099" t="s">
        <v>182</v>
      </c>
      <c r="R3099" t="s">
        <v>150</v>
      </c>
      <c r="S3099" t="s">
        <v>215</v>
      </c>
    </row>
    <row r="3100" spans="1:19" x14ac:dyDescent="0.25">
      <c r="A3100" t="s">
        <v>528</v>
      </c>
      <c r="B3100" t="s">
        <v>528</v>
      </c>
      <c r="C3100">
        <v>322405</v>
      </c>
      <c r="D3100" t="s">
        <v>288</v>
      </c>
      <c r="E3100" t="s">
        <v>189</v>
      </c>
      <c r="F3100">
        <v>816</v>
      </c>
      <c r="G3100" t="s">
        <v>343</v>
      </c>
      <c r="H3100">
        <v>3.2235807999999998E-2</v>
      </c>
      <c r="I3100">
        <v>2018</v>
      </c>
      <c r="J3100" t="s">
        <v>146</v>
      </c>
      <c r="K3100" t="s">
        <v>311</v>
      </c>
      <c r="L3100" t="s">
        <v>244</v>
      </c>
      <c r="M3100" t="s">
        <v>69</v>
      </c>
      <c r="N3100">
        <v>609431</v>
      </c>
      <c r="O3100">
        <v>5306038</v>
      </c>
      <c r="P3100">
        <v>18</v>
      </c>
      <c r="Q3100" t="s">
        <v>182</v>
      </c>
      <c r="R3100" t="s">
        <v>150</v>
      </c>
      <c r="S3100" t="s">
        <v>278</v>
      </c>
    </row>
    <row r="3101" spans="1:19" x14ac:dyDescent="0.25">
      <c r="A3101" t="s">
        <v>528</v>
      </c>
      <c r="B3101" t="s">
        <v>528</v>
      </c>
      <c r="C3101">
        <v>322405</v>
      </c>
      <c r="D3101" t="s">
        <v>288</v>
      </c>
      <c r="E3101" t="s">
        <v>189</v>
      </c>
      <c r="F3101">
        <v>816</v>
      </c>
      <c r="G3101" t="s">
        <v>154</v>
      </c>
      <c r="H3101">
        <v>3.8663547999999999</v>
      </c>
      <c r="I3101">
        <v>2018</v>
      </c>
      <c r="J3101" t="s">
        <v>146</v>
      </c>
      <c r="K3101" t="s">
        <v>311</v>
      </c>
      <c r="L3101" t="s">
        <v>244</v>
      </c>
      <c r="M3101" t="s">
        <v>69</v>
      </c>
      <c r="N3101">
        <v>609431</v>
      </c>
      <c r="O3101">
        <v>5306038</v>
      </c>
      <c r="P3101">
        <v>18</v>
      </c>
      <c r="Q3101" t="s">
        <v>182</v>
      </c>
      <c r="R3101" t="s">
        <v>150</v>
      </c>
      <c r="S3101" t="s">
        <v>154</v>
      </c>
    </row>
    <row r="3102" spans="1:19" x14ac:dyDescent="0.25">
      <c r="A3102" t="s">
        <v>528</v>
      </c>
      <c r="B3102" t="s">
        <v>528</v>
      </c>
      <c r="C3102">
        <v>322405</v>
      </c>
      <c r="D3102" t="s">
        <v>288</v>
      </c>
      <c r="E3102" t="s">
        <v>189</v>
      </c>
      <c r="F3102">
        <v>816</v>
      </c>
      <c r="G3102" t="s">
        <v>298</v>
      </c>
      <c r="H3102">
        <v>1.8582643199999999E-2</v>
      </c>
      <c r="I3102">
        <v>2018</v>
      </c>
      <c r="J3102" t="s">
        <v>146</v>
      </c>
      <c r="K3102" t="s">
        <v>311</v>
      </c>
      <c r="L3102" t="s">
        <v>244</v>
      </c>
      <c r="M3102" t="s">
        <v>69</v>
      </c>
      <c r="N3102">
        <v>609431</v>
      </c>
      <c r="O3102">
        <v>5306038</v>
      </c>
      <c r="P3102">
        <v>18</v>
      </c>
      <c r="Q3102" t="s">
        <v>182</v>
      </c>
      <c r="R3102" t="s">
        <v>150</v>
      </c>
      <c r="S3102" t="s">
        <v>298</v>
      </c>
    </row>
    <row r="3103" spans="1:19" x14ac:dyDescent="0.25">
      <c r="A3103" t="s">
        <v>528</v>
      </c>
      <c r="B3103" t="s">
        <v>528</v>
      </c>
      <c r="C3103">
        <v>322405</v>
      </c>
      <c r="D3103" t="s">
        <v>288</v>
      </c>
      <c r="E3103" t="s">
        <v>189</v>
      </c>
      <c r="F3103">
        <v>816</v>
      </c>
      <c r="G3103" t="s">
        <v>289</v>
      </c>
      <c r="H3103">
        <v>1.528164E-3</v>
      </c>
      <c r="I3103">
        <v>2018</v>
      </c>
      <c r="J3103" t="s">
        <v>146</v>
      </c>
      <c r="K3103" t="s">
        <v>311</v>
      </c>
      <c r="L3103" t="s">
        <v>244</v>
      </c>
      <c r="M3103" t="s">
        <v>69</v>
      </c>
      <c r="N3103">
        <v>609431</v>
      </c>
      <c r="O3103">
        <v>5306038</v>
      </c>
      <c r="P3103">
        <v>18</v>
      </c>
      <c r="Q3103" t="s">
        <v>182</v>
      </c>
      <c r="R3103" t="s">
        <v>150</v>
      </c>
      <c r="S3103" t="s">
        <v>263</v>
      </c>
    </row>
    <row r="3104" spans="1:19" x14ac:dyDescent="0.25">
      <c r="A3104" t="s">
        <v>528</v>
      </c>
      <c r="B3104" t="s">
        <v>528</v>
      </c>
      <c r="C3104">
        <v>322405</v>
      </c>
      <c r="D3104" t="s">
        <v>288</v>
      </c>
      <c r="E3104" t="s">
        <v>189</v>
      </c>
      <c r="F3104">
        <v>816</v>
      </c>
      <c r="G3104" t="s">
        <v>415</v>
      </c>
      <c r="H3104">
        <v>4.4312839999999997E-3</v>
      </c>
      <c r="I3104">
        <v>2018</v>
      </c>
      <c r="J3104" t="s">
        <v>146</v>
      </c>
      <c r="K3104" t="s">
        <v>311</v>
      </c>
      <c r="L3104" t="s">
        <v>244</v>
      </c>
      <c r="M3104" t="s">
        <v>69</v>
      </c>
      <c r="N3104">
        <v>609431</v>
      </c>
      <c r="O3104">
        <v>5306038</v>
      </c>
      <c r="P3104">
        <v>18</v>
      </c>
      <c r="Q3104" t="s">
        <v>182</v>
      </c>
      <c r="R3104" t="s">
        <v>150</v>
      </c>
      <c r="S3104" t="s">
        <v>236</v>
      </c>
    </row>
    <row r="3105" spans="1:19" x14ac:dyDescent="0.25">
      <c r="A3105" t="s">
        <v>528</v>
      </c>
      <c r="B3105" t="s">
        <v>528</v>
      </c>
      <c r="C3105">
        <v>322405</v>
      </c>
      <c r="D3105" t="s">
        <v>288</v>
      </c>
      <c r="E3105" t="s">
        <v>189</v>
      </c>
      <c r="F3105">
        <v>816</v>
      </c>
      <c r="G3105" t="s">
        <v>356</v>
      </c>
      <c r="H3105">
        <v>2.786652E-4</v>
      </c>
      <c r="I3105">
        <v>2018</v>
      </c>
      <c r="J3105" t="s">
        <v>146</v>
      </c>
      <c r="K3105" t="s">
        <v>311</v>
      </c>
      <c r="L3105" t="s">
        <v>244</v>
      </c>
      <c r="M3105" t="s">
        <v>69</v>
      </c>
      <c r="N3105">
        <v>609431</v>
      </c>
      <c r="O3105">
        <v>5306038</v>
      </c>
      <c r="P3105">
        <v>18</v>
      </c>
      <c r="Q3105" t="s">
        <v>182</v>
      </c>
      <c r="R3105" t="s">
        <v>150</v>
      </c>
      <c r="S3105" t="s">
        <v>356</v>
      </c>
    </row>
    <row r="3106" spans="1:19" x14ac:dyDescent="0.25">
      <c r="A3106" t="s">
        <v>528</v>
      </c>
      <c r="B3106" t="s">
        <v>528</v>
      </c>
      <c r="C3106">
        <v>322405</v>
      </c>
      <c r="D3106" t="s">
        <v>288</v>
      </c>
      <c r="E3106" t="s">
        <v>189</v>
      </c>
      <c r="F3106">
        <v>816</v>
      </c>
      <c r="G3106" t="s">
        <v>414</v>
      </c>
      <c r="H3106">
        <v>1.7965600400000001E-3</v>
      </c>
      <c r="I3106">
        <v>2018</v>
      </c>
      <c r="J3106" t="s">
        <v>146</v>
      </c>
      <c r="K3106" t="s">
        <v>311</v>
      </c>
      <c r="L3106" t="s">
        <v>244</v>
      </c>
      <c r="M3106" t="s">
        <v>69</v>
      </c>
      <c r="N3106">
        <v>609431</v>
      </c>
      <c r="O3106">
        <v>5306038</v>
      </c>
      <c r="P3106">
        <v>18</v>
      </c>
      <c r="Q3106" t="s">
        <v>182</v>
      </c>
      <c r="R3106" t="s">
        <v>150</v>
      </c>
      <c r="S3106" t="s">
        <v>278</v>
      </c>
    </row>
    <row r="3107" spans="1:19" x14ac:dyDescent="0.25">
      <c r="A3107" t="s">
        <v>528</v>
      </c>
      <c r="B3107" t="s">
        <v>528</v>
      </c>
      <c r="C3107">
        <v>322405</v>
      </c>
      <c r="D3107" t="s">
        <v>288</v>
      </c>
      <c r="E3107" t="s">
        <v>189</v>
      </c>
      <c r="F3107">
        <v>816</v>
      </c>
      <c r="G3107" t="s">
        <v>474</v>
      </c>
      <c r="H3107">
        <v>5.2306803999999996E-4</v>
      </c>
      <c r="I3107">
        <v>2018</v>
      </c>
      <c r="J3107" t="s">
        <v>146</v>
      </c>
      <c r="K3107" t="s">
        <v>311</v>
      </c>
      <c r="L3107" t="s">
        <v>244</v>
      </c>
      <c r="M3107" t="s">
        <v>69</v>
      </c>
      <c r="N3107">
        <v>609431</v>
      </c>
      <c r="O3107">
        <v>5306038</v>
      </c>
      <c r="P3107">
        <v>18</v>
      </c>
      <c r="Q3107" t="s">
        <v>182</v>
      </c>
      <c r="R3107" t="s">
        <v>150</v>
      </c>
      <c r="S3107" t="s">
        <v>278</v>
      </c>
    </row>
    <row r="3108" spans="1:19" x14ac:dyDescent="0.25">
      <c r="A3108" t="s">
        <v>528</v>
      </c>
      <c r="B3108" t="s">
        <v>528</v>
      </c>
      <c r="C3108">
        <v>322405</v>
      </c>
      <c r="D3108" t="s">
        <v>288</v>
      </c>
      <c r="E3108" t="s">
        <v>189</v>
      </c>
      <c r="F3108">
        <v>816</v>
      </c>
      <c r="G3108" t="s">
        <v>262</v>
      </c>
      <c r="H3108">
        <v>2.0425459999999999E-2</v>
      </c>
      <c r="I3108">
        <v>2018</v>
      </c>
      <c r="J3108" t="s">
        <v>146</v>
      </c>
      <c r="K3108" t="s">
        <v>311</v>
      </c>
      <c r="L3108" t="s">
        <v>244</v>
      </c>
      <c r="M3108" t="s">
        <v>69</v>
      </c>
      <c r="N3108">
        <v>609431</v>
      </c>
      <c r="O3108">
        <v>5306038</v>
      </c>
      <c r="P3108">
        <v>18</v>
      </c>
      <c r="Q3108" t="s">
        <v>182</v>
      </c>
      <c r="R3108" t="s">
        <v>150</v>
      </c>
      <c r="S3108" t="s">
        <v>263</v>
      </c>
    </row>
    <row r="3109" spans="1:19" x14ac:dyDescent="0.25">
      <c r="A3109" t="s">
        <v>528</v>
      </c>
      <c r="B3109" t="s">
        <v>528</v>
      </c>
      <c r="C3109">
        <v>322405</v>
      </c>
      <c r="D3109" t="s">
        <v>288</v>
      </c>
      <c r="E3109" t="s">
        <v>189</v>
      </c>
      <c r="F3109">
        <v>816</v>
      </c>
      <c r="G3109" t="s">
        <v>185</v>
      </c>
      <c r="H3109">
        <v>1.953028</v>
      </c>
      <c r="I3109">
        <v>2018</v>
      </c>
      <c r="J3109" t="s">
        <v>146</v>
      </c>
      <c r="K3109" t="s">
        <v>311</v>
      </c>
      <c r="L3109" t="s">
        <v>244</v>
      </c>
      <c r="M3109" t="s">
        <v>69</v>
      </c>
      <c r="N3109">
        <v>609431</v>
      </c>
      <c r="O3109">
        <v>5306038</v>
      </c>
      <c r="P3109">
        <v>18</v>
      </c>
      <c r="Q3109" t="s">
        <v>182</v>
      </c>
      <c r="R3109" t="s">
        <v>150</v>
      </c>
      <c r="S3109" t="s">
        <v>185</v>
      </c>
    </row>
    <row r="3110" spans="1:19" x14ac:dyDescent="0.25">
      <c r="A3110" t="s">
        <v>528</v>
      </c>
      <c r="B3110" t="s">
        <v>528</v>
      </c>
      <c r="C3110">
        <v>322405</v>
      </c>
      <c r="D3110" t="s">
        <v>288</v>
      </c>
      <c r="E3110" t="s">
        <v>189</v>
      </c>
      <c r="F3110">
        <v>816</v>
      </c>
      <c r="G3110" t="s">
        <v>324</v>
      </c>
      <c r="H3110">
        <v>4.4312839999999997E-3</v>
      </c>
      <c r="I3110">
        <v>2018</v>
      </c>
      <c r="J3110" t="s">
        <v>146</v>
      </c>
      <c r="K3110" t="s">
        <v>311</v>
      </c>
      <c r="L3110" t="s">
        <v>244</v>
      </c>
      <c r="M3110" t="s">
        <v>69</v>
      </c>
      <c r="N3110">
        <v>609431</v>
      </c>
      <c r="O3110">
        <v>5306038</v>
      </c>
      <c r="P3110">
        <v>18</v>
      </c>
      <c r="Q3110" t="s">
        <v>182</v>
      </c>
      <c r="R3110" t="s">
        <v>150</v>
      </c>
      <c r="S3110" t="s">
        <v>324</v>
      </c>
    </row>
    <row r="3111" spans="1:19" x14ac:dyDescent="0.25">
      <c r="A3111" t="s">
        <v>528</v>
      </c>
      <c r="B3111" t="s">
        <v>528</v>
      </c>
      <c r="C3111">
        <v>322405</v>
      </c>
      <c r="D3111" t="s">
        <v>288</v>
      </c>
      <c r="E3111" t="s">
        <v>189</v>
      </c>
      <c r="F3111">
        <v>816</v>
      </c>
      <c r="G3111" t="s">
        <v>563</v>
      </c>
      <c r="H3111">
        <v>1.5481400000000001E-5</v>
      </c>
      <c r="I3111">
        <v>2018</v>
      </c>
      <c r="J3111" t="s">
        <v>146</v>
      </c>
      <c r="K3111" t="s">
        <v>311</v>
      </c>
      <c r="L3111" t="s">
        <v>244</v>
      </c>
      <c r="M3111" t="s">
        <v>69</v>
      </c>
      <c r="N3111">
        <v>609431</v>
      </c>
      <c r="O3111">
        <v>5306038</v>
      </c>
      <c r="P3111">
        <v>18</v>
      </c>
      <c r="Q3111" t="s">
        <v>182</v>
      </c>
      <c r="R3111" t="s">
        <v>150</v>
      </c>
      <c r="S3111" t="s">
        <v>352</v>
      </c>
    </row>
    <row r="3112" spans="1:19" x14ac:dyDescent="0.25">
      <c r="A3112" t="s">
        <v>528</v>
      </c>
      <c r="B3112" t="s">
        <v>528</v>
      </c>
      <c r="C3112">
        <v>322405</v>
      </c>
      <c r="D3112" t="s">
        <v>288</v>
      </c>
      <c r="E3112" t="s">
        <v>189</v>
      </c>
      <c r="F3112">
        <v>816</v>
      </c>
      <c r="G3112" t="s">
        <v>355</v>
      </c>
      <c r="H3112">
        <v>3.3455153600000002E-3</v>
      </c>
      <c r="I3112">
        <v>2018</v>
      </c>
      <c r="J3112" t="s">
        <v>146</v>
      </c>
      <c r="K3112" t="s">
        <v>311</v>
      </c>
      <c r="L3112" t="s">
        <v>244</v>
      </c>
      <c r="M3112" t="s">
        <v>69</v>
      </c>
      <c r="N3112">
        <v>609431</v>
      </c>
      <c r="O3112">
        <v>5306038</v>
      </c>
      <c r="P3112">
        <v>18</v>
      </c>
      <c r="Q3112" t="s">
        <v>182</v>
      </c>
      <c r="R3112" t="s">
        <v>150</v>
      </c>
      <c r="S3112" t="s">
        <v>278</v>
      </c>
    </row>
    <row r="3113" spans="1:19" x14ac:dyDescent="0.25">
      <c r="A3113" t="s">
        <v>593</v>
      </c>
      <c r="C3113">
        <v>322474</v>
      </c>
      <c r="D3113" t="s">
        <v>348</v>
      </c>
      <c r="E3113" t="s">
        <v>349</v>
      </c>
      <c r="F3113" t="s">
        <v>622</v>
      </c>
      <c r="G3113" t="s">
        <v>215</v>
      </c>
      <c r="H3113">
        <v>132.38187939849999</v>
      </c>
      <c r="I3113">
        <v>2018</v>
      </c>
      <c r="J3113" t="s">
        <v>146</v>
      </c>
      <c r="K3113" t="s">
        <v>371</v>
      </c>
      <c r="L3113" t="s">
        <v>371</v>
      </c>
      <c r="M3113" t="s">
        <v>62</v>
      </c>
      <c r="Q3113" t="s">
        <v>214</v>
      </c>
      <c r="R3113" t="s">
        <v>150</v>
      </c>
      <c r="S3113" t="s">
        <v>215</v>
      </c>
    </row>
    <row r="3114" spans="1:19" x14ac:dyDescent="0.25">
      <c r="A3114" t="s">
        <v>593</v>
      </c>
      <c r="C3114">
        <v>322474</v>
      </c>
      <c r="D3114" t="s">
        <v>348</v>
      </c>
      <c r="E3114" t="s">
        <v>349</v>
      </c>
      <c r="F3114" t="s">
        <v>622</v>
      </c>
      <c r="G3114" t="s">
        <v>343</v>
      </c>
      <c r="H3114">
        <v>0.17139731259999999</v>
      </c>
      <c r="I3114">
        <v>2018</v>
      </c>
      <c r="J3114" t="s">
        <v>146</v>
      </c>
      <c r="K3114" t="s">
        <v>371</v>
      </c>
      <c r="L3114" t="s">
        <v>371</v>
      </c>
      <c r="M3114" t="s">
        <v>62</v>
      </c>
      <c r="Q3114" t="s">
        <v>214</v>
      </c>
      <c r="R3114" t="s">
        <v>150</v>
      </c>
      <c r="S3114" t="s">
        <v>278</v>
      </c>
    </row>
    <row r="3115" spans="1:19" x14ac:dyDescent="0.25">
      <c r="A3115" t="s">
        <v>593</v>
      </c>
      <c r="C3115">
        <v>322474</v>
      </c>
      <c r="D3115" t="s">
        <v>348</v>
      </c>
      <c r="E3115" t="s">
        <v>349</v>
      </c>
      <c r="F3115" t="s">
        <v>622</v>
      </c>
      <c r="G3115" t="s">
        <v>498</v>
      </c>
      <c r="H3115">
        <v>0</v>
      </c>
      <c r="I3115">
        <v>2018</v>
      </c>
      <c r="J3115" t="s">
        <v>146</v>
      </c>
      <c r="K3115" t="s">
        <v>371</v>
      </c>
      <c r="L3115" t="s">
        <v>371</v>
      </c>
      <c r="M3115" t="s">
        <v>62</v>
      </c>
      <c r="Q3115" t="s">
        <v>214</v>
      </c>
      <c r="R3115" t="s">
        <v>150</v>
      </c>
      <c r="S3115" t="s">
        <v>278</v>
      </c>
    </row>
    <row r="3116" spans="1:19" x14ac:dyDescent="0.25">
      <c r="A3116" t="s">
        <v>593</v>
      </c>
      <c r="C3116">
        <v>322474</v>
      </c>
      <c r="D3116" t="s">
        <v>348</v>
      </c>
      <c r="E3116" t="s">
        <v>349</v>
      </c>
      <c r="F3116" t="s">
        <v>622</v>
      </c>
      <c r="G3116" t="s">
        <v>527</v>
      </c>
      <c r="H3116">
        <v>4.6323598000000002E-3</v>
      </c>
      <c r="I3116">
        <v>2018</v>
      </c>
      <c r="J3116" t="s">
        <v>146</v>
      </c>
      <c r="K3116" t="s">
        <v>371</v>
      </c>
      <c r="L3116" t="s">
        <v>371</v>
      </c>
      <c r="M3116" t="s">
        <v>62</v>
      </c>
      <c r="Q3116" t="s">
        <v>214</v>
      </c>
      <c r="R3116" t="s">
        <v>150</v>
      </c>
      <c r="S3116" t="s">
        <v>278</v>
      </c>
    </row>
    <row r="3117" spans="1:19" x14ac:dyDescent="0.25">
      <c r="A3117" t="s">
        <v>593</v>
      </c>
      <c r="C3117">
        <v>322474</v>
      </c>
      <c r="D3117" t="s">
        <v>348</v>
      </c>
      <c r="E3117" t="s">
        <v>349</v>
      </c>
      <c r="F3117" t="s">
        <v>622</v>
      </c>
      <c r="G3117" t="s">
        <v>533</v>
      </c>
      <c r="H3117">
        <v>9.2647196000000005E-3</v>
      </c>
      <c r="I3117">
        <v>2018</v>
      </c>
      <c r="J3117" t="s">
        <v>146</v>
      </c>
      <c r="K3117" t="s">
        <v>371</v>
      </c>
      <c r="L3117" t="s">
        <v>371</v>
      </c>
      <c r="M3117" t="s">
        <v>62</v>
      </c>
      <c r="Q3117" t="s">
        <v>214</v>
      </c>
      <c r="R3117" t="s">
        <v>150</v>
      </c>
      <c r="S3117" t="s">
        <v>533</v>
      </c>
    </row>
    <row r="3118" spans="1:19" x14ac:dyDescent="0.25">
      <c r="A3118" t="s">
        <v>593</v>
      </c>
      <c r="C3118">
        <v>322474</v>
      </c>
      <c r="D3118" t="s">
        <v>348</v>
      </c>
      <c r="E3118" t="s">
        <v>349</v>
      </c>
      <c r="F3118" t="s">
        <v>622</v>
      </c>
      <c r="G3118" t="s">
        <v>395</v>
      </c>
      <c r="H3118">
        <v>1.8529439200000001E-2</v>
      </c>
      <c r="I3118">
        <v>2018</v>
      </c>
      <c r="J3118" t="s">
        <v>146</v>
      </c>
      <c r="K3118" t="s">
        <v>371</v>
      </c>
      <c r="L3118" t="s">
        <v>371</v>
      </c>
      <c r="M3118" t="s">
        <v>62</v>
      </c>
      <c r="Q3118" t="s">
        <v>214</v>
      </c>
      <c r="R3118" t="s">
        <v>150</v>
      </c>
      <c r="S3118" t="s">
        <v>278</v>
      </c>
    </row>
    <row r="3119" spans="1:19" x14ac:dyDescent="0.25">
      <c r="A3119" t="s">
        <v>593</v>
      </c>
      <c r="C3119">
        <v>322474</v>
      </c>
      <c r="D3119" t="s">
        <v>348</v>
      </c>
      <c r="E3119" t="s">
        <v>349</v>
      </c>
      <c r="F3119" t="s">
        <v>622</v>
      </c>
      <c r="G3119" t="s">
        <v>529</v>
      </c>
      <c r="H3119">
        <v>1.38970794E-2</v>
      </c>
      <c r="I3119">
        <v>2018</v>
      </c>
      <c r="J3119" t="s">
        <v>146</v>
      </c>
      <c r="K3119" t="s">
        <v>371</v>
      </c>
      <c r="L3119" t="s">
        <v>371</v>
      </c>
      <c r="M3119" t="s">
        <v>62</v>
      </c>
      <c r="Q3119" t="s">
        <v>214</v>
      </c>
      <c r="R3119" t="s">
        <v>150</v>
      </c>
      <c r="S3119" t="s">
        <v>278</v>
      </c>
    </row>
    <row r="3120" spans="1:19" x14ac:dyDescent="0.25">
      <c r="A3120" t="s">
        <v>593</v>
      </c>
      <c r="C3120">
        <v>322474</v>
      </c>
      <c r="D3120" t="s">
        <v>348</v>
      </c>
      <c r="E3120" t="s">
        <v>349</v>
      </c>
      <c r="F3120" t="s">
        <v>622</v>
      </c>
      <c r="G3120" t="s">
        <v>501</v>
      </c>
      <c r="H3120">
        <v>2.3161799E-2</v>
      </c>
      <c r="I3120">
        <v>2018</v>
      </c>
      <c r="J3120" t="s">
        <v>146</v>
      </c>
      <c r="K3120" t="s">
        <v>371</v>
      </c>
      <c r="L3120" t="s">
        <v>371</v>
      </c>
      <c r="M3120" t="s">
        <v>62</v>
      </c>
      <c r="Q3120" t="s">
        <v>214</v>
      </c>
      <c r="R3120" t="s">
        <v>150</v>
      </c>
      <c r="S3120" t="s">
        <v>278</v>
      </c>
    </row>
    <row r="3121" spans="1:19" x14ac:dyDescent="0.25">
      <c r="A3121" t="s">
        <v>593</v>
      </c>
      <c r="C3121">
        <v>322474</v>
      </c>
      <c r="D3121" t="s">
        <v>348</v>
      </c>
      <c r="E3121" t="s">
        <v>349</v>
      </c>
      <c r="F3121" t="s">
        <v>622</v>
      </c>
      <c r="G3121" t="s">
        <v>504</v>
      </c>
      <c r="H3121">
        <v>0.23161799</v>
      </c>
      <c r="I3121">
        <v>2018</v>
      </c>
      <c r="J3121" t="s">
        <v>146</v>
      </c>
      <c r="K3121" t="s">
        <v>371</v>
      </c>
      <c r="L3121" t="s">
        <v>371</v>
      </c>
      <c r="M3121" t="s">
        <v>62</v>
      </c>
      <c r="Q3121" t="s">
        <v>214</v>
      </c>
      <c r="R3121" t="s">
        <v>150</v>
      </c>
      <c r="S3121" t="s">
        <v>278</v>
      </c>
    </row>
    <row r="3122" spans="1:19" x14ac:dyDescent="0.25">
      <c r="A3122" t="s">
        <v>593</v>
      </c>
      <c r="C3122">
        <v>322474</v>
      </c>
      <c r="D3122" t="s">
        <v>348</v>
      </c>
      <c r="E3122" t="s">
        <v>349</v>
      </c>
      <c r="F3122" t="s">
        <v>622</v>
      </c>
      <c r="G3122" t="s">
        <v>298</v>
      </c>
      <c r="H3122">
        <v>0.370588784</v>
      </c>
      <c r="I3122">
        <v>2018</v>
      </c>
      <c r="J3122" t="s">
        <v>146</v>
      </c>
      <c r="K3122" t="s">
        <v>371</v>
      </c>
      <c r="L3122" t="s">
        <v>371</v>
      </c>
      <c r="M3122" t="s">
        <v>62</v>
      </c>
      <c r="Q3122" t="s">
        <v>214</v>
      </c>
      <c r="R3122" t="s">
        <v>150</v>
      </c>
      <c r="S3122" t="s">
        <v>298</v>
      </c>
    </row>
    <row r="3123" spans="1:19" x14ac:dyDescent="0.25">
      <c r="A3123" t="s">
        <v>593</v>
      </c>
      <c r="C3123">
        <v>322474</v>
      </c>
      <c r="D3123" t="s">
        <v>348</v>
      </c>
      <c r="E3123" t="s">
        <v>349</v>
      </c>
      <c r="F3123" t="s">
        <v>622</v>
      </c>
      <c r="G3123" t="s">
        <v>259</v>
      </c>
      <c r="H3123">
        <v>17.321358270000001</v>
      </c>
      <c r="I3123">
        <v>2018</v>
      </c>
      <c r="J3123" t="s">
        <v>146</v>
      </c>
      <c r="K3123" t="s">
        <v>371</v>
      </c>
      <c r="L3123" t="s">
        <v>371</v>
      </c>
      <c r="M3123" t="s">
        <v>62</v>
      </c>
      <c r="Q3123" t="s">
        <v>214</v>
      </c>
      <c r="R3123" t="s">
        <v>150</v>
      </c>
      <c r="S3123" t="s">
        <v>236</v>
      </c>
    </row>
    <row r="3124" spans="1:19" x14ac:dyDescent="0.25">
      <c r="A3124" t="s">
        <v>593</v>
      </c>
      <c r="C3124">
        <v>322474</v>
      </c>
      <c r="D3124" t="s">
        <v>348</v>
      </c>
      <c r="E3124" t="s">
        <v>349</v>
      </c>
      <c r="F3124" t="s">
        <v>622</v>
      </c>
      <c r="G3124" t="s">
        <v>235</v>
      </c>
      <c r="H3124">
        <v>30.096619050000001</v>
      </c>
      <c r="I3124">
        <v>2018</v>
      </c>
      <c r="J3124" t="s">
        <v>146</v>
      </c>
      <c r="K3124" t="s">
        <v>371</v>
      </c>
      <c r="L3124" t="s">
        <v>371</v>
      </c>
      <c r="M3124" t="s">
        <v>62</v>
      </c>
      <c r="Q3124" t="s">
        <v>214</v>
      </c>
      <c r="R3124" t="s">
        <v>150</v>
      </c>
      <c r="S3124" t="s">
        <v>236</v>
      </c>
    </row>
    <row r="3125" spans="1:19" x14ac:dyDescent="0.25">
      <c r="A3125" t="s">
        <v>593</v>
      </c>
      <c r="C3125">
        <v>322474</v>
      </c>
      <c r="D3125" t="s">
        <v>348</v>
      </c>
      <c r="E3125" t="s">
        <v>349</v>
      </c>
      <c r="F3125" t="s">
        <v>622</v>
      </c>
      <c r="G3125" t="s">
        <v>415</v>
      </c>
      <c r="H3125">
        <v>1.5036865112</v>
      </c>
      <c r="I3125">
        <v>2018</v>
      </c>
      <c r="J3125" t="s">
        <v>146</v>
      </c>
      <c r="K3125" t="s">
        <v>371</v>
      </c>
      <c r="L3125" t="s">
        <v>371</v>
      </c>
      <c r="M3125" t="s">
        <v>62</v>
      </c>
      <c r="Q3125" t="s">
        <v>214</v>
      </c>
      <c r="R3125" t="s">
        <v>150</v>
      </c>
      <c r="S3125" t="s">
        <v>236</v>
      </c>
    </row>
    <row r="3126" spans="1:19" x14ac:dyDescent="0.25">
      <c r="A3126" t="s">
        <v>593</v>
      </c>
      <c r="C3126">
        <v>322474</v>
      </c>
      <c r="D3126" t="s">
        <v>348</v>
      </c>
      <c r="E3126" t="s">
        <v>349</v>
      </c>
      <c r="F3126" t="s">
        <v>622</v>
      </c>
      <c r="G3126" t="s">
        <v>487</v>
      </c>
      <c r="H3126">
        <v>0.353613281</v>
      </c>
      <c r="I3126">
        <v>2018</v>
      </c>
      <c r="J3126" t="s">
        <v>146</v>
      </c>
      <c r="K3126" t="s">
        <v>371</v>
      </c>
      <c r="L3126" t="s">
        <v>371</v>
      </c>
      <c r="M3126" t="s">
        <v>62</v>
      </c>
      <c r="Q3126" t="s">
        <v>214</v>
      </c>
      <c r="R3126" t="s">
        <v>150</v>
      </c>
      <c r="S3126" t="s">
        <v>487</v>
      </c>
    </row>
    <row r="3127" spans="1:19" x14ac:dyDescent="0.25">
      <c r="A3127" t="s">
        <v>593</v>
      </c>
      <c r="C3127">
        <v>322474</v>
      </c>
      <c r="D3127" t="s">
        <v>348</v>
      </c>
      <c r="E3127" t="s">
        <v>349</v>
      </c>
      <c r="F3127" t="s">
        <v>622</v>
      </c>
      <c r="G3127" t="s">
        <v>560</v>
      </c>
      <c r="H3127">
        <v>0</v>
      </c>
      <c r="I3127">
        <v>2018</v>
      </c>
      <c r="J3127" t="s">
        <v>146</v>
      </c>
      <c r="K3127" t="s">
        <v>371</v>
      </c>
      <c r="L3127" t="s">
        <v>371</v>
      </c>
      <c r="M3127" t="s">
        <v>62</v>
      </c>
      <c r="Q3127" t="s">
        <v>214</v>
      </c>
      <c r="R3127" t="s">
        <v>150</v>
      </c>
      <c r="S3127" t="s">
        <v>278</v>
      </c>
    </row>
    <row r="3128" spans="1:19" x14ac:dyDescent="0.25">
      <c r="A3128" t="s">
        <v>593</v>
      </c>
      <c r="C3128">
        <v>322474</v>
      </c>
      <c r="D3128" t="s">
        <v>348</v>
      </c>
      <c r="E3128" t="s">
        <v>349</v>
      </c>
      <c r="F3128" t="s">
        <v>622</v>
      </c>
      <c r="G3128" t="s">
        <v>474</v>
      </c>
      <c r="H3128">
        <v>9.2647196000000005E-3</v>
      </c>
      <c r="I3128">
        <v>2018</v>
      </c>
      <c r="J3128" t="s">
        <v>146</v>
      </c>
      <c r="K3128" t="s">
        <v>371</v>
      </c>
      <c r="L3128" t="s">
        <v>371</v>
      </c>
      <c r="M3128" t="s">
        <v>62</v>
      </c>
      <c r="Q3128" t="s">
        <v>214</v>
      </c>
      <c r="R3128" t="s">
        <v>150</v>
      </c>
      <c r="S3128" t="s">
        <v>278</v>
      </c>
    </row>
    <row r="3129" spans="1:19" x14ac:dyDescent="0.25">
      <c r="A3129" t="s">
        <v>593</v>
      </c>
      <c r="C3129">
        <v>322474</v>
      </c>
      <c r="D3129" t="s">
        <v>348</v>
      </c>
      <c r="E3129" t="s">
        <v>349</v>
      </c>
      <c r="F3129" t="s">
        <v>622</v>
      </c>
      <c r="G3129" t="s">
        <v>368</v>
      </c>
      <c r="H3129">
        <v>2.3161799E-2</v>
      </c>
      <c r="I3129">
        <v>2018</v>
      </c>
      <c r="J3129" t="s">
        <v>146</v>
      </c>
      <c r="K3129" t="s">
        <v>371</v>
      </c>
      <c r="L3129" t="s">
        <v>371</v>
      </c>
      <c r="M3129" t="s">
        <v>62</v>
      </c>
      <c r="Q3129" t="s">
        <v>214</v>
      </c>
      <c r="R3129" t="s">
        <v>150</v>
      </c>
      <c r="S3129" t="s">
        <v>278</v>
      </c>
    </row>
    <row r="3130" spans="1:19" x14ac:dyDescent="0.25">
      <c r="A3130" t="s">
        <v>593</v>
      </c>
      <c r="C3130">
        <v>322474</v>
      </c>
      <c r="D3130" t="s">
        <v>348</v>
      </c>
      <c r="E3130" t="s">
        <v>349</v>
      </c>
      <c r="F3130" t="s">
        <v>622</v>
      </c>
      <c r="G3130" t="s">
        <v>438</v>
      </c>
      <c r="H3130">
        <v>1.38970794E-2</v>
      </c>
      <c r="I3130">
        <v>2018</v>
      </c>
      <c r="J3130" t="s">
        <v>146</v>
      </c>
      <c r="K3130" t="s">
        <v>371</v>
      </c>
      <c r="L3130" t="s">
        <v>371</v>
      </c>
      <c r="M3130" t="s">
        <v>62</v>
      </c>
      <c r="Q3130" t="s">
        <v>214</v>
      </c>
      <c r="R3130" t="s">
        <v>150</v>
      </c>
      <c r="S3130" t="s">
        <v>278</v>
      </c>
    </row>
    <row r="3131" spans="1:19" x14ac:dyDescent="0.25">
      <c r="A3131" t="s">
        <v>610</v>
      </c>
      <c r="B3131" t="s">
        <v>623</v>
      </c>
      <c r="C3131">
        <v>322509</v>
      </c>
      <c r="D3131" t="s">
        <v>348</v>
      </c>
      <c r="E3131" t="s">
        <v>349</v>
      </c>
      <c r="F3131" t="s">
        <v>624</v>
      </c>
      <c r="G3131" t="s">
        <v>215</v>
      </c>
      <c r="H3131">
        <v>76.589948730000003</v>
      </c>
      <c r="I3131">
        <v>2018</v>
      </c>
      <c r="J3131" t="s">
        <v>146</v>
      </c>
      <c r="K3131" t="s">
        <v>147</v>
      </c>
      <c r="L3131" t="s">
        <v>148</v>
      </c>
      <c r="M3131" t="s">
        <v>66</v>
      </c>
      <c r="Q3131" t="s">
        <v>214</v>
      </c>
      <c r="R3131" t="s">
        <v>150</v>
      </c>
      <c r="S3131" t="s">
        <v>215</v>
      </c>
    </row>
    <row r="3132" spans="1:19" x14ac:dyDescent="0.25">
      <c r="A3132" t="s">
        <v>610</v>
      </c>
      <c r="B3132" t="s">
        <v>623</v>
      </c>
      <c r="C3132">
        <v>322509</v>
      </c>
      <c r="D3132" t="s">
        <v>348</v>
      </c>
      <c r="E3132" t="s">
        <v>349</v>
      </c>
      <c r="F3132" t="s">
        <v>624</v>
      </c>
      <c r="G3132" t="s">
        <v>343</v>
      </c>
      <c r="H3132">
        <v>0.24724394</v>
      </c>
      <c r="I3132">
        <v>2018</v>
      </c>
      <c r="J3132" t="s">
        <v>146</v>
      </c>
      <c r="K3132" t="s">
        <v>147</v>
      </c>
      <c r="L3132" t="s">
        <v>148</v>
      </c>
      <c r="M3132" t="s">
        <v>66</v>
      </c>
      <c r="Q3132" t="s">
        <v>214</v>
      </c>
      <c r="R3132" t="s">
        <v>150</v>
      </c>
      <c r="S3132" t="s">
        <v>278</v>
      </c>
    </row>
    <row r="3133" spans="1:19" x14ac:dyDescent="0.25">
      <c r="A3133" t="s">
        <v>610</v>
      </c>
      <c r="B3133" t="s">
        <v>623</v>
      </c>
      <c r="C3133">
        <v>322509</v>
      </c>
      <c r="D3133" t="s">
        <v>348</v>
      </c>
      <c r="E3133" t="s">
        <v>349</v>
      </c>
      <c r="F3133" t="s">
        <v>624</v>
      </c>
      <c r="G3133" t="s">
        <v>498</v>
      </c>
      <c r="H3133">
        <v>0</v>
      </c>
      <c r="I3133">
        <v>2018</v>
      </c>
      <c r="J3133" t="s">
        <v>146</v>
      </c>
      <c r="K3133" t="s">
        <v>147</v>
      </c>
      <c r="L3133" t="s">
        <v>148</v>
      </c>
      <c r="M3133" t="s">
        <v>66</v>
      </c>
      <c r="Q3133" t="s">
        <v>214</v>
      </c>
      <c r="R3133" t="s">
        <v>150</v>
      </c>
      <c r="S3133" t="s">
        <v>278</v>
      </c>
    </row>
    <row r="3134" spans="1:19" x14ac:dyDescent="0.25">
      <c r="A3134" t="s">
        <v>610</v>
      </c>
      <c r="B3134" t="s">
        <v>623</v>
      </c>
      <c r="C3134">
        <v>322509</v>
      </c>
      <c r="D3134" t="s">
        <v>348</v>
      </c>
      <c r="E3134" t="s">
        <v>349</v>
      </c>
      <c r="F3134" t="s">
        <v>624</v>
      </c>
      <c r="G3134" t="s">
        <v>527</v>
      </c>
      <c r="H3134">
        <v>5.7177900000000004E-3</v>
      </c>
      <c r="I3134">
        <v>2018</v>
      </c>
      <c r="J3134" t="s">
        <v>146</v>
      </c>
      <c r="K3134" t="s">
        <v>147</v>
      </c>
      <c r="L3134" t="s">
        <v>148</v>
      </c>
      <c r="M3134" t="s">
        <v>66</v>
      </c>
      <c r="Q3134" t="s">
        <v>214</v>
      </c>
      <c r="R3134" t="s">
        <v>150</v>
      </c>
      <c r="S3134" t="s">
        <v>278</v>
      </c>
    </row>
    <row r="3135" spans="1:19" x14ac:dyDescent="0.25">
      <c r="A3135" t="s">
        <v>610</v>
      </c>
      <c r="B3135" t="s">
        <v>623</v>
      </c>
      <c r="C3135">
        <v>322509</v>
      </c>
      <c r="D3135" t="s">
        <v>348</v>
      </c>
      <c r="E3135" t="s">
        <v>349</v>
      </c>
      <c r="F3135" t="s">
        <v>624</v>
      </c>
      <c r="G3135" t="s">
        <v>533</v>
      </c>
      <c r="H3135">
        <v>1.1435580000000001E-2</v>
      </c>
      <c r="I3135">
        <v>2018</v>
      </c>
      <c r="J3135" t="s">
        <v>146</v>
      </c>
      <c r="K3135" t="s">
        <v>147</v>
      </c>
      <c r="L3135" t="s">
        <v>148</v>
      </c>
      <c r="M3135" t="s">
        <v>66</v>
      </c>
      <c r="Q3135" t="s">
        <v>214</v>
      </c>
      <c r="R3135" t="s">
        <v>150</v>
      </c>
      <c r="S3135" t="s">
        <v>533</v>
      </c>
    </row>
    <row r="3136" spans="1:19" x14ac:dyDescent="0.25">
      <c r="A3136" t="s">
        <v>610</v>
      </c>
      <c r="B3136" t="s">
        <v>623</v>
      </c>
      <c r="C3136">
        <v>322509</v>
      </c>
      <c r="D3136" t="s">
        <v>348</v>
      </c>
      <c r="E3136" t="s">
        <v>349</v>
      </c>
      <c r="F3136" t="s">
        <v>624</v>
      </c>
      <c r="G3136" t="s">
        <v>395</v>
      </c>
      <c r="H3136">
        <v>6.4219369999999998E-2</v>
      </c>
      <c r="I3136">
        <v>2018</v>
      </c>
      <c r="J3136" t="s">
        <v>146</v>
      </c>
      <c r="K3136" t="s">
        <v>147</v>
      </c>
      <c r="L3136" t="s">
        <v>148</v>
      </c>
      <c r="M3136" t="s">
        <v>66</v>
      </c>
      <c r="Q3136" t="s">
        <v>214</v>
      </c>
      <c r="R3136" t="s">
        <v>150</v>
      </c>
      <c r="S3136" t="s">
        <v>278</v>
      </c>
    </row>
    <row r="3137" spans="1:19" x14ac:dyDescent="0.25">
      <c r="A3137" t="s">
        <v>610</v>
      </c>
      <c r="B3137" t="s">
        <v>623</v>
      </c>
      <c r="C3137">
        <v>322509</v>
      </c>
      <c r="D3137" t="s">
        <v>348</v>
      </c>
      <c r="E3137" t="s">
        <v>349</v>
      </c>
      <c r="F3137" t="s">
        <v>624</v>
      </c>
      <c r="G3137" t="s">
        <v>529</v>
      </c>
      <c r="H3137">
        <v>1.7153370000000001E-2</v>
      </c>
      <c r="I3137">
        <v>2018</v>
      </c>
      <c r="J3137" t="s">
        <v>146</v>
      </c>
      <c r="K3137" t="s">
        <v>147</v>
      </c>
      <c r="L3137" t="s">
        <v>148</v>
      </c>
      <c r="M3137" t="s">
        <v>66</v>
      </c>
      <c r="Q3137" t="s">
        <v>214</v>
      </c>
      <c r="R3137" t="s">
        <v>150</v>
      </c>
      <c r="S3137" t="s">
        <v>278</v>
      </c>
    </row>
    <row r="3138" spans="1:19" x14ac:dyDescent="0.25">
      <c r="A3138" t="s">
        <v>610</v>
      </c>
      <c r="B3138" t="s">
        <v>623</v>
      </c>
      <c r="C3138">
        <v>322509</v>
      </c>
      <c r="D3138" t="s">
        <v>348</v>
      </c>
      <c r="E3138" t="s">
        <v>349</v>
      </c>
      <c r="F3138" t="s">
        <v>624</v>
      </c>
      <c r="G3138" t="s">
        <v>501</v>
      </c>
      <c r="H3138">
        <v>2.8588949999999998E-2</v>
      </c>
      <c r="I3138">
        <v>2018</v>
      </c>
      <c r="J3138" t="s">
        <v>146</v>
      </c>
      <c r="K3138" t="s">
        <v>147</v>
      </c>
      <c r="L3138" t="s">
        <v>148</v>
      </c>
      <c r="M3138" t="s">
        <v>66</v>
      </c>
      <c r="Q3138" t="s">
        <v>214</v>
      </c>
      <c r="R3138" t="s">
        <v>150</v>
      </c>
      <c r="S3138" t="s">
        <v>278</v>
      </c>
    </row>
    <row r="3139" spans="1:19" x14ac:dyDescent="0.25">
      <c r="A3139" t="s">
        <v>610</v>
      </c>
      <c r="B3139" t="s">
        <v>623</v>
      </c>
      <c r="C3139">
        <v>322509</v>
      </c>
      <c r="D3139" t="s">
        <v>348</v>
      </c>
      <c r="E3139" t="s">
        <v>349</v>
      </c>
      <c r="F3139" t="s">
        <v>624</v>
      </c>
      <c r="G3139" t="s">
        <v>504</v>
      </c>
      <c r="H3139">
        <v>3.5979770000000001E-2</v>
      </c>
      <c r="I3139">
        <v>2018</v>
      </c>
      <c r="J3139" t="s">
        <v>146</v>
      </c>
      <c r="K3139" t="s">
        <v>147</v>
      </c>
      <c r="L3139" t="s">
        <v>148</v>
      </c>
      <c r="M3139" t="s">
        <v>66</v>
      </c>
      <c r="Q3139" t="s">
        <v>214</v>
      </c>
      <c r="R3139" t="s">
        <v>150</v>
      </c>
      <c r="S3139" t="s">
        <v>278</v>
      </c>
    </row>
    <row r="3140" spans="1:19" x14ac:dyDescent="0.25">
      <c r="A3140" t="s">
        <v>610</v>
      </c>
      <c r="B3140" t="s">
        <v>623</v>
      </c>
      <c r="C3140">
        <v>322509</v>
      </c>
      <c r="D3140" t="s">
        <v>348</v>
      </c>
      <c r="E3140" t="s">
        <v>349</v>
      </c>
      <c r="F3140" t="s">
        <v>624</v>
      </c>
      <c r="G3140" t="s">
        <v>298</v>
      </c>
      <c r="H3140">
        <v>0.11435579999999999</v>
      </c>
      <c r="I3140">
        <v>2018</v>
      </c>
      <c r="J3140" t="s">
        <v>146</v>
      </c>
      <c r="K3140" t="s">
        <v>147</v>
      </c>
      <c r="L3140" t="s">
        <v>148</v>
      </c>
      <c r="M3140" t="s">
        <v>66</v>
      </c>
      <c r="Q3140" t="s">
        <v>214</v>
      </c>
      <c r="R3140" t="s">
        <v>150</v>
      </c>
      <c r="S3140" t="s">
        <v>298</v>
      </c>
    </row>
    <row r="3141" spans="1:19" x14ac:dyDescent="0.25">
      <c r="A3141" t="s">
        <v>610</v>
      </c>
      <c r="B3141" t="s">
        <v>623</v>
      </c>
      <c r="C3141">
        <v>322509</v>
      </c>
      <c r="D3141" t="s">
        <v>348</v>
      </c>
      <c r="E3141" t="s">
        <v>349</v>
      </c>
      <c r="F3141" t="s">
        <v>624</v>
      </c>
      <c r="G3141" t="s">
        <v>289</v>
      </c>
      <c r="H3141">
        <v>25.335210539999999</v>
      </c>
      <c r="I3141">
        <v>2018</v>
      </c>
      <c r="J3141" t="s">
        <v>146</v>
      </c>
      <c r="K3141" t="s">
        <v>147</v>
      </c>
      <c r="L3141" t="s">
        <v>148</v>
      </c>
      <c r="M3141" t="s">
        <v>66</v>
      </c>
      <c r="Q3141" t="s">
        <v>214</v>
      </c>
      <c r="R3141" t="s">
        <v>150</v>
      </c>
      <c r="S3141" t="s">
        <v>263</v>
      </c>
    </row>
    <row r="3142" spans="1:19" x14ac:dyDescent="0.25">
      <c r="A3142" t="s">
        <v>610</v>
      </c>
      <c r="B3142" t="s">
        <v>623</v>
      </c>
      <c r="C3142">
        <v>322509</v>
      </c>
      <c r="D3142" t="s">
        <v>348</v>
      </c>
      <c r="E3142" t="s">
        <v>349</v>
      </c>
      <c r="F3142" t="s">
        <v>624</v>
      </c>
      <c r="G3142" t="s">
        <v>259</v>
      </c>
      <c r="H3142">
        <v>18.223289999999999</v>
      </c>
      <c r="I3142">
        <v>2018</v>
      </c>
      <c r="J3142" t="s">
        <v>146</v>
      </c>
      <c r="K3142" t="s">
        <v>147</v>
      </c>
      <c r="L3142" t="s">
        <v>148</v>
      </c>
      <c r="M3142" t="s">
        <v>66</v>
      </c>
      <c r="Q3142" t="s">
        <v>214</v>
      </c>
      <c r="R3142" t="s">
        <v>150</v>
      </c>
      <c r="S3142" t="s">
        <v>236</v>
      </c>
    </row>
    <row r="3143" spans="1:19" x14ac:dyDescent="0.25">
      <c r="A3143" t="s">
        <v>610</v>
      </c>
      <c r="B3143" t="s">
        <v>623</v>
      </c>
      <c r="C3143">
        <v>322509</v>
      </c>
      <c r="D3143" t="s">
        <v>348</v>
      </c>
      <c r="E3143" t="s">
        <v>349</v>
      </c>
      <c r="F3143" t="s">
        <v>624</v>
      </c>
      <c r="G3143" t="s">
        <v>235</v>
      </c>
      <c r="H3143">
        <v>18.223289999999999</v>
      </c>
      <c r="I3143">
        <v>2018</v>
      </c>
      <c r="J3143" t="s">
        <v>146</v>
      </c>
      <c r="K3143" t="s">
        <v>147</v>
      </c>
      <c r="L3143" t="s">
        <v>148</v>
      </c>
      <c r="M3143" t="s">
        <v>66</v>
      </c>
      <c r="Q3143" t="s">
        <v>214</v>
      </c>
      <c r="R3143" t="s">
        <v>150</v>
      </c>
      <c r="S3143" t="s">
        <v>236</v>
      </c>
    </row>
    <row r="3144" spans="1:19" x14ac:dyDescent="0.25">
      <c r="A3144" t="s">
        <v>610</v>
      </c>
      <c r="B3144" t="s">
        <v>623</v>
      </c>
      <c r="C3144">
        <v>322509</v>
      </c>
      <c r="D3144" t="s">
        <v>348</v>
      </c>
      <c r="E3144" t="s">
        <v>349</v>
      </c>
      <c r="F3144" t="s">
        <v>624</v>
      </c>
      <c r="G3144" t="s">
        <v>415</v>
      </c>
      <c r="H3144">
        <v>0.72893160000000001</v>
      </c>
      <c r="I3144">
        <v>2018</v>
      </c>
      <c r="J3144" t="s">
        <v>146</v>
      </c>
      <c r="K3144" t="s">
        <v>147</v>
      </c>
      <c r="L3144" t="s">
        <v>148</v>
      </c>
      <c r="M3144" t="s">
        <v>66</v>
      </c>
      <c r="Q3144" t="s">
        <v>214</v>
      </c>
      <c r="R3144" t="s">
        <v>150</v>
      </c>
      <c r="S3144" t="s">
        <v>236</v>
      </c>
    </row>
    <row r="3145" spans="1:19" x14ac:dyDescent="0.25">
      <c r="A3145" t="s">
        <v>610</v>
      </c>
      <c r="B3145" t="s">
        <v>623</v>
      </c>
      <c r="C3145">
        <v>322509</v>
      </c>
      <c r="D3145" t="s">
        <v>348</v>
      </c>
      <c r="E3145" t="s">
        <v>349</v>
      </c>
      <c r="F3145" t="s">
        <v>624</v>
      </c>
      <c r="G3145" t="s">
        <v>487</v>
      </c>
      <c r="H3145">
        <v>5.7177900000000004E-3</v>
      </c>
      <c r="I3145">
        <v>2018</v>
      </c>
      <c r="J3145" t="s">
        <v>146</v>
      </c>
      <c r="K3145" t="s">
        <v>147</v>
      </c>
      <c r="L3145" t="s">
        <v>148</v>
      </c>
      <c r="M3145" t="s">
        <v>66</v>
      </c>
      <c r="Q3145" t="s">
        <v>214</v>
      </c>
      <c r="R3145" t="s">
        <v>150</v>
      </c>
      <c r="S3145" t="s">
        <v>487</v>
      </c>
    </row>
    <row r="3146" spans="1:19" x14ac:dyDescent="0.25">
      <c r="A3146" t="s">
        <v>610</v>
      </c>
      <c r="B3146" t="s">
        <v>623</v>
      </c>
      <c r="C3146">
        <v>322509</v>
      </c>
      <c r="D3146" t="s">
        <v>348</v>
      </c>
      <c r="E3146" t="s">
        <v>349</v>
      </c>
      <c r="F3146" t="s">
        <v>624</v>
      </c>
      <c r="G3146" t="s">
        <v>560</v>
      </c>
      <c r="H3146">
        <v>0</v>
      </c>
      <c r="I3146">
        <v>2018</v>
      </c>
      <c r="J3146" t="s">
        <v>146</v>
      </c>
      <c r="K3146" t="s">
        <v>147</v>
      </c>
      <c r="L3146" t="s">
        <v>148</v>
      </c>
      <c r="M3146" t="s">
        <v>66</v>
      </c>
      <c r="Q3146" t="s">
        <v>214</v>
      </c>
      <c r="R3146" t="s">
        <v>150</v>
      </c>
      <c r="S3146" t="s">
        <v>278</v>
      </c>
    </row>
    <row r="3147" spans="1:19" x14ac:dyDescent="0.25">
      <c r="A3147" t="s">
        <v>610</v>
      </c>
      <c r="B3147" t="s">
        <v>623</v>
      </c>
      <c r="C3147">
        <v>322509</v>
      </c>
      <c r="D3147" t="s">
        <v>348</v>
      </c>
      <c r="E3147" t="s">
        <v>349</v>
      </c>
      <c r="F3147" t="s">
        <v>624</v>
      </c>
      <c r="G3147" t="s">
        <v>474</v>
      </c>
      <c r="H3147">
        <v>1.1435580000000001E-2</v>
      </c>
      <c r="I3147">
        <v>2018</v>
      </c>
      <c r="J3147" t="s">
        <v>146</v>
      </c>
      <c r="K3147" t="s">
        <v>147</v>
      </c>
      <c r="L3147" t="s">
        <v>148</v>
      </c>
      <c r="M3147" t="s">
        <v>66</v>
      </c>
      <c r="Q3147" t="s">
        <v>214</v>
      </c>
      <c r="R3147" t="s">
        <v>150</v>
      </c>
      <c r="S3147" t="s">
        <v>278</v>
      </c>
    </row>
    <row r="3148" spans="1:19" x14ac:dyDescent="0.25">
      <c r="A3148" t="s">
        <v>610</v>
      </c>
      <c r="B3148" t="s">
        <v>623</v>
      </c>
      <c r="C3148">
        <v>322509</v>
      </c>
      <c r="D3148" t="s">
        <v>348</v>
      </c>
      <c r="E3148" t="s">
        <v>349</v>
      </c>
      <c r="F3148" t="s">
        <v>624</v>
      </c>
      <c r="G3148" t="s">
        <v>368</v>
      </c>
      <c r="H3148">
        <v>2.8588949999999998E-2</v>
      </c>
      <c r="I3148">
        <v>2018</v>
      </c>
      <c r="J3148" t="s">
        <v>146</v>
      </c>
      <c r="K3148" t="s">
        <v>147</v>
      </c>
      <c r="L3148" t="s">
        <v>148</v>
      </c>
      <c r="M3148" t="s">
        <v>66</v>
      </c>
      <c r="Q3148" t="s">
        <v>214</v>
      </c>
      <c r="R3148" t="s">
        <v>150</v>
      </c>
      <c r="S3148" t="s">
        <v>278</v>
      </c>
    </row>
    <row r="3149" spans="1:19" x14ac:dyDescent="0.25">
      <c r="A3149" t="s">
        <v>610</v>
      </c>
      <c r="B3149" t="s">
        <v>623</v>
      </c>
      <c r="C3149">
        <v>322509</v>
      </c>
      <c r="D3149" t="s">
        <v>348</v>
      </c>
      <c r="E3149" t="s">
        <v>349</v>
      </c>
      <c r="F3149" t="s">
        <v>624</v>
      </c>
      <c r="G3149" t="s">
        <v>262</v>
      </c>
      <c r="H3149">
        <v>165.23635279999999</v>
      </c>
      <c r="I3149">
        <v>2018</v>
      </c>
      <c r="J3149" t="s">
        <v>146</v>
      </c>
      <c r="K3149" t="s">
        <v>147</v>
      </c>
      <c r="L3149" t="s">
        <v>148</v>
      </c>
      <c r="M3149" t="s">
        <v>66</v>
      </c>
      <c r="Q3149" t="s">
        <v>214</v>
      </c>
      <c r="R3149" t="s">
        <v>150</v>
      </c>
      <c r="S3149" t="s">
        <v>263</v>
      </c>
    </row>
    <row r="3150" spans="1:19" x14ac:dyDescent="0.25">
      <c r="A3150" t="s">
        <v>610</v>
      </c>
      <c r="B3150" t="s">
        <v>623</v>
      </c>
      <c r="C3150">
        <v>322509</v>
      </c>
      <c r="D3150" t="s">
        <v>348</v>
      </c>
      <c r="E3150" t="s">
        <v>349</v>
      </c>
      <c r="F3150" t="s">
        <v>624</v>
      </c>
      <c r="G3150" t="s">
        <v>438</v>
      </c>
      <c r="H3150">
        <v>1.7153370000000001E-2</v>
      </c>
      <c r="I3150">
        <v>2018</v>
      </c>
      <c r="J3150" t="s">
        <v>146</v>
      </c>
      <c r="K3150" t="s">
        <v>147</v>
      </c>
      <c r="L3150" t="s">
        <v>148</v>
      </c>
      <c r="M3150" t="s">
        <v>66</v>
      </c>
      <c r="Q3150" t="s">
        <v>214</v>
      </c>
      <c r="R3150" t="s">
        <v>150</v>
      </c>
      <c r="S3150" t="s">
        <v>278</v>
      </c>
    </row>
    <row r="3151" spans="1:19" x14ac:dyDescent="0.25">
      <c r="A3151" t="s">
        <v>625</v>
      </c>
      <c r="C3151">
        <v>322559</v>
      </c>
      <c r="D3151" t="s">
        <v>348</v>
      </c>
      <c r="E3151" t="s">
        <v>349</v>
      </c>
      <c r="F3151" t="s">
        <v>626</v>
      </c>
      <c r="G3151" t="s">
        <v>215</v>
      </c>
      <c r="H3151">
        <v>33.962327700000003</v>
      </c>
      <c r="I3151">
        <v>2018</v>
      </c>
      <c r="J3151" t="s">
        <v>146</v>
      </c>
      <c r="K3151" t="s">
        <v>147</v>
      </c>
      <c r="L3151" t="s">
        <v>148</v>
      </c>
      <c r="M3151" t="s">
        <v>66</v>
      </c>
      <c r="Q3151" t="s">
        <v>214</v>
      </c>
      <c r="R3151" t="s">
        <v>150</v>
      </c>
      <c r="S3151" t="s">
        <v>215</v>
      </c>
    </row>
    <row r="3152" spans="1:19" x14ac:dyDescent="0.25">
      <c r="A3152" t="s">
        <v>625</v>
      </c>
      <c r="C3152">
        <v>322559</v>
      </c>
      <c r="D3152" t="s">
        <v>348</v>
      </c>
      <c r="E3152" t="s">
        <v>349</v>
      </c>
      <c r="F3152" t="s">
        <v>626</v>
      </c>
      <c r="G3152" t="s">
        <v>289</v>
      </c>
      <c r="H3152">
        <v>10.95437808</v>
      </c>
      <c r="I3152">
        <v>2018</v>
      </c>
      <c r="J3152" t="s">
        <v>146</v>
      </c>
      <c r="K3152" t="s">
        <v>147</v>
      </c>
      <c r="L3152" t="s">
        <v>148</v>
      </c>
      <c r="M3152" t="s">
        <v>66</v>
      </c>
      <c r="Q3152" t="s">
        <v>214</v>
      </c>
      <c r="R3152" t="s">
        <v>150</v>
      </c>
      <c r="S3152" t="s">
        <v>263</v>
      </c>
    </row>
    <row r="3153" spans="1:19" x14ac:dyDescent="0.25">
      <c r="A3153" t="s">
        <v>625</v>
      </c>
      <c r="C3153">
        <v>322559</v>
      </c>
      <c r="D3153" t="s">
        <v>348</v>
      </c>
      <c r="E3153" t="s">
        <v>349</v>
      </c>
      <c r="F3153" t="s">
        <v>626</v>
      </c>
      <c r="G3153" t="s">
        <v>262</v>
      </c>
      <c r="H3153">
        <v>39.081302610000002</v>
      </c>
      <c r="I3153">
        <v>2018</v>
      </c>
      <c r="J3153" t="s">
        <v>146</v>
      </c>
      <c r="K3153" t="s">
        <v>147</v>
      </c>
      <c r="L3153" t="s">
        <v>148</v>
      </c>
      <c r="M3153" t="s">
        <v>66</v>
      </c>
      <c r="Q3153" t="s">
        <v>214</v>
      </c>
      <c r="R3153" t="s">
        <v>150</v>
      </c>
      <c r="S3153" t="s">
        <v>263</v>
      </c>
    </row>
    <row r="3154" spans="1:19" x14ac:dyDescent="0.25">
      <c r="A3154" t="s">
        <v>576</v>
      </c>
      <c r="B3154" t="s">
        <v>577</v>
      </c>
      <c r="C3154">
        <v>324803</v>
      </c>
      <c r="D3154" t="s">
        <v>166</v>
      </c>
      <c r="E3154" t="s">
        <v>189</v>
      </c>
      <c r="F3154">
        <v>106</v>
      </c>
      <c r="G3154" t="s">
        <v>215</v>
      </c>
      <c r="H3154">
        <v>3.8338079999999997E-2</v>
      </c>
      <c r="I3154">
        <v>2018</v>
      </c>
      <c r="J3154" t="s">
        <v>146</v>
      </c>
      <c r="K3154" t="s">
        <v>327</v>
      </c>
      <c r="L3154" t="s">
        <v>285</v>
      </c>
      <c r="M3154" t="s">
        <v>69</v>
      </c>
      <c r="N3154">
        <v>663533</v>
      </c>
      <c r="O3154">
        <v>5401523</v>
      </c>
      <c r="P3154">
        <v>18</v>
      </c>
      <c r="Q3154" t="s">
        <v>182</v>
      </c>
      <c r="R3154" t="s">
        <v>150</v>
      </c>
      <c r="S3154" t="s">
        <v>215</v>
      </c>
    </row>
    <row r="3155" spans="1:19" x14ac:dyDescent="0.25">
      <c r="A3155" t="s">
        <v>576</v>
      </c>
      <c r="B3155" t="s">
        <v>577</v>
      </c>
      <c r="C3155">
        <v>324803</v>
      </c>
      <c r="D3155" t="s">
        <v>166</v>
      </c>
      <c r="E3155" t="s">
        <v>189</v>
      </c>
      <c r="F3155">
        <v>106</v>
      </c>
      <c r="G3155" t="s">
        <v>487</v>
      </c>
      <c r="H3155">
        <v>4.5584000000000003E-5</v>
      </c>
      <c r="I3155">
        <v>2018</v>
      </c>
      <c r="J3155" t="s">
        <v>146</v>
      </c>
      <c r="K3155" t="s">
        <v>327</v>
      </c>
      <c r="L3155" t="s">
        <v>285</v>
      </c>
      <c r="M3155" t="s">
        <v>69</v>
      </c>
      <c r="N3155">
        <v>663533</v>
      </c>
      <c r="O3155">
        <v>5401523</v>
      </c>
      <c r="P3155">
        <v>18</v>
      </c>
      <c r="Q3155" t="s">
        <v>182</v>
      </c>
      <c r="R3155" t="s">
        <v>150</v>
      </c>
      <c r="S3155" t="s">
        <v>487</v>
      </c>
    </row>
    <row r="3156" spans="1:19" x14ac:dyDescent="0.25">
      <c r="A3156" t="s">
        <v>576</v>
      </c>
      <c r="B3156" t="s">
        <v>577</v>
      </c>
      <c r="C3156">
        <v>324803</v>
      </c>
      <c r="D3156" t="s">
        <v>166</v>
      </c>
      <c r="E3156" t="s">
        <v>189</v>
      </c>
      <c r="F3156">
        <v>106</v>
      </c>
      <c r="G3156" t="s">
        <v>185</v>
      </c>
      <c r="H3156">
        <v>9.9966239999999998E-2</v>
      </c>
      <c r="I3156">
        <v>2018</v>
      </c>
      <c r="J3156" t="s">
        <v>146</v>
      </c>
      <c r="K3156" t="s">
        <v>327</v>
      </c>
      <c r="L3156" t="s">
        <v>285</v>
      </c>
      <c r="M3156" t="s">
        <v>69</v>
      </c>
      <c r="N3156">
        <v>663533</v>
      </c>
      <c r="O3156">
        <v>5401523</v>
      </c>
      <c r="P3156">
        <v>18</v>
      </c>
      <c r="Q3156" t="s">
        <v>182</v>
      </c>
      <c r="R3156" t="s">
        <v>150</v>
      </c>
      <c r="S3156" t="s">
        <v>185</v>
      </c>
    </row>
    <row r="3157" spans="1:19" x14ac:dyDescent="0.25">
      <c r="A3157" t="s">
        <v>576</v>
      </c>
      <c r="B3157" t="s">
        <v>577</v>
      </c>
      <c r="C3157">
        <v>324803</v>
      </c>
      <c r="D3157" t="s">
        <v>166</v>
      </c>
      <c r="E3157" t="s">
        <v>189</v>
      </c>
      <c r="F3157">
        <v>106</v>
      </c>
      <c r="G3157" t="s">
        <v>328</v>
      </c>
      <c r="H3157">
        <v>1.2221440000000001E-3</v>
      </c>
      <c r="I3157">
        <v>2018</v>
      </c>
      <c r="J3157" t="s">
        <v>146</v>
      </c>
      <c r="K3157" t="s">
        <v>327</v>
      </c>
      <c r="L3157" t="s">
        <v>285</v>
      </c>
      <c r="M3157" t="s">
        <v>69</v>
      </c>
      <c r="N3157">
        <v>663533</v>
      </c>
      <c r="O3157">
        <v>5401523</v>
      </c>
      <c r="P3157">
        <v>18</v>
      </c>
      <c r="Q3157" t="s">
        <v>182</v>
      </c>
      <c r="R3157" t="s">
        <v>150</v>
      </c>
      <c r="S3157" t="s">
        <v>151</v>
      </c>
    </row>
    <row r="3158" spans="1:19" x14ac:dyDescent="0.25">
      <c r="A3158" t="s">
        <v>576</v>
      </c>
      <c r="B3158" t="s">
        <v>577</v>
      </c>
      <c r="C3158">
        <v>324803</v>
      </c>
      <c r="D3158" t="s">
        <v>166</v>
      </c>
      <c r="E3158" t="s">
        <v>189</v>
      </c>
      <c r="F3158">
        <v>106</v>
      </c>
      <c r="G3158" t="s">
        <v>324</v>
      </c>
      <c r="H3158">
        <v>3.2737759999999999E-3</v>
      </c>
      <c r="I3158">
        <v>2018</v>
      </c>
      <c r="J3158" t="s">
        <v>146</v>
      </c>
      <c r="K3158" t="s">
        <v>327</v>
      </c>
      <c r="L3158" t="s">
        <v>285</v>
      </c>
      <c r="M3158" t="s">
        <v>69</v>
      </c>
      <c r="N3158">
        <v>663533</v>
      </c>
      <c r="O3158">
        <v>5401523</v>
      </c>
      <c r="P3158">
        <v>18</v>
      </c>
      <c r="Q3158" t="s">
        <v>182</v>
      </c>
      <c r="R3158" t="s">
        <v>150</v>
      </c>
      <c r="S3158" t="s">
        <v>324</v>
      </c>
    </row>
    <row r="3159" spans="1:19" x14ac:dyDescent="0.25">
      <c r="A3159" t="s">
        <v>218</v>
      </c>
      <c r="B3159" t="s">
        <v>219</v>
      </c>
      <c r="C3159">
        <v>436492</v>
      </c>
      <c r="D3159" t="s">
        <v>143</v>
      </c>
      <c r="E3159" t="s">
        <v>144</v>
      </c>
      <c r="F3159">
        <v>221</v>
      </c>
      <c r="G3159" t="s">
        <v>215</v>
      </c>
      <c r="H3159">
        <v>130.71396799999999</v>
      </c>
      <c r="I3159">
        <v>2018</v>
      </c>
      <c r="J3159" t="s">
        <v>146</v>
      </c>
      <c r="K3159" t="s">
        <v>190</v>
      </c>
      <c r="L3159" t="s">
        <v>59</v>
      </c>
      <c r="M3159" t="s">
        <v>59</v>
      </c>
      <c r="N3159">
        <v>355799</v>
      </c>
      <c r="O3159">
        <v>7446299</v>
      </c>
      <c r="P3159">
        <v>19</v>
      </c>
      <c r="Q3159" t="s">
        <v>149</v>
      </c>
      <c r="R3159" t="s">
        <v>150</v>
      </c>
      <c r="S3159" t="s">
        <v>215</v>
      </c>
    </row>
    <row r="3160" spans="1:19" x14ac:dyDescent="0.25">
      <c r="A3160" t="s">
        <v>218</v>
      </c>
      <c r="B3160" t="s">
        <v>219</v>
      </c>
      <c r="C3160">
        <v>436492</v>
      </c>
      <c r="D3160" t="s">
        <v>143</v>
      </c>
      <c r="E3160" t="s">
        <v>144</v>
      </c>
      <c r="F3160">
        <v>221</v>
      </c>
      <c r="G3160" t="s">
        <v>343</v>
      </c>
      <c r="H3160">
        <v>0.84030408000000001</v>
      </c>
      <c r="I3160">
        <v>2018</v>
      </c>
      <c r="J3160" t="s">
        <v>146</v>
      </c>
      <c r="K3160" t="s">
        <v>190</v>
      </c>
      <c r="L3160" t="s">
        <v>59</v>
      </c>
      <c r="M3160" t="s">
        <v>59</v>
      </c>
      <c r="N3160">
        <v>355799</v>
      </c>
      <c r="O3160">
        <v>7446299</v>
      </c>
      <c r="P3160">
        <v>19</v>
      </c>
      <c r="Q3160" t="s">
        <v>149</v>
      </c>
      <c r="R3160" t="s">
        <v>150</v>
      </c>
      <c r="S3160" t="s">
        <v>278</v>
      </c>
    </row>
    <row r="3161" spans="1:19" x14ac:dyDescent="0.25">
      <c r="A3161" t="s">
        <v>218</v>
      </c>
      <c r="B3161" t="s">
        <v>219</v>
      </c>
      <c r="C3161">
        <v>436492</v>
      </c>
      <c r="D3161" t="s">
        <v>143</v>
      </c>
      <c r="E3161" t="s">
        <v>144</v>
      </c>
      <c r="F3161">
        <v>221</v>
      </c>
      <c r="G3161" t="s">
        <v>498</v>
      </c>
      <c r="H3161">
        <v>9.3367120000000005E-3</v>
      </c>
      <c r="I3161">
        <v>2018</v>
      </c>
      <c r="J3161" t="s">
        <v>146</v>
      </c>
      <c r="K3161" t="s">
        <v>190</v>
      </c>
      <c r="L3161" t="s">
        <v>59</v>
      </c>
      <c r="M3161" t="s">
        <v>59</v>
      </c>
      <c r="N3161">
        <v>355799</v>
      </c>
      <c r="O3161">
        <v>7446299</v>
      </c>
      <c r="P3161">
        <v>19</v>
      </c>
      <c r="Q3161" t="s">
        <v>149</v>
      </c>
      <c r="R3161" t="s">
        <v>150</v>
      </c>
      <c r="S3161" t="s">
        <v>278</v>
      </c>
    </row>
    <row r="3162" spans="1:19" x14ac:dyDescent="0.25">
      <c r="A3162" t="s">
        <v>218</v>
      </c>
      <c r="B3162" t="s">
        <v>219</v>
      </c>
      <c r="C3162">
        <v>436492</v>
      </c>
      <c r="D3162" t="s">
        <v>143</v>
      </c>
      <c r="E3162" t="s">
        <v>144</v>
      </c>
      <c r="F3162">
        <v>221</v>
      </c>
      <c r="G3162" t="s">
        <v>527</v>
      </c>
      <c r="H3162">
        <v>9.3367119999999998E-2</v>
      </c>
      <c r="I3162">
        <v>2018</v>
      </c>
      <c r="J3162" t="s">
        <v>146</v>
      </c>
      <c r="K3162" t="s">
        <v>190</v>
      </c>
      <c r="L3162" t="s">
        <v>59</v>
      </c>
      <c r="M3162" t="s">
        <v>59</v>
      </c>
      <c r="N3162">
        <v>355799</v>
      </c>
      <c r="O3162">
        <v>7446299</v>
      </c>
      <c r="P3162">
        <v>19</v>
      </c>
      <c r="Q3162" t="s">
        <v>149</v>
      </c>
      <c r="R3162" t="s">
        <v>150</v>
      </c>
      <c r="S3162" t="s">
        <v>278</v>
      </c>
    </row>
    <row r="3163" spans="1:19" x14ac:dyDescent="0.25">
      <c r="A3163" t="s">
        <v>218</v>
      </c>
      <c r="B3163" t="s">
        <v>219</v>
      </c>
      <c r="C3163">
        <v>436492</v>
      </c>
      <c r="D3163" t="s">
        <v>143</v>
      </c>
      <c r="E3163" t="s">
        <v>144</v>
      </c>
      <c r="F3163">
        <v>221</v>
      </c>
      <c r="G3163" t="s">
        <v>533</v>
      </c>
      <c r="H3163">
        <v>0.18673424</v>
      </c>
      <c r="I3163">
        <v>2018</v>
      </c>
      <c r="J3163" t="s">
        <v>146</v>
      </c>
      <c r="K3163" t="s">
        <v>190</v>
      </c>
      <c r="L3163" t="s">
        <v>59</v>
      </c>
      <c r="M3163" t="s">
        <v>59</v>
      </c>
      <c r="N3163">
        <v>355799</v>
      </c>
      <c r="O3163">
        <v>7446299</v>
      </c>
      <c r="P3163">
        <v>19</v>
      </c>
      <c r="Q3163" t="s">
        <v>149</v>
      </c>
      <c r="R3163" t="s">
        <v>150</v>
      </c>
      <c r="S3163" t="s">
        <v>533</v>
      </c>
    </row>
    <row r="3164" spans="1:19" x14ac:dyDescent="0.25">
      <c r="A3164" t="s">
        <v>218</v>
      </c>
      <c r="B3164" t="s">
        <v>219</v>
      </c>
      <c r="C3164">
        <v>436492</v>
      </c>
      <c r="D3164" t="s">
        <v>143</v>
      </c>
      <c r="E3164" t="s">
        <v>144</v>
      </c>
      <c r="F3164">
        <v>221</v>
      </c>
      <c r="G3164" t="s">
        <v>395</v>
      </c>
      <c r="H3164">
        <v>1.0270383199999999</v>
      </c>
      <c r="I3164">
        <v>2018</v>
      </c>
      <c r="J3164" t="s">
        <v>146</v>
      </c>
      <c r="K3164" t="s">
        <v>190</v>
      </c>
      <c r="L3164" t="s">
        <v>59</v>
      </c>
      <c r="M3164" t="s">
        <v>59</v>
      </c>
      <c r="N3164">
        <v>355799</v>
      </c>
      <c r="O3164">
        <v>7446299</v>
      </c>
      <c r="P3164">
        <v>19</v>
      </c>
      <c r="Q3164" t="s">
        <v>149</v>
      </c>
      <c r="R3164" t="s">
        <v>150</v>
      </c>
      <c r="S3164" t="s">
        <v>278</v>
      </c>
    </row>
    <row r="3165" spans="1:19" x14ac:dyDescent="0.25">
      <c r="A3165" t="s">
        <v>218</v>
      </c>
      <c r="B3165" t="s">
        <v>219</v>
      </c>
      <c r="C3165">
        <v>436492</v>
      </c>
      <c r="D3165" t="s">
        <v>143</v>
      </c>
      <c r="E3165" t="s">
        <v>144</v>
      </c>
      <c r="F3165">
        <v>221</v>
      </c>
      <c r="G3165" t="s">
        <v>529</v>
      </c>
      <c r="H3165">
        <v>0.28010136000000002</v>
      </c>
      <c r="I3165">
        <v>2018</v>
      </c>
      <c r="J3165" t="s">
        <v>146</v>
      </c>
      <c r="K3165" t="s">
        <v>190</v>
      </c>
      <c r="L3165" t="s">
        <v>59</v>
      </c>
      <c r="M3165" t="s">
        <v>59</v>
      </c>
      <c r="N3165">
        <v>355799</v>
      </c>
      <c r="O3165">
        <v>7446299</v>
      </c>
      <c r="P3165">
        <v>19</v>
      </c>
      <c r="Q3165" t="s">
        <v>149</v>
      </c>
      <c r="R3165" t="s">
        <v>150</v>
      </c>
      <c r="S3165" t="s">
        <v>278</v>
      </c>
    </row>
    <row r="3166" spans="1:19" x14ac:dyDescent="0.25">
      <c r="A3166" t="s">
        <v>218</v>
      </c>
      <c r="B3166" t="s">
        <v>219</v>
      </c>
      <c r="C3166">
        <v>436492</v>
      </c>
      <c r="D3166" t="s">
        <v>143</v>
      </c>
      <c r="E3166" t="s">
        <v>144</v>
      </c>
      <c r="F3166">
        <v>221</v>
      </c>
      <c r="G3166" t="s">
        <v>501</v>
      </c>
      <c r="H3166">
        <v>0.46683560000000002</v>
      </c>
      <c r="I3166">
        <v>2018</v>
      </c>
      <c r="J3166" t="s">
        <v>146</v>
      </c>
      <c r="K3166" t="s">
        <v>190</v>
      </c>
      <c r="L3166" t="s">
        <v>59</v>
      </c>
      <c r="M3166" t="s">
        <v>59</v>
      </c>
      <c r="N3166">
        <v>355799</v>
      </c>
      <c r="O3166">
        <v>7446299</v>
      </c>
      <c r="P3166">
        <v>19</v>
      </c>
      <c r="Q3166" t="s">
        <v>149</v>
      </c>
      <c r="R3166" t="s">
        <v>150</v>
      </c>
      <c r="S3166" t="s">
        <v>278</v>
      </c>
    </row>
    <row r="3167" spans="1:19" x14ac:dyDescent="0.25">
      <c r="A3167" t="s">
        <v>218</v>
      </c>
      <c r="B3167" t="s">
        <v>219</v>
      </c>
      <c r="C3167">
        <v>436492</v>
      </c>
      <c r="D3167" t="s">
        <v>143</v>
      </c>
      <c r="E3167" t="s">
        <v>144</v>
      </c>
      <c r="F3167">
        <v>221</v>
      </c>
      <c r="G3167" t="s">
        <v>504</v>
      </c>
      <c r="H3167">
        <v>0.28010136000000002</v>
      </c>
      <c r="I3167">
        <v>2018</v>
      </c>
      <c r="J3167" t="s">
        <v>146</v>
      </c>
      <c r="K3167" t="s">
        <v>190</v>
      </c>
      <c r="L3167" t="s">
        <v>59</v>
      </c>
      <c r="M3167" t="s">
        <v>59</v>
      </c>
      <c r="N3167">
        <v>355799</v>
      </c>
      <c r="O3167">
        <v>7446299</v>
      </c>
      <c r="P3167">
        <v>19</v>
      </c>
      <c r="Q3167" t="s">
        <v>149</v>
      </c>
      <c r="R3167" t="s">
        <v>150</v>
      </c>
      <c r="S3167" t="s">
        <v>278</v>
      </c>
    </row>
    <row r="3168" spans="1:19" x14ac:dyDescent="0.25">
      <c r="A3168" t="s">
        <v>218</v>
      </c>
      <c r="B3168" t="s">
        <v>219</v>
      </c>
      <c r="C3168">
        <v>436492</v>
      </c>
      <c r="D3168" t="s">
        <v>143</v>
      </c>
      <c r="E3168" t="s">
        <v>144</v>
      </c>
      <c r="F3168">
        <v>221</v>
      </c>
      <c r="G3168" t="s">
        <v>298</v>
      </c>
      <c r="H3168">
        <v>98.628514600000003</v>
      </c>
      <c r="I3168">
        <v>2018</v>
      </c>
      <c r="J3168" t="s">
        <v>146</v>
      </c>
      <c r="K3168" t="s">
        <v>190</v>
      </c>
      <c r="L3168" t="s">
        <v>59</v>
      </c>
      <c r="M3168" t="s">
        <v>59</v>
      </c>
      <c r="N3168">
        <v>355799</v>
      </c>
      <c r="O3168">
        <v>7446299</v>
      </c>
      <c r="P3168">
        <v>19</v>
      </c>
      <c r="Q3168" t="s">
        <v>149</v>
      </c>
      <c r="R3168" t="s">
        <v>150</v>
      </c>
      <c r="S3168" t="s">
        <v>298</v>
      </c>
    </row>
    <row r="3169" spans="1:19" x14ac:dyDescent="0.25">
      <c r="A3169" t="s">
        <v>218</v>
      </c>
      <c r="B3169" t="s">
        <v>219</v>
      </c>
      <c r="C3169">
        <v>436492</v>
      </c>
      <c r="D3169" t="s">
        <v>143</v>
      </c>
      <c r="E3169" t="s">
        <v>144</v>
      </c>
      <c r="F3169">
        <v>221</v>
      </c>
      <c r="G3169" t="s">
        <v>289</v>
      </c>
      <c r="H3169">
        <v>1.8673424000000001</v>
      </c>
      <c r="I3169">
        <v>2018</v>
      </c>
      <c r="J3169" t="s">
        <v>146</v>
      </c>
      <c r="K3169" t="s">
        <v>190</v>
      </c>
      <c r="L3169" t="s">
        <v>59</v>
      </c>
      <c r="M3169" t="s">
        <v>59</v>
      </c>
      <c r="N3169">
        <v>355799</v>
      </c>
      <c r="O3169">
        <v>7446299</v>
      </c>
      <c r="P3169">
        <v>19</v>
      </c>
      <c r="Q3169" t="s">
        <v>149</v>
      </c>
      <c r="R3169" t="s">
        <v>150</v>
      </c>
      <c r="S3169" t="s">
        <v>263</v>
      </c>
    </row>
    <row r="3170" spans="1:19" x14ac:dyDescent="0.25">
      <c r="A3170" t="s">
        <v>218</v>
      </c>
      <c r="B3170" t="s">
        <v>219</v>
      </c>
      <c r="C3170">
        <v>436492</v>
      </c>
      <c r="D3170" t="s">
        <v>143</v>
      </c>
      <c r="E3170" t="s">
        <v>144</v>
      </c>
      <c r="F3170">
        <v>221</v>
      </c>
      <c r="G3170" t="s">
        <v>235</v>
      </c>
      <c r="H3170">
        <v>46.68356</v>
      </c>
      <c r="I3170">
        <v>2018</v>
      </c>
      <c r="J3170" t="s">
        <v>146</v>
      </c>
      <c r="K3170" t="s">
        <v>190</v>
      </c>
      <c r="L3170" t="s">
        <v>59</v>
      </c>
      <c r="M3170" t="s">
        <v>59</v>
      </c>
      <c r="N3170">
        <v>355799</v>
      </c>
      <c r="O3170">
        <v>7446299</v>
      </c>
      <c r="P3170">
        <v>19</v>
      </c>
      <c r="Q3170" t="s">
        <v>149</v>
      </c>
      <c r="R3170" t="s">
        <v>150</v>
      </c>
      <c r="S3170" t="s">
        <v>236</v>
      </c>
    </row>
    <row r="3171" spans="1:19" x14ac:dyDescent="0.25">
      <c r="A3171" t="s">
        <v>218</v>
      </c>
      <c r="B3171" t="s">
        <v>219</v>
      </c>
      <c r="C3171">
        <v>436492</v>
      </c>
      <c r="D3171" t="s">
        <v>143</v>
      </c>
      <c r="E3171" t="s">
        <v>144</v>
      </c>
      <c r="F3171">
        <v>221</v>
      </c>
      <c r="G3171" t="s">
        <v>415</v>
      </c>
      <c r="H3171">
        <v>1.8673424000000001</v>
      </c>
      <c r="I3171">
        <v>2018</v>
      </c>
      <c r="J3171" t="s">
        <v>146</v>
      </c>
      <c r="K3171" t="s">
        <v>190</v>
      </c>
      <c r="L3171" t="s">
        <v>59</v>
      </c>
      <c r="M3171" t="s">
        <v>59</v>
      </c>
      <c r="N3171">
        <v>355799</v>
      </c>
      <c r="O3171">
        <v>7446299</v>
      </c>
      <c r="P3171">
        <v>19</v>
      </c>
      <c r="Q3171" t="s">
        <v>149</v>
      </c>
      <c r="R3171" t="s">
        <v>150</v>
      </c>
      <c r="S3171" t="s">
        <v>236</v>
      </c>
    </row>
    <row r="3172" spans="1:19" x14ac:dyDescent="0.25">
      <c r="A3172" t="s">
        <v>218</v>
      </c>
      <c r="B3172" t="s">
        <v>219</v>
      </c>
      <c r="C3172">
        <v>436492</v>
      </c>
      <c r="D3172" t="s">
        <v>143</v>
      </c>
      <c r="E3172" t="s">
        <v>144</v>
      </c>
      <c r="F3172">
        <v>221</v>
      </c>
      <c r="G3172" t="s">
        <v>356</v>
      </c>
      <c r="H3172">
        <v>2.1390828800000001</v>
      </c>
      <c r="I3172">
        <v>2018</v>
      </c>
      <c r="J3172" t="s">
        <v>146</v>
      </c>
      <c r="K3172" t="s">
        <v>190</v>
      </c>
      <c r="L3172" t="s">
        <v>59</v>
      </c>
      <c r="M3172" t="s">
        <v>59</v>
      </c>
      <c r="N3172">
        <v>355799</v>
      </c>
      <c r="O3172">
        <v>7446299</v>
      </c>
      <c r="P3172">
        <v>19</v>
      </c>
      <c r="Q3172" t="s">
        <v>149</v>
      </c>
      <c r="R3172" t="s">
        <v>150</v>
      </c>
      <c r="S3172" t="s">
        <v>356</v>
      </c>
    </row>
    <row r="3173" spans="1:19" x14ac:dyDescent="0.25">
      <c r="A3173" t="s">
        <v>218</v>
      </c>
      <c r="B3173" t="s">
        <v>219</v>
      </c>
      <c r="C3173">
        <v>436492</v>
      </c>
      <c r="D3173" t="s">
        <v>143</v>
      </c>
      <c r="E3173" t="s">
        <v>144</v>
      </c>
      <c r="F3173">
        <v>221</v>
      </c>
      <c r="G3173" t="s">
        <v>487</v>
      </c>
      <c r="H3173">
        <v>9.3367119999999998E-2</v>
      </c>
      <c r="I3173">
        <v>2018</v>
      </c>
      <c r="J3173" t="s">
        <v>146</v>
      </c>
      <c r="K3173" t="s">
        <v>190</v>
      </c>
      <c r="L3173" t="s">
        <v>59</v>
      </c>
      <c r="M3173" t="s">
        <v>59</v>
      </c>
      <c r="N3173">
        <v>355799</v>
      </c>
      <c r="O3173">
        <v>7446299</v>
      </c>
      <c r="P3173">
        <v>19</v>
      </c>
      <c r="Q3173" t="s">
        <v>149</v>
      </c>
      <c r="R3173" t="s">
        <v>150</v>
      </c>
      <c r="S3173" t="s">
        <v>487</v>
      </c>
    </row>
    <row r="3174" spans="1:19" x14ac:dyDescent="0.25">
      <c r="A3174" t="s">
        <v>218</v>
      </c>
      <c r="B3174" t="s">
        <v>219</v>
      </c>
      <c r="C3174">
        <v>436492</v>
      </c>
      <c r="D3174" t="s">
        <v>143</v>
      </c>
      <c r="E3174" t="s">
        <v>144</v>
      </c>
      <c r="F3174">
        <v>221</v>
      </c>
      <c r="G3174" t="s">
        <v>414</v>
      </c>
      <c r="H3174">
        <v>0.18673424</v>
      </c>
      <c r="I3174">
        <v>2018</v>
      </c>
      <c r="J3174" t="s">
        <v>146</v>
      </c>
      <c r="K3174" t="s">
        <v>190</v>
      </c>
      <c r="L3174" t="s">
        <v>59</v>
      </c>
      <c r="M3174" t="s">
        <v>59</v>
      </c>
      <c r="N3174">
        <v>355799</v>
      </c>
      <c r="O3174">
        <v>7446299</v>
      </c>
      <c r="P3174">
        <v>19</v>
      </c>
      <c r="Q3174" t="s">
        <v>149</v>
      </c>
      <c r="R3174" t="s">
        <v>150</v>
      </c>
      <c r="S3174" t="s">
        <v>278</v>
      </c>
    </row>
    <row r="3175" spans="1:19" x14ac:dyDescent="0.25">
      <c r="A3175" t="s">
        <v>218</v>
      </c>
      <c r="B3175" t="s">
        <v>219</v>
      </c>
      <c r="C3175">
        <v>436492</v>
      </c>
      <c r="D3175" t="s">
        <v>143</v>
      </c>
      <c r="E3175" t="s">
        <v>144</v>
      </c>
      <c r="F3175">
        <v>221</v>
      </c>
      <c r="G3175" t="s">
        <v>560</v>
      </c>
      <c r="H3175">
        <v>4.6683560000000002E-3</v>
      </c>
      <c r="I3175">
        <v>2018</v>
      </c>
      <c r="J3175" t="s">
        <v>146</v>
      </c>
      <c r="K3175" t="s">
        <v>190</v>
      </c>
      <c r="L3175" t="s">
        <v>59</v>
      </c>
      <c r="M3175" t="s">
        <v>59</v>
      </c>
      <c r="N3175">
        <v>355799</v>
      </c>
      <c r="O3175">
        <v>7446299</v>
      </c>
      <c r="P3175">
        <v>19</v>
      </c>
      <c r="Q3175" t="s">
        <v>149</v>
      </c>
      <c r="R3175" t="s">
        <v>150</v>
      </c>
      <c r="S3175" t="s">
        <v>278</v>
      </c>
    </row>
    <row r="3176" spans="1:19" x14ac:dyDescent="0.25">
      <c r="A3176" t="s">
        <v>218</v>
      </c>
      <c r="B3176" t="s">
        <v>219</v>
      </c>
      <c r="C3176">
        <v>436492</v>
      </c>
      <c r="D3176" t="s">
        <v>143</v>
      </c>
      <c r="E3176" t="s">
        <v>144</v>
      </c>
      <c r="F3176">
        <v>221</v>
      </c>
      <c r="G3176" t="s">
        <v>474</v>
      </c>
      <c r="H3176">
        <v>0.18673424</v>
      </c>
      <c r="I3176">
        <v>2018</v>
      </c>
      <c r="J3176" t="s">
        <v>146</v>
      </c>
      <c r="K3176" t="s">
        <v>190</v>
      </c>
      <c r="L3176" t="s">
        <v>59</v>
      </c>
      <c r="M3176" t="s">
        <v>59</v>
      </c>
      <c r="N3176">
        <v>355799</v>
      </c>
      <c r="O3176">
        <v>7446299</v>
      </c>
      <c r="P3176">
        <v>19</v>
      </c>
      <c r="Q3176" t="s">
        <v>149</v>
      </c>
      <c r="R3176" t="s">
        <v>150</v>
      </c>
      <c r="S3176" t="s">
        <v>278</v>
      </c>
    </row>
    <row r="3177" spans="1:19" x14ac:dyDescent="0.25">
      <c r="A3177" t="s">
        <v>218</v>
      </c>
      <c r="B3177" t="s">
        <v>219</v>
      </c>
      <c r="C3177">
        <v>436492</v>
      </c>
      <c r="D3177" t="s">
        <v>143</v>
      </c>
      <c r="E3177" t="s">
        <v>144</v>
      </c>
      <c r="F3177">
        <v>221</v>
      </c>
      <c r="G3177" t="s">
        <v>368</v>
      </c>
      <c r="H3177">
        <v>0.46683560000000002</v>
      </c>
      <c r="I3177">
        <v>2018</v>
      </c>
      <c r="J3177" t="s">
        <v>146</v>
      </c>
      <c r="K3177" t="s">
        <v>190</v>
      </c>
      <c r="L3177" t="s">
        <v>59</v>
      </c>
      <c r="M3177" t="s">
        <v>59</v>
      </c>
      <c r="N3177">
        <v>355799</v>
      </c>
      <c r="O3177">
        <v>7446299</v>
      </c>
      <c r="P3177">
        <v>19</v>
      </c>
      <c r="Q3177" t="s">
        <v>149</v>
      </c>
      <c r="R3177" t="s">
        <v>150</v>
      </c>
      <c r="S3177" t="s">
        <v>278</v>
      </c>
    </row>
    <row r="3178" spans="1:19" x14ac:dyDescent="0.25">
      <c r="A3178" t="s">
        <v>218</v>
      </c>
      <c r="B3178" t="s">
        <v>219</v>
      </c>
      <c r="C3178">
        <v>436492</v>
      </c>
      <c r="D3178" t="s">
        <v>143</v>
      </c>
      <c r="E3178" t="s">
        <v>144</v>
      </c>
      <c r="F3178">
        <v>221</v>
      </c>
      <c r="G3178" t="s">
        <v>262</v>
      </c>
      <c r="H3178">
        <v>1.8673424000000001</v>
      </c>
      <c r="I3178">
        <v>2018</v>
      </c>
      <c r="J3178" t="s">
        <v>146</v>
      </c>
      <c r="K3178" t="s">
        <v>190</v>
      </c>
      <c r="L3178" t="s">
        <v>59</v>
      </c>
      <c r="M3178" t="s">
        <v>59</v>
      </c>
      <c r="N3178">
        <v>355799</v>
      </c>
      <c r="O3178">
        <v>7446299</v>
      </c>
      <c r="P3178">
        <v>19</v>
      </c>
      <c r="Q3178" t="s">
        <v>149</v>
      </c>
      <c r="R3178" t="s">
        <v>150</v>
      </c>
      <c r="S3178" t="s">
        <v>263</v>
      </c>
    </row>
    <row r="3179" spans="1:19" x14ac:dyDescent="0.25">
      <c r="A3179" t="s">
        <v>218</v>
      </c>
      <c r="B3179" t="s">
        <v>219</v>
      </c>
      <c r="C3179">
        <v>436492</v>
      </c>
      <c r="D3179" t="s">
        <v>143</v>
      </c>
      <c r="E3179" t="s">
        <v>144</v>
      </c>
      <c r="F3179">
        <v>221</v>
      </c>
      <c r="G3179" t="s">
        <v>438</v>
      </c>
      <c r="H3179">
        <v>0.28010136000000002</v>
      </c>
      <c r="I3179">
        <v>2018</v>
      </c>
      <c r="J3179" t="s">
        <v>146</v>
      </c>
      <c r="K3179" t="s">
        <v>190</v>
      </c>
      <c r="L3179" t="s">
        <v>59</v>
      </c>
      <c r="M3179" t="s">
        <v>59</v>
      </c>
      <c r="N3179">
        <v>355799</v>
      </c>
      <c r="O3179">
        <v>7446299</v>
      </c>
      <c r="P3179">
        <v>19</v>
      </c>
      <c r="Q3179" t="s">
        <v>149</v>
      </c>
      <c r="R3179" t="s">
        <v>150</v>
      </c>
      <c r="S3179" t="s">
        <v>278</v>
      </c>
    </row>
    <row r="3180" spans="1:19" x14ac:dyDescent="0.25">
      <c r="A3180" t="s">
        <v>218</v>
      </c>
      <c r="B3180" t="s">
        <v>219</v>
      </c>
      <c r="C3180">
        <v>436492</v>
      </c>
      <c r="D3180" t="s">
        <v>143</v>
      </c>
      <c r="E3180" t="s">
        <v>144</v>
      </c>
      <c r="F3180">
        <v>221</v>
      </c>
      <c r="G3180" t="s">
        <v>497</v>
      </c>
      <c r="H3180">
        <v>9.3367120000000005E-3</v>
      </c>
      <c r="I3180">
        <v>2018</v>
      </c>
      <c r="J3180" t="s">
        <v>146</v>
      </c>
      <c r="K3180" t="s">
        <v>190</v>
      </c>
      <c r="L3180" t="s">
        <v>59</v>
      </c>
      <c r="M3180" t="s">
        <v>59</v>
      </c>
      <c r="N3180">
        <v>355799</v>
      </c>
      <c r="O3180">
        <v>7446299</v>
      </c>
      <c r="P3180">
        <v>19</v>
      </c>
      <c r="Q3180" t="s">
        <v>149</v>
      </c>
      <c r="R3180" t="s">
        <v>150</v>
      </c>
      <c r="S3180" t="s">
        <v>497</v>
      </c>
    </row>
    <row r="3181" spans="1:19" x14ac:dyDescent="0.25">
      <c r="A3181" t="s">
        <v>218</v>
      </c>
      <c r="B3181" t="s">
        <v>219</v>
      </c>
      <c r="C3181">
        <v>436492</v>
      </c>
      <c r="D3181" t="s">
        <v>143</v>
      </c>
      <c r="E3181" t="s">
        <v>144</v>
      </c>
      <c r="F3181">
        <v>221</v>
      </c>
      <c r="G3181" t="s">
        <v>185</v>
      </c>
      <c r="H3181">
        <v>1011.20173</v>
      </c>
      <c r="I3181">
        <v>2018</v>
      </c>
      <c r="J3181" t="s">
        <v>146</v>
      </c>
      <c r="K3181" t="s">
        <v>190</v>
      </c>
      <c r="L3181" t="s">
        <v>59</v>
      </c>
      <c r="M3181" t="s">
        <v>59</v>
      </c>
      <c r="N3181">
        <v>355799</v>
      </c>
      <c r="O3181">
        <v>7446299</v>
      </c>
      <c r="P3181">
        <v>19</v>
      </c>
      <c r="Q3181" t="s">
        <v>149</v>
      </c>
      <c r="R3181" t="s">
        <v>150</v>
      </c>
      <c r="S3181" t="s">
        <v>185</v>
      </c>
    </row>
    <row r="3182" spans="1:19" x14ac:dyDescent="0.25">
      <c r="A3182" t="s">
        <v>218</v>
      </c>
      <c r="B3182" t="s">
        <v>219</v>
      </c>
      <c r="C3182">
        <v>436492</v>
      </c>
      <c r="D3182" t="s">
        <v>143</v>
      </c>
      <c r="E3182" t="s">
        <v>144</v>
      </c>
      <c r="F3182">
        <v>221</v>
      </c>
      <c r="G3182" t="s">
        <v>328</v>
      </c>
      <c r="H3182">
        <v>1.8673424000000001</v>
      </c>
      <c r="I3182">
        <v>2018</v>
      </c>
      <c r="J3182" t="s">
        <v>146</v>
      </c>
      <c r="K3182" t="s">
        <v>190</v>
      </c>
      <c r="L3182" t="s">
        <v>59</v>
      </c>
      <c r="M3182" t="s">
        <v>59</v>
      </c>
      <c r="N3182">
        <v>355799</v>
      </c>
      <c r="O3182">
        <v>7446299</v>
      </c>
      <c r="P3182">
        <v>19</v>
      </c>
      <c r="Q3182" t="s">
        <v>149</v>
      </c>
      <c r="R3182" t="s">
        <v>150</v>
      </c>
      <c r="S3182" t="s">
        <v>151</v>
      </c>
    </row>
    <row r="3183" spans="1:19" x14ac:dyDescent="0.25">
      <c r="A3183" t="s">
        <v>218</v>
      </c>
      <c r="B3183" t="s">
        <v>219</v>
      </c>
      <c r="C3183">
        <v>436492</v>
      </c>
      <c r="D3183" t="s">
        <v>143</v>
      </c>
      <c r="E3183" t="s">
        <v>144</v>
      </c>
      <c r="F3183">
        <v>221</v>
      </c>
      <c r="G3183" t="s">
        <v>324</v>
      </c>
      <c r="H3183">
        <v>0.93367120000000003</v>
      </c>
      <c r="I3183">
        <v>2018</v>
      </c>
      <c r="J3183" t="s">
        <v>146</v>
      </c>
      <c r="K3183" t="s">
        <v>190</v>
      </c>
      <c r="L3183" t="s">
        <v>59</v>
      </c>
      <c r="M3183" t="s">
        <v>59</v>
      </c>
      <c r="N3183">
        <v>355799</v>
      </c>
      <c r="O3183">
        <v>7446299</v>
      </c>
      <c r="P3183">
        <v>19</v>
      </c>
      <c r="Q3183" t="s">
        <v>149</v>
      </c>
      <c r="R3183" t="s">
        <v>150</v>
      </c>
      <c r="S3183" t="s">
        <v>324</v>
      </c>
    </row>
    <row r="3184" spans="1:19" x14ac:dyDescent="0.25">
      <c r="A3184" t="s">
        <v>218</v>
      </c>
      <c r="B3184" t="s">
        <v>219</v>
      </c>
      <c r="C3184">
        <v>436492</v>
      </c>
      <c r="D3184" t="s">
        <v>143</v>
      </c>
      <c r="E3184" t="s">
        <v>144</v>
      </c>
      <c r="F3184">
        <v>221</v>
      </c>
      <c r="G3184" t="s">
        <v>355</v>
      </c>
      <c r="H3184">
        <v>0.18673424</v>
      </c>
      <c r="I3184">
        <v>2018</v>
      </c>
      <c r="J3184" t="s">
        <v>146</v>
      </c>
      <c r="K3184" t="s">
        <v>190</v>
      </c>
      <c r="L3184" t="s">
        <v>59</v>
      </c>
      <c r="M3184" t="s">
        <v>59</v>
      </c>
      <c r="N3184">
        <v>355799</v>
      </c>
      <c r="O3184">
        <v>7446299</v>
      </c>
      <c r="P3184">
        <v>19</v>
      </c>
      <c r="Q3184" t="s">
        <v>149</v>
      </c>
      <c r="R3184" t="s">
        <v>150</v>
      </c>
      <c r="S3184" t="s">
        <v>278</v>
      </c>
    </row>
    <row r="3185" spans="1:19" x14ac:dyDescent="0.25">
      <c r="A3185" t="s">
        <v>218</v>
      </c>
      <c r="B3185" t="s">
        <v>219</v>
      </c>
      <c r="C3185">
        <v>436492</v>
      </c>
      <c r="D3185" t="s">
        <v>143</v>
      </c>
      <c r="E3185" t="s">
        <v>144</v>
      </c>
      <c r="F3185">
        <v>222</v>
      </c>
      <c r="G3185" t="s">
        <v>215</v>
      </c>
      <c r="H3185">
        <v>141.59992</v>
      </c>
      <c r="I3185">
        <v>2018</v>
      </c>
      <c r="J3185" t="s">
        <v>146</v>
      </c>
      <c r="K3185" t="s">
        <v>190</v>
      </c>
      <c r="L3185" t="s">
        <v>59</v>
      </c>
      <c r="M3185" t="s">
        <v>59</v>
      </c>
      <c r="N3185">
        <v>355799</v>
      </c>
      <c r="O3185">
        <v>7446299</v>
      </c>
      <c r="P3185">
        <v>19</v>
      </c>
      <c r="Q3185" t="s">
        <v>149</v>
      </c>
      <c r="R3185" t="s">
        <v>150</v>
      </c>
      <c r="S3185" t="s">
        <v>215</v>
      </c>
    </row>
    <row r="3186" spans="1:19" x14ac:dyDescent="0.25">
      <c r="A3186" t="s">
        <v>218</v>
      </c>
      <c r="B3186" t="s">
        <v>219</v>
      </c>
      <c r="C3186">
        <v>436492</v>
      </c>
      <c r="D3186" t="s">
        <v>143</v>
      </c>
      <c r="E3186" t="s">
        <v>144</v>
      </c>
      <c r="F3186">
        <v>222</v>
      </c>
      <c r="G3186" t="s">
        <v>343</v>
      </c>
      <c r="H3186">
        <v>2.9331412000000001</v>
      </c>
      <c r="I3186">
        <v>2018</v>
      </c>
      <c r="J3186" t="s">
        <v>146</v>
      </c>
      <c r="K3186" t="s">
        <v>190</v>
      </c>
      <c r="L3186" t="s">
        <v>59</v>
      </c>
      <c r="M3186" t="s">
        <v>59</v>
      </c>
      <c r="N3186">
        <v>355799</v>
      </c>
      <c r="O3186">
        <v>7446299</v>
      </c>
      <c r="P3186">
        <v>19</v>
      </c>
      <c r="Q3186" t="s">
        <v>149</v>
      </c>
      <c r="R3186" t="s">
        <v>150</v>
      </c>
      <c r="S3186" t="s">
        <v>278</v>
      </c>
    </row>
    <row r="3187" spans="1:19" x14ac:dyDescent="0.25">
      <c r="A3187" t="s">
        <v>218</v>
      </c>
      <c r="B3187" t="s">
        <v>219</v>
      </c>
      <c r="C3187">
        <v>436492</v>
      </c>
      <c r="D3187" t="s">
        <v>143</v>
      </c>
      <c r="E3187" t="s">
        <v>144</v>
      </c>
      <c r="F3187">
        <v>222</v>
      </c>
      <c r="G3187" t="s">
        <v>498</v>
      </c>
      <c r="H3187">
        <v>2.022856E-2</v>
      </c>
      <c r="I3187">
        <v>2018</v>
      </c>
      <c r="J3187" t="s">
        <v>146</v>
      </c>
      <c r="K3187" t="s">
        <v>190</v>
      </c>
      <c r="L3187" t="s">
        <v>59</v>
      </c>
      <c r="M3187" t="s">
        <v>59</v>
      </c>
      <c r="N3187">
        <v>355799</v>
      </c>
      <c r="O3187">
        <v>7446299</v>
      </c>
      <c r="P3187">
        <v>19</v>
      </c>
      <c r="Q3187" t="s">
        <v>149</v>
      </c>
      <c r="R3187" t="s">
        <v>150</v>
      </c>
      <c r="S3187" t="s">
        <v>278</v>
      </c>
    </row>
    <row r="3188" spans="1:19" x14ac:dyDescent="0.25">
      <c r="A3188" t="s">
        <v>218</v>
      </c>
      <c r="B3188" t="s">
        <v>219</v>
      </c>
      <c r="C3188">
        <v>436492</v>
      </c>
      <c r="D3188" t="s">
        <v>143</v>
      </c>
      <c r="E3188" t="s">
        <v>144</v>
      </c>
      <c r="F3188">
        <v>222</v>
      </c>
      <c r="G3188" t="s">
        <v>527</v>
      </c>
      <c r="H3188">
        <v>0.1011428</v>
      </c>
      <c r="I3188">
        <v>2018</v>
      </c>
      <c r="J3188" t="s">
        <v>146</v>
      </c>
      <c r="K3188" t="s">
        <v>190</v>
      </c>
      <c r="L3188" t="s">
        <v>59</v>
      </c>
      <c r="M3188" t="s">
        <v>59</v>
      </c>
      <c r="N3188">
        <v>355799</v>
      </c>
      <c r="O3188">
        <v>7446299</v>
      </c>
      <c r="P3188">
        <v>19</v>
      </c>
      <c r="Q3188" t="s">
        <v>149</v>
      </c>
      <c r="R3188" t="s">
        <v>150</v>
      </c>
      <c r="S3188" t="s">
        <v>278</v>
      </c>
    </row>
    <row r="3189" spans="1:19" x14ac:dyDescent="0.25">
      <c r="A3189" t="s">
        <v>218</v>
      </c>
      <c r="B3189" t="s">
        <v>219</v>
      </c>
      <c r="C3189">
        <v>436492</v>
      </c>
      <c r="D3189" t="s">
        <v>143</v>
      </c>
      <c r="E3189" t="s">
        <v>144</v>
      </c>
      <c r="F3189">
        <v>222</v>
      </c>
      <c r="G3189" t="s">
        <v>533</v>
      </c>
      <c r="H3189">
        <v>0.20228560000000001</v>
      </c>
      <c r="I3189">
        <v>2018</v>
      </c>
      <c r="J3189" t="s">
        <v>146</v>
      </c>
      <c r="K3189" t="s">
        <v>190</v>
      </c>
      <c r="L3189" t="s">
        <v>59</v>
      </c>
      <c r="M3189" t="s">
        <v>59</v>
      </c>
      <c r="N3189">
        <v>355799</v>
      </c>
      <c r="O3189">
        <v>7446299</v>
      </c>
      <c r="P3189">
        <v>19</v>
      </c>
      <c r="Q3189" t="s">
        <v>149</v>
      </c>
      <c r="R3189" t="s">
        <v>150</v>
      </c>
      <c r="S3189" t="s">
        <v>533</v>
      </c>
    </row>
    <row r="3190" spans="1:19" x14ac:dyDescent="0.25">
      <c r="A3190" t="s">
        <v>218</v>
      </c>
      <c r="B3190" t="s">
        <v>219</v>
      </c>
      <c r="C3190">
        <v>436492</v>
      </c>
      <c r="D3190" t="s">
        <v>143</v>
      </c>
      <c r="E3190" t="s">
        <v>144</v>
      </c>
      <c r="F3190">
        <v>222</v>
      </c>
      <c r="G3190" t="s">
        <v>395</v>
      </c>
      <c r="H3190">
        <v>1.1125708000000001</v>
      </c>
      <c r="I3190">
        <v>2018</v>
      </c>
      <c r="J3190" t="s">
        <v>146</v>
      </c>
      <c r="K3190" t="s">
        <v>190</v>
      </c>
      <c r="L3190" t="s">
        <v>59</v>
      </c>
      <c r="M3190" t="s">
        <v>59</v>
      </c>
      <c r="N3190">
        <v>355799</v>
      </c>
      <c r="O3190">
        <v>7446299</v>
      </c>
      <c r="P3190">
        <v>19</v>
      </c>
      <c r="Q3190" t="s">
        <v>149</v>
      </c>
      <c r="R3190" t="s">
        <v>150</v>
      </c>
      <c r="S3190" t="s">
        <v>278</v>
      </c>
    </row>
    <row r="3191" spans="1:19" x14ac:dyDescent="0.25">
      <c r="A3191" t="s">
        <v>218</v>
      </c>
      <c r="B3191" t="s">
        <v>219</v>
      </c>
      <c r="C3191">
        <v>436492</v>
      </c>
      <c r="D3191" t="s">
        <v>143</v>
      </c>
      <c r="E3191" t="s">
        <v>144</v>
      </c>
      <c r="F3191">
        <v>222</v>
      </c>
      <c r="G3191" t="s">
        <v>529</v>
      </c>
      <c r="H3191">
        <v>0.30342839999999999</v>
      </c>
      <c r="I3191">
        <v>2018</v>
      </c>
      <c r="J3191" t="s">
        <v>146</v>
      </c>
      <c r="K3191" t="s">
        <v>190</v>
      </c>
      <c r="L3191" t="s">
        <v>59</v>
      </c>
      <c r="M3191" t="s">
        <v>59</v>
      </c>
      <c r="N3191">
        <v>355799</v>
      </c>
      <c r="O3191">
        <v>7446299</v>
      </c>
      <c r="P3191">
        <v>19</v>
      </c>
      <c r="Q3191" t="s">
        <v>149</v>
      </c>
      <c r="R3191" t="s">
        <v>150</v>
      </c>
      <c r="S3191" t="s">
        <v>278</v>
      </c>
    </row>
    <row r="3192" spans="1:19" x14ac:dyDescent="0.25">
      <c r="A3192" t="s">
        <v>218</v>
      </c>
      <c r="B3192" t="s">
        <v>219</v>
      </c>
      <c r="C3192">
        <v>436492</v>
      </c>
      <c r="D3192" t="s">
        <v>143</v>
      </c>
      <c r="E3192" t="s">
        <v>144</v>
      </c>
      <c r="F3192">
        <v>222</v>
      </c>
      <c r="G3192" t="s">
        <v>501</v>
      </c>
      <c r="H3192">
        <v>0.505714</v>
      </c>
      <c r="I3192">
        <v>2018</v>
      </c>
      <c r="J3192" t="s">
        <v>146</v>
      </c>
      <c r="K3192" t="s">
        <v>190</v>
      </c>
      <c r="L3192" t="s">
        <v>59</v>
      </c>
      <c r="M3192" t="s">
        <v>59</v>
      </c>
      <c r="N3192">
        <v>355799</v>
      </c>
      <c r="O3192">
        <v>7446299</v>
      </c>
      <c r="P3192">
        <v>19</v>
      </c>
      <c r="Q3192" t="s">
        <v>149</v>
      </c>
      <c r="R3192" t="s">
        <v>150</v>
      </c>
      <c r="S3192" t="s">
        <v>278</v>
      </c>
    </row>
    <row r="3193" spans="1:19" x14ac:dyDescent="0.25">
      <c r="A3193" t="s">
        <v>218</v>
      </c>
      <c r="B3193" t="s">
        <v>219</v>
      </c>
      <c r="C3193">
        <v>436492</v>
      </c>
      <c r="D3193" t="s">
        <v>143</v>
      </c>
      <c r="E3193" t="s">
        <v>144</v>
      </c>
      <c r="F3193">
        <v>222</v>
      </c>
      <c r="G3193" t="s">
        <v>504</v>
      </c>
      <c r="H3193">
        <v>0.30342839999999999</v>
      </c>
      <c r="I3193">
        <v>2018</v>
      </c>
      <c r="J3193" t="s">
        <v>146</v>
      </c>
      <c r="K3193" t="s">
        <v>190</v>
      </c>
      <c r="L3193" t="s">
        <v>59</v>
      </c>
      <c r="M3193" t="s">
        <v>59</v>
      </c>
      <c r="N3193">
        <v>355799</v>
      </c>
      <c r="O3193">
        <v>7446299</v>
      </c>
      <c r="P3193">
        <v>19</v>
      </c>
      <c r="Q3193" t="s">
        <v>149</v>
      </c>
      <c r="R3193" t="s">
        <v>150</v>
      </c>
      <c r="S3193" t="s">
        <v>278</v>
      </c>
    </row>
    <row r="3194" spans="1:19" x14ac:dyDescent="0.25">
      <c r="A3194" t="s">
        <v>218</v>
      </c>
      <c r="B3194" t="s">
        <v>219</v>
      </c>
      <c r="C3194">
        <v>436492</v>
      </c>
      <c r="D3194" t="s">
        <v>143</v>
      </c>
      <c r="E3194" t="s">
        <v>144</v>
      </c>
      <c r="F3194">
        <v>222</v>
      </c>
      <c r="G3194" t="s">
        <v>298</v>
      </c>
      <c r="H3194">
        <v>120.9149414</v>
      </c>
      <c r="I3194">
        <v>2018</v>
      </c>
      <c r="J3194" t="s">
        <v>146</v>
      </c>
      <c r="K3194" t="s">
        <v>190</v>
      </c>
      <c r="L3194" t="s">
        <v>59</v>
      </c>
      <c r="M3194" t="s">
        <v>59</v>
      </c>
      <c r="N3194">
        <v>355799</v>
      </c>
      <c r="O3194">
        <v>7446299</v>
      </c>
      <c r="P3194">
        <v>19</v>
      </c>
      <c r="Q3194" t="s">
        <v>149</v>
      </c>
      <c r="R3194" t="s">
        <v>150</v>
      </c>
      <c r="S3194" t="s">
        <v>298</v>
      </c>
    </row>
    <row r="3195" spans="1:19" x14ac:dyDescent="0.25">
      <c r="A3195" t="s">
        <v>218</v>
      </c>
      <c r="B3195" t="s">
        <v>219</v>
      </c>
      <c r="C3195">
        <v>436492</v>
      </c>
      <c r="D3195" t="s">
        <v>143</v>
      </c>
      <c r="E3195" t="s">
        <v>144</v>
      </c>
      <c r="F3195">
        <v>222</v>
      </c>
      <c r="G3195" t="s">
        <v>289</v>
      </c>
      <c r="H3195">
        <v>2.022856</v>
      </c>
      <c r="I3195">
        <v>2018</v>
      </c>
      <c r="J3195" t="s">
        <v>146</v>
      </c>
      <c r="K3195" t="s">
        <v>190</v>
      </c>
      <c r="L3195" t="s">
        <v>59</v>
      </c>
      <c r="M3195" t="s">
        <v>59</v>
      </c>
      <c r="N3195">
        <v>355799</v>
      </c>
      <c r="O3195">
        <v>7446299</v>
      </c>
      <c r="P3195">
        <v>19</v>
      </c>
      <c r="Q3195" t="s">
        <v>149</v>
      </c>
      <c r="R3195" t="s">
        <v>150</v>
      </c>
      <c r="S3195" t="s">
        <v>263</v>
      </c>
    </row>
    <row r="3196" spans="1:19" x14ac:dyDescent="0.25">
      <c r="A3196" t="s">
        <v>218</v>
      </c>
      <c r="B3196" t="s">
        <v>219</v>
      </c>
      <c r="C3196">
        <v>436492</v>
      </c>
      <c r="D3196" t="s">
        <v>143</v>
      </c>
      <c r="E3196" t="s">
        <v>144</v>
      </c>
      <c r="F3196">
        <v>222</v>
      </c>
      <c r="G3196" t="s">
        <v>235</v>
      </c>
      <c r="H3196">
        <v>50.571399999999997</v>
      </c>
      <c r="I3196">
        <v>2018</v>
      </c>
      <c r="J3196" t="s">
        <v>146</v>
      </c>
      <c r="K3196" t="s">
        <v>190</v>
      </c>
      <c r="L3196" t="s">
        <v>59</v>
      </c>
      <c r="M3196" t="s">
        <v>59</v>
      </c>
      <c r="N3196">
        <v>355799</v>
      </c>
      <c r="O3196">
        <v>7446299</v>
      </c>
      <c r="P3196">
        <v>19</v>
      </c>
      <c r="Q3196" t="s">
        <v>149</v>
      </c>
      <c r="R3196" t="s">
        <v>150</v>
      </c>
      <c r="S3196" t="s">
        <v>236</v>
      </c>
    </row>
    <row r="3197" spans="1:19" x14ac:dyDescent="0.25">
      <c r="A3197" t="s">
        <v>218</v>
      </c>
      <c r="B3197" t="s">
        <v>219</v>
      </c>
      <c r="C3197">
        <v>436492</v>
      </c>
      <c r="D3197" t="s">
        <v>143</v>
      </c>
      <c r="E3197" t="s">
        <v>144</v>
      </c>
      <c r="F3197">
        <v>222</v>
      </c>
      <c r="G3197" t="s">
        <v>415</v>
      </c>
      <c r="H3197">
        <v>2.022856</v>
      </c>
      <c r="I3197">
        <v>2018</v>
      </c>
      <c r="J3197" t="s">
        <v>146</v>
      </c>
      <c r="K3197" t="s">
        <v>190</v>
      </c>
      <c r="L3197" t="s">
        <v>59</v>
      </c>
      <c r="M3197" t="s">
        <v>59</v>
      </c>
      <c r="N3197">
        <v>355799</v>
      </c>
      <c r="O3197">
        <v>7446299</v>
      </c>
      <c r="P3197">
        <v>19</v>
      </c>
      <c r="Q3197" t="s">
        <v>149</v>
      </c>
      <c r="R3197" t="s">
        <v>150</v>
      </c>
      <c r="S3197" t="s">
        <v>236</v>
      </c>
    </row>
    <row r="3198" spans="1:19" x14ac:dyDescent="0.25">
      <c r="A3198" t="s">
        <v>218</v>
      </c>
      <c r="B3198" t="s">
        <v>219</v>
      </c>
      <c r="C3198">
        <v>436492</v>
      </c>
      <c r="D3198" t="s">
        <v>143</v>
      </c>
      <c r="E3198" t="s">
        <v>144</v>
      </c>
      <c r="F3198">
        <v>222</v>
      </c>
      <c r="G3198" t="s">
        <v>356</v>
      </c>
      <c r="H3198">
        <v>3.2417074800000001</v>
      </c>
      <c r="I3198">
        <v>2018</v>
      </c>
      <c r="J3198" t="s">
        <v>146</v>
      </c>
      <c r="K3198" t="s">
        <v>190</v>
      </c>
      <c r="L3198" t="s">
        <v>59</v>
      </c>
      <c r="M3198" t="s">
        <v>59</v>
      </c>
      <c r="N3198">
        <v>355799</v>
      </c>
      <c r="O3198">
        <v>7446299</v>
      </c>
      <c r="P3198">
        <v>19</v>
      </c>
      <c r="Q3198" t="s">
        <v>149</v>
      </c>
      <c r="R3198" t="s">
        <v>150</v>
      </c>
      <c r="S3198" t="s">
        <v>356</v>
      </c>
    </row>
    <row r="3199" spans="1:19" x14ac:dyDescent="0.25">
      <c r="A3199" t="s">
        <v>218</v>
      </c>
      <c r="B3199" t="s">
        <v>219</v>
      </c>
      <c r="C3199">
        <v>436492</v>
      </c>
      <c r="D3199" t="s">
        <v>143</v>
      </c>
      <c r="E3199" t="s">
        <v>144</v>
      </c>
      <c r="F3199">
        <v>222</v>
      </c>
      <c r="G3199" t="s">
        <v>487</v>
      </c>
      <c r="H3199">
        <v>0.1011428</v>
      </c>
      <c r="I3199">
        <v>2018</v>
      </c>
      <c r="J3199" t="s">
        <v>146</v>
      </c>
      <c r="K3199" t="s">
        <v>190</v>
      </c>
      <c r="L3199" t="s">
        <v>59</v>
      </c>
      <c r="M3199" t="s">
        <v>59</v>
      </c>
      <c r="N3199">
        <v>355799</v>
      </c>
      <c r="O3199">
        <v>7446299</v>
      </c>
      <c r="P3199">
        <v>19</v>
      </c>
      <c r="Q3199" t="s">
        <v>149</v>
      </c>
      <c r="R3199" t="s">
        <v>150</v>
      </c>
      <c r="S3199" t="s">
        <v>487</v>
      </c>
    </row>
    <row r="3200" spans="1:19" x14ac:dyDescent="0.25">
      <c r="A3200" t="s">
        <v>218</v>
      </c>
      <c r="B3200" t="s">
        <v>219</v>
      </c>
      <c r="C3200">
        <v>436492</v>
      </c>
      <c r="D3200" t="s">
        <v>143</v>
      </c>
      <c r="E3200" t="s">
        <v>144</v>
      </c>
      <c r="F3200">
        <v>222</v>
      </c>
      <c r="G3200" t="s">
        <v>414</v>
      </c>
      <c r="H3200">
        <v>0.20228560000000001</v>
      </c>
      <c r="I3200">
        <v>2018</v>
      </c>
      <c r="J3200" t="s">
        <v>146</v>
      </c>
      <c r="K3200" t="s">
        <v>190</v>
      </c>
      <c r="L3200" t="s">
        <v>59</v>
      </c>
      <c r="M3200" t="s">
        <v>59</v>
      </c>
      <c r="N3200">
        <v>355799</v>
      </c>
      <c r="O3200">
        <v>7446299</v>
      </c>
      <c r="P3200">
        <v>19</v>
      </c>
      <c r="Q3200" t="s">
        <v>149</v>
      </c>
      <c r="R3200" t="s">
        <v>150</v>
      </c>
      <c r="S3200" t="s">
        <v>278</v>
      </c>
    </row>
    <row r="3201" spans="1:19" x14ac:dyDescent="0.25">
      <c r="A3201" t="s">
        <v>218</v>
      </c>
      <c r="B3201" t="s">
        <v>219</v>
      </c>
      <c r="C3201">
        <v>436492</v>
      </c>
      <c r="D3201" t="s">
        <v>143</v>
      </c>
      <c r="E3201" t="s">
        <v>144</v>
      </c>
      <c r="F3201">
        <v>222</v>
      </c>
      <c r="G3201" t="s">
        <v>560</v>
      </c>
      <c r="H3201">
        <v>5.0571399999999999E-3</v>
      </c>
      <c r="I3201">
        <v>2018</v>
      </c>
      <c r="J3201" t="s">
        <v>146</v>
      </c>
      <c r="K3201" t="s">
        <v>190</v>
      </c>
      <c r="L3201" t="s">
        <v>59</v>
      </c>
      <c r="M3201" t="s">
        <v>59</v>
      </c>
      <c r="N3201">
        <v>355799</v>
      </c>
      <c r="O3201">
        <v>7446299</v>
      </c>
      <c r="P3201">
        <v>19</v>
      </c>
      <c r="Q3201" t="s">
        <v>149</v>
      </c>
      <c r="R3201" t="s">
        <v>150</v>
      </c>
      <c r="S3201" t="s">
        <v>278</v>
      </c>
    </row>
    <row r="3202" spans="1:19" x14ac:dyDescent="0.25">
      <c r="A3202" t="s">
        <v>218</v>
      </c>
      <c r="B3202" t="s">
        <v>219</v>
      </c>
      <c r="C3202">
        <v>436492</v>
      </c>
      <c r="D3202" t="s">
        <v>143</v>
      </c>
      <c r="E3202" t="s">
        <v>144</v>
      </c>
      <c r="F3202">
        <v>222</v>
      </c>
      <c r="G3202" t="s">
        <v>474</v>
      </c>
      <c r="H3202">
        <v>0.20228560000000001</v>
      </c>
      <c r="I3202">
        <v>2018</v>
      </c>
      <c r="J3202" t="s">
        <v>146</v>
      </c>
      <c r="K3202" t="s">
        <v>190</v>
      </c>
      <c r="L3202" t="s">
        <v>59</v>
      </c>
      <c r="M3202" t="s">
        <v>59</v>
      </c>
      <c r="N3202">
        <v>355799</v>
      </c>
      <c r="O3202">
        <v>7446299</v>
      </c>
      <c r="P3202">
        <v>19</v>
      </c>
      <c r="Q3202" t="s">
        <v>149</v>
      </c>
      <c r="R3202" t="s">
        <v>150</v>
      </c>
      <c r="S3202" t="s">
        <v>278</v>
      </c>
    </row>
    <row r="3203" spans="1:19" x14ac:dyDescent="0.25">
      <c r="A3203" t="s">
        <v>218</v>
      </c>
      <c r="B3203" t="s">
        <v>219</v>
      </c>
      <c r="C3203">
        <v>436492</v>
      </c>
      <c r="D3203" t="s">
        <v>143</v>
      </c>
      <c r="E3203" t="s">
        <v>144</v>
      </c>
      <c r="F3203">
        <v>222</v>
      </c>
      <c r="G3203" t="s">
        <v>368</v>
      </c>
      <c r="H3203">
        <v>0.505714</v>
      </c>
      <c r="I3203">
        <v>2018</v>
      </c>
      <c r="J3203" t="s">
        <v>146</v>
      </c>
      <c r="K3203" t="s">
        <v>190</v>
      </c>
      <c r="L3203" t="s">
        <v>59</v>
      </c>
      <c r="M3203" t="s">
        <v>59</v>
      </c>
      <c r="N3203">
        <v>355799</v>
      </c>
      <c r="O3203">
        <v>7446299</v>
      </c>
      <c r="P3203">
        <v>19</v>
      </c>
      <c r="Q3203" t="s">
        <v>149</v>
      </c>
      <c r="R3203" t="s">
        <v>150</v>
      </c>
      <c r="S3203" t="s">
        <v>278</v>
      </c>
    </row>
    <row r="3204" spans="1:19" x14ac:dyDescent="0.25">
      <c r="A3204" t="s">
        <v>218</v>
      </c>
      <c r="B3204" t="s">
        <v>219</v>
      </c>
      <c r="C3204">
        <v>436492</v>
      </c>
      <c r="D3204" t="s">
        <v>143</v>
      </c>
      <c r="E3204" t="s">
        <v>144</v>
      </c>
      <c r="F3204">
        <v>222</v>
      </c>
      <c r="G3204" t="s">
        <v>262</v>
      </c>
      <c r="H3204">
        <v>2.022856</v>
      </c>
      <c r="I3204">
        <v>2018</v>
      </c>
      <c r="J3204" t="s">
        <v>146</v>
      </c>
      <c r="K3204" t="s">
        <v>190</v>
      </c>
      <c r="L3204" t="s">
        <v>59</v>
      </c>
      <c r="M3204" t="s">
        <v>59</v>
      </c>
      <c r="N3204">
        <v>355799</v>
      </c>
      <c r="O3204">
        <v>7446299</v>
      </c>
      <c r="P3204">
        <v>19</v>
      </c>
      <c r="Q3204" t="s">
        <v>149</v>
      </c>
      <c r="R3204" t="s">
        <v>150</v>
      </c>
      <c r="S3204" t="s">
        <v>263</v>
      </c>
    </row>
    <row r="3205" spans="1:19" x14ac:dyDescent="0.25">
      <c r="A3205" t="s">
        <v>218</v>
      </c>
      <c r="B3205" t="s">
        <v>219</v>
      </c>
      <c r="C3205">
        <v>436492</v>
      </c>
      <c r="D3205" t="s">
        <v>143</v>
      </c>
      <c r="E3205" t="s">
        <v>144</v>
      </c>
      <c r="F3205">
        <v>222</v>
      </c>
      <c r="G3205" t="s">
        <v>438</v>
      </c>
      <c r="H3205">
        <v>0.30342839999999999</v>
      </c>
      <c r="I3205">
        <v>2018</v>
      </c>
      <c r="J3205" t="s">
        <v>146</v>
      </c>
      <c r="K3205" t="s">
        <v>190</v>
      </c>
      <c r="L3205" t="s">
        <v>59</v>
      </c>
      <c r="M3205" t="s">
        <v>59</v>
      </c>
      <c r="N3205">
        <v>355799</v>
      </c>
      <c r="O3205">
        <v>7446299</v>
      </c>
      <c r="P3205">
        <v>19</v>
      </c>
      <c r="Q3205" t="s">
        <v>149</v>
      </c>
      <c r="R3205" t="s">
        <v>150</v>
      </c>
      <c r="S3205" t="s">
        <v>278</v>
      </c>
    </row>
    <row r="3206" spans="1:19" x14ac:dyDescent="0.25">
      <c r="A3206" t="s">
        <v>218</v>
      </c>
      <c r="B3206" t="s">
        <v>219</v>
      </c>
      <c r="C3206">
        <v>436492</v>
      </c>
      <c r="D3206" t="s">
        <v>143</v>
      </c>
      <c r="E3206" t="s">
        <v>144</v>
      </c>
      <c r="F3206">
        <v>222</v>
      </c>
      <c r="G3206" t="s">
        <v>497</v>
      </c>
      <c r="H3206">
        <v>1.011428E-2</v>
      </c>
      <c r="I3206">
        <v>2018</v>
      </c>
      <c r="J3206" t="s">
        <v>146</v>
      </c>
      <c r="K3206" t="s">
        <v>190</v>
      </c>
      <c r="L3206" t="s">
        <v>59</v>
      </c>
      <c r="M3206" t="s">
        <v>59</v>
      </c>
      <c r="N3206">
        <v>355799</v>
      </c>
      <c r="O3206">
        <v>7446299</v>
      </c>
      <c r="P3206">
        <v>19</v>
      </c>
      <c r="Q3206" t="s">
        <v>149</v>
      </c>
      <c r="R3206" t="s">
        <v>150</v>
      </c>
      <c r="S3206" t="s">
        <v>497</v>
      </c>
    </row>
    <row r="3207" spans="1:19" x14ac:dyDescent="0.25">
      <c r="A3207" t="s">
        <v>218</v>
      </c>
      <c r="B3207" t="s">
        <v>219</v>
      </c>
      <c r="C3207">
        <v>436492</v>
      </c>
      <c r="D3207" t="s">
        <v>143</v>
      </c>
      <c r="E3207" t="s">
        <v>144</v>
      </c>
      <c r="F3207">
        <v>222</v>
      </c>
      <c r="G3207" t="s">
        <v>185</v>
      </c>
      <c r="H3207">
        <v>1495.5065179999999</v>
      </c>
      <c r="I3207">
        <v>2018</v>
      </c>
      <c r="J3207" t="s">
        <v>146</v>
      </c>
      <c r="K3207" t="s">
        <v>190</v>
      </c>
      <c r="L3207" t="s">
        <v>59</v>
      </c>
      <c r="M3207" t="s">
        <v>59</v>
      </c>
      <c r="N3207">
        <v>355799</v>
      </c>
      <c r="O3207">
        <v>7446299</v>
      </c>
      <c r="P3207">
        <v>19</v>
      </c>
      <c r="Q3207" t="s">
        <v>149</v>
      </c>
      <c r="R3207" t="s">
        <v>150</v>
      </c>
      <c r="S3207" t="s">
        <v>185</v>
      </c>
    </row>
    <row r="3208" spans="1:19" x14ac:dyDescent="0.25">
      <c r="A3208" t="s">
        <v>218</v>
      </c>
      <c r="B3208" t="s">
        <v>219</v>
      </c>
      <c r="C3208">
        <v>436492</v>
      </c>
      <c r="D3208" t="s">
        <v>143</v>
      </c>
      <c r="E3208" t="s">
        <v>144</v>
      </c>
      <c r="F3208">
        <v>222</v>
      </c>
      <c r="G3208" t="s">
        <v>324</v>
      </c>
      <c r="H3208">
        <v>1.011428</v>
      </c>
      <c r="I3208">
        <v>2018</v>
      </c>
      <c r="J3208" t="s">
        <v>146</v>
      </c>
      <c r="K3208" t="s">
        <v>190</v>
      </c>
      <c r="L3208" t="s">
        <v>59</v>
      </c>
      <c r="M3208" t="s">
        <v>59</v>
      </c>
      <c r="N3208">
        <v>355799</v>
      </c>
      <c r="O3208">
        <v>7446299</v>
      </c>
      <c r="P3208">
        <v>19</v>
      </c>
      <c r="Q3208" t="s">
        <v>149</v>
      </c>
      <c r="R3208" t="s">
        <v>150</v>
      </c>
      <c r="S3208" t="s">
        <v>324</v>
      </c>
    </row>
    <row r="3209" spans="1:19" x14ac:dyDescent="0.25">
      <c r="A3209" t="s">
        <v>218</v>
      </c>
      <c r="B3209" t="s">
        <v>219</v>
      </c>
      <c r="C3209">
        <v>436492</v>
      </c>
      <c r="D3209" t="s">
        <v>143</v>
      </c>
      <c r="E3209" t="s">
        <v>144</v>
      </c>
      <c r="F3209">
        <v>222</v>
      </c>
      <c r="G3209" t="s">
        <v>355</v>
      </c>
      <c r="H3209">
        <v>0.20228560000000001</v>
      </c>
      <c r="I3209">
        <v>2018</v>
      </c>
      <c r="J3209" t="s">
        <v>146</v>
      </c>
      <c r="K3209" t="s">
        <v>190</v>
      </c>
      <c r="L3209" t="s">
        <v>59</v>
      </c>
      <c r="M3209" t="s">
        <v>59</v>
      </c>
      <c r="N3209">
        <v>355799</v>
      </c>
      <c r="O3209">
        <v>7446299</v>
      </c>
      <c r="P3209">
        <v>19</v>
      </c>
      <c r="Q3209" t="s">
        <v>149</v>
      </c>
      <c r="R3209" t="s">
        <v>150</v>
      </c>
      <c r="S3209" t="s">
        <v>278</v>
      </c>
    </row>
    <row r="3210" spans="1:19" x14ac:dyDescent="0.25">
      <c r="A3210" t="s">
        <v>274</v>
      </c>
      <c r="B3210" t="s">
        <v>275</v>
      </c>
      <c r="C3210">
        <v>1031669</v>
      </c>
      <c r="D3210" t="s">
        <v>276</v>
      </c>
      <c r="E3210" t="s">
        <v>277</v>
      </c>
      <c r="F3210">
        <v>166</v>
      </c>
      <c r="G3210" t="s">
        <v>215</v>
      </c>
      <c r="H3210">
        <v>1.5721244000000001</v>
      </c>
      <c r="I3210">
        <v>2018</v>
      </c>
      <c r="J3210" t="s">
        <v>146</v>
      </c>
      <c r="K3210" t="s">
        <v>190</v>
      </c>
      <c r="L3210" t="s">
        <v>59</v>
      </c>
      <c r="M3210" t="s">
        <v>59</v>
      </c>
      <c r="N3210">
        <v>359230</v>
      </c>
      <c r="O3210">
        <v>7449142</v>
      </c>
      <c r="P3210">
        <v>19</v>
      </c>
      <c r="Q3210" t="s">
        <v>182</v>
      </c>
      <c r="R3210" t="s">
        <v>150</v>
      </c>
      <c r="S3210" t="s">
        <v>215</v>
      </c>
    </row>
    <row r="3211" spans="1:19" x14ac:dyDescent="0.25">
      <c r="A3211" t="s">
        <v>274</v>
      </c>
      <c r="B3211" t="s">
        <v>275</v>
      </c>
      <c r="C3211">
        <v>1031669</v>
      </c>
      <c r="D3211" t="s">
        <v>276</v>
      </c>
      <c r="E3211" t="s">
        <v>277</v>
      </c>
      <c r="F3211">
        <v>166</v>
      </c>
      <c r="G3211" t="s">
        <v>343</v>
      </c>
      <c r="H3211">
        <v>1.1072138E-2</v>
      </c>
      <c r="I3211">
        <v>2018</v>
      </c>
      <c r="J3211" t="s">
        <v>146</v>
      </c>
      <c r="K3211" t="s">
        <v>190</v>
      </c>
      <c r="L3211" t="s">
        <v>59</v>
      </c>
      <c r="M3211" t="s">
        <v>59</v>
      </c>
      <c r="N3211">
        <v>359230</v>
      </c>
      <c r="O3211">
        <v>7449142</v>
      </c>
      <c r="P3211">
        <v>19</v>
      </c>
      <c r="Q3211" t="s">
        <v>182</v>
      </c>
      <c r="R3211" t="s">
        <v>150</v>
      </c>
      <c r="S3211" t="s">
        <v>278</v>
      </c>
    </row>
    <row r="3212" spans="1:19" x14ac:dyDescent="0.25">
      <c r="A3212" t="s">
        <v>274</v>
      </c>
      <c r="B3212" t="s">
        <v>275</v>
      </c>
      <c r="C3212">
        <v>1031669</v>
      </c>
      <c r="D3212" t="s">
        <v>276</v>
      </c>
      <c r="E3212" t="s">
        <v>277</v>
      </c>
      <c r="F3212">
        <v>166</v>
      </c>
      <c r="G3212" t="s">
        <v>498</v>
      </c>
      <c r="H3212">
        <v>2.6834500000000002E-4</v>
      </c>
      <c r="I3212">
        <v>2018</v>
      </c>
      <c r="J3212" t="s">
        <v>146</v>
      </c>
      <c r="K3212" t="s">
        <v>190</v>
      </c>
      <c r="L3212" t="s">
        <v>59</v>
      </c>
      <c r="M3212" t="s">
        <v>59</v>
      </c>
      <c r="N3212">
        <v>359230</v>
      </c>
      <c r="O3212">
        <v>7449142</v>
      </c>
      <c r="P3212">
        <v>19</v>
      </c>
      <c r="Q3212" t="s">
        <v>182</v>
      </c>
      <c r="R3212" t="s">
        <v>150</v>
      </c>
      <c r="S3212" t="s">
        <v>278</v>
      </c>
    </row>
    <row r="3213" spans="1:19" x14ac:dyDescent="0.25">
      <c r="A3213" t="s">
        <v>274</v>
      </c>
      <c r="B3213" t="s">
        <v>275</v>
      </c>
      <c r="C3213">
        <v>1031669</v>
      </c>
      <c r="D3213" t="s">
        <v>276</v>
      </c>
      <c r="E3213" t="s">
        <v>277</v>
      </c>
      <c r="F3213">
        <v>166</v>
      </c>
      <c r="G3213" t="s">
        <v>504</v>
      </c>
      <c r="H3213">
        <v>3.1414020000000002E-3</v>
      </c>
      <c r="I3213">
        <v>2018</v>
      </c>
      <c r="J3213" t="s">
        <v>146</v>
      </c>
      <c r="K3213" t="s">
        <v>190</v>
      </c>
      <c r="L3213" t="s">
        <v>59</v>
      </c>
      <c r="M3213" t="s">
        <v>59</v>
      </c>
      <c r="N3213">
        <v>359230</v>
      </c>
      <c r="O3213">
        <v>7449142</v>
      </c>
      <c r="P3213">
        <v>19</v>
      </c>
      <c r="Q3213" t="s">
        <v>182</v>
      </c>
      <c r="R3213" t="s">
        <v>150</v>
      </c>
      <c r="S3213" t="s">
        <v>278</v>
      </c>
    </row>
    <row r="3214" spans="1:19" x14ac:dyDescent="0.25">
      <c r="A3214" t="s">
        <v>274</v>
      </c>
      <c r="B3214" t="s">
        <v>275</v>
      </c>
      <c r="C3214">
        <v>1031669</v>
      </c>
      <c r="D3214" t="s">
        <v>276</v>
      </c>
      <c r="E3214" t="s">
        <v>277</v>
      </c>
      <c r="F3214">
        <v>166</v>
      </c>
      <c r="G3214" t="s">
        <v>298</v>
      </c>
      <c r="H3214">
        <v>0.11636152</v>
      </c>
      <c r="I3214">
        <v>2018</v>
      </c>
      <c r="J3214" t="s">
        <v>146</v>
      </c>
      <c r="K3214" t="s">
        <v>190</v>
      </c>
      <c r="L3214" t="s">
        <v>59</v>
      </c>
      <c r="M3214" t="s">
        <v>59</v>
      </c>
      <c r="N3214">
        <v>359230</v>
      </c>
      <c r="O3214">
        <v>7449142</v>
      </c>
      <c r="P3214">
        <v>19</v>
      </c>
      <c r="Q3214" t="s">
        <v>182</v>
      </c>
      <c r="R3214" t="s">
        <v>150</v>
      </c>
      <c r="S3214" t="s">
        <v>298</v>
      </c>
    </row>
    <row r="3215" spans="1:19" x14ac:dyDescent="0.25">
      <c r="A3215" t="s">
        <v>274</v>
      </c>
      <c r="B3215" t="s">
        <v>275</v>
      </c>
      <c r="C3215">
        <v>1031669</v>
      </c>
      <c r="D3215" t="s">
        <v>276</v>
      </c>
      <c r="E3215" t="s">
        <v>277</v>
      </c>
      <c r="F3215">
        <v>166</v>
      </c>
      <c r="G3215" t="s">
        <v>414</v>
      </c>
      <c r="H3215">
        <v>3.808068E-3</v>
      </c>
      <c r="I3215">
        <v>2018</v>
      </c>
      <c r="J3215" t="s">
        <v>146</v>
      </c>
      <c r="K3215" t="s">
        <v>190</v>
      </c>
      <c r="L3215" t="s">
        <v>59</v>
      </c>
      <c r="M3215" t="s">
        <v>59</v>
      </c>
      <c r="N3215">
        <v>359230</v>
      </c>
      <c r="O3215">
        <v>7449142</v>
      </c>
      <c r="P3215">
        <v>19</v>
      </c>
      <c r="Q3215" t="s">
        <v>182</v>
      </c>
      <c r="R3215" t="s">
        <v>150</v>
      </c>
      <c r="S3215" t="s">
        <v>278</v>
      </c>
    </row>
    <row r="3216" spans="1:19" x14ac:dyDescent="0.25">
      <c r="A3216" t="s">
        <v>274</v>
      </c>
      <c r="B3216" t="s">
        <v>275</v>
      </c>
      <c r="C3216">
        <v>1031669</v>
      </c>
      <c r="D3216" t="s">
        <v>276</v>
      </c>
      <c r="E3216" t="s">
        <v>277</v>
      </c>
      <c r="F3216">
        <v>166</v>
      </c>
      <c r="G3216" t="s">
        <v>368</v>
      </c>
      <c r="H3216">
        <v>8.0787299999999992E-3</v>
      </c>
      <c r="I3216">
        <v>2018</v>
      </c>
      <c r="J3216" t="s">
        <v>146</v>
      </c>
      <c r="K3216" t="s">
        <v>190</v>
      </c>
      <c r="L3216" t="s">
        <v>59</v>
      </c>
      <c r="M3216" t="s">
        <v>59</v>
      </c>
      <c r="N3216">
        <v>359230</v>
      </c>
      <c r="O3216">
        <v>7449142</v>
      </c>
      <c r="P3216">
        <v>19</v>
      </c>
      <c r="Q3216" t="s">
        <v>182</v>
      </c>
      <c r="R3216" t="s">
        <v>150</v>
      </c>
      <c r="S3216" t="s">
        <v>278</v>
      </c>
    </row>
    <row r="3217" spans="1:19" x14ac:dyDescent="0.25">
      <c r="A3217" t="s">
        <v>274</v>
      </c>
      <c r="B3217" t="s">
        <v>275</v>
      </c>
      <c r="C3217">
        <v>1031669</v>
      </c>
      <c r="D3217" t="s">
        <v>276</v>
      </c>
      <c r="E3217" t="s">
        <v>277</v>
      </c>
      <c r="F3217">
        <v>166</v>
      </c>
      <c r="G3217" t="s">
        <v>185</v>
      </c>
      <c r="H3217">
        <v>0.74083239999999995</v>
      </c>
      <c r="I3217">
        <v>2018</v>
      </c>
      <c r="J3217" t="s">
        <v>146</v>
      </c>
      <c r="K3217" t="s">
        <v>190</v>
      </c>
      <c r="L3217" t="s">
        <v>59</v>
      </c>
      <c r="M3217" t="s">
        <v>59</v>
      </c>
      <c r="N3217">
        <v>359230</v>
      </c>
      <c r="O3217">
        <v>7449142</v>
      </c>
      <c r="P3217">
        <v>19</v>
      </c>
      <c r="Q3217" t="s">
        <v>182</v>
      </c>
      <c r="R3217" t="s">
        <v>150</v>
      </c>
      <c r="S3217" t="s">
        <v>185</v>
      </c>
    </row>
    <row r="3218" spans="1:19" x14ac:dyDescent="0.25">
      <c r="A3218" t="s">
        <v>274</v>
      </c>
      <c r="B3218" t="s">
        <v>275</v>
      </c>
      <c r="C3218">
        <v>1031669</v>
      </c>
      <c r="D3218" t="s">
        <v>276</v>
      </c>
      <c r="E3218" t="s">
        <v>277</v>
      </c>
      <c r="F3218">
        <v>166</v>
      </c>
      <c r="G3218" t="s">
        <v>328</v>
      </c>
      <c r="H3218">
        <v>2.245892E-2</v>
      </c>
      <c r="I3218">
        <v>2018</v>
      </c>
      <c r="J3218" t="s">
        <v>146</v>
      </c>
      <c r="K3218" t="s">
        <v>190</v>
      </c>
      <c r="L3218" t="s">
        <v>59</v>
      </c>
      <c r="M3218" t="s">
        <v>59</v>
      </c>
      <c r="N3218">
        <v>359230</v>
      </c>
      <c r="O3218">
        <v>7449142</v>
      </c>
      <c r="P3218">
        <v>19</v>
      </c>
      <c r="Q3218" t="s">
        <v>182</v>
      </c>
      <c r="R3218" t="s">
        <v>150</v>
      </c>
      <c r="S3218" t="s">
        <v>151</v>
      </c>
    </row>
    <row r="3219" spans="1:19" x14ac:dyDescent="0.25">
      <c r="A3219" t="s">
        <v>274</v>
      </c>
      <c r="B3219" t="s">
        <v>275</v>
      </c>
      <c r="C3219">
        <v>1031669</v>
      </c>
      <c r="D3219" t="s">
        <v>276</v>
      </c>
      <c r="E3219" t="s">
        <v>277</v>
      </c>
      <c r="F3219">
        <v>166</v>
      </c>
      <c r="G3219" t="s">
        <v>324</v>
      </c>
      <c r="H3219">
        <v>1.0471340000000001E-2</v>
      </c>
      <c r="I3219">
        <v>2018</v>
      </c>
      <c r="J3219" t="s">
        <v>146</v>
      </c>
      <c r="K3219" t="s">
        <v>190</v>
      </c>
      <c r="L3219" t="s">
        <v>59</v>
      </c>
      <c r="M3219" t="s">
        <v>59</v>
      </c>
      <c r="N3219">
        <v>359230</v>
      </c>
      <c r="O3219">
        <v>7449142</v>
      </c>
      <c r="P3219">
        <v>19</v>
      </c>
      <c r="Q3219" t="s">
        <v>182</v>
      </c>
      <c r="R3219" t="s">
        <v>150</v>
      </c>
      <c r="S3219" t="s">
        <v>324</v>
      </c>
    </row>
    <row r="3220" spans="1:19" x14ac:dyDescent="0.25">
      <c r="A3220" t="s">
        <v>274</v>
      </c>
      <c r="B3220" t="s">
        <v>275</v>
      </c>
      <c r="C3220">
        <v>1031669</v>
      </c>
      <c r="D3220" t="s">
        <v>276</v>
      </c>
      <c r="E3220" t="s">
        <v>277</v>
      </c>
      <c r="F3220">
        <v>166</v>
      </c>
      <c r="G3220" t="s">
        <v>355</v>
      </c>
      <c r="H3220">
        <v>2.8064520000000001E-3</v>
      </c>
      <c r="I3220">
        <v>2018</v>
      </c>
      <c r="J3220" t="s">
        <v>146</v>
      </c>
      <c r="K3220" t="s">
        <v>190</v>
      </c>
      <c r="L3220" t="s">
        <v>59</v>
      </c>
      <c r="M3220" t="s">
        <v>59</v>
      </c>
      <c r="N3220">
        <v>359230</v>
      </c>
      <c r="O3220">
        <v>7449142</v>
      </c>
      <c r="P3220">
        <v>19</v>
      </c>
      <c r="Q3220" t="s">
        <v>182</v>
      </c>
      <c r="R3220" t="s">
        <v>150</v>
      </c>
      <c r="S3220" t="s">
        <v>278</v>
      </c>
    </row>
    <row r="3221" spans="1:19" x14ac:dyDescent="0.25">
      <c r="A3221" t="s">
        <v>505</v>
      </c>
      <c r="B3221" t="s">
        <v>506</v>
      </c>
      <c r="C3221">
        <v>1441898</v>
      </c>
      <c r="D3221" t="s">
        <v>166</v>
      </c>
      <c r="E3221" t="s">
        <v>195</v>
      </c>
      <c r="F3221">
        <v>172</v>
      </c>
      <c r="G3221" t="s">
        <v>215</v>
      </c>
      <c r="H3221">
        <v>2.7921284599999998</v>
      </c>
      <c r="I3221">
        <v>2018</v>
      </c>
      <c r="J3221" t="s">
        <v>146</v>
      </c>
      <c r="K3221" t="s">
        <v>70</v>
      </c>
      <c r="L3221" t="s">
        <v>374</v>
      </c>
      <c r="M3221" t="s">
        <v>258</v>
      </c>
      <c r="N3221">
        <v>670450</v>
      </c>
      <c r="O3221">
        <v>4963960</v>
      </c>
      <c r="P3221">
        <v>18</v>
      </c>
      <c r="Q3221" t="s">
        <v>182</v>
      </c>
      <c r="R3221" t="s">
        <v>150</v>
      </c>
      <c r="S3221" t="s">
        <v>215</v>
      </c>
    </row>
    <row r="3222" spans="1:19" x14ac:dyDescent="0.25">
      <c r="A3222" t="s">
        <v>505</v>
      </c>
      <c r="B3222" t="s">
        <v>506</v>
      </c>
      <c r="C3222">
        <v>1441898</v>
      </c>
      <c r="D3222" t="s">
        <v>166</v>
      </c>
      <c r="E3222" t="s">
        <v>195</v>
      </c>
      <c r="F3222">
        <v>172</v>
      </c>
      <c r="G3222" t="s">
        <v>343</v>
      </c>
      <c r="H3222">
        <v>8.3731009120000005E-2</v>
      </c>
      <c r="I3222">
        <v>2018</v>
      </c>
      <c r="J3222" t="s">
        <v>146</v>
      </c>
      <c r="K3222" t="s">
        <v>70</v>
      </c>
      <c r="L3222" t="s">
        <v>374</v>
      </c>
      <c r="M3222" t="s">
        <v>258</v>
      </c>
      <c r="N3222">
        <v>670450</v>
      </c>
      <c r="O3222">
        <v>4963960</v>
      </c>
      <c r="P3222">
        <v>18</v>
      </c>
      <c r="Q3222" t="s">
        <v>182</v>
      </c>
      <c r="R3222" t="s">
        <v>150</v>
      </c>
      <c r="S3222" t="s">
        <v>278</v>
      </c>
    </row>
    <row r="3223" spans="1:19" x14ac:dyDescent="0.25">
      <c r="A3223" t="s">
        <v>505</v>
      </c>
      <c r="B3223" t="s">
        <v>506</v>
      </c>
      <c r="C3223">
        <v>1441898</v>
      </c>
      <c r="D3223" t="s">
        <v>166</v>
      </c>
      <c r="E3223" t="s">
        <v>195</v>
      </c>
      <c r="F3223">
        <v>172</v>
      </c>
      <c r="G3223" t="s">
        <v>298</v>
      </c>
      <c r="H3223">
        <v>0.25061961319999998</v>
      </c>
      <c r="I3223">
        <v>2018</v>
      </c>
      <c r="J3223" t="s">
        <v>146</v>
      </c>
      <c r="K3223" t="s">
        <v>70</v>
      </c>
      <c r="L3223" t="s">
        <v>374</v>
      </c>
      <c r="M3223" t="s">
        <v>258</v>
      </c>
      <c r="N3223">
        <v>670450</v>
      </c>
      <c r="O3223">
        <v>4963960</v>
      </c>
      <c r="P3223">
        <v>18</v>
      </c>
      <c r="Q3223" t="s">
        <v>182</v>
      </c>
      <c r="R3223" t="s">
        <v>150</v>
      </c>
      <c r="S3223" t="s">
        <v>298</v>
      </c>
    </row>
    <row r="3224" spans="1:19" x14ac:dyDescent="0.25">
      <c r="A3224" t="s">
        <v>505</v>
      </c>
      <c r="B3224" t="s">
        <v>506</v>
      </c>
      <c r="C3224">
        <v>1441898</v>
      </c>
      <c r="D3224" t="s">
        <v>166</v>
      </c>
      <c r="E3224" t="s">
        <v>195</v>
      </c>
      <c r="F3224">
        <v>172</v>
      </c>
      <c r="G3224" t="s">
        <v>235</v>
      </c>
      <c r="H3224">
        <v>2.7921284599999998</v>
      </c>
      <c r="I3224">
        <v>2018</v>
      </c>
      <c r="J3224" t="s">
        <v>146</v>
      </c>
      <c r="K3224" t="s">
        <v>70</v>
      </c>
      <c r="L3224" t="s">
        <v>374</v>
      </c>
      <c r="M3224" t="s">
        <v>258</v>
      </c>
      <c r="N3224">
        <v>670450</v>
      </c>
      <c r="O3224">
        <v>4963960</v>
      </c>
      <c r="P3224">
        <v>18</v>
      </c>
      <c r="Q3224" t="s">
        <v>182</v>
      </c>
      <c r="R3224" t="s">
        <v>150</v>
      </c>
      <c r="S3224" t="s">
        <v>236</v>
      </c>
    </row>
    <row r="3225" spans="1:19" x14ac:dyDescent="0.25">
      <c r="A3225" t="s">
        <v>505</v>
      </c>
      <c r="B3225" t="s">
        <v>506</v>
      </c>
      <c r="C3225">
        <v>1441898</v>
      </c>
      <c r="D3225" t="s">
        <v>166</v>
      </c>
      <c r="E3225" t="s">
        <v>195</v>
      </c>
      <c r="F3225">
        <v>172</v>
      </c>
      <c r="G3225" t="s">
        <v>185</v>
      </c>
      <c r="H3225">
        <v>3.6423211000000002</v>
      </c>
      <c r="I3225">
        <v>2018</v>
      </c>
      <c r="J3225" t="s">
        <v>146</v>
      </c>
      <c r="K3225" t="s">
        <v>70</v>
      </c>
      <c r="L3225" t="s">
        <v>374</v>
      </c>
      <c r="M3225" t="s">
        <v>258</v>
      </c>
      <c r="N3225">
        <v>670450</v>
      </c>
      <c r="O3225">
        <v>4963960</v>
      </c>
      <c r="P3225">
        <v>18</v>
      </c>
      <c r="Q3225" t="s">
        <v>182</v>
      </c>
      <c r="R3225" t="s">
        <v>150</v>
      </c>
      <c r="S3225" t="s">
        <v>185</v>
      </c>
    </row>
    <row r="3226" spans="1:19" x14ac:dyDescent="0.25">
      <c r="A3226" t="s">
        <v>505</v>
      </c>
      <c r="B3226" t="s">
        <v>506</v>
      </c>
      <c r="C3226">
        <v>1441898</v>
      </c>
      <c r="D3226" t="s">
        <v>166</v>
      </c>
      <c r="E3226" t="s">
        <v>195</v>
      </c>
      <c r="F3226">
        <v>172</v>
      </c>
      <c r="G3226" t="s">
        <v>328</v>
      </c>
      <c r="H3226">
        <v>7.2846421999999994E-2</v>
      </c>
      <c r="I3226">
        <v>2018</v>
      </c>
      <c r="J3226" t="s">
        <v>146</v>
      </c>
      <c r="K3226" t="s">
        <v>70</v>
      </c>
      <c r="L3226" t="s">
        <v>374</v>
      </c>
      <c r="M3226" t="s">
        <v>258</v>
      </c>
      <c r="N3226">
        <v>670450</v>
      </c>
      <c r="O3226">
        <v>4963960</v>
      </c>
      <c r="P3226">
        <v>18</v>
      </c>
      <c r="Q3226" t="s">
        <v>182</v>
      </c>
      <c r="R3226" t="s">
        <v>150</v>
      </c>
      <c r="S3226" t="s">
        <v>151</v>
      </c>
    </row>
    <row r="3227" spans="1:19" x14ac:dyDescent="0.25">
      <c r="A3227" t="s">
        <v>505</v>
      </c>
      <c r="B3227" t="s">
        <v>506</v>
      </c>
      <c r="C3227">
        <v>1441898</v>
      </c>
      <c r="D3227" t="s">
        <v>166</v>
      </c>
      <c r="E3227" t="s">
        <v>195</v>
      </c>
      <c r="F3227">
        <v>172</v>
      </c>
      <c r="G3227" t="s">
        <v>324</v>
      </c>
      <c r="H3227">
        <v>7.2846421999999994E-2</v>
      </c>
      <c r="I3227">
        <v>2018</v>
      </c>
      <c r="J3227" t="s">
        <v>146</v>
      </c>
      <c r="K3227" t="s">
        <v>70</v>
      </c>
      <c r="L3227" t="s">
        <v>374</v>
      </c>
      <c r="M3227" t="s">
        <v>258</v>
      </c>
      <c r="N3227">
        <v>670450</v>
      </c>
      <c r="O3227">
        <v>4963960</v>
      </c>
      <c r="P3227">
        <v>18</v>
      </c>
      <c r="Q3227" t="s">
        <v>182</v>
      </c>
      <c r="R3227" t="s">
        <v>150</v>
      </c>
      <c r="S3227" t="s">
        <v>324</v>
      </c>
    </row>
    <row r="3228" spans="1:19" x14ac:dyDescent="0.25">
      <c r="A3228" t="s">
        <v>505</v>
      </c>
      <c r="B3228" t="s">
        <v>506</v>
      </c>
      <c r="C3228">
        <v>1441898</v>
      </c>
      <c r="D3228" t="s">
        <v>166</v>
      </c>
      <c r="E3228" t="s">
        <v>195</v>
      </c>
      <c r="F3228">
        <v>172</v>
      </c>
      <c r="G3228" t="s">
        <v>355</v>
      </c>
      <c r="H3228">
        <v>2.4396315460000002E-2</v>
      </c>
      <c r="I3228">
        <v>2018</v>
      </c>
      <c r="J3228" t="s">
        <v>146</v>
      </c>
      <c r="K3228" t="s">
        <v>70</v>
      </c>
      <c r="L3228" t="s">
        <v>374</v>
      </c>
      <c r="M3228" t="s">
        <v>258</v>
      </c>
      <c r="N3228">
        <v>670450</v>
      </c>
      <c r="O3228">
        <v>4963960</v>
      </c>
      <c r="P3228">
        <v>18</v>
      </c>
      <c r="Q3228" t="s">
        <v>182</v>
      </c>
      <c r="R3228" t="s">
        <v>150</v>
      </c>
      <c r="S3228" t="s">
        <v>278</v>
      </c>
    </row>
    <row r="3229" spans="1:19" x14ac:dyDescent="0.25">
      <c r="A3229" t="s">
        <v>187</v>
      </c>
      <c r="B3229" t="s">
        <v>245</v>
      </c>
      <c r="C3229">
        <v>1625860</v>
      </c>
      <c r="D3229" t="s">
        <v>166</v>
      </c>
      <c r="E3229" t="s">
        <v>189</v>
      </c>
      <c r="F3229">
        <v>31</v>
      </c>
      <c r="G3229" t="s">
        <v>215</v>
      </c>
      <c r="H3229">
        <v>89.883992000000006</v>
      </c>
      <c r="I3229">
        <v>2018</v>
      </c>
      <c r="J3229" t="s">
        <v>146</v>
      </c>
      <c r="K3229" t="s">
        <v>325</v>
      </c>
      <c r="L3229" t="s">
        <v>325</v>
      </c>
      <c r="M3229" t="s">
        <v>79</v>
      </c>
      <c r="N3229">
        <v>361056</v>
      </c>
      <c r="O3229">
        <v>7952583</v>
      </c>
      <c r="P3229">
        <v>19</v>
      </c>
      <c r="Q3229" t="s">
        <v>182</v>
      </c>
      <c r="R3229" t="s">
        <v>150</v>
      </c>
      <c r="S3229" t="s">
        <v>215</v>
      </c>
    </row>
    <row r="3230" spans="1:19" x14ac:dyDescent="0.25">
      <c r="A3230" t="s">
        <v>187</v>
      </c>
      <c r="B3230" t="s">
        <v>245</v>
      </c>
      <c r="C3230">
        <v>1625860</v>
      </c>
      <c r="D3230" t="s">
        <v>166</v>
      </c>
      <c r="E3230" t="s">
        <v>189</v>
      </c>
      <c r="F3230">
        <v>31</v>
      </c>
      <c r="G3230" t="s">
        <v>343</v>
      </c>
      <c r="H3230">
        <v>0.97872521999999995</v>
      </c>
      <c r="I3230">
        <v>2018</v>
      </c>
      <c r="J3230" t="s">
        <v>146</v>
      </c>
      <c r="K3230" t="s">
        <v>325</v>
      </c>
      <c r="L3230" t="s">
        <v>325</v>
      </c>
      <c r="M3230" t="s">
        <v>79</v>
      </c>
      <c r="N3230">
        <v>361056</v>
      </c>
      <c r="O3230">
        <v>7952583</v>
      </c>
      <c r="P3230">
        <v>19</v>
      </c>
      <c r="Q3230" t="s">
        <v>182</v>
      </c>
      <c r="R3230" t="s">
        <v>150</v>
      </c>
      <c r="S3230" t="s">
        <v>278</v>
      </c>
    </row>
    <row r="3231" spans="1:19" x14ac:dyDescent="0.25">
      <c r="A3231" t="s">
        <v>187</v>
      </c>
      <c r="B3231" t="s">
        <v>245</v>
      </c>
      <c r="C3231">
        <v>1625860</v>
      </c>
      <c r="D3231" t="s">
        <v>166</v>
      </c>
      <c r="E3231" t="s">
        <v>189</v>
      </c>
      <c r="F3231">
        <v>31</v>
      </c>
      <c r="G3231" t="s">
        <v>498</v>
      </c>
      <c r="H3231">
        <v>8.4732560000000002E-3</v>
      </c>
      <c r="I3231">
        <v>2018</v>
      </c>
      <c r="J3231" t="s">
        <v>146</v>
      </c>
      <c r="K3231" t="s">
        <v>325</v>
      </c>
      <c r="L3231" t="s">
        <v>325</v>
      </c>
      <c r="M3231" t="s">
        <v>79</v>
      </c>
      <c r="N3231">
        <v>361056</v>
      </c>
      <c r="O3231">
        <v>7952583</v>
      </c>
      <c r="P3231">
        <v>19</v>
      </c>
      <c r="Q3231" t="s">
        <v>182</v>
      </c>
      <c r="R3231" t="s">
        <v>150</v>
      </c>
      <c r="S3231" t="s">
        <v>278</v>
      </c>
    </row>
    <row r="3232" spans="1:19" x14ac:dyDescent="0.25">
      <c r="A3232" t="s">
        <v>187</v>
      </c>
      <c r="B3232" t="s">
        <v>245</v>
      </c>
      <c r="C3232">
        <v>1625860</v>
      </c>
      <c r="D3232" t="s">
        <v>166</v>
      </c>
      <c r="E3232" t="s">
        <v>189</v>
      </c>
      <c r="F3232">
        <v>31</v>
      </c>
      <c r="G3232" t="s">
        <v>527</v>
      </c>
      <c r="H3232">
        <v>0.12304754</v>
      </c>
      <c r="I3232">
        <v>2018</v>
      </c>
      <c r="J3232" t="s">
        <v>146</v>
      </c>
      <c r="K3232" t="s">
        <v>325</v>
      </c>
      <c r="L3232" t="s">
        <v>325</v>
      </c>
      <c r="M3232" t="s">
        <v>79</v>
      </c>
      <c r="N3232">
        <v>361056</v>
      </c>
      <c r="O3232">
        <v>7952583</v>
      </c>
      <c r="P3232">
        <v>19</v>
      </c>
      <c r="Q3232" t="s">
        <v>182</v>
      </c>
      <c r="R3232" t="s">
        <v>150</v>
      </c>
      <c r="S3232" t="s">
        <v>278</v>
      </c>
    </row>
    <row r="3233" spans="1:19" x14ac:dyDescent="0.25">
      <c r="A3233" t="s">
        <v>187</v>
      </c>
      <c r="B3233" t="s">
        <v>245</v>
      </c>
      <c r="C3233">
        <v>1625860</v>
      </c>
      <c r="D3233" t="s">
        <v>166</v>
      </c>
      <c r="E3233" t="s">
        <v>189</v>
      </c>
      <c r="F3233">
        <v>31</v>
      </c>
      <c r="G3233" t="s">
        <v>395</v>
      </c>
      <c r="H3233">
        <v>0.25179312399999998</v>
      </c>
      <c r="I3233">
        <v>2018</v>
      </c>
      <c r="J3233" t="s">
        <v>146</v>
      </c>
      <c r="K3233" t="s">
        <v>325</v>
      </c>
      <c r="L3233" t="s">
        <v>325</v>
      </c>
      <c r="M3233" t="s">
        <v>79</v>
      </c>
      <c r="N3233">
        <v>361056</v>
      </c>
      <c r="O3233">
        <v>7952583</v>
      </c>
      <c r="P3233">
        <v>19</v>
      </c>
      <c r="Q3233" t="s">
        <v>182</v>
      </c>
      <c r="R3233" t="s">
        <v>150</v>
      </c>
      <c r="S3233" t="s">
        <v>278</v>
      </c>
    </row>
    <row r="3234" spans="1:19" x14ac:dyDescent="0.25">
      <c r="A3234" t="s">
        <v>187</v>
      </c>
      <c r="B3234" t="s">
        <v>245</v>
      </c>
      <c r="C3234">
        <v>1625860</v>
      </c>
      <c r="D3234" t="s">
        <v>166</v>
      </c>
      <c r="E3234" t="s">
        <v>189</v>
      </c>
      <c r="F3234">
        <v>31</v>
      </c>
      <c r="G3234" t="s">
        <v>529</v>
      </c>
      <c r="H3234">
        <v>0.14756939999999999</v>
      </c>
      <c r="I3234">
        <v>2018</v>
      </c>
      <c r="J3234" t="s">
        <v>146</v>
      </c>
      <c r="K3234" t="s">
        <v>325</v>
      </c>
      <c r="L3234" t="s">
        <v>325</v>
      </c>
      <c r="M3234" t="s">
        <v>79</v>
      </c>
      <c r="N3234">
        <v>361056</v>
      </c>
      <c r="O3234">
        <v>7952583</v>
      </c>
      <c r="P3234">
        <v>19</v>
      </c>
      <c r="Q3234" t="s">
        <v>182</v>
      </c>
      <c r="R3234" t="s">
        <v>150</v>
      </c>
      <c r="S3234" t="s">
        <v>278</v>
      </c>
    </row>
    <row r="3235" spans="1:19" x14ac:dyDescent="0.25">
      <c r="A3235" t="s">
        <v>187</v>
      </c>
      <c r="B3235" t="s">
        <v>245</v>
      </c>
      <c r="C3235">
        <v>1625860</v>
      </c>
      <c r="D3235" t="s">
        <v>166</v>
      </c>
      <c r="E3235" t="s">
        <v>189</v>
      </c>
      <c r="F3235">
        <v>31</v>
      </c>
      <c r="G3235" t="s">
        <v>501</v>
      </c>
      <c r="H3235">
        <v>0.17212888000000001</v>
      </c>
      <c r="I3235">
        <v>2018</v>
      </c>
      <c r="J3235" t="s">
        <v>146</v>
      </c>
      <c r="K3235" t="s">
        <v>325</v>
      </c>
      <c r="L3235" t="s">
        <v>325</v>
      </c>
      <c r="M3235" t="s">
        <v>79</v>
      </c>
      <c r="N3235">
        <v>361056</v>
      </c>
      <c r="O3235">
        <v>7952583</v>
      </c>
      <c r="P3235">
        <v>19</v>
      </c>
      <c r="Q3235" t="s">
        <v>182</v>
      </c>
      <c r="R3235" t="s">
        <v>150</v>
      </c>
      <c r="S3235" t="s">
        <v>278</v>
      </c>
    </row>
    <row r="3236" spans="1:19" x14ac:dyDescent="0.25">
      <c r="A3236" t="s">
        <v>187</v>
      </c>
      <c r="B3236" t="s">
        <v>245</v>
      </c>
      <c r="C3236">
        <v>1625860</v>
      </c>
      <c r="D3236" t="s">
        <v>166</v>
      </c>
      <c r="E3236" t="s">
        <v>189</v>
      </c>
      <c r="F3236">
        <v>31</v>
      </c>
      <c r="G3236" t="s">
        <v>504</v>
      </c>
      <c r="H3236">
        <v>0.26088876</v>
      </c>
      <c r="I3236">
        <v>2018</v>
      </c>
      <c r="J3236" t="s">
        <v>146</v>
      </c>
      <c r="K3236" t="s">
        <v>325</v>
      </c>
      <c r="L3236" t="s">
        <v>325</v>
      </c>
      <c r="M3236" t="s">
        <v>79</v>
      </c>
      <c r="N3236">
        <v>361056</v>
      </c>
      <c r="O3236">
        <v>7952583</v>
      </c>
      <c r="P3236">
        <v>19</v>
      </c>
      <c r="Q3236" t="s">
        <v>182</v>
      </c>
      <c r="R3236" t="s">
        <v>150</v>
      </c>
      <c r="S3236" t="s">
        <v>278</v>
      </c>
    </row>
    <row r="3237" spans="1:19" x14ac:dyDescent="0.25">
      <c r="A3237" t="s">
        <v>187</v>
      </c>
      <c r="B3237" t="s">
        <v>245</v>
      </c>
      <c r="C3237">
        <v>1625860</v>
      </c>
      <c r="D3237" t="s">
        <v>166</v>
      </c>
      <c r="E3237" t="s">
        <v>189</v>
      </c>
      <c r="F3237">
        <v>31</v>
      </c>
      <c r="G3237" t="s">
        <v>298</v>
      </c>
      <c r="H3237">
        <v>2.4280634399999999</v>
      </c>
      <c r="I3237">
        <v>2018</v>
      </c>
      <c r="J3237" t="s">
        <v>146</v>
      </c>
      <c r="K3237" t="s">
        <v>325</v>
      </c>
      <c r="L3237" t="s">
        <v>325</v>
      </c>
      <c r="M3237" t="s">
        <v>79</v>
      </c>
      <c r="N3237">
        <v>361056</v>
      </c>
      <c r="O3237">
        <v>7952583</v>
      </c>
      <c r="P3237">
        <v>19</v>
      </c>
      <c r="Q3237" t="s">
        <v>182</v>
      </c>
      <c r="R3237" t="s">
        <v>150</v>
      </c>
      <c r="S3237" t="s">
        <v>298</v>
      </c>
    </row>
    <row r="3238" spans="1:19" x14ac:dyDescent="0.25">
      <c r="A3238" t="s">
        <v>187</v>
      </c>
      <c r="B3238" t="s">
        <v>245</v>
      </c>
      <c r="C3238">
        <v>1625860</v>
      </c>
      <c r="D3238" t="s">
        <v>166</v>
      </c>
      <c r="E3238" t="s">
        <v>189</v>
      </c>
      <c r="F3238">
        <v>31</v>
      </c>
      <c r="G3238" t="s">
        <v>487</v>
      </c>
      <c r="H3238">
        <v>8.0461480000000002E-2</v>
      </c>
      <c r="I3238">
        <v>2018</v>
      </c>
      <c r="J3238" t="s">
        <v>146</v>
      </c>
      <c r="K3238" t="s">
        <v>325</v>
      </c>
      <c r="L3238" t="s">
        <v>325</v>
      </c>
      <c r="M3238" t="s">
        <v>79</v>
      </c>
      <c r="N3238">
        <v>361056</v>
      </c>
      <c r="O3238">
        <v>7952583</v>
      </c>
      <c r="P3238">
        <v>19</v>
      </c>
      <c r="Q3238" t="s">
        <v>182</v>
      </c>
      <c r="R3238" t="s">
        <v>150</v>
      </c>
      <c r="S3238" t="s">
        <v>487</v>
      </c>
    </row>
    <row r="3239" spans="1:19" x14ac:dyDescent="0.25">
      <c r="A3239" t="s">
        <v>187</v>
      </c>
      <c r="B3239" t="s">
        <v>245</v>
      </c>
      <c r="C3239">
        <v>1625860</v>
      </c>
      <c r="D3239" t="s">
        <v>166</v>
      </c>
      <c r="E3239" t="s">
        <v>189</v>
      </c>
      <c r="F3239">
        <v>31</v>
      </c>
      <c r="G3239" t="s">
        <v>414</v>
      </c>
      <c r="H3239">
        <v>0.15658411999999999</v>
      </c>
      <c r="I3239">
        <v>2018</v>
      </c>
      <c r="J3239" t="s">
        <v>146</v>
      </c>
      <c r="K3239" t="s">
        <v>325</v>
      </c>
      <c r="L3239" t="s">
        <v>325</v>
      </c>
      <c r="M3239" t="s">
        <v>79</v>
      </c>
      <c r="N3239">
        <v>361056</v>
      </c>
      <c r="O3239">
        <v>7952583</v>
      </c>
      <c r="P3239">
        <v>19</v>
      </c>
      <c r="Q3239" t="s">
        <v>182</v>
      </c>
      <c r="R3239" t="s">
        <v>150</v>
      </c>
      <c r="S3239" t="s">
        <v>278</v>
      </c>
    </row>
    <row r="3240" spans="1:19" x14ac:dyDescent="0.25">
      <c r="A3240" t="s">
        <v>187</v>
      </c>
      <c r="B3240" t="s">
        <v>245</v>
      </c>
      <c r="C3240">
        <v>1625860</v>
      </c>
      <c r="D3240" t="s">
        <v>166</v>
      </c>
      <c r="E3240" t="s">
        <v>189</v>
      </c>
      <c r="F3240">
        <v>31</v>
      </c>
      <c r="G3240" t="s">
        <v>560</v>
      </c>
      <c r="H3240">
        <v>2.9513880000000001E-3</v>
      </c>
      <c r="I3240">
        <v>2018</v>
      </c>
      <c r="J3240" t="s">
        <v>146</v>
      </c>
      <c r="K3240" t="s">
        <v>325</v>
      </c>
      <c r="L3240" t="s">
        <v>325</v>
      </c>
      <c r="M3240" t="s">
        <v>79</v>
      </c>
      <c r="N3240">
        <v>361056</v>
      </c>
      <c r="O3240">
        <v>7952583</v>
      </c>
      <c r="P3240">
        <v>19</v>
      </c>
      <c r="Q3240" t="s">
        <v>182</v>
      </c>
      <c r="R3240" t="s">
        <v>150</v>
      </c>
      <c r="S3240" t="s">
        <v>278</v>
      </c>
    </row>
    <row r="3241" spans="1:19" x14ac:dyDescent="0.25">
      <c r="A3241" t="s">
        <v>187</v>
      </c>
      <c r="B3241" t="s">
        <v>245</v>
      </c>
      <c r="C3241">
        <v>1625860</v>
      </c>
      <c r="D3241" t="s">
        <v>166</v>
      </c>
      <c r="E3241" t="s">
        <v>189</v>
      </c>
      <c r="F3241">
        <v>31</v>
      </c>
      <c r="G3241" t="s">
        <v>474</v>
      </c>
      <c r="H3241">
        <v>0.163592088</v>
      </c>
      <c r="I3241">
        <v>2018</v>
      </c>
      <c r="J3241" t="s">
        <v>146</v>
      </c>
      <c r="K3241" t="s">
        <v>325</v>
      </c>
      <c r="L3241" t="s">
        <v>325</v>
      </c>
      <c r="M3241" t="s">
        <v>79</v>
      </c>
      <c r="N3241">
        <v>361056</v>
      </c>
      <c r="O3241">
        <v>7952583</v>
      </c>
      <c r="P3241">
        <v>19</v>
      </c>
      <c r="Q3241" t="s">
        <v>182</v>
      </c>
      <c r="R3241" t="s">
        <v>150</v>
      </c>
      <c r="S3241" t="s">
        <v>278</v>
      </c>
    </row>
    <row r="3242" spans="1:19" x14ac:dyDescent="0.25">
      <c r="A3242" t="s">
        <v>187</v>
      </c>
      <c r="B3242" t="s">
        <v>245</v>
      </c>
      <c r="C3242">
        <v>1625860</v>
      </c>
      <c r="D3242" t="s">
        <v>166</v>
      </c>
      <c r="E3242" t="s">
        <v>189</v>
      </c>
      <c r="F3242">
        <v>31</v>
      </c>
      <c r="G3242" t="s">
        <v>368</v>
      </c>
      <c r="H3242">
        <v>1.0240344400000001</v>
      </c>
      <c r="I3242">
        <v>2018</v>
      </c>
      <c r="J3242" t="s">
        <v>146</v>
      </c>
      <c r="K3242" t="s">
        <v>325</v>
      </c>
      <c r="L3242" t="s">
        <v>325</v>
      </c>
      <c r="M3242" t="s">
        <v>79</v>
      </c>
      <c r="N3242">
        <v>361056</v>
      </c>
      <c r="O3242">
        <v>7952583</v>
      </c>
      <c r="P3242">
        <v>19</v>
      </c>
      <c r="Q3242" t="s">
        <v>182</v>
      </c>
      <c r="R3242" t="s">
        <v>150</v>
      </c>
      <c r="S3242" t="s">
        <v>278</v>
      </c>
    </row>
    <row r="3243" spans="1:19" x14ac:dyDescent="0.25">
      <c r="A3243" t="s">
        <v>187</v>
      </c>
      <c r="B3243" t="s">
        <v>245</v>
      </c>
      <c r="C3243">
        <v>1625860</v>
      </c>
      <c r="D3243" t="s">
        <v>166</v>
      </c>
      <c r="E3243" t="s">
        <v>189</v>
      </c>
      <c r="F3243">
        <v>31</v>
      </c>
      <c r="G3243" t="s">
        <v>438</v>
      </c>
      <c r="H3243">
        <v>3.3214939999999998E-2</v>
      </c>
      <c r="I3243">
        <v>2018</v>
      </c>
      <c r="J3243" t="s">
        <v>146</v>
      </c>
      <c r="K3243" t="s">
        <v>325</v>
      </c>
      <c r="L3243" t="s">
        <v>325</v>
      </c>
      <c r="M3243" t="s">
        <v>79</v>
      </c>
      <c r="N3243">
        <v>361056</v>
      </c>
      <c r="O3243">
        <v>7952583</v>
      </c>
      <c r="P3243">
        <v>19</v>
      </c>
      <c r="Q3243" t="s">
        <v>182</v>
      </c>
      <c r="R3243" t="s">
        <v>150</v>
      </c>
      <c r="S3243" t="s">
        <v>278</v>
      </c>
    </row>
    <row r="3244" spans="1:19" x14ac:dyDescent="0.25">
      <c r="A3244" t="s">
        <v>187</v>
      </c>
      <c r="B3244" t="s">
        <v>245</v>
      </c>
      <c r="C3244">
        <v>1625860</v>
      </c>
      <c r="D3244" t="s">
        <v>166</v>
      </c>
      <c r="E3244" t="s">
        <v>189</v>
      </c>
      <c r="F3244">
        <v>31</v>
      </c>
      <c r="G3244" t="s">
        <v>497</v>
      </c>
      <c r="H3244">
        <v>1.475694E-2</v>
      </c>
      <c r="I3244">
        <v>2018</v>
      </c>
      <c r="J3244" t="s">
        <v>146</v>
      </c>
      <c r="K3244" t="s">
        <v>325</v>
      </c>
      <c r="L3244" t="s">
        <v>325</v>
      </c>
      <c r="M3244" t="s">
        <v>79</v>
      </c>
      <c r="N3244">
        <v>361056</v>
      </c>
      <c r="O3244">
        <v>7952583</v>
      </c>
      <c r="P3244">
        <v>19</v>
      </c>
      <c r="Q3244" t="s">
        <v>182</v>
      </c>
      <c r="R3244" t="s">
        <v>150</v>
      </c>
      <c r="S3244" t="s">
        <v>497</v>
      </c>
    </row>
    <row r="3245" spans="1:19" x14ac:dyDescent="0.25">
      <c r="A3245" t="s">
        <v>187</v>
      </c>
      <c r="B3245" t="s">
        <v>245</v>
      </c>
      <c r="C3245">
        <v>1625860</v>
      </c>
      <c r="D3245" t="s">
        <v>166</v>
      </c>
      <c r="E3245" t="s">
        <v>189</v>
      </c>
      <c r="F3245">
        <v>31</v>
      </c>
      <c r="G3245" t="s">
        <v>185</v>
      </c>
      <c r="H3245">
        <v>108.49198800000001</v>
      </c>
      <c r="I3245">
        <v>2018</v>
      </c>
      <c r="J3245" t="s">
        <v>146</v>
      </c>
      <c r="K3245" t="s">
        <v>325</v>
      </c>
      <c r="L3245" t="s">
        <v>325</v>
      </c>
      <c r="M3245" t="s">
        <v>79</v>
      </c>
      <c r="N3245">
        <v>361056</v>
      </c>
      <c r="O3245">
        <v>7952583</v>
      </c>
      <c r="P3245">
        <v>19</v>
      </c>
      <c r="Q3245" t="s">
        <v>182</v>
      </c>
      <c r="R3245" t="s">
        <v>150</v>
      </c>
      <c r="S3245" t="s">
        <v>185</v>
      </c>
    </row>
    <row r="3246" spans="1:19" x14ac:dyDescent="0.25">
      <c r="A3246" t="s">
        <v>187</v>
      </c>
      <c r="B3246" t="s">
        <v>245</v>
      </c>
      <c r="C3246">
        <v>1625860</v>
      </c>
      <c r="D3246" t="s">
        <v>166</v>
      </c>
      <c r="E3246" t="s">
        <v>189</v>
      </c>
      <c r="F3246">
        <v>31</v>
      </c>
      <c r="G3246" t="s">
        <v>328</v>
      </c>
      <c r="H3246">
        <v>1.4756940000000001</v>
      </c>
      <c r="I3246">
        <v>2018</v>
      </c>
      <c r="J3246" t="s">
        <v>146</v>
      </c>
      <c r="K3246" t="s">
        <v>325</v>
      </c>
      <c r="L3246" t="s">
        <v>325</v>
      </c>
      <c r="M3246" t="s">
        <v>79</v>
      </c>
      <c r="N3246">
        <v>361056</v>
      </c>
      <c r="O3246">
        <v>7952583</v>
      </c>
      <c r="P3246">
        <v>19</v>
      </c>
      <c r="Q3246" t="s">
        <v>182</v>
      </c>
      <c r="R3246" t="s">
        <v>150</v>
      </c>
      <c r="S3246" t="s">
        <v>151</v>
      </c>
    </row>
    <row r="3247" spans="1:19" x14ac:dyDescent="0.25">
      <c r="A3247" t="s">
        <v>187</v>
      </c>
      <c r="B3247" t="s">
        <v>245</v>
      </c>
      <c r="C3247">
        <v>1625860</v>
      </c>
      <c r="D3247" t="s">
        <v>166</v>
      </c>
      <c r="E3247" t="s">
        <v>189</v>
      </c>
      <c r="F3247">
        <v>31</v>
      </c>
      <c r="G3247" t="s">
        <v>324</v>
      </c>
      <c r="H3247">
        <v>1.5411725999999999</v>
      </c>
      <c r="I3247">
        <v>2018</v>
      </c>
      <c r="J3247" t="s">
        <v>146</v>
      </c>
      <c r="K3247" t="s">
        <v>325</v>
      </c>
      <c r="L3247" t="s">
        <v>325</v>
      </c>
      <c r="M3247" t="s">
        <v>79</v>
      </c>
      <c r="N3247">
        <v>361056</v>
      </c>
      <c r="O3247">
        <v>7952583</v>
      </c>
      <c r="P3247">
        <v>19</v>
      </c>
      <c r="Q3247" t="s">
        <v>182</v>
      </c>
      <c r="R3247" t="s">
        <v>150</v>
      </c>
      <c r="S3247" t="s">
        <v>324</v>
      </c>
    </row>
    <row r="3248" spans="1:19" x14ac:dyDescent="0.25">
      <c r="A3248" t="s">
        <v>187</v>
      </c>
      <c r="B3248" t="s">
        <v>245</v>
      </c>
      <c r="C3248">
        <v>1625860</v>
      </c>
      <c r="D3248" t="s">
        <v>166</v>
      </c>
      <c r="E3248" t="s">
        <v>189</v>
      </c>
      <c r="F3248">
        <v>31</v>
      </c>
      <c r="G3248" t="s">
        <v>355</v>
      </c>
      <c r="H3248">
        <v>0.19319784000000001</v>
      </c>
      <c r="I3248">
        <v>2018</v>
      </c>
      <c r="J3248" t="s">
        <v>146</v>
      </c>
      <c r="K3248" t="s">
        <v>325</v>
      </c>
      <c r="L3248" t="s">
        <v>325</v>
      </c>
      <c r="M3248" t="s">
        <v>79</v>
      </c>
      <c r="N3248">
        <v>361056</v>
      </c>
      <c r="O3248">
        <v>7952583</v>
      </c>
      <c r="P3248">
        <v>19</v>
      </c>
      <c r="Q3248" t="s">
        <v>182</v>
      </c>
      <c r="R3248" t="s">
        <v>150</v>
      </c>
      <c r="S3248" t="s">
        <v>278</v>
      </c>
    </row>
    <row r="3249" spans="1:19" x14ac:dyDescent="0.25">
      <c r="A3249" t="s">
        <v>409</v>
      </c>
      <c r="B3249" t="s">
        <v>410</v>
      </c>
      <c r="C3249">
        <v>2326955</v>
      </c>
      <c r="D3249" t="s">
        <v>166</v>
      </c>
      <c r="E3249" t="s">
        <v>189</v>
      </c>
      <c r="F3249">
        <v>225</v>
      </c>
      <c r="G3249" t="s">
        <v>215</v>
      </c>
      <c r="H3249">
        <v>2.5365478600000002</v>
      </c>
      <c r="I3249">
        <v>2018</v>
      </c>
      <c r="J3249" t="s">
        <v>146</v>
      </c>
      <c r="K3249" t="s">
        <v>411</v>
      </c>
      <c r="L3249" t="s">
        <v>148</v>
      </c>
      <c r="M3249" t="s">
        <v>66</v>
      </c>
      <c r="N3249">
        <v>684207</v>
      </c>
      <c r="O3249">
        <v>5944943</v>
      </c>
      <c r="P3249">
        <v>18</v>
      </c>
      <c r="Q3249" t="s">
        <v>182</v>
      </c>
      <c r="R3249" t="s">
        <v>150</v>
      </c>
      <c r="S3249" t="s">
        <v>215</v>
      </c>
    </row>
    <row r="3250" spans="1:19" x14ac:dyDescent="0.25">
      <c r="A3250" t="s">
        <v>409</v>
      </c>
      <c r="B3250" t="s">
        <v>410</v>
      </c>
      <c r="C3250">
        <v>2326955</v>
      </c>
      <c r="D3250" t="s">
        <v>166</v>
      </c>
      <c r="E3250" t="s">
        <v>189</v>
      </c>
      <c r="F3250">
        <v>225</v>
      </c>
      <c r="G3250" t="s">
        <v>343</v>
      </c>
      <c r="H3250">
        <v>0.101633686</v>
      </c>
      <c r="I3250">
        <v>2018</v>
      </c>
      <c r="J3250" t="s">
        <v>146</v>
      </c>
      <c r="K3250" t="s">
        <v>411</v>
      </c>
      <c r="L3250" t="s">
        <v>148</v>
      </c>
      <c r="M3250" t="s">
        <v>66</v>
      </c>
      <c r="N3250">
        <v>684207</v>
      </c>
      <c r="O3250">
        <v>5944943</v>
      </c>
      <c r="P3250">
        <v>18</v>
      </c>
      <c r="Q3250" t="s">
        <v>182</v>
      </c>
      <c r="R3250" t="s">
        <v>150</v>
      </c>
      <c r="S3250" t="s">
        <v>278</v>
      </c>
    </row>
    <row r="3251" spans="1:19" x14ac:dyDescent="0.25">
      <c r="A3251" t="s">
        <v>409</v>
      </c>
      <c r="B3251" t="s">
        <v>410</v>
      </c>
      <c r="C3251">
        <v>2326955</v>
      </c>
      <c r="D3251" t="s">
        <v>166</v>
      </c>
      <c r="E3251" t="s">
        <v>189</v>
      </c>
      <c r="F3251">
        <v>225</v>
      </c>
      <c r="G3251" t="s">
        <v>498</v>
      </c>
      <c r="H3251">
        <v>4.3186000000000003E-5</v>
      </c>
      <c r="I3251">
        <v>2018</v>
      </c>
      <c r="J3251" t="s">
        <v>146</v>
      </c>
      <c r="K3251" t="s">
        <v>411</v>
      </c>
      <c r="L3251" t="s">
        <v>148</v>
      </c>
      <c r="M3251" t="s">
        <v>66</v>
      </c>
      <c r="N3251">
        <v>684207</v>
      </c>
      <c r="O3251">
        <v>5944943</v>
      </c>
      <c r="P3251">
        <v>18</v>
      </c>
      <c r="Q3251" t="s">
        <v>182</v>
      </c>
      <c r="R3251" t="s">
        <v>150</v>
      </c>
      <c r="S3251" t="s">
        <v>278</v>
      </c>
    </row>
    <row r="3252" spans="1:19" x14ac:dyDescent="0.25">
      <c r="A3252" t="s">
        <v>409</v>
      </c>
      <c r="B3252" t="s">
        <v>410</v>
      </c>
      <c r="C3252">
        <v>2326955</v>
      </c>
      <c r="D3252" t="s">
        <v>166</v>
      </c>
      <c r="E3252" t="s">
        <v>189</v>
      </c>
      <c r="F3252">
        <v>225</v>
      </c>
      <c r="G3252" t="s">
        <v>527</v>
      </c>
      <c r="H3252">
        <v>4.3186000000000003E-5</v>
      </c>
      <c r="I3252">
        <v>2018</v>
      </c>
      <c r="J3252" t="s">
        <v>146</v>
      </c>
      <c r="K3252" t="s">
        <v>411</v>
      </c>
      <c r="L3252" t="s">
        <v>148</v>
      </c>
      <c r="M3252" t="s">
        <v>66</v>
      </c>
      <c r="N3252">
        <v>684207</v>
      </c>
      <c r="O3252">
        <v>5944943</v>
      </c>
      <c r="P3252">
        <v>18</v>
      </c>
      <c r="Q3252" t="s">
        <v>182</v>
      </c>
      <c r="R3252" t="s">
        <v>150</v>
      </c>
      <c r="S3252" t="s">
        <v>278</v>
      </c>
    </row>
    <row r="3253" spans="1:19" x14ac:dyDescent="0.25">
      <c r="A3253" t="s">
        <v>409</v>
      </c>
      <c r="B3253" t="s">
        <v>410</v>
      </c>
      <c r="C3253">
        <v>2326955</v>
      </c>
      <c r="D3253" t="s">
        <v>166</v>
      </c>
      <c r="E3253" t="s">
        <v>189</v>
      </c>
      <c r="F3253">
        <v>225</v>
      </c>
      <c r="G3253" t="s">
        <v>533</v>
      </c>
      <c r="H3253">
        <v>8.6372000000000006E-5</v>
      </c>
      <c r="I3253">
        <v>2018</v>
      </c>
      <c r="J3253" t="s">
        <v>146</v>
      </c>
      <c r="K3253" t="s">
        <v>411</v>
      </c>
      <c r="L3253" t="s">
        <v>148</v>
      </c>
      <c r="M3253" t="s">
        <v>66</v>
      </c>
      <c r="N3253">
        <v>684207</v>
      </c>
      <c r="O3253">
        <v>5944943</v>
      </c>
      <c r="P3253">
        <v>18</v>
      </c>
      <c r="Q3253" t="s">
        <v>182</v>
      </c>
      <c r="R3253" t="s">
        <v>150</v>
      </c>
      <c r="S3253" t="s">
        <v>533</v>
      </c>
    </row>
    <row r="3254" spans="1:19" x14ac:dyDescent="0.25">
      <c r="A3254" t="s">
        <v>409</v>
      </c>
      <c r="B3254" t="s">
        <v>410</v>
      </c>
      <c r="C3254">
        <v>2326955</v>
      </c>
      <c r="D3254" t="s">
        <v>166</v>
      </c>
      <c r="E3254" t="s">
        <v>189</v>
      </c>
      <c r="F3254">
        <v>225</v>
      </c>
      <c r="G3254" t="s">
        <v>395</v>
      </c>
      <c r="H3254">
        <v>2.1593E-4</v>
      </c>
      <c r="I3254">
        <v>2018</v>
      </c>
      <c r="J3254" t="s">
        <v>146</v>
      </c>
      <c r="K3254" t="s">
        <v>411</v>
      </c>
      <c r="L3254" t="s">
        <v>148</v>
      </c>
      <c r="M3254" t="s">
        <v>66</v>
      </c>
      <c r="N3254">
        <v>684207</v>
      </c>
      <c r="O3254">
        <v>5944943</v>
      </c>
      <c r="P3254">
        <v>18</v>
      </c>
      <c r="Q3254" t="s">
        <v>182</v>
      </c>
      <c r="R3254" t="s">
        <v>150</v>
      </c>
      <c r="S3254" t="s">
        <v>278</v>
      </c>
    </row>
    <row r="3255" spans="1:19" x14ac:dyDescent="0.25">
      <c r="A3255" t="s">
        <v>409</v>
      </c>
      <c r="B3255" t="s">
        <v>410</v>
      </c>
      <c r="C3255">
        <v>2326955</v>
      </c>
      <c r="D3255" t="s">
        <v>166</v>
      </c>
      <c r="E3255" t="s">
        <v>189</v>
      </c>
      <c r="F3255">
        <v>225</v>
      </c>
      <c r="G3255" t="s">
        <v>529</v>
      </c>
      <c r="H3255">
        <v>4.3186000000000003E-5</v>
      </c>
      <c r="I3255">
        <v>2018</v>
      </c>
      <c r="J3255" t="s">
        <v>146</v>
      </c>
      <c r="K3255" t="s">
        <v>411</v>
      </c>
      <c r="L3255" t="s">
        <v>148</v>
      </c>
      <c r="M3255" t="s">
        <v>66</v>
      </c>
      <c r="N3255">
        <v>684207</v>
      </c>
      <c r="O3255">
        <v>5944943</v>
      </c>
      <c r="P3255">
        <v>18</v>
      </c>
      <c r="Q3255" t="s">
        <v>182</v>
      </c>
      <c r="R3255" t="s">
        <v>150</v>
      </c>
      <c r="S3255" t="s">
        <v>278</v>
      </c>
    </row>
    <row r="3256" spans="1:19" x14ac:dyDescent="0.25">
      <c r="A3256" t="s">
        <v>409</v>
      </c>
      <c r="B3256" t="s">
        <v>410</v>
      </c>
      <c r="C3256">
        <v>2326955</v>
      </c>
      <c r="D3256" t="s">
        <v>166</v>
      </c>
      <c r="E3256" t="s">
        <v>189</v>
      </c>
      <c r="F3256">
        <v>225</v>
      </c>
      <c r="G3256" t="s">
        <v>501</v>
      </c>
      <c r="H3256">
        <v>2.1593E-4</v>
      </c>
      <c r="I3256">
        <v>2018</v>
      </c>
      <c r="J3256" t="s">
        <v>146</v>
      </c>
      <c r="K3256" t="s">
        <v>411</v>
      </c>
      <c r="L3256" t="s">
        <v>148</v>
      </c>
      <c r="M3256" t="s">
        <v>66</v>
      </c>
      <c r="N3256">
        <v>684207</v>
      </c>
      <c r="O3256">
        <v>5944943</v>
      </c>
      <c r="P3256">
        <v>18</v>
      </c>
      <c r="Q3256" t="s">
        <v>182</v>
      </c>
      <c r="R3256" t="s">
        <v>150</v>
      </c>
      <c r="S3256" t="s">
        <v>278</v>
      </c>
    </row>
    <row r="3257" spans="1:19" x14ac:dyDescent="0.25">
      <c r="A3257" t="s">
        <v>409</v>
      </c>
      <c r="B3257" t="s">
        <v>410</v>
      </c>
      <c r="C3257">
        <v>2326955</v>
      </c>
      <c r="D3257" t="s">
        <v>166</v>
      </c>
      <c r="E3257" t="s">
        <v>189</v>
      </c>
      <c r="F3257">
        <v>225</v>
      </c>
      <c r="G3257" t="s">
        <v>504</v>
      </c>
      <c r="H3257">
        <v>2.1592999999999998E-3</v>
      </c>
      <c r="I3257">
        <v>2018</v>
      </c>
      <c r="J3257" t="s">
        <v>146</v>
      </c>
      <c r="K3257" t="s">
        <v>411</v>
      </c>
      <c r="L3257" t="s">
        <v>148</v>
      </c>
      <c r="M3257" t="s">
        <v>66</v>
      </c>
      <c r="N3257">
        <v>684207</v>
      </c>
      <c r="O3257">
        <v>5944943</v>
      </c>
      <c r="P3257">
        <v>18</v>
      </c>
      <c r="Q3257" t="s">
        <v>182</v>
      </c>
      <c r="R3257" t="s">
        <v>150</v>
      </c>
      <c r="S3257" t="s">
        <v>278</v>
      </c>
    </row>
    <row r="3258" spans="1:19" x14ac:dyDescent="0.25">
      <c r="A3258" t="s">
        <v>409</v>
      </c>
      <c r="B3258" t="s">
        <v>410</v>
      </c>
      <c r="C3258">
        <v>2326955</v>
      </c>
      <c r="D3258" t="s">
        <v>166</v>
      </c>
      <c r="E3258" t="s">
        <v>189</v>
      </c>
      <c r="F3258">
        <v>225</v>
      </c>
      <c r="G3258" t="s">
        <v>298</v>
      </c>
      <c r="H3258">
        <v>4.3185999999999997E-3</v>
      </c>
      <c r="I3258">
        <v>2018</v>
      </c>
      <c r="J3258" t="s">
        <v>146</v>
      </c>
      <c r="K3258" t="s">
        <v>411</v>
      </c>
      <c r="L3258" t="s">
        <v>148</v>
      </c>
      <c r="M3258" t="s">
        <v>66</v>
      </c>
      <c r="N3258">
        <v>684207</v>
      </c>
      <c r="O3258">
        <v>5944943</v>
      </c>
      <c r="P3258">
        <v>18</v>
      </c>
      <c r="Q3258" t="s">
        <v>182</v>
      </c>
      <c r="R3258" t="s">
        <v>150</v>
      </c>
      <c r="S3258" t="s">
        <v>298</v>
      </c>
    </row>
    <row r="3259" spans="1:19" x14ac:dyDescent="0.25">
      <c r="A3259" t="s">
        <v>409</v>
      </c>
      <c r="B3259" t="s">
        <v>410</v>
      </c>
      <c r="C3259">
        <v>2326955</v>
      </c>
      <c r="D3259" t="s">
        <v>166</v>
      </c>
      <c r="E3259" t="s">
        <v>189</v>
      </c>
      <c r="F3259">
        <v>225</v>
      </c>
      <c r="G3259" t="s">
        <v>235</v>
      </c>
      <c r="H3259">
        <v>4.3186000000000002E-2</v>
      </c>
      <c r="I3259">
        <v>2018</v>
      </c>
      <c r="J3259" t="s">
        <v>146</v>
      </c>
      <c r="K3259" t="s">
        <v>411</v>
      </c>
      <c r="L3259" t="s">
        <v>148</v>
      </c>
      <c r="M3259" t="s">
        <v>66</v>
      </c>
      <c r="N3259">
        <v>684207</v>
      </c>
      <c r="O3259">
        <v>5944943</v>
      </c>
      <c r="P3259">
        <v>18</v>
      </c>
      <c r="Q3259" t="s">
        <v>182</v>
      </c>
      <c r="R3259" t="s">
        <v>150</v>
      </c>
      <c r="S3259" t="s">
        <v>236</v>
      </c>
    </row>
    <row r="3260" spans="1:19" x14ac:dyDescent="0.25">
      <c r="A3260" t="s">
        <v>409</v>
      </c>
      <c r="B3260" t="s">
        <v>410</v>
      </c>
      <c r="C3260">
        <v>2326955</v>
      </c>
      <c r="D3260" t="s">
        <v>166</v>
      </c>
      <c r="E3260" t="s">
        <v>189</v>
      </c>
      <c r="F3260">
        <v>225</v>
      </c>
      <c r="G3260" t="s">
        <v>415</v>
      </c>
      <c r="H3260">
        <v>4.3185999999999997E-3</v>
      </c>
      <c r="I3260">
        <v>2018</v>
      </c>
      <c r="J3260" t="s">
        <v>146</v>
      </c>
      <c r="K3260" t="s">
        <v>411</v>
      </c>
      <c r="L3260" t="s">
        <v>148</v>
      </c>
      <c r="M3260" t="s">
        <v>66</v>
      </c>
      <c r="N3260">
        <v>684207</v>
      </c>
      <c r="O3260">
        <v>5944943</v>
      </c>
      <c r="P3260">
        <v>18</v>
      </c>
      <c r="Q3260" t="s">
        <v>182</v>
      </c>
      <c r="R3260" t="s">
        <v>150</v>
      </c>
      <c r="S3260" t="s">
        <v>236</v>
      </c>
    </row>
    <row r="3261" spans="1:19" x14ac:dyDescent="0.25">
      <c r="A3261" t="s">
        <v>409</v>
      </c>
      <c r="B3261" t="s">
        <v>410</v>
      </c>
      <c r="C3261">
        <v>2326955</v>
      </c>
      <c r="D3261" t="s">
        <v>166</v>
      </c>
      <c r="E3261" t="s">
        <v>189</v>
      </c>
      <c r="F3261">
        <v>225</v>
      </c>
      <c r="G3261" t="s">
        <v>487</v>
      </c>
      <c r="H3261">
        <v>8.6372000000000006E-5</v>
      </c>
      <c r="I3261">
        <v>2018</v>
      </c>
      <c r="J3261" t="s">
        <v>146</v>
      </c>
      <c r="K3261" t="s">
        <v>411</v>
      </c>
      <c r="L3261" t="s">
        <v>148</v>
      </c>
      <c r="M3261" t="s">
        <v>66</v>
      </c>
      <c r="N3261">
        <v>684207</v>
      </c>
      <c r="O3261">
        <v>5944943</v>
      </c>
      <c r="P3261">
        <v>18</v>
      </c>
      <c r="Q3261" t="s">
        <v>182</v>
      </c>
      <c r="R3261" t="s">
        <v>150</v>
      </c>
      <c r="S3261" t="s">
        <v>487</v>
      </c>
    </row>
    <row r="3262" spans="1:19" x14ac:dyDescent="0.25">
      <c r="A3262" t="s">
        <v>409</v>
      </c>
      <c r="B3262" t="s">
        <v>410</v>
      </c>
      <c r="C3262">
        <v>2326955</v>
      </c>
      <c r="D3262" t="s">
        <v>166</v>
      </c>
      <c r="E3262" t="s">
        <v>189</v>
      </c>
      <c r="F3262">
        <v>225</v>
      </c>
      <c r="G3262" t="s">
        <v>414</v>
      </c>
      <c r="H3262">
        <v>5.2255060000000004E-3</v>
      </c>
      <c r="I3262">
        <v>2018</v>
      </c>
      <c r="J3262" t="s">
        <v>146</v>
      </c>
      <c r="K3262" t="s">
        <v>411</v>
      </c>
      <c r="L3262" t="s">
        <v>148</v>
      </c>
      <c r="M3262" t="s">
        <v>66</v>
      </c>
      <c r="N3262">
        <v>684207</v>
      </c>
      <c r="O3262">
        <v>5944943</v>
      </c>
      <c r="P3262">
        <v>18</v>
      </c>
      <c r="Q3262" t="s">
        <v>182</v>
      </c>
      <c r="R3262" t="s">
        <v>150</v>
      </c>
      <c r="S3262" t="s">
        <v>278</v>
      </c>
    </row>
    <row r="3263" spans="1:19" x14ac:dyDescent="0.25">
      <c r="A3263" t="s">
        <v>409</v>
      </c>
      <c r="B3263" t="s">
        <v>410</v>
      </c>
      <c r="C3263">
        <v>2326955</v>
      </c>
      <c r="D3263" t="s">
        <v>166</v>
      </c>
      <c r="E3263" t="s">
        <v>189</v>
      </c>
      <c r="F3263">
        <v>225</v>
      </c>
      <c r="G3263" t="s">
        <v>560</v>
      </c>
      <c r="H3263">
        <v>4.3186000000000003E-5</v>
      </c>
      <c r="I3263">
        <v>2018</v>
      </c>
      <c r="J3263" t="s">
        <v>146</v>
      </c>
      <c r="K3263" t="s">
        <v>411</v>
      </c>
      <c r="L3263" t="s">
        <v>148</v>
      </c>
      <c r="M3263" t="s">
        <v>66</v>
      </c>
      <c r="N3263">
        <v>684207</v>
      </c>
      <c r="O3263">
        <v>5944943</v>
      </c>
      <c r="P3263">
        <v>18</v>
      </c>
      <c r="Q3263" t="s">
        <v>182</v>
      </c>
      <c r="R3263" t="s">
        <v>150</v>
      </c>
      <c r="S3263" t="s">
        <v>278</v>
      </c>
    </row>
    <row r="3264" spans="1:19" x14ac:dyDescent="0.25">
      <c r="A3264" t="s">
        <v>409</v>
      </c>
      <c r="B3264" t="s">
        <v>410</v>
      </c>
      <c r="C3264">
        <v>2326955</v>
      </c>
      <c r="D3264" t="s">
        <v>166</v>
      </c>
      <c r="E3264" t="s">
        <v>189</v>
      </c>
      <c r="F3264">
        <v>225</v>
      </c>
      <c r="G3264" t="s">
        <v>474</v>
      </c>
      <c r="H3264">
        <v>2.1593E-4</v>
      </c>
      <c r="I3264">
        <v>2018</v>
      </c>
      <c r="J3264" t="s">
        <v>146</v>
      </c>
      <c r="K3264" t="s">
        <v>411</v>
      </c>
      <c r="L3264" t="s">
        <v>148</v>
      </c>
      <c r="M3264" t="s">
        <v>66</v>
      </c>
      <c r="N3264">
        <v>684207</v>
      </c>
      <c r="O3264">
        <v>5944943</v>
      </c>
      <c r="P3264">
        <v>18</v>
      </c>
      <c r="Q3264" t="s">
        <v>182</v>
      </c>
      <c r="R3264" t="s">
        <v>150</v>
      </c>
      <c r="S3264" t="s">
        <v>278</v>
      </c>
    </row>
    <row r="3265" spans="1:19" x14ac:dyDescent="0.25">
      <c r="A3265" t="s">
        <v>409</v>
      </c>
      <c r="B3265" t="s">
        <v>410</v>
      </c>
      <c r="C3265">
        <v>2326955</v>
      </c>
      <c r="D3265" t="s">
        <v>166</v>
      </c>
      <c r="E3265" t="s">
        <v>189</v>
      </c>
      <c r="F3265">
        <v>225</v>
      </c>
      <c r="G3265" t="s">
        <v>368</v>
      </c>
      <c r="H3265">
        <v>3.8867399999999999E-4</v>
      </c>
      <c r="I3265">
        <v>2018</v>
      </c>
      <c r="J3265" t="s">
        <v>146</v>
      </c>
      <c r="K3265" t="s">
        <v>411</v>
      </c>
      <c r="L3265" t="s">
        <v>148</v>
      </c>
      <c r="M3265" t="s">
        <v>66</v>
      </c>
      <c r="N3265">
        <v>684207</v>
      </c>
      <c r="O3265">
        <v>5944943</v>
      </c>
      <c r="P3265">
        <v>18</v>
      </c>
      <c r="Q3265" t="s">
        <v>182</v>
      </c>
      <c r="R3265" t="s">
        <v>150</v>
      </c>
      <c r="S3265" t="s">
        <v>278</v>
      </c>
    </row>
    <row r="3266" spans="1:19" x14ac:dyDescent="0.25">
      <c r="A3266" t="s">
        <v>409</v>
      </c>
      <c r="B3266" t="s">
        <v>410</v>
      </c>
      <c r="C3266">
        <v>2326955</v>
      </c>
      <c r="D3266" t="s">
        <v>166</v>
      </c>
      <c r="E3266" t="s">
        <v>189</v>
      </c>
      <c r="F3266">
        <v>225</v>
      </c>
      <c r="G3266" t="s">
        <v>438</v>
      </c>
      <c r="H3266">
        <v>8.6372E-4</v>
      </c>
      <c r="I3266">
        <v>2018</v>
      </c>
      <c r="J3266" t="s">
        <v>146</v>
      </c>
      <c r="K3266" t="s">
        <v>411</v>
      </c>
      <c r="L3266" t="s">
        <v>148</v>
      </c>
      <c r="M3266" t="s">
        <v>66</v>
      </c>
      <c r="N3266">
        <v>684207</v>
      </c>
      <c r="O3266">
        <v>5944943</v>
      </c>
      <c r="P3266">
        <v>18</v>
      </c>
      <c r="Q3266" t="s">
        <v>182</v>
      </c>
      <c r="R3266" t="s">
        <v>150</v>
      </c>
      <c r="S3266" t="s">
        <v>278</v>
      </c>
    </row>
    <row r="3267" spans="1:19" x14ac:dyDescent="0.25">
      <c r="A3267" t="s">
        <v>409</v>
      </c>
      <c r="B3267" t="s">
        <v>410</v>
      </c>
      <c r="C3267">
        <v>2326955</v>
      </c>
      <c r="D3267" t="s">
        <v>166</v>
      </c>
      <c r="E3267" t="s">
        <v>189</v>
      </c>
      <c r="F3267">
        <v>225</v>
      </c>
      <c r="G3267" t="s">
        <v>497</v>
      </c>
      <c r="H3267">
        <v>2.1593E-4</v>
      </c>
      <c r="I3267">
        <v>2018</v>
      </c>
      <c r="J3267" t="s">
        <v>146</v>
      </c>
      <c r="K3267" t="s">
        <v>411</v>
      </c>
      <c r="L3267" t="s">
        <v>148</v>
      </c>
      <c r="M3267" t="s">
        <v>66</v>
      </c>
      <c r="N3267">
        <v>684207</v>
      </c>
      <c r="O3267">
        <v>5944943</v>
      </c>
      <c r="P3267">
        <v>18</v>
      </c>
      <c r="Q3267" t="s">
        <v>182</v>
      </c>
      <c r="R3267" t="s">
        <v>150</v>
      </c>
      <c r="S3267" t="s">
        <v>497</v>
      </c>
    </row>
    <row r="3268" spans="1:19" x14ac:dyDescent="0.25">
      <c r="A3268" t="s">
        <v>409</v>
      </c>
      <c r="B3268" t="s">
        <v>410</v>
      </c>
      <c r="C3268">
        <v>2326955</v>
      </c>
      <c r="D3268" t="s">
        <v>166</v>
      </c>
      <c r="E3268" t="s">
        <v>189</v>
      </c>
      <c r="F3268">
        <v>225</v>
      </c>
      <c r="G3268" t="s">
        <v>185</v>
      </c>
      <c r="H3268">
        <v>20.331893999999998</v>
      </c>
      <c r="I3268">
        <v>2018</v>
      </c>
      <c r="J3268" t="s">
        <v>146</v>
      </c>
      <c r="K3268" t="s">
        <v>411</v>
      </c>
      <c r="L3268" t="s">
        <v>148</v>
      </c>
      <c r="M3268" t="s">
        <v>66</v>
      </c>
      <c r="N3268">
        <v>684207</v>
      </c>
      <c r="O3268">
        <v>5944943</v>
      </c>
      <c r="P3268">
        <v>18</v>
      </c>
      <c r="Q3268" t="s">
        <v>182</v>
      </c>
      <c r="R3268" t="s">
        <v>150</v>
      </c>
      <c r="S3268" t="s">
        <v>185</v>
      </c>
    </row>
    <row r="3269" spans="1:19" x14ac:dyDescent="0.25">
      <c r="A3269" t="s">
        <v>409</v>
      </c>
      <c r="B3269" t="s">
        <v>410</v>
      </c>
      <c r="C3269">
        <v>2326955</v>
      </c>
      <c r="D3269" t="s">
        <v>166</v>
      </c>
      <c r="E3269" t="s">
        <v>189</v>
      </c>
      <c r="F3269">
        <v>225</v>
      </c>
      <c r="G3269" t="s">
        <v>328</v>
      </c>
      <c r="H3269">
        <v>8.7391040000000003E-2</v>
      </c>
      <c r="I3269">
        <v>2018</v>
      </c>
      <c r="J3269" t="s">
        <v>146</v>
      </c>
      <c r="K3269" t="s">
        <v>411</v>
      </c>
      <c r="L3269" t="s">
        <v>148</v>
      </c>
      <c r="M3269" t="s">
        <v>66</v>
      </c>
      <c r="N3269">
        <v>684207</v>
      </c>
      <c r="O3269">
        <v>5944943</v>
      </c>
      <c r="P3269">
        <v>18</v>
      </c>
      <c r="Q3269" t="s">
        <v>182</v>
      </c>
      <c r="R3269" t="s">
        <v>150</v>
      </c>
      <c r="S3269" t="s">
        <v>151</v>
      </c>
    </row>
    <row r="3270" spans="1:19" x14ac:dyDescent="0.25">
      <c r="A3270" t="s">
        <v>409</v>
      </c>
      <c r="B3270" t="s">
        <v>410</v>
      </c>
      <c r="C3270">
        <v>2326955</v>
      </c>
      <c r="D3270" t="s">
        <v>166</v>
      </c>
      <c r="E3270" t="s">
        <v>189</v>
      </c>
      <c r="F3270">
        <v>225</v>
      </c>
      <c r="G3270" t="s">
        <v>324</v>
      </c>
      <c r="H3270">
        <v>0.11104588</v>
      </c>
      <c r="I3270">
        <v>2018</v>
      </c>
      <c r="J3270" t="s">
        <v>146</v>
      </c>
      <c r="K3270" t="s">
        <v>411</v>
      </c>
      <c r="L3270" t="s">
        <v>148</v>
      </c>
      <c r="M3270" t="s">
        <v>66</v>
      </c>
      <c r="N3270">
        <v>684207</v>
      </c>
      <c r="O3270">
        <v>5944943</v>
      </c>
      <c r="P3270">
        <v>18</v>
      </c>
      <c r="Q3270" t="s">
        <v>182</v>
      </c>
      <c r="R3270" t="s">
        <v>150</v>
      </c>
      <c r="S3270" t="s">
        <v>324</v>
      </c>
    </row>
    <row r="3271" spans="1:19" x14ac:dyDescent="0.25">
      <c r="A3271" t="s">
        <v>409</v>
      </c>
      <c r="B3271" t="s">
        <v>410</v>
      </c>
      <c r="C3271">
        <v>2326955</v>
      </c>
      <c r="D3271" t="s">
        <v>166</v>
      </c>
      <c r="E3271" t="s">
        <v>189</v>
      </c>
      <c r="F3271">
        <v>225</v>
      </c>
      <c r="G3271" t="s">
        <v>355</v>
      </c>
      <c r="H3271">
        <v>5.7960650000000002E-2</v>
      </c>
      <c r="I3271">
        <v>2018</v>
      </c>
      <c r="J3271" t="s">
        <v>146</v>
      </c>
      <c r="K3271" t="s">
        <v>411</v>
      </c>
      <c r="L3271" t="s">
        <v>148</v>
      </c>
      <c r="M3271" t="s">
        <v>66</v>
      </c>
      <c r="N3271">
        <v>684207</v>
      </c>
      <c r="O3271">
        <v>5944943</v>
      </c>
      <c r="P3271">
        <v>18</v>
      </c>
      <c r="Q3271" t="s">
        <v>182</v>
      </c>
      <c r="R3271" t="s">
        <v>150</v>
      </c>
      <c r="S3271" t="s">
        <v>278</v>
      </c>
    </row>
    <row r="3272" spans="1:19" x14ac:dyDescent="0.25">
      <c r="A3272" t="s">
        <v>478</v>
      </c>
      <c r="B3272" t="s">
        <v>479</v>
      </c>
      <c r="C3272">
        <v>2369657</v>
      </c>
      <c r="D3272" t="s">
        <v>473</v>
      </c>
      <c r="E3272" t="s">
        <v>167</v>
      </c>
      <c r="F3272">
        <v>29</v>
      </c>
      <c r="G3272" t="s">
        <v>215</v>
      </c>
      <c r="H3272">
        <v>2.0506068000000002</v>
      </c>
      <c r="I3272">
        <v>2018</v>
      </c>
      <c r="J3272" t="s">
        <v>146</v>
      </c>
      <c r="K3272" t="s">
        <v>325</v>
      </c>
      <c r="L3272" t="s">
        <v>325</v>
      </c>
      <c r="M3272" t="s">
        <v>79</v>
      </c>
      <c r="N3272">
        <v>360868</v>
      </c>
      <c r="O3272">
        <v>7953532</v>
      </c>
      <c r="P3272">
        <v>19</v>
      </c>
      <c r="Q3272" t="s">
        <v>182</v>
      </c>
      <c r="R3272" t="s">
        <v>150</v>
      </c>
      <c r="S3272" t="s">
        <v>215</v>
      </c>
    </row>
    <row r="3273" spans="1:19" x14ac:dyDescent="0.25">
      <c r="A3273" t="s">
        <v>478</v>
      </c>
      <c r="B3273" t="s">
        <v>479</v>
      </c>
      <c r="C3273">
        <v>2369657</v>
      </c>
      <c r="D3273" t="s">
        <v>473</v>
      </c>
      <c r="E3273" t="s">
        <v>167</v>
      </c>
      <c r="F3273">
        <v>29</v>
      </c>
      <c r="G3273" t="s">
        <v>343</v>
      </c>
      <c r="H3273">
        <v>7.7560119999999996E-3</v>
      </c>
      <c r="I3273">
        <v>2018</v>
      </c>
      <c r="J3273" t="s">
        <v>146</v>
      </c>
      <c r="K3273" t="s">
        <v>325</v>
      </c>
      <c r="L3273" t="s">
        <v>325</v>
      </c>
      <c r="M3273" t="s">
        <v>79</v>
      </c>
      <c r="N3273">
        <v>360868</v>
      </c>
      <c r="O3273">
        <v>7953532</v>
      </c>
      <c r="P3273">
        <v>19</v>
      </c>
      <c r="Q3273" t="s">
        <v>182</v>
      </c>
      <c r="R3273" t="s">
        <v>150</v>
      </c>
      <c r="S3273" t="s">
        <v>278</v>
      </c>
    </row>
    <row r="3274" spans="1:19" x14ac:dyDescent="0.25">
      <c r="A3274" t="s">
        <v>478</v>
      </c>
      <c r="B3274" t="s">
        <v>479</v>
      </c>
      <c r="C3274">
        <v>2369657</v>
      </c>
      <c r="D3274" t="s">
        <v>473</v>
      </c>
      <c r="E3274" t="s">
        <v>167</v>
      </c>
      <c r="F3274">
        <v>29</v>
      </c>
      <c r="G3274" t="s">
        <v>498</v>
      </c>
      <c r="H3274">
        <v>1.6895999999999999E-5</v>
      </c>
      <c r="I3274">
        <v>2018</v>
      </c>
      <c r="J3274" t="s">
        <v>146</v>
      </c>
      <c r="K3274" t="s">
        <v>325</v>
      </c>
      <c r="L3274" t="s">
        <v>325</v>
      </c>
      <c r="M3274" t="s">
        <v>79</v>
      </c>
      <c r="N3274">
        <v>360868</v>
      </c>
      <c r="O3274">
        <v>7953532</v>
      </c>
      <c r="P3274">
        <v>19</v>
      </c>
      <c r="Q3274" t="s">
        <v>182</v>
      </c>
      <c r="R3274" t="s">
        <v>150</v>
      </c>
      <c r="S3274" t="s">
        <v>278</v>
      </c>
    </row>
    <row r="3275" spans="1:19" x14ac:dyDescent="0.25">
      <c r="A3275" t="s">
        <v>478</v>
      </c>
      <c r="B3275" t="s">
        <v>479</v>
      </c>
      <c r="C3275">
        <v>2369657</v>
      </c>
      <c r="D3275" t="s">
        <v>473</v>
      </c>
      <c r="E3275" t="s">
        <v>167</v>
      </c>
      <c r="F3275">
        <v>29</v>
      </c>
      <c r="G3275" t="s">
        <v>527</v>
      </c>
      <c r="H3275">
        <v>7.6031999999999998E-4</v>
      </c>
      <c r="I3275">
        <v>2018</v>
      </c>
      <c r="J3275" t="s">
        <v>146</v>
      </c>
      <c r="K3275" t="s">
        <v>325</v>
      </c>
      <c r="L3275" t="s">
        <v>325</v>
      </c>
      <c r="M3275" t="s">
        <v>79</v>
      </c>
      <c r="N3275">
        <v>360868</v>
      </c>
      <c r="O3275">
        <v>7953532</v>
      </c>
      <c r="P3275">
        <v>19</v>
      </c>
      <c r="Q3275" t="s">
        <v>182</v>
      </c>
      <c r="R3275" t="s">
        <v>150</v>
      </c>
      <c r="S3275" t="s">
        <v>278</v>
      </c>
    </row>
    <row r="3276" spans="1:19" x14ac:dyDescent="0.25">
      <c r="A3276" t="s">
        <v>478</v>
      </c>
      <c r="B3276" t="s">
        <v>479</v>
      </c>
      <c r="C3276">
        <v>2369657</v>
      </c>
      <c r="D3276" t="s">
        <v>473</v>
      </c>
      <c r="E3276" t="s">
        <v>167</v>
      </c>
      <c r="F3276">
        <v>29</v>
      </c>
      <c r="G3276" t="s">
        <v>533</v>
      </c>
      <c r="H3276">
        <v>8.4480000000000004E-4</v>
      </c>
      <c r="I3276">
        <v>2018</v>
      </c>
      <c r="J3276" t="s">
        <v>146</v>
      </c>
      <c r="K3276" t="s">
        <v>325</v>
      </c>
      <c r="L3276" t="s">
        <v>325</v>
      </c>
      <c r="M3276" t="s">
        <v>79</v>
      </c>
      <c r="N3276">
        <v>360868</v>
      </c>
      <c r="O3276">
        <v>7953532</v>
      </c>
      <c r="P3276">
        <v>19</v>
      </c>
      <c r="Q3276" t="s">
        <v>182</v>
      </c>
      <c r="R3276" t="s">
        <v>150</v>
      </c>
      <c r="S3276" t="s">
        <v>533</v>
      </c>
    </row>
    <row r="3277" spans="1:19" x14ac:dyDescent="0.25">
      <c r="A3277" t="s">
        <v>478</v>
      </c>
      <c r="B3277" t="s">
        <v>479</v>
      </c>
      <c r="C3277">
        <v>2369657</v>
      </c>
      <c r="D3277" t="s">
        <v>473</v>
      </c>
      <c r="E3277" t="s">
        <v>167</v>
      </c>
      <c r="F3277">
        <v>29</v>
      </c>
      <c r="G3277" t="s">
        <v>395</v>
      </c>
      <c r="H3277">
        <v>7.6031999999999998E-4</v>
      </c>
      <c r="I3277">
        <v>2018</v>
      </c>
      <c r="J3277" t="s">
        <v>146</v>
      </c>
      <c r="K3277" t="s">
        <v>325</v>
      </c>
      <c r="L3277" t="s">
        <v>325</v>
      </c>
      <c r="M3277" t="s">
        <v>79</v>
      </c>
      <c r="N3277">
        <v>360868</v>
      </c>
      <c r="O3277">
        <v>7953532</v>
      </c>
      <c r="P3277">
        <v>19</v>
      </c>
      <c r="Q3277" t="s">
        <v>182</v>
      </c>
      <c r="R3277" t="s">
        <v>150</v>
      </c>
      <c r="S3277" t="s">
        <v>278</v>
      </c>
    </row>
    <row r="3278" spans="1:19" x14ac:dyDescent="0.25">
      <c r="A3278" t="s">
        <v>478</v>
      </c>
      <c r="B3278" t="s">
        <v>479</v>
      </c>
      <c r="C3278">
        <v>2369657</v>
      </c>
      <c r="D3278" t="s">
        <v>473</v>
      </c>
      <c r="E3278" t="s">
        <v>167</v>
      </c>
      <c r="F3278">
        <v>29</v>
      </c>
      <c r="G3278" t="s">
        <v>529</v>
      </c>
      <c r="H3278">
        <v>4.2240000000000002E-4</v>
      </c>
      <c r="I3278">
        <v>2018</v>
      </c>
      <c r="J3278" t="s">
        <v>146</v>
      </c>
      <c r="K3278" t="s">
        <v>325</v>
      </c>
      <c r="L3278" t="s">
        <v>325</v>
      </c>
      <c r="M3278" t="s">
        <v>79</v>
      </c>
      <c r="N3278">
        <v>360868</v>
      </c>
      <c r="O3278">
        <v>7953532</v>
      </c>
      <c r="P3278">
        <v>19</v>
      </c>
      <c r="Q3278" t="s">
        <v>182</v>
      </c>
      <c r="R3278" t="s">
        <v>150</v>
      </c>
      <c r="S3278" t="s">
        <v>278</v>
      </c>
    </row>
    <row r="3279" spans="1:19" x14ac:dyDescent="0.25">
      <c r="A3279" t="s">
        <v>478</v>
      </c>
      <c r="B3279" t="s">
        <v>479</v>
      </c>
      <c r="C3279">
        <v>2369657</v>
      </c>
      <c r="D3279" t="s">
        <v>473</v>
      </c>
      <c r="E3279" t="s">
        <v>167</v>
      </c>
      <c r="F3279">
        <v>29</v>
      </c>
      <c r="G3279" t="s">
        <v>501</v>
      </c>
      <c r="H3279">
        <v>1.4361599999999999E-3</v>
      </c>
      <c r="I3279">
        <v>2018</v>
      </c>
      <c r="J3279" t="s">
        <v>146</v>
      </c>
      <c r="K3279" t="s">
        <v>325</v>
      </c>
      <c r="L3279" t="s">
        <v>325</v>
      </c>
      <c r="M3279" t="s">
        <v>79</v>
      </c>
      <c r="N3279">
        <v>360868</v>
      </c>
      <c r="O3279">
        <v>7953532</v>
      </c>
      <c r="P3279">
        <v>19</v>
      </c>
      <c r="Q3279" t="s">
        <v>182</v>
      </c>
      <c r="R3279" t="s">
        <v>150</v>
      </c>
      <c r="S3279" t="s">
        <v>278</v>
      </c>
    </row>
    <row r="3280" spans="1:19" x14ac:dyDescent="0.25">
      <c r="A3280" t="s">
        <v>478</v>
      </c>
      <c r="B3280" t="s">
        <v>479</v>
      </c>
      <c r="C3280">
        <v>2369657</v>
      </c>
      <c r="D3280" t="s">
        <v>473</v>
      </c>
      <c r="E3280" t="s">
        <v>167</v>
      </c>
      <c r="F3280">
        <v>29</v>
      </c>
      <c r="G3280" t="s">
        <v>504</v>
      </c>
      <c r="H3280">
        <v>4.2240000000000003E-3</v>
      </c>
      <c r="I3280">
        <v>2018</v>
      </c>
      <c r="J3280" t="s">
        <v>146</v>
      </c>
      <c r="K3280" t="s">
        <v>325</v>
      </c>
      <c r="L3280" t="s">
        <v>325</v>
      </c>
      <c r="M3280" t="s">
        <v>79</v>
      </c>
      <c r="N3280">
        <v>360868</v>
      </c>
      <c r="O3280">
        <v>7953532</v>
      </c>
      <c r="P3280">
        <v>19</v>
      </c>
      <c r="Q3280" t="s">
        <v>182</v>
      </c>
      <c r="R3280" t="s">
        <v>150</v>
      </c>
      <c r="S3280" t="s">
        <v>278</v>
      </c>
    </row>
    <row r="3281" spans="1:19" x14ac:dyDescent="0.25">
      <c r="A3281" t="s">
        <v>478</v>
      </c>
      <c r="B3281" t="s">
        <v>479</v>
      </c>
      <c r="C3281">
        <v>2369657</v>
      </c>
      <c r="D3281" t="s">
        <v>473</v>
      </c>
      <c r="E3281" t="s">
        <v>167</v>
      </c>
      <c r="F3281">
        <v>29</v>
      </c>
      <c r="G3281" t="s">
        <v>298</v>
      </c>
      <c r="H3281">
        <v>6.84288E-3</v>
      </c>
      <c r="I3281">
        <v>2018</v>
      </c>
      <c r="J3281" t="s">
        <v>146</v>
      </c>
      <c r="K3281" t="s">
        <v>325</v>
      </c>
      <c r="L3281" t="s">
        <v>325</v>
      </c>
      <c r="M3281" t="s">
        <v>79</v>
      </c>
      <c r="N3281">
        <v>360868</v>
      </c>
      <c r="O3281">
        <v>7953532</v>
      </c>
      <c r="P3281">
        <v>19</v>
      </c>
      <c r="Q3281" t="s">
        <v>182</v>
      </c>
      <c r="R3281" t="s">
        <v>150</v>
      </c>
      <c r="S3281" t="s">
        <v>298</v>
      </c>
    </row>
    <row r="3282" spans="1:19" x14ac:dyDescent="0.25">
      <c r="A3282" t="s">
        <v>478</v>
      </c>
      <c r="B3282" t="s">
        <v>479</v>
      </c>
      <c r="C3282">
        <v>2369657</v>
      </c>
      <c r="D3282" t="s">
        <v>473</v>
      </c>
      <c r="E3282" t="s">
        <v>167</v>
      </c>
      <c r="F3282">
        <v>29</v>
      </c>
      <c r="G3282" t="s">
        <v>235</v>
      </c>
      <c r="H3282">
        <v>8.448E-2</v>
      </c>
      <c r="I3282">
        <v>2018</v>
      </c>
      <c r="J3282" t="s">
        <v>146</v>
      </c>
      <c r="K3282" t="s">
        <v>325</v>
      </c>
      <c r="L3282" t="s">
        <v>325</v>
      </c>
      <c r="M3282" t="s">
        <v>79</v>
      </c>
      <c r="N3282">
        <v>360868</v>
      </c>
      <c r="O3282">
        <v>7953532</v>
      </c>
      <c r="P3282">
        <v>19</v>
      </c>
      <c r="Q3282" t="s">
        <v>182</v>
      </c>
      <c r="R3282" t="s">
        <v>150</v>
      </c>
      <c r="S3282" t="s">
        <v>236</v>
      </c>
    </row>
    <row r="3283" spans="1:19" x14ac:dyDescent="0.25">
      <c r="A3283" t="s">
        <v>478</v>
      </c>
      <c r="B3283" t="s">
        <v>479</v>
      </c>
      <c r="C3283">
        <v>2369657</v>
      </c>
      <c r="D3283" t="s">
        <v>473</v>
      </c>
      <c r="E3283" t="s">
        <v>167</v>
      </c>
      <c r="F3283">
        <v>29</v>
      </c>
      <c r="G3283" t="s">
        <v>415</v>
      </c>
      <c r="H3283">
        <v>4.2240000000000002E-4</v>
      </c>
      <c r="I3283">
        <v>2018</v>
      </c>
      <c r="J3283" t="s">
        <v>146</v>
      </c>
      <c r="K3283" t="s">
        <v>325</v>
      </c>
      <c r="L3283" t="s">
        <v>325</v>
      </c>
      <c r="M3283" t="s">
        <v>79</v>
      </c>
      <c r="N3283">
        <v>360868</v>
      </c>
      <c r="O3283">
        <v>7953532</v>
      </c>
      <c r="P3283">
        <v>19</v>
      </c>
      <c r="Q3283" t="s">
        <v>182</v>
      </c>
      <c r="R3283" t="s">
        <v>150</v>
      </c>
      <c r="S3283" t="s">
        <v>236</v>
      </c>
    </row>
    <row r="3284" spans="1:19" x14ac:dyDescent="0.25">
      <c r="A3284" t="s">
        <v>478</v>
      </c>
      <c r="B3284" t="s">
        <v>479</v>
      </c>
      <c r="C3284">
        <v>2369657</v>
      </c>
      <c r="D3284" t="s">
        <v>473</v>
      </c>
      <c r="E3284" t="s">
        <v>167</v>
      </c>
      <c r="F3284">
        <v>29</v>
      </c>
      <c r="G3284" t="s">
        <v>487</v>
      </c>
      <c r="H3284">
        <v>1.6896000000000001E-2</v>
      </c>
      <c r="I3284">
        <v>2018</v>
      </c>
      <c r="J3284" t="s">
        <v>146</v>
      </c>
      <c r="K3284" t="s">
        <v>325</v>
      </c>
      <c r="L3284" t="s">
        <v>325</v>
      </c>
      <c r="M3284" t="s">
        <v>79</v>
      </c>
      <c r="N3284">
        <v>360868</v>
      </c>
      <c r="O3284">
        <v>7953532</v>
      </c>
      <c r="P3284">
        <v>19</v>
      </c>
      <c r="Q3284" t="s">
        <v>182</v>
      </c>
      <c r="R3284" t="s">
        <v>150</v>
      </c>
      <c r="S3284" t="s">
        <v>487</v>
      </c>
    </row>
    <row r="3285" spans="1:19" x14ac:dyDescent="0.25">
      <c r="A3285" t="s">
        <v>478</v>
      </c>
      <c r="B3285" t="s">
        <v>479</v>
      </c>
      <c r="C3285">
        <v>2369657</v>
      </c>
      <c r="D3285" t="s">
        <v>473</v>
      </c>
      <c r="E3285" t="s">
        <v>167</v>
      </c>
      <c r="F3285">
        <v>29</v>
      </c>
      <c r="G3285" t="s">
        <v>414</v>
      </c>
      <c r="H3285">
        <v>9.2927999999999999E-4</v>
      </c>
      <c r="I3285">
        <v>2018</v>
      </c>
      <c r="J3285" t="s">
        <v>146</v>
      </c>
      <c r="K3285" t="s">
        <v>325</v>
      </c>
      <c r="L3285" t="s">
        <v>325</v>
      </c>
      <c r="M3285" t="s">
        <v>79</v>
      </c>
      <c r="N3285">
        <v>360868</v>
      </c>
      <c r="O3285">
        <v>7953532</v>
      </c>
      <c r="P3285">
        <v>19</v>
      </c>
      <c r="Q3285" t="s">
        <v>182</v>
      </c>
      <c r="R3285" t="s">
        <v>150</v>
      </c>
      <c r="S3285" t="s">
        <v>278</v>
      </c>
    </row>
    <row r="3286" spans="1:19" x14ac:dyDescent="0.25">
      <c r="A3286" t="s">
        <v>478</v>
      </c>
      <c r="B3286" t="s">
        <v>479</v>
      </c>
      <c r="C3286">
        <v>2369657</v>
      </c>
      <c r="D3286" t="s">
        <v>473</v>
      </c>
      <c r="E3286" t="s">
        <v>167</v>
      </c>
      <c r="F3286">
        <v>29</v>
      </c>
      <c r="G3286" t="s">
        <v>560</v>
      </c>
      <c r="H3286">
        <v>8.4479999999999994E-6</v>
      </c>
      <c r="I3286">
        <v>2018</v>
      </c>
      <c r="J3286" t="s">
        <v>146</v>
      </c>
      <c r="K3286" t="s">
        <v>325</v>
      </c>
      <c r="L3286" t="s">
        <v>325</v>
      </c>
      <c r="M3286" t="s">
        <v>79</v>
      </c>
      <c r="N3286">
        <v>360868</v>
      </c>
      <c r="O3286">
        <v>7953532</v>
      </c>
      <c r="P3286">
        <v>19</v>
      </c>
      <c r="Q3286" t="s">
        <v>182</v>
      </c>
      <c r="R3286" t="s">
        <v>150</v>
      </c>
      <c r="S3286" t="s">
        <v>278</v>
      </c>
    </row>
    <row r="3287" spans="1:19" x14ac:dyDescent="0.25">
      <c r="A3287" t="s">
        <v>478</v>
      </c>
      <c r="B3287" t="s">
        <v>479</v>
      </c>
      <c r="C3287">
        <v>2369657</v>
      </c>
      <c r="D3287" t="s">
        <v>473</v>
      </c>
      <c r="E3287" t="s">
        <v>167</v>
      </c>
      <c r="F3287">
        <v>29</v>
      </c>
      <c r="G3287" t="s">
        <v>474</v>
      </c>
      <c r="H3287">
        <v>2.5344000000000001E-4</v>
      </c>
      <c r="I3287">
        <v>2018</v>
      </c>
      <c r="J3287" t="s">
        <v>146</v>
      </c>
      <c r="K3287" t="s">
        <v>325</v>
      </c>
      <c r="L3287" t="s">
        <v>325</v>
      </c>
      <c r="M3287" t="s">
        <v>79</v>
      </c>
      <c r="N3287">
        <v>360868</v>
      </c>
      <c r="O3287">
        <v>7953532</v>
      </c>
      <c r="P3287">
        <v>19</v>
      </c>
      <c r="Q3287" t="s">
        <v>182</v>
      </c>
      <c r="R3287" t="s">
        <v>150</v>
      </c>
      <c r="S3287" t="s">
        <v>278</v>
      </c>
    </row>
    <row r="3288" spans="1:19" x14ac:dyDescent="0.25">
      <c r="A3288" t="s">
        <v>478</v>
      </c>
      <c r="B3288" t="s">
        <v>479</v>
      </c>
      <c r="C3288">
        <v>2369657</v>
      </c>
      <c r="D3288" t="s">
        <v>473</v>
      </c>
      <c r="E3288" t="s">
        <v>167</v>
      </c>
      <c r="F3288">
        <v>29</v>
      </c>
      <c r="G3288" t="s">
        <v>368</v>
      </c>
      <c r="H3288">
        <v>4.4774400000000001E-3</v>
      </c>
      <c r="I3288">
        <v>2018</v>
      </c>
      <c r="J3288" t="s">
        <v>146</v>
      </c>
      <c r="K3288" t="s">
        <v>325</v>
      </c>
      <c r="L3288" t="s">
        <v>325</v>
      </c>
      <c r="M3288" t="s">
        <v>79</v>
      </c>
      <c r="N3288">
        <v>360868</v>
      </c>
      <c r="O3288">
        <v>7953532</v>
      </c>
      <c r="P3288">
        <v>19</v>
      </c>
      <c r="Q3288" t="s">
        <v>182</v>
      </c>
      <c r="R3288" t="s">
        <v>150</v>
      </c>
      <c r="S3288" t="s">
        <v>278</v>
      </c>
    </row>
    <row r="3289" spans="1:19" x14ac:dyDescent="0.25">
      <c r="A3289" t="s">
        <v>478</v>
      </c>
      <c r="B3289" t="s">
        <v>479</v>
      </c>
      <c r="C3289">
        <v>2369657</v>
      </c>
      <c r="D3289" t="s">
        <v>473</v>
      </c>
      <c r="E3289" t="s">
        <v>167</v>
      </c>
      <c r="F3289">
        <v>29</v>
      </c>
      <c r="G3289" t="s">
        <v>438</v>
      </c>
      <c r="H3289">
        <v>8.4480000000000004E-5</v>
      </c>
      <c r="I3289">
        <v>2018</v>
      </c>
      <c r="J3289" t="s">
        <v>146</v>
      </c>
      <c r="K3289" t="s">
        <v>325</v>
      </c>
      <c r="L3289" t="s">
        <v>325</v>
      </c>
      <c r="M3289" t="s">
        <v>79</v>
      </c>
      <c r="N3289">
        <v>360868</v>
      </c>
      <c r="O3289">
        <v>7953532</v>
      </c>
      <c r="P3289">
        <v>19</v>
      </c>
      <c r="Q3289" t="s">
        <v>182</v>
      </c>
      <c r="R3289" t="s">
        <v>150</v>
      </c>
      <c r="S3289" t="s">
        <v>278</v>
      </c>
    </row>
    <row r="3290" spans="1:19" x14ac:dyDescent="0.25">
      <c r="A3290" t="s">
        <v>478</v>
      </c>
      <c r="B3290" t="s">
        <v>479</v>
      </c>
      <c r="C3290">
        <v>2369657</v>
      </c>
      <c r="D3290" t="s">
        <v>473</v>
      </c>
      <c r="E3290" t="s">
        <v>167</v>
      </c>
      <c r="F3290">
        <v>29</v>
      </c>
      <c r="G3290" t="s">
        <v>497</v>
      </c>
      <c r="H3290">
        <v>4.2240000000000002E-5</v>
      </c>
      <c r="I3290">
        <v>2018</v>
      </c>
      <c r="J3290" t="s">
        <v>146</v>
      </c>
      <c r="K3290" t="s">
        <v>325</v>
      </c>
      <c r="L3290" t="s">
        <v>325</v>
      </c>
      <c r="M3290" t="s">
        <v>79</v>
      </c>
      <c r="N3290">
        <v>360868</v>
      </c>
      <c r="O3290">
        <v>7953532</v>
      </c>
      <c r="P3290">
        <v>19</v>
      </c>
      <c r="Q3290" t="s">
        <v>182</v>
      </c>
      <c r="R3290" t="s">
        <v>150</v>
      </c>
      <c r="S3290" t="s">
        <v>497</v>
      </c>
    </row>
    <row r="3291" spans="1:19" x14ac:dyDescent="0.25">
      <c r="A3291" t="s">
        <v>478</v>
      </c>
      <c r="B3291" t="s">
        <v>479</v>
      </c>
      <c r="C3291">
        <v>2369657</v>
      </c>
      <c r="D3291" t="s">
        <v>473</v>
      </c>
      <c r="E3291" t="s">
        <v>167</v>
      </c>
      <c r="F3291">
        <v>29</v>
      </c>
      <c r="G3291" t="s">
        <v>185</v>
      </c>
      <c r="H3291">
        <v>2.7774559999999999</v>
      </c>
      <c r="I3291">
        <v>2018</v>
      </c>
      <c r="J3291" t="s">
        <v>146</v>
      </c>
      <c r="K3291" t="s">
        <v>325</v>
      </c>
      <c r="L3291" t="s">
        <v>325</v>
      </c>
      <c r="M3291" t="s">
        <v>79</v>
      </c>
      <c r="N3291">
        <v>360868</v>
      </c>
      <c r="O3291">
        <v>7953532</v>
      </c>
      <c r="P3291">
        <v>19</v>
      </c>
      <c r="Q3291" t="s">
        <v>182</v>
      </c>
      <c r="R3291" t="s">
        <v>150</v>
      </c>
      <c r="S3291" t="s">
        <v>185</v>
      </c>
    </row>
    <row r="3292" spans="1:19" x14ac:dyDescent="0.25">
      <c r="A3292" t="s">
        <v>478</v>
      </c>
      <c r="B3292" t="s">
        <v>479</v>
      </c>
      <c r="C3292">
        <v>2369657</v>
      </c>
      <c r="D3292" t="s">
        <v>473</v>
      </c>
      <c r="E3292" t="s">
        <v>167</v>
      </c>
      <c r="F3292">
        <v>29</v>
      </c>
      <c r="G3292" t="s">
        <v>328</v>
      </c>
      <c r="H3292">
        <v>4.2240000000000003E-3</v>
      </c>
      <c r="I3292">
        <v>2018</v>
      </c>
      <c r="J3292" t="s">
        <v>146</v>
      </c>
      <c r="K3292" t="s">
        <v>325</v>
      </c>
      <c r="L3292" t="s">
        <v>325</v>
      </c>
      <c r="M3292" t="s">
        <v>79</v>
      </c>
      <c r="N3292">
        <v>360868</v>
      </c>
      <c r="O3292">
        <v>7953532</v>
      </c>
      <c r="P3292">
        <v>19</v>
      </c>
      <c r="Q3292" t="s">
        <v>182</v>
      </c>
      <c r="R3292" t="s">
        <v>150</v>
      </c>
      <c r="S3292" t="s">
        <v>151</v>
      </c>
    </row>
    <row r="3293" spans="1:19" x14ac:dyDescent="0.25">
      <c r="A3293" t="s">
        <v>478</v>
      </c>
      <c r="B3293" t="s">
        <v>479</v>
      </c>
      <c r="C3293">
        <v>2369657</v>
      </c>
      <c r="D3293" t="s">
        <v>473</v>
      </c>
      <c r="E3293" t="s">
        <v>167</v>
      </c>
      <c r="F3293">
        <v>29</v>
      </c>
      <c r="G3293" t="s">
        <v>324</v>
      </c>
      <c r="H3293">
        <v>5.01336E-2</v>
      </c>
      <c r="I3293">
        <v>2018</v>
      </c>
      <c r="J3293" t="s">
        <v>146</v>
      </c>
      <c r="K3293" t="s">
        <v>325</v>
      </c>
      <c r="L3293" t="s">
        <v>325</v>
      </c>
      <c r="M3293" t="s">
        <v>79</v>
      </c>
      <c r="N3293">
        <v>360868</v>
      </c>
      <c r="O3293">
        <v>7953532</v>
      </c>
      <c r="P3293">
        <v>19</v>
      </c>
      <c r="Q3293" t="s">
        <v>182</v>
      </c>
      <c r="R3293" t="s">
        <v>150</v>
      </c>
      <c r="S3293" t="s">
        <v>324</v>
      </c>
    </row>
    <row r="3294" spans="1:19" x14ac:dyDescent="0.25">
      <c r="A3294" t="s">
        <v>478</v>
      </c>
      <c r="B3294" t="s">
        <v>479</v>
      </c>
      <c r="C3294">
        <v>2369657</v>
      </c>
      <c r="D3294" t="s">
        <v>473</v>
      </c>
      <c r="E3294" t="s">
        <v>167</v>
      </c>
      <c r="F3294">
        <v>29</v>
      </c>
      <c r="G3294" t="s">
        <v>355</v>
      </c>
      <c r="H3294">
        <v>8.4480000000000004E-4</v>
      </c>
      <c r="I3294">
        <v>2018</v>
      </c>
      <c r="J3294" t="s">
        <v>146</v>
      </c>
      <c r="K3294" t="s">
        <v>325</v>
      </c>
      <c r="L3294" t="s">
        <v>325</v>
      </c>
      <c r="M3294" t="s">
        <v>79</v>
      </c>
      <c r="N3294">
        <v>360868</v>
      </c>
      <c r="O3294">
        <v>7953532</v>
      </c>
      <c r="P3294">
        <v>19</v>
      </c>
      <c r="Q3294" t="s">
        <v>182</v>
      </c>
      <c r="R3294" t="s">
        <v>150</v>
      </c>
      <c r="S3294" t="s">
        <v>278</v>
      </c>
    </row>
    <row r="3295" spans="1:19" x14ac:dyDescent="0.25">
      <c r="A3295" t="s">
        <v>378</v>
      </c>
      <c r="B3295" t="s">
        <v>379</v>
      </c>
      <c r="C3295">
        <v>3104579</v>
      </c>
      <c r="D3295" t="s">
        <v>166</v>
      </c>
      <c r="E3295" t="s">
        <v>189</v>
      </c>
      <c r="F3295">
        <v>136</v>
      </c>
      <c r="G3295" t="s">
        <v>215</v>
      </c>
      <c r="H3295">
        <v>4.2702447039999996</v>
      </c>
      <c r="I3295">
        <v>2018</v>
      </c>
      <c r="J3295" t="s">
        <v>146</v>
      </c>
      <c r="K3295" t="s">
        <v>320</v>
      </c>
      <c r="L3295" t="s">
        <v>244</v>
      </c>
      <c r="M3295" t="s">
        <v>69</v>
      </c>
      <c r="N3295">
        <v>625248</v>
      </c>
      <c r="O3295">
        <v>5330558</v>
      </c>
      <c r="P3295">
        <v>18</v>
      </c>
      <c r="Q3295" t="s">
        <v>182</v>
      </c>
      <c r="R3295" t="s">
        <v>150</v>
      </c>
      <c r="S3295" t="s">
        <v>215</v>
      </c>
    </row>
    <row r="3296" spans="1:19" x14ac:dyDescent="0.25">
      <c r="A3296" t="s">
        <v>378</v>
      </c>
      <c r="B3296" t="s">
        <v>379</v>
      </c>
      <c r="C3296">
        <v>3104579</v>
      </c>
      <c r="D3296" t="s">
        <v>166</v>
      </c>
      <c r="E3296" t="s">
        <v>189</v>
      </c>
      <c r="F3296">
        <v>136</v>
      </c>
      <c r="G3296" t="s">
        <v>343</v>
      </c>
      <c r="H3296">
        <v>0.51387320248000001</v>
      </c>
      <c r="I3296">
        <v>2018</v>
      </c>
      <c r="J3296" t="s">
        <v>146</v>
      </c>
      <c r="K3296" t="s">
        <v>320</v>
      </c>
      <c r="L3296" t="s">
        <v>244</v>
      </c>
      <c r="M3296" t="s">
        <v>69</v>
      </c>
      <c r="N3296">
        <v>625248</v>
      </c>
      <c r="O3296">
        <v>5330558</v>
      </c>
      <c r="P3296">
        <v>18</v>
      </c>
      <c r="Q3296" t="s">
        <v>182</v>
      </c>
      <c r="R3296" t="s">
        <v>150</v>
      </c>
      <c r="S3296" t="s">
        <v>278</v>
      </c>
    </row>
    <row r="3297" spans="1:19" x14ac:dyDescent="0.25">
      <c r="A3297" t="s">
        <v>378</v>
      </c>
      <c r="B3297" t="s">
        <v>379</v>
      </c>
      <c r="C3297">
        <v>3104579</v>
      </c>
      <c r="D3297" t="s">
        <v>166</v>
      </c>
      <c r="E3297" t="s">
        <v>189</v>
      </c>
      <c r="F3297">
        <v>136</v>
      </c>
      <c r="G3297" t="s">
        <v>346</v>
      </c>
      <c r="H3297">
        <v>1.4473530720000001</v>
      </c>
      <c r="I3297">
        <v>2018</v>
      </c>
      <c r="J3297" t="s">
        <v>146</v>
      </c>
      <c r="K3297" t="s">
        <v>320</v>
      </c>
      <c r="L3297" t="s">
        <v>244</v>
      </c>
      <c r="M3297" t="s">
        <v>69</v>
      </c>
      <c r="N3297">
        <v>625248</v>
      </c>
      <c r="O3297">
        <v>5330558</v>
      </c>
      <c r="P3297">
        <v>18</v>
      </c>
      <c r="Q3297" t="s">
        <v>182</v>
      </c>
      <c r="R3297" t="s">
        <v>150</v>
      </c>
      <c r="S3297" t="s">
        <v>346</v>
      </c>
    </row>
    <row r="3298" spans="1:19" x14ac:dyDescent="0.25">
      <c r="A3298" t="s">
        <v>378</v>
      </c>
      <c r="B3298" t="s">
        <v>379</v>
      </c>
      <c r="C3298">
        <v>3104579</v>
      </c>
      <c r="D3298" t="s">
        <v>166</v>
      </c>
      <c r="E3298" t="s">
        <v>189</v>
      </c>
      <c r="F3298">
        <v>136</v>
      </c>
      <c r="G3298" t="s">
        <v>289</v>
      </c>
      <c r="H3298">
        <v>0.3221791584</v>
      </c>
      <c r="I3298">
        <v>2018</v>
      </c>
      <c r="J3298" t="s">
        <v>146</v>
      </c>
      <c r="K3298" t="s">
        <v>320</v>
      </c>
      <c r="L3298" t="s">
        <v>244</v>
      </c>
      <c r="M3298" t="s">
        <v>69</v>
      </c>
      <c r="N3298">
        <v>625248</v>
      </c>
      <c r="O3298">
        <v>5330558</v>
      </c>
      <c r="P3298">
        <v>18</v>
      </c>
      <c r="Q3298" t="s">
        <v>182</v>
      </c>
      <c r="R3298" t="s">
        <v>150</v>
      </c>
      <c r="S3298" t="s">
        <v>263</v>
      </c>
    </row>
    <row r="3299" spans="1:19" x14ac:dyDescent="0.25">
      <c r="A3299" t="s">
        <v>378</v>
      </c>
      <c r="B3299" t="s">
        <v>379</v>
      </c>
      <c r="C3299">
        <v>3104579</v>
      </c>
      <c r="D3299" t="s">
        <v>166</v>
      </c>
      <c r="E3299" t="s">
        <v>189</v>
      </c>
      <c r="F3299">
        <v>136</v>
      </c>
      <c r="G3299" t="s">
        <v>356</v>
      </c>
      <c r="H3299">
        <v>4.9880529600000003E-3</v>
      </c>
      <c r="I3299">
        <v>2018</v>
      </c>
      <c r="J3299" t="s">
        <v>146</v>
      </c>
      <c r="K3299" t="s">
        <v>320</v>
      </c>
      <c r="L3299" t="s">
        <v>244</v>
      </c>
      <c r="M3299" t="s">
        <v>69</v>
      </c>
      <c r="N3299">
        <v>625248</v>
      </c>
      <c r="O3299">
        <v>5330558</v>
      </c>
      <c r="P3299">
        <v>18</v>
      </c>
      <c r="Q3299" t="s">
        <v>182</v>
      </c>
      <c r="R3299" t="s">
        <v>150</v>
      </c>
      <c r="S3299" t="s">
        <v>356</v>
      </c>
    </row>
    <row r="3300" spans="1:19" x14ac:dyDescent="0.25">
      <c r="A3300" t="s">
        <v>378</v>
      </c>
      <c r="B3300" t="s">
        <v>379</v>
      </c>
      <c r="C3300">
        <v>3104579</v>
      </c>
      <c r="D3300" t="s">
        <v>166</v>
      </c>
      <c r="E3300" t="s">
        <v>189</v>
      </c>
      <c r="F3300">
        <v>136</v>
      </c>
      <c r="G3300" t="s">
        <v>414</v>
      </c>
      <c r="H3300">
        <v>0.27299113159999999</v>
      </c>
      <c r="I3300">
        <v>2018</v>
      </c>
      <c r="J3300" t="s">
        <v>146</v>
      </c>
      <c r="K3300" t="s">
        <v>320</v>
      </c>
      <c r="L3300" t="s">
        <v>244</v>
      </c>
      <c r="M3300" t="s">
        <v>69</v>
      </c>
      <c r="N3300">
        <v>625248</v>
      </c>
      <c r="O3300">
        <v>5330558</v>
      </c>
      <c r="P3300">
        <v>18</v>
      </c>
      <c r="Q3300" t="s">
        <v>182</v>
      </c>
      <c r="R3300" t="s">
        <v>150</v>
      </c>
      <c r="S3300" t="s">
        <v>278</v>
      </c>
    </row>
    <row r="3301" spans="1:19" x14ac:dyDescent="0.25">
      <c r="A3301" t="s">
        <v>378</v>
      </c>
      <c r="B3301" t="s">
        <v>379</v>
      </c>
      <c r="C3301">
        <v>3104579</v>
      </c>
      <c r="D3301" t="s">
        <v>166</v>
      </c>
      <c r="E3301" t="s">
        <v>189</v>
      </c>
      <c r="F3301">
        <v>136</v>
      </c>
      <c r="G3301" t="s">
        <v>262</v>
      </c>
      <c r="H3301">
        <v>2.0115754560000001</v>
      </c>
      <c r="I3301">
        <v>2018</v>
      </c>
      <c r="J3301" t="s">
        <v>146</v>
      </c>
      <c r="K3301" t="s">
        <v>320</v>
      </c>
      <c r="L3301" t="s">
        <v>244</v>
      </c>
      <c r="M3301" t="s">
        <v>69</v>
      </c>
      <c r="N3301">
        <v>625248</v>
      </c>
      <c r="O3301">
        <v>5330558</v>
      </c>
      <c r="P3301">
        <v>18</v>
      </c>
      <c r="Q3301" t="s">
        <v>182</v>
      </c>
      <c r="R3301" t="s">
        <v>150</v>
      </c>
      <c r="S3301" t="s">
        <v>263</v>
      </c>
    </row>
    <row r="3302" spans="1:19" x14ac:dyDescent="0.25">
      <c r="A3302" t="s">
        <v>378</v>
      </c>
      <c r="B3302" t="s">
        <v>379</v>
      </c>
      <c r="C3302">
        <v>3104579</v>
      </c>
      <c r="D3302" t="s">
        <v>166</v>
      </c>
      <c r="E3302" t="s">
        <v>189</v>
      </c>
      <c r="F3302">
        <v>136</v>
      </c>
      <c r="G3302" t="s">
        <v>185</v>
      </c>
      <c r="H3302">
        <v>59.164735520000001</v>
      </c>
      <c r="I3302">
        <v>2018</v>
      </c>
      <c r="J3302" t="s">
        <v>146</v>
      </c>
      <c r="K3302" t="s">
        <v>320</v>
      </c>
      <c r="L3302" t="s">
        <v>244</v>
      </c>
      <c r="M3302" t="s">
        <v>69</v>
      </c>
      <c r="N3302">
        <v>625248</v>
      </c>
      <c r="O3302">
        <v>5330558</v>
      </c>
      <c r="P3302">
        <v>18</v>
      </c>
      <c r="Q3302" t="s">
        <v>182</v>
      </c>
      <c r="R3302" t="s">
        <v>150</v>
      </c>
      <c r="S3302" t="s">
        <v>185</v>
      </c>
    </row>
    <row r="3303" spans="1:19" x14ac:dyDescent="0.25">
      <c r="A3303" t="s">
        <v>378</v>
      </c>
      <c r="B3303" t="s">
        <v>379</v>
      </c>
      <c r="C3303">
        <v>3104579</v>
      </c>
      <c r="D3303" t="s">
        <v>166</v>
      </c>
      <c r="E3303" t="s">
        <v>189</v>
      </c>
      <c r="F3303">
        <v>136</v>
      </c>
      <c r="G3303" t="s">
        <v>145</v>
      </c>
      <c r="H3303">
        <v>0.73594223999999997</v>
      </c>
      <c r="I3303">
        <v>2018</v>
      </c>
      <c r="J3303" t="s">
        <v>146</v>
      </c>
      <c r="K3303" t="s">
        <v>320</v>
      </c>
      <c r="L3303" t="s">
        <v>244</v>
      </c>
      <c r="M3303" t="s">
        <v>69</v>
      </c>
      <c r="N3303">
        <v>625248</v>
      </c>
      <c r="O3303">
        <v>5330558</v>
      </c>
      <c r="P3303">
        <v>18</v>
      </c>
      <c r="Q3303" t="s">
        <v>182</v>
      </c>
      <c r="R3303" t="s">
        <v>150</v>
      </c>
      <c r="S3303" t="s">
        <v>151</v>
      </c>
    </row>
    <row r="3304" spans="1:19" x14ac:dyDescent="0.25">
      <c r="A3304" t="s">
        <v>378</v>
      </c>
      <c r="B3304" t="s">
        <v>379</v>
      </c>
      <c r="C3304">
        <v>3104579</v>
      </c>
      <c r="D3304" t="s">
        <v>166</v>
      </c>
      <c r="E3304" t="s">
        <v>189</v>
      </c>
      <c r="F3304">
        <v>136</v>
      </c>
      <c r="G3304" t="s">
        <v>328</v>
      </c>
      <c r="H3304">
        <v>0.21486603600000001</v>
      </c>
      <c r="I3304">
        <v>2018</v>
      </c>
      <c r="J3304" t="s">
        <v>146</v>
      </c>
      <c r="K3304" t="s">
        <v>320</v>
      </c>
      <c r="L3304" t="s">
        <v>244</v>
      </c>
      <c r="M3304" t="s">
        <v>69</v>
      </c>
      <c r="N3304">
        <v>625248</v>
      </c>
      <c r="O3304">
        <v>5330558</v>
      </c>
      <c r="P3304">
        <v>18</v>
      </c>
      <c r="Q3304" t="s">
        <v>182</v>
      </c>
      <c r="R3304" t="s">
        <v>150</v>
      </c>
      <c r="S3304" t="s">
        <v>151</v>
      </c>
    </row>
    <row r="3305" spans="1:19" x14ac:dyDescent="0.25">
      <c r="A3305" t="s">
        <v>378</v>
      </c>
      <c r="B3305" t="s">
        <v>379</v>
      </c>
      <c r="C3305">
        <v>3104579</v>
      </c>
      <c r="D3305" t="s">
        <v>166</v>
      </c>
      <c r="E3305" t="s">
        <v>189</v>
      </c>
      <c r="F3305">
        <v>136</v>
      </c>
      <c r="G3305" t="s">
        <v>324</v>
      </c>
      <c r="H3305">
        <v>0.18266746959999999</v>
      </c>
      <c r="I3305">
        <v>2018</v>
      </c>
      <c r="J3305" t="s">
        <v>146</v>
      </c>
      <c r="K3305" t="s">
        <v>320</v>
      </c>
      <c r="L3305" t="s">
        <v>244</v>
      </c>
      <c r="M3305" t="s">
        <v>69</v>
      </c>
      <c r="N3305">
        <v>625248</v>
      </c>
      <c r="O3305">
        <v>5330558</v>
      </c>
      <c r="P3305">
        <v>18</v>
      </c>
      <c r="Q3305" t="s">
        <v>182</v>
      </c>
      <c r="R3305" t="s">
        <v>150</v>
      </c>
      <c r="S3305" t="s">
        <v>324</v>
      </c>
    </row>
    <row r="3306" spans="1:19" x14ac:dyDescent="0.25">
      <c r="A3306" t="s">
        <v>378</v>
      </c>
      <c r="B3306" t="s">
        <v>379</v>
      </c>
      <c r="C3306">
        <v>3104579</v>
      </c>
      <c r="D3306" t="s">
        <v>166</v>
      </c>
      <c r="E3306" t="s">
        <v>189</v>
      </c>
      <c r="F3306">
        <v>136</v>
      </c>
      <c r="G3306" t="s">
        <v>355</v>
      </c>
      <c r="H3306">
        <v>0.12748325567999999</v>
      </c>
      <c r="I3306">
        <v>2018</v>
      </c>
      <c r="J3306" t="s">
        <v>146</v>
      </c>
      <c r="K3306" t="s">
        <v>320</v>
      </c>
      <c r="L3306" t="s">
        <v>244</v>
      </c>
      <c r="M3306" t="s">
        <v>69</v>
      </c>
      <c r="N3306">
        <v>625248</v>
      </c>
      <c r="O3306">
        <v>5330558</v>
      </c>
      <c r="P3306">
        <v>18</v>
      </c>
      <c r="Q3306" t="s">
        <v>182</v>
      </c>
      <c r="R3306" t="s">
        <v>150</v>
      </c>
      <c r="S3306" t="s">
        <v>278</v>
      </c>
    </row>
    <row r="3307" spans="1:19" x14ac:dyDescent="0.25">
      <c r="A3307" t="s">
        <v>192</v>
      </c>
      <c r="B3307" t="s">
        <v>193</v>
      </c>
      <c r="C3307">
        <v>3489349</v>
      </c>
      <c r="D3307" t="s">
        <v>194</v>
      </c>
      <c r="E3307" t="s">
        <v>181</v>
      </c>
      <c r="F3307">
        <v>66</v>
      </c>
      <c r="G3307" t="s">
        <v>343</v>
      </c>
      <c r="H3307">
        <v>0.14566227500000001</v>
      </c>
      <c r="I3307">
        <v>2018</v>
      </c>
      <c r="J3307" t="s">
        <v>146</v>
      </c>
      <c r="K3307" t="s">
        <v>190</v>
      </c>
      <c r="L3307" t="s">
        <v>59</v>
      </c>
      <c r="M3307" t="s">
        <v>59</v>
      </c>
      <c r="N3307">
        <v>365341</v>
      </c>
      <c r="O3307">
        <v>7477672</v>
      </c>
      <c r="P3307">
        <v>19</v>
      </c>
      <c r="Q3307" t="s">
        <v>182</v>
      </c>
      <c r="R3307" t="s">
        <v>150</v>
      </c>
      <c r="S3307" t="s">
        <v>278</v>
      </c>
    </row>
    <row r="3308" spans="1:19" x14ac:dyDescent="0.25">
      <c r="A3308" t="s">
        <v>192</v>
      </c>
      <c r="B3308" t="s">
        <v>193</v>
      </c>
      <c r="C3308">
        <v>3489349</v>
      </c>
      <c r="D3308" t="s">
        <v>194</v>
      </c>
      <c r="E3308" t="s">
        <v>181</v>
      </c>
      <c r="F3308">
        <v>66</v>
      </c>
      <c r="G3308" t="s">
        <v>498</v>
      </c>
      <c r="H3308">
        <v>4.4102806000000002E-4</v>
      </c>
      <c r="I3308">
        <v>2018</v>
      </c>
      <c r="J3308" t="s">
        <v>146</v>
      </c>
      <c r="K3308" t="s">
        <v>190</v>
      </c>
      <c r="L3308" t="s">
        <v>59</v>
      </c>
      <c r="M3308" t="s">
        <v>59</v>
      </c>
      <c r="N3308">
        <v>365341</v>
      </c>
      <c r="O3308">
        <v>7477672</v>
      </c>
      <c r="P3308">
        <v>19</v>
      </c>
      <c r="Q3308" t="s">
        <v>182</v>
      </c>
      <c r="R3308" t="s">
        <v>150</v>
      </c>
      <c r="S3308" t="s">
        <v>278</v>
      </c>
    </row>
    <row r="3309" spans="1:19" x14ac:dyDescent="0.25">
      <c r="A3309" t="s">
        <v>192</v>
      </c>
      <c r="B3309" t="s">
        <v>193</v>
      </c>
      <c r="C3309">
        <v>3489349</v>
      </c>
      <c r="D3309" t="s">
        <v>194</v>
      </c>
      <c r="E3309" t="s">
        <v>181</v>
      </c>
      <c r="F3309">
        <v>66</v>
      </c>
      <c r="G3309" t="s">
        <v>346</v>
      </c>
      <c r="H3309">
        <v>1.462597202</v>
      </c>
      <c r="I3309">
        <v>2018</v>
      </c>
      <c r="J3309" t="s">
        <v>146</v>
      </c>
      <c r="K3309" t="s">
        <v>190</v>
      </c>
      <c r="L3309" t="s">
        <v>59</v>
      </c>
      <c r="M3309" t="s">
        <v>59</v>
      </c>
      <c r="N3309">
        <v>365341</v>
      </c>
      <c r="O3309">
        <v>7477672</v>
      </c>
      <c r="P3309">
        <v>19</v>
      </c>
      <c r="Q3309" t="s">
        <v>182</v>
      </c>
      <c r="R3309" t="s">
        <v>150</v>
      </c>
      <c r="S3309" t="s">
        <v>346</v>
      </c>
    </row>
    <row r="3310" spans="1:19" x14ac:dyDescent="0.25">
      <c r="A3310" t="s">
        <v>192</v>
      </c>
      <c r="B3310" t="s">
        <v>193</v>
      </c>
      <c r="C3310">
        <v>3489349</v>
      </c>
      <c r="D3310" t="s">
        <v>194</v>
      </c>
      <c r="E3310" t="s">
        <v>181</v>
      </c>
      <c r="F3310">
        <v>66</v>
      </c>
      <c r="G3310" t="s">
        <v>154</v>
      </c>
      <c r="H3310">
        <v>5652.5862674709997</v>
      </c>
      <c r="I3310">
        <v>2018</v>
      </c>
      <c r="J3310" t="s">
        <v>146</v>
      </c>
      <c r="K3310" t="s">
        <v>190</v>
      </c>
      <c r="L3310" t="s">
        <v>59</v>
      </c>
      <c r="M3310" t="s">
        <v>59</v>
      </c>
      <c r="N3310">
        <v>365341</v>
      </c>
      <c r="O3310">
        <v>7477672</v>
      </c>
      <c r="P3310">
        <v>19</v>
      </c>
      <c r="Q3310" t="s">
        <v>182</v>
      </c>
      <c r="R3310" t="s">
        <v>150</v>
      </c>
      <c r="S3310" t="s">
        <v>154</v>
      </c>
    </row>
    <row r="3311" spans="1:19" x14ac:dyDescent="0.25">
      <c r="A3311" t="s">
        <v>192</v>
      </c>
      <c r="B3311" t="s">
        <v>193</v>
      </c>
      <c r="C3311">
        <v>3489349</v>
      </c>
      <c r="D3311" t="s">
        <v>194</v>
      </c>
      <c r="E3311" t="s">
        <v>181</v>
      </c>
      <c r="F3311">
        <v>66</v>
      </c>
      <c r="G3311" t="s">
        <v>395</v>
      </c>
      <c r="H3311">
        <v>2.8043736600000001E-2</v>
      </c>
      <c r="I3311">
        <v>2018</v>
      </c>
      <c r="J3311" t="s">
        <v>146</v>
      </c>
      <c r="K3311" t="s">
        <v>190</v>
      </c>
      <c r="L3311" t="s">
        <v>59</v>
      </c>
      <c r="M3311" t="s">
        <v>59</v>
      </c>
      <c r="N3311">
        <v>365341</v>
      </c>
      <c r="O3311">
        <v>7477672</v>
      </c>
      <c r="P3311">
        <v>19</v>
      </c>
      <c r="Q3311" t="s">
        <v>182</v>
      </c>
      <c r="R3311" t="s">
        <v>150</v>
      </c>
      <c r="S3311" t="s">
        <v>278</v>
      </c>
    </row>
    <row r="3312" spans="1:19" x14ac:dyDescent="0.25">
      <c r="A3312" t="s">
        <v>192</v>
      </c>
      <c r="B3312" t="s">
        <v>193</v>
      </c>
      <c r="C3312">
        <v>3489349</v>
      </c>
      <c r="D3312" t="s">
        <v>194</v>
      </c>
      <c r="E3312" t="s">
        <v>181</v>
      </c>
      <c r="F3312">
        <v>66</v>
      </c>
      <c r="G3312" t="s">
        <v>504</v>
      </c>
      <c r="H3312">
        <v>0.15281254999999999</v>
      </c>
      <c r="I3312">
        <v>2018</v>
      </c>
      <c r="J3312" t="s">
        <v>146</v>
      </c>
      <c r="K3312" t="s">
        <v>190</v>
      </c>
      <c r="L3312" t="s">
        <v>59</v>
      </c>
      <c r="M3312" t="s">
        <v>59</v>
      </c>
      <c r="N3312">
        <v>365341</v>
      </c>
      <c r="O3312">
        <v>7477672</v>
      </c>
      <c r="P3312">
        <v>19</v>
      </c>
      <c r="Q3312" t="s">
        <v>182</v>
      </c>
      <c r="R3312" t="s">
        <v>150</v>
      </c>
      <c r="S3312" t="s">
        <v>278</v>
      </c>
    </row>
    <row r="3313" spans="1:19" x14ac:dyDescent="0.25">
      <c r="A3313" t="s">
        <v>192</v>
      </c>
      <c r="B3313" t="s">
        <v>193</v>
      </c>
      <c r="C3313">
        <v>3489349</v>
      </c>
      <c r="D3313" t="s">
        <v>194</v>
      </c>
      <c r="E3313" t="s">
        <v>181</v>
      </c>
      <c r="F3313">
        <v>66</v>
      </c>
      <c r="G3313" t="s">
        <v>298</v>
      </c>
      <c r="H3313">
        <v>0.29531312799999998</v>
      </c>
      <c r="I3313">
        <v>2018</v>
      </c>
      <c r="J3313" t="s">
        <v>146</v>
      </c>
      <c r="K3313" t="s">
        <v>190</v>
      </c>
      <c r="L3313" t="s">
        <v>59</v>
      </c>
      <c r="M3313" t="s">
        <v>59</v>
      </c>
      <c r="N3313">
        <v>365341</v>
      </c>
      <c r="O3313">
        <v>7477672</v>
      </c>
      <c r="P3313">
        <v>19</v>
      </c>
      <c r="Q3313" t="s">
        <v>182</v>
      </c>
      <c r="R3313" t="s">
        <v>150</v>
      </c>
      <c r="S3313" t="s">
        <v>298</v>
      </c>
    </row>
    <row r="3314" spans="1:19" x14ac:dyDescent="0.25">
      <c r="A3314" t="s">
        <v>192</v>
      </c>
      <c r="B3314" t="s">
        <v>193</v>
      </c>
      <c r="C3314">
        <v>3489349</v>
      </c>
      <c r="D3314" t="s">
        <v>194</v>
      </c>
      <c r="E3314" t="s">
        <v>181</v>
      </c>
      <c r="F3314">
        <v>66</v>
      </c>
      <c r="G3314" t="s">
        <v>414</v>
      </c>
      <c r="H3314">
        <v>9.8149655999999995E-3</v>
      </c>
      <c r="I3314">
        <v>2018</v>
      </c>
      <c r="J3314" t="s">
        <v>146</v>
      </c>
      <c r="K3314" t="s">
        <v>190</v>
      </c>
      <c r="L3314" t="s">
        <v>59</v>
      </c>
      <c r="M3314" t="s">
        <v>59</v>
      </c>
      <c r="N3314">
        <v>365341</v>
      </c>
      <c r="O3314">
        <v>7477672</v>
      </c>
      <c r="P3314">
        <v>19</v>
      </c>
      <c r="Q3314" t="s">
        <v>182</v>
      </c>
      <c r="R3314" t="s">
        <v>150</v>
      </c>
      <c r="S3314" t="s">
        <v>278</v>
      </c>
    </row>
    <row r="3315" spans="1:19" x14ac:dyDescent="0.25">
      <c r="A3315" t="s">
        <v>192</v>
      </c>
      <c r="B3315" t="s">
        <v>193</v>
      </c>
      <c r="C3315">
        <v>3489349</v>
      </c>
      <c r="D3315" t="s">
        <v>194</v>
      </c>
      <c r="E3315" t="s">
        <v>181</v>
      </c>
      <c r="F3315">
        <v>66</v>
      </c>
      <c r="G3315" t="s">
        <v>474</v>
      </c>
      <c r="H3315">
        <v>6.3720084999999999E-3</v>
      </c>
      <c r="I3315">
        <v>2018</v>
      </c>
      <c r="J3315" t="s">
        <v>146</v>
      </c>
      <c r="K3315" t="s">
        <v>190</v>
      </c>
      <c r="L3315" t="s">
        <v>59</v>
      </c>
      <c r="M3315" t="s">
        <v>59</v>
      </c>
      <c r="N3315">
        <v>365341</v>
      </c>
      <c r="O3315">
        <v>7477672</v>
      </c>
      <c r="P3315">
        <v>19</v>
      </c>
      <c r="Q3315" t="s">
        <v>182</v>
      </c>
      <c r="R3315" t="s">
        <v>150</v>
      </c>
      <c r="S3315" t="s">
        <v>278</v>
      </c>
    </row>
    <row r="3316" spans="1:19" x14ac:dyDescent="0.25">
      <c r="A3316" t="s">
        <v>192</v>
      </c>
      <c r="B3316" t="s">
        <v>193</v>
      </c>
      <c r="C3316">
        <v>3489349</v>
      </c>
      <c r="D3316" t="s">
        <v>194</v>
      </c>
      <c r="E3316" t="s">
        <v>181</v>
      </c>
      <c r="F3316">
        <v>66</v>
      </c>
      <c r="G3316" t="s">
        <v>185</v>
      </c>
      <c r="H3316">
        <v>2.92164994</v>
      </c>
      <c r="I3316">
        <v>2018</v>
      </c>
      <c r="J3316" t="s">
        <v>146</v>
      </c>
      <c r="K3316" t="s">
        <v>190</v>
      </c>
      <c r="L3316" t="s">
        <v>59</v>
      </c>
      <c r="M3316" t="s">
        <v>59</v>
      </c>
      <c r="N3316">
        <v>365341</v>
      </c>
      <c r="O3316">
        <v>7477672</v>
      </c>
      <c r="P3316">
        <v>19</v>
      </c>
      <c r="Q3316" t="s">
        <v>182</v>
      </c>
      <c r="R3316" t="s">
        <v>150</v>
      </c>
      <c r="S3316" t="s">
        <v>185</v>
      </c>
    </row>
    <row r="3317" spans="1:19" x14ac:dyDescent="0.25">
      <c r="A3317" t="s">
        <v>192</v>
      </c>
      <c r="B3317" t="s">
        <v>193</v>
      </c>
      <c r="C3317">
        <v>3489349</v>
      </c>
      <c r="D3317" t="s">
        <v>194</v>
      </c>
      <c r="E3317" t="s">
        <v>181</v>
      </c>
      <c r="F3317">
        <v>66</v>
      </c>
      <c r="G3317" t="s">
        <v>355</v>
      </c>
      <c r="H3317">
        <v>1.0713166200000001E-2</v>
      </c>
      <c r="I3317">
        <v>2018</v>
      </c>
      <c r="J3317" t="s">
        <v>146</v>
      </c>
      <c r="K3317" t="s">
        <v>190</v>
      </c>
      <c r="L3317" t="s">
        <v>59</v>
      </c>
      <c r="M3317" t="s">
        <v>59</v>
      </c>
      <c r="N3317">
        <v>365341</v>
      </c>
      <c r="O3317">
        <v>7477672</v>
      </c>
      <c r="P3317">
        <v>19</v>
      </c>
      <c r="Q3317" t="s">
        <v>182</v>
      </c>
      <c r="R3317" t="s">
        <v>150</v>
      </c>
      <c r="S3317" t="s">
        <v>278</v>
      </c>
    </row>
    <row r="3318" spans="1:19" x14ac:dyDescent="0.25">
      <c r="A3318" t="s">
        <v>240</v>
      </c>
      <c r="B3318" t="s">
        <v>241</v>
      </c>
      <c r="C3318">
        <v>4585765</v>
      </c>
      <c r="D3318" t="s">
        <v>242</v>
      </c>
      <c r="E3318" t="s">
        <v>189</v>
      </c>
      <c r="F3318">
        <v>132</v>
      </c>
      <c r="G3318" t="s">
        <v>215</v>
      </c>
      <c r="H3318">
        <v>9.9436911200000004</v>
      </c>
      <c r="I3318">
        <v>2018</v>
      </c>
      <c r="J3318" t="s">
        <v>146</v>
      </c>
      <c r="K3318" t="s">
        <v>243</v>
      </c>
      <c r="L3318" t="s">
        <v>244</v>
      </c>
      <c r="M3318" t="s">
        <v>69</v>
      </c>
      <c r="N3318">
        <v>616295</v>
      </c>
      <c r="O3318">
        <v>5225389</v>
      </c>
      <c r="P3318">
        <v>18</v>
      </c>
      <c r="Q3318" t="s">
        <v>182</v>
      </c>
      <c r="R3318" t="s">
        <v>150</v>
      </c>
      <c r="S3318" t="s">
        <v>215</v>
      </c>
    </row>
    <row r="3319" spans="1:19" x14ac:dyDescent="0.25">
      <c r="A3319" t="s">
        <v>240</v>
      </c>
      <c r="B3319" t="s">
        <v>241</v>
      </c>
      <c r="C3319">
        <v>4585765</v>
      </c>
      <c r="D3319" t="s">
        <v>242</v>
      </c>
      <c r="E3319" t="s">
        <v>189</v>
      </c>
      <c r="F3319">
        <v>132</v>
      </c>
      <c r="G3319" t="s">
        <v>346</v>
      </c>
      <c r="H3319">
        <v>0.10652048</v>
      </c>
      <c r="I3319">
        <v>2018</v>
      </c>
      <c r="J3319" t="s">
        <v>146</v>
      </c>
      <c r="K3319" t="s">
        <v>243</v>
      </c>
      <c r="L3319" t="s">
        <v>244</v>
      </c>
      <c r="M3319" t="s">
        <v>69</v>
      </c>
      <c r="N3319">
        <v>616295</v>
      </c>
      <c r="O3319">
        <v>5225389</v>
      </c>
      <c r="P3319">
        <v>18</v>
      </c>
      <c r="Q3319" t="s">
        <v>182</v>
      </c>
      <c r="R3319" t="s">
        <v>150</v>
      </c>
      <c r="S3319" t="s">
        <v>346</v>
      </c>
    </row>
    <row r="3320" spans="1:19" x14ac:dyDescent="0.25">
      <c r="A3320" t="s">
        <v>240</v>
      </c>
      <c r="B3320" t="s">
        <v>241</v>
      </c>
      <c r="C3320">
        <v>4585765</v>
      </c>
      <c r="D3320" t="s">
        <v>242</v>
      </c>
      <c r="E3320" t="s">
        <v>189</v>
      </c>
      <c r="F3320">
        <v>132</v>
      </c>
      <c r="G3320" t="s">
        <v>154</v>
      </c>
      <c r="H3320">
        <v>1419.9363639999999</v>
      </c>
      <c r="I3320">
        <v>2018</v>
      </c>
      <c r="J3320" t="s">
        <v>146</v>
      </c>
      <c r="K3320" t="s">
        <v>243</v>
      </c>
      <c r="L3320" t="s">
        <v>244</v>
      </c>
      <c r="M3320" t="s">
        <v>69</v>
      </c>
      <c r="N3320">
        <v>616295</v>
      </c>
      <c r="O3320">
        <v>5225389</v>
      </c>
      <c r="P3320">
        <v>18</v>
      </c>
      <c r="Q3320" t="s">
        <v>182</v>
      </c>
      <c r="R3320" t="s">
        <v>150</v>
      </c>
      <c r="S3320" t="s">
        <v>154</v>
      </c>
    </row>
    <row r="3321" spans="1:19" x14ac:dyDescent="0.25">
      <c r="A3321" t="s">
        <v>240</v>
      </c>
      <c r="B3321" t="s">
        <v>241</v>
      </c>
      <c r="C3321">
        <v>4585765</v>
      </c>
      <c r="D3321" t="s">
        <v>242</v>
      </c>
      <c r="E3321" t="s">
        <v>189</v>
      </c>
      <c r="F3321">
        <v>132</v>
      </c>
      <c r="G3321" t="s">
        <v>289</v>
      </c>
      <c r="H3321">
        <v>1.8365599999999999E-2</v>
      </c>
      <c r="I3321">
        <v>2018</v>
      </c>
      <c r="J3321" t="s">
        <v>146</v>
      </c>
      <c r="K3321" t="s">
        <v>243</v>
      </c>
      <c r="L3321" t="s">
        <v>244</v>
      </c>
      <c r="M3321" t="s">
        <v>69</v>
      </c>
      <c r="N3321">
        <v>616295</v>
      </c>
      <c r="O3321">
        <v>5225389</v>
      </c>
      <c r="P3321">
        <v>18</v>
      </c>
      <c r="Q3321" t="s">
        <v>182</v>
      </c>
      <c r="R3321" t="s">
        <v>150</v>
      </c>
      <c r="S3321" t="s">
        <v>263</v>
      </c>
    </row>
    <row r="3322" spans="1:19" x14ac:dyDescent="0.25">
      <c r="A3322" t="s">
        <v>240</v>
      </c>
      <c r="B3322" t="s">
        <v>241</v>
      </c>
      <c r="C3322">
        <v>4585765</v>
      </c>
      <c r="D3322" t="s">
        <v>242</v>
      </c>
      <c r="E3322" t="s">
        <v>189</v>
      </c>
      <c r="F3322">
        <v>132</v>
      </c>
      <c r="G3322" t="s">
        <v>429</v>
      </c>
      <c r="H3322">
        <v>0.31221520000000003</v>
      </c>
      <c r="I3322">
        <v>2018</v>
      </c>
      <c r="J3322" t="s">
        <v>146</v>
      </c>
      <c r="K3322" t="s">
        <v>243</v>
      </c>
      <c r="L3322" t="s">
        <v>244</v>
      </c>
      <c r="M3322" t="s">
        <v>69</v>
      </c>
      <c r="N3322">
        <v>616295</v>
      </c>
      <c r="O3322">
        <v>5225389</v>
      </c>
      <c r="P3322">
        <v>18</v>
      </c>
      <c r="Q3322" t="s">
        <v>182</v>
      </c>
      <c r="R3322" t="s">
        <v>150</v>
      </c>
      <c r="S3322" t="s">
        <v>429</v>
      </c>
    </row>
    <row r="3323" spans="1:19" x14ac:dyDescent="0.25">
      <c r="A3323" t="s">
        <v>240</v>
      </c>
      <c r="B3323" t="s">
        <v>241</v>
      </c>
      <c r="C3323">
        <v>4585765</v>
      </c>
      <c r="D3323" t="s">
        <v>242</v>
      </c>
      <c r="E3323" t="s">
        <v>189</v>
      </c>
      <c r="F3323">
        <v>132</v>
      </c>
      <c r="G3323" t="s">
        <v>262</v>
      </c>
      <c r="H3323">
        <v>0.62351212</v>
      </c>
      <c r="I3323">
        <v>2018</v>
      </c>
      <c r="J3323" t="s">
        <v>146</v>
      </c>
      <c r="K3323" t="s">
        <v>243</v>
      </c>
      <c r="L3323" t="s">
        <v>244</v>
      </c>
      <c r="M3323" t="s">
        <v>69</v>
      </c>
      <c r="N3323">
        <v>616295</v>
      </c>
      <c r="O3323">
        <v>5225389</v>
      </c>
      <c r="P3323">
        <v>18</v>
      </c>
      <c r="Q3323" t="s">
        <v>182</v>
      </c>
      <c r="R3323" t="s">
        <v>150</v>
      </c>
      <c r="S3323" t="s">
        <v>263</v>
      </c>
    </row>
    <row r="3324" spans="1:19" x14ac:dyDescent="0.25">
      <c r="A3324" t="s">
        <v>240</v>
      </c>
      <c r="B3324" t="s">
        <v>241</v>
      </c>
      <c r="C3324">
        <v>4585765</v>
      </c>
      <c r="D3324" t="s">
        <v>242</v>
      </c>
      <c r="E3324" t="s">
        <v>189</v>
      </c>
      <c r="F3324">
        <v>132</v>
      </c>
      <c r="G3324" t="s">
        <v>185</v>
      </c>
      <c r="H3324">
        <v>239.723792</v>
      </c>
      <c r="I3324">
        <v>2018</v>
      </c>
      <c r="J3324" t="s">
        <v>146</v>
      </c>
      <c r="K3324" t="s">
        <v>243</v>
      </c>
      <c r="L3324" t="s">
        <v>244</v>
      </c>
      <c r="M3324" t="s">
        <v>69</v>
      </c>
      <c r="N3324">
        <v>616295</v>
      </c>
      <c r="O3324">
        <v>5225389</v>
      </c>
      <c r="P3324">
        <v>18</v>
      </c>
      <c r="Q3324" t="s">
        <v>182</v>
      </c>
      <c r="R3324" t="s">
        <v>150</v>
      </c>
      <c r="S3324" t="s">
        <v>185</v>
      </c>
    </row>
    <row r="3325" spans="1:19" x14ac:dyDescent="0.25">
      <c r="A3325" t="s">
        <v>240</v>
      </c>
      <c r="B3325" t="s">
        <v>241</v>
      </c>
      <c r="C3325">
        <v>4585765</v>
      </c>
      <c r="D3325" t="s">
        <v>242</v>
      </c>
      <c r="E3325" t="s">
        <v>189</v>
      </c>
      <c r="F3325">
        <v>132</v>
      </c>
      <c r="G3325" t="s">
        <v>145</v>
      </c>
      <c r="H3325">
        <v>142.149744</v>
      </c>
      <c r="I3325">
        <v>2018</v>
      </c>
      <c r="J3325" t="s">
        <v>146</v>
      </c>
      <c r="K3325" t="s">
        <v>243</v>
      </c>
      <c r="L3325" t="s">
        <v>244</v>
      </c>
      <c r="M3325" t="s">
        <v>69</v>
      </c>
      <c r="N3325">
        <v>616295</v>
      </c>
      <c r="O3325">
        <v>5225389</v>
      </c>
      <c r="P3325">
        <v>18</v>
      </c>
      <c r="Q3325" t="s">
        <v>182</v>
      </c>
      <c r="R3325" t="s">
        <v>150</v>
      </c>
      <c r="S3325" t="s">
        <v>151</v>
      </c>
    </row>
    <row r="3326" spans="1:19" x14ac:dyDescent="0.25">
      <c r="A3326" t="s">
        <v>240</v>
      </c>
      <c r="B3326" t="s">
        <v>241</v>
      </c>
      <c r="C3326">
        <v>4585765</v>
      </c>
      <c r="D3326" t="s">
        <v>242</v>
      </c>
      <c r="E3326" t="s">
        <v>189</v>
      </c>
      <c r="F3326">
        <v>132</v>
      </c>
      <c r="G3326" t="s">
        <v>324</v>
      </c>
      <c r="H3326">
        <v>0.33070576000000002</v>
      </c>
      <c r="I3326">
        <v>2018</v>
      </c>
      <c r="J3326" t="s">
        <v>146</v>
      </c>
      <c r="K3326" t="s">
        <v>243</v>
      </c>
      <c r="L3326" t="s">
        <v>244</v>
      </c>
      <c r="M3326" t="s">
        <v>69</v>
      </c>
      <c r="N3326">
        <v>616295</v>
      </c>
      <c r="O3326">
        <v>5225389</v>
      </c>
      <c r="P3326">
        <v>18</v>
      </c>
      <c r="Q3326" t="s">
        <v>182</v>
      </c>
      <c r="R3326" t="s">
        <v>150</v>
      </c>
      <c r="S3326" t="s">
        <v>324</v>
      </c>
    </row>
    <row r="3327" spans="1:19" x14ac:dyDescent="0.25">
      <c r="A3327" t="s">
        <v>585</v>
      </c>
      <c r="B3327" t="s">
        <v>586</v>
      </c>
      <c r="C3327">
        <v>4586065</v>
      </c>
      <c r="D3327" t="s">
        <v>587</v>
      </c>
      <c r="E3327" t="s">
        <v>230</v>
      </c>
      <c r="F3327">
        <v>158</v>
      </c>
      <c r="G3327" t="s">
        <v>215</v>
      </c>
      <c r="H3327">
        <v>0.24175360000000001</v>
      </c>
      <c r="I3327">
        <v>2018</v>
      </c>
      <c r="J3327" t="s">
        <v>146</v>
      </c>
      <c r="K3327" t="s">
        <v>588</v>
      </c>
      <c r="L3327" t="s">
        <v>71</v>
      </c>
      <c r="M3327" t="s">
        <v>226</v>
      </c>
      <c r="N3327">
        <v>418703</v>
      </c>
      <c r="O3327">
        <v>4168935</v>
      </c>
      <c r="P3327">
        <v>19</v>
      </c>
      <c r="Q3327" t="s">
        <v>182</v>
      </c>
      <c r="R3327" t="s">
        <v>150</v>
      </c>
      <c r="S3327" t="s">
        <v>215</v>
      </c>
    </row>
    <row r="3328" spans="1:19" x14ac:dyDescent="0.25">
      <c r="A3328" t="s">
        <v>585</v>
      </c>
      <c r="B3328" t="s">
        <v>586</v>
      </c>
      <c r="C3328">
        <v>4586065</v>
      </c>
      <c r="D3328" t="s">
        <v>587</v>
      </c>
      <c r="E3328" t="s">
        <v>230</v>
      </c>
      <c r="F3328">
        <v>158</v>
      </c>
      <c r="G3328" t="s">
        <v>343</v>
      </c>
      <c r="H3328">
        <v>5.42120304E-2</v>
      </c>
      <c r="I3328">
        <v>2018</v>
      </c>
      <c r="J3328" t="s">
        <v>146</v>
      </c>
      <c r="K3328" t="s">
        <v>588</v>
      </c>
      <c r="L3328" t="s">
        <v>71</v>
      </c>
      <c r="M3328" t="s">
        <v>226</v>
      </c>
      <c r="N3328">
        <v>418703</v>
      </c>
      <c r="O3328">
        <v>4168935</v>
      </c>
      <c r="P3328">
        <v>19</v>
      </c>
      <c r="Q3328" t="s">
        <v>182</v>
      </c>
      <c r="R3328" t="s">
        <v>150</v>
      </c>
      <c r="S3328" t="s">
        <v>278</v>
      </c>
    </row>
    <row r="3329" spans="1:19" x14ac:dyDescent="0.25">
      <c r="A3329" t="s">
        <v>585</v>
      </c>
      <c r="B3329" t="s">
        <v>586</v>
      </c>
      <c r="C3329">
        <v>4586065</v>
      </c>
      <c r="D3329" t="s">
        <v>587</v>
      </c>
      <c r="E3329" t="s">
        <v>230</v>
      </c>
      <c r="F3329">
        <v>158</v>
      </c>
      <c r="G3329" t="s">
        <v>498</v>
      </c>
      <c r="H3329">
        <v>3.2231055999999997E-5</v>
      </c>
      <c r="I3329">
        <v>2018</v>
      </c>
      <c r="J3329" t="s">
        <v>146</v>
      </c>
      <c r="K3329" t="s">
        <v>588</v>
      </c>
      <c r="L3329" t="s">
        <v>71</v>
      </c>
      <c r="M3329" t="s">
        <v>226</v>
      </c>
      <c r="N3329">
        <v>418703</v>
      </c>
      <c r="O3329">
        <v>4168935</v>
      </c>
      <c r="P3329">
        <v>19</v>
      </c>
      <c r="Q3329" t="s">
        <v>182</v>
      </c>
      <c r="R3329" t="s">
        <v>150</v>
      </c>
      <c r="S3329" t="s">
        <v>278</v>
      </c>
    </row>
    <row r="3330" spans="1:19" x14ac:dyDescent="0.25">
      <c r="A3330" t="s">
        <v>585</v>
      </c>
      <c r="B3330" t="s">
        <v>586</v>
      </c>
      <c r="C3330">
        <v>4586065</v>
      </c>
      <c r="D3330" t="s">
        <v>587</v>
      </c>
      <c r="E3330" t="s">
        <v>230</v>
      </c>
      <c r="F3330">
        <v>158</v>
      </c>
      <c r="G3330" t="s">
        <v>527</v>
      </c>
      <c r="H3330">
        <v>5.2926719999999997E-5</v>
      </c>
      <c r="I3330">
        <v>2018</v>
      </c>
      <c r="J3330" t="s">
        <v>146</v>
      </c>
      <c r="K3330" t="s">
        <v>588</v>
      </c>
      <c r="L3330" t="s">
        <v>71</v>
      </c>
      <c r="M3330" t="s">
        <v>226</v>
      </c>
      <c r="N3330">
        <v>418703</v>
      </c>
      <c r="O3330">
        <v>4168935</v>
      </c>
      <c r="P3330">
        <v>19</v>
      </c>
      <c r="Q3330" t="s">
        <v>182</v>
      </c>
      <c r="R3330" t="s">
        <v>150</v>
      </c>
      <c r="S3330" t="s">
        <v>278</v>
      </c>
    </row>
    <row r="3331" spans="1:19" x14ac:dyDescent="0.25">
      <c r="A3331" t="s">
        <v>585</v>
      </c>
      <c r="B3331" t="s">
        <v>586</v>
      </c>
      <c r="C3331">
        <v>4586065</v>
      </c>
      <c r="D3331" t="s">
        <v>587</v>
      </c>
      <c r="E3331" t="s">
        <v>230</v>
      </c>
      <c r="F3331">
        <v>158</v>
      </c>
      <c r="G3331" t="s">
        <v>395</v>
      </c>
      <c r="H3331">
        <v>2.5672856E-4</v>
      </c>
      <c r="I3331">
        <v>2018</v>
      </c>
      <c r="J3331" t="s">
        <v>146</v>
      </c>
      <c r="K3331" t="s">
        <v>588</v>
      </c>
      <c r="L3331" t="s">
        <v>71</v>
      </c>
      <c r="M3331" t="s">
        <v>226</v>
      </c>
      <c r="N3331">
        <v>418703</v>
      </c>
      <c r="O3331">
        <v>4168935</v>
      </c>
      <c r="P3331">
        <v>19</v>
      </c>
      <c r="Q3331" t="s">
        <v>182</v>
      </c>
      <c r="R3331" t="s">
        <v>150</v>
      </c>
      <c r="S3331" t="s">
        <v>278</v>
      </c>
    </row>
    <row r="3332" spans="1:19" x14ac:dyDescent="0.25">
      <c r="A3332" t="s">
        <v>585</v>
      </c>
      <c r="B3332" t="s">
        <v>586</v>
      </c>
      <c r="C3332">
        <v>4586065</v>
      </c>
      <c r="D3332" t="s">
        <v>587</v>
      </c>
      <c r="E3332" t="s">
        <v>230</v>
      </c>
      <c r="F3332">
        <v>158</v>
      </c>
      <c r="G3332" t="s">
        <v>235</v>
      </c>
      <c r="H3332">
        <v>0.53384847999999996</v>
      </c>
      <c r="I3332">
        <v>2018</v>
      </c>
      <c r="J3332" t="s">
        <v>146</v>
      </c>
      <c r="K3332" t="s">
        <v>588</v>
      </c>
      <c r="L3332" t="s">
        <v>71</v>
      </c>
      <c r="M3332" t="s">
        <v>226</v>
      </c>
      <c r="N3332">
        <v>418703</v>
      </c>
      <c r="O3332">
        <v>4168935</v>
      </c>
      <c r="P3332">
        <v>19</v>
      </c>
      <c r="Q3332" t="s">
        <v>182</v>
      </c>
      <c r="R3332" t="s">
        <v>150</v>
      </c>
      <c r="S3332" t="s">
        <v>236</v>
      </c>
    </row>
    <row r="3333" spans="1:19" x14ac:dyDescent="0.25">
      <c r="A3333" t="s">
        <v>585</v>
      </c>
      <c r="B3333" t="s">
        <v>586</v>
      </c>
      <c r="C3333">
        <v>4586065</v>
      </c>
      <c r="D3333" t="s">
        <v>587</v>
      </c>
      <c r="E3333" t="s">
        <v>230</v>
      </c>
      <c r="F3333">
        <v>158</v>
      </c>
      <c r="G3333" t="s">
        <v>415</v>
      </c>
      <c r="H3333">
        <v>0.53905809760000001</v>
      </c>
      <c r="I3333">
        <v>2018</v>
      </c>
      <c r="J3333" t="s">
        <v>146</v>
      </c>
      <c r="K3333" t="s">
        <v>588</v>
      </c>
      <c r="L3333" t="s">
        <v>71</v>
      </c>
      <c r="M3333" t="s">
        <v>226</v>
      </c>
      <c r="N3333">
        <v>418703</v>
      </c>
      <c r="O3333">
        <v>4168935</v>
      </c>
      <c r="P3333">
        <v>19</v>
      </c>
      <c r="Q3333" t="s">
        <v>182</v>
      </c>
      <c r="R3333" t="s">
        <v>150</v>
      </c>
      <c r="S3333" t="s">
        <v>236</v>
      </c>
    </row>
    <row r="3334" spans="1:19" x14ac:dyDescent="0.25">
      <c r="A3334" t="s">
        <v>585</v>
      </c>
      <c r="B3334" t="s">
        <v>586</v>
      </c>
      <c r="C3334">
        <v>4586065</v>
      </c>
      <c r="D3334" t="s">
        <v>587</v>
      </c>
      <c r="E3334" t="s">
        <v>230</v>
      </c>
      <c r="F3334">
        <v>158</v>
      </c>
      <c r="G3334" t="s">
        <v>487</v>
      </c>
      <c r="H3334">
        <v>3.519241176E-2</v>
      </c>
      <c r="I3334">
        <v>2018</v>
      </c>
      <c r="J3334" t="s">
        <v>146</v>
      </c>
      <c r="K3334" t="s">
        <v>588</v>
      </c>
      <c r="L3334" t="s">
        <v>71</v>
      </c>
      <c r="M3334" t="s">
        <v>226</v>
      </c>
      <c r="N3334">
        <v>418703</v>
      </c>
      <c r="O3334">
        <v>4168935</v>
      </c>
      <c r="P3334">
        <v>19</v>
      </c>
      <c r="Q3334" t="s">
        <v>182</v>
      </c>
      <c r="R3334" t="s">
        <v>150</v>
      </c>
      <c r="S3334" t="s">
        <v>487</v>
      </c>
    </row>
    <row r="3335" spans="1:19" x14ac:dyDescent="0.25">
      <c r="A3335" t="s">
        <v>585</v>
      </c>
      <c r="B3335" t="s">
        <v>586</v>
      </c>
      <c r="C3335">
        <v>4586065</v>
      </c>
      <c r="D3335" t="s">
        <v>587</v>
      </c>
      <c r="E3335" t="s">
        <v>230</v>
      </c>
      <c r="F3335">
        <v>158</v>
      </c>
      <c r="G3335" t="s">
        <v>414</v>
      </c>
      <c r="H3335">
        <v>1.0436271999999999E-3</v>
      </c>
      <c r="I3335">
        <v>2018</v>
      </c>
      <c r="J3335" t="s">
        <v>146</v>
      </c>
      <c r="K3335" t="s">
        <v>588</v>
      </c>
      <c r="L3335" t="s">
        <v>71</v>
      </c>
      <c r="M3335" t="s">
        <v>226</v>
      </c>
      <c r="N3335">
        <v>418703</v>
      </c>
      <c r="O3335">
        <v>4168935</v>
      </c>
      <c r="P3335">
        <v>19</v>
      </c>
      <c r="Q3335" t="s">
        <v>182</v>
      </c>
      <c r="R3335" t="s">
        <v>150</v>
      </c>
      <c r="S3335" t="s">
        <v>278</v>
      </c>
    </row>
    <row r="3336" spans="1:19" x14ac:dyDescent="0.25">
      <c r="A3336" t="s">
        <v>585</v>
      </c>
      <c r="B3336" t="s">
        <v>586</v>
      </c>
      <c r="C3336">
        <v>4586065</v>
      </c>
      <c r="D3336" t="s">
        <v>587</v>
      </c>
      <c r="E3336" t="s">
        <v>230</v>
      </c>
      <c r="F3336">
        <v>158</v>
      </c>
      <c r="G3336" t="s">
        <v>560</v>
      </c>
      <c r="H3336">
        <v>1.1783288E-4</v>
      </c>
      <c r="I3336">
        <v>2018</v>
      </c>
      <c r="J3336" t="s">
        <v>146</v>
      </c>
      <c r="K3336" t="s">
        <v>588</v>
      </c>
      <c r="L3336" t="s">
        <v>71</v>
      </c>
      <c r="M3336" t="s">
        <v>226</v>
      </c>
      <c r="N3336">
        <v>418703</v>
      </c>
      <c r="O3336">
        <v>4168935</v>
      </c>
      <c r="P3336">
        <v>19</v>
      </c>
      <c r="Q3336" t="s">
        <v>182</v>
      </c>
      <c r="R3336" t="s">
        <v>150</v>
      </c>
      <c r="S3336" t="s">
        <v>278</v>
      </c>
    </row>
    <row r="3337" spans="1:19" x14ac:dyDescent="0.25">
      <c r="A3337" t="s">
        <v>585</v>
      </c>
      <c r="B3337" t="s">
        <v>586</v>
      </c>
      <c r="C3337">
        <v>4586065</v>
      </c>
      <c r="D3337" t="s">
        <v>587</v>
      </c>
      <c r="E3337" t="s">
        <v>230</v>
      </c>
      <c r="F3337">
        <v>158</v>
      </c>
      <c r="G3337" t="s">
        <v>368</v>
      </c>
      <c r="H3337">
        <v>1.322948E-3</v>
      </c>
      <c r="I3337">
        <v>2018</v>
      </c>
      <c r="J3337" t="s">
        <v>146</v>
      </c>
      <c r="K3337" t="s">
        <v>588</v>
      </c>
      <c r="L3337" t="s">
        <v>71</v>
      </c>
      <c r="M3337" t="s">
        <v>226</v>
      </c>
      <c r="N3337">
        <v>418703</v>
      </c>
      <c r="O3337">
        <v>4168935</v>
      </c>
      <c r="P3337">
        <v>19</v>
      </c>
      <c r="Q3337" t="s">
        <v>182</v>
      </c>
      <c r="R3337" t="s">
        <v>150</v>
      </c>
      <c r="S3337" t="s">
        <v>278</v>
      </c>
    </row>
    <row r="3338" spans="1:19" x14ac:dyDescent="0.25">
      <c r="A3338" t="s">
        <v>585</v>
      </c>
      <c r="B3338" t="s">
        <v>586</v>
      </c>
      <c r="C3338">
        <v>4586065</v>
      </c>
      <c r="D3338" t="s">
        <v>587</v>
      </c>
      <c r="E3338" t="s">
        <v>230</v>
      </c>
      <c r="F3338">
        <v>158</v>
      </c>
      <c r="G3338" t="s">
        <v>438</v>
      </c>
      <c r="H3338">
        <v>7.9376879999999998E-4</v>
      </c>
      <c r="I3338">
        <v>2018</v>
      </c>
      <c r="J3338" t="s">
        <v>146</v>
      </c>
      <c r="K3338" t="s">
        <v>588</v>
      </c>
      <c r="L3338" t="s">
        <v>71</v>
      </c>
      <c r="M3338" t="s">
        <v>226</v>
      </c>
      <c r="N3338">
        <v>418703</v>
      </c>
      <c r="O3338">
        <v>4168935</v>
      </c>
      <c r="P3338">
        <v>19</v>
      </c>
      <c r="Q3338" t="s">
        <v>182</v>
      </c>
      <c r="R3338" t="s">
        <v>150</v>
      </c>
      <c r="S3338" t="s">
        <v>278</v>
      </c>
    </row>
    <row r="3339" spans="1:19" x14ac:dyDescent="0.25">
      <c r="A3339" t="s">
        <v>585</v>
      </c>
      <c r="B3339" t="s">
        <v>586</v>
      </c>
      <c r="C3339">
        <v>4586065</v>
      </c>
      <c r="D3339" t="s">
        <v>587</v>
      </c>
      <c r="E3339" t="s">
        <v>230</v>
      </c>
      <c r="F3339">
        <v>158</v>
      </c>
      <c r="G3339" t="s">
        <v>185</v>
      </c>
      <c r="H3339">
        <v>1.1161400800000001</v>
      </c>
      <c r="I3339">
        <v>2018</v>
      </c>
      <c r="J3339" t="s">
        <v>146</v>
      </c>
      <c r="K3339" t="s">
        <v>588</v>
      </c>
      <c r="L3339" t="s">
        <v>71</v>
      </c>
      <c r="M3339" t="s">
        <v>226</v>
      </c>
      <c r="N3339">
        <v>418703</v>
      </c>
      <c r="O3339">
        <v>4168935</v>
      </c>
      <c r="P3339">
        <v>19</v>
      </c>
      <c r="Q3339" t="s">
        <v>182</v>
      </c>
      <c r="R3339" t="s">
        <v>150</v>
      </c>
      <c r="S3339" t="s">
        <v>185</v>
      </c>
    </row>
    <row r="3340" spans="1:19" x14ac:dyDescent="0.25">
      <c r="A3340" t="s">
        <v>585</v>
      </c>
      <c r="B3340" t="s">
        <v>586</v>
      </c>
      <c r="C3340">
        <v>4586065</v>
      </c>
      <c r="D3340" t="s">
        <v>587</v>
      </c>
      <c r="E3340" t="s">
        <v>230</v>
      </c>
      <c r="F3340">
        <v>158</v>
      </c>
      <c r="G3340" t="s">
        <v>328</v>
      </c>
      <c r="H3340">
        <v>1.5963816E-3</v>
      </c>
      <c r="I3340">
        <v>2018</v>
      </c>
      <c r="J3340" t="s">
        <v>146</v>
      </c>
      <c r="K3340" t="s">
        <v>588</v>
      </c>
      <c r="L3340" t="s">
        <v>71</v>
      </c>
      <c r="M3340" t="s">
        <v>226</v>
      </c>
      <c r="N3340">
        <v>418703</v>
      </c>
      <c r="O3340">
        <v>4168935</v>
      </c>
      <c r="P3340">
        <v>19</v>
      </c>
      <c r="Q3340" t="s">
        <v>182</v>
      </c>
      <c r="R3340" t="s">
        <v>150</v>
      </c>
      <c r="S3340" t="s">
        <v>151</v>
      </c>
    </row>
    <row r="3341" spans="1:19" x14ac:dyDescent="0.25">
      <c r="A3341" t="s">
        <v>585</v>
      </c>
      <c r="B3341" t="s">
        <v>586</v>
      </c>
      <c r="C3341">
        <v>4586065</v>
      </c>
      <c r="D3341" t="s">
        <v>587</v>
      </c>
      <c r="E3341" t="s">
        <v>230</v>
      </c>
      <c r="F3341">
        <v>158</v>
      </c>
      <c r="G3341" t="s">
        <v>324</v>
      </c>
      <c r="H3341">
        <v>1.46538216E-2</v>
      </c>
      <c r="I3341">
        <v>2018</v>
      </c>
      <c r="J3341" t="s">
        <v>146</v>
      </c>
      <c r="K3341" t="s">
        <v>588</v>
      </c>
      <c r="L3341" t="s">
        <v>71</v>
      </c>
      <c r="M3341" t="s">
        <v>226</v>
      </c>
      <c r="N3341">
        <v>418703</v>
      </c>
      <c r="O3341">
        <v>4168935</v>
      </c>
      <c r="P3341">
        <v>19</v>
      </c>
      <c r="Q3341" t="s">
        <v>182</v>
      </c>
      <c r="R3341" t="s">
        <v>150</v>
      </c>
      <c r="S3341" t="s">
        <v>324</v>
      </c>
    </row>
    <row r="3342" spans="1:19" x14ac:dyDescent="0.25">
      <c r="A3342" t="s">
        <v>264</v>
      </c>
      <c r="B3342" t="s">
        <v>299</v>
      </c>
      <c r="C3342">
        <v>4586078</v>
      </c>
      <c r="D3342" t="s">
        <v>242</v>
      </c>
      <c r="E3342" t="s">
        <v>189</v>
      </c>
      <c r="F3342">
        <v>5</v>
      </c>
      <c r="G3342" t="s">
        <v>215</v>
      </c>
      <c r="H3342">
        <v>39.085639999999998</v>
      </c>
      <c r="I3342">
        <v>2018</v>
      </c>
      <c r="J3342" t="s">
        <v>146</v>
      </c>
      <c r="K3342" t="s">
        <v>268</v>
      </c>
      <c r="L3342" t="s">
        <v>269</v>
      </c>
      <c r="M3342" t="s">
        <v>60</v>
      </c>
      <c r="N3342">
        <v>315500</v>
      </c>
      <c r="O3342">
        <v>7002429</v>
      </c>
      <c r="P3342">
        <v>19</v>
      </c>
      <c r="Q3342" t="s">
        <v>182</v>
      </c>
      <c r="R3342" t="s">
        <v>150</v>
      </c>
      <c r="S3342" t="s">
        <v>215</v>
      </c>
    </row>
    <row r="3343" spans="1:19" x14ac:dyDescent="0.25">
      <c r="A3343" t="s">
        <v>264</v>
      </c>
      <c r="B3343" t="s">
        <v>299</v>
      </c>
      <c r="C3343">
        <v>4586078</v>
      </c>
      <c r="D3343" t="s">
        <v>242</v>
      </c>
      <c r="E3343" t="s">
        <v>189</v>
      </c>
      <c r="F3343">
        <v>5</v>
      </c>
      <c r="G3343" t="s">
        <v>298</v>
      </c>
      <c r="H3343">
        <v>8.2905823000000005</v>
      </c>
      <c r="I3343">
        <v>2018</v>
      </c>
      <c r="J3343" t="s">
        <v>146</v>
      </c>
      <c r="K3343" t="s">
        <v>268</v>
      </c>
      <c r="L3343" t="s">
        <v>269</v>
      </c>
      <c r="M3343" t="s">
        <v>60</v>
      </c>
      <c r="N3343">
        <v>315500</v>
      </c>
      <c r="O3343">
        <v>7002429</v>
      </c>
      <c r="P3343">
        <v>19</v>
      </c>
      <c r="Q3343" t="s">
        <v>182</v>
      </c>
      <c r="R3343" t="s">
        <v>150</v>
      </c>
      <c r="S3343" t="s">
        <v>298</v>
      </c>
    </row>
    <row r="3344" spans="1:19" x14ac:dyDescent="0.25">
      <c r="A3344" t="s">
        <v>264</v>
      </c>
      <c r="B3344" t="s">
        <v>299</v>
      </c>
      <c r="C3344">
        <v>4586078</v>
      </c>
      <c r="D3344" t="s">
        <v>242</v>
      </c>
      <c r="E3344" t="s">
        <v>189</v>
      </c>
      <c r="F3344">
        <v>5</v>
      </c>
      <c r="G3344" t="s">
        <v>185</v>
      </c>
      <c r="H3344">
        <v>189.65066999999999</v>
      </c>
      <c r="I3344">
        <v>2018</v>
      </c>
      <c r="J3344" t="s">
        <v>146</v>
      </c>
      <c r="K3344" t="s">
        <v>268</v>
      </c>
      <c r="L3344" t="s">
        <v>269</v>
      </c>
      <c r="M3344" t="s">
        <v>60</v>
      </c>
      <c r="N3344">
        <v>315500</v>
      </c>
      <c r="O3344">
        <v>7002429</v>
      </c>
      <c r="P3344">
        <v>19</v>
      </c>
      <c r="Q3344" t="s">
        <v>182</v>
      </c>
      <c r="R3344" t="s">
        <v>150</v>
      </c>
      <c r="S3344" t="s">
        <v>185</v>
      </c>
    </row>
    <row r="3345" spans="1:19" x14ac:dyDescent="0.25">
      <c r="A3345" t="s">
        <v>264</v>
      </c>
      <c r="B3345" t="s">
        <v>299</v>
      </c>
      <c r="C3345">
        <v>4586078</v>
      </c>
      <c r="D3345" t="s">
        <v>242</v>
      </c>
      <c r="E3345" t="s">
        <v>189</v>
      </c>
      <c r="F3345">
        <v>5</v>
      </c>
      <c r="G3345" t="s">
        <v>324</v>
      </c>
      <c r="H3345">
        <v>1.1022352</v>
      </c>
      <c r="I3345">
        <v>2018</v>
      </c>
      <c r="J3345" t="s">
        <v>146</v>
      </c>
      <c r="K3345" t="s">
        <v>268</v>
      </c>
      <c r="L3345" t="s">
        <v>269</v>
      </c>
      <c r="M3345" t="s">
        <v>60</v>
      </c>
      <c r="N3345">
        <v>315500</v>
      </c>
      <c r="O3345">
        <v>7002429</v>
      </c>
      <c r="P3345">
        <v>19</v>
      </c>
      <c r="Q3345" t="s">
        <v>182</v>
      </c>
      <c r="R3345" t="s">
        <v>150</v>
      </c>
      <c r="S3345" t="s">
        <v>324</v>
      </c>
    </row>
    <row r="3346" spans="1:19" x14ac:dyDescent="0.25">
      <c r="A3346" t="s">
        <v>207</v>
      </c>
      <c r="B3346" t="s">
        <v>208</v>
      </c>
      <c r="C3346">
        <v>4586095</v>
      </c>
      <c r="D3346" t="s">
        <v>209</v>
      </c>
      <c r="E3346" t="s">
        <v>181</v>
      </c>
      <c r="F3346">
        <v>881</v>
      </c>
      <c r="G3346" t="s">
        <v>215</v>
      </c>
      <c r="H3346">
        <v>4.0752601999999998</v>
      </c>
      <c r="I3346">
        <v>2018</v>
      </c>
      <c r="J3346" t="s">
        <v>146</v>
      </c>
      <c r="K3346" t="s">
        <v>210</v>
      </c>
      <c r="L3346" t="s">
        <v>210</v>
      </c>
      <c r="M3346" t="s">
        <v>60</v>
      </c>
      <c r="N3346">
        <v>279810</v>
      </c>
      <c r="O3346">
        <v>6848483</v>
      </c>
      <c r="P3346">
        <v>19</v>
      </c>
      <c r="Q3346" t="s">
        <v>182</v>
      </c>
      <c r="R3346" t="s">
        <v>150</v>
      </c>
      <c r="S3346" t="s">
        <v>215</v>
      </c>
    </row>
    <row r="3347" spans="1:19" x14ac:dyDescent="0.25">
      <c r="A3347" t="s">
        <v>207</v>
      </c>
      <c r="B3347" t="s">
        <v>208</v>
      </c>
      <c r="C3347">
        <v>4586095</v>
      </c>
      <c r="D3347" t="s">
        <v>209</v>
      </c>
      <c r="E3347" t="s">
        <v>181</v>
      </c>
      <c r="F3347">
        <v>881</v>
      </c>
      <c r="G3347" t="s">
        <v>343</v>
      </c>
      <c r="H3347">
        <v>0.77665798320000001</v>
      </c>
      <c r="I3347">
        <v>2018</v>
      </c>
      <c r="J3347" t="s">
        <v>146</v>
      </c>
      <c r="K3347" t="s">
        <v>210</v>
      </c>
      <c r="L3347" t="s">
        <v>210</v>
      </c>
      <c r="M3347" t="s">
        <v>60</v>
      </c>
      <c r="N3347">
        <v>279810</v>
      </c>
      <c r="O3347">
        <v>6848483</v>
      </c>
      <c r="P3347">
        <v>19</v>
      </c>
      <c r="Q3347" t="s">
        <v>182</v>
      </c>
      <c r="R3347" t="s">
        <v>150</v>
      </c>
      <c r="S3347" t="s">
        <v>278</v>
      </c>
    </row>
    <row r="3348" spans="1:19" x14ac:dyDescent="0.25">
      <c r="A3348" t="s">
        <v>207</v>
      </c>
      <c r="B3348" t="s">
        <v>208</v>
      </c>
      <c r="C3348">
        <v>4586095</v>
      </c>
      <c r="D3348" t="s">
        <v>209</v>
      </c>
      <c r="E3348" t="s">
        <v>181</v>
      </c>
      <c r="F3348">
        <v>881</v>
      </c>
      <c r="G3348" t="s">
        <v>498</v>
      </c>
      <c r="H3348">
        <v>4.5095094000000002E-3</v>
      </c>
      <c r="I3348">
        <v>2018</v>
      </c>
      <c r="J3348" t="s">
        <v>146</v>
      </c>
      <c r="K3348" t="s">
        <v>210</v>
      </c>
      <c r="L3348" t="s">
        <v>210</v>
      </c>
      <c r="M3348" t="s">
        <v>60</v>
      </c>
      <c r="N3348">
        <v>279810</v>
      </c>
      <c r="O3348">
        <v>6848483</v>
      </c>
      <c r="P3348">
        <v>19</v>
      </c>
      <c r="Q3348" t="s">
        <v>182</v>
      </c>
      <c r="R3348" t="s">
        <v>150</v>
      </c>
      <c r="S3348" t="s">
        <v>278</v>
      </c>
    </row>
    <row r="3349" spans="1:19" x14ac:dyDescent="0.25">
      <c r="A3349" t="s">
        <v>207</v>
      </c>
      <c r="B3349" t="s">
        <v>208</v>
      </c>
      <c r="C3349">
        <v>4586095</v>
      </c>
      <c r="D3349" t="s">
        <v>209</v>
      </c>
      <c r="E3349" t="s">
        <v>181</v>
      </c>
      <c r="F3349">
        <v>881</v>
      </c>
      <c r="G3349" t="s">
        <v>346</v>
      </c>
      <c r="H3349">
        <v>0.45540686400000002</v>
      </c>
      <c r="I3349">
        <v>2018</v>
      </c>
      <c r="J3349" t="s">
        <v>146</v>
      </c>
      <c r="K3349" t="s">
        <v>210</v>
      </c>
      <c r="L3349" t="s">
        <v>210</v>
      </c>
      <c r="M3349" t="s">
        <v>60</v>
      </c>
      <c r="N3349">
        <v>279810</v>
      </c>
      <c r="O3349">
        <v>6848483</v>
      </c>
      <c r="P3349">
        <v>19</v>
      </c>
      <c r="Q3349" t="s">
        <v>182</v>
      </c>
      <c r="R3349" t="s">
        <v>150</v>
      </c>
      <c r="S3349" t="s">
        <v>346</v>
      </c>
    </row>
    <row r="3350" spans="1:19" x14ac:dyDescent="0.25">
      <c r="A3350" t="s">
        <v>207</v>
      </c>
      <c r="B3350" t="s">
        <v>208</v>
      </c>
      <c r="C3350">
        <v>4586095</v>
      </c>
      <c r="D3350" t="s">
        <v>209</v>
      </c>
      <c r="E3350" t="s">
        <v>181</v>
      </c>
      <c r="F3350">
        <v>881</v>
      </c>
      <c r="G3350" t="s">
        <v>527</v>
      </c>
      <c r="H3350">
        <v>2.9020354E-3</v>
      </c>
      <c r="I3350">
        <v>2018</v>
      </c>
      <c r="J3350" t="s">
        <v>146</v>
      </c>
      <c r="K3350" t="s">
        <v>210</v>
      </c>
      <c r="L3350" t="s">
        <v>210</v>
      </c>
      <c r="M3350" t="s">
        <v>60</v>
      </c>
      <c r="N3350">
        <v>279810</v>
      </c>
      <c r="O3350">
        <v>6848483</v>
      </c>
      <c r="P3350">
        <v>19</v>
      </c>
      <c r="Q3350" t="s">
        <v>182</v>
      </c>
      <c r="R3350" t="s">
        <v>150</v>
      </c>
      <c r="S3350" t="s">
        <v>278</v>
      </c>
    </row>
    <row r="3351" spans="1:19" x14ac:dyDescent="0.25">
      <c r="A3351" t="s">
        <v>207</v>
      </c>
      <c r="B3351" t="s">
        <v>208</v>
      </c>
      <c r="C3351">
        <v>4586095</v>
      </c>
      <c r="D3351" t="s">
        <v>209</v>
      </c>
      <c r="E3351" t="s">
        <v>181</v>
      </c>
      <c r="F3351">
        <v>881</v>
      </c>
      <c r="G3351" t="s">
        <v>533</v>
      </c>
      <c r="H3351">
        <v>1.8264355999999999E-2</v>
      </c>
      <c r="I3351">
        <v>2018</v>
      </c>
      <c r="J3351" t="s">
        <v>146</v>
      </c>
      <c r="K3351" t="s">
        <v>210</v>
      </c>
      <c r="L3351" t="s">
        <v>210</v>
      </c>
      <c r="M3351" t="s">
        <v>60</v>
      </c>
      <c r="N3351">
        <v>279810</v>
      </c>
      <c r="O3351">
        <v>6848483</v>
      </c>
      <c r="P3351">
        <v>19</v>
      </c>
      <c r="Q3351" t="s">
        <v>182</v>
      </c>
      <c r="R3351" t="s">
        <v>150</v>
      </c>
      <c r="S3351" t="s">
        <v>533</v>
      </c>
    </row>
    <row r="3352" spans="1:19" x14ac:dyDescent="0.25">
      <c r="A3352" t="s">
        <v>207</v>
      </c>
      <c r="B3352" t="s">
        <v>208</v>
      </c>
      <c r="C3352">
        <v>4586095</v>
      </c>
      <c r="D3352" t="s">
        <v>209</v>
      </c>
      <c r="E3352" t="s">
        <v>181</v>
      </c>
      <c r="F3352">
        <v>881</v>
      </c>
      <c r="G3352" t="s">
        <v>154</v>
      </c>
      <c r="H3352">
        <v>232.38399999999999</v>
      </c>
      <c r="I3352">
        <v>2018</v>
      </c>
      <c r="J3352" t="s">
        <v>146</v>
      </c>
      <c r="K3352" t="s">
        <v>210</v>
      </c>
      <c r="L3352" t="s">
        <v>210</v>
      </c>
      <c r="M3352" t="s">
        <v>60</v>
      </c>
      <c r="N3352">
        <v>279810</v>
      </c>
      <c r="O3352">
        <v>6848483</v>
      </c>
      <c r="P3352">
        <v>19</v>
      </c>
      <c r="Q3352" t="s">
        <v>182</v>
      </c>
      <c r="R3352" t="s">
        <v>150</v>
      </c>
      <c r="S3352" t="s">
        <v>154</v>
      </c>
    </row>
    <row r="3353" spans="1:19" x14ac:dyDescent="0.25">
      <c r="A3353" t="s">
        <v>207</v>
      </c>
      <c r="B3353" t="s">
        <v>208</v>
      </c>
      <c r="C3353">
        <v>4586095</v>
      </c>
      <c r="D3353" t="s">
        <v>209</v>
      </c>
      <c r="E3353" t="s">
        <v>181</v>
      </c>
      <c r="F3353">
        <v>881</v>
      </c>
      <c r="G3353" t="s">
        <v>395</v>
      </c>
      <c r="H3353">
        <v>1.3909576999999999E-2</v>
      </c>
      <c r="I3353">
        <v>2018</v>
      </c>
      <c r="J3353" t="s">
        <v>146</v>
      </c>
      <c r="K3353" t="s">
        <v>210</v>
      </c>
      <c r="L3353" t="s">
        <v>210</v>
      </c>
      <c r="M3353" t="s">
        <v>60</v>
      </c>
      <c r="N3353">
        <v>279810</v>
      </c>
      <c r="O3353">
        <v>6848483</v>
      </c>
      <c r="P3353">
        <v>19</v>
      </c>
      <c r="Q3353" t="s">
        <v>182</v>
      </c>
      <c r="R3353" t="s">
        <v>150</v>
      </c>
      <c r="S3353" t="s">
        <v>278</v>
      </c>
    </row>
    <row r="3354" spans="1:19" x14ac:dyDescent="0.25">
      <c r="A3354" t="s">
        <v>207</v>
      </c>
      <c r="B3354" t="s">
        <v>208</v>
      </c>
      <c r="C3354">
        <v>4586095</v>
      </c>
      <c r="D3354" t="s">
        <v>209</v>
      </c>
      <c r="E3354" t="s">
        <v>181</v>
      </c>
      <c r="F3354">
        <v>881</v>
      </c>
      <c r="G3354" t="s">
        <v>529</v>
      </c>
      <c r="H3354">
        <v>9.1321779999999995E-3</v>
      </c>
      <c r="I3354">
        <v>2018</v>
      </c>
      <c r="J3354" t="s">
        <v>146</v>
      </c>
      <c r="K3354" t="s">
        <v>210</v>
      </c>
      <c r="L3354" t="s">
        <v>210</v>
      </c>
      <c r="M3354" t="s">
        <v>60</v>
      </c>
      <c r="N3354">
        <v>279810</v>
      </c>
      <c r="O3354">
        <v>6848483</v>
      </c>
      <c r="P3354">
        <v>19</v>
      </c>
      <c r="Q3354" t="s">
        <v>182</v>
      </c>
      <c r="R3354" t="s">
        <v>150</v>
      </c>
      <c r="S3354" t="s">
        <v>278</v>
      </c>
    </row>
    <row r="3355" spans="1:19" x14ac:dyDescent="0.25">
      <c r="A3355" t="s">
        <v>207</v>
      </c>
      <c r="B3355" t="s">
        <v>208</v>
      </c>
      <c r="C3355">
        <v>4586095</v>
      </c>
      <c r="D3355" t="s">
        <v>209</v>
      </c>
      <c r="E3355" t="s">
        <v>181</v>
      </c>
      <c r="F3355">
        <v>881</v>
      </c>
      <c r="G3355" t="s">
        <v>501</v>
      </c>
      <c r="H3355">
        <v>8.3984186000000006E-3</v>
      </c>
      <c r="I3355">
        <v>2018</v>
      </c>
      <c r="J3355" t="s">
        <v>146</v>
      </c>
      <c r="K3355" t="s">
        <v>210</v>
      </c>
      <c r="L3355" t="s">
        <v>210</v>
      </c>
      <c r="M3355" t="s">
        <v>60</v>
      </c>
      <c r="N3355">
        <v>279810</v>
      </c>
      <c r="O3355">
        <v>6848483</v>
      </c>
      <c r="P3355">
        <v>19</v>
      </c>
      <c r="Q3355" t="s">
        <v>182</v>
      </c>
      <c r="R3355" t="s">
        <v>150</v>
      </c>
      <c r="S3355" t="s">
        <v>278</v>
      </c>
    </row>
    <row r="3356" spans="1:19" x14ac:dyDescent="0.25">
      <c r="A3356" t="s">
        <v>207</v>
      </c>
      <c r="B3356" t="s">
        <v>208</v>
      </c>
      <c r="C3356">
        <v>4586095</v>
      </c>
      <c r="D3356" t="s">
        <v>209</v>
      </c>
      <c r="E3356" t="s">
        <v>181</v>
      </c>
      <c r="F3356">
        <v>881</v>
      </c>
      <c r="G3356" t="s">
        <v>504</v>
      </c>
      <c r="H3356">
        <v>4.5660890000000003E-2</v>
      </c>
      <c r="I3356">
        <v>2018</v>
      </c>
      <c r="J3356" t="s">
        <v>146</v>
      </c>
      <c r="K3356" t="s">
        <v>210</v>
      </c>
      <c r="L3356" t="s">
        <v>210</v>
      </c>
      <c r="M3356" t="s">
        <v>60</v>
      </c>
      <c r="N3356">
        <v>279810</v>
      </c>
      <c r="O3356">
        <v>6848483</v>
      </c>
      <c r="P3356">
        <v>19</v>
      </c>
      <c r="Q3356" t="s">
        <v>182</v>
      </c>
      <c r="R3356" t="s">
        <v>150</v>
      </c>
      <c r="S3356" t="s">
        <v>278</v>
      </c>
    </row>
    <row r="3357" spans="1:19" x14ac:dyDescent="0.25">
      <c r="A3357" t="s">
        <v>207</v>
      </c>
      <c r="B3357" t="s">
        <v>208</v>
      </c>
      <c r="C3357">
        <v>4586095</v>
      </c>
      <c r="D3357" t="s">
        <v>209</v>
      </c>
      <c r="E3357" t="s">
        <v>181</v>
      </c>
      <c r="F3357">
        <v>881</v>
      </c>
      <c r="G3357" t="s">
        <v>298</v>
      </c>
      <c r="H3357">
        <v>2.4433991119999998</v>
      </c>
      <c r="I3357">
        <v>2018</v>
      </c>
      <c r="J3357" t="s">
        <v>146</v>
      </c>
      <c r="K3357" t="s">
        <v>210</v>
      </c>
      <c r="L3357" t="s">
        <v>210</v>
      </c>
      <c r="M3357" t="s">
        <v>60</v>
      </c>
      <c r="N3357">
        <v>279810</v>
      </c>
      <c r="O3357">
        <v>6848483</v>
      </c>
      <c r="P3357">
        <v>19</v>
      </c>
      <c r="Q3357" t="s">
        <v>182</v>
      </c>
      <c r="R3357" t="s">
        <v>150</v>
      </c>
      <c r="S3357" t="s">
        <v>298</v>
      </c>
    </row>
    <row r="3358" spans="1:19" x14ac:dyDescent="0.25">
      <c r="A3358" t="s">
        <v>207</v>
      </c>
      <c r="B3358" t="s">
        <v>208</v>
      </c>
      <c r="C3358">
        <v>4586095</v>
      </c>
      <c r="D3358" t="s">
        <v>209</v>
      </c>
      <c r="E3358" t="s">
        <v>181</v>
      </c>
      <c r="F3358">
        <v>881</v>
      </c>
      <c r="G3358" t="s">
        <v>259</v>
      </c>
      <c r="H3358">
        <v>4.0752601999999998</v>
      </c>
      <c r="I3358">
        <v>2018</v>
      </c>
      <c r="J3358" t="s">
        <v>146</v>
      </c>
      <c r="K3358" t="s">
        <v>210</v>
      </c>
      <c r="L3358" t="s">
        <v>210</v>
      </c>
      <c r="M3358" t="s">
        <v>60</v>
      </c>
      <c r="N3358">
        <v>279810</v>
      </c>
      <c r="O3358">
        <v>6848483</v>
      </c>
      <c r="P3358">
        <v>19</v>
      </c>
      <c r="Q3358" t="s">
        <v>182</v>
      </c>
      <c r="R3358" t="s">
        <v>150</v>
      </c>
      <c r="S3358" t="s">
        <v>236</v>
      </c>
    </row>
    <row r="3359" spans="1:19" x14ac:dyDescent="0.25">
      <c r="A3359" t="s">
        <v>207</v>
      </c>
      <c r="B3359" t="s">
        <v>208</v>
      </c>
      <c r="C3359">
        <v>4586095</v>
      </c>
      <c r="D3359" t="s">
        <v>209</v>
      </c>
      <c r="E3359" t="s">
        <v>181</v>
      </c>
      <c r="F3359">
        <v>881</v>
      </c>
      <c r="G3359" t="s">
        <v>235</v>
      </c>
      <c r="H3359">
        <v>4.0752601999999998</v>
      </c>
      <c r="I3359">
        <v>2018</v>
      </c>
      <c r="J3359" t="s">
        <v>146</v>
      </c>
      <c r="K3359" t="s">
        <v>210</v>
      </c>
      <c r="L3359" t="s">
        <v>210</v>
      </c>
      <c r="M3359" t="s">
        <v>60</v>
      </c>
      <c r="N3359">
        <v>279810</v>
      </c>
      <c r="O3359">
        <v>6848483</v>
      </c>
      <c r="P3359">
        <v>19</v>
      </c>
      <c r="Q3359" t="s">
        <v>182</v>
      </c>
      <c r="R3359" t="s">
        <v>150</v>
      </c>
      <c r="S3359" t="s">
        <v>236</v>
      </c>
    </row>
    <row r="3360" spans="1:19" x14ac:dyDescent="0.25">
      <c r="A3360" t="s">
        <v>207</v>
      </c>
      <c r="B3360" t="s">
        <v>208</v>
      </c>
      <c r="C3360">
        <v>4586095</v>
      </c>
      <c r="D3360" t="s">
        <v>209</v>
      </c>
      <c r="E3360" t="s">
        <v>181</v>
      </c>
      <c r="F3360">
        <v>881</v>
      </c>
      <c r="G3360" t="s">
        <v>415</v>
      </c>
      <c r="H3360">
        <v>9.1321780000000005E-2</v>
      </c>
      <c r="I3360">
        <v>2018</v>
      </c>
      <c r="J3360" t="s">
        <v>146</v>
      </c>
      <c r="K3360" t="s">
        <v>210</v>
      </c>
      <c r="L3360" t="s">
        <v>210</v>
      </c>
      <c r="M3360" t="s">
        <v>60</v>
      </c>
      <c r="N3360">
        <v>279810</v>
      </c>
      <c r="O3360">
        <v>6848483</v>
      </c>
      <c r="P3360">
        <v>19</v>
      </c>
      <c r="Q3360" t="s">
        <v>182</v>
      </c>
      <c r="R3360" t="s">
        <v>150</v>
      </c>
      <c r="S3360" t="s">
        <v>236</v>
      </c>
    </row>
    <row r="3361" spans="1:19" x14ac:dyDescent="0.25">
      <c r="A3361" t="s">
        <v>207</v>
      </c>
      <c r="B3361" t="s">
        <v>208</v>
      </c>
      <c r="C3361">
        <v>4586095</v>
      </c>
      <c r="D3361" t="s">
        <v>209</v>
      </c>
      <c r="E3361" t="s">
        <v>181</v>
      </c>
      <c r="F3361">
        <v>881</v>
      </c>
      <c r="G3361" t="s">
        <v>356</v>
      </c>
      <c r="H3361">
        <v>3.8514537600000003E-2</v>
      </c>
      <c r="I3361">
        <v>2018</v>
      </c>
      <c r="J3361" t="s">
        <v>146</v>
      </c>
      <c r="K3361" t="s">
        <v>210</v>
      </c>
      <c r="L3361" t="s">
        <v>210</v>
      </c>
      <c r="M3361" t="s">
        <v>60</v>
      </c>
      <c r="N3361">
        <v>279810</v>
      </c>
      <c r="O3361">
        <v>6848483</v>
      </c>
      <c r="P3361">
        <v>19</v>
      </c>
      <c r="Q3361" t="s">
        <v>182</v>
      </c>
      <c r="R3361" t="s">
        <v>150</v>
      </c>
      <c r="S3361" t="s">
        <v>356</v>
      </c>
    </row>
    <row r="3362" spans="1:19" x14ac:dyDescent="0.25">
      <c r="A3362" t="s">
        <v>207</v>
      </c>
      <c r="B3362" t="s">
        <v>208</v>
      </c>
      <c r="C3362">
        <v>4586095</v>
      </c>
      <c r="D3362" t="s">
        <v>209</v>
      </c>
      <c r="E3362" t="s">
        <v>181</v>
      </c>
      <c r="F3362">
        <v>881</v>
      </c>
      <c r="G3362" t="s">
        <v>487</v>
      </c>
      <c r="H3362">
        <v>1.8264355999999999E-3</v>
      </c>
      <c r="I3362">
        <v>2018</v>
      </c>
      <c r="J3362" t="s">
        <v>146</v>
      </c>
      <c r="K3362" t="s">
        <v>210</v>
      </c>
      <c r="L3362" t="s">
        <v>210</v>
      </c>
      <c r="M3362" t="s">
        <v>60</v>
      </c>
      <c r="N3362">
        <v>279810</v>
      </c>
      <c r="O3362">
        <v>6848483</v>
      </c>
      <c r="P3362">
        <v>19</v>
      </c>
      <c r="Q3362" t="s">
        <v>182</v>
      </c>
      <c r="R3362" t="s">
        <v>150</v>
      </c>
      <c r="S3362" t="s">
        <v>487</v>
      </c>
    </row>
    <row r="3363" spans="1:19" x14ac:dyDescent="0.25">
      <c r="A3363" t="s">
        <v>207</v>
      </c>
      <c r="B3363" t="s">
        <v>208</v>
      </c>
      <c r="C3363">
        <v>4586095</v>
      </c>
      <c r="D3363" t="s">
        <v>209</v>
      </c>
      <c r="E3363" t="s">
        <v>181</v>
      </c>
      <c r="F3363">
        <v>881</v>
      </c>
      <c r="G3363" t="s">
        <v>414</v>
      </c>
      <c r="H3363">
        <v>0.65229650859999999</v>
      </c>
      <c r="I3363">
        <v>2018</v>
      </c>
      <c r="J3363" t="s">
        <v>146</v>
      </c>
      <c r="K3363" t="s">
        <v>210</v>
      </c>
      <c r="L3363" t="s">
        <v>210</v>
      </c>
      <c r="M3363" t="s">
        <v>60</v>
      </c>
      <c r="N3363">
        <v>279810</v>
      </c>
      <c r="O3363">
        <v>6848483</v>
      </c>
      <c r="P3363">
        <v>19</v>
      </c>
      <c r="Q3363" t="s">
        <v>182</v>
      </c>
      <c r="R3363" t="s">
        <v>150</v>
      </c>
      <c r="S3363" t="s">
        <v>278</v>
      </c>
    </row>
    <row r="3364" spans="1:19" x14ac:dyDescent="0.25">
      <c r="A3364" t="s">
        <v>207</v>
      </c>
      <c r="B3364" t="s">
        <v>208</v>
      </c>
      <c r="C3364">
        <v>4586095</v>
      </c>
      <c r="D3364" t="s">
        <v>209</v>
      </c>
      <c r="E3364" t="s">
        <v>181</v>
      </c>
      <c r="F3364">
        <v>881</v>
      </c>
      <c r="G3364" t="s">
        <v>560</v>
      </c>
      <c r="H3364">
        <v>9.1321779999999997E-4</v>
      </c>
      <c r="I3364">
        <v>2018</v>
      </c>
      <c r="J3364" t="s">
        <v>146</v>
      </c>
      <c r="K3364" t="s">
        <v>210</v>
      </c>
      <c r="L3364" t="s">
        <v>210</v>
      </c>
      <c r="M3364" t="s">
        <v>60</v>
      </c>
      <c r="N3364">
        <v>279810</v>
      </c>
      <c r="O3364">
        <v>6848483</v>
      </c>
      <c r="P3364">
        <v>19</v>
      </c>
      <c r="Q3364" t="s">
        <v>182</v>
      </c>
      <c r="R3364" t="s">
        <v>150</v>
      </c>
      <c r="S3364" t="s">
        <v>278</v>
      </c>
    </row>
    <row r="3365" spans="1:19" x14ac:dyDescent="0.25">
      <c r="A3365" t="s">
        <v>207</v>
      </c>
      <c r="B3365" t="s">
        <v>208</v>
      </c>
      <c r="C3365">
        <v>4586095</v>
      </c>
      <c r="D3365" t="s">
        <v>209</v>
      </c>
      <c r="E3365" t="s">
        <v>181</v>
      </c>
      <c r="F3365">
        <v>881</v>
      </c>
      <c r="G3365" t="s">
        <v>474</v>
      </c>
      <c r="H3365">
        <v>1.7485701199999999E-2</v>
      </c>
      <c r="I3365">
        <v>2018</v>
      </c>
      <c r="J3365" t="s">
        <v>146</v>
      </c>
      <c r="K3365" t="s">
        <v>210</v>
      </c>
      <c r="L3365" t="s">
        <v>210</v>
      </c>
      <c r="M3365" t="s">
        <v>60</v>
      </c>
      <c r="N3365">
        <v>279810</v>
      </c>
      <c r="O3365">
        <v>6848483</v>
      </c>
      <c r="P3365">
        <v>19</v>
      </c>
      <c r="Q3365" t="s">
        <v>182</v>
      </c>
      <c r="R3365" t="s">
        <v>150</v>
      </c>
      <c r="S3365" t="s">
        <v>278</v>
      </c>
    </row>
    <row r="3366" spans="1:19" x14ac:dyDescent="0.25">
      <c r="A3366" t="s">
        <v>207</v>
      </c>
      <c r="B3366" t="s">
        <v>208</v>
      </c>
      <c r="C3366">
        <v>4586095</v>
      </c>
      <c r="D3366" t="s">
        <v>209</v>
      </c>
      <c r="E3366" t="s">
        <v>181</v>
      </c>
      <c r="F3366">
        <v>881</v>
      </c>
      <c r="G3366" t="s">
        <v>368</v>
      </c>
      <c r="H3366">
        <v>1.31420102E-2</v>
      </c>
      <c r="I3366">
        <v>2018</v>
      </c>
      <c r="J3366" t="s">
        <v>146</v>
      </c>
      <c r="K3366" t="s">
        <v>210</v>
      </c>
      <c r="L3366" t="s">
        <v>210</v>
      </c>
      <c r="M3366" t="s">
        <v>60</v>
      </c>
      <c r="N3366">
        <v>279810</v>
      </c>
      <c r="O3366">
        <v>6848483</v>
      </c>
      <c r="P3366">
        <v>19</v>
      </c>
      <c r="Q3366" t="s">
        <v>182</v>
      </c>
      <c r="R3366" t="s">
        <v>150</v>
      </c>
      <c r="S3366" t="s">
        <v>278</v>
      </c>
    </row>
    <row r="3367" spans="1:19" x14ac:dyDescent="0.25">
      <c r="A3367" t="s">
        <v>207</v>
      </c>
      <c r="B3367" t="s">
        <v>208</v>
      </c>
      <c r="C3367">
        <v>4586095</v>
      </c>
      <c r="D3367" t="s">
        <v>209</v>
      </c>
      <c r="E3367" t="s">
        <v>181</v>
      </c>
      <c r="F3367">
        <v>881</v>
      </c>
      <c r="G3367" t="s">
        <v>262</v>
      </c>
      <c r="H3367">
        <v>0.20619456</v>
      </c>
      <c r="I3367">
        <v>2018</v>
      </c>
      <c r="J3367" t="s">
        <v>146</v>
      </c>
      <c r="K3367" t="s">
        <v>210</v>
      </c>
      <c r="L3367" t="s">
        <v>210</v>
      </c>
      <c r="M3367" t="s">
        <v>60</v>
      </c>
      <c r="N3367">
        <v>279810</v>
      </c>
      <c r="O3367">
        <v>6848483</v>
      </c>
      <c r="P3367">
        <v>19</v>
      </c>
      <c r="Q3367" t="s">
        <v>182</v>
      </c>
      <c r="R3367" t="s">
        <v>150</v>
      </c>
      <c r="S3367" t="s">
        <v>263</v>
      </c>
    </row>
    <row r="3368" spans="1:19" x14ac:dyDescent="0.25">
      <c r="A3368" t="s">
        <v>207</v>
      </c>
      <c r="B3368" t="s">
        <v>208</v>
      </c>
      <c r="C3368">
        <v>4586095</v>
      </c>
      <c r="D3368" t="s">
        <v>209</v>
      </c>
      <c r="E3368" t="s">
        <v>181</v>
      </c>
      <c r="F3368">
        <v>881</v>
      </c>
      <c r="G3368" t="s">
        <v>438</v>
      </c>
      <c r="H3368">
        <v>1.7512066E-2</v>
      </c>
      <c r="I3368">
        <v>2018</v>
      </c>
      <c r="J3368" t="s">
        <v>146</v>
      </c>
      <c r="K3368" t="s">
        <v>210</v>
      </c>
      <c r="L3368" t="s">
        <v>210</v>
      </c>
      <c r="M3368" t="s">
        <v>60</v>
      </c>
      <c r="N3368">
        <v>279810</v>
      </c>
      <c r="O3368">
        <v>6848483</v>
      </c>
      <c r="P3368">
        <v>19</v>
      </c>
      <c r="Q3368" t="s">
        <v>182</v>
      </c>
      <c r="R3368" t="s">
        <v>150</v>
      </c>
      <c r="S3368" t="s">
        <v>278</v>
      </c>
    </row>
    <row r="3369" spans="1:19" x14ac:dyDescent="0.25">
      <c r="A3369" t="s">
        <v>207</v>
      </c>
      <c r="B3369" t="s">
        <v>208</v>
      </c>
      <c r="C3369">
        <v>4586095</v>
      </c>
      <c r="D3369" t="s">
        <v>209</v>
      </c>
      <c r="E3369" t="s">
        <v>181</v>
      </c>
      <c r="F3369">
        <v>881</v>
      </c>
      <c r="G3369" t="s">
        <v>497</v>
      </c>
      <c r="H3369">
        <v>4.7779225999999998E-3</v>
      </c>
      <c r="I3369">
        <v>2018</v>
      </c>
      <c r="J3369" t="s">
        <v>146</v>
      </c>
      <c r="K3369" t="s">
        <v>210</v>
      </c>
      <c r="L3369" t="s">
        <v>210</v>
      </c>
      <c r="M3369" t="s">
        <v>60</v>
      </c>
      <c r="N3369">
        <v>279810</v>
      </c>
      <c r="O3369">
        <v>6848483</v>
      </c>
      <c r="P3369">
        <v>19</v>
      </c>
      <c r="Q3369" t="s">
        <v>182</v>
      </c>
      <c r="R3369" t="s">
        <v>150</v>
      </c>
      <c r="S3369" t="s">
        <v>497</v>
      </c>
    </row>
    <row r="3370" spans="1:19" x14ac:dyDescent="0.25">
      <c r="A3370" t="s">
        <v>207</v>
      </c>
      <c r="B3370" t="s">
        <v>208</v>
      </c>
      <c r="C3370">
        <v>4586095</v>
      </c>
      <c r="D3370" t="s">
        <v>209</v>
      </c>
      <c r="E3370" t="s">
        <v>181</v>
      </c>
      <c r="F3370">
        <v>881</v>
      </c>
      <c r="G3370" t="s">
        <v>185</v>
      </c>
      <c r="H3370">
        <v>14.072176799999999</v>
      </c>
      <c r="I3370">
        <v>2018</v>
      </c>
      <c r="J3370" t="s">
        <v>146</v>
      </c>
      <c r="K3370" t="s">
        <v>210</v>
      </c>
      <c r="L3370" t="s">
        <v>210</v>
      </c>
      <c r="M3370" t="s">
        <v>60</v>
      </c>
      <c r="N3370">
        <v>279810</v>
      </c>
      <c r="O3370">
        <v>6848483</v>
      </c>
      <c r="P3370">
        <v>19</v>
      </c>
      <c r="Q3370" t="s">
        <v>182</v>
      </c>
      <c r="R3370" t="s">
        <v>150</v>
      </c>
      <c r="S3370" t="s">
        <v>185</v>
      </c>
    </row>
    <row r="3371" spans="1:19" x14ac:dyDescent="0.25">
      <c r="A3371" t="s">
        <v>207</v>
      </c>
      <c r="B3371" t="s">
        <v>208</v>
      </c>
      <c r="C3371">
        <v>4586095</v>
      </c>
      <c r="D3371" t="s">
        <v>209</v>
      </c>
      <c r="E3371" t="s">
        <v>181</v>
      </c>
      <c r="F3371">
        <v>881</v>
      </c>
      <c r="G3371" t="s">
        <v>145</v>
      </c>
      <c r="H3371">
        <v>1462.7288037999999</v>
      </c>
      <c r="I3371">
        <v>2018</v>
      </c>
      <c r="J3371" t="s">
        <v>146</v>
      </c>
      <c r="K3371" t="s">
        <v>210</v>
      </c>
      <c r="L3371" t="s">
        <v>210</v>
      </c>
      <c r="M3371" t="s">
        <v>60</v>
      </c>
      <c r="N3371">
        <v>279810</v>
      </c>
      <c r="O3371">
        <v>6848483</v>
      </c>
      <c r="P3371">
        <v>19</v>
      </c>
      <c r="Q3371" t="s">
        <v>182</v>
      </c>
      <c r="R3371" t="s">
        <v>150</v>
      </c>
      <c r="S3371" t="s">
        <v>151</v>
      </c>
    </row>
    <row r="3372" spans="1:19" x14ac:dyDescent="0.25">
      <c r="A3372" t="s">
        <v>207</v>
      </c>
      <c r="B3372" t="s">
        <v>208</v>
      </c>
      <c r="C3372">
        <v>4586095</v>
      </c>
      <c r="D3372" t="s">
        <v>209</v>
      </c>
      <c r="E3372" t="s">
        <v>181</v>
      </c>
      <c r="F3372">
        <v>881</v>
      </c>
      <c r="G3372" t="s">
        <v>328</v>
      </c>
      <c r="H3372">
        <v>9.1321780000000005E-2</v>
      </c>
      <c r="I3372">
        <v>2018</v>
      </c>
      <c r="J3372" t="s">
        <v>146</v>
      </c>
      <c r="K3372" t="s">
        <v>210</v>
      </c>
      <c r="L3372" t="s">
        <v>210</v>
      </c>
      <c r="M3372" t="s">
        <v>60</v>
      </c>
      <c r="N3372">
        <v>279810</v>
      </c>
      <c r="O3372">
        <v>6848483</v>
      </c>
      <c r="P3372">
        <v>19</v>
      </c>
      <c r="Q3372" t="s">
        <v>182</v>
      </c>
      <c r="R3372" t="s">
        <v>150</v>
      </c>
      <c r="S3372" t="s">
        <v>151</v>
      </c>
    </row>
    <row r="3373" spans="1:19" x14ac:dyDescent="0.25">
      <c r="A3373" t="s">
        <v>207</v>
      </c>
      <c r="B3373" t="s">
        <v>208</v>
      </c>
      <c r="C3373">
        <v>4586095</v>
      </c>
      <c r="D3373" t="s">
        <v>209</v>
      </c>
      <c r="E3373" t="s">
        <v>181</v>
      </c>
      <c r="F3373">
        <v>881</v>
      </c>
      <c r="G3373" t="s">
        <v>324</v>
      </c>
      <c r="H3373">
        <v>8.7276772000000002E-2</v>
      </c>
      <c r="I3373">
        <v>2018</v>
      </c>
      <c r="J3373" t="s">
        <v>146</v>
      </c>
      <c r="K3373" t="s">
        <v>210</v>
      </c>
      <c r="L3373" t="s">
        <v>210</v>
      </c>
      <c r="M3373" t="s">
        <v>60</v>
      </c>
      <c r="N3373">
        <v>279810</v>
      </c>
      <c r="O3373">
        <v>6848483</v>
      </c>
      <c r="P3373">
        <v>19</v>
      </c>
      <c r="Q3373" t="s">
        <v>182</v>
      </c>
      <c r="R3373" t="s">
        <v>150</v>
      </c>
      <c r="S3373" t="s">
        <v>324</v>
      </c>
    </row>
    <row r="3374" spans="1:19" x14ac:dyDescent="0.25">
      <c r="A3374" t="s">
        <v>207</v>
      </c>
      <c r="B3374" t="s">
        <v>208</v>
      </c>
      <c r="C3374">
        <v>4586095</v>
      </c>
      <c r="D3374" t="s">
        <v>209</v>
      </c>
      <c r="E3374" t="s">
        <v>181</v>
      </c>
      <c r="F3374">
        <v>881</v>
      </c>
      <c r="G3374" t="s">
        <v>355</v>
      </c>
      <c r="H3374">
        <v>4.6993724799999997E-2</v>
      </c>
      <c r="I3374">
        <v>2018</v>
      </c>
      <c r="J3374" t="s">
        <v>146</v>
      </c>
      <c r="K3374" t="s">
        <v>210</v>
      </c>
      <c r="L3374" t="s">
        <v>210</v>
      </c>
      <c r="M3374" t="s">
        <v>60</v>
      </c>
      <c r="N3374">
        <v>279810</v>
      </c>
      <c r="O3374">
        <v>6848483</v>
      </c>
      <c r="P3374">
        <v>19</v>
      </c>
      <c r="Q3374" t="s">
        <v>182</v>
      </c>
      <c r="R3374" t="s">
        <v>150</v>
      </c>
      <c r="S3374" t="s">
        <v>278</v>
      </c>
    </row>
    <row r="3375" spans="1:19" x14ac:dyDescent="0.25">
      <c r="A3375" t="s">
        <v>616</v>
      </c>
      <c r="B3375" t="s">
        <v>627</v>
      </c>
      <c r="C3375">
        <v>4587411</v>
      </c>
      <c r="D3375" t="s">
        <v>348</v>
      </c>
      <c r="E3375" t="s">
        <v>349</v>
      </c>
      <c r="F3375" t="s">
        <v>628</v>
      </c>
      <c r="G3375" t="s">
        <v>215</v>
      </c>
      <c r="H3375">
        <v>13.30351237</v>
      </c>
      <c r="I3375">
        <v>2018</v>
      </c>
      <c r="J3375" t="s">
        <v>146</v>
      </c>
      <c r="K3375" t="s">
        <v>629</v>
      </c>
      <c r="L3375" t="s">
        <v>244</v>
      </c>
      <c r="M3375" t="s">
        <v>69</v>
      </c>
      <c r="N3375">
        <v>624768</v>
      </c>
      <c r="O3375">
        <v>5296491</v>
      </c>
      <c r="P3375">
        <v>18</v>
      </c>
      <c r="Q3375" t="s">
        <v>214</v>
      </c>
      <c r="R3375" t="s">
        <v>150</v>
      </c>
      <c r="S3375" t="s">
        <v>215</v>
      </c>
    </row>
    <row r="3376" spans="1:19" x14ac:dyDescent="0.25">
      <c r="A3376" t="s">
        <v>616</v>
      </c>
      <c r="B3376" t="s">
        <v>627</v>
      </c>
      <c r="C3376">
        <v>4587411</v>
      </c>
      <c r="D3376" t="s">
        <v>348</v>
      </c>
      <c r="E3376" t="s">
        <v>349</v>
      </c>
      <c r="F3376" t="s">
        <v>628</v>
      </c>
      <c r="G3376" t="s">
        <v>259</v>
      </c>
      <c r="H3376">
        <v>5.8692000000000001E-2</v>
      </c>
      <c r="I3376">
        <v>2018</v>
      </c>
      <c r="J3376" t="s">
        <v>146</v>
      </c>
      <c r="K3376" t="s">
        <v>629</v>
      </c>
      <c r="L3376" t="s">
        <v>244</v>
      </c>
      <c r="M3376" t="s">
        <v>69</v>
      </c>
      <c r="N3376">
        <v>624768</v>
      </c>
      <c r="O3376">
        <v>5296491</v>
      </c>
      <c r="P3376">
        <v>18</v>
      </c>
      <c r="Q3376" t="s">
        <v>214</v>
      </c>
      <c r="R3376" t="s">
        <v>150</v>
      </c>
      <c r="S3376" t="s">
        <v>236</v>
      </c>
    </row>
    <row r="3377" spans="1:19" x14ac:dyDescent="0.25">
      <c r="A3377" t="s">
        <v>616</v>
      </c>
      <c r="B3377" t="s">
        <v>627</v>
      </c>
      <c r="C3377">
        <v>4587411</v>
      </c>
      <c r="D3377" t="s">
        <v>348</v>
      </c>
      <c r="E3377" t="s">
        <v>349</v>
      </c>
      <c r="F3377" t="s">
        <v>628</v>
      </c>
      <c r="G3377" t="s">
        <v>235</v>
      </c>
      <c r="H3377">
        <v>0.392374</v>
      </c>
      <c r="I3377">
        <v>2018</v>
      </c>
      <c r="J3377" t="s">
        <v>146</v>
      </c>
      <c r="K3377" t="s">
        <v>629</v>
      </c>
      <c r="L3377" t="s">
        <v>244</v>
      </c>
      <c r="M3377" t="s">
        <v>69</v>
      </c>
      <c r="N3377">
        <v>624768</v>
      </c>
      <c r="O3377">
        <v>5296491</v>
      </c>
      <c r="P3377">
        <v>18</v>
      </c>
      <c r="Q3377" t="s">
        <v>214</v>
      </c>
      <c r="R3377" t="s">
        <v>150</v>
      </c>
      <c r="S3377" t="s">
        <v>236</v>
      </c>
    </row>
    <row r="3378" spans="1:19" x14ac:dyDescent="0.25">
      <c r="A3378" t="s">
        <v>616</v>
      </c>
      <c r="B3378" t="s">
        <v>627</v>
      </c>
      <c r="C3378">
        <v>4587411</v>
      </c>
      <c r="D3378" t="s">
        <v>348</v>
      </c>
      <c r="E3378" t="s">
        <v>349</v>
      </c>
      <c r="F3378" t="s">
        <v>628</v>
      </c>
      <c r="G3378" t="s">
        <v>415</v>
      </c>
      <c r="H3378">
        <v>9.7771999999999998E-2</v>
      </c>
      <c r="I3378">
        <v>2018</v>
      </c>
      <c r="J3378" t="s">
        <v>146</v>
      </c>
      <c r="K3378" t="s">
        <v>629</v>
      </c>
      <c r="L3378" t="s">
        <v>244</v>
      </c>
      <c r="M3378" t="s">
        <v>69</v>
      </c>
      <c r="N3378">
        <v>624768</v>
      </c>
      <c r="O3378">
        <v>5296491</v>
      </c>
      <c r="P3378">
        <v>18</v>
      </c>
      <c r="Q3378" t="s">
        <v>214</v>
      </c>
      <c r="R3378" t="s">
        <v>150</v>
      </c>
      <c r="S3378" t="s">
        <v>236</v>
      </c>
    </row>
    <row r="3379" spans="1:19" x14ac:dyDescent="0.25">
      <c r="A3379" t="s">
        <v>596</v>
      </c>
      <c r="B3379" t="s">
        <v>630</v>
      </c>
      <c r="C3379">
        <v>4587555</v>
      </c>
      <c r="D3379" t="s">
        <v>348</v>
      </c>
      <c r="E3379" t="s">
        <v>349</v>
      </c>
      <c r="F3379" t="s">
        <v>631</v>
      </c>
      <c r="G3379" t="s">
        <v>215</v>
      </c>
      <c r="H3379">
        <v>369.89898841399997</v>
      </c>
      <c r="I3379">
        <v>2018</v>
      </c>
      <c r="J3379" t="s">
        <v>146</v>
      </c>
      <c r="K3379" t="s">
        <v>325</v>
      </c>
      <c r="L3379" t="s">
        <v>325</v>
      </c>
      <c r="M3379" t="s">
        <v>79</v>
      </c>
      <c r="Q3379" t="s">
        <v>214</v>
      </c>
      <c r="R3379" t="s">
        <v>150</v>
      </c>
      <c r="S3379" t="s">
        <v>215</v>
      </c>
    </row>
    <row r="3380" spans="1:19" x14ac:dyDescent="0.25">
      <c r="A3380" t="s">
        <v>596</v>
      </c>
      <c r="B3380" t="s">
        <v>630</v>
      </c>
      <c r="C3380">
        <v>4587555</v>
      </c>
      <c r="D3380" t="s">
        <v>348</v>
      </c>
      <c r="E3380" t="s">
        <v>349</v>
      </c>
      <c r="F3380" t="s">
        <v>631</v>
      </c>
      <c r="G3380" t="s">
        <v>343</v>
      </c>
      <c r="H3380">
        <v>1.3074074099999999</v>
      </c>
      <c r="I3380">
        <v>2018</v>
      </c>
      <c r="J3380" t="s">
        <v>146</v>
      </c>
      <c r="K3380" t="s">
        <v>325</v>
      </c>
      <c r="L3380" t="s">
        <v>325</v>
      </c>
      <c r="M3380" t="s">
        <v>79</v>
      </c>
      <c r="Q3380" t="s">
        <v>214</v>
      </c>
      <c r="R3380" t="s">
        <v>150</v>
      </c>
      <c r="S3380" t="s">
        <v>278</v>
      </c>
    </row>
    <row r="3381" spans="1:19" x14ac:dyDescent="0.25">
      <c r="A3381" t="s">
        <v>596</v>
      </c>
      <c r="B3381" t="s">
        <v>630</v>
      </c>
      <c r="C3381">
        <v>4587555</v>
      </c>
      <c r="D3381" t="s">
        <v>348</v>
      </c>
      <c r="E3381" t="s">
        <v>349</v>
      </c>
      <c r="F3381" t="s">
        <v>631</v>
      </c>
      <c r="G3381" t="s">
        <v>498</v>
      </c>
      <c r="H3381">
        <v>2.1601519999999999E-2</v>
      </c>
      <c r="I3381">
        <v>2018</v>
      </c>
      <c r="J3381" t="s">
        <v>146</v>
      </c>
      <c r="K3381" t="s">
        <v>325</v>
      </c>
      <c r="L3381" t="s">
        <v>325</v>
      </c>
      <c r="M3381" t="s">
        <v>79</v>
      </c>
      <c r="Q3381" t="s">
        <v>214</v>
      </c>
      <c r="R3381" t="s">
        <v>150</v>
      </c>
      <c r="S3381" t="s">
        <v>278</v>
      </c>
    </row>
    <row r="3382" spans="1:19" x14ac:dyDescent="0.25">
      <c r="A3382" t="s">
        <v>596</v>
      </c>
      <c r="B3382" t="s">
        <v>630</v>
      </c>
      <c r="C3382">
        <v>4587555</v>
      </c>
      <c r="D3382" t="s">
        <v>348</v>
      </c>
      <c r="E3382" t="s">
        <v>349</v>
      </c>
      <c r="F3382" t="s">
        <v>631</v>
      </c>
      <c r="G3382" t="s">
        <v>527</v>
      </c>
      <c r="H3382">
        <v>2.1601519999999999E-2</v>
      </c>
      <c r="I3382">
        <v>2018</v>
      </c>
      <c r="J3382" t="s">
        <v>146</v>
      </c>
      <c r="K3382" t="s">
        <v>325</v>
      </c>
      <c r="L3382" t="s">
        <v>325</v>
      </c>
      <c r="M3382" t="s">
        <v>79</v>
      </c>
      <c r="Q3382" t="s">
        <v>214</v>
      </c>
      <c r="R3382" t="s">
        <v>150</v>
      </c>
      <c r="S3382" t="s">
        <v>278</v>
      </c>
    </row>
    <row r="3383" spans="1:19" x14ac:dyDescent="0.25">
      <c r="A3383" t="s">
        <v>596</v>
      </c>
      <c r="B3383" t="s">
        <v>630</v>
      </c>
      <c r="C3383">
        <v>4587555</v>
      </c>
      <c r="D3383" t="s">
        <v>348</v>
      </c>
      <c r="E3383" t="s">
        <v>349</v>
      </c>
      <c r="F3383" t="s">
        <v>631</v>
      </c>
      <c r="G3383" t="s">
        <v>533</v>
      </c>
      <c r="H3383">
        <v>4.3203039999999998E-2</v>
      </c>
      <c r="I3383">
        <v>2018</v>
      </c>
      <c r="J3383" t="s">
        <v>146</v>
      </c>
      <c r="K3383" t="s">
        <v>325</v>
      </c>
      <c r="L3383" t="s">
        <v>325</v>
      </c>
      <c r="M3383" t="s">
        <v>79</v>
      </c>
      <c r="Q3383" t="s">
        <v>214</v>
      </c>
      <c r="R3383" t="s">
        <v>150</v>
      </c>
      <c r="S3383" t="s">
        <v>533</v>
      </c>
    </row>
    <row r="3384" spans="1:19" x14ac:dyDescent="0.25">
      <c r="A3384" t="s">
        <v>596</v>
      </c>
      <c r="B3384" t="s">
        <v>630</v>
      </c>
      <c r="C3384">
        <v>4587555</v>
      </c>
      <c r="D3384" t="s">
        <v>348</v>
      </c>
      <c r="E3384" t="s">
        <v>349</v>
      </c>
      <c r="F3384" t="s">
        <v>631</v>
      </c>
      <c r="G3384" t="s">
        <v>395</v>
      </c>
      <c r="H3384">
        <v>0.19446437999999999</v>
      </c>
      <c r="I3384">
        <v>2018</v>
      </c>
      <c r="J3384" t="s">
        <v>146</v>
      </c>
      <c r="K3384" t="s">
        <v>325</v>
      </c>
      <c r="L3384" t="s">
        <v>325</v>
      </c>
      <c r="M3384" t="s">
        <v>79</v>
      </c>
      <c r="Q3384" t="s">
        <v>214</v>
      </c>
      <c r="R3384" t="s">
        <v>150</v>
      </c>
      <c r="S3384" t="s">
        <v>278</v>
      </c>
    </row>
    <row r="3385" spans="1:19" x14ac:dyDescent="0.25">
      <c r="A3385" t="s">
        <v>596</v>
      </c>
      <c r="B3385" t="s">
        <v>630</v>
      </c>
      <c r="C3385">
        <v>4587555</v>
      </c>
      <c r="D3385" t="s">
        <v>348</v>
      </c>
      <c r="E3385" t="s">
        <v>349</v>
      </c>
      <c r="F3385" t="s">
        <v>631</v>
      </c>
      <c r="G3385" t="s">
        <v>529</v>
      </c>
      <c r="H3385">
        <v>6.4804559999999997E-2</v>
      </c>
      <c r="I3385">
        <v>2018</v>
      </c>
      <c r="J3385" t="s">
        <v>146</v>
      </c>
      <c r="K3385" t="s">
        <v>325</v>
      </c>
      <c r="L3385" t="s">
        <v>325</v>
      </c>
      <c r="M3385" t="s">
        <v>79</v>
      </c>
      <c r="Q3385" t="s">
        <v>214</v>
      </c>
      <c r="R3385" t="s">
        <v>150</v>
      </c>
      <c r="S3385" t="s">
        <v>278</v>
      </c>
    </row>
    <row r="3386" spans="1:19" x14ac:dyDescent="0.25">
      <c r="A3386" t="s">
        <v>596</v>
      </c>
      <c r="B3386" t="s">
        <v>630</v>
      </c>
      <c r="C3386">
        <v>4587555</v>
      </c>
      <c r="D3386" t="s">
        <v>348</v>
      </c>
      <c r="E3386" t="s">
        <v>349</v>
      </c>
      <c r="F3386" t="s">
        <v>631</v>
      </c>
      <c r="G3386" t="s">
        <v>501</v>
      </c>
      <c r="H3386">
        <v>0.1080076</v>
      </c>
      <c r="I3386">
        <v>2018</v>
      </c>
      <c r="J3386" t="s">
        <v>146</v>
      </c>
      <c r="K3386" t="s">
        <v>325</v>
      </c>
      <c r="L3386" t="s">
        <v>325</v>
      </c>
      <c r="M3386" t="s">
        <v>79</v>
      </c>
      <c r="Q3386" t="s">
        <v>214</v>
      </c>
      <c r="R3386" t="s">
        <v>150</v>
      </c>
      <c r="S3386" t="s">
        <v>278</v>
      </c>
    </row>
    <row r="3387" spans="1:19" x14ac:dyDescent="0.25">
      <c r="A3387" t="s">
        <v>596</v>
      </c>
      <c r="B3387" t="s">
        <v>630</v>
      </c>
      <c r="C3387">
        <v>4587555</v>
      </c>
      <c r="D3387" t="s">
        <v>348</v>
      </c>
      <c r="E3387" t="s">
        <v>349</v>
      </c>
      <c r="F3387" t="s">
        <v>631</v>
      </c>
      <c r="G3387" t="s">
        <v>504</v>
      </c>
      <c r="H3387">
        <v>6.4804559999999997E-2</v>
      </c>
      <c r="I3387">
        <v>2018</v>
      </c>
      <c r="J3387" t="s">
        <v>146</v>
      </c>
      <c r="K3387" t="s">
        <v>325</v>
      </c>
      <c r="L3387" t="s">
        <v>325</v>
      </c>
      <c r="M3387" t="s">
        <v>79</v>
      </c>
      <c r="Q3387" t="s">
        <v>214</v>
      </c>
      <c r="R3387" t="s">
        <v>150</v>
      </c>
      <c r="S3387" t="s">
        <v>278</v>
      </c>
    </row>
    <row r="3388" spans="1:19" x14ac:dyDescent="0.25">
      <c r="A3388" t="s">
        <v>596</v>
      </c>
      <c r="B3388" t="s">
        <v>630</v>
      </c>
      <c r="C3388">
        <v>4587555</v>
      </c>
      <c r="D3388" t="s">
        <v>348</v>
      </c>
      <c r="E3388" t="s">
        <v>349</v>
      </c>
      <c r="F3388" t="s">
        <v>631</v>
      </c>
      <c r="G3388" t="s">
        <v>298</v>
      </c>
      <c r="H3388">
        <v>1.2959221999999999</v>
      </c>
      <c r="I3388">
        <v>2018</v>
      </c>
      <c r="J3388" t="s">
        <v>146</v>
      </c>
      <c r="K3388" t="s">
        <v>325</v>
      </c>
      <c r="L3388" t="s">
        <v>325</v>
      </c>
      <c r="M3388" t="s">
        <v>79</v>
      </c>
      <c r="Q3388" t="s">
        <v>214</v>
      </c>
      <c r="R3388" t="s">
        <v>150</v>
      </c>
      <c r="S3388" t="s">
        <v>298</v>
      </c>
    </row>
    <row r="3389" spans="1:19" x14ac:dyDescent="0.25">
      <c r="A3389" t="s">
        <v>596</v>
      </c>
      <c r="B3389" t="s">
        <v>630</v>
      </c>
      <c r="C3389">
        <v>4587555</v>
      </c>
      <c r="D3389" t="s">
        <v>348</v>
      </c>
      <c r="E3389" t="s">
        <v>349</v>
      </c>
      <c r="F3389" t="s">
        <v>631</v>
      </c>
      <c r="G3389" t="s">
        <v>235</v>
      </c>
      <c r="H3389">
        <v>63.957735100000001</v>
      </c>
      <c r="I3389">
        <v>2018</v>
      </c>
      <c r="J3389" t="s">
        <v>146</v>
      </c>
      <c r="K3389" t="s">
        <v>325</v>
      </c>
      <c r="L3389" t="s">
        <v>325</v>
      </c>
      <c r="M3389" t="s">
        <v>79</v>
      </c>
      <c r="Q3389" t="s">
        <v>214</v>
      </c>
      <c r="R3389" t="s">
        <v>150</v>
      </c>
      <c r="S3389" t="s">
        <v>236</v>
      </c>
    </row>
    <row r="3390" spans="1:19" x14ac:dyDescent="0.25">
      <c r="A3390" t="s">
        <v>596</v>
      </c>
      <c r="B3390" t="s">
        <v>630</v>
      </c>
      <c r="C3390">
        <v>4587555</v>
      </c>
      <c r="D3390" t="s">
        <v>348</v>
      </c>
      <c r="E3390" t="s">
        <v>349</v>
      </c>
      <c r="F3390" t="s">
        <v>631</v>
      </c>
      <c r="G3390" t="s">
        <v>415</v>
      </c>
      <c r="H3390">
        <v>3.4280376800000001</v>
      </c>
      <c r="I3390">
        <v>2018</v>
      </c>
      <c r="J3390" t="s">
        <v>146</v>
      </c>
      <c r="K3390" t="s">
        <v>325</v>
      </c>
      <c r="L3390" t="s">
        <v>325</v>
      </c>
      <c r="M3390" t="s">
        <v>79</v>
      </c>
      <c r="Q3390" t="s">
        <v>214</v>
      </c>
      <c r="R3390" t="s">
        <v>150</v>
      </c>
      <c r="S3390" t="s">
        <v>236</v>
      </c>
    </row>
    <row r="3391" spans="1:19" x14ac:dyDescent="0.25">
      <c r="A3391" t="s">
        <v>596</v>
      </c>
      <c r="B3391" t="s">
        <v>630</v>
      </c>
      <c r="C3391">
        <v>4587555</v>
      </c>
      <c r="D3391" t="s">
        <v>348</v>
      </c>
      <c r="E3391" t="s">
        <v>349</v>
      </c>
      <c r="F3391" t="s">
        <v>631</v>
      </c>
      <c r="G3391" t="s">
        <v>487</v>
      </c>
      <c r="H3391">
        <v>2.1601519999999999E-2</v>
      </c>
      <c r="I3391">
        <v>2018</v>
      </c>
      <c r="J3391" t="s">
        <v>146</v>
      </c>
      <c r="K3391" t="s">
        <v>325</v>
      </c>
      <c r="L3391" t="s">
        <v>325</v>
      </c>
      <c r="M3391" t="s">
        <v>79</v>
      </c>
      <c r="Q3391" t="s">
        <v>214</v>
      </c>
      <c r="R3391" t="s">
        <v>150</v>
      </c>
      <c r="S3391" t="s">
        <v>487</v>
      </c>
    </row>
    <row r="3392" spans="1:19" x14ac:dyDescent="0.25">
      <c r="A3392" t="s">
        <v>596</v>
      </c>
      <c r="B3392" t="s">
        <v>630</v>
      </c>
      <c r="C3392">
        <v>4587555</v>
      </c>
      <c r="D3392" t="s">
        <v>348</v>
      </c>
      <c r="E3392" t="s">
        <v>349</v>
      </c>
      <c r="F3392" t="s">
        <v>631</v>
      </c>
      <c r="G3392" t="s">
        <v>560</v>
      </c>
      <c r="H3392">
        <v>0</v>
      </c>
      <c r="I3392">
        <v>2018</v>
      </c>
      <c r="J3392" t="s">
        <v>146</v>
      </c>
      <c r="K3392" t="s">
        <v>325</v>
      </c>
      <c r="L3392" t="s">
        <v>325</v>
      </c>
      <c r="M3392" t="s">
        <v>79</v>
      </c>
      <c r="Q3392" t="s">
        <v>214</v>
      </c>
      <c r="R3392" t="s">
        <v>150</v>
      </c>
      <c r="S3392" t="s">
        <v>278</v>
      </c>
    </row>
    <row r="3393" spans="1:19" x14ac:dyDescent="0.25">
      <c r="A3393" t="s">
        <v>596</v>
      </c>
      <c r="B3393" t="s">
        <v>630</v>
      </c>
      <c r="C3393">
        <v>4587555</v>
      </c>
      <c r="D3393" t="s">
        <v>348</v>
      </c>
      <c r="E3393" t="s">
        <v>349</v>
      </c>
      <c r="F3393" t="s">
        <v>631</v>
      </c>
      <c r="G3393" t="s">
        <v>474</v>
      </c>
      <c r="H3393">
        <v>4.3203039999999998E-2</v>
      </c>
      <c r="I3393">
        <v>2018</v>
      </c>
      <c r="J3393" t="s">
        <v>146</v>
      </c>
      <c r="K3393" t="s">
        <v>325</v>
      </c>
      <c r="L3393" t="s">
        <v>325</v>
      </c>
      <c r="M3393" t="s">
        <v>79</v>
      </c>
      <c r="Q3393" t="s">
        <v>214</v>
      </c>
      <c r="R3393" t="s">
        <v>150</v>
      </c>
      <c r="S3393" t="s">
        <v>278</v>
      </c>
    </row>
    <row r="3394" spans="1:19" x14ac:dyDescent="0.25">
      <c r="A3394" t="s">
        <v>596</v>
      </c>
      <c r="B3394" t="s">
        <v>630</v>
      </c>
      <c r="C3394">
        <v>4587555</v>
      </c>
      <c r="D3394" t="s">
        <v>348</v>
      </c>
      <c r="E3394" t="s">
        <v>349</v>
      </c>
      <c r="F3394" t="s">
        <v>631</v>
      </c>
      <c r="G3394" t="s">
        <v>368</v>
      </c>
      <c r="H3394">
        <v>0.1080076</v>
      </c>
      <c r="I3394">
        <v>2018</v>
      </c>
      <c r="J3394" t="s">
        <v>146</v>
      </c>
      <c r="K3394" t="s">
        <v>325</v>
      </c>
      <c r="L3394" t="s">
        <v>325</v>
      </c>
      <c r="M3394" t="s">
        <v>79</v>
      </c>
      <c r="Q3394" t="s">
        <v>214</v>
      </c>
      <c r="R3394" t="s">
        <v>150</v>
      </c>
      <c r="S3394" t="s">
        <v>278</v>
      </c>
    </row>
    <row r="3395" spans="1:19" x14ac:dyDescent="0.25">
      <c r="A3395" t="s">
        <v>596</v>
      </c>
      <c r="B3395" t="s">
        <v>630</v>
      </c>
      <c r="C3395">
        <v>4587555</v>
      </c>
      <c r="D3395" t="s">
        <v>348</v>
      </c>
      <c r="E3395" t="s">
        <v>349</v>
      </c>
      <c r="F3395" t="s">
        <v>631</v>
      </c>
      <c r="G3395" t="s">
        <v>438</v>
      </c>
      <c r="H3395">
        <v>6.4804559999999997E-2</v>
      </c>
      <c r="I3395">
        <v>2018</v>
      </c>
      <c r="J3395" t="s">
        <v>146</v>
      </c>
      <c r="K3395" t="s">
        <v>325</v>
      </c>
      <c r="L3395" t="s">
        <v>325</v>
      </c>
      <c r="M3395" t="s">
        <v>79</v>
      </c>
      <c r="Q3395" t="s">
        <v>214</v>
      </c>
      <c r="R3395" t="s">
        <v>150</v>
      </c>
      <c r="S3395" t="s">
        <v>278</v>
      </c>
    </row>
    <row r="3396" spans="1:19" x14ac:dyDescent="0.25">
      <c r="A3396" t="s">
        <v>596</v>
      </c>
      <c r="C3396">
        <v>4587662</v>
      </c>
      <c r="D3396" t="s">
        <v>348</v>
      </c>
      <c r="E3396" t="s">
        <v>349</v>
      </c>
      <c r="F3396" t="s">
        <v>632</v>
      </c>
      <c r="G3396" t="s">
        <v>215</v>
      </c>
      <c r="H3396">
        <v>178.1510821485</v>
      </c>
      <c r="I3396">
        <v>2018</v>
      </c>
      <c r="J3396" t="s">
        <v>146</v>
      </c>
      <c r="K3396" t="s">
        <v>234</v>
      </c>
      <c r="L3396" t="s">
        <v>234</v>
      </c>
      <c r="M3396" t="s">
        <v>58</v>
      </c>
      <c r="Q3396" t="s">
        <v>214</v>
      </c>
      <c r="R3396" t="s">
        <v>150</v>
      </c>
      <c r="S3396" t="s">
        <v>215</v>
      </c>
    </row>
    <row r="3397" spans="1:19" x14ac:dyDescent="0.25">
      <c r="A3397" t="s">
        <v>596</v>
      </c>
      <c r="C3397">
        <v>4587662</v>
      </c>
      <c r="D3397" t="s">
        <v>348</v>
      </c>
      <c r="E3397" t="s">
        <v>349</v>
      </c>
      <c r="F3397" t="s">
        <v>632</v>
      </c>
      <c r="G3397" t="s">
        <v>343</v>
      </c>
      <c r="H3397">
        <v>0.23412718800000001</v>
      </c>
      <c r="I3397">
        <v>2018</v>
      </c>
      <c r="J3397" t="s">
        <v>146</v>
      </c>
      <c r="K3397" t="s">
        <v>234</v>
      </c>
      <c r="L3397" t="s">
        <v>234</v>
      </c>
      <c r="M3397" t="s">
        <v>58</v>
      </c>
      <c r="Q3397" t="s">
        <v>214</v>
      </c>
      <c r="R3397" t="s">
        <v>150</v>
      </c>
      <c r="S3397" t="s">
        <v>278</v>
      </c>
    </row>
    <row r="3398" spans="1:19" x14ac:dyDescent="0.25">
      <c r="A3398" t="s">
        <v>596</v>
      </c>
      <c r="C3398">
        <v>4587662</v>
      </c>
      <c r="D3398" t="s">
        <v>348</v>
      </c>
      <c r="E3398" t="s">
        <v>349</v>
      </c>
      <c r="F3398" t="s">
        <v>632</v>
      </c>
      <c r="G3398" t="s">
        <v>498</v>
      </c>
      <c r="H3398">
        <v>6.2627129999999996E-3</v>
      </c>
      <c r="I3398">
        <v>2018</v>
      </c>
      <c r="J3398" t="s">
        <v>146</v>
      </c>
      <c r="K3398" t="s">
        <v>234</v>
      </c>
      <c r="L3398" t="s">
        <v>234</v>
      </c>
      <c r="M3398" t="s">
        <v>58</v>
      </c>
      <c r="Q3398" t="s">
        <v>214</v>
      </c>
      <c r="R3398" t="s">
        <v>150</v>
      </c>
      <c r="S3398" t="s">
        <v>278</v>
      </c>
    </row>
    <row r="3399" spans="1:19" x14ac:dyDescent="0.25">
      <c r="A3399" t="s">
        <v>596</v>
      </c>
      <c r="C3399">
        <v>4587662</v>
      </c>
      <c r="D3399" t="s">
        <v>348</v>
      </c>
      <c r="E3399" t="s">
        <v>349</v>
      </c>
      <c r="F3399" t="s">
        <v>632</v>
      </c>
      <c r="G3399" t="s">
        <v>527</v>
      </c>
      <c r="H3399">
        <v>1.0799085E-2</v>
      </c>
      <c r="I3399">
        <v>2018</v>
      </c>
      <c r="J3399" t="s">
        <v>146</v>
      </c>
      <c r="K3399" t="s">
        <v>234</v>
      </c>
      <c r="L3399" t="s">
        <v>234</v>
      </c>
      <c r="M3399" t="s">
        <v>58</v>
      </c>
      <c r="Q3399" t="s">
        <v>214</v>
      </c>
      <c r="R3399" t="s">
        <v>150</v>
      </c>
      <c r="S3399" t="s">
        <v>278</v>
      </c>
    </row>
    <row r="3400" spans="1:19" x14ac:dyDescent="0.25">
      <c r="A3400" t="s">
        <v>596</v>
      </c>
      <c r="C3400">
        <v>4587662</v>
      </c>
      <c r="D3400" t="s">
        <v>348</v>
      </c>
      <c r="E3400" t="s">
        <v>349</v>
      </c>
      <c r="F3400" t="s">
        <v>632</v>
      </c>
      <c r="G3400" t="s">
        <v>533</v>
      </c>
      <c r="H3400">
        <v>2.159817E-2</v>
      </c>
      <c r="I3400">
        <v>2018</v>
      </c>
      <c r="J3400" t="s">
        <v>146</v>
      </c>
      <c r="K3400" t="s">
        <v>234</v>
      </c>
      <c r="L3400" t="s">
        <v>234</v>
      </c>
      <c r="M3400" t="s">
        <v>58</v>
      </c>
      <c r="Q3400" t="s">
        <v>214</v>
      </c>
      <c r="R3400" t="s">
        <v>150</v>
      </c>
      <c r="S3400" t="s">
        <v>533</v>
      </c>
    </row>
    <row r="3401" spans="1:19" x14ac:dyDescent="0.25">
      <c r="A3401" t="s">
        <v>596</v>
      </c>
      <c r="C3401">
        <v>4587662</v>
      </c>
      <c r="D3401" t="s">
        <v>348</v>
      </c>
      <c r="E3401" t="s">
        <v>349</v>
      </c>
      <c r="F3401" t="s">
        <v>632</v>
      </c>
      <c r="G3401" t="s">
        <v>395</v>
      </c>
      <c r="H3401">
        <v>3.8659968000000003E-2</v>
      </c>
      <c r="I3401">
        <v>2018</v>
      </c>
      <c r="J3401" t="s">
        <v>146</v>
      </c>
      <c r="K3401" t="s">
        <v>234</v>
      </c>
      <c r="L3401" t="s">
        <v>234</v>
      </c>
      <c r="M3401" t="s">
        <v>58</v>
      </c>
      <c r="Q3401" t="s">
        <v>214</v>
      </c>
      <c r="R3401" t="s">
        <v>150</v>
      </c>
      <c r="S3401" t="s">
        <v>278</v>
      </c>
    </row>
    <row r="3402" spans="1:19" x14ac:dyDescent="0.25">
      <c r="A3402" t="s">
        <v>596</v>
      </c>
      <c r="C3402">
        <v>4587662</v>
      </c>
      <c r="D3402" t="s">
        <v>348</v>
      </c>
      <c r="E3402" t="s">
        <v>349</v>
      </c>
      <c r="F3402" t="s">
        <v>632</v>
      </c>
      <c r="G3402" t="s">
        <v>529</v>
      </c>
      <c r="H3402">
        <v>3.2397255E-2</v>
      </c>
      <c r="I3402">
        <v>2018</v>
      </c>
      <c r="J3402" t="s">
        <v>146</v>
      </c>
      <c r="K3402" t="s">
        <v>234</v>
      </c>
      <c r="L3402" t="s">
        <v>234</v>
      </c>
      <c r="M3402" t="s">
        <v>58</v>
      </c>
      <c r="Q3402" t="s">
        <v>214</v>
      </c>
      <c r="R3402" t="s">
        <v>150</v>
      </c>
      <c r="S3402" t="s">
        <v>278</v>
      </c>
    </row>
    <row r="3403" spans="1:19" x14ac:dyDescent="0.25">
      <c r="A3403" t="s">
        <v>596</v>
      </c>
      <c r="C3403">
        <v>4587662</v>
      </c>
      <c r="D3403" t="s">
        <v>348</v>
      </c>
      <c r="E3403" t="s">
        <v>349</v>
      </c>
      <c r="F3403" t="s">
        <v>632</v>
      </c>
      <c r="G3403" t="s">
        <v>501</v>
      </c>
      <c r="H3403">
        <v>5.3995425E-2</v>
      </c>
      <c r="I3403">
        <v>2018</v>
      </c>
      <c r="J3403" t="s">
        <v>146</v>
      </c>
      <c r="K3403" t="s">
        <v>234</v>
      </c>
      <c r="L3403" t="s">
        <v>234</v>
      </c>
      <c r="M3403" t="s">
        <v>58</v>
      </c>
      <c r="Q3403" t="s">
        <v>214</v>
      </c>
      <c r="R3403" t="s">
        <v>150</v>
      </c>
      <c r="S3403" t="s">
        <v>278</v>
      </c>
    </row>
    <row r="3404" spans="1:19" x14ac:dyDescent="0.25">
      <c r="A3404" t="s">
        <v>596</v>
      </c>
      <c r="C3404">
        <v>4587662</v>
      </c>
      <c r="D3404" t="s">
        <v>348</v>
      </c>
      <c r="E3404" t="s">
        <v>349</v>
      </c>
      <c r="F3404" t="s">
        <v>632</v>
      </c>
      <c r="G3404" t="s">
        <v>504</v>
      </c>
      <c r="H3404">
        <v>3.2397255E-2</v>
      </c>
      <c r="I3404">
        <v>2018</v>
      </c>
      <c r="J3404" t="s">
        <v>146</v>
      </c>
      <c r="K3404" t="s">
        <v>234</v>
      </c>
      <c r="L3404" t="s">
        <v>234</v>
      </c>
      <c r="M3404" t="s">
        <v>58</v>
      </c>
      <c r="Q3404" t="s">
        <v>214</v>
      </c>
      <c r="R3404" t="s">
        <v>150</v>
      </c>
      <c r="S3404" t="s">
        <v>278</v>
      </c>
    </row>
    <row r="3405" spans="1:19" x14ac:dyDescent="0.25">
      <c r="A3405" t="s">
        <v>596</v>
      </c>
      <c r="C3405">
        <v>4587662</v>
      </c>
      <c r="D3405" t="s">
        <v>348</v>
      </c>
      <c r="E3405" t="s">
        <v>349</v>
      </c>
      <c r="F3405" t="s">
        <v>632</v>
      </c>
      <c r="G3405" t="s">
        <v>298</v>
      </c>
      <c r="H3405">
        <v>0.75593595000000002</v>
      </c>
      <c r="I3405">
        <v>2018</v>
      </c>
      <c r="J3405" t="s">
        <v>146</v>
      </c>
      <c r="K3405" t="s">
        <v>234</v>
      </c>
      <c r="L3405" t="s">
        <v>234</v>
      </c>
      <c r="M3405" t="s">
        <v>58</v>
      </c>
      <c r="Q3405" t="s">
        <v>214</v>
      </c>
      <c r="R3405" t="s">
        <v>150</v>
      </c>
      <c r="S3405" t="s">
        <v>298</v>
      </c>
    </row>
    <row r="3406" spans="1:19" x14ac:dyDescent="0.25">
      <c r="A3406" t="s">
        <v>596</v>
      </c>
      <c r="C3406">
        <v>4587662</v>
      </c>
      <c r="D3406" t="s">
        <v>348</v>
      </c>
      <c r="E3406" t="s">
        <v>349</v>
      </c>
      <c r="F3406" t="s">
        <v>632</v>
      </c>
      <c r="G3406" t="s">
        <v>235</v>
      </c>
      <c r="H3406">
        <v>33.080275</v>
      </c>
      <c r="I3406">
        <v>2018</v>
      </c>
      <c r="J3406" t="s">
        <v>146</v>
      </c>
      <c r="K3406" t="s">
        <v>234</v>
      </c>
      <c r="L3406" t="s">
        <v>234</v>
      </c>
      <c r="M3406" t="s">
        <v>58</v>
      </c>
      <c r="Q3406" t="s">
        <v>214</v>
      </c>
      <c r="R3406" t="s">
        <v>150</v>
      </c>
      <c r="S3406" t="s">
        <v>236</v>
      </c>
    </row>
    <row r="3407" spans="1:19" x14ac:dyDescent="0.25">
      <c r="A3407" t="s">
        <v>596</v>
      </c>
      <c r="C3407">
        <v>4587662</v>
      </c>
      <c r="D3407" t="s">
        <v>348</v>
      </c>
      <c r="E3407" t="s">
        <v>349</v>
      </c>
      <c r="F3407" t="s">
        <v>632</v>
      </c>
      <c r="G3407" t="s">
        <v>415</v>
      </c>
      <c r="H3407">
        <v>1.3232109999999999</v>
      </c>
      <c r="I3407">
        <v>2018</v>
      </c>
      <c r="J3407" t="s">
        <v>146</v>
      </c>
      <c r="K3407" t="s">
        <v>234</v>
      </c>
      <c r="L3407" t="s">
        <v>234</v>
      </c>
      <c r="M3407" t="s">
        <v>58</v>
      </c>
      <c r="Q3407" t="s">
        <v>214</v>
      </c>
      <c r="R3407" t="s">
        <v>150</v>
      </c>
      <c r="S3407" t="s">
        <v>236</v>
      </c>
    </row>
    <row r="3408" spans="1:19" x14ac:dyDescent="0.25">
      <c r="A3408" t="s">
        <v>596</v>
      </c>
      <c r="C3408">
        <v>4587662</v>
      </c>
      <c r="D3408" t="s">
        <v>348</v>
      </c>
      <c r="E3408" t="s">
        <v>349</v>
      </c>
      <c r="F3408" t="s">
        <v>632</v>
      </c>
      <c r="G3408" t="s">
        <v>487</v>
      </c>
      <c r="H3408">
        <v>1.0799085E-2</v>
      </c>
      <c r="I3408">
        <v>2018</v>
      </c>
      <c r="J3408" t="s">
        <v>146</v>
      </c>
      <c r="K3408" t="s">
        <v>234</v>
      </c>
      <c r="L3408" t="s">
        <v>234</v>
      </c>
      <c r="M3408" t="s">
        <v>58</v>
      </c>
      <c r="Q3408" t="s">
        <v>214</v>
      </c>
      <c r="R3408" t="s">
        <v>150</v>
      </c>
      <c r="S3408" t="s">
        <v>487</v>
      </c>
    </row>
    <row r="3409" spans="1:19" x14ac:dyDescent="0.25">
      <c r="A3409" t="s">
        <v>596</v>
      </c>
      <c r="C3409">
        <v>4587662</v>
      </c>
      <c r="D3409" t="s">
        <v>348</v>
      </c>
      <c r="E3409" t="s">
        <v>349</v>
      </c>
      <c r="F3409" t="s">
        <v>632</v>
      </c>
      <c r="G3409" t="s">
        <v>560</v>
      </c>
      <c r="H3409">
        <v>0</v>
      </c>
      <c r="I3409">
        <v>2018</v>
      </c>
      <c r="J3409" t="s">
        <v>146</v>
      </c>
      <c r="K3409" t="s">
        <v>234</v>
      </c>
      <c r="L3409" t="s">
        <v>234</v>
      </c>
      <c r="M3409" t="s">
        <v>58</v>
      </c>
      <c r="Q3409" t="s">
        <v>214</v>
      </c>
      <c r="R3409" t="s">
        <v>150</v>
      </c>
      <c r="S3409" t="s">
        <v>278</v>
      </c>
    </row>
    <row r="3410" spans="1:19" x14ac:dyDescent="0.25">
      <c r="A3410" t="s">
        <v>596</v>
      </c>
      <c r="C3410">
        <v>4587662</v>
      </c>
      <c r="D3410" t="s">
        <v>348</v>
      </c>
      <c r="E3410" t="s">
        <v>349</v>
      </c>
      <c r="F3410" t="s">
        <v>632</v>
      </c>
      <c r="G3410" t="s">
        <v>474</v>
      </c>
      <c r="H3410">
        <v>2.159817E-2</v>
      </c>
      <c r="I3410">
        <v>2018</v>
      </c>
      <c r="J3410" t="s">
        <v>146</v>
      </c>
      <c r="K3410" t="s">
        <v>234</v>
      </c>
      <c r="L3410" t="s">
        <v>234</v>
      </c>
      <c r="M3410" t="s">
        <v>58</v>
      </c>
      <c r="Q3410" t="s">
        <v>214</v>
      </c>
      <c r="R3410" t="s">
        <v>150</v>
      </c>
      <c r="S3410" t="s">
        <v>278</v>
      </c>
    </row>
    <row r="3411" spans="1:19" x14ac:dyDescent="0.25">
      <c r="A3411" t="s">
        <v>596</v>
      </c>
      <c r="C3411">
        <v>4587662</v>
      </c>
      <c r="D3411" t="s">
        <v>348</v>
      </c>
      <c r="E3411" t="s">
        <v>349</v>
      </c>
      <c r="F3411" t="s">
        <v>632</v>
      </c>
      <c r="G3411" t="s">
        <v>368</v>
      </c>
      <c r="H3411">
        <v>5.3995425E-2</v>
      </c>
      <c r="I3411">
        <v>2018</v>
      </c>
      <c r="J3411" t="s">
        <v>146</v>
      </c>
      <c r="K3411" t="s">
        <v>234</v>
      </c>
      <c r="L3411" t="s">
        <v>234</v>
      </c>
      <c r="M3411" t="s">
        <v>58</v>
      </c>
      <c r="Q3411" t="s">
        <v>214</v>
      </c>
      <c r="R3411" t="s">
        <v>150</v>
      </c>
      <c r="S3411" t="s">
        <v>278</v>
      </c>
    </row>
    <row r="3412" spans="1:19" x14ac:dyDescent="0.25">
      <c r="A3412" t="s">
        <v>596</v>
      </c>
      <c r="C3412">
        <v>4587662</v>
      </c>
      <c r="D3412" t="s">
        <v>348</v>
      </c>
      <c r="E3412" t="s">
        <v>349</v>
      </c>
      <c r="F3412" t="s">
        <v>632</v>
      </c>
      <c r="G3412" t="s">
        <v>438</v>
      </c>
      <c r="H3412">
        <v>3.2397255E-2</v>
      </c>
      <c r="I3412">
        <v>2018</v>
      </c>
      <c r="J3412" t="s">
        <v>146</v>
      </c>
      <c r="K3412" t="s">
        <v>234</v>
      </c>
      <c r="L3412" t="s">
        <v>234</v>
      </c>
      <c r="M3412" t="s">
        <v>58</v>
      </c>
      <c r="Q3412" t="s">
        <v>214</v>
      </c>
      <c r="R3412" t="s">
        <v>150</v>
      </c>
      <c r="S3412" t="s">
        <v>278</v>
      </c>
    </row>
    <row r="3413" spans="1:19" x14ac:dyDescent="0.25">
      <c r="A3413" t="s">
        <v>633</v>
      </c>
      <c r="B3413" t="s">
        <v>634</v>
      </c>
      <c r="C3413">
        <v>4587671</v>
      </c>
      <c r="D3413" t="s">
        <v>348</v>
      </c>
      <c r="E3413" t="s">
        <v>195</v>
      </c>
      <c r="F3413" t="s">
        <v>635</v>
      </c>
      <c r="G3413" t="s">
        <v>215</v>
      </c>
      <c r="H3413">
        <v>39.556345999999998</v>
      </c>
      <c r="I3413">
        <v>2018</v>
      </c>
      <c r="J3413" t="s">
        <v>146</v>
      </c>
      <c r="K3413" t="s">
        <v>158</v>
      </c>
      <c r="L3413" t="s">
        <v>158</v>
      </c>
      <c r="M3413" t="s">
        <v>59</v>
      </c>
      <c r="N3413">
        <v>375611</v>
      </c>
      <c r="O3413">
        <v>7556071</v>
      </c>
      <c r="P3413">
        <v>19</v>
      </c>
      <c r="Q3413" t="s">
        <v>214</v>
      </c>
      <c r="R3413" t="s">
        <v>150</v>
      </c>
      <c r="S3413" t="s">
        <v>215</v>
      </c>
    </row>
    <row r="3414" spans="1:19" x14ac:dyDescent="0.25">
      <c r="A3414" t="s">
        <v>633</v>
      </c>
      <c r="B3414" t="s">
        <v>634</v>
      </c>
      <c r="C3414">
        <v>4587671</v>
      </c>
      <c r="D3414" t="s">
        <v>348</v>
      </c>
      <c r="E3414" t="s">
        <v>195</v>
      </c>
      <c r="F3414" t="s">
        <v>635</v>
      </c>
      <c r="G3414" t="s">
        <v>235</v>
      </c>
      <c r="H3414">
        <v>6.9335259999999996</v>
      </c>
      <c r="I3414">
        <v>2018</v>
      </c>
      <c r="J3414" t="s">
        <v>146</v>
      </c>
      <c r="K3414" t="s">
        <v>158</v>
      </c>
      <c r="L3414" t="s">
        <v>158</v>
      </c>
      <c r="M3414" t="s">
        <v>59</v>
      </c>
      <c r="N3414">
        <v>375611</v>
      </c>
      <c r="O3414">
        <v>7556071</v>
      </c>
      <c r="P3414">
        <v>19</v>
      </c>
      <c r="Q3414" t="s">
        <v>214</v>
      </c>
      <c r="R3414" t="s">
        <v>150</v>
      </c>
      <c r="S3414" t="s">
        <v>236</v>
      </c>
    </row>
    <row r="3415" spans="1:19" x14ac:dyDescent="0.25">
      <c r="A3415" t="s">
        <v>633</v>
      </c>
      <c r="B3415" t="s">
        <v>634</v>
      </c>
      <c r="C3415">
        <v>4587671</v>
      </c>
      <c r="D3415" t="s">
        <v>348</v>
      </c>
      <c r="E3415" t="s">
        <v>195</v>
      </c>
      <c r="F3415" t="s">
        <v>635</v>
      </c>
      <c r="G3415" t="s">
        <v>415</v>
      </c>
      <c r="H3415">
        <v>0.27497500000000002</v>
      </c>
      <c r="I3415">
        <v>2018</v>
      </c>
      <c r="J3415" t="s">
        <v>146</v>
      </c>
      <c r="K3415" t="s">
        <v>158</v>
      </c>
      <c r="L3415" t="s">
        <v>158</v>
      </c>
      <c r="M3415" t="s">
        <v>59</v>
      </c>
      <c r="N3415">
        <v>375611</v>
      </c>
      <c r="O3415">
        <v>7556071</v>
      </c>
      <c r="P3415">
        <v>19</v>
      </c>
      <c r="Q3415" t="s">
        <v>214</v>
      </c>
      <c r="R3415" t="s">
        <v>150</v>
      </c>
      <c r="S3415" t="s">
        <v>236</v>
      </c>
    </row>
    <row r="3416" spans="1:19" x14ac:dyDescent="0.25">
      <c r="A3416" t="s">
        <v>633</v>
      </c>
      <c r="B3416" t="s">
        <v>636</v>
      </c>
      <c r="C3416">
        <v>4587672</v>
      </c>
      <c r="D3416" t="s">
        <v>348</v>
      </c>
      <c r="E3416" t="s">
        <v>195</v>
      </c>
      <c r="F3416" t="s">
        <v>637</v>
      </c>
      <c r="G3416" t="s">
        <v>215</v>
      </c>
      <c r="H3416">
        <v>25.772286999999999</v>
      </c>
      <c r="I3416">
        <v>2018</v>
      </c>
      <c r="J3416" t="s">
        <v>146</v>
      </c>
      <c r="K3416" t="s">
        <v>638</v>
      </c>
      <c r="L3416" t="s">
        <v>59</v>
      </c>
      <c r="M3416" t="s">
        <v>59</v>
      </c>
      <c r="N3416">
        <v>351636</v>
      </c>
      <c r="O3416">
        <v>7189534</v>
      </c>
      <c r="P3416">
        <v>19</v>
      </c>
      <c r="Q3416" t="s">
        <v>214</v>
      </c>
      <c r="R3416" t="s">
        <v>150</v>
      </c>
      <c r="S3416" t="s">
        <v>215</v>
      </c>
    </row>
    <row r="3417" spans="1:19" x14ac:dyDescent="0.25">
      <c r="A3417" t="s">
        <v>633</v>
      </c>
      <c r="B3417" t="s">
        <v>636</v>
      </c>
      <c r="C3417">
        <v>4587672</v>
      </c>
      <c r="D3417" t="s">
        <v>348</v>
      </c>
      <c r="E3417" t="s">
        <v>195</v>
      </c>
      <c r="F3417" t="s">
        <v>637</v>
      </c>
      <c r="G3417" t="s">
        <v>235</v>
      </c>
      <c r="H3417">
        <v>4.1477409999999999</v>
      </c>
      <c r="I3417">
        <v>2018</v>
      </c>
      <c r="J3417" t="s">
        <v>146</v>
      </c>
      <c r="K3417" t="s">
        <v>638</v>
      </c>
      <c r="L3417" t="s">
        <v>59</v>
      </c>
      <c r="M3417" t="s">
        <v>59</v>
      </c>
      <c r="N3417">
        <v>351636</v>
      </c>
      <c r="O3417">
        <v>7189534</v>
      </c>
      <c r="P3417">
        <v>19</v>
      </c>
      <c r="Q3417" t="s">
        <v>214</v>
      </c>
      <c r="R3417" t="s">
        <v>150</v>
      </c>
      <c r="S3417" t="s">
        <v>236</v>
      </c>
    </row>
    <row r="3418" spans="1:19" x14ac:dyDescent="0.25">
      <c r="A3418" t="s">
        <v>633</v>
      </c>
      <c r="B3418" t="s">
        <v>636</v>
      </c>
      <c r="C3418">
        <v>4587672</v>
      </c>
      <c r="D3418" t="s">
        <v>348</v>
      </c>
      <c r="E3418" t="s">
        <v>195</v>
      </c>
      <c r="F3418" t="s">
        <v>637</v>
      </c>
      <c r="G3418" t="s">
        <v>415</v>
      </c>
      <c r="H3418">
        <v>0.4359635</v>
      </c>
      <c r="I3418">
        <v>2018</v>
      </c>
      <c r="J3418" t="s">
        <v>146</v>
      </c>
      <c r="K3418" t="s">
        <v>638</v>
      </c>
      <c r="L3418" t="s">
        <v>59</v>
      </c>
      <c r="M3418" t="s">
        <v>59</v>
      </c>
      <c r="N3418">
        <v>351636</v>
      </c>
      <c r="O3418">
        <v>7189534</v>
      </c>
      <c r="P3418">
        <v>19</v>
      </c>
      <c r="Q3418" t="s">
        <v>214</v>
      </c>
      <c r="R3418" t="s">
        <v>150</v>
      </c>
      <c r="S3418" t="s">
        <v>236</v>
      </c>
    </row>
    <row r="3419" spans="1:19" x14ac:dyDescent="0.25">
      <c r="A3419" t="s">
        <v>633</v>
      </c>
      <c r="C3419">
        <v>4587673</v>
      </c>
      <c r="D3419" t="s">
        <v>348</v>
      </c>
      <c r="E3419" t="s">
        <v>349</v>
      </c>
      <c r="F3419" t="s">
        <v>639</v>
      </c>
      <c r="G3419" t="s">
        <v>215</v>
      </c>
      <c r="H3419">
        <v>29.8722055</v>
      </c>
      <c r="I3419">
        <v>2018</v>
      </c>
      <c r="J3419" t="s">
        <v>146</v>
      </c>
      <c r="K3419" t="s">
        <v>190</v>
      </c>
      <c r="L3419" t="s">
        <v>59</v>
      </c>
      <c r="M3419" t="s">
        <v>59</v>
      </c>
      <c r="Q3419" t="s">
        <v>214</v>
      </c>
      <c r="R3419" t="s">
        <v>150</v>
      </c>
      <c r="S3419" t="s">
        <v>215</v>
      </c>
    </row>
    <row r="3420" spans="1:19" x14ac:dyDescent="0.25">
      <c r="A3420" t="s">
        <v>633</v>
      </c>
      <c r="C3420">
        <v>4587673</v>
      </c>
      <c r="D3420" t="s">
        <v>348</v>
      </c>
      <c r="E3420" t="s">
        <v>349</v>
      </c>
      <c r="F3420" t="s">
        <v>639</v>
      </c>
      <c r="G3420" t="s">
        <v>235</v>
      </c>
      <c r="H3420">
        <v>4.2167605000000004</v>
      </c>
      <c r="I3420">
        <v>2018</v>
      </c>
      <c r="J3420" t="s">
        <v>146</v>
      </c>
      <c r="K3420" t="s">
        <v>190</v>
      </c>
      <c r="L3420" t="s">
        <v>59</v>
      </c>
      <c r="M3420" t="s">
        <v>59</v>
      </c>
      <c r="Q3420" t="s">
        <v>214</v>
      </c>
      <c r="R3420" t="s">
        <v>150</v>
      </c>
      <c r="S3420" t="s">
        <v>236</v>
      </c>
    </row>
    <row r="3421" spans="1:19" x14ac:dyDescent="0.25">
      <c r="A3421" t="s">
        <v>633</v>
      </c>
      <c r="C3421">
        <v>4587673</v>
      </c>
      <c r="D3421" t="s">
        <v>348</v>
      </c>
      <c r="E3421" t="s">
        <v>349</v>
      </c>
      <c r="F3421" t="s">
        <v>639</v>
      </c>
      <c r="G3421" t="s">
        <v>415</v>
      </c>
      <c r="H3421">
        <v>0.16721359999999999</v>
      </c>
      <c r="I3421">
        <v>2018</v>
      </c>
      <c r="J3421" t="s">
        <v>146</v>
      </c>
      <c r="K3421" t="s">
        <v>190</v>
      </c>
      <c r="L3421" t="s">
        <v>59</v>
      </c>
      <c r="M3421" t="s">
        <v>59</v>
      </c>
      <c r="Q3421" t="s">
        <v>214</v>
      </c>
      <c r="R3421" t="s">
        <v>150</v>
      </c>
      <c r="S3421" t="s">
        <v>236</v>
      </c>
    </row>
    <row r="3422" spans="1:19" x14ac:dyDescent="0.25">
      <c r="A3422" t="s">
        <v>610</v>
      </c>
      <c r="C3422">
        <v>4587793</v>
      </c>
      <c r="D3422" t="s">
        <v>348</v>
      </c>
      <c r="E3422" t="s">
        <v>349</v>
      </c>
      <c r="F3422" t="s">
        <v>640</v>
      </c>
      <c r="G3422" t="s">
        <v>215</v>
      </c>
      <c r="H3422">
        <v>40.046833139999997</v>
      </c>
      <c r="I3422">
        <v>2018</v>
      </c>
      <c r="J3422" t="s">
        <v>146</v>
      </c>
      <c r="K3422" t="s">
        <v>411</v>
      </c>
      <c r="L3422" t="s">
        <v>148</v>
      </c>
      <c r="M3422" t="s">
        <v>66</v>
      </c>
      <c r="Q3422" t="s">
        <v>214</v>
      </c>
      <c r="R3422" t="s">
        <v>150</v>
      </c>
      <c r="S3422" t="s">
        <v>215</v>
      </c>
    </row>
    <row r="3423" spans="1:19" x14ac:dyDescent="0.25">
      <c r="A3423" t="s">
        <v>610</v>
      </c>
      <c r="C3423">
        <v>4587793</v>
      </c>
      <c r="D3423" t="s">
        <v>348</v>
      </c>
      <c r="E3423" t="s">
        <v>349</v>
      </c>
      <c r="F3423" t="s">
        <v>640</v>
      </c>
      <c r="G3423" t="s">
        <v>343</v>
      </c>
      <c r="H3423">
        <v>0.12256412</v>
      </c>
      <c r="I3423">
        <v>2018</v>
      </c>
      <c r="J3423" t="s">
        <v>146</v>
      </c>
      <c r="K3423" t="s">
        <v>411</v>
      </c>
      <c r="L3423" t="s">
        <v>148</v>
      </c>
      <c r="M3423" t="s">
        <v>66</v>
      </c>
      <c r="Q3423" t="s">
        <v>214</v>
      </c>
      <c r="R3423" t="s">
        <v>150</v>
      </c>
      <c r="S3423" t="s">
        <v>278</v>
      </c>
    </row>
    <row r="3424" spans="1:19" x14ac:dyDescent="0.25">
      <c r="A3424" t="s">
        <v>610</v>
      </c>
      <c r="C3424">
        <v>4587793</v>
      </c>
      <c r="D3424" t="s">
        <v>348</v>
      </c>
      <c r="E3424" t="s">
        <v>349</v>
      </c>
      <c r="F3424" t="s">
        <v>640</v>
      </c>
      <c r="G3424" t="s">
        <v>498</v>
      </c>
      <c r="H3424">
        <v>0</v>
      </c>
      <c r="I3424">
        <v>2018</v>
      </c>
      <c r="J3424" t="s">
        <v>146</v>
      </c>
      <c r="K3424" t="s">
        <v>411</v>
      </c>
      <c r="L3424" t="s">
        <v>148</v>
      </c>
      <c r="M3424" t="s">
        <v>66</v>
      </c>
      <c r="Q3424" t="s">
        <v>214</v>
      </c>
      <c r="R3424" t="s">
        <v>150</v>
      </c>
      <c r="S3424" t="s">
        <v>278</v>
      </c>
    </row>
    <row r="3425" spans="1:19" x14ac:dyDescent="0.25">
      <c r="A3425" t="s">
        <v>610</v>
      </c>
      <c r="C3425">
        <v>4587793</v>
      </c>
      <c r="D3425" t="s">
        <v>348</v>
      </c>
      <c r="E3425" t="s">
        <v>349</v>
      </c>
      <c r="F3425" t="s">
        <v>640</v>
      </c>
      <c r="G3425" t="s">
        <v>527</v>
      </c>
      <c r="H3425">
        <v>3.7902299999999999E-3</v>
      </c>
      <c r="I3425">
        <v>2018</v>
      </c>
      <c r="J3425" t="s">
        <v>146</v>
      </c>
      <c r="K3425" t="s">
        <v>411</v>
      </c>
      <c r="L3425" t="s">
        <v>148</v>
      </c>
      <c r="M3425" t="s">
        <v>66</v>
      </c>
      <c r="Q3425" t="s">
        <v>214</v>
      </c>
      <c r="R3425" t="s">
        <v>150</v>
      </c>
      <c r="S3425" t="s">
        <v>278</v>
      </c>
    </row>
    <row r="3426" spans="1:19" x14ac:dyDescent="0.25">
      <c r="A3426" t="s">
        <v>610</v>
      </c>
      <c r="C3426">
        <v>4587793</v>
      </c>
      <c r="D3426" t="s">
        <v>348</v>
      </c>
      <c r="E3426" t="s">
        <v>349</v>
      </c>
      <c r="F3426" t="s">
        <v>640</v>
      </c>
      <c r="G3426" t="s">
        <v>533</v>
      </c>
      <c r="H3426">
        <v>7.5804599999999998E-3</v>
      </c>
      <c r="I3426">
        <v>2018</v>
      </c>
      <c r="J3426" t="s">
        <v>146</v>
      </c>
      <c r="K3426" t="s">
        <v>411</v>
      </c>
      <c r="L3426" t="s">
        <v>148</v>
      </c>
      <c r="M3426" t="s">
        <v>66</v>
      </c>
      <c r="Q3426" t="s">
        <v>214</v>
      </c>
      <c r="R3426" t="s">
        <v>150</v>
      </c>
      <c r="S3426" t="s">
        <v>533</v>
      </c>
    </row>
    <row r="3427" spans="1:19" x14ac:dyDescent="0.25">
      <c r="A3427" t="s">
        <v>610</v>
      </c>
      <c r="C3427">
        <v>4587793</v>
      </c>
      <c r="D3427" t="s">
        <v>348</v>
      </c>
      <c r="E3427" t="s">
        <v>349</v>
      </c>
      <c r="F3427" t="s">
        <v>640</v>
      </c>
      <c r="G3427" t="s">
        <v>395</v>
      </c>
      <c r="H3427">
        <v>1.1370689999999999E-2</v>
      </c>
      <c r="I3427">
        <v>2018</v>
      </c>
      <c r="J3427" t="s">
        <v>146</v>
      </c>
      <c r="K3427" t="s">
        <v>411</v>
      </c>
      <c r="L3427" t="s">
        <v>148</v>
      </c>
      <c r="M3427" t="s">
        <v>66</v>
      </c>
      <c r="Q3427" t="s">
        <v>214</v>
      </c>
      <c r="R3427" t="s">
        <v>150</v>
      </c>
      <c r="S3427" t="s">
        <v>278</v>
      </c>
    </row>
    <row r="3428" spans="1:19" x14ac:dyDescent="0.25">
      <c r="A3428" t="s">
        <v>610</v>
      </c>
      <c r="C3428">
        <v>4587793</v>
      </c>
      <c r="D3428" t="s">
        <v>348</v>
      </c>
      <c r="E3428" t="s">
        <v>349</v>
      </c>
      <c r="F3428" t="s">
        <v>640</v>
      </c>
      <c r="G3428" t="s">
        <v>529</v>
      </c>
      <c r="H3428">
        <v>1.1370689999999999E-2</v>
      </c>
      <c r="I3428">
        <v>2018</v>
      </c>
      <c r="J3428" t="s">
        <v>146</v>
      </c>
      <c r="K3428" t="s">
        <v>411</v>
      </c>
      <c r="L3428" t="s">
        <v>148</v>
      </c>
      <c r="M3428" t="s">
        <v>66</v>
      </c>
      <c r="Q3428" t="s">
        <v>214</v>
      </c>
      <c r="R3428" t="s">
        <v>150</v>
      </c>
      <c r="S3428" t="s">
        <v>278</v>
      </c>
    </row>
    <row r="3429" spans="1:19" x14ac:dyDescent="0.25">
      <c r="A3429" t="s">
        <v>610</v>
      </c>
      <c r="C3429">
        <v>4587793</v>
      </c>
      <c r="D3429" t="s">
        <v>348</v>
      </c>
      <c r="E3429" t="s">
        <v>349</v>
      </c>
      <c r="F3429" t="s">
        <v>640</v>
      </c>
      <c r="G3429" t="s">
        <v>501</v>
      </c>
      <c r="H3429">
        <v>1.895115E-2</v>
      </c>
      <c r="I3429">
        <v>2018</v>
      </c>
      <c r="J3429" t="s">
        <v>146</v>
      </c>
      <c r="K3429" t="s">
        <v>411</v>
      </c>
      <c r="L3429" t="s">
        <v>148</v>
      </c>
      <c r="M3429" t="s">
        <v>66</v>
      </c>
      <c r="Q3429" t="s">
        <v>214</v>
      </c>
      <c r="R3429" t="s">
        <v>150</v>
      </c>
      <c r="S3429" t="s">
        <v>278</v>
      </c>
    </row>
    <row r="3430" spans="1:19" x14ac:dyDescent="0.25">
      <c r="A3430" t="s">
        <v>610</v>
      </c>
      <c r="C3430">
        <v>4587793</v>
      </c>
      <c r="D3430" t="s">
        <v>348</v>
      </c>
      <c r="E3430" t="s">
        <v>349</v>
      </c>
      <c r="F3430" t="s">
        <v>640</v>
      </c>
      <c r="G3430" t="s">
        <v>504</v>
      </c>
      <c r="H3430">
        <v>1.1370689999999999E-2</v>
      </c>
      <c r="I3430">
        <v>2018</v>
      </c>
      <c r="J3430" t="s">
        <v>146</v>
      </c>
      <c r="K3430" t="s">
        <v>411</v>
      </c>
      <c r="L3430" t="s">
        <v>148</v>
      </c>
      <c r="M3430" t="s">
        <v>66</v>
      </c>
      <c r="Q3430" t="s">
        <v>214</v>
      </c>
      <c r="R3430" t="s">
        <v>150</v>
      </c>
      <c r="S3430" t="s">
        <v>278</v>
      </c>
    </row>
    <row r="3431" spans="1:19" x14ac:dyDescent="0.25">
      <c r="A3431" t="s">
        <v>610</v>
      </c>
      <c r="C3431">
        <v>4587793</v>
      </c>
      <c r="D3431" t="s">
        <v>348</v>
      </c>
      <c r="E3431" t="s">
        <v>349</v>
      </c>
      <c r="F3431" t="s">
        <v>640</v>
      </c>
      <c r="G3431" t="s">
        <v>298</v>
      </c>
      <c r="H3431">
        <v>7.58046E-2</v>
      </c>
      <c r="I3431">
        <v>2018</v>
      </c>
      <c r="J3431" t="s">
        <v>146</v>
      </c>
      <c r="K3431" t="s">
        <v>411</v>
      </c>
      <c r="L3431" t="s">
        <v>148</v>
      </c>
      <c r="M3431" t="s">
        <v>66</v>
      </c>
      <c r="Q3431" t="s">
        <v>214</v>
      </c>
      <c r="R3431" t="s">
        <v>150</v>
      </c>
      <c r="S3431" t="s">
        <v>298</v>
      </c>
    </row>
    <row r="3432" spans="1:19" x14ac:dyDescent="0.25">
      <c r="A3432" t="s">
        <v>610</v>
      </c>
      <c r="C3432">
        <v>4587793</v>
      </c>
      <c r="D3432" t="s">
        <v>348</v>
      </c>
      <c r="E3432" t="s">
        <v>349</v>
      </c>
      <c r="F3432" t="s">
        <v>640</v>
      </c>
      <c r="G3432" t="s">
        <v>259</v>
      </c>
      <c r="H3432">
        <v>10.76451</v>
      </c>
      <c r="I3432">
        <v>2018</v>
      </c>
      <c r="J3432" t="s">
        <v>146</v>
      </c>
      <c r="K3432" t="s">
        <v>411</v>
      </c>
      <c r="L3432" t="s">
        <v>148</v>
      </c>
      <c r="M3432" t="s">
        <v>66</v>
      </c>
      <c r="Q3432" t="s">
        <v>214</v>
      </c>
      <c r="R3432" t="s">
        <v>150</v>
      </c>
      <c r="S3432" t="s">
        <v>236</v>
      </c>
    </row>
    <row r="3433" spans="1:19" x14ac:dyDescent="0.25">
      <c r="A3433" t="s">
        <v>610</v>
      </c>
      <c r="C3433">
        <v>4587793</v>
      </c>
      <c r="D3433" t="s">
        <v>348</v>
      </c>
      <c r="E3433" t="s">
        <v>349</v>
      </c>
      <c r="F3433" t="s">
        <v>640</v>
      </c>
      <c r="G3433" t="s">
        <v>235</v>
      </c>
      <c r="H3433">
        <v>10.76451</v>
      </c>
      <c r="I3433">
        <v>2018</v>
      </c>
      <c r="J3433" t="s">
        <v>146</v>
      </c>
      <c r="K3433" t="s">
        <v>411</v>
      </c>
      <c r="L3433" t="s">
        <v>148</v>
      </c>
      <c r="M3433" t="s">
        <v>66</v>
      </c>
      <c r="Q3433" t="s">
        <v>214</v>
      </c>
      <c r="R3433" t="s">
        <v>150</v>
      </c>
      <c r="S3433" t="s">
        <v>236</v>
      </c>
    </row>
    <row r="3434" spans="1:19" x14ac:dyDescent="0.25">
      <c r="A3434" t="s">
        <v>610</v>
      </c>
      <c r="C3434">
        <v>4587793</v>
      </c>
      <c r="D3434" t="s">
        <v>348</v>
      </c>
      <c r="E3434" t="s">
        <v>349</v>
      </c>
      <c r="F3434" t="s">
        <v>640</v>
      </c>
      <c r="G3434" t="s">
        <v>415</v>
      </c>
      <c r="H3434">
        <v>0.43058039999999997</v>
      </c>
      <c r="I3434">
        <v>2018</v>
      </c>
      <c r="J3434" t="s">
        <v>146</v>
      </c>
      <c r="K3434" t="s">
        <v>411</v>
      </c>
      <c r="L3434" t="s">
        <v>148</v>
      </c>
      <c r="M3434" t="s">
        <v>66</v>
      </c>
      <c r="Q3434" t="s">
        <v>214</v>
      </c>
      <c r="R3434" t="s">
        <v>150</v>
      </c>
      <c r="S3434" t="s">
        <v>236</v>
      </c>
    </row>
    <row r="3435" spans="1:19" x14ac:dyDescent="0.25">
      <c r="A3435" t="s">
        <v>610</v>
      </c>
      <c r="C3435">
        <v>4587793</v>
      </c>
      <c r="D3435" t="s">
        <v>348</v>
      </c>
      <c r="E3435" t="s">
        <v>349</v>
      </c>
      <c r="F3435" t="s">
        <v>640</v>
      </c>
      <c r="G3435" t="s">
        <v>487</v>
      </c>
      <c r="H3435">
        <v>3.7902299999999999E-3</v>
      </c>
      <c r="I3435">
        <v>2018</v>
      </c>
      <c r="J3435" t="s">
        <v>146</v>
      </c>
      <c r="K3435" t="s">
        <v>411</v>
      </c>
      <c r="L3435" t="s">
        <v>148</v>
      </c>
      <c r="M3435" t="s">
        <v>66</v>
      </c>
      <c r="Q3435" t="s">
        <v>214</v>
      </c>
      <c r="R3435" t="s">
        <v>150</v>
      </c>
      <c r="S3435" t="s">
        <v>487</v>
      </c>
    </row>
    <row r="3436" spans="1:19" x14ac:dyDescent="0.25">
      <c r="A3436" t="s">
        <v>610</v>
      </c>
      <c r="C3436">
        <v>4587793</v>
      </c>
      <c r="D3436" t="s">
        <v>348</v>
      </c>
      <c r="E3436" t="s">
        <v>349</v>
      </c>
      <c r="F3436" t="s">
        <v>640</v>
      </c>
      <c r="G3436" t="s">
        <v>560</v>
      </c>
      <c r="H3436">
        <v>0</v>
      </c>
      <c r="I3436">
        <v>2018</v>
      </c>
      <c r="J3436" t="s">
        <v>146</v>
      </c>
      <c r="K3436" t="s">
        <v>411</v>
      </c>
      <c r="L3436" t="s">
        <v>148</v>
      </c>
      <c r="M3436" t="s">
        <v>66</v>
      </c>
      <c r="Q3436" t="s">
        <v>214</v>
      </c>
      <c r="R3436" t="s">
        <v>150</v>
      </c>
      <c r="S3436" t="s">
        <v>278</v>
      </c>
    </row>
    <row r="3437" spans="1:19" x14ac:dyDescent="0.25">
      <c r="A3437" t="s">
        <v>610</v>
      </c>
      <c r="C3437">
        <v>4587793</v>
      </c>
      <c r="D3437" t="s">
        <v>348</v>
      </c>
      <c r="E3437" t="s">
        <v>349</v>
      </c>
      <c r="F3437" t="s">
        <v>640</v>
      </c>
      <c r="G3437" t="s">
        <v>474</v>
      </c>
      <c r="H3437">
        <v>7.5804599999999998E-3</v>
      </c>
      <c r="I3437">
        <v>2018</v>
      </c>
      <c r="J3437" t="s">
        <v>146</v>
      </c>
      <c r="K3437" t="s">
        <v>411</v>
      </c>
      <c r="L3437" t="s">
        <v>148</v>
      </c>
      <c r="M3437" t="s">
        <v>66</v>
      </c>
      <c r="Q3437" t="s">
        <v>214</v>
      </c>
      <c r="R3437" t="s">
        <v>150</v>
      </c>
      <c r="S3437" t="s">
        <v>278</v>
      </c>
    </row>
    <row r="3438" spans="1:19" x14ac:dyDescent="0.25">
      <c r="A3438" t="s">
        <v>610</v>
      </c>
      <c r="C3438">
        <v>4587793</v>
      </c>
      <c r="D3438" t="s">
        <v>348</v>
      </c>
      <c r="E3438" t="s">
        <v>349</v>
      </c>
      <c r="F3438" t="s">
        <v>640</v>
      </c>
      <c r="G3438" t="s">
        <v>368</v>
      </c>
      <c r="H3438">
        <v>1.895115E-2</v>
      </c>
      <c r="I3438">
        <v>2018</v>
      </c>
      <c r="J3438" t="s">
        <v>146</v>
      </c>
      <c r="K3438" t="s">
        <v>411</v>
      </c>
      <c r="L3438" t="s">
        <v>148</v>
      </c>
      <c r="M3438" t="s">
        <v>66</v>
      </c>
      <c r="Q3438" t="s">
        <v>214</v>
      </c>
      <c r="R3438" t="s">
        <v>150</v>
      </c>
      <c r="S3438" t="s">
        <v>278</v>
      </c>
    </row>
    <row r="3439" spans="1:19" x14ac:dyDescent="0.25">
      <c r="A3439" t="s">
        <v>610</v>
      </c>
      <c r="C3439">
        <v>4587793</v>
      </c>
      <c r="D3439" t="s">
        <v>348</v>
      </c>
      <c r="E3439" t="s">
        <v>349</v>
      </c>
      <c r="F3439" t="s">
        <v>640</v>
      </c>
      <c r="G3439" t="s">
        <v>438</v>
      </c>
      <c r="H3439">
        <v>1.1370689999999999E-2</v>
      </c>
      <c r="I3439">
        <v>2018</v>
      </c>
      <c r="J3439" t="s">
        <v>146</v>
      </c>
      <c r="K3439" t="s">
        <v>411</v>
      </c>
      <c r="L3439" t="s">
        <v>148</v>
      </c>
      <c r="M3439" t="s">
        <v>66</v>
      </c>
      <c r="Q3439" t="s">
        <v>214</v>
      </c>
      <c r="R3439" t="s">
        <v>150</v>
      </c>
      <c r="S3439" t="s">
        <v>278</v>
      </c>
    </row>
    <row r="3440" spans="1:19" x14ac:dyDescent="0.25">
      <c r="A3440" t="s">
        <v>610</v>
      </c>
      <c r="C3440">
        <v>4587795</v>
      </c>
      <c r="D3440" t="s">
        <v>348</v>
      </c>
      <c r="E3440" t="s">
        <v>349</v>
      </c>
      <c r="F3440" t="s">
        <v>641</v>
      </c>
      <c r="G3440" t="s">
        <v>215</v>
      </c>
      <c r="H3440">
        <v>29.539877100000002</v>
      </c>
      <c r="I3440">
        <v>2018</v>
      </c>
      <c r="J3440" t="s">
        <v>146</v>
      </c>
      <c r="K3440" t="s">
        <v>642</v>
      </c>
      <c r="L3440" t="s">
        <v>261</v>
      </c>
      <c r="M3440" t="s">
        <v>66</v>
      </c>
      <c r="Q3440" t="s">
        <v>214</v>
      </c>
      <c r="R3440" t="s">
        <v>150</v>
      </c>
      <c r="S3440" t="s">
        <v>215</v>
      </c>
    </row>
    <row r="3441" spans="1:19" x14ac:dyDescent="0.25">
      <c r="A3441" t="s">
        <v>610</v>
      </c>
      <c r="C3441">
        <v>4587795</v>
      </c>
      <c r="D3441" t="s">
        <v>348</v>
      </c>
      <c r="E3441" t="s">
        <v>349</v>
      </c>
      <c r="F3441" t="s">
        <v>641</v>
      </c>
      <c r="G3441" t="s">
        <v>343</v>
      </c>
      <c r="H3441">
        <v>0.12235448</v>
      </c>
      <c r="I3441">
        <v>2018</v>
      </c>
      <c r="J3441" t="s">
        <v>146</v>
      </c>
      <c r="K3441" t="s">
        <v>642</v>
      </c>
      <c r="L3441" t="s">
        <v>261</v>
      </c>
      <c r="M3441" t="s">
        <v>66</v>
      </c>
      <c r="Q3441" t="s">
        <v>214</v>
      </c>
      <c r="R3441" t="s">
        <v>150</v>
      </c>
      <c r="S3441" t="s">
        <v>278</v>
      </c>
    </row>
    <row r="3442" spans="1:19" x14ac:dyDescent="0.25">
      <c r="A3442" t="s">
        <v>610</v>
      </c>
      <c r="C3442">
        <v>4587795</v>
      </c>
      <c r="D3442" t="s">
        <v>348</v>
      </c>
      <c r="E3442" t="s">
        <v>349</v>
      </c>
      <c r="F3442" t="s">
        <v>641</v>
      </c>
      <c r="G3442" t="s">
        <v>498</v>
      </c>
      <c r="H3442">
        <v>0</v>
      </c>
      <c r="I3442">
        <v>2018</v>
      </c>
      <c r="J3442" t="s">
        <v>146</v>
      </c>
      <c r="K3442" t="s">
        <v>642</v>
      </c>
      <c r="L3442" t="s">
        <v>261</v>
      </c>
      <c r="M3442" t="s">
        <v>66</v>
      </c>
      <c r="Q3442" t="s">
        <v>214</v>
      </c>
      <c r="R3442" t="s">
        <v>150</v>
      </c>
      <c r="S3442" t="s">
        <v>278</v>
      </c>
    </row>
    <row r="3443" spans="1:19" x14ac:dyDescent="0.25">
      <c r="A3443" t="s">
        <v>610</v>
      </c>
      <c r="C3443">
        <v>4587795</v>
      </c>
      <c r="D3443" t="s">
        <v>348</v>
      </c>
      <c r="E3443" t="s">
        <v>349</v>
      </c>
      <c r="F3443" t="s">
        <v>641</v>
      </c>
      <c r="G3443" t="s">
        <v>527</v>
      </c>
      <c r="H3443">
        <v>2.7736000000000002E-3</v>
      </c>
      <c r="I3443">
        <v>2018</v>
      </c>
      <c r="J3443" t="s">
        <v>146</v>
      </c>
      <c r="K3443" t="s">
        <v>642</v>
      </c>
      <c r="L3443" t="s">
        <v>261</v>
      </c>
      <c r="M3443" t="s">
        <v>66</v>
      </c>
      <c r="Q3443" t="s">
        <v>214</v>
      </c>
      <c r="R3443" t="s">
        <v>150</v>
      </c>
      <c r="S3443" t="s">
        <v>278</v>
      </c>
    </row>
    <row r="3444" spans="1:19" x14ac:dyDescent="0.25">
      <c r="A3444" t="s">
        <v>610</v>
      </c>
      <c r="C3444">
        <v>4587795</v>
      </c>
      <c r="D3444" t="s">
        <v>348</v>
      </c>
      <c r="E3444" t="s">
        <v>349</v>
      </c>
      <c r="F3444" t="s">
        <v>641</v>
      </c>
      <c r="G3444" t="s">
        <v>533</v>
      </c>
      <c r="H3444">
        <v>5.5472000000000004E-3</v>
      </c>
      <c r="I3444">
        <v>2018</v>
      </c>
      <c r="J3444" t="s">
        <v>146</v>
      </c>
      <c r="K3444" t="s">
        <v>642</v>
      </c>
      <c r="L3444" t="s">
        <v>261</v>
      </c>
      <c r="M3444" t="s">
        <v>66</v>
      </c>
      <c r="Q3444" t="s">
        <v>214</v>
      </c>
      <c r="R3444" t="s">
        <v>150</v>
      </c>
      <c r="S3444" t="s">
        <v>533</v>
      </c>
    </row>
    <row r="3445" spans="1:19" x14ac:dyDescent="0.25">
      <c r="A3445" t="s">
        <v>610</v>
      </c>
      <c r="C3445">
        <v>4587795</v>
      </c>
      <c r="D3445" t="s">
        <v>348</v>
      </c>
      <c r="E3445" t="s">
        <v>349</v>
      </c>
      <c r="F3445" t="s">
        <v>641</v>
      </c>
      <c r="G3445" t="s">
        <v>395</v>
      </c>
      <c r="H3445">
        <v>8.3207999999999997E-3</v>
      </c>
      <c r="I3445">
        <v>2018</v>
      </c>
      <c r="J3445" t="s">
        <v>146</v>
      </c>
      <c r="K3445" t="s">
        <v>642</v>
      </c>
      <c r="L3445" t="s">
        <v>261</v>
      </c>
      <c r="M3445" t="s">
        <v>66</v>
      </c>
      <c r="Q3445" t="s">
        <v>214</v>
      </c>
      <c r="R3445" t="s">
        <v>150</v>
      </c>
      <c r="S3445" t="s">
        <v>278</v>
      </c>
    </row>
    <row r="3446" spans="1:19" x14ac:dyDescent="0.25">
      <c r="A3446" t="s">
        <v>610</v>
      </c>
      <c r="C3446">
        <v>4587795</v>
      </c>
      <c r="D3446" t="s">
        <v>348</v>
      </c>
      <c r="E3446" t="s">
        <v>349</v>
      </c>
      <c r="F3446" t="s">
        <v>641</v>
      </c>
      <c r="G3446" t="s">
        <v>529</v>
      </c>
      <c r="H3446">
        <v>8.3207999999999997E-3</v>
      </c>
      <c r="I3446">
        <v>2018</v>
      </c>
      <c r="J3446" t="s">
        <v>146</v>
      </c>
      <c r="K3446" t="s">
        <v>642</v>
      </c>
      <c r="L3446" t="s">
        <v>261</v>
      </c>
      <c r="M3446" t="s">
        <v>66</v>
      </c>
      <c r="Q3446" t="s">
        <v>214</v>
      </c>
      <c r="R3446" t="s">
        <v>150</v>
      </c>
      <c r="S3446" t="s">
        <v>278</v>
      </c>
    </row>
    <row r="3447" spans="1:19" x14ac:dyDescent="0.25">
      <c r="A3447" t="s">
        <v>610</v>
      </c>
      <c r="C3447">
        <v>4587795</v>
      </c>
      <c r="D3447" t="s">
        <v>348</v>
      </c>
      <c r="E3447" t="s">
        <v>349</v>
      </c>
      <c r="F3447" t="s">
        <v>641</v>
      </c>
      <c r="G3447" t="s">
        <v>501</v>
      </c>
      <c r="H3447">
        <v>1.3868E-2</v>
      </c>
      <c r="I3447">
        <v>2018</v>
      </c>
      <c r="J3447" t="s">
        <v>146</v>
      </c>
      <c r="K3447" t="s">
        <v>642</v>
      </c>
      <c r="L3447" t="s">
        <v>261</v>
      </c>
      <c r="M3447" t="s">
        <v>66</v>
      </c>
      <c r="Q3447" t="s">
        <v>214</v>
      </c>
      <c r="R3447" t="s">
        <v>150</v>
      </c>
      <c r="S3447" t="s">
        <v>278</v>
      </c>
    </row>
    <row r="3448" spans="1:19" x14ac:dyDescent="0.25">
      <c r="A3448" t="s">
        <v>610</v>
      </c>
      <c r="C3448">
        <v>4587795</v>
      </c>
      <c r="D3448" t="s">
        <v>348</v>
      </c>
      <c r="E3448" t="s">
        <v>349</v>
      </c>
      <c r="F3448" t="s">
        <v>641</v>
      </c>
      <c r="G3448" t="s">
        <v>504</v>
      </c>
      <c r="H3448">
        <v>8.3207999999999997E-3</v>
      </c>
      <c r="I3448">
        <v>2018</v>
      </c>
      <c r="J3448" t="s">
        <v>146</v>
      </c>
      <c r="K3448" t="s">
        <v>642</v>
      </c>
      <c r="L3448" t="s">
        <v>261</v>
      </c>
      <c r="M3448" t="s">
        <v>66</v>
      </c>
      <c r="Q3448" t="s">
        <v>214</v>
      </c>
      <c r="R3448" t="s">
        <v>150</v>
      </c>
      <c r="S3448" t="s">
        <v>278</v>
      </c>
    </row>
    <row r="3449" spans="1:19" x14ac:dyDescent="0.25">
      <c r="A3449" t="s">
        <v>610</v>
      </c>
      <c r="C3449">
        <v>4587795</v>
      </c>
      <c r="D3449" t="s">
        <v>348</v>
      </c>
      <c r="E3449" t="s">
        <v>349</v>
      </c>
      <c r="F3449" t="s">
        <v>641</v>
      </c>
      <c r="G3449" t="s">
        <v>298</v>
      </c>
      <c r="H3449">
        <v>5.5472E-2</v>
      </c>
      <c r="I3449">
        <v>2018</v>
      </c>
      <c r="J3449" t="s">
        <v>146</v>
      </c>
      <c r="K3449" t="s">
        <v>642</v>
      </c>
      <c r="L3449" t="s">
        <v>261</v>
      </c>
      <c r="M3449" t="s">
        <v>66</v>
      </c>
      <c r="Q3449" t="s">
        <v>214</v>
      </c>
      <c r="R3449" t="s">
        <v>150</v>
      </c>
      <c r="S3449" t="s">
        <v>298</v>
      </c>
    </row>
    <row r="3450" spans="1:19" x14ac:dyDescent="0.25">
      <c r="A3450" t="s">
        <v>610</v>
      </c>
      <c r="C3450">
        <v>4587795</v>
      </c>
      <c r="D3450" t="s">
        <v>348</v>
      </c>
      <c r="E3450" t="s">
        <v>349</v>
      </c>
      <c r="F3450" t="s">
        <v>641</v>
      </c>
      <c r="G3450" t="s">
        <v>289</v>
      </c>
      <c r="H3450">
        <v>3.9341263500000001</v>
      </c>
      <c r="I3450">
        <v>2018</v>
      </c>
      <c r="J3450" t="s">
        <v>146</v>
      </c>
      <c r="K3450" t="s">
        <v>642</v>
      </c>
      <c r="L3450" t="s">
        <v>261</v>
      </c>
      <c r="M3450" t="s">
        <v>66</v>
      </c>
      <c r="Q3450" t="s">
        <v>214</v>
      </c>
      <c r="R3450" t="s">
        <v>150</v>
      </c>
      <c r="S3450" t="s">
        <v>263</v>
      </c>
    </row>
    <row r="3451" spans="1:19" x14ac:dyDescent="0.25">
      <c r="A3451" t="s">
        <v>610</v>
      </c>
      <c r="C3451">
        <v>4587795</v>
      </c>
      <c r="D3451" t="s">
        <v>348</v>
      </c>
      <c r="E3451" t="s">
        <v>349</v>
      </c>
      <c r="F3451" t="s">
        <v>641</v>
      </c>
      <c r="G3451" t="s">
        <v>259</v>
      </c>
      <c r="H3451">
        <v>8.3228600000000004</v>
      </c>
      <c r="I3451">
        <v>2018</v>
      </c>
      <c r="J3451" t="s">
        <v>146</v>
      </c>
      <c r="K3451" t="s">
        <v>642</v>
      </c>
      <c r="L3451" t="s">
        <v>261</v>
      </c>
      <c r="M3451" t="s">
        <v>66</v>
      </c>
      <c r="Q3451" t="s">
        <v>214</v>
      </c>
      <c r="R3451" t="s">
        <v>150</v>
      </c>
      <c r="S3451" t="s">
        <v>236</v>
      </c>
    </row>
    <row r="3452" spans="1:19" x14ac:dyDescent="0.25">
      <c r="A3452" t="s">
        <v>610</v>
      </c>
      <c r="C3452">
        <v>4587795</v>
      </c>
      <c r="D3452" t="s">
        <v>348</v>
      </c>
      <c r="E3452" t="s">
        <v>349</v>
      </c>
      <c r="F3452" t="s">
        <v>641</v>
      </c>
      <c r="G3452" t="s">
        <v>235</v>
      </c>
      <c r="H3452">
        <v>8.3228600000000004</v>
      </c>
      <c r="I3452">
        <v>2018</v>
      </c>
      <c r="J3452" t="s">
        <v>146</v>
      </c>
      <c r="K3452" t="s">
        <v>642</v>
      </c>
      <c r="L3452" t="s">
        <v>261</v>
      </c>
      <c r="M3452" t="s">
        <v>66</v>
      </c>
      <c r="Q3452" t="s">
        <v>214</v>
      </c>
      <c r="R3452" t="s">
        <v>150</v>
      </c>
      <c r="S3452" t="s">
        <v>236</v>
      </c>
    </row>
    <row r="3453" spans="1:19" x14ac:dyDescent="0.25">
      <c r="A3453" t="s">
        <v>610</v>
      </c>
      <c r="C3453">
        <v>4587795</v>
      </c>
      <c r="D3453" t="s">
        <v>348</v>
      </c>
      <c r="E3453" t="s">
        <v>349</v>
      </c>
      <c r="F3453" t="s">
        <v>641</v>
      </c>
      <c r="G3453" t="s">
        <v>415</v>
      </c>
      <c r="H3453">
        <v>0.3329144</v>
      </c>
      <c r="I3453">
        <v>2018</v>
      </c>
      <c r="J3453" t="s">
        <v>146</v>
      </c>
      <c r="K3453" t="s">
        <v>642</v>
      </c>
      <c r="L3453" t="s">
        <v>261</v>
      </c>
      <c r="M3453" t="s">
        <v>66</v>
      </c>
      <c r="Q3453" t="s">
        <v>214</v>
      </c>
      <c r="R3453" t="s">
        <v>150</v>
      </c>
      <c r="S3453" t="s">
        <v>236</v>
      </c>
    </row>
    <row r="3454" spans="1:19" x14ac:dyDescent="0.25">
      <c r="A3454" t="s">
        <v>610</v>
      </c>
      <c r="C3454">
        <v>4587795</v>
      </c>
      <c r="D3454" t="s">
        <v>348</v>
      </c>
      <c r="E3454" t="s">
        <v>349</v>
      </c>
      <c r="F3454" t="s">
        <v>641</v>
      </c>
      <c r="G3454" t="s">
        <v>487</v>
      </c>
      <c r="H3454">
        <v>5.8632800000000002E-3</v>
      </c>
      <c r="I3454">
        <v>2018</v>
      </c>
      <c r="J3454" t="s">
        <v>146</v>
      </c>
      <c r="K3454" t="s">
        <v>642</v>
      </c>
      <c r="L3454" t="s">
        <v>261</v>
      </c>
      <c r="M3454" t="s">
        <v>66</v>
      </c>
      <c r="Q3454" t="s">
        <v>214</v>
      </c>
      <c r="R3454" t="s">
        <v>150</v>
      </c>
      <c r="S3454" t="s">
        <v>487</v>
      </c>
    </row>
    <row r="3455" spans="1:19" x14ac:dyDescent="0.25">
      <c r="A3455" t="s">
        <v>610</v>
      </c>
      <c r="C3455">
        <v>4587795</v>
      </c>
      <c r="D3455" t="s">
        <v>348</v>
      </c>
      <c r="E3455" t="s">
        <v>349</v>
      </c>
      <c r="F3455" t="s">
        <v>641</v>
      </c>
      <c r="G3455" t="s">
        <v>560</v>
      </c>
      <c r="H3455">
        <v>0</v>
      </c>
      <c r="I3455">
        <v>2018</v>
      </c>
      <c r="J3455" t="s">
        <v>146</v>
      </c>
      <c r="K3455" t="s">
        <v>642</v>
      </c>
      <c r="L3455" t="s">
        <v>261</v>
      </c>
      <c r="M3455" t="s">
        <v>66</v>
      </c>
      <c r="Q3455" t="s">
        <v>214</v>
      </c>
      <c r="R3455" t="s">
        <v>150</v>
      </c>
      <c r="S3455" t="s">
        <v>278</v>
      </c>
    </row>
    <row r="3456" spans="1:19" x14ac:dyDescent="0.25">
      <c r="A3456" t="s">
        <v>610</v>
      </c>
      <c r="C3456">
        <v>4587795</v>
      </c>
      <c r="D3456" t="s">
        <v>348</v>
      </c>
      <c r="E3456" t="s">
        <v>349</v>
      </c>
      <c r="F3456" t="s">
        <v>641</v>
      </c>
      <c r="G3456" t="s">
        <v>474</v>
      </c>
      <c r="H3456">
        <v>5.5472000000000004E-3</v>
      </c>
      <c r="I3456">
        <v>2018</v>
      </c>
      <c r="J3456" t="s">
        <v>146</v>
      </c>
      <c r="K3456" t="s">
        <v>642</v>
      </c>
      <c r="L3456" t="s">
        <v>261</v>
      </c>
      <c r="M3456" t="s">
        <v>66</v>
      </c>
      <c r="Q3456" t="s">
        <v>214</v>
      </c>
      <c r="R3456" t="s">
        <v>150</v>
      </c>
      <c r="S3456" t="s">
        <v>278</v>
      </c>
    </row>
    <row r="3457" spans="1:19" x14ac:dyDescent="0.25">
      <c r="A3457" t="s">
        <v>610</v>
      </c>
      <c r="C3457">
        <v>4587795</v>
      </c>
      <c r="D3457" t="s">
        <v>348</v>
      </c>
      <c r="E3457" t="s">
        <v>349</v>
      </c>
      <c r="F3457" t="s">
        <v>641</v>
      </c>
      <c r="G3457" t="s">
        <v>368</v>
      </c>
      <c r="H3457">
        <v>1.3868E-2</v>
      </c>
      <c r="I3457">
        <v>2018</v>
      </c>
      <c r="J3457" t="s">
        <v>146</v>
      </c>
      <c r="K3457" t="s">
        <v>642</v>
      </c>
      <c r="L3457" t="s">
        <v>261</v>
      </c>
      <c r="M3457" t="s">
        <v>66</v>
      </c>
      <c r="Q3457" t="s">
        <v>214</v>
      </c>
      <c r="R3457" t="s">
        <v>150</v>
      </c>
      <c r="S3457" t="s">
        <v>278</v>
      </c>
    </row>
    <row r="3458" spans="1:19" x14ac:dyDescent="0.25">
      <c r="A3458" t="s">
        <v>610</v>
      </c>
      <c r="C3458">
        <v>4587795</v>
      </c>
      <c r="D3458" t="s">
        <v>348</v>
      </c>
      <c r="E3458" t="s">
        <v>349</v>
      </c>
      <c r="F3458" t="s">
        <v>641</v>
      </c>
      <c r="G3458" t="s">
        <v>262</v>
      </c>
      <c r="H3458">
        <v>27.209778799999999</v>
      </c>
      <c r="I3458">
        <v>2018</v>
      </c>
      <c r="J3458" t="s">
        <v>146</v>
      </c>
      <c r="K3458" t="s">
        <v>642</v>
      </c>
      <c r="L3458" t="s">
        <v>261</v>
      </c>
      <c r="M3458" t="s">
        <v>66</v>
      </c>
      <c r="Q3458" t="s">
        <v>214</v>
      </c>
      <c r="R3458" t="s">
        <v>150</v>
      </c>
      <c r="S3458" t="s">
        <v>263</v>
      </c>
    </row>
    <row r="3459" spans="1:19" x14ac:dyDescent="0.25">
      <c r="A3459" t="s">
        <v>610</v>
      </c>
      <c r="C3459">
        <v>4587795</v>
      </c>
      <c r="D3459" t="s">
        <v>348</v>
      </c>
      <c r="E3459" t="s">
        <v>349</v>
      </c>
      <c r="F3459" t="s">
        <v>641</v>
      </c>
      <c r="G3459" t="s">
        <v>438</v>
      </c>
      <c r="H3459">
        <v>8.3207999999999997E-3</v>
      </c>
      <c r="I3459">
        <v>2018</v>
      </c>
      <c r="J3459" t="s">
        <v>146</v>
      </c>
      <c r="K3459" t="s">
        <v>642</v>
      </c>
      <c r="L3459" t="s">
        <v>261</v>
      </c>
      <c r="M3459" t="s">
        <v>66</v>
      </c>
      <c r="Q3459" t="s">
        <v>214</v>
      </c>
      <c r="R3459" t="s">
        <v>150</v>
      </c>
      <c r="S3459" t="s">
        <v>278</v>
      </c>
    </row>
    <row r="3460" spans="1:19" x14ac:dyDescent="0.25">
      <c r="A3460" t="s">
        <v>610</v>
      </c>
      <c r="C3460">
        <v>4587826</v>
      </c>
      <c r="D3460" t="s">
        <v>348</v>
      </c>
      <c r="E3460" t="s">
        <v>349</v>
      </c>
      <c r="F3460" t="s">
        <v>643</v>
      </c>
      <c r="G3460" t="s">
        <v>215</v>
      </c>
      <c r="H3460">
        <v>54.241928309999999</v>
      </c>
      <c r="I3460">
        <v>2018</v>
      </c>
      <c r="J3460" t="s">
        <v>146</v>
      </c>
      <c r="K3460" t="s">
        <v>205</v>
      </c>
      <c r="L3460" t="s">
        <v>148</v>
      </c>
      <c r="M3460" t="s">
        <v>66</v>
      </c>
      <c r="Q3460" t="s">
        <v>214</v>
      </c>
      <c r="R3460" t="s">
        <v>150</v>
      </c>
      <c r="S3460" t="s">
        <v>215</v>
      </c>
    </row>
    <row r="3461" spans="1:19" x14ac:dyDescent="0.25">
      <c r="A3461" t="s">
        <v>610</v>
      </c>
      <c r="C3461">
        <v>4587826</v>
      </c>
      <c r="D3461" t="s">
        <v>348</v>
      </c>
      <c r="E3461" t="s">
        <v>349</v>
      </c>
      <c r="F3461" t="s">
        <v>643</v>
      </c>
      <c r="G3461" t="s">
        <v>343</v>
      </c>
      <c r="H3461">
        <v>0.17407839999999999</v>
      </c>
      <c r="I3461">
        <v>2018</v>
      </c>
      <c r="J3461" t="s">
        <v>146</v>
      </c>
      <c r="K3461" t="s">
        <v>205</v>
      </c>
      <c r="L3461" t="s">
        <v>148</v>
      </c>
      <c r="M3461" t="s">
        <v>66</v>
      </c>
      <c r="Q3461" t="s">
        <v>214</v>
      </c>
      <c r="R3461" t="s">
        <v>150</v>
      </c>
      <c r="S3461" t="s">
        <v>278</v>
      </c>
    </row>
    <row r="3462" spans="1:19" x14ac:dyDescent="0.25">
      <c r="A3462" t="s">
        <v>610</v>
      </c>
      <c r="C3462">
        <v>4587826</v>
      </c>
      <c r="D3462" t="s">
        <v>348</v>
      </c>
      <c r="E3462" t="s">
        <v>349</v>
      </c>
      <c r="F3462" t="s">
        <v>643</v>
      </c>
      <c r="G3462" t="s">
        <v>498</v>
      </c>
      <c r="H3462">
        <v>0</v>
      </c>
      <c r="I3462">
        <v>2018</v>
      </c>
      <c r="J3462" t="s">
        <v>146</v>
      </c>
      <c r="K3462" t="s">
        <v>205</v>
      </c>
      <c r="L3462" t="s">
        <v>148</v>
      </c>
      <c r="M3462" t="s">
        <v>66</v>
      </c>
      <c r="Q3462" t="s">
        <v>214</v>
      </c>
      <c r="R3462" t="s">
        <v>150</v>
      </c>
      <c r="S3462" t="s">
        <v>278</v>
      </c>
    </row>
    <row r="3463" spans="1:19" x14ac:dyDescent="0.25">
      <c r="A3463" t="s">
        <v>610</v>
      </c>
      <c r="C3463">
        <v>4587826</v>
      </c>
      <c r="D3463" t="s">
        <v>348</v>
      </c>
      <c r="E3463" t="s">
        <v>349</v>
      </c>
      <c r="F3463" t="s">
        <v>643</v>
      </c>
      <c r="G3463" t="s">
        <v>527</v>
      </c>
      <c r="H3463">
        <v>5.1289700000000001E-3</v>
      </c>
      <c r="I3463">
        <v>2018</v>
      </c>
      <c r="J3463" t="s">
        <v>146</v>
      </c>
      <c r="K3463" t="s">
        <v>205</v>
      </c>
      <c r="L3463" t="s">
        <v>148</v>
      </c>
      <c r="M3463" t="s">
        <v>66</v>
      </c>
      <c r="Q3463" t="s">
        <v>214</v>
      </c>
      <c r="R3463" t="s">
        <v>150</v>
      </c>
      <c r="S3463" t="s">
        <v>278</v>
      </c>
    </row>
    <row r="3464" spans="1:19" x14ac:dyDescent="0.25">
      <c r="A3464" t="s">
        <v>610</v>
      </c>
      <c r="C3464">
        <v>4587826</v>
      </c>
      <c r="D3464" t="s">
        <v>348</v>
      </c>
      <c r="E3464" t="s">
        <v>349</v>
      </c>
      <c r="F3464" t="s">
        <v>643</v>
      </c>
      <c r="G3464" t="s">
        <v>533</v>
      </c>
      <c r="H3464">
        <v>1.025794E-2</v>
      </c>
      <c r="I3464">
        <v>2018</v>
      </c>
      <c r="J3464" t="s">
        <v>146</v>
      </c>
      <c r="K3464" t="s">
        <v>205</v>
      </c>
      <c r="L3464" t="s">
        <v>148</v>
      </c>
      <c r="M3464" t="s">
        <v>66</v>
      </c>
      <c r="Q3464" t="s">
        <v>214</v>
      </c>
      <c r="R3464" t="s">
        <v>150</v>
      </c>
      <c r="S3464" t="s">
        <v>533</v>
      </c>
    </row>
    <row r="3465" spans="1:19" x14ac:dyDescent="0.25">
      <c r="A3465" t="s">
        <v>610</v>
      </c>
      <c r="C3465">
        <v>4587826</v>
      </c>
      <c r="D3465" t="s">
        <v>348</v>
      </c>
      <c r="E3465" t="s">
        <v>349</v>
      </c>
      <c r="F3465" t="s">
        <v>643</v>
      </c>
      <c r="G3465" t="s">
        <v>395</v>
      </c>
      <c r="H3465">
        <v>1.538691E-2</v>
      </c>
      <c r="I3465">
        <v>2018</v>
      </c>
      <c r="J3465" t="s">
        <v>146</v>
      </c>
      <c r="K3465" t="s">
        <v>205</v>
      </c>
      <c r="L3465" t="s">
        <v>148</v>
      </c>
      <c r="M3465" t="s">
        <v>66</v>
      </c>
      <c r="Q3465" t="s">
        <v>214</v>
      </c>
      <c r="R3465" t="s">
        <v>150</v>
      </c>
      <c r="S3465" t="s">
        <v>278</v>
      </c>
    </row>
    <row r="3466" spans="1:19" x14ac:dyDescent="0.25">
      <c r="A3466" t="s">
        <v>610</v>
      </c>
      <c r="C3466">
        <v>4587826</v>
      </c>
      <c r="D3466" t="s">
        <v>348</v>
      </c>
      <c r="E3466" t="s">
        <v>349</v>
      </c>
      <c r="F3466" t="s">
        <v>643</v>
      </c>
      <c r="G3466" t="s">
        <v>529</v>
      </c>
      <c r="H3466">
        <v>1.538691E-2</v>
      </c>
      <c r="I3466">
        <v>2018</v>
      </c>
      <c r="J3466" t="s">
        <v>146</v>
      </c>
      <c r="K3466" t="s">
        <v>205</v>
      </c>
      <c r="L3466" t="s">
        <v>148</v>
      </c>
      <c r="M3466" t="s">
        <v>66</v>
      </c>
      <c r="Q3466" t="s">
        <v>214</v>
      </c>
      <c r="R3466" t="s">
        <v>150</v>
      </c>
      <c r="S3466" t="s">
        <v>278</v>
      </c>
    </row>
    <row r="3467" spans="1:19" x14ac:dyDescent="0.25">
      <c r="A3467" t="s">
        <v>610</v>
      </c>
      <c r="C3467">
        <v>4587826</v>
      </c>
      <c r="D3467" t="s">
        <v>348</v>
      </c>
      <c r="E3467" t="s">
        <v>349</v>
      </c>
      <c r="F3467" t="s">
        <v>643</v>
      </c>
      <c r="G3467" t="s">
        <v>501</v>
      </c>
      <c r="H3467">
        <v>2.564485E-2</v>
      </c>
      <c r="I3467">
        <v>2018</v>
      </c>
      <c r="J3467" t="s">
        <v>146</v>
      </c>
      <c r="K3467" t="s">
        <v>205</v>
      </c>
      <c r="L3467" t="s">
        <v>148</v>
      </c>
      <c r="M3467" t="s">
        <v>66</v>
      </c>
      <c r="Q3467" t="s">
        <v>214</v>
      </c>
      <c r="R3467" t="s">
        <v>150</v>
      </c>
      <c r="S3467" t="s">
        <v>278</v>
      </c>
    </row>
    <row r="3468" spans="1:19" x14ac:dyDescent="0.25">
      <c r="A3468" t="s">
        <v>610</v>
      </c>
      <c r="C3468">
        <v>4587826</v>
      </c>
      <c r="D3468" t="s">
        <v>348</v>
      </c>
      <c r="E3468" t="s">
        <v>349</v>
      </c>
      <c r="F3468" t="s">
        <v>643</v>
      </c>
      <c r="G3468" t="s">
        <v>504</v>
      </c>
      <c r="H3468">
        <v>1.538691E-2</v>
      </c>
      <c r="I3468">
        <v>2018</v>
      </c>
      <c r="J3468" t="s">
        <v>146</v>
      </c>
      <c r="K3468" t="s">
        <v>205</v>
      </c>
      <c r="L3468" t="s">
        <v>148</v>
      </c>
      <c r="M3468" t="s">
        <v>66</v>
      </c>
      <c r="Q3468" t="s">
        <v>214</v>
      </c>
      <c r="R3468" t="s">
        <v>150</v>
      </c>
      <c r="S3468" t="s">
        <v>278</v>
      </c>
    </row>
    <row r="3469" spans="1:19" x14ac:dyDescent="0.25">
      <c r="A3469" t="s">
        <v>610</v>
      </c>
      <c r="C3469">
        <v>4587826</v>
      </c>
      <c r="D3469" t="s">
        <v>348</v>
      </c>
      <c r="E3469" t="s">
        <v>349</v>
      </c>
      <c r="F3469" t="s">
        <v>643</v>
      </c>
      <c r="G3469" t="s">
        <v>298</v>
      </c>
      <c r="H3469">
        <v>0.1025794</v>
      </c>
      <c r="I3469">
        <v>2018</v>
      </c>
      <c r="J3469" t="s">
        <v>146</v>
      </c>
      <c r="K3469" t="s">
        <v>205</v>
      </c>
      <c r="L3469" t="s">
        <v>148</v>
      </c>
      <c r="M3469" t="s">
        <v>66</v>
      </c>
      <c r="Q3469" t="s">
        <v>214</v>
      </c>
      <c r="R3469" t="s">
        <v>150</v>
      </c>
      <c r="S3469" t="s">
        <v>298</v>
      </c>
    </row>
    <row r="3470" spans="1:19" x14ac:dyDescent="0.25">
      <c r="A3470" t="s">
        <v>610</v>
      </c>
      <c r="C3470">
        <v>4587826</v>
      </c>
      <c r="D3470" t="s">
        <v>348</v>
      </c>
      <c r="E3470" t="s">
        <v>349</v>
      </c>
      <c r="F3470" t="s">
        <v>643</v>
      </c>
      <c r="G3470" t="s">
        <v>259</v>
      </c>
      <c r="H3470">
        <v>15.96270747</v>
      </c>
      <c r="I3470">
        <v>2018</v>
      </c>
      <c r="J3470" t="s">
        <v>146</v>
      </c>
      <c r="K3470" t="s">
        <v>205</v>
      </c>
      <c r="L3470" t="s">
        <v>148</v>
      </c>
      <c r="M3470" t="s">
        <v>66</v>
      </c>
      <c r="Q3470" t="s">
        <v>214</v>
      </c>
      <c r="R3470" t="s">
        <v>150</v>
      </c>
      <c r="S3470" t="s">
        <v>236</v>
      </c>
    </row>
    <row r="3471" spans="1:19" x14ac:dyDescent="0.25">
      <c r="A3471" t="s">
        <v>610</v>
      </c>
      <c r="C3471">
        <v>4587826</v>
      </c>
      <c r="D3471" t="s">
        <v>348</v>
      </c>
      <c r="E3471" t="s">
        <v>349</v>
      </c>
      <c r="F3471" t="s">
        <v>643</v>
      </c>
      <c r="G3471" t="s">
        <v>235</v>
      </c>
      <c r="H3471">
        <v>15.96270747</v>
      </c>
      <c r="I3471">
        <v>2018</v>
      </c>
      <c r="J3471" t="s">
        <v>146</v>
      </c>
      <c r="K3471" t="s">
        <v>205</v>
      </c>
      <c r="L3471" t="s">
        <v>148</v>
      </c>
      <c r="M3471" t="s">
        <v>66</v>
      </c>
      <c r="Q3471" t="s">
        <v>214</v>
      </c>
      <c r="R3471" t="s">
        <v>150</v>
      </c>
      <c r="S3471" t="s">
        <v>236</v>
      </c>
    </row>
    <row r="3472" spans="1:19" x14ac:dyDescent="0.25">
      <c r="A3472" t="s">
        <v>610</v>
      </c>
      <c r="C3472">
        <v>4587826</v>
      </c>
      <c r="D3472" t="s">
        <v>348</v>
      </c>
      <c r="E3472" t="s">
        <v>349</v>
      </c>
      <c r="F3472" t="s">
        <v>643</v>
      </c>
      <c r="G3472" t="s">
        <v>415</v>
      </c>
      <c r="H3472">
        <v>0.63202159999999996</v>
      </c>
      <c r="I3472">
        <v>2018</v>
      </c>
      <c r="J3472" t="s">
        <v>146</v>
      </c>
      <c r="K3472" t="s">
        <v>205</v>
      </c>
      <c r="L3472" t="s">
        <v>148</v>
      </c>
      <c r="M3472" t="s">
        <v>66</v>
      </c>
      <c r="Q3472" t="s">
        <v>214</v>
      </c>
      <c r="R3472" t="s">
        <v>150</v>
      </c>
      <c r="S3472" t="s">
        <v>236</v>
      </c>
    </row>
    <row r="3473" spans="1:19" x14ac:dyDescent="0.25">
      <c r="A3473" t="s">
        <v>610</v>
      </c>
      <c r="C3473">
        <v>4587826</v>
      </c>
      <c r="D3473" t="s">
        <v>348</v>
      </c>
      <c r="E3473" t="s">
        <v>349</v>
      </c>
      <c r="F3473" t="s">
        <v>643</v>
      </c>
      <c r="G3473" t="s">
        <v>487</v>
      </c>
      <c r="H3473">
        <v>5.1289700000000001E-3</v>
      </c>
      <c r="I3473">
        <v>2018</v>
      </c>
      <c r="J3473" t="s">
        <v>146</v>
      </c>
      <c r="K3473" t="s">
        <v>205</v>
      </c>
      <c r="L3473" t="s">
        <v>148</v>
      </c>
      <c r="M3473" t="s">
        <v>66</v>
      </c>
      <c r="Q3473" t="s">
        <v>214</v>
      </c>
      <c r="R3473" t="s">
        <v>150</v>
      </c>
      <c r="S3473" t="s">
        <v>487</v>
      </c>
    </row>
    <row r="3474" spans="1:19" x14ac:dyDescent="0.25">
      <c r="A3474" t="s">
        <v>610</v>
      </c>
      <c r="C3474">
        <v>4587826</v>
      </c>
      <c r="D3474" t="s">
        <v>348</v>
      </c>
      <c r="E3474" t="s">
        <v>349</v>
      </c>
      <c r="F3474" t="s">
        <v>643</v>
      </c>
      <c r="G3474" t="s">
        <v>560</v>
      </c>
      <c r="H3474">
        <v>0</v>
      </c>
      <c r="I3474">
        <v>2018</v>
      </c>
      <c r="J3474" t="s">
        <v>146</v>
      </c>
      <c r="K3474" t="s">
        <v>205</v>
      </c>
      <c r="L3474" t="s">
        <v>148</v>
      </c>
      <c r="M3474" t="s">
        <v>66</v>
      </c>
      <c r="Q3474" t="s">
        <v>214</v>
      </c>
      <c r="R3474" t="s">
        <v>150</v>
      </c>
      <c r="S3474" t="s">
        <v>278</v>
      </c>
    </row>
    <row r="3475" spans="1:19" x14ac:dyDescent="0.25">
      <c r="A3475" t="s">
        <v>610</v>
      </c>
      <c r="C3475">
        <v>4587826</v>
      </c>
      <c r="D3475" t="s">
        <v>348</v>
      </c>
      <c r="E3475" t="s">
        <v>349</v>
      </c>
      <c r="F3475" t="s">
        <v>643</v>
      </c>
      <c r="G3475" t="s">
        <v>474</v>
      </c>
      <c r="H3475">
        <v>1.025794E-2</v>
      </c>
      <c r="I3475">
        <v>2018</v>
      </c>
      <c r="J3475" t="s">
        <v>146</v>
      </c>
      <c r="K3475" t="s">
        <v>205</v>
      </c>
      <c r="L3475" t="s">
        <v>148</v>
      </c>
      <c r="M3475" t="s">
        <v>66</v>
      </c>
      <c r="Q3475" t="s">
        <v>214</v>
      </c>
      <c r="R3475" t="s">
        <v>150</v>
      </c>
      <c r="S3475" t="s">
        <v>278</v>
      </c>
    </row>
    <row r="3476" spans="1:19" x14ac:dyDescent="0.25">
      <c r="A3476" t="s">
        <v>610</v>
      </c>
      <c r="C3476">
        <v>4587826</v>
      </c>
      <c r="D3476" t="s">
        <v>348</v>
      </c>
      <c r="E3476" t="s">
        <v>349</v>
      </c>
      <c r="F3476" t="s">
        <v>643</v>
      </c>
      <c r="G3476" t="s">
        <v>368</v>
      </c>
      <c r="H3476">
        <v>2.564485E-2</v>
      </c>
      <c r="I3476">
        <v>2018</v>
      </c>
      <c r="J3476" t="s">
        <v>146</v>
      </c>
      <c r="K3476" t="s">
        <v>205</v>
      </c>
      <c r="L3476" t="s">
        <v>148</v>
      </c>
      <c r="M3476" t="s">
        <v>66</v>
      </c>
      <c r="Q3476" t="s">
        <v>214</v>
      </c>
      <c r="R3476" t="s">
        <v>150</v>
      </c>
      <c r="S3476" t="s">
        <v>278</v>
      </c>
    </row>
    <row r="3477" spans="1:19" x14ac:dyDescent="0.25">
      <c r="A3477" t="s">
        <v>610</v>
      </c>
      <c r="C3477">
        <v>4587826</v>
      </c>
      <c r="D3477" t="s">
        <v>348</v>
      </c>
      <c r="E3477" t="s">
        <v>349</v>
      </c>
      <c r="F3477" t="s">
        <v>643</v>
      </c>
      <c r="G3477" t="s">
        <v>438</v>
      </c>
      <c r="H3477">
        <v>1.538691E-2</v>
      </c>
      <c r="I3477">
        <v>2018</v>
      </c>
      <c r="J3477" t="s">
        <v>146</v>
      </c>
      <c r="K3477" t="s">
        <v>205</v>
      </c>
      <c r="L3477" t="s">
        <v>148</v>
      </c>
      <c r="M3477" t="s">
        <v>66</v>
      </c>
      <c r="Q3477" t="s">
        <v>214</v>
      </c>
      <c r="R3477" t="s">
        <v>150</v>
      </c>
      <c r="S3477" t="s">
        <v>278</v>
      </c>
    </row>
    <row r="3478" spans="1:19" x14ac:dyDescent="0.25">
      <c r="A3478" t="s">
        <v>347</v>
      </c>
      <c r="C3478">
        <v>4588297</v>
      </c>
      <c r="D3478" t="s">
        <v>348</v>
      </c>
      <c r="E3478" t="s">
        <v>349</v>
      </c>
      <c r="F3478" t="s">
        <v>350</v>
      </c>
      <c r="G3478" t="s">
        <v>215</v>
      </c>
      <c r="H3478">
        <v>7.3563632800000001</v>
      </c>
      <c r="I3478">
        <v>2018</v>
      </c>
      <c r="J3478" t="s">
        <v>146</v>
      </c>
      <c r="K3478" t="s">
        <v>210</v>
      </c>
      <c r="L3478" t="s">
        <v>210</v>
      </c>
      <c r="M3478" t="s">
        <v>60</v>
      </c>
      <c r="Q3478" t="s">
        <v>214</v>
      </c>
      <c r="R3478" t="s">
        <v>150</v>
      </c>
      <c r="S3478" t="s">
        <v>215</v>
      </c>
    </row>
    <row r="3479" spans="1:19" x14ac:dyDescent="0.25">
      <c r="A3479" t="s">
        <v>347</v>
      </c>
      <c r="C3479">
        <v>4588297</v>
      </c>
      <c r="D3479" t="s">
        <v>348</v>
      </c>
      <c r="E3479" t="s">
        <v>349</v>
      </c>
      <c r="F3479" t="s">
        <v>350</v>
      </c>
      <c r="G3479" t="s">
        <v>343</v>
      </c>
      <c r="H3479">
        <v>3.668213E-2</v>
      </c>
      <c r="I3479">
        <v>2018</v>
      </c>
      <c r="J3479" t="s">
        <v>146</v>
      </c>
      <c r="K3479" t="s">
        <v>210</v>
      </c>
      <c r="L3479" t="s">
        <v>210</v>
      </c>
      <c r="M3479" t="s">
        <v>60</v>
      </c>
      <c r="Q3479" t="s">
        <v>214</v>
      </c>
      <c r="R3479" t="s">
        <v>150</v>
      </c>
      <c r="S3479" t="s">
        <v>278</v>
      </c>
    </row>
    <row r="3480" spans="1:19" x14ac:dyDescent="0.25">
      <c r="A3480" t="s">
        <v>347</v>
      </c>
      <c r="C3480">
        <v>4588297</v>
      </c>
      <c r="D3480" t="s">
        <v>348</v>
      </c>
      <c r="E3480" t="s">
        <v>349</v>
      </c>
      <c r="F3480" t="s">
        <v>350</v>
      </c>
      <c r="G3480" t="s">
        <v>498</v>
      </c>
      <c r="H3480">
        <v>7.1427999999999997E-4</v>
      </c>
      <c r="I3480">
        <v>2018</v>
      </c>
      <c r="J3480" t="s">
        <v>146</v>
      </c>
      <c r="K3480" t="s">
        <v>210</v>
      </c>
      <c r="L3480" t="s">
        <v>210</v>
      </c>
      <c r="M3480" t="s">
        <v>60</v>
      </c>
      <c r="Q3480" t="s">
        <v>214</v>
      </c>
      <c r="R3480" t="s">
        <v>150</v>
      </c>
      <c r="S3480" t="s">
        <v>278</v>
      </c>
    </row>
    <row r="3481" spans="1:19" x14ac:dyDescent="0.25">
      <c r="A3481" t="s">
        <v>347</v>
      </c>
      <c r="C3481">
        <v>4588297</v>
      </c>
      <c r="D3481" t="s">
        <v>348</v>
      </c>
      <c r="E3481" t="s">
        <v>349</v>
      </c>
      <c r="F3481" t="s">
        <v>350</v>
      </c>
      <c r="G3481" t="s">
        <v>527</v>
      </c>
      <c r="H3481">
        <v>0</v>
      </c>
      <c r="I3481">
        <v>2018</v>
      </c>
      <c r="J3481" t="s">
        <v>146</v>
      </c>
      <c r="K3481" t="s">
        <v>210</v>
      </c>
      <c r="L3481" t="s">
        <v>210</v>
      </c>
      <c r="M3481" t="s">
        <v>60</v>
      </c>
      <c r="Q3481" t="s">
        <v>214</v>
      </c>
      <c r="R3481" t="s">
        <v>150</v>
      </c>
      <c r="S3481" t="s">
        <v>278</v>
      </c>
    </row>
    <row r="3482" spans="1:19" x14ac:dyDescent="0.25">
      <c r="A3482" t="s">
        <v>347</v>
      </c>
      <c r="C3482">
        <v>4588297</v>
      </c>
      <c r="D3482" t="s">
        <v>348</v>
      </c>
      <c r="E3482" t="s">
        <v>349</v>
      </c>
      <c r="F3482" t="s">
        <v>350</v>
      </c>
      <c r="G3482" t="s">
        <v>533</v>
      </c>
      <c r="H3482">
        <v>1.4285599999999999E-3</v>
      </c>
      <c r="I3482">
        <v>2018</v>
      </c>
      <c r="J3482" t="s">
        <v>146</v>
      </c>
      <c r="K3482" t="s">
        <v>210</v>
      </c>
      <c r="L3482" t="s">
        <v>210</v>
      </c>
      <c r="M3482" t="s">
        <v>60</v>
      </c>
      <c r="Q3482" t="s">
        <v>214</v>
      </c>
      <c r="R3482" t="s">
        <v>150</v>
      </c>
      <c r="S3482" t="s">
        <v>533</v>
      </c>
    </row>
    <row r="3483" spans="1:19" x14ac:dyDescent="0.25">
      <c r="A3483" t="s">
        <v>347</v>
      </c>
      <c r="C3483">
        <v>4588297</v>
      </c>
      <c r="D3483" t="s">
        <v>348</v>
      </c>
      <c r="E3483" t="s">
        <v>349</v>
      </c>
      <c r="F3483" t="s">
        <v>350</v>
      </c>
      <c r="G3483" t="s">
        <v>395</v>
      </c>
      <c r="H3483">
        <v>3.41209E-3</v>
      </c>
      <c r="I3483">
        <v>2018</v>
      </c>
      <c r="J3483" t="s">
        <v>146</v>
      </c>
      <c r="K3483" t="s">
        <v>210</v>
      </c>
      <c r="L3483" t="s">
        <v>210</v>
      </c>
      <c r="M3483" t="s">
        <v>60</v>
      </c>
      <c r="Q3483" t="s">
        <v>214</v>
      </c>
      <c r="R3483" t="s">
        <v>150</v>
      </c>
      <c r="S3483" t="s">
        <v>278</v>
      </c>
    </row>
    <row r="3484" spans="1:19" x14ac:dyDescent="0.25">
      <c r="A3484" t="s">
        <v>347</v>
      </c>
      <c r="C3484">
        <v>4588297</v>
      </c>
      <c r="D3484" t="s">
        <v>348</v>
      </c>
      <c r="E3484" t="s">
        <v>349</v>
      </c>
      <c r="F3484" t="s">
        <v>350</v>
      </c>
      <c r="G3484" t="s">
        <v>529</v>
      </c>
      <c r="H3484">
        <v>7.1427999999999997E-4</v>
      </c>
      <c r="I3484">
        <v>2018</v>
      </c>
      <c r="J3484" t="s">
        <v>146</v>
      </c>
      <c r="K3484" t="s">
        <v>210</v>
      </c>
      <c r="L3484" t="s">
        <v>210</v>
      </c>
      <c r="M3484" t="s">
        <v>60</v>
      </c>
      <c r="Q3484" t="s">
        <v>214</v>
      </c>
      <c r="R3484" t="s">
        <v>150</v>
      </c>
      <c r="S3484" t="s">
        <v>278</v>
      </c>
    </row>
    <row r="3485" spans="1:19" x14ac:dyDescent="0.25">
      <c r="A3485" t="s">
        <v>347</v>
      </c>
      <c r="C3485">
        <v>4588297</v>
      </c>
      <c r="D3485" t="s">
        <v>348</v>
      </c>
      <c r="E3485" t="s">
        <v>349</v>
      </c>
      <c r="F3485" t="s">
        <v>350</v>
      </c>
      <c r="G3485" t="s">
        <v>501</v>
      </c>
      <c r="H3485">
        <v>7.1427999999999997E-4</v>
      </c>
      <c r="I3485">
        <v>2018</v>
      </c>
      <c r="J3485" t="s">
        <v>146</v>
      </c>
      <c r="K3485" t="s">
        <v>210</v>
      </c>
      <c r="L3485" t="s">
        <v>210</v>
      </c>
      <c r="M3485" t="s">
        <v>60</v>
      </c>
      <c r="Q3485" t="s">
        <v>214</v>
      </c>
      <c r="R3485" t="s">
        <v>150</v>
      </c>
      <c r="S3485" t="s">
        <v>278</v>
      </c>
    </row>
    <row r="3486" spans="1:19" x14ac:dyDescent="0.25">
      <c r="A3486" t="s">
        <v>347</v>
      </c>
      <c r="C3486">
        <v>4588297</v>
      </c>
      <c r="D3486" t="s">
        <v>348</v>
      </c>
      <c r="E3486" t="s">
        <v>349</v>
      </c>
      <c r="F3486" t="s">
        <v>350</v>
      </c>
      <c r="G3486" t="s">
        <v>504</v>
      </c>
      <c r="H3486">
        <v>3.5714000000000002E-3</v>
      </c>
      <c r="I3486">
        <v>2018</v>
      </c>
      <c r="J3486" t="s">
        <v>146</v>
      </c>
      <c r="K3486" t="s">
        <v>210</v>
      </c>
      <c r="L3486" t="s">
        <v>210</v>
      </c>
      <c r="M3486" t="s">
        <v>60</v>
      </c>
      <c r="Q3486" t="s">
        <v>214</v>
      </c>
      <c r="R3486" t="s">
        <v>150</v>
      </c>
      <c r="S3486" t="s">
        <v>278</v>
      </c>
    </row>
    <row r="3487" spans="1:19" x14ac:dyDescent="0.25">
      <c r="A3487" t="s">
        <v>347</v>
      </c>
      <c r="C3487">
        <v>4588297</v>
      </c>
      <c r="D3487" t="s">
        <v>348</v>
      </c>
      <c r="E3487" t="s">
        <v>349</v>
      </c>
      <c r="F3487" t="s">
        <v>350</v>
      </c>
      <c r="G3487" t="s">
        <v>298</v>
      </c>
      <c r="H3487">
        <v>2.1712019999999999E-2</v>
      </c>
      <c r="I3487">
        <v>2018</v>
      </c>
      <c r="J3487" t="s">
        <v>146</v>
      </c>
      <c r="K3487" t="s">
        <v>210</v>
      </c>
      <c r="L3487" t="s">
        <v>210</v>
      </c>
      <c r="M3487" t="s">
        <v>60</v>
      </c>
      <c r="Q3487" t="s">
        <v>214</v>
      </c>
      <c r="R3487" t="s">
        <v>150</v>
      </c>
      <c r="S3487" t="s">
        <v>298</v>
      </c>
    </row>
    <row r="3488" spans="1:19" x14ac:dyDescent="0.25">
      <c r="A3488" t="s">
        <v>347</v>
      </c>
      <c r="C3488">
        <v>4588297</v>
      </c>
      <c r="D3488" t="s">
        <v>348</v>
      </c>
      <c r="E3488" t="s">
        <v>349</v>
      </c>
      <c r="F3488" t="s">
        <v>350</v>
      </c>
      <c r="G3488" t="s">
        <v>259</v>
      </c>
      <c r="H3488">
        <v>2.0396013800000001</v>
      </c>
      <c r="I3488">
        <v>2018</v>
      </c>
      <c r="J3488" t="s">
        <v>146</v>
      </c>
      <c r="K3488" t="s">
        <v>210</v>
      </c>
      <c r="L3488" t="s">
        <v>210</v>
      </c>
      <c r="M3488" t="s">
        <v>60</v>
      </c>
      <c r="Q3488" t="s">
        <v>214</v>
      </c>
      <c r="R3488" t="s">
        <v>150</v>
      </c>
      <c r="S3488" t="s">
        <v>236</v>
      </c>
    </row>
    <row r="3489" spans="1:19" x14ac:dyDescent="0.25">
      <c r="A3489" t="s">
        <v>347</v>
      </c>
      <c r="C3489">
        <v>4588297</v>
      </c>
      <c r="D3489" t="s">
        <v>348</v>
      </c>
      <c r="E3489" t="s">
        <v>349</v>
      </c>
      <c r="F3489" t="s">
        <v>350</v>
      </c>
      <c r="G3489" t="s">
        <v>235</v>
      </c>
      <c r="H3489">
        <v>2.15781146</v>
      </c>
      <c r="I3489">
        <v>2018</v>
      </c>
      <c r="J3489" t="s">
        <v>146</v>
      </c>
      <c r="K3489" t="s">
        <v>210</v>
      </c>
      <c r="L3489" t="s">
        <v>210</v>
      </c>
      <c r="M3489" t="s">
        <v>60</v>
      </c>
      <c r="Q3489" t="s">
        <v>214</v>
      </c>
      <c r="R3489" t="s">
        <v>150</v>
      </c>
      <c r="S3489" t="s">
        <v>236</v>
      </c>
    </row>
    <row r="3490" spans="1:19" x14ac:dyDescent="0.25">
      <c r="A3490" t="s">
        <v>347</v>
      </c>
      <c r="C3490">
        <v>4588297</v>
      </c>
      <c r="D3490" t="s">
        <v>348</v>
      </c>
      <c r="E3490" t="s">
        <v>349</v>
      </c>
      <c r="F3490" t="s">
        <v>350</v>
      </c>
      <c r="G3490" t="s">
        <v>415</v>
      </c>
      <c r="H3490">
        <v>3.9215E-2</v>
      </c>
      <c r="I3490">
        <v>2018</v>
      </c>
      <c r="J3490" t="s">
        <v>146</v>
      </c>
      <c r="K3490" t="s">
        <v>210</v>
      </c>
      <c r="L3490" t="s">
        <v>210</v>
      </c>
      <c r="M3490" t="s">
        <v>60</v>
      </c>
      <c r="Q3490" t="s">
        <v>214</v>
      </c>
      <c r="R3490" t="s">
        <v>150</v>
      </c>
      <c r="S3490" t="s">
        <v>236</v>
      </c>
    </row>
    <row r="3491" spans="1:19" x14ac:dyDescent="0.25">
      <c r="A3491" t="s">
        <v>347</v>
      </c>
      <c r="C3491">
        <v>4588297</v>
      </c>
      <c r="D3491" t="s">
        <v>348</v>
      </c>
      <c r="E3491" t="s">
        <v>349</v>
      </c>
      <c r="F3491" t="s">
        <v>350</v>
      </c>
      <c r="G3491" t="s">
        <v>487</v>
      </c>
      <c r="H3491">
        <v>0</v>
      </c>
      <c r="I3491">
        <v>2018</v>
      </c>
      <c r="J3491" t="s">
        <v>146</v>
      </c>
      <c r="K3491" t="s">
        <v>210</v>
      </c>
      <c r="L3491" t="s">
        <v>210</v>
      </c>
      <c r="M3491" t="s">
        <v>60</v>
      </c>
      <c r="Q3491" t="s">
        <v>214</v>
      </c>
      <c r="R3491" t="s">
        <v>150</v>
      </c>
      <c r="S3491" t="s">
        <v>487</v>
      </c>
    </row>
    <row r="3492" spans="1:19" x14ac:dyDescent="0.25">
      <c r="A3492" t="s">
        <v>347</v>
      </c>
      <c r="C3492">
        <v>4588297</v>
      </c>
      <c r="D3492" t="s">
        <v>348</v>
      </c>
      <c r="E3492" t="s">
        <v>349</v>
      </c>
      <c r="F3492" t="s">
        <v>350</v>
      </c>
      <c r="G3492" t="s">
        <v>560</v>
      </c>
      <c r="H3492">
        <v>0</v>
      </c>
      <c r="I3492">
        <v>2018</v>
      </c>
      <c r="J3492" t="s">
        <v>146</v>
      </c>
      <c r="K3492" t="s">
        <v>210</v>
      </c>
      <c r="L3492" t="s">
        <v>210</v>
      </c>
      <c r="M3492" t="s">
        <v>60</v>
      </c>
      <c r="Q3492" t="s">
        <v>214</v>
      </c>
      <c r="R3492" t="s">
        <v>150</v>
      </c>
      <c r="S3492" t="s">
        <v>278</v>
      </c>
    </row>
    <row r="3493" spans="1:19" x14ac:dyDescent="0.25">
      <c r="A3493" t="s">
        <v>347</v>
      </c>
      <c r="C3493">
        <v>4588297</v>
      </c>
      <c r="D3493" t="s">
        <v>348</v>
      </c>
      <c r="E3493" t="s">
        <v>349</v>
      </c>
      <c r="F3493" t="s">
        <v>350</v>
      </c>
      <c r="G3493" t="s">
        <v>474</v>
      </c>
      <c r="H3493">
        <v>7.1427999999999997E-4</v>
      </c>
      <c r="I3493">
        <v>2018</v>
      </c>
      <c r="J3493" t="s">
        <v>146</v>
      </c>
      <c r="K3493" t="s">
        <v>210</v>
      </c>
      <c r="L3493" t="s">
        <v>210</v>
      </c>
      <c r="M3493" t="s">
        <v>60</v>
      </c>
      <c r="Q3493" t="s">
        <v>214</v>
      </c>
      <c r="R3493" t="s">
        <v>150</v>
      </c>
      <c r="S3493" t="s">
        <v>278</v>
      </c>
    </row>
    <row r="3494" spans="1:19" x14ac:dyDescent="0.25">
      <c r="A3494" t="s">
        <v>347</v>
      </c>
      <c r="C3494">
        <v>4588297</v>
      </c>
      <c r="D3494" t="s">
        <v>348</v>
      </c>
      <c r="E3494" t="s">
        <v>349</v>
      </c>
      <c r="F3494" t="s">
        <v>350</v>
      </c>
      <c r="G3494" t="s">
        <v>368</v>
      </c>
      <c r="H3494">
        <v>7.1427999999999997E-4</v>
      </c>
      <c r="I3494">
        <v>2018</v>
      </c>
      <c r="J3494" t="s">
        <v>146</v>
      </c>
      <c r="K3494" t="s">
        <v>210</v>
      </c>
      <c r="L3494" t="s">
        <v>210</v>
      </c>
      <c r="M3494" t="s">
        <v>60</v>
      </c>
      <c r="Q3494" t="s">
        <v>214</v>
      </c>
      <c r="R3494" t="s">
        <v>150</v>
      </c>
      <c r="S3494" t="s">
        <v>278</v>
      </c>
    </row>
    <row r="3495" spans="1:19" x14ac:dyDescent="0.25">
      <c r="A3495" t="s">
        <v>347</v>
      </c>
      <c r="C3495">
        <v>4588297</v>
      </c>
      <c r="D3495" t="s">
        <v>348</v>
      </c>
      <c r="E3495" t="s">
        <v>349</v>
      </c>
      <c r="F3495" t="s">
        <v>350</v>
      </c>
      <c r="G3495" t="s">
        <v>438</v>
      </c>
      <c r="H3495">
        <v>1.4285599999999999E-3</v>
      </c>
      <c r="I3495">
        <v>2018</v>
      </c>
      <c r="J3495" t="s">
        <v>146</v>
      </c>
      <c r="K3495" t="s">
        <v>210</v>
      </c>
      <c r="L3495" t="s">
        <v>210</v>
      </c>
      <c r="M3495" t="s">
        <v>60</v>
      </c>
      <c r="Q3495" t="s">
        <v>214</v>
      </c>
      <c r="R3495" t="s">
        <v>150</v>
      </c>
      <c r="S3495" t="s">
        <v>278</v>
      </c>
    </row>
    <row r="3496" spans="1:19" x14ac:dyDescent="0.25">
      <c r="A3496" t="s">
        <v>644</v>
      </c>
      <c r="C3496">
        <v>4588506</v>
      </c>
      <c r="D3496" t="s">
        <v>348</v>
      </c>
      <c r="E3496" t="s">
        <v>349</v>
      </c>
      <c r="F3496" t="s">
        <v>645</v>
      </c>
      <c r="G3496" t="s">
        <v>215</v>
      </c>
      <c r="H3496">
        <v>752.37820292649997</v>
      </c>
      <c r="I3496">
        <v>2018</v>
      </c>
      <c r="J3496" t="s">
        <v>146</v>
      </c>
      <c r="K3496" t="s">
        <v>59</v>
      </c>
      <c r="L3496" t="s">
        <v>59</v>
      </c>
      <c r="M3496" t="s">
        <v>59</v>
      </c>
      <c r="Q3496" t="s">
        <v>214</v>
      </c>
      <c r="R3496" t="s">
        <v>150</v>
      </c>
      <c r="S3496" t="s">
        <v>215</v>
      </c>
    </row>
    <row r="3497" spans="1:19" x14ac:dyDescent="0.25">
      <c r="A3497" t="s">
        <v>644</v>
      </c>
      <c r="C3497">
        <v>4588506</v>
      </c>
      <c r="D3497" t="s">
        <v>348</v>
      </c>
      <c r="E3497" t="s">
        <v>349</v>
      </c>
      <c r="F3497" t="s">
        <v>645</v>
      </c>
      <c r="G3497" t="s">
        <v>235</v>
      </c>
      <c r="H3497">
        <v>134.65278425</v>
      </c>
      <c r="I3497">
        <v>2018</v>
      </c>
      <c r="J3497" t="s">
        <v>146</v>
      </c>
      <c r="K3497" t="s">
        <v>59</v>
      </c>
      <c r="L3497" t="s">
        <v>59</v>
      </c>
      <c r="M3497" t="s">
        <v>59</v>
      </c>
      <c r="Q3497" t="s">
        <v>214</v>
      </c>
      <c r="R3497" t="s">
        <v>150</v>
      </c>
      <c r="S3497" t="s">
        <v>236</v>
      </c>
    </row>
    <row r="3498" spans="1:19" x14ac:dyDescent="0.25">
      <c r="A3498" t="s">
        <v>644</v>
      </c>
      <c r="C3498">
        <v>4588506</v>
      </c>
      <c r="D3498" t="s">
        <v>348</v>
      </c>
      <c r="E3498" t="s">
        <v>349</v>
      </c>
      <c r="F3498" t="s">
        <v>645</v>
      </c>
      <c r="G3498" t="s">
        <v>415</v>
      </c>
      <c r="H3498">
        <v>5.3457589299999997</v>
      </c>
      <c r="I3498">
        <v>2018</v>
      </c>
      <c r="J3498" t="s">
        <v>146</v>
      </c>
      <c r="K3498" t="s">
        <v>59</v>
      </c>
      <c r="L3498" t="s">
        <v>59</v>
      </c>
      <c r="M3498" t="s">
        <v>59</v>
      </c>
      <c r="Q3498" t="s">
        <v>214</v>
      </c>
      <c r="R3498" t="s">
        <v>150</v>
      </c>
      <c r="S3498" t="s">
        <v>236</v>
      </c>
    </row>
    <row r="3499" spans="1:19" x14ac:dyDescent="0.25">
      <c r="A3499" t="s">
        <v>216</v>
      </c>
      <c r="B3499" t="s">
        <v>217</v>
      </c>
      <c r="C3499">
        <v>4917485</v>
      </c>
      <c r="D3499" t="s">
        <v>143</v>
      </c>
      <c r="E3499" t="s">
        <v>144</v>
      </c>
      <c r="F3499">
        <v>237</v>
      </c>
      <c r="G3499" t="s">
        <v>215</v>
      </c>
      <c r="H3499">
        <v>2930.4</v>
      </c>
      <c r="I3499">
        <v>2018</v>
      </c>
      <c r="J3499" t="s">
        <v>146</v>
      </c>
      <c r="K3499" t="s">
        <v>155</v>
      </c>
      <c r="L3499" t="s">
        <v>62</v>
      </c>
      <c r="M3499" t="s">
        <v>62</v>
      </c>
      <c r="N3499">
        <v>267720</v>
      </c>
      <c r="O3499">
        <v>6373428</v>
      </c>
      <c r="P3499">
        <v>19</v>
      </c>
      <c r="Q3499" t="s">
        <v>149</v>
      </c>
      <c r="R3499" t="s">
        <v>150</v>
      </c>
      <c r="S3499" t="s">
        <v>215</v>
      </c>
    </row>
    <row r="3500" spans="1:19" x14ac:dyDescent="0.25">
      <c r="A3500" t="s">
        <v>216</v>
      </c>
      <c r="B3500" t="s">
        <v>217</v>
      </c>
      <c r="C3500">
        <v>4917485</v>
      </c>
      <c r="D3500" t="s">
        <v>143</v>
      </c>
      <c r="E3500" t="s">
        <v>144</v>
      </c>
      <c r="F3500">
        <v>237</v>
      </c>
      <c r="G3500" t="s">
        <v>395</v>
      </c>
      <c r="H3500">
        <v>3.3660000000000001</v>
      </c>
      <c r="I3500">
        <v>2018</v>
      </c>
      <c r="J3500" t="s">
        <v>146</v>
      </c>
      <c r="K3500" t="s">
        <v>155</v>
      </c>
      <c r="L3500" t="s">
        <v>62</v>
      </c>
      <c r="M3500" t="s">
        <v>62</v>
      </c>
      <c r="N3500">
        <v>267720</v>
      </c>
      <c r="O3500">
        <v>6373428</v>
      </c>
      <c r="P3500">
        <v>19</v>
      </c>
      <c r="Q3500" t="s">
        <v>149</v>
      </c>
      <c r="R3500" t="s">
        <v>150</v>
      </c>
      <c r="S3500" t="s">
        <v>278</v>
      </c>
    </row>
    <row r="3501" spans="1:19" x14ac:dyDescent="0.25">
      <c r="A3501" t="s">
        <v>216</v>
      </c>
      <c r="B3501" t="s">
        <v>217</v>
      </c>
      <c r="C3501">
        <v>4917485</v>
      </c>
      <c r="D3501" t="s">
        <v>143</v>
      </c>
      <c r="E3501" t="s">
        <v>144</v>
      </c>
      <c r="F3501">
        <v>237</v>
      </c>
      <c r="G3501" t="s">
        <v>501</v>
      </c>
      <c r="H3501">
        <v>2.1383999999999999</v>
      </c>
      <c r="I3501">
        <v>2018</v>
      </c>
      <c r="J3501" t="s">
        <v>146</v>
      </c>
      <c r="K3501" t="s">
        <v>155</v>
      </c>
      <c r="L3501" t="s">
        <v>62</v>
      </c>
      <c r="M3501" t="s">
        <v>62</v>
      </c>
      <c r="N3501">
        <v>267720</v>
      </c>
      <c r="O3501">
        <v>6373428</v>
      </c>
      <c r="P3501">
        <v>19</v>
      </c>
      <c r="Q3501" t="s">
        <v>149</v>
      </c>
      <c r="R3501" t="s">
        <v>150</v>
      </c>
      <c r="S3501" t="s">
        <v>278</v>
      </c>
    </row>
    <row r="3502" spans="1:19" x14ac:dyDescent="0.25">
      <c r="A3502" t="s">
        <v>216</v>
      </c>
      <c r="B3502" t="s">
        <v>217</v>
      </c>
      <c r="C3502">
        <v>4917485</v>
      </c>
      <c r="D3502" t="s">
        <v>143</v>
      </c>
      <c r="E3502" t="s">
        <v>144</v>
      </c>
      <c r="F3502">
        <v>237</v>
      </c>
      <c r="G3502" t="s">
        <v>298</v>
      </c>
      <c r="H3502">
        <v>224.136</v>
      </c>
      <c r="I3502">
        <v>2018</v>
      </c>
      <c r="J3502" t="s">
        <v>146</v>
      </c>
      <c r="K3502" t="s">
        <v>155</v>
      </c>
      <c r="L3502" t="s">
        <v>62</v>
      </c>
      <c r="M3502" t="s">
        <v>62</v>
      </c>
      <c r="N3502">
        <v>267720</v>
      </c>
      <c r="O3502">
        <v>6373428</v>
      </c>
      <c r="P3502">
        <v>19</v>
      </c>
      <c r="Q3502" t="s">
        <v>149</v>
      </c>
      <c r="R3502" t="s">
        <v>150</v>
      </c>
      <c r="S3502" t="s">
        <v>298</v>
      </c>
    </row>
    <row r="3503" spans="1:19" x14ac:dyDescent="0.25">
      <c r="A3503" t="s">
        <v>216</v>
      </c>
      <c r="B3503" t="s">
        <v>217</v>
      </c>
      <c r="C3503">
        <v>4917485</v>
      </c>
      <c r="D3503" t="s">
        <v>143</v>
      </c>
      <c r="E3503" t="s">
        <v>144</v>
      </c>
      <c r="F3503">
        <v>237</v>
      </c>
      <c r="G3503" t="s">
        <v>368</v>
      </c>
      <c r="H3503">
        <v>2.1383999999999999</v>
      </c>
      <c r="I3503">
        <v>2018</v>
      </c>
      <c r="J3503" t="s">
        <v>146</v>
      </c>
      <c r="K3503" t="s">
        <v>155</v>
      </c>
      <c r="L3503" t="s">
        <v>62</v>
      </c>
      <c r="M3503" t="s">
        <v>62</v>
      </c>
      <c r="N3503">
        <v>267720</v>
      </c>
      <c r="O3503">
        <v>6373428</v>
      </c>
      <c r="P3503">
        <v>19</v>
      </c>
      <c r="Q3503" t="s">
        <v>149</v>
      </c>
      <c r="R3503" t="s">
        <v>150</v>
      </c>
      <c r="S3503" t="s">
        <v>278</v>
      </c>
    </row>
    <row r="3504" spans="1:19" x14ac:dyDescent="0.25">
      <c r="A3504" t="s">
        <v>216</v>
      </c>
      <c r="B3504" t="s">
        <v>217</v>
      </c>
      <c r="C3504">
        <v>4917485</v>
      </c>
      <c r="D3504" t="s">
        <v>143</v>
      </c>
      <c r="E3504" t="s">
        <v>144</v>
      </c>
      <c r="F3504">
        <v>237</v>
      </c>
      <c r="G3504" t="s">
        <v>438</v>
      </c>
      <c r="H3504">
        <v>11.88</v>
      </c>
      <c r="I3504">
        <v>2018</v>
      </c>
      <c r="J3504" t="s">
        <v>146</v>
      </c>
      <c r="K3504" t="s">
        <v>155</v>
      </c>
      <c r="L3504" t="s">
        <v>62</v>
      </c>
      <c r="M3504" t="s">
        <v>62</v>
      </c>
      <c r="N3504">
        <v>267720</v>
      </c>
      <c r="O3504">
        <v>6373428</v>
      </c>
      <c r="P3504">
        <v>19</v>
      </c>
      <c r="Q3504" t="s">
        <v>149</v>
      </c>
      <c r="R3504" t="s">
        <v>150</v>
      </c>
      <c r="S3504" t="s">
        <v>278</v>
      </c>
    </row>
    <row r="3505" spans="1:19" x14ac:dyDescent="0.25">
      <c r="A3505" t="s">
        <v>216</v>
      </c>
      <c r="B3505" t="s">
        <v>217</v>
      </c>
      <c r="C3505">
        <v>4917485</v>
      </c>
      <c r="D3505" t="s">
        <v>143</v>
      </c>
      <c r="E3505" t="s">
        <v>144</v>
      </c>
      <c r="F3505">
        <v>237</v>
      </c>
      <c r="G3505" t="s">
        <v>185</v>
      </c>
      <c r="H3505">
        <v>6369.66</v>
      </c>
      <c r="I3505">
        <v>2018</v>
      </c>
      <c r="J3505" t="s">
        <v>146</v>
      </c>
      <c r="K3505" t="s">
        <v>155</v>
      </c>
      <c r="L3505" t="s">
        <v>62</v>
      </c>
      <c r="M3505" t="s">
        <v>62</v>
      </c>
      <c r="N3505">
        <v>267720</v>
      </c>
      <c r="O3505">
        <v>6373428</v>
      </c>
      <c r="P3505">
        <v>19</v>
      </c>
      <c r="Q3505" t="s">
        <v>149</v>
      </c>
      <c r="R3505" t="s">
        <v>150</v>
      </c>
      <c r="S3505" t="s">
        <v>185</v>
      </c>
    </row>
    <row r="3506" spans="1:19" x14ac:dyDescent="0.25">
      <c r="A3506" t="s">
        <v>216</v>
      </c>
      <c r="B3506" t="s">
        <v>217</v>
      </c>
      <c r="C3506">
        <v>4917485</v>
      </c>
      <c r="D3506" t="s">
        <v>143</v>
      </c>
      <c r="E3506" t="s">
        <v>144</v>
      </c>
      <c r="F3506">
        <v>237</v>
      </c>
      <c r="G3506" t="s">
        <v>328</v>
      </c>
      <c r="H3506">
        <v>14.256</v>
      </c>
      <c r="I3506">
        <v>2018</v>
      </c>
      <c r="J3506" t="s">
        <v>146</v>
      </c>
      <c r="K3506" t="s">
        <v>155</v>
      </c>
      <c r="L3506" t="s">
        <v>62</v>
      </c>
      <c r="M3506" t="s">
        <v>62</v>
      </c>
      <c r="N3506">
        <v>267720</v>
      </c>
      <c r="O3506">
        <v>6373428</v>
      </c>
      <c r="P3506">
        <v>19</v>
      </c>
      <c r="Q3506" t="s">
        <v>149</v>
      </c>
      <c r="R3506" t="s">
        <v>150</v>
      </c>
      <c r="S3506" t="s">
        <v>151</v>
      </c>
    </row>
    <row r="3507" spans="1:19" x14ac:dyDescent="0.25">
      <c r="A3507" t="s">
        <v>216</v>
      </c>
      <c r="B3507" t="s">
        <v>217</v>
      </c>
      <c r="C3507">
        <v>4917485</v>
      </c>
      <c r="D3507" t="s">
        <v>143</v>
      </c>
      <c r="E3507" t="s">
        <v>144</v>
      </c>
      <c r="F3507">
        <v>237</v>
      </c>
      <c r="G3507" t="s">
        <v>355</v>
      </c>
      <c r="H3507">
        <v>14.2164</v>
      </c>
      <c r="I3507">
        <v>2018</v>
      </c>
      <c r="J3507" t="s">
        <v>146</v>
      </c>
      <c r="K3507" t="s">
        <v>155</v>
      </c>
      <c r="L3507" t="s">
        <v>62</v>
      </c>
      <c r="M3507" t="s">
        <v>62</v>
      </c>
      <c r="N3507">
        <v>267720</v>
      </c>
      <c r="O3507">
        <v>6373428</v>
      </c>
      <c r="P3507">
        <v>19</v>
      </c>
      <c r="Q3507" t="s">
        <v>149</v>
      </c>
      <c r="R3507" t="s">
        <v>150</v>
      </c>
      <c r="S3507" t="s">
        <v>278</v>
      </c>
    </row>
    <row r="3508" spans="1:19" x14ac:dyDescent="0.25">
      <c r="A3508" t="s">
        <v>542</v>
      </c>
      <c r="B3508" t="s">
        <v>543</v>
      </c>
      <c r="C3508">
        <v>5402069</v>
      </c>
      <c r="D3508" t="s">
        <v>544</v>
      </c>
      <c r="E3508" t="s">
        <v>333</v>
      </c>
      <c r="F3508">
        <v>951</v>
      </c>
      <c r="G3508" t="s">
        <v>215</v>
      </c>
      <c r="H3508">
        <v>0.15108632</v>
      </c>
      <c r="I3508">
        <v>2018</v>
      </c>
      <c r="J3508" t="s">
        <v>146</v>
      </c>
      <c r="K3508" t="s">
        <v>190</v>
      </c>
      <c r="L3508" t="s">
        <v>59</v>
      </c>
      <c r="M3508" t="s">
        <v>59</v>
      </c>
      <c r="N3508">
        <v>351959</v>
      </c>
      <c r="O3508">
        <v>7444843</v>
      </c>
      <c r="P3508">
        <v>19</v>
      </c>
      <c r="Q3508" t="s">
        <v>182</v>
      </c>
      <c r="R3508" t="s">
        <v>150</v>
      </c>
      <c r="S3508" t="s">
        <v>215</v>
      </c>
    </row>
    <row r="3509" spans="1:19" x14ac:dyDescent="0.25">
      <c r="A3509" t="s">
        <v>542</v>
      </c>
      <c r="B3509" t="s">
        <v>543</v>
      </c>
      <c r="C3509">
        <v>5402069</v>
      </c>
      <c r="D3509" t="s">
        <v>544</v>
      </c>
      <c r="E3509" t="s">
        <v>333</v>
      </c>
      <c r="F3509">
        <v>951</v>
      </c>
      <c r="G3509" t="s">
        <v>343</v>
      </c>
      <c r="H3509">
        <v>6.4211686000000001E-4</v>
      </c>
      <c r="I3509">
        <v>2018</v>
      </c>
      <c r="J3509" t="s">
        <v>146</v>
      </c>
      <c r="K3509" t="s">
        <v>190</v>
      </c>
      <c r="L3509" t="s">
        <v>59</v>
      </c>
      <c r="M3509" t="s">
        <v>59</v>
      </c>
      <c r="N3509">
        <v>351959</v>
      </c>
      <c r="O3509">
        <v>7444843</v>
      </c>
      <c r="P3509">
        <v>19</v>
      </c>
      <c r="Q3509" t="s">
        <v>182</v>
      </c>
      <c r="R3509" t="s">
        <v>150</v>
      </c>
      <c r="S3509" t="s">
        <v>278</v>
      </c>
    </row>
    <row r="3510" spans="1:19" x14ac:dyDescent="0.25">
      <c r="A3510" t="s">
        <v>542</v>
      </c>
      <c r="B3510" t="s">
        <v>543</v>
      </c>
      <c r="C3510">
        <v>5402069</v>
      </c>
      <c r="D3510" t="s">
        <v>544</v>
      </c>
      <c r="E3510" t="s">
        <v>333</v>
      </c>
      <c r="F3510">
        <v>951</v>
      </c>
      <c r="G3510" t="s">
        <v>498</v>
      </c>
      <c r="H3510">
        <v>3.7771579999999999E-4</v>
      </c>
      <c r="I3510">
        <v>2018</v>
      </c>
      <c r="J3510" t="s">
        <v>146</v>
      </c>
      <c r="K3510" t="s">
        <v>190</v>
      </c>
      <c r="L3510" t="s">
        <v>59</v>
      </c>
      <c r="M3510" t="s">
        <v>59</v>
      </c>
      <c r="N3510">
        <v>351959</v>
      </c>
      <c r="O3510">
        <v>7444843</v>
      </c>
      <c r="P3510">
        <v>19</v>
      </c>
      <c r="Q3510" t="s">
        <v>182</v>
      </c>
      <c r="R3510" t="s">
        <v>150</v>
      </c>
      <c r="S3510" t="s">
        <v>278</v>
      </c>
    </row>
    <row r="3511" spans="1:19" x14ac:dyDescent="0.25">
      <c r="A3511" t="s">
        <v>542</v>
      </c>
      <c r="B3511" t="s">
        <v>543</v>
      </c>
      <c r="C3511">
        <v>5402069</v>
      </c>
      <c r="D3511" t="s">
        <v>544</v>
      </c>
      <c r="E3511" t="s">
        <v>333</v>
      </c>
      <c r="F3511">
        <v>951</v>
      </c>
      <c r="G3511" t="s">
        <v>527</v>
      </c>
      <c r="H3511">
        <v>3.7771579999999999E-4</v>
      </c>
      <c r="I3511">
        <v>2018</v>
      </c>
      <c r="J3511" t="s">
        <v>146</v>
      </c>
      <c r="K3511" t="s">
        <v>190</v>
      </c>
      <c r="L3511" t="s">
        <v>59</v>
      </c>
      <c r="M3511" t="s">
        <v>59</v>
      </c>
      <c r="N3511">
        <v>351959</v>
      </c>
      <c r="O3511">
        <v>7444843</v>
      </c>
      <c r="P3511">
        <v>19</v>
      </c>
      <c r="Q3511" t="s">
        <v>182</v>
      </c>
      <c r="R3511" t="s">
        <v>150</v>
      </c>
      <c r="S3511" t="s">
        <v>278</v>
      </c>
    </row>
    <row r="3512" spans="1:19" x14ac:dyDescent="0.25">
      <c r="A3512" t="s">
        <v>542</v>
      </c>
      <c r="B3512" t="s">
        <v>543</v>
      </c>
      <c r="C3512">
        <v>5402069</v>
      </c>
      <c r="D3512" t="s">
        <v>544</v>
      </c>
      <c r="E3512" t="s">
        <v>333</v>
      </c>
      <c r="F3512">
        <v>951</v>
      </c>
      <c r="G3512" t="s">
        <v>533</v>
      </c>
      <c r="H3512">
        <v>6.7988844E-4</v>
      </c>
      <c r="I3512">
        <v>2018</v>
      </c>
      <c r="J3512" t="s">
        <v>146</v>
      </c>
      <c r="K3512" t="s">
        <v>190</v>
      </c>
      <c r="L3512" t="s">
        <v>59</v>
      </c>
      <c r="M3512" t="s">
        <v>59</v>
      </c>
      <c r="N3512">
        <v>351959</v>
      </c>
      <c r="O3512">
        <v>7444843</v>
      </c>
      <c r="P3512">
        <v>19</v>
      </c>
      <c r="Q3512" t="s">
        <v>182</v>
      </c>
      <c r="R3512" t="s">
        <v>150</v>
      </c>
      <c r="S3512" t="s">
        <v>533</v>
      </c>
    </row>
    <row r="3513" spans="1:19" x14ac:dyDescent="0.25">
      <c r="A3513" t="s">
        <v>542</v>
      </c>
      <c r="B3513" t="s">
        <v>543</v>
      </c>
      <c r="C3513">
        <v>5402069</v>
      </c>
      <c r="D3513" t="s">
        <v>544</v>
      </c>
      <c r="E3513" t="s">
        <v>333</v>
      </c>
      <c r="F3513">
        <v>951</v>
      </c>
      <c r="G3513" t="s">
        <v>395</v>
      </c>
      <c r="H3513">
        <v>2.7781564652652999E-2</v>
      </c>
      <c r="I3513">
        <v>2018</v>
      </c>
      <c r="J3513" t="s">
        <v>146</v>
      </c>
      <c r="K3513" t="s">
        <v>190</v>
      </c>
      <c r="L3513" t="s">
        <v>59</v>
      </c>
      <c r="M3513" t="s">
        <v>59</v>
      </c>
      <c r="N3513">
        <v>351959</v>
      </c>
      <c r="O3513">
        <v>7444843</v>
      </c>
      <c r="P3513">
        <v>19</v>
      </c>
      <c r="Q3513" t="s">
        <v>182</v>
      </c>
      <c r="R3513" t="s">
        <v>150</v>
      </c>
      <c r="S3513" t="s">
        <v>278</v>
      </c>
    </row>
    <row r="3514" spans="1:19" x14ac:dyDescent="0.25">
      <c r="A3514" t="s">
        <v>542</v>
      </c>
      <c r="B3514" t="s">
        <v>543</v>
      </c>
      <c r="C3514">
        <v>5402069</v>
      </c>
      <c r="D3514" t="s">
        <v>544</v>
      </c>
      <c r="E3514" t="s">
        <v>333</v>
      </c>
      <c r="F3514">
        <v>951</v>
      </c>
      <c r="G3514" t="s">
        <v>529</v>
      </c>
      <c r="H3514">
        <v>7.5543159999999997E-4</v>
      </c>
      <c r="I3514">
        <v>2018</v>
      </c>
      <c r="J3514" t="s">
        <v>146</v>
      </c>
      <c r="K3514" t="s">
        <v>190</v>
      </c>
      <c r="L3514" t="s">
        <v>59</v>
      </c>
      <c r="M3514" t="s">
        <v>59</v>
      </c>
      <c r="N3514">
        <v>351959</v>
      </c>
      <c r="O3514">
        <v>7444843</v>
      </c>
      <c r="P3514">
        <v>19</v>
      </c>
      <c r="Q3514" t="s">
        <v>182</v>
      </c>
      <c r="R3514" t="s">
        <v>150</v>
      </c>
      <c r="S3514" t="s">
        <v>278</v>
      </c>
    </row>
    <row r="3515" spans="1:19" x14ac:dyDescent="0.25">
      <c r="A3515" t="s">
        <v>542</v>
      </c>
      <c r="B3515" t="s">
        <v>543</v>
      </c>
      <c r="C3515">
        <v>5402069</v>
      </c>
      <c r="D3515" t="s">
        <v>544</v>
      </c>
      <c r="E3515" t="s">
        <v>333</v>
      </c>
      <c r="F3515">
        <v>951</v>
      </c>
      <c r="G3515" t="s">
        <v>501</v>
      </c>
      <c r="H3515">
        <v>1.6315044302515E-2</v>
      </c>
      <c r="I3515">
        <v>2018</v>
      </c>
      <c r="J3515" t="s">
        <v>146</v>
      </c>
      <c r="K3515" t="s">
        <v>190</v>
      </c>
      <c r="L3515" t="s">
        <v>59</v>
      </c>
      <c r="M3515" t="s">
        <v>59</v>
      </c>
      <c r="N3515">
        <v>351959</v>
      </c>
      <c r="O3515">
        <v>7444843</v>
      </c>
      <c r="P3515">
        <v>19</v>
      </c>
      <c r="Q3515" t="s">
        <v>182</v>
      </c>
      <c r="R3515" t="s">
        <v>150</v>
      </c>
      <c r="S3515" t="s">
        <v>278</v>
      </c>
    </row>
    <row r="3516" spans="1:19" x14ac:dyDescent="0.25">
      <c r="A3516" t="s">
        <v>542</v>
      </c>
      <c r="B3516" t="s">
        <v>543</v>
      </c>
      <c r="C3516">
        <v>5402069</v>
      </c>
      <c r="D3516" t="s">
        <v>544</v>
      </c>
      <c r="E3516" t="s">
        <v>333</v>
      </c>
      <c r="F3516">
        <v>951</v>
      </c>
      <c r="G3516" t="s">
        <v>504</v>
      </c>
      <c r="H3516">
        <v>5.2880212000000005E-4</v>
      </c>
      <c r="I3516">
        <v>2018</v>
      </c>
      <c r="J3516" t="s">
        <v>146</v>
      </c>
      <c r="K3516" t="s">
        <v>190</v>
      </c>
      <c r="L3516" t="s">
        <v>59</v>
      </c>
      <c r="M3516" t="s">
        <v>59</v>
      </c>
      <c r="N3516">
        <v>351959</v>
      </c>
      <c r="O3516">
        <v>7444843</v>
      </c>
      <c r="P3516">
        <v>19</v>
      </c>
      <c r="Q3516" t="s">
        <v>182</v>
      </c>
      <c r="R3516" t="s">
        <v>150</v>
      </c>
      <c r="S3516" t="s">
        <v>278</v>
      </c>
    </row>
    <row r="3517" spans="1:19" x14ac:dyDescent="0.25">
      <c r="A3517" t="s">
        <v>542</v>
      </c>
      <c r="B3517" t="s">
        <v>543</v>
      </c>
      <c r="C3517">
        <v>5402069</v>
      </c>
      <c r="D3517" t="s">
        <v>544</v>
      </c>
      <c r="E3517" t="s">
        <v>333</v>
      </c>
      <c r="F3517">
        <v>951</v>
      </c>
      <c r="G3517" t="s">
        <v>298</v>
      </c>
      <c r="H3517">
        <v>2.5458044919999999E-2</v>
      </c>
      <c r="I3517">
        <v>2018</v>
      </c>
      <c r="J3517" t="s">
        <v>146</v>
      </c>
      <c r="K3517" t="s">
        <v>190</v>
      </c>
      <c r="L3517" t="s">
        <v>59</v>
      </c>
      <c r="M3517" t="s">
        <v>59</v>
      </c>
      <c r="N3517">
        <v>351959</v>
      </c>
      <c r="O3517">
        <v>7444843</v>
      </c>
      <c r="P3517">
        <v>19</v>
      </c>
      <c r="Q3517" t="s">
        <v>182</v>
      </c>
      <c r="R3517" t="s">
        <v>150</v>
      </c>
      <c r="S3517" t="s">
        <v>298</v>
      </c>
    </row>
    <row r="3518" spans="1:19" x14ac:dyDescent="0.25">
      <c r="A3518" t="s">
        <v>542</v>
      </c>
      <c r="B3518" t="s">
        <v>543</v>
      </c>
      <c r="C3518">
        <v>5402069</v>
      </c>
      <c r="D3518" t="s">
        <v>544</v>
      </c>
      <c r="E3518" t="s">
        <v>333</v>
      </c>
      <c r="F3518">
        <v>951</v>
      </c>
      <c r="G3518" t="s">
        <v>259</v>
      </c>
      <c r="H3518">
        <v>3.7771579999999999E-2</v>
      </c>
      <c r="I3518">
        <v>2018</v>
      </c>
      <c r="J3518" t="s">
        <v>146</v>
      </c>
      <c r="K3518" t="s">
        <v>190</v>
      </c>
      <c r="L3518" t="s">
        <v>59</v>
      </c>
      <c r="M3518" t="s">
        <v>59</v>
      </c>
      <c r="N3518">
        <v>351959</v>
      </c>
      <c r="O3518">
        <v>7444843</v>
      </c>
      <c r="P3518">
        <v>19</v>
      </c>
      <c r="Q3518" t="s">
        <v>182</v>
      </c>
      <c r="R3518" t="s">
        <v>150</v>
      </c>
      <c r="S3518" t="s">
        <v>236</v>
      </c>
    </row>
    <row r="3519" spans="1:19" x14ac:dyDescent="0.25">
      <c r="A3519" t="s">
        <v>542</v>
      </c>
      <c r="B3519" t="s">
        <v>543</v>
      </c>
      <c r="C3519">
        <v>5402069</v>
      </c>
      <c r="D3519" t="s">
        <v>544</v>
      </c>
      <c r="E3519" t="s">
        <v>333</v>
      </c>
      <c r="F3519">
        <v>951</v>
      </c>
      <c r="G3519" t="s">
        <v>235</v>
      </c>
      <c r="H3519">
        <v>3.7771579999999999E-2</v>
      </c>
      <c r="I3519">
        <v>2018</v>
      </c>
      <c r="J3519" t="s">
        <v>146</v>
      </c>
      <c r="K3519" t="s">
        <v>190</v>
      </c>
      <c r="L3519" t="s">
        <v>59</v>
      </c>
      <c r="M3519" t="s">
        <v>59</v>
      </c>
      <c r="N3519">
        <v>351959</v>
      </c>
      <c r="O3519">
        <v>7444843</v>
      </c>
      <c r="P3519">
        <v>19</v>
      </c>
      <c r="Q3519" t="s">
        <v>182</v>
      </c>
      <c r="R3519" t="s">
        <v>150</v>
      </c>
      <c r="S3519" t="s">
        <v>236</v>
      </c>
    </row>
    <row r="3520" spans="1:19" x14ac:dyDescent="0.25">
      <c r="A3520" t="s">
        <v>542</v>
      </c>
      <c r="B3520" t="s">
        <v>543</v>
      </c>
      <c r="C3520">
        <v>5402069</v>
      </c>
      <c r="D3520" t="s">
        <v>544</v>
      </c>
      <c r="E3520" t="s">
        <v>333</v>
      </c>
      <c r="F3520">
        <v>951</v>
      </c>
      <c r="G3520" t="s">
        <v>415</v>
      </c>
      <c r="H3520">
        <v>8.6874633999999996E-3</v>
      </c>
      <c r="I3520">
        <v>2018</v>
      </c>
      <c r="J3520" t="s">
        <v>146</v>
      </c>
      <c r="K3520" t="s">
        <v>190</v>
      </c>
      <c r="L3520" t="s">
        <v>59</v>
      </c>
      <c r="M3520" t="s">
        <v>59</v>
      </c>
      <c r="N3520">
        <v>351959</v>
      </c>
      <c r="O3520">
        <v>7444843</v>
      </c>
      <c r="P3520">
        <v>19</v>
      </c>
      <c r="Q3520" t="s">
        <v>182</v>
      </c>
      <c r="R3520" t="s">
        <v>150</v>
      </c>
      <c r="S3520" t="s">
        <v>236</v>
      </c>
    </row>
    <row r="3521" spans="1:19" x14ac:dyDescent="0.25">
      <c r="A3521" t="s">
        <v>542</v>
      </c>
      <c r="B3521" t="s">
        <v>543</v>
      </c>
      <c r="C3521">
        <v>5402069</v>
      </c>
      <c r="D3521" t="s">
        <v>544</v>
      </c>
      <c r="E3521" t="s">
        <v>333</v>
      </c>
      <c r="F3521">
        <v>951</v>
      </c>
      <c r="G3521" t="s">
        <v>487</v>
      </c>
      <c r="H3521">
        <v>2.2662948000000001E-4</v>
      </c>
      <c r="I3521">
        <v>2018</v>
      </c>
      <c r="J3521" t="s">
        <v>146</v>
      </c>
      <c r="K3521" t="s">
        <v>190</v>
      </c>
      <c r="L3521" t="s">
        <v>59</v>
      </c>
      <c r="M3521" t="s">
        <v>59</v>
      </c>
      <c r="N3521">
        <v>351959</v>
      </c>
      <c r="O3521">
        <v>7444843</v>
      </c>
      <c r="P3521">
        <v>19</v>
      </c>
      <c r="Q3521" t="s">
        <v>182</v>
      </c>
      <c r="R3521" t="s">
        <v>150</v>
      </c>
      <c r="S3521" t="s">
        <v>487</v>
      </c>
    </row>
    <row r="3522" spans="1:19" x14ac:dyDescent="0.25">
      <c r="A3522" t="s">
        <v>542</v>
      </c>
      <c r="B3522" t="s">
        <v>543</v>
      </c>
      <c r="C3522">
        <v>5402069</v>
      </c>
      <c r="D3522" t="s">
        <v>544</v>
      </c>
      <c r="E3522" t="s">
        <v>333</v>
      </c>
      <c r="F3522">
        <v>951</v>
      </c>
      <c r="G3522" t="s">
        <v>414</v>
      </c>
      <c r="H3522">
        <v>5.0009723827958E-2</v>
      </c>
      <c r="I3522">
        <v>2018</v>
      </c>
      <c r="J3522" t="s">
        <v>146</v>
      </c>
      <c r="K3522" t="s">
        <v>190</v>
      </c>
      <c r="L3522" t="s">
        <v>59</v>
      </c>
      <c r="M3522" t="s">
        <v>59</v>
      </c>
      <c r="N3522">
        <v>351959</v>
      </c>
      <c r="O3522">
        <v>7444843</v>
      </c>
      <c r="P3522">
        <v>19</v>
      </c>
      <c r="Q3522" t="s">
        <v>182</v>
      </c>
      <c r="R3522" t="s">
        <v>150</v>
      </c>
      <c r="S3522" t="s">
        <v>278</v>
      </c>
    </row>
    <row r="3523" spans="1:19" x14ac:dyDescent="0.25">
      <c r="A3523" t="s">
        <v>542</v>
      </c>
      <c r="B3523" t="s">
        <v>543</v>
      </c>
      <c r="C3523">
        <v>5402069</v>
      </c>
      <c r="D3523" t="s">
        <v>544</v>
      </c>
      <c r="E3523" t="s">
        <v>333</v>
      </c>
      <c r="F3523">
        <v>951</v>
      </c>
      <c r="G3523" t="s">
        <v>560</v>
      </c>
      <c r="H3523">
        <v>2.1152084799999999E-5</v>
      </c>
      <c r="I3523">
        <v>2018</v>
      </c>
      <c r="J3523" t="s">
        <v>146</v>
      </c>
      <c r="K3523" t="s">
        <v>190</v>
      </c>
      <c r="L3523" t="s">
        <v>59</v>
      </c>
      <c r="M3523" t="s">
        <v>59</v>
      </c>
      <c r="N3523">
        <v>351959</v>
      </c>
      <c r="O3523">
        <v>7444843</v>
      </c>
      <c r="P3523">
        <v>19</v>
      </c>
      <c r="Q3523" t="s">
        <v>182</v>
      </c>
      <c r="R3523" t="s">
        <v>150</v>
      </c>
      <c r="S3523" t="s">
        <v>278</v>
      </c>
    </row>
    <row r="3524" spans="1:19" x14ac:dyDescent="0.25">
      <c r="A3524" t="s">
        <v>542</v>
      </c>
      <c r="B3524" t="s">
        <v>543</v>
      </c>
      <c r="C3524">
        <v>5402069</v>
      </c>
      <c r="D3524" t="s">
        <v>544</v>
      </c>
      <c r="E3524" t="s">
        <v>333</v>
      </c>
      <c r="F3524">
        <v>951</v>
      </c>
      <c r="G3524" t="s">
        <v>474</v>
      </c>
      <c r="H3524">
        <v>6.713558526048E-3</v>
      </c>
      <c r="I3524">
        <v>2018</v>
      </c>
      <c r="J3524" t="s">
        <v>146</v>
      </c>
      <c r="K3524" t="s">
        <v>190</v>
      </c>
      <c r="L3524" t="s">
        <v>59</v>
      </c>
      <c r="M3524" t="s">
        <v>59</v>
      </c>
      <c r="N3524">
        <v>351959</v>
      </c>
      <c r="O3524">
        <v>7444843</v>
      </c>
      <c r="P3524">
        <v>19</v>
      </c>
      <c r="Q3524" t="s">
        <v>182</v>
      </c>
      <c r="R3524" t="s">
        <v>150</v>
      </c>
      <c r="S3524" t="s">
        <v>278</v>
      </c>
    </row>
    <row r="3525" spans="1:19" x14ac:dyDescent="0.25">
      <c r="A3525" t="s">
        <v>542</v>
      </c>
      <c r="B3525" t="s">
        <v>543</v>
      </c>
      <c r="C3525">
        <v>5402069</v>
      </c>
      <c r="D3525" t="s">
        <v>544</v>
      </c>
      <c r="E3525" t="s">
        <v>333</v>
      </c>
      <c r="F3525">
        <v>951</v>
      </c>
      <c r="G3525" t="s">
        <v>368</v>
      </c>
      <c r="H3525">
        <v>1.3636660974886E-2</v>
      </c>
      <c r="I3525">
        <v>2018</v>
      </c>
      <c r="J3525" t="s">
        <v>146</v>
      </c>
      <c r="K3525" t="s">
        <v>190</v>
      </c>
      <c r="L3525" t="s">
        <v>59</v>
      </c>
      <c r="M3525" t="s">
        <v>59</v>
      </c>
      <c r="N3525">
        <v>351959</v>
      </c>
      <c r="O3525">
        <v>7444843</v>
      </c>
      <c r="P3525">
        <v>19</v>
      </c>
      <c r="Q3525" t="s">
        <v>182</v>
      </c>
      <c r="R3525" t="s">
        <v>150</v>
      </c>
      <c r="S3525" t="s">
        <v>278</v>
      </c>
    </row>
    <row r="3526" spans="1:19" x14ac:dyDescent="0.25">
      <c r="A3526" t="s">
        <v>542</v>
      </c>
      <c r="B3526" t="s">
        <v>543</v>
      </c>
      <c r="C3526">
        <v>5402069</v>
      </c>
      <c r="D3526" t="s">
        <v>544</v>
      </c>
      <c r="E3526" t="s">
        <v>333</v>
      </c>
      <c r="F3526">
        <v>951</v>
      </c>
      <c r="G3526" t="s">
        <v>438</v>
      </c>
      <c r="H3526">
        <v>1.2088254187258E-2</v>
      </c>
      <c r="I3526">
        <v>2018</v>
      </c>
      <c r="J3526" t="s">
        <v>146</v>
      </c>
      <c r="K3526" t="s">
        <v>190</v>
      </c>
      <c r="L3526" t="s">
        <v>59</v>
      </c>
      <c r="M3526" t="s">
        <v>59</v>
      </c>
      <c r="N3526">
        <v>351959</v>
      </c>
      <c r="O3526">
        <v>7444843</v>
      </c>
      <c r="P3526">
        <v>19</v>
      </c>
      <c r="Q3526" t="s">
        <v>182</v>
      </c>
      <c r="R3526" t="s">
        <v>150</v>
      </c>
      <c r="S3526" t="s">
        <v>278</v>
      </c>
    </row>
    <row r="3527" spans="1:19" x14ac:dyDescent="0.25">
      <c r="A3527" t="s">
        <v>542</v>
      </c>
      <c r="B3527" t="s">
        <v>543</v>
      </c>
      <c r="C3527">
        <v>5402069</v>
      </c>
      <c r="D3527" t="s">
        <v>544</v>
      </c>
      <c r="E3527" t="s">
        <v>333</v>
      </c>
      <c r="F3527">
        <v>951</v>
      </c>
      <c r="G3527" t="s">
        <v>497</v>
      </c>
      <c r="H3527">
        <v>3.3994422E-4</v>
      </c>
      <c r="I3527">
        <v>2018</v>
      </c>
      <c r="J3527" t="s">
        <v>146</v>
      </c>
      <c r="K3527" t="s">
        <v>190</v>
      </c>
      <c r="L3527" t="s">
        <v>59</v>
      </c>
      <c r="M3527" t="s">
        <v>59</v>
      </c>
      <c r="N3527">
        <v>351959</v>
      </c>
      <c r="O3527">
        <v>7444843</v>
      </c>
      <c r="P3527">
        <v>19</v>
      </c>
      <c r="Q3527" t="s">
        <v>182</v>
      </c>
      <c r="R3527" t="s">
        <v>150</v>
      </c>
      <c r="S3527" t="s">
        <v>497</v>
      </c>
    </row>
    <row r="3528" spans="1:19" x14ac:dyDescent="0.25">
      <c r="A3528" t="s">
        <v>542</v>
      </c>
      <c r="B3528" t="s">
        <v>543</v>
      </c>
      <c r="C3528">
        <v>5402069</v>
      </c>
      <c r="D3528" t="s">
        <v>544</v>
      </c>
      <c r="E3528" t="s">
        <v>333</v>
      </c>
      <c r="F3528">
        <v>951</v>
      </c>
      <c r="G3528" t="s">
        <v>185</v>
      </c>
      <c r="H3528">
        <v>17.811400549676801</v>
      </c>
      <c r="I3528">
        <v>2018</v>
      </c>
      <c r="J3528" t="s">
        <v>146</v>
      </c>
      <c r="K3528" t="s">
        <v>190</v>
      </c>
      <c r="L3528" t="s">
        <v>59</v>
      </c>
      <c r="M3528" t="s">
        <v>59</v>
      </c>
      <c r="N3528">
        <v>351959</v>
      </c>
      <c r="O3528">
        <v>7444843</v>
      </c>
      <c r="P3528">
        <v>19</v>
      </c>
      <c r="Q3528" t="s">
        <v>182</v>
      </c>
      <c r="R3528" t="s">
        <v>150</v>
      </c>
      <c r="S3528" t="s">
        <v>185</v>
      </c>
    </row>
    <row r="3529" spans="1:19" x14ac:dyDescent="0.25">
      <c r="A3529" t="s">
        <v>542</v>
      </c>
      <c r="B3529" t="s">
        <v>543</v>
      </c>
      <c r="C3529">
        <v>5402069</v>
      </c>
      <c r="D3529" t="s">
        <v>544</v>
      </c>
      <c r="E3529" t="s">
        <v>333</v>
      </c>
      <c r="F3529">
        <v>951</v>
      </c>
      <c r="G3529" t="s">
        <v>328</v>
      </c>
      <c r="H3529">
        <v>1.9328525778144E-2</v>
      </c>
      <c r="I3529">
        <v>2018</v>
      </c>
      <c r="J3529" t="s">
        <v>146</v>
      </c>
      <c r="K3529" t="s">
        <v>190</v>
      </c>
      <c r="L3529" t="s">
        <v>59</v>
      </c>
      <c r="M3529" t="s">
        <v>59</v>
      </c>
      <c r="N3529">
        <v>351959</v>
      </c>
      <c r="O3529">
        <v>7444843</v>
      </c>
      <c r="P3529">
        <v>19</v>
      </c>
      <c r="Q3529" t="s">
        <v>182</v>
      </c>
      <c r="R3529" t="s">
        <v>150</v>
      </c>
      <c r="S3529" t="s">
        <v>151</v>
      </c>
    </row>
    <row r="3530" spans="1:19" x14ac:dyDescent="0.25">
      <c r="A3530" t="s">
        <v>542</v>
      </c>
      <c r="B3530" t="s">
        <v>543</v>
      </c>
      <c r="C3530">
        <v>5402069</v>
      </c>
      <c r="D3530" t="s">
        <v>544</v>
      </c>
      <c r="E3530" t="s">
        <v>333</v>
      </c>
      <c r="F3530">
        <v>951</v>
      </c>
      <c r="G3530" t="s">
        <v>324</v>
      </c>
      <c r="H3530">
        <v>6.4211685999999999E-3</v>
      </c>
      <c r="I3530">
        <v>2018</v>
      </c>
      <c r="J3530" t="s">
        <v>146</v>
      </c>
      <c r="K3530" t="s">
        <v>190</v>
      </c>
      <c r="L3530" t="s">
        <v>59</v>
      </c>
      <c r="M3530" t="s">
        <v>59</v>
      </c>
      <c r="N3530">
        <v>351959</v>
      </c>
      <c r="O3530">
        <v>7444843</v>
      </c>
      <c r="P3530">
        <v>19</v>
      </c>
      <c r="Q3530" t="s">
        <v>182</v>
      </c>
      <c r="R3530" t="s">
        <v>150</v>
      </c>
      <c r="S3530" t="s">
        <v>324</v>
      </c>
    </row>
    <row r="3531" spans="1:19" x14ac:dyDescent="0.25">
      <c r="A3531" t="s">
        <v>542</v>
      </c>
      <c r="B3531" t="s">
        <v>543</v>
      </c>
      <c r="C3531">
        <v>5402069</v>
      </c>
      <c r="D3531" t="s">
        <v>544</v>
      </c>
      <c r="E3531" t="s">
        <v>333</v>
      </c>
      <c r="F3531">
        <v>951</v>
      </c>
      <c r="G3531" t="s">
        <v>355</v>
      </c>
      <c r="H3531">
        <v>5.2880212000000005E-4</v>
      </c>
      <c r="I3531">
        <v>2018</v>
      </c>
      <c r="J3531" t="s">
        <v>146</v>
      </c>
      <c r="K3531" t="s">
        <v>190</v>
      </c>
      <c r="L3531" t="s">
        <v>59</v>
      </c>
      <c r="M3531" t="s">
        <v>59</v>
      </c>
      <c r="N3531">
        <v>351959</v>
      </c>
      <c r="O3531">
        <v>7444843</v>
      </c>
      <c r="P3531">
        <v>19</v>
      </c>
      <c r="Q3531" t="s">
        <v>182</v>
      </c>
      <c r="R3531" t="s">
        <v>150</v>
      </c>
      <c r="S3531" t="s">
        <v>278</v>
      </c>
    </row>
    <row r="3532" spans="1:19" x14ac:dyDescent="0.25">
      <c r="A3532" t="s">
        <v>540</v>
      </c>
      <c r="B3532" t="s">
        <v>561</v>
      </c>
      <c r="C3532">
        <v>5440390</v>
      </c>
      <c r="D3532" t="s">
        <v>562</v>
      </c>
      <c r="E3532" t="s">
        <v>195</v>
      </c>
      <c r="F3532">
        <v>948</v>
      </c>
      <c r="G3532" t="s">
        <v>215</v>
      </c>
      <c r="H3532">
        <v>2.0598445999999999</v>
      </c>
      <c r="I3532">
        <v>2018</v>
      </c>
      <c r="J3532" t="s">
        <v>146</v>
      </c>
      <c r="K3532" t="s">
        <v>284</v>
      </c>
      <c r="L3532" t="s">
        <v>285</v>
      </c>
      <c r="M3532" t="s">
        <v>69</v>
      </c>
      <c r="N3532">
        <v>638297</v>
      </c>
      <c r="O3532">
        <v>5374408</v>
      </c>
      <c r="P3532">
        <v>18</v>
      </c>
      <c r="Q3532" t="s">
        <v>182</v>
      </c>
      <c r="R3532" t="s">
        <v>150</v>
      </c>
      <c r="S3532" t="s">
        <v>215</v>
      </c>
    </row>
    <row r="3533" spans="1:19" x14ac:dyDescent="0.25">
      <c r="A3533" t="s">
        <v>540</v>
      </c>
      <c r="B3533" t="s">
        <v>561</v>
      </c>
      <c r="C3533">
        <v>5440390</v>
      </c>
      <c r="D3533" t="s">
        <v>562</v>
      </c>
      <c r="E3533" t="s">
        <v>195</v>
      </c>
      <c r="F3533">
        <v>948</v>
      </c>
      <c r="G3533" t="s">
        <v>343</v>
      </c>
      <c r="H3533">
        <v>0.25435519868000001</v>
      </c>
      <c r="I3533">
        <v>2018</v>
      </c>
      <c r="J3533" t="s">
        <v>146</v>
      </c>
      <c r="K3533" t="s">
        <v>284</v>
      </c>
      <c r="L3533" t="s">
        <v>285</v>
      </c>
      <c r="M3533" t="s">
        <v>69</v>
      </c>
      <c r="N3533">
        <v>638297</v>
      </c>
      <c r="O3533">
        <v>5374408</v>
      </c>
      <c r="P3533">
        <v>18</v>
      </c>
      <c r="Q3533" t="s">
        <v>182</v>
      </c>
      <c r="R3533" t="s">
        <v>150</v>
      </c>
      <c r="S3533" t="s">
        <v>278</v>
      </c>
    </row>
    <row r="3534" spans="1:19" x14ac:dyDescent="0.25">
      <c r="A3534" t="s">
        <v>540</v>
      </c>
      <c r="B3534" t="s">
        <v>561</v>
      </c>
      <c r="C3534">
        <v>5440390</v>
      </c>
      <c r="D3534" t="s">
        <v>562</v>
      </c>
      <c r="E3534" t="s">
        <v>195</v>
      </c>
      <c r="F3534">
        <v>948</v>
      </c>
      <c r="G3534" t="s">
        <v>395</v>
      </c>
      <c r="H3534">
        <v>3.6136603359999998E-2</v>
      </c>
      <c r="I3534">
        <v>2018</v>
      </c>
      <c r="J3534" t="s">
        <v>146</v>
      </c>
      <c r="K3534" t="s">
        <v>284</v>
      </c>
      <c r="L3534" t="s">
        <v>285</v>
      </c>
      <c r="M3534" t="s">
        <v>69</v>
      </c>
      <c r="N3534">
        <v>638297</v>
      </c>
      <c r="O3534">
        <v>5374408</v>
      </c>
      <c r="P3534">
        <v>18</v>
      </c>
      <c r="Q3534" t="s">
        <v>182</v>
      </c>
      <c r="R3534" t="s">
        <v>150</v>
      </c>
      <c r="S3534" t="s">
        <v>278</v>
      </c>
    </row>
    <row r="3535" spans="1:19" x14ac:dyDescent="0.25">
      <c r="A3535" t="s">
        <v>540</v>
      </c>
      <c r="B3535" t="s">
        <v>561</v>
      </c>
      <c r="C3535">
        <v>5440390</v>
      </c>
      <c r="D3535" t="s">
        <v>562</v>
      </c>
      <c r="E3535" t="s">
        <v>195</v>
      </c>
      <c r="F3535">
        <v>948</v>
      </c>
      <c r="G3535" t="s">
        <v>504</v>
      </c>
      <c r="H3535">
        <v>2.9227352000000002E-2</v>
      </c>
      <c r="I3535">
        <v>2018</v>
      </c>
      <c r="J3535" t="s">
        <v>146</v>
      </c>
      <c r="K3535" t="s">
        <v>284</v>
      </c>
      <c r="L3535" t="s">
        <v>285</v>
      </c>
      <c r="M3535" t="s">
        <v>69</v>
      </c>
      <c r="N3535">
        <v>638297</v>
      </c>
      <c r="O3535">
        <v>5374408</v>
      </c>
      <c r="P3535">
        <v>18</v>
      </c>
      <c r="Q3535" t="s">
        <v>182</v>
      </c>
      <c r="R3535" t="s">
        <v>150</v>
      </c>
      <c r="S3535" t="s">
        <v>278</v>
      </c>
    </row>
    <row r="3536" spans="1:19" x14ac:dyDescent="0.25">
      <c r="A3536" t="s">
        <v>540</v>
      </c>
      <c r="B3536" t="s">
        <v>561</v>
      </c>
      <c r="C3536">
        <v>5440390</v>
      </c>
      <c r="D3536" t="s">
        <v>562</v>
      </c>
      <c r="E3536" t="s">
        <v>195</v>
      </c>
      <c r="F3536">
        <v>948</v>
      </c>
      <c r="G3536" t="s">
        <v>185</v>
      </c>
      <c r="H3536">
        <v>3.8660316199999998</v>
      </c>
      <c r="I3536">
        <v>2018</v>
      </c>
      <c r="J3536" t="s">
        <v>146</v>
      </c>
      <c r="K3536" t="s">
        <v>284</v>
      </c>
      <c r="L3536" t="s">
        <v>285</v>
      </c>
      <c r="M3536" t="s">
        <v>69</v>
      </c>
      <c r="N3536">
        <v>638297</v>
      </c>
      <c r="O3536">
        <v>5374408</v>
      </c>
      <c r="P3536">
        <v>18</v>
      </c>
      <c r="Q3536" t="s">
        <v>182</v>
      </c>
      <c r="R3536" t="s">
        <v>150</v>
      </c>
      <c r="S3536" t="s">
        <v>185</v>
      </c>
    </row>
    <row r="3537" spans="1:19" x14ac:dyDescent="0.25">
      <c r="A3537" t="s">
        <v>540</v>
      </c>
      <c r="B3537" t="s">
        <v>561</v>
      </c>
      <c r="C3537">
        <v>5440390</v>
      </c>
      <c r="D3537" t="s">
        <v>562</v>
      </c>
      <c r="E3537" t="s">
        <v>195</v>
      </c>
      <c r="F3537">
        <v>948</v>
      </c>
      <c r="G3537" t="s">
        <v>324</v>
      </c>
      <c r="H3537">
        <v>5.8454704000000003E-2</v>
      </c>
      <c r="I3537">
        <v>2018</v>
      </c>
      <c r="J3537" t="s">
        <v>146</v>
      </c>
      <c r="K3537" t="s">
        <v>284</v>
      </c>
      <c r="L3537" t="s">
        <v>285</v>
      </c>
      <c r="M3537" t="s">
        <v>69</v>
      </c>
      <c r="N3537">
        <v>638297</v>
      </c>
      <c r="O3537">
        <v>5374408</v>
      </c>
      <c r="P3537">
        <v>18</v>
      </c>
      <c r="Q3537" t="s">
        <v>182</v>
      </c>
      <c r="R3537" t="s">
        <v>150</v>
      </c>
      <c r="S3537" t="s">
        <v>324</v>
      </c>
    </row>
    <row r="3538" spans="1:19" x14ac:dyDescent="0.25">
      <c r="A3538" t="s">
        <v>540</v>
      </c>
      <c r="B3538" t="s">
        <v>561</v>
      </c>
      <c r="C3538">
        <v>5440390</v>
      </c>
      <c r="D3538" t="s">
        <v>562</v>
      </c>
      <c r="E3538" t="s">
        <v>195</v>
      </c>
      <c r="F3538">
        <v>948</v>
      </c>
      <c r="G3538" t="s">
        <v>355</v>
      </c>
      <c r="H3538">
        <v>1.0074143420000001E-2</v>
      </c>
      <c r="I3538">
        <v>2018</v>
      </c>
      <c r="J3538" t="s">
        <v>146</v>
      </c>
      <c r="K3538" t="s">
        <v>284</v>
      </c>
      <c r="L3538" t="s">
        <v>285</v>
      </c>
      <c r="M3538" t="s">
        <v>69</v>
      </c>
      <c r="N3538">
        <v>638297</v>
      </c>
      <c r="O3538">
        <v>5374408</v>
      </c>
      <c r="P3538">
        <v>18</v>
      </c>
      <c r="Q3538" t="s">
        <v>182</v>
      </c>
      <c r="R3538" t="s">
        <v>150</v>
      </c>
      <c r="S3538" t="s">
        <v>278</v>
      </c>
    </row>
    <row r="3539" spans="1:19" x14ac:dyDescent="0.25">
      <c r="A3539" t="s">
        <v>161</v>
      </c>
      <c r="B3539" t="s">
        <v>201</v>
      </c>
      <c r="C3539">
        <v>5441369</v>
      </c>
      <c r="D3539" t="s">
        <v>143</v>
      </c>
      <c r="E3539" t="s">
        <v>144</v>
      </c>
      <c r="F3539">
        <v>68</v>
      </c>
      <c r="G3539" t="s">
        <v>215</v>
      </c>
      <c r="H3539">
        <v>2344.5514400000002</v>
      </c>
      <c r="I3539">
        <v>2018</v>
      </c>
      <c r="J3539" t="s">
        <v>146</v>
      </c>
      <c r="K3539" t="s">
        <v>158</v>
      </c>
      <c r="L3539" t="s">
        <v>158</v>
      </c>
      <c r="M3539" t="s">
        <v>59</v>
      </c>
      <c r="N3539">
        <v>375154</v>
      </c>
      <c r="O3539">
        <v>7556098</v>
      </c>
      <c r="P3539">
        <v>19</v>
      </c>
      <c r="Q3539" t="s">
        <v>149</v>
      </c>
      <c r="R3539" t="s">
        <v>150</v>
      </c>
      <c r="S3539" t="s">
        <v>215</v>
      </c>
    </row>
    <row r="3540" spans="1:19" x14ac:dyDescent="0.25">
      <c r="A3540" t="s">
        <v>161</v>
      </c>
      <c r="B3540" t="s">
        <v>201</v>
      </c>
      <c r="C3540">
        <v>5441369</v>
      </c>
      <c r="D3540" t="s">
        <v>143</v>
      </c>
      <c r="E3540" t="s">
        <v>144</v>
      </c>
      <c r="F3540">
        <v>68</v>
      </c>
      <c r="G3540" t="s">
        <v>343</v>
      </c>
      <c r="H3540">
        <v>5.9214472899999997</v>
      </c>
      <c r="I3540">
        <v>2018</v>
      </c>
      <c r="J3540" t="s">
        <v>146</v>
      </c>
      <c r="K3540" t="s">
        <v>158</v>
      </c>
      <c r="L3540" t="s">
        <v>158</v>
      </c>
      <c r="M3540" t="s">
        <v>59</v>
      </c>
      <c r="N3540">
        <v>375154</v>
      </c>
      <c r="O3540">
        <v>7556098</v>
      </c>
      <c r="P3540">
        <v>19</v>
      </c>
      <c r="Q3540" t="s">
        <v>149</v>
      </c>
      <c r="R3540" t="s">
        <v>150</v>
      </c>
      <c r="S3540" t="s">
        <v>278</v>
      </c>
    </row>
    <row r="3541" spans="1:19" x14ac:dyDescent="0.25">
      <c r="A3541" t="s">
        <v>161</v>
      </c>
      <c r="B3541" t="s">
        <v>201</v>
      </c>
      <c r="C3541">
        <v>5441369</v>
      </c>
      <c r="D3541" t="s">
        <v>143</v>
      </c>
      <c r="E3541" t="s">
        <v>144</v>
      </c>
      <c r="F3541">
        <v>68</v>
      </c>
      <c r="G3541" t="s">
        <v>498</v>
      </c>
      <c r="H3541">
        <v>1.426502946</v>
      </c>
      <c r="I3541">
        <v>2018</v>
      </c>
      <c r="J3541" t="s">
        <v>146</v>
      </c>
      <c r="K3541" t="s">
        <v>158</v>
      </c>
      <c r="L3541" t="s">
        <v>158</v>
      </c>
      <c r="M3541" t="s">
        <v>59</v>
      </c>
      <c r="N3541">
        <v>375154</v>
      </c>
      <c r="O3541">
        <v>7556098</v>
      </c>
      <c r="P3541">
        <v>19</v>
      </c>
      <c r="Q3541" t="s">
        <v>149</v>
      </c>
      <c r="R3541" t="s">
        <v>150</v>
      </c>
      <c r="S3541" t="s">
        <v>278</v>
      </c>
    </row>
    <row r="3542" spans="1:19" x14ac:dyDescent="0.25">
      <c r="A3542" t="s">
        <v>161</v>
      </c>
      <c r="B3542" t="s">
        <v>201</v>
      </c>
      <c r="C3542">
        <v>5441369</v>
      </c>
      <c r="D3542" t="s">
        <v>143</v>
      </c>
      <c r="E3542" t="s">
        <v>144</v>
      </c>
      <c r="F3542">
        <v>68</v>
      </c>
      <c r="G3542" t="s">
        <v>527</v>
      </c>
      <c r="H3542">
        <v>0.28397731999999998</v>
      </c>
      <c r="I3542">
        <v>2018</v>
      </c>
      <c r="J3542" t="s">
        <v>146</v>
      </c>
      <c r="K3542" t="s">
        <v>158</v>
      </c>
      <c r="L3542" t="s">
        <v>158</v>
      </c>
      <c r="M3542" t="s">
        <v>59</v>
      </c>
      <c r="N3542">
        <v>375154</v>
      </c>
      <c r="O3542">
        <v>7556098</v>
      </c>
      <c r="P3542">
        <v>19</v>
      </c>
      <c r="Q3542" t="s">
        <v>149</v>
      </c>
      <c r="R3542" t="s">
        <v>150</v>
      </c>
      <c r="S3542" t="s">
        <v>278</v>
      </c>
    </row>
    <row r="3543" spans="1:19" x14ac:dyDescent="0.25">
      <c r="A3543" t="s">
        <v>161</v>
      </c>
      <c r="B3543" t="s">
        <v>201</v>
      </c>
      <c r="C3543">
        <v>5441369</v>
      </c>
      <c r="D3543" t="s">
        <v>143</v>
      </c>
      <c r="E3543" t="s">
        <v>144</v>
      </c>
      <c r="F3543">
        <v>68</v>
      </c>
      <c r="G3543" t="s">
        <v>533</v>
      </c>
      <c r="H3543">
        <v>5.6795464000000004</v>
      </c>
      <c r="I3543">
        <v>2018</v>
      </c>
      <c r="J3543" t="s">
        <v>146</v>
      </c>
      <c r="K3543" t="s">
        <v>158</v>
      </c>
      <c r="L3543" t="s">
        <v>158</v>
      </c>
      <c r="M3543" t="s">
        <v>59</v>
      </c>
      <c r="N3543">
        <v>375154</v>
      </c>
      <c r="O3543">
        <v>7556098</v>
      </c>
      <c r="P3543">
        <v>19</v>
      </c>
      <c r="Q3543" t="s">
        <v>149</v>
      </c>
      <c r="R3543" t="s">
        <v>150</v>
      </c>
      <c r="S3543" t="s">
        <v>533</v>
      </c>
    </row>
    <row r="3544" spans="1:19" x14ac:dyDescent="0.25">
      <c r="A3544" t="s">
        <v>161</v>
      </c>
      <c r="B3544" t="s">
        <v>201</v>
      </c>
      <c r="C3544">
        <v>5441369</v>
      </c>
      <c r="D3544" t="s">
        <v>143</v>
      </c>
      <c r="E3544" t="s">
        <v>144</v>
      </c>
      <c r="F3544">
        <v>68</v>
      </c>
      <c r="G3544" t="s">
        <v>395</v>
      </c>
      <c r="H3544">
        <v>4.8795601800000004</v>
      </c>
      <c r="I3544">
        <v>2018</v>
      </c>
      <c r="J3544" t="s">
        <v>146</v>
      </c>
      <c r="K3544" t="s">
        <v>158</v>
      </c>
      <c r="L3544" t="s">
        <v>158</v>
      </c>
      <c r="M3544" t="s">
        <v>59</v>
      </c>
      <c r="N3544">
        <v>375154</v>
      </c>
      <c r="O3544">
        <v>7556098</v>
      </c>
      <c r="P3544">
        <v>19</v>
      </c>
      <c r="Q3544" t="s">
        <v>149</v>
      </c>
      <c r="R3544" t="s">
        <v>150</v>
      </c>
      <c r="S3544" t="s">
        <v>278</v>
      </c>
    </row>
    <row r="3545" spans="1:19" x14ac:dyDescent="0.25">
      <c r="A3545" t="s">
        <v>161</v>
      </c>
      <c r="B3545" t="s">
        <v>201</v>
      </c>
      <c r="C3545">
        <v>5441369</v>
      </c>
      <c r="D3545" t="s">
        <v>143</v>
      </c>
      <c r="E3545" t="s">
        <v>144</v>
      </c>
      <c r="F3545">
        <v>68</v>
      </c>
      <c r="G3545" t="s">
        <v>529</v>
      </c>
      <c r="H3545">
        <v>2.9934674000000001</v>
      </c>
      <c r="I3545">
        <v>2018</v>
      </c>
      <c r="J3545" t="s">
        <v>146</v>
      </c>
      <c r="K3545" t="s">
        <v>158</v>
      </c>
      <c r="L3545" t="s">
        <v>158</v>
      </c>
      <c r="M3545" t="s">
        <v>59</v>
      </c>
      <c r="N3545">
        <v>375154</v>
      </c>
      <c r="O3545">
        <v>7556098</v>
      </c>
      <c r="P3545">
        <v>19</v>
      </c>
      <c r="Q3545" t="s">
        <v>149</v>
      </c>
      <c r="R3545" t="s">
        <v>150</v>
      </c>
      <c r="S3545" t="s">
        <v>278</v>
      </c>
    </row>
    <row r="3546" spans="1:19" x14ac:dyDescent="0.25">
      <c r="A3546" t="s">
        <v>161</v>
      </c>
      <c r="B3546" t="s">
        <v>201</v>
      </c>
      <c r="C3546">
        <v>5441369</v>
      </c>
      <c r="D3546" t="s">
        <v>143</v>
      </c>
      <c r="E3546" t="s">
        <v>144</v>
      </c>
      <c r="F3546">
        <v>68</v>
      </c>
      <c r="G3546" t="s">
        <v>501</v>
      </c>
      <c r="H3546">
        <v>1.708636644</v>
      </c>
      <c r="I3546">
        <v>2018</v>
      </c>
      <c r="J3546" t="s">
        <v>146</v>
      </c>
      <c r="K3546" t="s">
        <v>158</v>
      </c>
      <c r="L3546" t="s">
        <v>158</v>
      </c>
      <c r="M3546" t="s">
        <v>59</v>
      </c>
      <c r="N3546">
        <v>375154</v>
      </c>
      <c r="O3546">
        <v>7556098</v>
      </c>
      <c r="P3546">
        <v>19</v>
      </c>
      <c r="Q3546" t="s">
        <v>149</v>
      </c>
      <c r="R3546" t="s">
        <v>150</v>
      </c>
      <c r="S3546" t="s">
        <v>278</v>
      </c>
    </row>
    <row r="3547" spans="1:19" x14ac:dyDescent="0.25">
      <c r="A3547" t="s">
        <v>161</v>
      </c>
      <c r="B3547" t="s">
        <v>201</v>
      </c>
      <c r="C3547">
        <v>5441369</v>
      </c>
      <c r="D3547" t="s">
        <v>143</v>
      </c>
      <c r="E3547" t="s">
        <v>144</v>
      </c>
      <c r="F3547">
        <v>68</v>
      </c>
      <c r="G3547" t="s">
        <v>504</v>
      </c>
      <c r="H3547">
        <v>0.42596598000000002</v>
      </c>
      <c r="I3547">
        <v>2018</v>
      </c>
      <c r="J3547" t="s">
        <v>146</v>
      </c>
      <c r="K3547" t="s">
        <v>158</v>
      </c>
      <c r="L3547" t="s">
        <v>158</v>
      </c>
      <c r="M3547" t="s">
        <v>59</v>
      </c>
      <c r="N3547">
        <v>375154</v>
      </c>
      <c r="O3547">
        <v>7556098</v>
      </c>
      <c r="P3547">
        <v>19</v>
      </c>
      <c r="Q3547" t="s">
        <v>149</v>
      </c>
      <c r="R3547" t="s">
        <v>150</v>
      </c>
      <c r="S3547" t="s">
        <v>278</v>
      </c>
    </row>
    <row r="3548" spans="1:19" x14ac:dyDescent="0.25">
      <c r="A3548" t="s">
        <v>161</v>
      </c>
      <c r="B3548" t="s">
        <v>201</v>
      </c>
      <c r="C3548">
        <v>5441369</v>
      </c>
      <c r="D3548" t="s">
        <v>143</v>
      </c>
      <c r="E3548" t="s">
        <v>144</v>
      </c>
      <c r="F3548">
        <v>68</v>
      </c>
      <c r="G3548" t="s">
        <v>298</v>
      </c>
      <c r="H3548">
        <v>179.86323168000001</v>
      </c>
      <c r="I3548">
        <v>2018</v>
      </c>
      <c r="J3548" t="s">
        <v>146</v>
      </c>
      <c r="K3548" t="s">
        <v>158</v>
      </c>
      <c r="L3548" t="s">
        <v>158</v>
      </c>
      <c r="M3548" t="s">
        <v>59</v>
      </c>
      <c r="N3548">
        <v>375154</v>
      </c>
      <c r="O3548">
        <v>7556098</v>
      </c>
      <c r="P3548">
        <v>19</v>
      </c>
      <c r="Q3548" t="s">
        <v>149</v>
      </c>
      <c r="R3548" t="s">
        <v>150</v>
      </c>
      <c r="S3548" t="s">
        <v>298</v>
      </c>
    </row>
    <row r="3549" spans="1:19" x14ac:dyDescent="0.25">
      <c r="A3549" t="s">
        <v>161</v>
      </c>
      <c r="B3549" t="s">
        <v>201</v>
      </c>
      <c r="C3549">
        <v>5441369</v>
      </c>
      <c r="D3549" t="s">
        <v>143</v>
      </c>
      <c r="E3549" t="s">
        <v>144</v>
      </c>
      <c r="F3549">
        <v>68</v>
      </c>
      <c r="G3549" t="s">
        <v>289</v>
      </c>
      <c r="H3549">
        <v>126.52787598</v>
      </c>
      <c r="I3549">
        <v>2018</v>
      </c>
      <c r="J3549" t="s">
        <v>146</v>
      </c>
      <c r="K3549" t="s">
        <v>158</v>
      </c>
      <c r="L3549" t="s">
        <v>158</v>
      </c>
      <c r="M3549" t="s">
        <v>59</v>
      </c>
      <c r="N3549">
        <v>375154</v>
      </c>
      <c r="O3549">
        <v>7556098</v>
      </c>
      <c r="P3549">
        <v>19</v>
      </c>
      <c r="Q3549" t="s">
        <v>149</v>
      </c>
      <c r="R3549" t="s">
        <v>150</v>
      </c>
      <c r="S3549" t="s">
        <v>263</v>
      </c>
    </row>
    <row r="3550" spans="1:19" x14ac:dyDescent="0.25">
      <c r="A3550" t="s">
        <v>161</v>
      </c>
      <c r="B3550" t="s">
        <v>201</v>
      </c>
      <c r="C3550">
        <v>5441369</v>
      </c>
      <c r="D3550" t="s">
        <v>143</v>
      </c>
      <c r="E3550" t="s">
        <v>144</v>
      </c>
      <c r="F3550">
        <v>68</v>
      </c>
      <c r="G3550" t="s">
        <v>259</v>
      </c>
      <c r="H3550">
        <v>478.59856000000002</v>
      </c>
      <c r="I3550">
        <v>2018</v>
      </c>
      <c r="J3550" t="s">
        <v>146</v>
      </c>
      <c r="K3550" t="s">
        <v>158</v>
      </c>
      <c r="L3550" t="s">
        <v>158</v>
      </c>
      <c r="M3550" t="s">
        <v>59</v>
      </c>
      <c r="N3550">
        <v>375154</v>
      </c>
      <c r="O3550">
        <v>7556098</v>
      </c>
      <c r="P3550">
        <v>19</v>
      </c>
      <c r="Q3550" t="s">
        <v>149</v>
      </c>
      <c r="R3550" t="s">
        <v>150</v>
      </c>
      <c r="S3550" t="s">
        <v>236</v>
      </c>
    </row>
    <row r="3551" spans="1:19" x14ac:dyDescent="0.25">
      <c r="A3551" t="s">
        <v>161</v>
      </c>
      <c r="B3551" t="s">
        <v>201</v>
      </c>
      <c r="C3551">
        <v>5441369</v>
      </c>
      <c r="D3551" t="s">
        <v>143</v>
      </c>
      <c r="E3551" t="s">
        <v>144</v>
      </c>
      <c r="F3551">
        <v>68</v>
      </c>
      <c r="G3551" t="s">
        <v>235</v>
      </c>
      <c r="H3551">
        <v>1898.48516</v>
      </c>
      <c r="I3551">
        <v>2018</v>
      </c>
      <c r="J3551" t="s">
        <v>146</v>
      </c>
      <c r="K3551" t="s">
        <v>158</v>
      </c>
      <c r="L3551" t="s">
        <v>158</v>
      </c>
      <c r="M3551" t="s">
        <v>59</v>
      </c>
      <c r="N3551">
        <v>375154</v>
      </c>
      <c r="O3551">
        <v>7556098</v>
      </c>
      <c r="P3551">
        <v>19</v>
      </c>
      <c r="Q3551" t="s">
        <v>149</v>
      </c>
      <c r="R3551" t="s">
        <v>150</v>
      </c>
      <c r="S3551" t="s">
        <v>236</v>
      </c>
    </row>
    <row r="3552" spans="1:19" x14ac:dyDescent="0.25">
      <c r="A3552" t="s">
        <v>161</v>
      </c>
      <c r="B3552" t="s">
        <v>201</v>
      </c>
      <c r="C3552">
        <v>5441369</v>
      </c>
      <c r="D3552" t="s">
        <v>143</v>
      </c>
      <c r="E3552" t="s">
        <v>144</v>
      </c>
      <c r="F3552">
        <v>68</v>
      </c>
      <c r="G3552" t="s">
        <v>415</v>
      </c>
      <c r="H3552">
        <v>18.984851599999999</v>
      </c>
      <c r="I3552">
        <v>2018</v>
      </c>
      <c r="J3552" t="s">
        <v>146</v>
      </c>
      <c r="K3552" t="s">
        <v>158</v>
      </c>
      <c r="L3552" t="s">
        <v>158</v>
      </c>
      <c r="M3552" t="s">
        <v>59</v>
      </c>
      <c r="N3552">
        <v>375154</v>
      </c>
      <c r="O3552">
        <v>7556098</v>
      </c>
      <c r="P3552">
        <v>19</v>
      </c>
      <c r="Q3552" t="s">
        <v>149</v>
      </c>
      <c r="R3552" t="s">
        <v>150</v>
      </c>
      <c r="S3552" t="s">
        <v>236</v>
      </c>
    </row>
    <row r="3553" spans="1:19" x14ac:dyDescent="0.25">
      <c r="A3553" t="s">
        <v>161</v>
      </c>
      <c r="B3553" t="s">
        <v>201</v>
      </c>
      <c r="C3553">
        <v>5441369</v>
      </c>
      <c r="D3553" t="s">
        <v>143</v>
      </c>
      <c r="E3553" t="s">
        <v>144</v>
      </c>
      <c r="F3553">
        <v>68</v>
      </c>
      <c r="G3553" t="s">
        <v>356</v>
      </c>
      <c r="H3553">
        <v>5.3549369499999999</v>
      </c>
      <c r="I3553">
        <v>2018</v>
      </c>
      <c r="J3553" t="s">
        <v>146</v>
      </c>
      <c r="K3553" t="s">
        <v>158</v>
      </c>
      <c r="L3553" t="s">
        <v>158</v>
      </c>
      <c r="M3553" t="s">
        <v>59</v>
      </c>
      <c r="N3553">
        <v>375154</v>
      </c>
      <c r="O3553">
        <v>7556098</v>
      </c>
      <c r="P3553">
        <v>19</v>
      </c>
      <c r="Q3553" t="s">
        <v>149</v>
      </c>
      <c r="R3553" t="s">
        <v>150</v>
      </c>
      <c r="S3553" t="s">
        <v>356</v>
      </c>
    </row>
    <row r="3554" spans="1:19" x14ac:dyDescent="0.25">
      <c r="A3554" t="s">
        <v>161</v>
      </c>
      <c r="B3554" t="s">
        <v>201</v>
      </c>
      <c r="C3554">
        <v>5441369</v>
      </c>
      <c r="D3554" t="s">
        <v>143</v>
      </c>
      <c r="E3554" t="s">
        <v>144</v>
      </c>
      <c r="F3554">
        <v>68</v>
      </c>
      <c r="G3554" t="s">
        <v>487</v>
      </c>
      <c r="H3554">
        <v>0.28397731999999998</v>
      </c>
      <c r="I3554">
        <v>2018</v>
      </c>
      <c r="J3554" t="s">
        <v>146</v>
      </c>
      <c r="K3554" t="s">
        <v>158</v>
      </c>
      <c r="L3554" t="s">
        <v>158</v>
      </c>
      <c r="M3554" t="s">
        <v>59</v>
      </c>
      <c r="N3554">
        <v>375154</v>
      </c>
      <c r="O3554">
        <v>7556098</v>
      </c>
      <c r="P3554">
        <v>19</v>
      </c>
      <c r="Q3554" t="s">
        <v>149</v>
      </c>
      <c r="R3554" t="s">
        <v>150</v>
      </c>
      <c r="S3554" t="s">
        <v>487</v>
      </c>
    </row>
    <row r="3555" spans="1:19" x14ac:dyDescent="0.25">
      <c r="A3555" t="s">
        <v>161</v>
      </c>
      <c r="B3555" t="s">
        <v>201</v>
      </c>
      <c r="C3555">
        <v>5441369</v>
      </c>
      <c r="D3555" t="s">
        <v>143</v>
      </c>
      <c r="E3555" t="s">
        <v>144</v>
      </c>
      <c r="F3555">
        <v>68</v>
      </c>
      <c r="G3555" t="s">
        <v>414</v>
      </c>
      <c r="H3555">
        <v>1.167482382</v>
      </c>
      <c r="I3555">
        <v>2018</v>
      </c>
      <c r="J3555" t="s">
        <v>146</v>
      </c>
      <c r="K3555" t="s">
        <v>158</v>
      </c>
      <c r="L3555" t="s">
        <v>158</v>
      </c>
      <c r="M3555" t="s">
        <v>59</v>
      </c>
      <c r="N3555">
        <v>375154</v>
      </c>
      <c r="O3555">
        <v>7556098</v>
      </c>
      <c r="P3555">
        <v>19</v>
      </c>
      <c r="Q3555" t="s">
        <v>149</v>
      </c>
      <c r="R3555" t="s">
        <v>150</v>
      </c>
      <c r="S3555" t="s">
        <v>278</v>
      </c>
    </row>
    <row r="3556" spans="1:19" x14ac:dyDescent="0.25">
      <c r="A3556" t="s">
        <v>161</v>
      </c>
      <c r="B3556" t="s">
        <v>201</v>
      </c>
      <c r="C3556">
        <v>5441369</v>
      </c>
      <c r="D3556" t="s">
        <v>143</v>
      </c>
      <c r="E3556" t="s">
        <v>144</v>
      </c>
      <c r="F3556">
        <v>68</v>
      </c>
      <c r="G3556" t="s">
        <v>560</v>
      </c>
      <c r="H3556">
        <v>0.14198865999999999</v>
      </c>
      <c r="I3556">
        <v>2018</v>
      </c>
      <c r="J3556" t="s">
        <v>146</v>
      </c>
      <c r="K3556" t="s">
        <v>158</v>
      </c>
      <c r="L3556" t="s">
        <v>158</v>
      </c>
      <c r="M3556" t="s">
        <v>59</v>
      </c>
      <c r="N3556">
        <v>375154</v>
      </c>
      <c r="O3556">
        <v>7556098</v>
      </c>
      <c r="P3556">
        <v>19</v>
      </c>
      <c r="Q3556" t="s">
        <v>149</v>
      </c>
      <c r="R3556" t="s">
        <v>150</v>
      </c>
      <c r="S3556" t="s">
        <v>278</v>
      </c>
    </row>
    <row r="3557" spans="1:19" x14ac:dyDescent="0.25">
      <c r="A3557" t="s">
        <v>161</v>
      </c>
      <c r="B3557" t="s">
        <v>201</v>
      </c>
      <c r="C3557">
        <v>5441369</v>
      </c>
      <c r="D3557" t="s">
        <v>143</v>
      </c>
      <c r="E3557" t="s">
        <v>144</v>
      </c>
      <c r="F3557">
        <v>68</v>
      </c>
      <c r="G3557" t="s">
        <v>474</v>
      </c>
      <c r="H3557">
        <v>6.6956095360000001</v>
      </c>
      <c r="I3557">
        <v>2018</v>
      </c>
      <c r="J3557" t="s">
        <v>146</v>
      </c>
      <c r="K3557" t="s">
        <v>158</v>
      </c>
      <c r="L3557" t="s">
        <v>158</v>
      </c>
      <c r="M3557" t="s">
        <v>59</v>
      </c>
      <c r="N3557">
        <v>375154</v>
      </c>
      <c r="O3557">
        <v>7556098</v>
      </c>
      <c r="P3557">
        <v>19</v>
      </c>
      <c r="Q3557" t="s">
        <v>149</v>
      </c>
      <c r="R3557" t="s">
        <v>150</v>
      </c>
      <c r="S3557" t="s">
        <v>278</v>
      </c>
    </row>
    <row r="3558" spans="1:19" x14ac:dyDescent="0.25">
      <c r="A3558" t="s">
        <v>161</v>
      </c>
      <c r="B3558" t="s">
        <v>201</v>
      </c>
      <c r="C3558">
        <v>5441369</v>
      </c>
      <c r="D3558" t="s">
        <v>143</v>
      </c>
      <c r="E3558" t="s">
        <v>144</v>
      </c>
      <c r="F3558">
        <v>68</v>
      </c>
      <c r="G3558" t="s">
        <v>368</v>
      </c>
      <c r="H3558">
        <v>1.708636644</v>
      </c>
      <c r="I3558">
        <v>2018</v>
      </c>
      <c r="J3558" t="s">
        <v>146</v>
      </c>
      <c r="K3558" t="s">
        <v>158</v>
      </c>
      <c r="L3558" t="s">
        <v>158</v>
      </c>
      <c r="M3558" t="s">
        <v>59</v>
      </c>
      <c r="N3558">
        <v>375154</v>
      </c>
      <c r="O3558">
        <v>7556098</v>
      </c>
      <c r="P3558">
        <v>19</v>
      </c>
      <c r="Q3558" t="s">
        <v>149</v>
      </c>
      <c r="R3558" t="s">
        <v>150</v>
      </c>
      <c r="S3558" t="s">
        <v>278</v>
      </c>
    </row>
    <row r="3559" spans="1:19" x14ac:dyDescent="0.25">
      <c r="A3559" t="s">
        <v>161</v>
      </c>
      <c r="B3559" t="s">
        <v>201</v>
      </c>
      <c r="C3559">
        <v>5441369</v>
      </c>
      <c r="D3559" t="s">
        <v>143</v>
      </c>
      <c r="E3559" t="s">
        <v>144</v>
      </c>
      <c r="F3559">
        <v>68</v>
      </c>
      <c r="G3559" t="s">
        <v>262</v>
      </c>
      <c r="H3559">
        <v>334.772865438</v>
      </c>
      <c r="I3559">
        <v>2018</v>
      </c>
      <c r="J3559" t="s">
        <v>146</v>
      </c>
      <c r="K3559" t="s">
        <v>158</v>
      </c>
      <c r="L3559" t="s">
        <v>158</v>
      </c>
      <c r="M3559" t="s">
        <v>59</v>
      </c>
      <c r="N3559">
        <v>375154</v>
      </c>
      <c r="O3559">
        <v>7556098</v>
      </c>
      <c r="P3559">
        <v>19</v>
      </c>
      <c r="Q3559" t="s">
        <v>149</v>
      </c>
      <c r="R3559" t="s">
        <v>150</v>
      </c>
      <c r="S3559" t="s">
        <v>263</v>
      </c>
    </row>
    <row r="3560" spans="1:19" x14ac:dyDescent="0.25">
      <c r="A3560" t="s">
        <v>161</v>
      </c>
      <c r="B3560" t="s">
        <v>201</v>
      </c>
      <c r="C3560">
        <v>5441369</v>
      </c>
      <c r="D3560" t="s">
        <v>143</v>
      </c>
      <c r="E3560" t="s">
        <v>144</v>
      </c>
      <c r="F3560">
        <v>68</v>
      </c>
      <c r="G3560" t="s">
        <v>438</v>
      </c>
      <c r="H3560">
        <v>7.0994330000000003</v>
      </c>
      <c r="I3560">
        <v>2018</v>
      </c>
      <c r="J3560" t="s">
        <v>146</v>
      </c>
      <c r="K3560" t="s">
        <v>158</v>
      </c>
      <c r="L3560" t="s">
        <v>158</v>
      </c>
      <c r="M3560" t="s">
        <v>59</v>
      </c>
      <c r="N3560">
        <v>375154</v>
      </c>
      <c r="O3560">
        <v>7556098</v>
      </c>
      <c r="P3560">
        <v>19</v>
      </c>
      <c r="Q3560" t="s">
        <v>149</v>
      </c>
      <c r="R3560" t="s">
        <v>150</v>
      </c>
      <c r="S3560" t="s">
        <v>278</v>
      </c>
    </row>
    <row r="3561" spans="1:19" x14ac:dyDescent="0.25">
      <c r="A3561" t="s">
        <v>161</v>
      </c>
      <c r="B3561" t="s">
        <v>201</v>
      </c>
      <c r="C3561">
        <v>5441369</v>
      </c>
      <c r="D3561" t="s">
        <v>143</v>
      </c>
      <c r="E3561" t="s">
        <v>144</v>
      </c>
      <c r="F3561">
        <v>68</v>
      </c>
      <c r="G3561" t="s">
        <v>497</v>
      </c>
      <c r="H3561">
        <v>0.64706191000000002</v>
      </c>
      <c r="I3561">
        <v>2018</v>
      </c>
      <c r="J3561" t="s">
        <v>146</v>
      </c>
      <c r="K3561" t="s">
        <v>158</v>
      </c>
      <c r="L3561" t="s">
        <v>158</v>
      </c>
      <c r="M3561" t="s">
        <v>59</v>
      </c>
      <c r="N3561">
        <v>375154</v>
      </c>
      <c r="O3561">
        <v>7556098</v>
      </c>
      <c r="P3561">
        <v>19</v>
      </c>
      <c r="Q3561" t="s">
        <v>149</v>
      </c>
      <c r="R3561" t="s">
        <v>150</v>
      </c>
      <c r="S3561" t="s">
        <v>497</v>
      </c>
    </row>
    <row r="3562" spans="1:19" x14ac:dyDescent="0.25">
      <c r="A3562" t="s">
        <v>161</v>
      </c>
      <c r="B3562" t="s">
        <v>201</v>
      </c>
      <c r="C3562">
        <v>5441369</v>
      </c>
      <c r="D3562" t="s">
        <v>143</v>
      </c>
      <c r="E3562" t="s">
        <v>144</v>
      </c>
      <c r="F3562">
        <v>68</v>
      </c>
      <c r="G3562" t="s">
        <v>185</v>
      </c>
      <c r="H3562">
        <v>6312.1875739999996</v>
      </c>
      <c r="I3562">
        <v>2018</v>
      </c>
      <c r="J3562" t="s">
        <v>146</v>
      </c>
      <c r="K3562" t="s">
        <v>158</v>
      </c>
      <c r="L3562" t="s">
        <v>158</v>
      </c>
      <c r="M3562" t="s">
        <v>59</v>
      </c>
      <c r="N3562">
        <v>375154</v>
      </c>
      <c r="O3562">
        <v>7556098</v>
      </c>
      <c r="P3562">
        <v>19</v>
      </c>
      <c r="Q3562" t="s">
        <v>149</v>
      </c>
      <c r="R3562" t="s">
        <v>150</v>
      </c>
      <c r="S3562" t="s">
        <v>185</v>
      </c>
    </row>
    <row r="3563" spans="1:19" x14ac:dyDescent="0.25">
      <c r="A3563" t="s">
        <v>161</v>
      </c>
      <c r="B3563" t="s">
        <v>201</v>
      </c>
      <c r="C3563">
        <v>5441369</v>
      </c>
      <c r="D3563" t="s">
        <v>143</v>
      </c>
      <c r="E3563" t="s">
        <v>144</v>
      </c>
      <c r="F3563">
        <v>68</v>
      </c>
      <c r="G3563" t="s">
        <v>328</v>
      </c>
      <c r="H3563">
        <v>8.5193195999999993</v>
      </c>
      <c r="I3563">
        <v>2018</v>
      </c>
      <c r="J3563" t="s">
        <v>146</v>
      </c>
      <c r="K3563" t="s">
        <v>158</v>
      </c>
      <c r="L3563" t="s">
        <v>158</v>
      </c>
      <c r="M3563" t="s">
        <v>59</v>
      </c>
      <c r="N3563">
        <v>375154</v>
      </c>
      <c r="O3563">
        <v>7556098</v>
      </c>
      <c r="P3563">
        <v>19</v>
      </c>
      <c r="Q3563" t="s">
        <v>149</v>
      </c>
      <c r="R3563" t="s">
        <v>150</v>
      </c>
      <c r="S3563" t="s">
        <v>151</v>
      </c>
    </row>
    <row r="3564" spans="1:19" x14ac:dyDescent="0.25">
      <c r="A3564" t="s">
        <v>161</v>
      </c>
      <c r="B3564" t="s">
        <v>201</v>
      </c>
      <c r="C3564">
        <v>5441369</v>
      </c>
      <c r="D3564" t="s">
        <v>143</v>
      </c>
      <c r="E3564" t="s">
        <v>144</v>
      </c>
      <c r="F3564">
        <v>68</v>
      </c>
      <c r="G3564" t="s">
        <v>324</v>
      </c>
      <c r="H3564">
        <v>15.618752600000001</v>
      </c>
      <c r="I3564">
        <v>2018</v>
      </c>
      <c r="J3564" t="s">
        <v>146</v>
      </c>
      <c r="K3564" t="s">
        <v>158</v>
      </c>
      <c r="L3564" t="s">
        <v>158</v>
      </c>
      <c r="M3564" t="s">
        <v>59</v>
      </c>
      <c r="N3564">
        <v>375154</v>
      </c>
      <c r="O3564">
        <v>7556098</v>
      </c>
      <c r="P3564">
        <v>19</v>
      </c>
      <c r="Q3564" t="s">
        <v>149</v>
      </c>
      <c r="R3564" t="s">
        <v>150</v>
      </c>
      <c r="S3564" t="s">
        <v>324</v>
      </c>
    </row>
    <row r="3565" spans="1:19" x14ac:dyDescent="0.25">
      <c r="A3565" t="s">
        <v>161</v>
      </c>
      <c r="B3565" t="s">
        <v>201</v>
      </c>
      <c r="C3565">
        <v>5441369</v>
      </c>
      <c r="D3565" t="s">
        <v>143</v>
      </c>
      <c r="E3565" t="s">
        <v>144</v>
      </c>
      <c r="F3565">
        <v>68</v>
      </c>
      <c r="G3565" t="s">
        <v>355</v>
      </c>
      <c r="H3565">
        <v>11.015259442</v>
      </c>
      <c r="I3565">
        <v>2018</v>
      </c>
      <c r="J3565" t="s">
        <v>146</v>
      </c>
      <c r="K3565" t="s">
        <v>158</v>
      </c>
      <c r="L3565" t="s">
        <v>158</v>
      </c>
      <c r="M3565" t="s">
        <v>59</v>
      </c>
      <c r="N3565">
        <v>375154</v>
      </c>
      <c r="O3565">
        <v>7556098</v>
      </c>
      <c r="P3565">
        <v>19</v>
      </c>
      <c r="Q3565" t="s">
        <v>149</v>
      </c>
      <c r="R3565" t="s">
        <v>150</v>
      </c>
      <c r="S3565" t="s">
        <v>278</v>
      </c>
    </row>
    <row r="3566" spans="1:19" x14ac:dyDescent="0.25">
      <c r="A3566" t="s">
        <v>187</v>
      </c>
      <c r="B3566" t="s">
        <v>366</v>
      </c>
      <c r="C3566">
        <v>5441760</v>
      </c>
      <c r="D3566" t="s">
        <v>166</v>
      </c>
      <c r="E3566" t="s">
        <v>189</v>
      </c>
      <c r="F3566">
        <v>30</v>
      </c>
      <c r="G3566" t="s">
        <v>215</v>
      </c>
      <c r="H3566">
        <v>36.186999999999998</v>
      </c>
      <c r="I3566">
        <v>2018</v>
      </c>
      <c r="J3566" t="s">
        <v>146</v>
      </c>
      <c r="K3566" t="s">
        <v>325</v>
      </c>
      <c r="L3566" t="s">
        <v>325</v>
      </c>
      <c r="M3566" t="s">
        <v>79</v>
      </c>
      <c r="N3566">
        <v>360900</v>
      </c>
      <c r="O3566">
        <v>7953060</v>
      </c>
      <c r="P3566">
        <v>19</v>
      </c>
      <c r="Q3566" t="s">
        <v>182</v>
      </c>
      <c r="R3566" t="s">
        <v>150</v>
      </c>
      <c r="S3566" t="s">
        <v>215</v>
      </c>
    </row>
    <row r="3567" spans="1:19" x14ac:dyDescent="0.25">
      <c r="A3567" t="s">
        <v>187</v>
      </c>
      <c r="B3567" t="s">
        <v>366</v>
      </c>
      <c r="C3567">
        <v>5441760</v>
      </c>
      <c r="D3567" t="s">
        <v>166</v>
      </c>
      <c r="E3567" t="s">
        <v>189</v>
      </c>
      <c r="F3567">
        <v>30</v>
      </c>
      <c r="G3567" t="s">
        <v>343</v>
      </c>
      <c r="H3567">
        <v>2.3645219399999999</v>
      </c>
      <c r="I3567">
        <v>2018</v>
      </c>
      <c r="J3567" t="s">
        <v>146</v>
      </c>
      <c r="K3567" t="s">
        <v>325</v>
      </c>
      <c r="L3567" t="s">
        <v>325</v>
      </c>
      <c r="M3567" t="s">
        <v>79</v>
      </c>
      <c r="N3567">
        <v>360900</v>
      </c>
      <c r="O3567">
        <v>7953060</v>
      </c>
      <c r="P3567">
        <v>19</v>
      </c>
      <c r="Q3567" t="s">
        <v>182</v>
      </c>
      <c r="R3567" t="s">
        <v>150</v>
      </c>
      <c r="S3567" t="s">
        <v>278</v>
      </c>
    </row>
    <row r="3568" spans="1:19" x14ac:dyDescent="0.25">
      <c r="A3568" t="s">
        <v>187</v>
      </c>
      <c r="B3568" t="s">
        <v>366</v>
      </c>
      <c r="C3568">
        <v>5441760</v>
      </c>
      <c r="D3568" t="s">
        <v>166</v>
      </c>
      <c r="E3568" t="s">
        <v>189</v>
      </c>
      <c r="F3568">
        <v>30</v>
      </c>
      <c r="G3568" t="s">
        <v>498</v>
      </c>
      <c r="H3568">
        <v>1.0763422999999999E-2</v>
      </c>
      <c r="I3568">
        <v>2018</v>
      </c>
      <c r="J3568" t="s">
        <v>146</v>
      </c>
      <c r="K3568" t="s">
        <v>325</v>
      </c>
      <c r="L3568" t="s">
        <v>325</v>
      </c>
      <c r="M3568" t="s">
        <v>79</v>
      </c>
      <c r="N3568">
        <v>360900</v>
      </c>
      <c r="O3568">
        <v>7953060</v>
      </c>
      <c r="P3568">
        <v>19</v>
      </c>
      <c r="Q3568" t="s">
        <v>182</v>
      </c>
      <c r="R3568" t="s">
        <v>150</v>
      </c>
      <c r="S3568" t="s">
        <v>278</v>
      </c>
    </row>
    <row r="3569" spans="1:19" x14ac:dyDescent="0.25">
      <c r="A3569" t="s">
        <v>187</v>
      </c>
      <c r="B3569" t="s">
        <v>366</v>
      </c>
      <c r="C3569">
        <v>5441760</v>
      </c>
      <c r="D3569" t="s">
        <v>166</v>
      </c>
      <c r="E3569" t="s">
        <v>189</v>
      </c>
      <c r="F3569">
        <v>30</v>
      </c>
      <c r="G3569" t="s">
        <v>527</v>
      </c>
      <c r="H3569">
        <v>0.12700908</v>
      </c>
      <c r="I3569">
        <v>2018</v>
      </c>
      <c r="J3569" t="s">
        <v>146</v>
      </c>
      <c r="K3569" t="s">
        <v>325</v>
      </c>
      <c r="L3569" t="s">
        <v>325</v>
      </c>
      <c r="M3569" t="s">
        <v>79</v>
      </c>
      <c r="N3569">
        <v>360900</v>
      </c>
      <c r="O3569">
        <v>7953060</v>
      </c>
      <c r="P3569">
        <v>19</v>
      </c>
      <c r="Q3569" t="s">
        <v>182</v>
      </c>
      <c r="R3569" t="s">
        <v>150</v>
      </c>
      <c r="S3569" t="s">
        <v>278</v>
      </c>
    </row>
    <row r="3570" spans="1:19" x14ac:dyDescent="0.25">
      <c r="A3570" t="s">
        <v>187</v>
      </c>
      <c r="B3570" t="s">
        <v>366</v>
      </c>
      <c r="C3570">
        <v>5441760</v>
      </c>
      <c r="D3570" t="s">
        <v>166</v>
      </c>
      <c r="E3570" t="s">
        <v>189</v>
      </c>
      <c r="F3570">
        <v>30</v>
      </c>
      <c r="G3570" t="s">
        <v>395</v>
      </c>
      <c r="H3570">
        <v>0.86172653600000004</v>
      </c>
      <c r="I3570">
        <v>2018</v>
      </c>
      <c r="J3570" t="s">
        <v>146</v>
      </c>
      <c r="K3570" t="s">
        <v>325</v>
      </c>
      <c r="L3570" t="s">
        <v>325</v>
      </c>
      <c r="M3570" t="s">
        <v>79</v>
      </c>
      <c r="N3570">
        <v>360900</v>
      </c>
      <c r="O3570">
        <v>7953060</v>
      </c>
      <c r="P3570">
        <v>19</v>
      </c>
      <c r="Q3570" t="s">
        <v>182</v>
      </c>
      <c r="R3570" t="s">
        <v>150</v>
      </c>
      <c r="S3570" t="s">
        <v>278</v>
      </c>
    </row>
    <row r="3571" spans="1:19" x14ac:dyDescent="0.25">
      <c r="A3571" t="s">
        <v>187</v>
      </c>
      <c r="B3571" t="s">
        <v>366</v>
      </c>
      <c r="C3571">
        <v>5441760</v>
      </c>
      <c r="D3571" t="s">
        <v>166</v>
      </c>
      <c r="E3571" t="s">
        <v>189</v>
      </c>
      <c r="F3571">
        <v>30</v>
      </c>
      <c r="G3571" t="s">
        <v>529</v>
      </c>
      <c r="H3571">
        <v>0.151591</v>
      </c>
      <c r="I3571">
        <v>2018</v>
      </c>
      <c r="J3571" t="s">
        <v>146</v>
      </c>
      <c r="K3571" t="s">
        <v>325</v>
      </c>
      <c r="L3571" t="s">
        <v>325</v>
      </c>
      <c r="M3571" t="s">
        <v>79</v>
      </c>
      <c r="N3571">
        <v>360900</v>
      </c>
      <c r="O3571">
        <v>7953060</v>
      </c>
      <c r="P3571">
        <v>19</v>
      </c>
      <c r="Q3571" t="s">
        <v>182</v>
      </c>
      <c r="R3571" t="s">
        <v>150</v>
      </c>
      <c r="S3571" t="s">
        <v>278</v>
      </c>
    </row>
    <row r="3572" spans="1:19" x14ac:dyDescent="0.25">
      <c r="A3572" t="s">
        <v>187</v>
      </c>
      <c r="B3572" t="s">
        <v>366</v>
      </c>
      <c r="C3572">
        <v>5441760</v>
      </c>
      <c r="D3572" t="s">
        <v>166</v>
      </c>
      <c r="E3572" t="s">
        <v>189</v>
      </c>
      <c r="F3572">
        <v>30</v>
      </c>
      <c r="G3572" t="s">
        <v>501</v>
      </c>
      <c r="H3572">
        <v>0.18304792</v>
      </c>
      <c r="I3572">
        <v>2018</v>
      </c>
      <c r="J3572" t="s">
        <v>146</v>
      </c>
      <c r="K3572" t="s">
        <v>325</v>
      </c>
      <c r="L3572" t="s">
        <v>325</v>
      </c>
      <c r="M3572" t="s">
        <v>79</v>
      </c>
      <c r="N3572">
        <v>360900</v>
      </c>
      <c r="O3572">
        <v>7953060</v>
      </c>
      <c r="P3572">
        <v>19</v>
      </c>
      <c r="Q3572" t="s">
        <v>182</v>
      </c>
      <c r="R3572" t="s">
        <v>150</v>
      </c>
      <c r="S3572" t="s">
        <v>278</v>
      </c>
    </row>
    <row r="3573" spans="1:19" x14ac:dyDescent="0.25">
      <c r="A3573" t="s">
        <v>187</v>
      </c>
      <c r="B3573" t="s">
        <v>366</v>
      </c>
      <c r="C3573">
        <v>5441760</v>
      </c>
      <c r="D3573" t="s">
        <v>166</v>
      </c>
      <c r="E3573" t="s">
        <v>189</v>
      </c>
      <c r="F3573">
        <v>30</v>
      </c>
      <c r="G3573" t="s">
        <v>504</v>
      </c>
      <c r="H3573">
        <v>0.30318200000000001</v>
      </c>
      <c r="I3573">
        <v>2018</v>
      </c>
      <c r="J3573" t="s">
        <v>146</v>
      </c>
      <c r="K3573" t="s">
        <v>325</v>
      </c>
      <c r="L3573" t="s">
        <v>325</v>
      </c>
      <c r="M3573" t="s">
        <v>79</v>
      </c>
      <c r="N3573">
        <v>360900</v>
      </c>
      <c r="O3573">
        <v>7953060</v>
      </c>
      <c r="P3573">
        <v>19</v>
      </c>
      <c r="Q3573" t="s">
        <v>182</v>
      </c>
      <c r="R3573" t="s">
        <v>150</v>
      </c>
      <c r="S3573" t="s">
        <v>278</v>
      </c>
    </row>
    <row r="3574" spans="1:19" x14ac:dyDescent="0.25">
      <c r="A3574" t="s">
        <v>187</v>
      </c>
      <c r="B3574" t="s">
        <v>366</v>
      </c>
      <c r="C3574">
        <v>5441760</v>
      </c>
      <c r="D3574" t="s">
        <v>166</v>
      </c>
      <c r="E3574" t="s">
        <v>189</v>
      </c>
      <c r="F3574">
        <v>30</v>
      </c>
      <c r="G3574" t="s">
        <v>298</v>
      </c>
      <c r="H3574">
        <v>2.2860589400000002</v>
      </c>
      <c r="I3574">
        <v>2018</v>
      </c>
      <c r="J3574" t="s">
        <v>146</v>
      </c>
      <c r="K3574" t="s">
        <v>325</v>
      </c>
      <c r="L3574" t="s">
        <v>325</v>
      </c>
      <c r="M3574" t="s">
        <v>79</v>
      </c>
      <c r="N3574">
        <v>360900</v>
      </c>
      <c r="O3574">
        <v>7953060</v>
      </c>
      <c r="P3574">
        <v>19</v>
      </c>
      <c r="Q3574" t="s">
        <v>182</v>
      </c>
      <c r="R3574" t="s">
        <v>150</v>
      </c>
      <c r="S3574" t="s">
        <v>298</v>
      </c>
    </row>
    <row r="3575" spans="1:19" x14ac:dyDescent="0.25">
      <c r="A3575" t="s">
        <v>187</v>
      </c>
      <c r="B3575" t="s">
        <v>366</v>
      </c>
      <c r="C3575">
        <v>5441760</v>
      </c>
      <c r="D3575" t="s">
        <v>166</v>
      </c>
      <c r="E3575" t="s">
        <v>189</v>
      </c>
      <c r="F3575">
        <v>30</v>
      </c>
      <c r="G3575" t="s">
        <v>487</v>
      </c>
      <c r="H3575">
        <v>3.03182E-2</v>
      </c>
      <c r="I3575">
        <v>2018</v>
      </c>
      <c r="J3575" t="s">
        <v>146</v>
      </c>
      <c r="K3575" t="s">
        <v>325</v>
      </c>
      <c r="L3575" t="s">
        <v>325</v>
      </c>
      <c r="M3575" t="s">
        <v>79</v>
      </c>
      <c r="N3575">
        <v>360900</v>
      </c>
      <c r="O3575">
        <v>7953060</v>
      </c>
      <c r="P3575">
        <v>19</v>
      </c>
      <c r="Q3575" t="s">
        <v>182</v>
      </c>
      <c r="R3575" t="s">
        <v>150</v>
      </c>
      <c r="S3575" t="s">
        <v>487</v>
      </c>
    </row>
    <row r="3576" spans="1:19" x14ac:dyDescent="0.25">
      <c r="A3576" t="s">
        <v>187</v>
      </c>
      <c r="B3576" t="s">
        <v>366</v>
      </c>
      <c r="C3576">
        <v>5441760</v>
      </c>
      <c r="D3576" t="s">
        <v>166</v>
      </c>
      <c r="E3576" t="s">
        <v>189</v>
      </c>
      <c r="F3576">
        <v>30</v>
      </c>
      <c r="G3576" t="s">
        <v>414</v>
      </c>
      <c r="H3576">
        <v>0.31166277999999997</v>
      </c>
      <c r="I3576">
        <v>2018</v>
      </c>
      <c r="J3576" t="s">
        <v>146</v>
      </c>
      <c r="K3576" t="s">
        <v>325</v>
      </c>
      <c r="L3576" t="s">
        <v>325</v>
      </c>
      <c r="M3576" t="s">
        <v>79</v>
      </c>
      <c r="N3576">
        <v>360900</v>
      </c>
      <c r="O3576">
        <v>7953060</v>
      </c>
      <c r="P3576">
        <v>19</v>
      </c>
      <c r="Q3576" t="s">
        <v>182</v>
      </c>
      <c r="R3576" t="s">
        <v>150</v>
      </c>
      <c r="S3576" t="s">
        <v>278</v>
      </c>
    </row>
    <row r="3577" spans="1:19" x14ac:dyDescent="0.25">
      <c r="A3577" t="s">
        <v>187</v>
      </c>
      <c r="B3577" t="s">
        <v>366</v>
      </c>
      <c r="C3577">
        <v>5441760</v>
      </c>
      <c r="D3577" t="s">
        <v>166</v>
      </c>
      <c r="E3577" t="s">
        <v>189</v>
      </c>
      <c r="F3577">
        <v>30</v>
      </c>
      <c r="G3577" t="s">
        <v>560</v>
      </c>
      <c r="H3577">
        <v>3.0318200000000002E-3</v>
      </c>
      <c r="I3577">
        <v>2018</v>
      </c>
      <c r="J3577" t="s">
        <v>146</v>
      </c>
      <c r="K3577" t="s">
        <v>325</v>
      </c>
      <c r="L3577" t="s">
        <v>325</v>
      </c>
      <c r="M3577" t="s">
        <v>79</v>
      </c>
      <c r="N3577">
        <v>360900</v>
      </c>
      <c r="O3577">
        <v>7953060</v>
      </c>
      <c r="P3577">
        <v>19</v>
      </c>
      <c r="Q3577" t="s">
        <v>182</v>
      </c>
      <c r="R3577" t="s">
        <v>150</v>
      </c>
      <c r="S3577" t="s">
        <v>278</v>
      </c>
    </row>
    <row r="3578" spans="1:19" x14ac:dyDescent="0.25">
      <c r="A3578" t="s">
        <v>187</v>
      </c>
      <c r="B3578" t="s">
        <v>366</v>
      </c>
      <c r="C3578">
        <v>5441760</v>
      </c>
      <c r="D3578" t="s">
        <v>166</v>
      </c>
      <c r="E3578" t="s">
        <v>189</v>
      </c>
      <c r="F3578">
        <v>30</v>
      </c>
      <c r="G3578" t="s">
        <v>474</v>
      </c>
      <c r="H3578">
        <v>0.139475182</v>
      </c>
      <c r="I3578">
        <v>2018</v>
      </c>
      <c r="J3578" t="s">
        <v>146</v>
      </c>
      <c r="K3578" t="s">
        <v>325</v>
      </c>
      <c r="L3578" t="s">
        <v>325</v>
      </c>
      <c r="M3578" t="s">
        <v>79</v>
      </c>
      <c r="N3578">
        <v>360900</v>
      </c>
      <c r="O3578">
        <v>7953060</v>
      </c>
      <c r="P3578">
        <v>19</v>
      </c>
      <c r="Q3578" t="s">
        <v>182</v>
      </c>
      <c r="R3578" t="s">
        <v>150</v>
      </c>
      <c r="S3578" t="s">
        <v>278</v>
      </c>
    </row>
    <row r="3579" spans="1:19" x14ac:dyDescent="0.25">
      <c r="A3579" t="s">
        <v>187</v>
      </c>
      <c r="B3579" t="s">
        <v>366</v>
      </c>
      <c r="C3579">
        <v>5441760</v>
      </c>
      <c r="D3579" t="s">
        <v>166</v>
      </c>
      <c r="E3579" t="s">
        <v>189</v>
      </c>
      <c r="F3579">
        <v>30</v>
      </c>
      <c r="G3579" t="s">
        <v>368</v>
      </c>
      <c r="H3579">
        <v>1.1247643000000001</v>
      </c>
      <c r="I3579">
        <v>2018</v>
      </c>
      <c r="J3579" t="s">
        <v>146</v>
      </c>
      <c r="K3579" t="s">
        <v>325</v>
      </c>
      <c r="L3579" t="s">
        <v>325</v>
      </c>
      <c r="M3579" t="s">
        <v>79</v>
      </c>
      <c r="N3579">
        <v>360900</v>
      </c>
      <c r="O3579">
        <v>7953060</v>
      </c>
      <c r="P3579">
        <v>19</v>
      </c>
      <c r="Q3579" t="s">
        <v>182</v>
      </c>
      <c r="R3579" t="s">
        <v>150</v>
      </c>
      <c r="S3579" t="s">
        <v>278</v>
      </c>
    </row>
    <row r="3580" spans="1:19" x14ac:dyDescent="0.25">
      <c r="A3580" t="s">
        <v>187</v>
      </c>
      <c r="B3580" t="s">
        <v>366</v>
      </c>
      <c r="C3580">
        <v>5441760</v>
      </c>
      <c r="D3580" t="s">
        <v>166</v>
      </c>
      <c r="E3580" t="s">
        <v>189</v>
      </c>
      <c r="F3580">
        <v>30</v>
      </c>
      <c r="G3580" t="s">
        <v>438</v>
      </c>
      <c r="H3580">
        <v>8.8352219999999995E-2</v>
      </c>
      <c r="I3580">
        <v>2018</v>
      </c>
      <c r="J3580" t="s">
        <v>146</v>
      </c>
      <c r="K3580" t="s">
        <v>325</v>
      </c>
      <c r="L3580" t="s">
        <v>325</v>
      </c>
      <c r="M3580" t="s">
        <v>79</v>
      </c>
      <c r="N3580">
        <v>360900</v>
      </c>
      <c r="O3580">
        <v>7953060</v>
      </c>
      <c r="P3580">
        <v>19</v>
      </c>
      <c r="Q3580" t="s">
        <v>182</v>
      </c>
      <c r="R3580" t="s">
        <v>150</v>
      </c>
      <c r="S3580" t="s">
        <v>278</v>
      </c>
    </row>
    <row r="3581" spans="1:19" x14ac:dyDescent="0.25">
      <c r="A3581" t="s">
        <v>187</v>
      </c>
      <c r="B3581" t="s">
        <v>366</v>
      </c>
      <c r="C3581">
        <v>5441760</v>
      </c>
      <c r="D3581" t="s">
        <v>166</v>
      </c>
      <c r="E3581" t="s">
        <v>189</v>
      </c>
      <c r="F3581">
        <v>30</v>
      </c>
      <c r="G3581" t="s">
        <v>497</v>
      </c>
      <c r="H3581">
        <v>1.51591E-2</v>
      </c>
      <c r="I3581">
        <v>2018</v>
      </c>
      <c r="J3581" t="s">
        <v>146</v>
      </c>
      <c r="K3581" t="s">
        <v>325</v>
      </c>
      <c r="L3581" t="s">
        <v>325</v>
      </c>
      <c r="M3581" t="s">
        <v>79</v>
      </c>
      <c r="N3581">
        <v>360900</v>
      </c>
      <c r="O3581">
        <v>7953060</v>
      </c>
      <c r="P3581">
        <v>19</v>
      </c>
      <c r="Q3581" t="s">
        <v>182</v>
      </c>
      <c r="R3581" t="s">
        <v>150</v>
      </c>
      <c r="S3581" t="s">
        <v>497</v>
      </c>
    </row>
    <row r="3582" spans="1:19" x14ac:dyDescent="0.25">
      <c r="A3582" t="s">
        <v>187</v>
      </c>
      <c r="B3582" t="s">
        <v>366</v>
      </c>
      <c r="C3582">
        <v>5441760</v>
      </c>
      <c r="D3582" t="s">
        <v>166</v>
      </c>
      <c r="E3582" t="s">
        <v>189</v>
      </c>
      <c r="F3582">
        <v>30</v>
      </c>
      <c r="G3582" t="s">
        <v>185</v>
      </c>
      <c r="H3582">
        <v>89.941940000000002</v>
      </c>
      <c r="I3582">
        <v>2018</v>
      </c>
      <c r="J3582" t="s">
        <v>146</v>
      </c>
      <c r="K3582" t="s">
        <v>325</v>
      </c>
      <c r="L3582" t="s">
        <v>325</v>
      </c>
      <c r="M3582" t="s">
        <v>79</v>
      </c>
      <c r="N3582">
        <v>360900</v>
      </c>
      <c r="O3582">
        <v>7953060</v>
      </c>
      <c r="P3582">
        <v>19</v>
      </c>
      <c r="Q3582" t="s">
        <v>182</v>
      </c>
      <c r="R3582" t="s">
        <v>150</v>
      </c>
      <c r="S3582" t="s">
        <v>185</v>
      </c>
    </row>
    <row r="3583" spans="1:19" x14ac:dyDescent="0.25">
      <c r="A3583" t="s">
        <v>187</v>
      </c>
      <c r="B3583" t="s">
        <v>366</v>
      </c>
      <c r="C3583">
        <v>5441760</v>
      </c>
      <c r="D3583" t="s">
        <v>166</v>
      </c>
      <c r="E3583" t="s">
        <v>189</v>
      </c>
      <c r="F3583">
        <v>30</v>
      </c>
      <c r="G3583" t="s">
        <v>328</v>
      </c>
      <c r="H3583">
        <v>1.5159100000000001</v>
      </c>
      <c r="I3583">
        <v>2018</v>
      </c>
      <c r="J3583" t="s">
        <v>146</v>
      </c>
      <c r="K3583" t="s">
        <v>325</v>
      </c>
      <c r="L3583" t="s">
        <v>325</v>
      </c>
      <c r="M3583" t="s">
        <v>79</v>
      </c>
      <c r="N3583">
        <v>360900</v>
      </c>
      <c r="O3583">
        <v>7953060</v>
      </c>
      <c r="P3583">
        <v>19</v>
      </c>
      <c r="Q3583" t="s">
        <v>182</v>
      </c>
      <c r="R3583" t="s">
        <v>150</v>
      </c>
      <c r="S3583" t="s">
        <v>151</v>
      </c>
    </row>
    <row r="3584" spans="1:19" x14ac:dyDescent="0.25">
      <c r="A3584" t="s">
        <v>187</v>
      </c>
      <c r="B3584" t="s">
        <v>366</v>
      </c>
      <c r="C3584">
        <v>5441760</v>
      </c>
      <c r="D3584" t="s">
        <v>166</v>
      </c>
      <c r="E3584" t="s">
        <v>189</v>
      </c>
      <c r="F3584">
        <v>30</v>
      </c>
      <c r="G3584" t="s">
        <v>324</v>
      </c>
      <c r="H3584">
        <v>1.7697328000000001</v>
      </c>
      <c r="I3584">
        <v>2018</v>
      </c>
      <c r="J3584" t="s">
        <v>146</v>
      </c>
      <c r="K3584" t="s">
        <v>325</v>
      </c>
      <c r="L3584" t="s">
        <v>325</v>
      </c>
      <c r="M3584" t="s">
        <v>79</v>
      </c>
      <c r="N3584">
        <v>360900</v>
      </c>
      <c r="O3584">
        <v>7953060</v>
      </c>
      <c r="P3584">
        <v>19</v>
      </c>
      <c r="Q3584" t="s">
        <v>182</v>
      </c>
      <c r="R3584" t="s">
        <v>150</v>
      </c>
      <c r="S3584" t="s">
        <v>324</v>
      </c>
    </row>
    <row r="3585" spans="1:19" x14ac:dyDescent="0.25">
      <c r="A3585" t="s">
        <v>187</v>
      </c>
      <c r="B3585" t="s">
        <v>366</v>
      </c>
      <c r="C3585">
        <v>5441760</v>
      </c>
      <c r="D3585" t="s">
        <v>166</v>
      </c>
      <c r="E3585" t="s">
        <v>189</v>
      </c>
      <c r="F3585">
        <v>30</v>
      </c>
      <c r="G3585" t="s">
        <v>355</v>
      </c>
      <c r="H3585">
        <v>0.26331051999999999</v>
      </c>
      <c r="I3585">
        <v>2018</v>
      </c>
      <c r="J3585" t="s">
        <v>146</v>
      </c>
      <c r="K3585" t="s">
        <v>325</v>
      </c>
      <c r="L3585" t="s">
        <v>325</v>
      </c>
      <c r="M3585" t="s">
        <v>79</v>
      </c>
      <c r="N3585">
        <v>360900</v>
      </c>
      <c r="O3585">
        <v>7953060</v>
      </c>
      <c r="P3585">
        <v>19</v>
      </c>
      <c r="Q3585" t="s">
        <v>182</v>
      </c>
      <c r="R3585" t="s">
        <v>150</v>
      </c>
      <c r="S3585" t="s">
        <v>278</v>
      </c>
    </row>
    <row r="3586" spans="1:19" x14ac:dyDescent="0.25">
      <c r="A3586" t="s">
        <v>537</v>
      </c>
      <c r="B3586" t="s">
        <v>538</v>
      </c>
      <c r="C3586">
        <v>5441762</v>
      </c>
      <c r="D3586" t="s">
        <v>473</v>
      </c>
      <c r="E3586" t="s">
        <v>189</v>
      </c>
      <c r="F3586">
        <v>32</v>
      </c>
      <c r="G3586" t="s">
        <v>215</v>
      </c>
      <c r="H3586">
        <v>0.74608160000000001</v>
      </c>
      <c r="I3586">
        <v>2018</v>
      </c>
      <c r="J3586" t="s">
        <v>146</v>
      </c>
      <c r="K3586" t="s">
        <v>234</v>
      </c>
      <c r="L3586" t="s">
        <v>234</v>
      </c>
      <c r="M3586" t="s">
        <v>58</v>
      </c>
      <c r="N3586">
        <v>380654</v>
      </c>
      <c r="O3586">
        <v>7765373</v>
      </c>
      <c r="P3586">
        <v>19</v>
      </c>
      <c r="Q3586" t="s">
        <v>149</v>
      </c>
      <c r="R3586" t="s">
        <v>150</v>
      </c>
      <c r="S3586" t="s">
        <v>215</v>
      </c>
    </row>
    <row r="3587" spans="1:19" x14ac:dyDescent="0.25">
      <c r="A3587" t="s">
        <v>537</v>
      </c>
      <c r="B3587" t="s">
        <v>538</v>
      </c>
      <c r="C3587">
        <v>5441762</v>
      </c>
      <c r="D3587" t="s">
        <v>473</v>
      </c>
      <c r="E3587" t="s">
        <v>189</v>
      </c>
      <c r="F3587">
        <v>32</v>
      </c>
      <c r="G3587" t="s">
        <v>343</v>
      </c>
      <c r="H3587">
        <v>1.4804482000000001E-2</v>
      </c>
      <c r="I3587">
        <v>2018</v>
      </c>
      <c r="J3587" t="s">
        <v>146</v>
      </c>
      <c r="K3587" t="s">
        <v>234</v>
      </c>
      <c r="L3587" t="s">
        <v>234</v>
      </c>
      <c r="M3587" t="s">
        <v>58</v>
      </c>
      <c r="N3587">
        <v>380654</v>
      </c>
      <c r="O3587">
        <v>7765373</v>
      </c>
      <c r="P3587">
        <v>19</v>
      </c>
      <c r="Q3587" t="s">
        <v>149</v>
      </c>
      <c r="R3587" t="s">
        <v>150</v>
      </c>
      <c r="S3587" t="s">
        <v>278</v>
      </c>
    </row>
    <row r="3588" spans="1:19" x14ac:dyDescent="0.25">
      <c r="A3588" t="s">
        <v>537</v>
      </c>
      <c r="B3588" t="s">
        <v>538</v>
      </c>
      <c r="C3588">
        <v>5441762</v>
      </c>
      <c r="D3588" t="s">
        <v>473</v>
      </c>
      <c r="E3588" t="s">
        <v>189</v>
      </c>
      <c r="F3588">
        <v>32</v>
      </c>
      <c r="G3588" t="s">
        <v>498</v>
      </c>
      <c r="H3588">
        <v>4.7690367999999998E-4</v>
      </c>
      <c r="I3588">
        <v>2018</v>
      </c>
      <c r="J3588" t="s">
        <v>146</v>
      </c>
      <c r="K3588" t="s">
        <v>234</v>
      </c>
      <c r="L3588" t="s">
        <v>234</v>
      </c>
      <c r="M3588" t="s">
        <v>58</v>
      </c>
      <c r="N3588">
        <v>380654</v>
      </c>
      <c r="O3588">
        <v>7765373</v>
      </c>
      <c r="P3588">
        <v>19</v>
      </c>
      <c r="Q3588" t="s">
        <v>149</v>
      </c>
      <c r="R3588" t="s">
        <v>150</v>
      </c>
      <c r="S3588" t="s">
        <v>278</v>
      </c>
    </row>
    <row r="3589" spans="1:19" x14ac:dyDescent="0.25">
      <c r="A3589" t="s">
        <v>537</v>
      </c>
      <c r="B3589" t="s">
        <v>538</v>
      </c>
      <c r="C3589">
        <v>5441762</v>
      </c>
      <c r="D3589" t="s">
        <v>473</v>
      </c>
      <c r="E3589" t="s">
        <v>189</v>
      </c>
      <c r="F3589">
        <v>32</v>
      </c>
      <c r="G3589" t="s">
        <v>527</v>
      </c>
      <c r="H3589">
        <v>9.800516E-4</v>
      </c>
      <c r="I3589">
        <v>2018</v>
      </c>
      <c r="J3589" t="s">
        <v>146</v>
      </c>
      <c r="K3589" t="s">
        <v>234</v>
      </c>
      <c r="L3589" t="s">
        <v>234</v>
      </c>
      <c r="M3589" t="s">
        <v>58</v>
      </c>
      <c r="N3589">
        <v>380654</v>
      </c>
      <c r="O3589">
        <v>7765373</v>
      </c>
      <c r="P3589">
        <v>19</v>
      </c>
      <c r="Q3589" t="s">
        <v>149</v>
      </c>
      <c r="R3589" t="s">
        <v>150</v>
      </c>
      <c r="S3589" t="s">
        <v>278</v>
      </c>
    </row>
    <row r="3590" spans="1:19" x14ac:dyDescent="0.25">
      <c r="A3590" t="s">
        <v>537</v>
      </c>
      <c r="B3590" t="s">
        <v>538</v>
      </c>
      <c r="C3590">
        <v>5441762</v>
      </c>
      <c r="D3590" t="s">
        <v>473</v>
      </c>
      <c r="E3590" t="s">
        <v>189</v>
      </c>
      <c r="F3590">
        <v>32</v>
      </c>
      <c r="G3590" t="s">
        <v>533</v>
      </c>
      <c r="H3590">
        <v>7.5842139999999997E-3</v>
      </c>
      <c r="I3590">
        <v>2018</v>
      </c>
      <c r="J3590" t="s">
        <v>146</v>
      </c>
      <c r="K3590" t="s">
        <v>234</v>
      </c>
      <c r="L3590" t="s">
        <v>234</v>
      </c>
      <c r="M3590" t="s">
        <v>58</v>
      </c>
      <c r="N3590">
        <v>380654</v>
      </c>
      <c r="O3590">
        <v>7765373</v>
      </c>
      <c r="P3590">
        <v>19</v>
      </c>
      <c r="Q3590" t="s">
        <v>149</v>
      </c>
      <c r="R3590" t="s">
        <v>150</v>
      </c>
      <c r="S3590" t="s">
        <v>533</v>
      </c>
    </row>
    <row r="3591" spans="1:19" x14ac:dyDescent="0.25">
      <c r="A3591" t="s">
        <v>537</v>
      </c>
      <c r="B3591" t="s">
        <v>538</v>
      </c>
      <c r="C3591">
        <v>5441762</v>
      </c>
      <c r="D3591" t="s">
        <v>473</v>
      </c>
      <c r="E3591" t="s">
        <v>189</v>
      </c>
      <c r="F3591">
        <v>32</v>
      </c>
      <c r="G3591" t="s">
        <v>395</v>
      </c>
      <c r="H3591">
        <v>4.5964380000000004E-3</v>
      </c>
      <c r="I3591">
        <v>2018</v>
      </c>
      <c r="J3591" t="s">
        <v>146</v>
      </c>
      <c r="K3591" t="s">
        <v>234</v>
      </c>
      <c r="L3591" t="s">
        <v>234</v>
      </c>
      <c r="M3591" t="s">
        <v>58</v>
      </c>
      <c r="N3591">
        <v>380654</v>
      </c>
      <c r="O3591">
        <v>7765373</v>
      </c>
      <c r="P3591">
        <v>19</v>
      </c>
      <c r="Q3591" t="s">
        <v>149</v>
      </c>
      <c r="R3591" t="s">
        <v>150</v>
      </c>
      <c r="S3591" t="s">
        <v>278</v>
      </c>
    </row>
    <row r="3592" spans="1:19" x14ac:dyDescent="0.25">
      <c r="A3592" t="s">
        <v>537</v>
      </c>
      <c r="B3592" t="s">
        <v>538</v>
      </c>
      <c r="C3592">
        <v>5441762</v>
      </c>
      <c r="D3592" t="s">
        <v>473</v>
      </c>
      <c r="E3592" t="s">
        <v>189</v>
      </c>
      <c r="F3592">
        <v>32</v>
      </c>
      <c r="G3592" t="s">
        <v>529</v>
      </c>
      <c r="H3592">
        <v>4.2083579999999997E-3</v>
      </c>
      <c r="I3592">
        <v>2018</v>
      </c>
      <c r="J3592" t="s">
        <v>146</v>
      </c>
      <c r="K3592" t="s">
        <v>234</v>
      </c>
      <c r="L3592" t="s">
        <v>234</v>
      </c>
      <c r="M3592" t="s">
        <v>58</v>
      </c>
      <c r="N3592">
        <v>380654</v>
      </c>
      <c r="O3592">
        <v>7765373</v>
      </c>
      <c r="P3592">
        <v>19</v>
      </c>
      <c r="Q3592" t="s">
        <v>149</v>
      </c>
      <c r="R3592" t="s">
        <v>150</v>
      </c>
      <c r="S3592" t="s">
        <v>278</v>
      </c>
    </row>
    <row r="3593" spans="1:19" x14ac:dyDescent="0.25">
      <c r="A3593" t="s">
        <v>537</v>
      </c>
      <c r="B3593" t="s">
        <v>538</v>
      </c>
      <c r="C3593">
        <v>5441762</v>
      </c>
      <c r="D3593" t="s">
        <v>473</v>
      </c>
      <c r="E3593" t="s">
        <v>189</v>
      </c>
      <c r="F3593">
        <v>32</v>
      </c>
      <c r="G3593" t="s">
        <v>501</v>
      </c>
      <c r="H3593">
        <v>4.8952860000000004E-3</v>
      </c>
      <c r="I3593">
        <v>2018</v>
      </c>
      <c r="J3593" t="s">
        <v>146</v>
      </c>
      <c r="K3593" t="s">
        <v>234</v>
      </c>
      <c r="L3593" t="s">
        <v>234</v>
      </c>
      <c r="M3593" t="s">
        <v>58</v>
      </c>
      <c r="N3593">
        <v>380654</v>
      </c>
      <c r="O3593">
        <v>7765373</v>
      </c>
      <c r="P3593">
        <v>19</v>
      </c>
      <c r="Q3593" t="s">
        <v>149</v>
      </c>
      <c r="R3593" t="s">
        <v>150</v>
      </c>
      <c r="S3593" t="s">
        <v>278</v>
      </c>
    </row>
    <row r="3594" spans="1:19" x14ac:dyDescent="0.25">
      <c r="A3594" t="s">
        <v>537</v>
      </c>
      <c r="B3594" t="s">
        <v>538</v>
      </c>
      <c r="C3594">
        <v>5441762</v>
      </c>
      <c r="D3594" t="s">
        <v>473</v>
      </c>
      <c r="E3594" t="s">
        <v>189</v>
      </c>
      <c r="F3594">
        <v>32</v>
      </c>
      <c r="G3594" t="s">
        <v>504</v>
      </c>
      <c r="H3594">
        <v>6.9182124000000001E-3</v>
      </c>
      <c r="I3594">
        <v>2018</v>
      </c>
      <c r="J3594" t="s">
        <v>146</v>
      </c>
      <c r="K3594" t="s">
        <v>234</v>
      </c>
      <c r="L3594" t="s">
        <v>234</v>
      </c>
      <c r="M3594" t="s">
        <v>58</v>
      </c>
      <c r="N3594">
        <v>380654</v>
      </c>
      <c r="O3594">
        <v>7765373</v>
      </c>
      <c r="P3594">
        <v>19</v>
      </c>
      <c r="Q3594" t="s">
        <v>149</v>
      </c>
      <c r="R3594" t="s">
        <v>150</v>
      </c>
      <c r="S3594" t="s">
        <v>278</v>
      </c>
    </row>
    <row r="3595" spans="1:19" x14ac:dyDescent="0.25">
      <c r="A3595" t="s">
        <v>537</v>
      </c>
      <c r="B3595" t="s">
        <v>538</v>
      </c>
      <c r="C3595">
        <v>5441762</v>
      </c>
      <c r="D3595" t="s">
        <v>473</v>
      </c>
      <c r="E3595" t="s">
        <v>189</v>
      </c>
      <c r="F3595">
        <v>32</v>
      </c>
      <c r="G3595" t="s">
        <v>298</v>
      </c>
      <c r="H3595">
        <v>5.15202248E-2</v>
      </c>
      <c r="I3595">
        <v>2018</v>
      </c>
      <c r="J3595" t="s">
        <v>146</v>
      </c>
      <c r="K3595" t="s">
        <v>234</v>
      </c>
      <c r="L3595" t="s">
        <v>234</v>
      </c>
      <c r="M3595" t="s">
        <v>58</v>
      </c>
      <c r="N3595">
        <v>380654</v>
      </c>
      <c r="O3595">
        <v>7765373</v>
      </c>
      <c r="P3595">
        <v>19</v>
      </c>
      <c r="Q3595" t="s">
        <v>149</v>
      </c>
      <c r="R3595" t="s">
        <v>150</v>
      </c>
      <c r="S3595" t="s">
        <v>298</v>
      </c>
    </row>
    <row r="3596" spans="1:19" x14ac:dyDescent="0.25">
      <c r="A3596" t="s">
        <v>537</v>
      </c>
      <c r="B3596" t="s">
        <v>538</v>
      </c>
      <c r="C3596">
        <v>5441762</v>
      </c>
      <c r="D3596" t="s">
        <v>473</v>
      </c>
      <c r="E3596" t="s">
        <v>189</v>
      </c>
      <c r="F3596">
        <v>32</v>
      </c>
      <c r="G3596" t="s">
        <v>289</v>
      </c>
      <c r="H3596">
        <v>3.5180200000000002E-2</v>
      </c>
      <c r="I3596">
        <v>2018</v>
      </c>
      <c r="J3596" t="s">
        <v>146</v>
      </c>
      <c r="K3596" t="s">
        <v>234</v>
      </c>
      <c r="L3596" t="s">
        <v>234</v>
      </c>
      <c r="M3596" t="s">
        <v>58</v>
      </c>
      <c r="N3596">
        <v>380654</v>
      </c>
      <c r="O3596">
        <v>7765373</v>
      </c>
      <c r="P3596">
        <v>19</v>
      </c>
      <c r="Q3596" t="s">
        <v>149</v>
      </c>
      <c r="R3596" t="s">
        <v>150</v>
      </c>
      <c r="S3596" t="s">
        <v>263</v>
      </c>
    </row>
    <row r="3597" spans="1:19" x14ac:dyDescent="0.25">
      <c r="A3597" t="s">
        <v>537</v>
      </c>
      <c r="B3597" t="s">
        <v>538</v>
      </c>
      <c r="C3597">
        <v>5441762</v>
      </c>
      <c r="D3597" t="s">
        <v>473</v>
      </c>
      <c r="E3597" t="s">
        <v>189</v>
      </c>
      <c r="F3597">
        <v>32</v>
      </c>
      <c r="G3597" t="s">
        <v>235</v>
      </c>
      <c r="H3597">
        <v>0.42182799999999998</v>
      </c>
      <c r="I3597">
        <v>2018</v>
      </c>
      <c r="J3597" t="s">
        <v>146</v>
      </c>
      <c r="K3597" t="s">
        <v>234</v>
      </c>
      <c r="L3597" t="s">
        <v>234</v>
      </c>
      <c r="M3597" t="s">
        <v>58</v>
      </c>
      <c r="N3597">
        <v>380654</v>
      </c>
      <c r="O3597">
        <v>7765373</v>
      </c>
      <c r="P3597">
        <v>19</v>
      </c>
      <c r="Q3597" t="s">
        <v>149</v>
      </c>
      <c r="R3597" t="s">
        <v>150</v>
      </c>
      <c r="S3597" t="s">
        <v>236</v>
      </c>
    </row>
    <row r="3598" spans="1:19" x14ac:dyDescent="0.25">
      <c r="A3598" t="s">
        <v>537</v>
      </c>
      <c r="B3598" t="s">
        <v>538</v>
      </c>
      <c r="C3598">
        <v>5441762</v>
      </c>
      <c r="D3598" t="s">
        <v>473</v>
      </c>
      <c r="E3598" t="s">
        <v>189</v>
      </c>
      <c r="F3598">
        <v>32</v>
      </c>
      <c r="G3598" t="s">
        <v>415</v>
      </c>
      <c r="H3598">
        <v>4.4954307199999996E-3</v>
      </c>
      <c r="I3598">
        <v>2018</v>
      </c>
      <c r="J3598" t="s">
        <v>146</v>
      </c>
      <c r="K3598" t="s">
        <v>234</v>
      </c>
      <c r="L3598" t="s">
        <v>234</v>
      </c>
      <c r="M3598" t="s">
        <v>58</v>
      </c>
      <c r="N3598">
        <v>380654</v>
      </c>
      <c r="O3598">
        <v>7765373</v>
      </c>
      <c r="P3598">
        <v>19</v>
      </c>
      <c r="Q3598" t="s">
        <v>149</v>
      </c>
      <c r="R3598" t="s">
        <v>150</v>
      </c>
      <c r="S3598" t="s">
        <v>236</v>
      </c>
    </row>
    <row r="3599" spans="1:19" x14ac:dyDescent="0.25">
      <c r="A3599" t="s">
        <v>537</v>
      </c>
      <c r="B3599" t="s">
        <v>538</v>
      </c>
      <c r="C3599">
        <v>5441762</v>
      </c>
      <c r="D3599" t="s">
        <v>473</v>
      </c>
      <c r="E3599" t="s">
        <v>189</v>
      </c>
      <c r="F3599">
        <v>32</v>
      </c>
      <c r="G3599" t="s">
        <v>356</v>
      </c>
      <c r="H3599">
        <v>1.3516646E-2</v>
      </c>
      <c r="I3599">
        <v>2018</v>
      </c>
      <c r="J3599" t="s">
        <v>146</v>
      </c>
      <c r="K3599" t="s">
        <v>234</v>
      </c>
      <c r="L3599" t="s">
        <v>234</v>
      </c>
      <c r="M3599" t="s">
        <v>58</v>
      </c>
      <c r="N3599">
        <v>380654</v>
      </c>
      <c r="O3599">
        <v>7765373</v>
      </c>
      <c r="P3599">
        <v>19</v>
      </c>
      <c r="Q3599" t="s">
        <v>149</v>
      </c>
      <c r="R3599" t="s">
        <v>150</v>
      </c>
      <c r="S3599" t="s">
        <v>356</v>
      </c>
    </row>
    <row r="3600" spans="1:19" x14ac:dyDescent="0.25">
      <c r="A3600" t="s">
        <v>537</v>
      </c>
      <c r="B3600" t="s">
        <v>538</v>
      </c>
      <c r="C3600">
        <v>5441762</v>
      </c>
      <c r="D3600" t="s">
        <v>473</v>
      </c>
      <c r="E3600" t="s">
        <v>189</v>
      </c>
      <c r="F3600">
        <v>32</v>
      </c>
      <c r="G3600" t="s">
        <v>487</v>
      </c>
      <c r="H3600">
        <v>5.1961756000000001E-3</v>
      </c>
      <c r="I3600">
        <v>2018</v>
      </c>
      <c r="J3600" t="s">
        <v>146</v>
      </c>
      <c r="K3600" t="s">
        <v>234</v>
      </c>
      <c r="L3600" t="s">
        <v>234</v>
      </c>
      <c r="M3600" t="s">
        <v>58</v>
      </c>
      <c r="N3600">
        <v>380654</v>
      </c>
      <c r="O3600">
        <v>7765373</v>
      </c>
      <c r="P3600">
        <v>19</v>
      </c>
      <c r="Q3600" t="s">
        <v>149</v>
      </c>
      <c r="R3600" t="s">
        <v>150</v>
      </c>
      <c r="S3600" t="s">
        <v>487</v>
      </c>
    </row>
    <row r="3601" spans="1:19" x14ac:dyDescent="0.25">
      <c r="A3601" t="s">
        <v>537</v>
      </c>
      <c r="B3601" t="s">
        <v>538</v>
      </c>
      <c r="C3601">
        <v>5441762</v>
      </c>
      <c r="D3601" t="s">
        <v>473</v>
      </c>
      <c r="E3601" t="s">
        <v>189</v>
      </c>
      <c r="F3601">
        <v>32</v>
      </c>
      <c r="G3601" t="s">
        <v>414</v>
      </c>
      <c r="H3601">
        <v>2.6846776000000001E-3</v>
      </c>
      <c r="I3601">
        <v>2018</v>
      </c>
      <c r="J3601" t="s">
        <v>146</v>
      </c>
      <c r="K3601" t="s">
        <v>234</v>
      </c>
      <c r="L3601" t="s">
        <v>234</v>
      </c>
      <c r="M3601" t="s">
        <v>58</v>
      </c>
      <c r="N3601">
        <v>380654</v>
      </c>
      <c r="O3601">
        <v>7765373</v>
      </c>
      <c r="P3601">
        <v>19</v>
      </c>
      <c r="Q3601" t="s">
        <v>149</v>
      </c>
      <c r="R3601" t="s">
        <v>150</v>
      </c>
      <c r="S3601" t="s">
        <v>278</v>
      </c>
    </row>
    <row r="3602" spans="1:19" x14ac:dyDescent="0.25">
      <c r="A3602" t="s">
        <v>537</v>
      </c>
      <c r="B3602" t="s">
        <v>538</v>
      </c>
      <c r="C3602">
        <v>5441762</v>
      </c>
      <c r="D3602" t="s">
        <v>473</v>
      </c>
      <c r="E3602" t="s">
        <v>189</v>
      </c>
      <c r="F3602">
        <v>32</v>
      </c>
      <c r="G3602" t="s">
        <v>560</v>
      </c>
      <c r="H3602">
        <v>8.4167159999999993E-5</v>
      </c>
      <c r="I3602">
        <v>2018</v>
      </c>
      <c r="J3602" t="s">
        <v>146</v>
      </c>
      <c r="K3602" t="s">
        <v>234</v>
      </c>
      <c r="L3602" t="s">
        <v>234</v>
      </c>
      <c r="M3602" t="s">
        <v>58</v>
      </c>
      <c r="N3602">
        <v>380654</v>
      </c>
      <c r="O3602">
        <v>7765373</v>
      </c>
      <c r="P3602">
        <v>19</v>
      </c>
      <c r="Q3602" t="s">
        <v>149</v>
      </c>
      <c r="R3602" t="s">
        <v>150</v>
      </c>
      <c r="S3602" t="s">
        <v>278</v>
      </c>
    </row>
    <row r="3603" spans="1:19" x14ac:dyDescent="0.25">
      <c r="A3603" t="s">
        <v>537</v>
      </c>
      <c r="B3603" t="s">
        <v>538</v>
      </c>
      <c r="C3603">
        <v>5441762</v>
      </c>
      <c r="D3603" t="s">
        <v>473</v>
      </c>
      <c r="E3603" t="s">
        <v>189</v>
      </c>
      <c r="F3603">
        <v>32</v>
      </c>
      <c r="G3603" t="s">
        <v>474</v>
      </c>
      <c r="H3603">
        <v>1.9261E-3</v>
      </c>
      <c r="I3603">
        <v>2018</v>
      </c>
      <c r="J3603" t="s">
        <v>146</v>
      </c>
      <c r="K3603" t="s">
        <v>234</v>
      </c>
      <c r="L3603" t="s">
        <v>234</v>
      </c>
      <c r="M3603" t="s">
        <v>58</v>
      </c>
      <c r="N3603">
        <v>380654</v>
      </c>
      <c r="O3603">
        <v>7765373</v>
      </c>
      <c r="P3603">
        <v>19</v>
      </c>
      <c r="Q3603" t="s">
        <v>149</v>
      </c>
      <c r="R3603" t="s">
        <v>150</v>
      </c>
      <c r="S3603" t="s">
        <v>278</v>
      </c>
    </row>
    <row r="3604" spans="1:19" x14ac:dyDescent="0.25">
      <c r="A3604" t="s">
        <v>537</v>
      </c>
      <c r="B3604" t="s">
        <v>538</v>
      </c>
      <c r="C3604">
        <v>5441762</v>
      </c>
      <c r="D3604" t="s">
        <v>473</v>
      </c>
      <c r="E3604" t="s">
        <v>189</v>
      </c>
      <c r="F3604">
        <v>32</v>
      </c>
      <c r="G3604" t="s">
        <v>368</v>
      </c>
      <c r="H3604">
        <v>7.8454419999999993E-3</v>
      </c>
      <c r="I3604">
        <v>2018</v>
      </c>
      <c r="J3604" t="s">
        <v>146</v>
      </c>
      <c r="K3604" t="s">
        <v>234</v>
      </c>
      <c r="L3604" t="s">
        <v>234</v>
      </c>
      <c r="M3604" t="s">
        <v>58</v>
      </c>
      <c r="N3604">
        <v>380654</v>
      </c>
      <c r="O3604">
        <v>7765373</v>
      </c>
      <c r="P3604">
        <v>19</v>
      </c>
      <c r="Q3604" t="s">
        <v>149</v>
      </c>
      <c r="R3604" t="s">
        <v>150</v>
      </c>
      <c r="S3604" t="s">
        <v>278</v>
      </c>
    </row>
    <row r="3605" spans="1:19" x14ac:dyDescent="0.25">
      <c r="A3605" t="s">
        <v>537</v>
      </c>
      <c r="B3605" t="s">
        <v>538</v>
      </c>
      <c r="C3605">
        <v>5441762</v>
      </c>
      <c r="D3605" t="s">
        <v>473</v>
      </c>
      <c r="E3605" t="s">
        <v>189</v>
      </c>
      <c r="F3605">
        <v>32</v>
      </c>
      <c r="G3605" t="s">
        <v>262</v>
      </c>
      <c r="H3605">
        <v>0.52839643999999997</v>
      </c>
      <c r="I3605">
        <v>2018</v>
      </c>
      <c r="J3605" t="s">
        <v>146</v>
      </c>
      <c r="K3605" t="s">
        <v>234</v>
      </c>
      <c r="L3605" t="s">
        <v>234</v>
      </c>
      <c r="M3605" t="s">
        <v>58</v>
      </c>
      <c r="N3605">
        <v>380654</v>
      </c>
      <c r="O3605">
        <v>7765373</v>
      </c>
      <c r="P3605">
        <v>19</v>
      </c>
      <c r="Q3605" t="s">
        <v>149</v>
      </c>
      <c r="R3605" t="s">
        <v>150</v>
      </c>
      <c r="S3605" t="s">
        <v>263</v>
      </c>
    </row>
    <row r="3606" spans="1:19" x14ac:dyDescent="0.25">
      <c r="A3606" t="s">
        <v>537</v>
      </c>
      <c r="B3606" t="s">
        <v>538</v>
      </c>
      <c r="C3606">
        <v>5441762</v>
      </c>
      <c r="D3606" t="s">
        <v>473</v>
      </c>
      <c r="E3606" t="s">
        <v>189</v>
      </c>
      <c r="F3606">
        <v>32</v>
      </c>
      <c r="G3606" t="s">
        <v>438</v>
      </c>
      <c r="H3606">
        <v>9.9824560000000002E-4</v>
      </c>
      <c r="I3606">
        <v>2018</v>
      </c>
      <c r="J3606" t="s">
        <v>146</v>
      </c>
      <c r="K3606" t="s">
        <v>234</v>
      </c>
      <c r="L3606" t="s">
        <v>234</v>
      </c>
      <c r="M3606" t="s">
        <v>58</v>
      </c>
      <c r="N3606">
        <v>380654</v>
      </c>
      <c r="O3606">
        <v>7765373</v>
      </c>
      <c r="P3606">
        <v>19</v>
      </c>
      <c r="Q3606" t="s">
        <v>149</v>
      </c>
      <c r="R3606" t="s">
        <v>150</v>
      </c>
      <c r="S3606" t="s">
        <v>278</v>
      </c>
    </row>
    <row r="3607" spans="1:19" x14ac:dyDescent="0.25">
      <c r="A3607" t="s">
        <v>537</v>
      </c>
      <c r="B3607" t="s">
        <v>538</v>
      </c>
      <c r="C3607">
        <v>5441762</v>
      </c>
      <c r="D3607" t="s">
        <v>473</v>
      </c>
      <c r="E3607" t="s">
        <v>189</v>
      </c>
      <c r="F3607">
        <v>32</v>
      </c>
      <c r="G3607" t="s">
        <v>497</v>
      </c>
      <c r="H3607">
        <v>5.1779639999999997E-4</v>
      </c>
      <c r="I3607">
        <v>2018</v>
      </c>
      <c r="J3607" t="s">
        <v>146</v>
      </c>
      <c r="K3607" t="s">
        <v>234</v>
      </c>
      <c r="L3607" t="s">
        <v>234</v>
      </c>
      <c r="M3607" t="s">
        <v>58</v>
      </c>
      <c r="N3607">
        <v>380654</v>
      </c>
      <c r="O3607">
        <v>7765373</v>
      </c>
      <c r="P3607">
        <v>19</v>
      </c>
      <c r="Q3607" t="s">
        <v>149</v>
      </c>
      <c r="R3607" t="s">
        <v>150</v>
      </c>
      <c r="S3607" t="s">
        <v>497</v>
      </c>
    </row>
    <row r="3608" spans="1:19" x14ac:dyDescent="0.25">
      <c r="A3608" t="s">
        <v>537</v>
      </c>
      <c r="B3608" t="s">
        <v>538</v>
      </c>
      <c r="C3608">
        <v>5441762</v>
      </c>
      <c r="D3608" t="s">
        <v>473</v>
      </c>
      <c r="E3608" t="s">
        <v>189</v>
      </c>
      <c r="F3608">
        <v>32</v>
      </c>
      <c r="G3608" t="s">
        <v>185</v>
      </c>
      <c r="H3608">
        <v>1.3217555999999999</v>
      </c>
      <c r="I3608">
        <v>2018</v>
      </c>
      <c r="J3608" t="s">
        <v>146</v>
      </c>
      <c r="K3608" t="s">
        <v>234</v>
      </c>
      <c r="L3608" t="s">
        <v>234</v>
      </c>
      <c r="M3608" t="s">
        <v>58</v>
      </c>
      <c r="N3608">
        <v>380654</v>
      </c>
      <c r="O3608">
        <v>7765373</v>
      </c>
      <c r="P3608">
        <v>19</v>
      </c>
      <c r="Q3608" t="s">
        <v>149</v>
      </c>
      <c r="R3608" t="s">
        <v>150</v>
      </c>
      <c r="S3608" t="s">
        <v>185</v>
      </c>
    </row>
    <row r="3609" spans="1:19" x14ac:dyDescent="0.25">
      <c r="A3609" t="s">
        <v>537</v>
      </c>
      <c r="B3609" t="s">
        <v>538</v>
      </c>
      <c r="C3609">
        <v>5441762</v>
      </c>
      <c r="D3609" t="s">
        <v>473</v>
      </c>
      <c r="E3609" t="s">
        <v>189</v>
      </c>
      <c r="F3609">
        <v>32</v>
      </c>
      <c r="G3609" t="s">
        <v>328</v>
      </c>
      <c r="H3609">
        <v>3.7946000399999999E-2</v>
      </c>
      <c r="I3609">
        <v>2018</v>
      </c>
      <c r="J3609" t="s">
        <v>146</v>
      </c>
      <c r="K3609" t="s">
        <v>234</v>
      </c>
      <c r="L3609" t="s">
        <v>234</v>
      </c>
      <c r="M3609" t="s">
        <v>58</v>
      </c>
      <c r="N3609">
        <v>380654</v>
      </c>
      <c r="O3609">
        <v>7765373</v>
      </c>
      <c r="P3609">
        <v>19</v>
      </c>
      <c r="Q3609" t="s">
        <v>149</v>
      </c>
      <c r="R3609" t="s">
        <v>150</v>
      </c>
      <c r="S3609" t="s">
        <v>151</v>
      </c>
    </row>
    <row r="3610" spans="1:19" x14ac:dyDescent="0.25">
      <c r="A3610" t="s">
        <v>537</v>
      </c>
      <c r="B3610" t="s">
        <v>538</v>
      </c>
      <c r="C3610">
        <v>5441762</v>
      </c>
      <c r="D3610" t="s">
        <v>473</v>
      </c>
      <c r="E3610" t="s">
        <v>189</v>
      </c>
      <c r="F3610">
        <v>32</v>
      </c>
      <c r="G3610" t="s">
        <v>324</v>
      </c>
      <c r="H3610">
        <v>4.2083580000000002E-2</v>
      </c>
      <c r="I3610">
        <v>2018</v>
      </c>
      <c r="J3610" t="s">
        <v>146</v>
      </c>
      <c r="K3610" t="s">
        <v>234</v>
      </c>
      <c r="L3610" t="s">
        <v>234</v>
      </c>
      <c r="M3610" t="s">
        <v>58</v>
      </c>
      <c r="N3610">
        <v>380654</v>
      </c>
      <c r="O3610">
        <v>7765373</v>
      </c>
      <c r="P3610">
        <v>19</v>
      </c>
      <c r="Q3610" t="s">
        <v>149</v>
      </c>
      <c r="R3610" t="s">
        <v>150</v>
      </c>
      <c r="S3610" t="s">
        <v>324</v>
      </c>
    </row>
    <row r="3611" spans="1:19" x14ac:dyDescent="0.25">
      <c r="A3611" t="s">
        <v>537</v>
      </c>
      <c r="B3611" t="s">
        <v>538</v>
      </c>
      <c r="C3611">
        <v>5441762</v>
      </c>
      <c r="D3611" t="s">
        <v>473</v>
      </c>
      <c r="E3611" t="s">
        <v>189</v>
      </c>
      <c r="F3611">
        <v>32</v>
      </c>
      <c r="G3611" t="s">
        <v>355</v>
      </c>
      <c r="H3611">
        <v>5.1681519999999996E-3</v>
      </c>
      <c r="I3611">
        <v>2018</v>
      </c>
      <c r="J3611" t="s">
        <v>146</v>
      </c>
      <c r="K3611" t="s">
        <v>234</v>
      </c>
      <c r="L3611" t="s">
        <v>234</v>
      </c>
      <c r="M3611" t="s">
        <v>58</v>
      </c>
      <c r="N3611">
        <v>380654</v>
      </c>
      <c r="O3611">
        <v>7765373</v>
      </c>
      <c r="P3611">
        <v>19</v>
      </c>
      <c r="Q3611" t="s">
        <v>149</v>
      </c>
      <c r="R3611" t="s">
        <v>150</v>
      </c>
      <c r="S3611" t="s">
        <v>278</v>
      </c>
    </row>
    <row r="3612" spans="1:19" x14ac:dyDescent="0.25">
      <c r="A3612" t="s">
        <v>264</v>
      </c>
      <c r="B3612" t="s">
        <v>265</v>
      </c>
      <c r="C3612">
        <v>5441767</v>
      </c>
      <c r="D3612" t="s">
        <v>166</v>
      </c>
      <c r="E3612" t="s">
        <v>189</v>
      </c>
      <c r="F3612">
        <v>37</v>
      </c>
      <c r="G3612" t="s">
        <v>215</v>
      </c>
      <c r="H3612">
        <v>12.88017368</v>
      </c>
      <c r="I3612">
        <v>2018</v>
      </c>
      <c r="J3612" t="s">
        <v>146</v>
      </c>
      <c r="K3612" t="s">
        <v>234</v>
      </c>
      <c r="L3612" t="s">
        <v>234</v>
      </c>
      <c r="M3612" t="s">
        <v>58</v>
      </c>
      <c r="N3612">
        <v>378881</v>
      </c>
      <c r="O3612">
        <v>7765629</v>
      </c>
      <c r="P3612">
        <v>19</v>
      </c>
      <c r="Q3612" t="s">
        <v>182</v>
      </c>
      <c r="R3612" t="s">
        <v>150</v>
      </c>
      <c r="S3612" t="s">
        <v>215</v>
      </c>
    </row>
    <row r="3613" spans="1:19" x14ac:dyDescent="0.25">
      <c r="A3613" t="s">
        <v>264</v>
      </c>
      <c r="B3613" t="s">
        <v>265</v>
      </c>
      <c r="C3613">
        <v>5441767</v>
      </c>
      <c r="D3613" t="s">
        <v>166</v>
      </c>
      <c r="E3613" t="s">
        <v>189</v>
      </c>
      <c r="F3613">
        <v>37</v>
      </c>
      <c r="G3613" t="s">
        <v>343</v>
      </c>
      <c r="H3613">
        <v>0.21926601400000001</v>
      </c>
      <c r="I3613">
        <v>2018</v>
      </c>
      <c r="J3613" t="s">
        <v>146</v>
      </c>
      <c r="K3613" t="s">
        <v>234</v>
      </c>
      <c r="L3613" t="s">
        <v>234</v>
      </c>
      <c r="M3613" t="s">
        <v>58</v>
      </c>
      <c r="N3613">
        <v>378881</v>
      </c>
      <c r="O3613">
        <v>7765629</v>
      </c>
      <c r="P3613">
        <v>19</v>
      </c>
      <c r="Q3613" t="s">
        <v>182</v>
      </c>
      <c r="R3613" t="s">
        <v>150</v>
      </c>
      <c r="S3613" t="s">
        <v>278</v>
      </c>
    </row>
    <row r="3614" spans="1:19" x14ac:dyDescent="0.25">
      <c r="A3614" t="s">
        <v>264</v>
      </c>
      <c r="B3614" t="s">
        <v>265</v>
      </c>
      <c r="C3614">
        <v>5441767</v>
      </c>
      <c r="D3614" t="s">
        <v>166</v>
      </c>
      <c r="E3614" t="s">
        <v>189</v>
      </c>
      <c r="F3614">
        <v>37</v>
      </c>
      <c r="G3614" t="s">
        <v>527</v>
      </c>
      <c r="H3614">
        <v>3.3165500059999999E-2</v>
      </c>
      <c r="I3614">
        <v>2018</v>
      </c>
      <c r="J3614" t="s">
        <v>146</v>
      </c>
      <c r="K3614" t="s">
        <v>234</v>
      </c>
      <c r="L3614" t="s">
        <v>234</v>
      </c>
      <c r="M3614" t="s">
        <v>58</v>
      </c>
      <c r="N3614">
        <v>378881</v>
      </c>
      <c r="O3614">
        <v>7765629</v>
      </c>
      <c r="P3614">
        <v>19</v>
      </c>
      <c r="Q3614" t="s">
        <v>182</v>
      </c>
      <c r="R3614" t="s">
        <v>150</v>
      </c>
      <c r="S3614" t="s">
        <v>278</v>
      </c>
    </row>
    <row r="3615" spans="1:19" x14ac:dyDescent="0.25">
      <c r="A3615" t="s">
        <v>264</v>
      </c>
      <c r="B3615" t="s">
        <v>265</v>
      </c>
      <c r="C3615">
        <v>5441767</v>
      </c>
      <c r="D3615" t="s">
        <v>166</v>
      </c>
      <c r="E3615" t="s">
        <v>189</v>
      </c>
      <c r="F3615">
        <v>37</v>
      </c>
      <c r="G3615" t="s">
        <v>154</v>
      </c>
      <c r="H3615">
        <v>3875.2750000000001</v>
      </c>
      <c r="I3615">
        <v>2018</v>
      </c>
      <c r="J3615" t="s">
        <v>146</v>
      </c>
      <c r="K3615" t="s">
        <v>234</v>
      </c>
      <c r="L3615" t="s">
        <v>234</v>
      </c>
      <c r="M3615" t="s">
        <v>58</v>
      </c>
      <c r="N3615">
        <v>378881</v>
      </c>
      <c r="O3615">
        <v>7765629</v>
      </c>
      <c r="P3615">
        <v>19</v>
      </c>
      <c r="Q3615" t="s">
        <v>182</v>
      </c>
      <c r="R3615" t="s">
        <v>150</v>
      </c>
      <c r="S3615" t="s">
        <v>154</v>
      </c>
    </row>
    <row r="3616" spans="1:19" x14ac:dyDescent="0.25">
      <c r="A3616" t="s">
        <v>264</v>
      </c>
      <c r="B3616" t="s">
        <v>265</v>
      </c>
      <c r="C3616">
        <v>5441767</v>
      </c>
      <c r="D3616" t="s">
        <v>166</v>
      </c>
      <c r="E3616" t="s">
        <v>189</v>
      </c>
      <c r="F3616">
        <v>37</v>
      </c>
      <c r="G3616" t="s">
        <v>395</v>
      </c>
      <c r="H3616">
        <v>0.11188009073999999</v>
      </c>
      <c r="I3616">
        <v>2018</v>
      </c>
      <c r="J3616" t="s">
        <v>146</v>
      </c>
      <c r="K3616" t="s">
        <v>234</v>
      </c>
      <c r="L3616" t="s">
        <v>234</v>
      </c>
      <c r="M3616" t="s">
        <v>58</v>
      </c>
      <c r="N3616">
        <v>378881</v>
      </c>
      <c r="O3616">
        <v>7765629</v>
      </c>
      <c r="P3616">
        <v>19</v>
      </c>
      <c r="Q3616" t="s">
        <v>182</v>
      </c>
      <c r="R3616" t="s">
        <v>150</v>
      </c>
      <c r="S3616" t="s">
        <v>278</v>
      </c>
    </row>
    <row r="3617" spans="1:19" x14ac:dyDescent="0.25">
      <c r="A3617" t="s">
        <v>264</v>
      </c>
      <c r="B3617" t="s">
        <v>265</v>
      </c>
      <c r="C3617">
        <v>5441767</v>
      </c>
      <c r="D3617" t="s">
        <v>166</v>
      </c>
      <c r="E3617" t="s">
        <v>189</v>
      </c>
      <c r="F3617">
        <v>37</v>
      </c>
      <c r="G3617" t="s">
        <v>501</v>
      </c>
      <c r="H3617">
        <v>7.6335647519999994E-2</v>
      </c>
      <c r="I3617">
        <v>2018</v>
      </c>
      <c r="J3617" t="s">
        <v>146</v>
      </c>
      <c r="K3617" t="s">
        <v>234</v>
      </c>
      <c r="L3617" t="s">
        <v>234</v>
      </c>
      <c r="M3617" t="s">
        <v>58</v>
      </c>
      <c r="N3617">
        <v>378881</v>
      </c>
      <c r="O3617">
        <v>7765629</v>
      </c>
      <c r="P3617">
        <v>19</v>
      </c>
      <c r="Q3617" t="s">
        <v>182</v>
      </c>
      <c r="R3617" t="s">
        <v>150</v>
      </c>
      <c r="S3617" t="s">
        <v>278</v>
      </c>
    </row>
    <row r="3618" spans="1:19" x14ac:dyDescent="0.25">
      <c r="A3618" t="s">
        <v>264</v>
      </c>
      <c r="B3618" t="s">
        <v>265</v>
      </c>
      <c r="C3618">
        <v>5441767</v>
      </c>
      <c r="D3618" t="s">
        <v>166</v>
      </c>
      <c r="E3618" t="s">
        <v>189</v>
      </c>
      <c r="F3618">
        <v>37</v>
      </c>
      <c r="G3618" t="s">
        <v>504</v>
      </c>
      <c r="H3618">
        <v>5.3848014E-2</v>
      </c>
      <c r="I3618">
        <v>2018</v>
      </c>
      <c r="J3618" t="s">
        <v>146</v>
      </c>
      <c r="K3618" t="s">
        <v>234</v>
      </c>
      <c r="L3618" t="s">
        <v>234</v>
      </c>
      <c r="M3618" t="s">
        <v>58</v>
      </c>
      <c r="N3618">
        <v>378881</v>
      </c>
      <c r="O3618">
        <v>7765629</v>
      </c>
      <c r="P3618">
        <v>19</v>
      </c>
      <c r="Q3618" t="s">
        <v>182</v>
      </c>
      <c r="R3618" t="s">
        <v>150</v>
      </c>
      <c r="S3618" t="s">
        <v>278</v>
      </c>
    </row>
    <row r="3619" spans="1:19" x14ac:dyDescent="0.25">
      <c r="A3619" t="s">
        <v>264</v>
      </c>
      <c r="B3619" t="s">
        <v>265</v>
      </c>
      <c r="C3619">
        <v>5441767</v>
      </c>
      <c r="D3619" t="s">
        <v>166</v>
      </c>
      <c r="E3619" t="s">
        <v>189</v>
      </c>
      <c r="F3619">
        <v>37</v>
      </c>
      <c r="G3619" t="s">
        <v>298</v>
      </c>
      <c r="H3619">
        <v>1.2019081975999999</v>
      </c>
      <c r="I3619">
        <v>2018</v>
      </c>
      <c r="J3619" t="s">
        <v>146</v>
      </c>
      <c r="K3619" t="s">
        <v>234</v>
      </c>
      <c r="L3619" t="s">
        <v>234</v>
      </c>
      <c r="M3619" t="s">
        <v>58</v>
      </c>
      <c r="N3619">
        <v>378881</v>
      </c>
      <c r="O3619">
        <v>7765629</v>
      </c>
      <c r="P3619">
        <v>19</v>
      </c>
      <c r="Q3619" t="s">
        <v>182</v>
      </c>
      <c r="R3619" t="s">
        <v>150</v>
      </c>
      <c r="S3619" t="s">
        <v>298</v>
      </c>
    </row>
    <row r="3620" spans="1:19" x14ac:dyDescent="0.25">
      <c r="A3620" t="s">
        <v>264</v>
      </c>
      <c r="B3620" t="s">
        <v>265</v>
      </c>
      <c r="C3620">
        <v>5441767</v>
      </c>
      <c r="D3620" t="s">
        <v>166</v>
      </c>
      <c r="E3620" t="s">
        <v>189</v>
      </c>
      <c r="F3620">
        <v>37</v>
      </c>
      <c r="G3620" t="s">
        <v>289</v>
      </c>
      <c r="H3620">
        <v>9.5699999999999993E-2</v>
      </c>
      <c r="I3620">
        <v>2018</v>
      </c>
      <c r="J3620" t="s">
        <v>146</v>
      </c>
      <c r="K3620" t="s">
        <v>234</v>
      </c>
      <c r="L3620" t="s">
        <v>234</v>
      </c>
      <c r="M3620" t="s">
        <v>58</v>
      </c>
      <c r="N3620">
        <v>378881</v>
      </c>
      <c r="O3620">
        <v>7765629</v>
      </c>
      <c r="P3620">
        <v>19</v>
      </c>
      <c r="Q3620" t="s">
        <v>182</v>
      </c>
      <c r="R3620" t="s">
        <v>150</v>
      </c>
      <c r="S3620" t="s">
        <v>263</v>
      </c>
    </row>
    <row r="3621" spans="1:19" x14ac:dyDescent="0.25">
      <c r="A3621" t="s">
        <v>264</v>
      </c>
      <c r="B3621" t="s">
        <v>265</v>
      </c>
      <c r="C3621">
        <v>5441767</v>
      </c>
      <c r="D3621" t="s">
        <v>166</v>
      </c>
      <c r="E3621" t="s">
        <v>189</v>
      </c>
      <c r="F3621">
        <v>37</v>
      </c>
      <c r="G3621" t="s">
        <v>259</v>
      </c>
      <c r="H3621">
        <v>1.177</v>
      </c>
      <c r="I3621">
        <v>2018</v>
      </c>
      <c r="J3621" t="s">
        <v>146</v>
      </c>
      <c r="K3621" t="s">
        <v>234</v>
      </c>
      <c r="L3621" t="s">
        <v>234</v>
      </c>
      <c r="M3621" t="s">
        <v>58</v>
      </c>
      <c r="N3621">
        <v>378881</v>
      </c>
      <c r="O3621">
        <v>7765629</v>
      </c>
      <c r="P3621">
        <v>19</v>
      </c>
      <c r="Q3621" t="s">
        <v>182</v>
      </c>
      <c r="R3621" t="s">
        <v>150</v>
      </c>
      <c r="S3621" t="s">
        <v>236</v>
      </c>
    </row>
    <row r="3622" spans="1:19" x14ac:dyDescent="0.25">
      <c r="A3622" t="s">
        <v>264</v>
      </c>
      <c r="B3622" t="s">
        <v>265</v>
      </c>
      <c r="C3622">
        <v>5441767</v>
      </c>
      <c r="D3622" t="s">
        <v>166</v>
      </c>
      <c r="E3622" t="s">
        <v>189</v>
      </c>
      <c r="F3622">
        <v>37</v>
      </c>
      <c r="G3622" t="s">
        <v>235</v>
      </c>
      <c r="H3622">
        <v>12.3676014</v>
      </c>
      <c r="I3622">
        <v>2018</v>
      </c>
      <c r="J3622" t="s">
        <v>146</v>
      </c>
      <c r="K3622" t="s">
        <v>234</v>
      </c>
      <c r="L3622" t="s">
        <v>234</v>
      </c>
      <c r="M3622" t="s">
        <v>58</v>
      </c>
      <c r="N3622">
        <v>378881</v>
      </c>
      <c r="O3622">
        <v>7765629</v>
      </c>
      <c r="P3622">
        <v>19</v>
      </c>
      <c r="Q3622" t="s">
        <v>182</v>
      </c>
      <c r="R3622" t="s">
        <v>150</v>
      </c>
      <c r="S3622" t="s">
        <v>236</v>
      </c>
    </row>
    <row r="3623" spans="1:19" x14ac:dyDescent="0.25">
      <c r="A3623" t="s">
        <v>264</v>
      </c>
      <c r="B3623" t="s">
        <v>265</v>
      </c>
      <c r="C3623">
        <v>5441767</v>
      </c>
      <c r="D3623" t="s">
        <v>166</v>
      </c>
      <c r="E3623" t="s">
        <v>189</v>
      </c>
      <c r="F3623">
        <v>37</v>
      </c>
      <c r="G3623" t="s">
        <v>415</v>
      </c>
      <c r="H3623">
        <v>7.8657007000000001E-2</v>
      </c>
      <c r="I3623">
        <v>2018</v>
      </c>
      <c r="J3623" t="s">
        <v>146</v>
      </c>
      <c r="K3623" t="s">
        <v>234</v>
      </c>
      <c r="L3623" t="s">
        <v>234</v>
      </c>
      <c r="M3623" t="s">
        <v>58</v>
      </c>
      <c r="N3623">
        <v>378881</v>
      </c>
      <c r="O3623">
        <v>7765629</v>
      </c>
      <c r="P3623">
        <v>19</v>
      </c>
      <c r="Q3623" t="s">
        <v>182</v>
      </c>
      <c r="R3623" t="s">
        <v>150</v>
      </c>
      <c r="S3623" t="s">
        <v>236</v>
      </c>
    </row>
    <row r="3624" spans="1:19" x14ac:dyDescent="0.25">
      <c r="A3624" t="s">
        <v>264</v>
      </c>
      <c r="B3624" t="s">
        <v>265</v>
      </c>
      <c r="C3624">
        <v>5441767</v>
      </c>
      <c r="D3624" t="s">
        <v>166</v>
      </c>
      <c r="E3624" t="s">
        <v>189</v>
      </c>
      <c r="F3624">
        <v>37</v>
      </c>
      <c r="G3624" t="s">
        <v>487</v>
      </c>
      <c r="H3624">
        <v>1.17084E-3</v>
      </c>
      <c r="I3624">
        <v>2018</v>
      </c>
      <c r="J3624" t="s">
        <v>146</v>
      </c>
      <c r="K3624" t="s">
        <v>234</v>
      </c>
      <c r="L3624" t="s">
        <v>234</v>
      </c>
      <c r="M3624" t="s">
        <v>58</v>
      </c>
      <c r="N3624">
        <v>378881</v>
      </c>
      <c r="O3624">
        <v>7765629</v>
      </c>
      <c r="P3624">
        <v>19</v>
      </c>
      <c r="Q3624" t="s">
        <v>182</v>
      </c>
      <c r="R3624" t="s">
        <v>150</v>
      </c>
      <c r="S3624" t="s">
        <v>487</v>
      </c>
    </row>
    <row r="3625" spans="1:19" x14ac:dyDescent="0.25">
      <c r="A3625" t="s">
        <v>264</v>
      </c>
      <c r="B3625" t="s">
        <v>265</v>
      </c>
      <c r="C3625">
        <v>5441767</v>
      </c>
      <c r="D3625" t="s">
        <v>166</v>
      </c>
      <c r="E3625" t="s">
        <v>189</v>
      </c>
      <c r="F3625">
        <v>37</v>
      </c>
      <c r="G3625" t="s">
        <v>474</v>
      </c>
      <c r="H3625">
        <v>6.0954601400000002E-2</v>
      </c>
      <c r="I3625">
        <v>2018</v>
      </c>
      <c r="J3625" t="s">
        <v>146</v>
      </c>
      <c r="K3625" t="s">
        <v>234</v>
      </c>
      <c r="L3625" t="s">
        <v>234</v>
      </c>
      <c r="M3625" t="s">
        <v>58</v>
      </c>
      <c r="N3625">
        <v>378881</v>
      </c>
      <c r="O3625">
        <v>7765629</v>
      </c>
      <c r="P3625">
        <v>19</v>
      </c>
      <c r="Q3625" t="s">
        <v>182</v>
      </c>
      <c r="R3625" t="s">
        <v>150</v>
      </c>
      <c r="S3625" t="s">
        <v>278</v>
      </c>
    </row>
    <row r="3626" spans="1:19" x14ac:dyDescent="0.25">
      <c r="A3626" t="s">
        <v>264</v>
      </c>
      <c r="B3626" t="s">
        <v>265</v>
      </c>
      <c r="C3626">
        <v>5441767</v>
      </c>
      <c r="D3626" t="s">
        <v>166</v>
      </c>
      <c r="E3626" t="s">
        <v>189</v>
      </c>
      <c r="F3626">
        <v>37</v>
      </c>
      <c r="G3626" t="s">
        <v>368</v>
      </c>
      <c r="H3626">
        <v>0.60898145747999999</v>
      </c>
      <c r="I3626">
        <v>2018</v>
      </c>
      <c r="J3626" t="s">
        <v>146</v>
      </c>
      <c r="K3626" t="s">
        <v>234</v>
      </c>
      <c r="L3626" t="s">
        <v>234</v>
      </c>
      <c r="M3626" t="s">
        <v>58</v>
      </c>
      <c r="N3626">
        <v>378881</v>
      </c>
      <c r="O3626">
        <v>7765629</v>
      </c>
      <c r="P3626">
        <v>19</v>
      </c>
      <c r="Q3626" t="s">
        <v>182</v>
      </c>
      <c r="R3626" t="s">
        <v>150</v>
      </c>
      <c r="S3626" t="s">
        <v>278</v>
      </c>
    </row>
    <row r="3627" spans="1:19" x14ac:dyDescent="0.25">
      <c r="A3627" t="s">
        <v>264</v>
      </c>
      <c r="B3627" t="s">
        <v>265</v>
      </c>
      <c r="C3627">
        <v>5441767</v>
      </c>
      <c r="D3627" t="s">
        <v>166</v>
      </c>
      <c r="E3627" t="s">
        <v>189</v>
      </c>
      <c r="F3627">
        <v>37</v>
      </c>
      <c r="G3627" t="s">
        <v>262</v>
      </c>
      <c r="H3627">
        <v>0.95699999999999996</v>
      </c>
      <c r="I3627">
        <v>2018</v>
      </c>
      <c r="J3627" t="s">
        <v>146</v>
      </c>
      <c r="K3627" t="s">
        <v>234</v>
      </c>
      <c r="L3627" t="s">
        <v>234</v>
      </c>
      <c r="M3627" t="s">
        <v>58</v>
      </c>
      <c r="N3627">
        <v>378881</v>
      </c>
      <c r="O3627">
        <v>7765629</v>
      </c>
      <c r="P3627">
        <v>19</v>
      </c>
      <c r="Q3627" t="s">
        <v>182</v>
      </c>
      <c r="R3627" t="s">
        <v>150</v>
      </c>
      <c r="S3627" t="s">
        <v>263</v>
      </c>
    </row>
    <row r="3628" spans="1:19" x14ac:dyDescent="0.25">
      <c r="A3628" t="s">
        <v>264</v>
      </c>
      <c r="B3628" t="s">
        <v>265</v>
      </c>
      <c r="C3628">
        <v>5441767</v>
      </c>
      <c r="D3628" t="s">
        <v>166</v>
      </c>
      <c r="E3628" t="s">
        <v>189</v>
      </c>
      <c r="F3628">
        <v>37</v>
      </c>
      <c r="G3628" t="s">
        <v>438</v>
      </c>
      <c r="H3628">
        <v>1.8135781399999999E-2</v>
      </c>
      <c r="I3628">
        <v>2018</v>
      </c>
      <c r="J3628" t="s">
        <v>146</v>
      </c>
      <c r="K3628" t="s">
        <v>234</v>
      </c>
      <c r="L3628" t="s">
        <v>234</v>
      </c>
      <c r="M3628" t="s">
        <v>58</v>
      </c>
      <c r="N3628">
        <v>378881</v>
      </c>
      <c r="O3628">
        <v>7765629</v>
      </c>
      <c r="P3628">
        <v>19</v>
      </c>
      <c r="Q3628" t="s">
        <v>182</v>
      </c>
      <c r="R3628" t="s">
        <v>150</v>
      </c>
      <c r="S3628" t="s">
        <v>278</v>
      </c>
    </row>
    <row r="3629" spans="1:19" x14ac:dyDescent="0.25">
      <c r="A3629" t="s">
        <v>264</v>
      </c>
      <c r="B3629" t="s">
        <v>265</v>
      </c>
      <c r="C3629">
        <v>5441767</v>
      </c>
      <c r="D3629" t="s">
        <v>166</v>
      </c>
      <c r="E3629" t="s">
        <v>189</v>
      </c>
      <c r="F3629">
        <v>37</v>
      </c>
      <c r="G3629" t="s">
        <v>185</v>
      </c>
      <c r="H3629">
        <v>47.767731220000002</v>
      </c>
      <c r="I3629">
        <v>2018</v>
      </c>
      <c r="J3629" t="s">
        <v>146</v>
      </c>
      <c r="K3629" t="s">
        <v>234</v>
      </c>
      <c r="L3629" t="s">
        <v>234</v>
      </c>
      <c r="M3629" t="s">
        <v>58</v>
      </c>
      <c r="N3629">
        <v>378881</v>
      </c>
      <c r="O3629">
        <v>7765629</v>
      </c>
      <c r="P3629">
        <v>19</v>
      </c>
      <c r="Q3629" t="s">
        <v>182</v>
      </c>
      <c r="R3629" t="s">
        <v>150</v>
      </c>
      <c r="S3629" t="s">
        <v>185</v>
      </c>
    </row>
    <row r="3630" spans="1:19" x14ac:dyDescent="0.25">
      <c r="A3630" t="s">
        <v>264</v>
      </c>
      <c r="B3630" t="s">
        <v>265</v>
      </c>
      <c r="C3630">
        <v>5441767</v>
      </c>
      <c r="D3630" t="s">
        <v>166</v>
      </c>
      <c r="E3630" t="s">
        <v>189</v>
      </c>
      <c r="F3630">
        <v>37</v>
      </c>
      <c r="G3630" t="s">
        <v>145</v>
      </c>
      <c r="H3630">
        <v>527.49839999999995</v>
      </c>
      <c r="I3630">
        <v>2018</v>
      </c>
      <c r="J3630" t="s">
        <v>146</v>
      </c>
      <c r="K3630" t="s">
        <v>234</v>
      </c>
      <c r="L3630" t="s">
        <v>234</v>
      </c>
      <c r="M3630" t="s">
        <v>58</v>
      </c>
      <c r="N3630">
        <v>378881</v>
      </c>
      <c r="O3630">
        <v>7765629</v>
      </c>
      <c r="P3630">
        <v>19</v>
      </c>
      <c r="Q3630" t="s">
        <v>182</v>
      </c>
      <c r="R3630" t="s">
        <v>150</v>
      </c>
      <c r="S3630" t="s">
        <v>151</v>
      </c>
    </row>
    <row r="3631" spans="1:19" x14ac:dyDescent="0.25">
      <c r="A3631" t="s">
        <v>264</v>
      </c>
      <c r="B3631" t="s">
        <v>265</v>
      </c>
      <c r="C3631">
        <v>5441767</v>
      </c>
      <c r="D3631" t="s">
        <v>166</v>
      </c>
      <c r="E3631" t="s">
        <v>189</v>
      </c>
      <c r="F3631">
        <v>37</v>
      </c>
      <c r="G3631" t="s">
        <v>328</v>
      </c>
      <c r="H3631">
        <v>0.69593006999999996</v>
      </c>
      <c r="I3631">
        <v>2018</v>
      </c>
      <c r="J3631" t="s">
        <v>146</v>
      </c>
      <c r="K3631" t="s">
        <v>234</v>
      </c>
      <c r="L3631" t="s">
        <v>234</v>
      </c>
      <c r="M3631" t="s">
        <v>58</v>
      </c>
      <c r="N3631">
        <v>378881</v>
      </c>
      <c r="O3631">
        <v>7765629</v>
      </c>
      <c r="P3631">
        <v>19</v>
      </c>
      <c r="Q3631" t="s">
        <v>182</v>
      </c>
      <c r="R3631" t="s">
        <v>150</v>
      </c>
      <c r="S3631" t="s">
        <v>151</v>
      </c>
    </row>
    <row r="3632" spans="1:19" x14ac:dyDescent="0.25">
      <c r="A3632" t="s">
        <v>264</v>
      </c>
      <c r="B3632" t="s">
        <v>265</v>
      </c>
      <c r="C3632">
        <v>5441767</v>
      </c>
      <c r="D3632" t="s">
        <v>166</v>
      </c>
      <c r="E3632" t="s">
        <v>189</v>
      </c>
      <c r="F3632">
        <v>37</v>
      </c>
      <c r="G3632" t="s">
        <v>324</v>
      </c>
      <c r="H3632">
        <v>0.80769007000000004</v>
      </c>
      <c r="I3632">
        <v>2018</v>
      </c>
      <c r="J3632" t="s">
        <v>146</v>
      </c>
      <c r="K3632" t="s">
        <v>234</v>
      </c>
      <c r="L3632" t="s">
        <v>234</v>
      </c>
      <c r="M3632" t="s">
        <v>58</v>
      </c>
      <c r="N3632">
        <v>378881</v>
      </c>
      <c r="O3632">
        <v>7765629</v>
      </c>
      <c r="P3632">
        <v>19</v>
      </c>
      <c r="Q3632" t="s">
        <v>182</v>
      </c>
      <c r="R3632" t="s">
        <v>150</v>
      </c>
      <c r="S3632" t="s">
        <v>324</v>
      </c>
    </row>
    <row r="3633" spans="1:19" x14ac:dyDescent="0.25">
      <c r="A3633" t="s">
        <v>264</v>
      </c>
      <c r="B3633" t="s">
        <v>265</v>
      </c>
      <c r="C3633">
        <v>5441767</v>
      </c>
      <c r="D3633" t="s">
        <v>166</v>
      </c>
      <c r="E3633" t="s">
        <v>189</v>
      </c>
      <c r="F3633">
        <v>37</v>
      </c>
      <c r="G3633" t="s">
        <v>583</v>
      </c>
      <c r="H3633">
        <v>1.9139999999999999E-4</v>
      </c>
      <c r="I3633">
        <v>2018</v>
      </c>
      <c r="J3633" t="s">
        <v>146</v>
      </c>
      <c r="K3633" t="s">
        <v>234</v>
      </c>
      <c r="L3633" t="s">
        <v>234</v>
      </c>
      <c r="M3633" t="s">
        <v>58</v>
      </c>
      <c r="N3633">
        <v>378881</v>
      </c>
      <c r="O3633">
        <v>7765629</v>
      </c>
      <c r="P3633">
        <v>19</v>
      </c>
      <c r="Q3633" t="s">
        <v>182</v>
      </c>
      <c r="R3633" t="s">
        <v>150</v>
      </c>
      <c r="S3633" t="s">
        <v>352</v>
      </c>
    </row>
    <row r="3634" spans="1:19" x14ac:dyDescent="0.25">
      <c r="A3634" t="s">
        <v>264</v>
      </c>
      <c r="B3634" t="s">
        <v>265</v>
      </c>
      <c r="C3634">
        <v>5441767</v>
      </c>
      <c r="D3634" t="s">
        <v>166</v>
      </c>
      <c r="E3634" t="s">
        <v>189</v>
      </c>
      <c r="F3634">
        <v>37</v>
      </c>
      <c r="G3634" t="s">
        <v>355</v>
      </c>
      <c r="H3634">
        <v>7.5997821899999998E-2</v>
      </c>
      <c r="I3634">
        <v>2018</v>
      </c>
      <c r="J3634" t="s">
        <v>146</v>
      </c>
      <c r="K3634" t="s">
        <v>234</v>
      </c>
      <c r="L3634" t="s">
        <v>234</v>
      </c>
      <c r="M3634" t="s">
        <v>58</v>
      </c>
      <c r="N3634">
        <v>378881</v>
      </c>
      <c r="O3634">
        <v>7765629</v>
      </c>
      <c r="P3634">
        <v>19</v>
      </c>
      <c r="Q3634" t="s">
        <v>182</v>
      </c>
      <c r="R3634" t="s">
        <v>150</v>
      </c>
      <c r="S3634" t="s">
        <v>278</v>
      </c>
    </row>
    <row r="3635" spans="1:19" x14ac:dyDescent="0.25">
      <c r="A3635" t="s">
        <v>232</v>
      </c>
      <c r="B3635" t="s">
        <v>233</v>
      </c>
      <c r="C3635">
        <v>5441768</v>
      </c>
      <c r="D3635" t="s">
        <v>143</v>
      </c>
      <c r="E3635" t="s">
        <v>144</v>
      </c>
      <c r="F3635">
        <v>217</v>
      </c>
      <c r="G3635" t="s">
        <v>498</v>
      </c>
      <c r="H3635">
        <v>0.27594250199999998</v>
      </c>
      <c r="I3635">
        <v>2018</v>
      </c>
      <c r="J3635" t="s">
        <v>146</v>
      </c>
      <c r="K3635" t="s">
        <v>234</v>
      </c>
      <c r="L3635" t="s">
        <v>234</v>
      </c>
      <c r="M3635" t="s">
        <v>58</v>
      </c>
      <c r="N3635">
        <v>375795</v>
      </c>
      <c r="O3635">
        <v>7698915</v>
      </c>
      <c r="P3635">
        <v>19</v>
      </c>
      <c r="Q3635" t="s">
        <v>149</v>
      </c>
      <c r="R3635" t="s">
        <v>150</v>
      </c>
      <c r="S3635" t="s">
        <v>278</v>
      </c>
    </row>
    <row r="3636" spans="1:19" x14ac:dyDescent="0.25">
      <c r="A3636" t="s">
        <v>232</v>
      </c>
      <c r="B3636" t="s">
        <v>233</v>
      </c>
      <c r="C3636">
        <v>5441768</v>
      </c>
      <c r="D3636" t="s">
        <v>143</v>
      </c>
      <c r="E3636" t="s">
        <v>144</v>
      </c>
      <c r="F3636">
        <v>217</v>
      </c>
      <c r="G3636" t="s">
        <v>346</v>
      </c>
      <c r="H3636">
        <v>62.092799999999997</v>
      </c>
      <c r="I3636">
        <v>2018</v>
      </c>
      <c r="J3636" t="s">
        <v>146</v>
      </c>
      <c r="K3636" t="s">
        <v>234</v>
      </c>
      <c r="L3636" t="s">
        <v>234</v>
      </c>
      <c r="M3636" t="s">
        <v>58</v>
      </c>
      <c r="N3636">
        <v>375795</v>
      </c>
      <c r="O3636">
        <v>7698915</v>
      </c>
      <c r="P3636">
        <v>19</v>
      </c>
      <c r="Q3636" t="s">
        <v>149</v>
      </c>
      <c r="R3636" t="s">
        <v>150</v>
      </c>
      <c r="S3636" t="s">
        <v>346</v>
      </c>
    </row>
    <row r="3637" spans="1:19" x14ac:dyDescent="0.25">
      <c r="A3637" t="s">
        <v>232</v>
      </c>
      <c r="B3637" t="s">
        <v>233</v>
      </c>
      <c r="C3637">
        <v>5441768</v>
      </c>
      <c r="D3637" t="s">
        <v>143</v>
      </c>
      <c r="E3637" t="s">
        <v>144</v>
      </c>
      <c r="F3637">
        <v>217</v>
      </c>
      <c r="G3637" t="s">
        <v>154</v>
      </c>
      <c r="H3637">
        <v>221105.80799999999</v>
      </c>
      <c r="I3637">
        <v>2018</v>
      </c>
      <c r="J3637" t="s">
        <v>146</v>
      </c>
      <c r="K3637" t="s">
        <v>234</v>
      </c>
      <c r="L3637" t="s">
        <v>234</v>
      </c>
      <c r="M3637" t="s">
        <v>58</v>
      </c>
      <c r="N3637">
        <v>375795</v>
      </c>
      <c r="O3637">
        <v>7698915</v>
      </c>
      <c r="P3637">
        <v>19</v>
      </c>
      <c r="Q3637" t="s">
        <v>149</v>
      </c>
      <c r="R3637" t="s">
        <v>150</v>
      </c>
      <c r="S3637" t="s">
        <v>154</v>
      </c>
    </row>
    <row r="3638" spans="1:19" x14ac:dyDescent="0.25">
      <c r="A3638" t="s">
        <v>232</v>
      </c>
      <c r="B3638" t="s">
        <v>233</v>
      </c>
      <c r="C3638">
        <v>5441768</v>
      </c>
      <c r="D3638" t="s">
        <v>143</v>
      </c>
      <c r="E3638" t="s">
        <v>144</v>
      </c>
      <c r="F3638">
        <v>217</v>
      </c>
      <c r="G3638" t="s">
        <v>395</v>
      </c>
      <c r="H3638">
        <v>10.94884714</v>
      </c>
      <c r="I3638">
        <v>2018</v>
      </c>
      <c r="J3638" t="s">
        <v>146</v>
      </c>
      <c r="K3638" t="s">
        <v>234</v>
      </c>
      <c r="L3638" t="s">
        <v>234</v>
      </c>
      <c r="M3638" t="s">
        <v>58</v>
      </c>
      <c r="N3638">
        <v>375795</v>
      </c>
      <c r="O3638">
        <v>7698915</v>
      </c>
      <c r="P3638">
        <v>19</v>
      </c>
      <c r="Q3638" t="s">
        <v>149</v>
      </c>
      <c r="R3638" t="s">
        <v>150</v>
      </c>
      <c r="S3638" t="s">
        <v>278</v>
      </c>
    </row>
    <row r="3639" spans="1:19" x14ac:dyDescent="0.25">
      <c r="A3639" t="s">
        <v>232</v>
      </c>
      <c r="B3639" t="s">
        <v>233</v>
      </c>
      <c r="C3639">
        <v>5441768</v>
      </c>
      <c r="D3639" t="s">
        <v>143</v>
      </c>
      <c r="E3639" t="s">
        <v>144</v>
      </c>
      <c r="F3639">
        <v>217</v>
      </c>
      <c r="G3639" t="s">
        <v>298</v>
      </c>
      <c r="H3639">
        <v>179.48529346000001</v>
      </c>
      <c r="I3639">
        <v>2018</v>
      </c>
      <c r="J3639" t="s">
        <v>146</v>
      </c>
      <c r="K3639" t="s">
        <v>234</v>
      </c>
      <c r="L3639" t="s">
        <v>234</v>
      </c>
      <c r="M3639" t="s">
        <v>58</v>
      </c>
      <c r="N3639">
        <v>375795</v>
      </c>
      <c r="O3639">
        <v>7698915</v>
      </c>
      <c r="P3639">
        <v>19</v>
      </c>
      <c r="Q3639" t="s">
        <v>149</v>
      </c>
      <c r="R3639" t="s">
        <v>150</v>
      </c>
      <c r="S3639" t="s">
        <v>298</v>
      </c>
    </row>
    <row r="3640" spans="1:19" x14ac:dyDescent="0.25">
      <c r="A3640" t="s">
        <v>232</v>
      </c>
      <c r="B3640" t="s">
        <v>233</v>
      </c>
      <c r="C3640">
        <v>5441768</v>
      </c>
      <c r="D3640" t="s">
        <v>143</v>
      </c>
      <c r="E3640" t="s">
        <v>144</v>
      </c>
      <c r="F3640">
        <v>217</v>
      </c>
      <c r="G3640" t="s">
        <v>356</v>
      </c>
      <c r="H3640">
        <v>81.653905519999995</v>
      </c>
      <c r="I3640">
        <v>2018</v>
      </c>
      <c r="J3640" t="s">
        <v>146</v>
      </c>
      <c r="K3640" t="s">
        <v>234</v>
      </c>
      <c r="L3640" t="s">
        <v>234</v>
      </c>
      <c r="M3640" t="s">
        <v>58</v>
      </c>
      <c r="N3640">
        <v>375795</v>
      </c>
      <c r="O3640">
        <v>7698915</v>
      </c>
      <c r="P3640">
        <v>19</v>
      </c>
      <c r="Q3640" t="s">
        <v>149</v>
      </c>
      <c r="R3640" t="s">
        <v>150</v>
      </c>
      <c r="S3640" t="s">
        <v>356</v>
      </c>
    </row>
    <row r="3641" spans="1:19" x14ac:dyDescent="0.25">
      <c r="A3641" t="s">
        <v>232</v>
      </c>
      <c r="B3641" t="s">
        <v>233</v>
      </c>
      <c r="C3641">
        <v>5441768</v>
      </c>
      <c r="D3641" t="s">
        <v>143</v>
      </c>
      <c r="E3641" t="s">
        <v>144</v>
      </c>
      <c r="F3641">
        <v>217</v>
      </c>
      <c r="G3641" t="s">
        <v>560</v>
      </c>
      <c r="H3641">
        <v>5.7187042E-2</v>
      </c>
      <c r="I3641">
        <v>2018</v>
      </c>
      <c r="J3641" t="s">
        <v>146</v>
      </c>
      <c r="K3641" t="s">
        <v>234</v>
      </c>
      <c r="L3641" t="s">
        <v>234</v>
      </c>
      <c r="M3641" t="s">
        <v>58</v>
      </c>
      <c r="N3641">
        <v>375795</v>
      </c>
      <c r="O3641">
        <v>7698915</v>
      </c>
      <c r="P3641">
        <v>19</v>
      </c>
      <c r="Q3641" t="s">
        <v>149</v>
      </c>
      <c r="R3641" t="s">
        <v>150</v>
      </c>
      <c r="S3641" t="s">
        <v>278</v>
      </c>
    </row>
    <row r="3642" spans="1:19" x14ac:dyDescent="0.25">
      <c r="A3642" t="s">
        <v>232</v>
      </c>
      <c r="B3642" t="s">
        <v>233</v>
      </c>
      <c r="C3642">
        <v>5441768</v>
      </c>
      <c r="D3642" t="s">
        <v>143</v>
      </c>
      <c r="E3642" t="s">
        <v>144</v>
      </c>
      <c r="F3642">
        <v>217</v>
      </c>
      <c r="G3642" t="s">
        <v>474</v>
      </c>
      <c r="H3642">
        <v>2.1206781640000001</v>
      </c>
      <c r="I3642">
        <v>2018</v>
      </c>
      <c r="J3642" t="s">
        <v>146</v>
      </c>
      <c r="K3642" t="s">
        <v>234</v>
      </c>
      <c r="L3642" t="s">
        <v>234</v>
      </c>
      <c r="M3642" t="s">
        <v>58</v>
      </c>
      <c r="N3642">
        <v>375795</v>
      </c>
      <c r="O3642">
        <v>7698915</v>
      </c>
      <c r="P3642">
        <v>19</v>
      </c>
      <c r="Q3642" t="s">
        <v>149</v>
      </c>
      <c r="R3642" t="s">
        <v>150</v>
      </c>
      <c r="S3642" t="s">
        <v>278</v>
      </c>
    </row>
    <row r="3643" spans="1:19" x14ac:dyDescent="0.25">
      <c r="A3643" t="s">
        <v>232</v>
      </c>
      <c r="B3643" t="s">
        <v>233</v>
      </c>
      <c r="C3643">
        <v>5441768</v>
      </c>
      <c r="D3643" t="s">
        <v>143</v>
      </c>
      <c r="E3643" t="s">
        <v>144</v>
      </c>
      <c r="F3643">
        <v>217</v>
      </c>
      <c r="G3643" t="s">
        <v>368</v>
      </c>
      <c r="H3643">
        <v>34.18894908</v>
      </c>
      <c r="I3643">
        <v>2018</v>
      </c>
      <c r="J3643" t="s">
        <v>146</v>
      </c>
      <c r="K3643" t="s">
        <v>234</v>
      </c>
      <c r="L3643" t="s">
        <v>234</v>
      </c>
      <c r="M3643" t="s">
        <v>58</v>
      </c>
      <c r="N3643">
        <v>375795</v>
      </c>
      <c r="O3643">
        <v>7698915</v>
      </c>
      <c r="P3643">
        <v>19</v>
      </c>
      <c r="Q3643" t="s">
        <v>149</v>
      </c>
      <c r="R3643" t="s">
        <v>150</v>
      </c>
      <c r="S3643" t="s">
        <v>278</v>
      </c>
    </row>
    <row r="3644" spans="1:19" x14ac:dyDescent="0.25">
      <c r="A3644" t="s">
        <v>232</v>
      </c>
      <c r="B3644" t="s">
        <v>233</v>
      </c>
      <c r="C3644">
        <v>5441768</v>
      </c>
      <c r="D3644" t="s">
        <v>143</v>
      </c>
      <c r="E3644" t="s">
        <v>144</v>
      </c>
      <c r="F3644">
        <v>217</v>
      </c>
      <c r="G3644" t="s">
        <v>262</v>
      </c>
      <c r="H3644">
        <v>325.90440080000002</v>
      </c>
      <c r="I3644">
        <v>2018</v>
      </c>
      <c r="J3644" t="s">
        <v>146</v>
      </c>
      <c r="K3644" t="s">
        <v>234</v>
      </c>
      <c r="L3644" t="s">
        <v>234</v>
      </c>
      <c r="M3644" t="s">
        <v>58</v>
      </c>
      <c r="N3644">
        <v>375795</v>
      </c>
      <c r="O3644">
        <v>7698915</v>
      </c>
      <c r="P3644">
        <v>19</v>
      </c>
      <c r="Q3644" t="s">
        <v>149</v>
      </c>
      <c r="R3644" t="s">
        <v>150</v>
      </c>
      <c r="S3644" t="s">
        <v>263</v>
      </c>
    </row>
    <row r="3645" spans="1:19" x14ac:dyDescent="0.25">
      <c r="A3645" t="s">
        <v>232</v>
      </c>
      <c r="B3645" t="s">
        <v>233</v>
      </c>
      <c r="C3645">
        <v>5441768</v>
      </c>
      <c r="D3645" t="s">
        <v>143</v>
      </c>
      <c r="E3645" t="s">
        <v>144</v>
      </c>
      <c r="F3645">
        <v>217</v>
      </c>
      <c r="G3645" t="s">
        <v>185</v>
      </c>
      <c r="H3645">
        <v>1096.93958</v>
      </c>
      <c r="I3645">
        <v>2018</v>
      </c>
      <c r="J3645" t="s">
        <v>146</v>
      </c>
      <c r="K3645" t="s">
        <v>234</v>
      </c>
      <c r="L3645" t="s">
        <v>234</v>
      </c>
      <c r="M3645" t="s">
        <v>58</v>
      </c>
      <c r="N3645">
        <v>375795</v>
      </c>
      <c r="O3645">
        <v>7698915</v>
      </c>
      <c r="P3645">
        <v>19</v>
      </c>
      <c r="Q3645" t="s">
        <v>149</v>
      </c>
      <c r="R3645" t="s">
        <v>150</v>
      </c>
      <c r="S3645" t="s">
        <v>185</v>
      </c>
    </row>
    <row r="3646" spans="1:19" x14ac:dyDescent="0.25">
      <c r="A3646" t="s">
        <v>232</v>
      </c>
      <c r="B3646" t="s">
        <v>233</v>
      </c>
      <c r="C3646">
        <v>5441768</v>
      </c>
      <c r="D3646" t="s">
        <v>143</v>
      </c>
      <c r="E3646" t="s">
        <v>144</v>
      </c>
      <c r="F3646">
        <v>217</v>
      </c>
      <c r="G3646" t="s">
        <v>145</v>
      </c>
      <c r="H3646">
        <v>29161.439999999999</v>
      </c>
      <c r="I3646">
        <v>2018</v>
      </c>
      <c r="J3646" t="s">
        <v>146</v>
      </c>
      <c r="K3646" t="s">
        <v>234</v>
      </c>
      <c r="L3646" t="s">
        <v>234</v>
      </c>
      <c r="M3646" t="s">
        <v>58</v>
      </c>
      <c r="N3646">
        <v>375795</v>
      </c>
      <c r="O3646">
        <v>7698915</v>
      </c>
      <c r="P3646">
        <v>19</v>
      </c>
      <c r="Q3646" t="s">
        <v>149</v>
      </c>
      <c r="R3646" t="s">
        <v>150</v>
      </c>
      <c r="S3646" t="s">
        <v>151</v>
      </c>
    </row>
    <row r="3647" spans="1:19" x14ac:dyDescent="0.25">
      <c r="A3647" t="s">
        <v>232</v>
      </c>
      <c r="B3647" t="s">
        <v>233</v>
      </c>
      <c r="C3647">
        <v>5441768</v>
      </c>
      <c r="D3647" t="s">
        <v>143</v>
      </c>
      <c r="E3647" t="s">
        <v>144</v>
      </c>
      <c r="F3647">
        <v>217</v>
      </c>
      <c r="G3647" t="s">
        <v>324</v>
      </c>
      <c r="H3647">
        <v>33.001564199999997</v>
      </c>
      <c r="I3647">
        <v>2018</v>
      </c>
      <c r="J3647" t="s">
        <v>146</v>
      </c>
      <c r="K3647" t="s">
        <v>234</v>
      </c>
      <c r="L3647" t="s">
        <v>234</v>
      </c>
      <c r="M3647" t="s">
        <v>58</v>
      </c>
      <c r="N3647">
        <v>375795</v>
      </c>
      <c r="O3647">
        <v>7698915</v>
      </c>
      <c r="P3647">
        <v>19</v>
      </c>
      <c r="Q3647" t="s">
        <v>149</v>
      </c>
      <c r="R3647" t="s">
        <v>150</v>
      </c>
      <c r="S3647" t="s">
        <v>324</v>
      </c>
    </row>
    <row r="3648" spans="1:19" x14ac:dyDescent="0.25">
      <c r="A3648" t="s">
        <v>232</v>
      </c>
      <c r="B3648" t="s">
        <v>233</v>
      </c>
      <c r="C3648">
        <v>5441768</v>
      </c>
      <c r="D3648" t="s">
        <v>143</v>
      </c>
      <c r="E3648" t="s">
        <v>144</v>
      </c>
      <c r="F3648">
        <v>217</v>
      </c>
      <c r="G3648" t="s">
        <v>355</v>
      </c>
      <c r="H3648">
        <v>8.2133900200000003</v>
      </c>
      <c r="I3648">
        <v>2018</v>
      </c>
      <c r="J3648" t="s">
        <v>146</v>
      </c>
      <c r="K3648" t="s">
        <v>234</v>
      </c>
      <c r="L3648" t="s">
        <v>234</v>
      </c>
      <c r="M3648" t="s">
        <v>58</v>
      </c>
      <c r="N3648">
        <v>375795</v>
      </c>
      <c r="O3648">
        <v>7698915</v>
      </c>
      <c r="P3648">
        <v>19</v>
      </c>
      <c r="Q3648" t="s">
        <v>149</v>
      </c>
      <c r="R3648" t="s">
        <v>150</v>
      </c>
      <c r="S3648" t="s">
        <v>278</v>
      </c>
    </row>
    <row r="3649" spans="1:19" x14ac:dyDescent="0.25">
      <c r="A3649" t="s">
        <v>344</v>
      </c>
      <c r="B3649" t="s">
        <v>345</v>
      </c>
      <c r="C3649">
        <v>5441771</v>
      </c>
      <c r="D3649" t="s">
        <v>242</v>
      </c>
      <c r="E3649" t="s">
        <v>189</v>
      </c>
      <c r="F3649">
        <v>38</v>
      </c>
      <c r="G3649" t="s">
        <v>215</v>
      </c>
      <c r="H3649">
        <v>31.967782</v>
      </c>
      <c r="I3649">
        <v>2018</v>
      </c>
      <c r="J3649" t="s">
        <v>146</v>
      </c>
      <c r="K3649" t="s">
        <v>268</v>
      </c>
      <c r="L3649" t="s">
        <v>269</v>
      </c>
      <c r="M3649" t="s">
        <v>60</v>
      </c>
      <c r="N3649">
        <v>321239</v>
      </c>
      <c r="O3649">
        <v>7017556</v>
      </c>
      <c r="P3649">
        <v>19</v>
      </c>
      <c r="Q3649" t="s">
        <v>149</v>
      </c>
      <c r="R3649" t="s">
        <v>150</v>
      </c>
      <c r="S3649" t="s">
        <v>215</v>
      </c>
    </row>
    <row r="3650" spans="1:19" x14ac:dyDescent="0.25">
      <c r="A3650" t="s">
        <v>344</v>
      </c>
      <c r="B3650" t="s">
        <v>345</v>
      </c>
      <c r="C3650">
        <v>5441771</v>
      </c>
      <c r="D3650" t="s">
        <v>242</v>
      </c>
      <c r="E3650" t="s">
        <v>189</v>
      </c>
      <c r="F3650">
        <v>38</v>
      </c>
      <c r="G3650" t="s">
        <v>289</v>
      </c>
      <c r="H3650">
        <v>7.1329242600000002</v>
      </c>
      <c r="I3650">
        <v>2018</v>
      </c>
      <c r="J3650" t="s">
        <v>146</v>
      </c>
      <c r="K3650" t="s">
        <v>268</v>
      </c>
      <c r="L3650" t="s">
        <v>269</v>
      </c>
      <c r="M3650" t="s">
        <v>60</v>
      </c>
      <c r="N3650">
        <v>321239</v>
      </c>
      <c r="O3650">
        <v>7017556</v>
      </c>
      <c r="P3650">
        <v>19</v>
      </c>
      <c r="Q3650" t="s">
        <v>149</v>
      </c>
      <c r="R3650" t="s">
        <v>150</v>
      </c>
      <c r="S3650" t="s">
        <v>263</v>
      </c>
    </row>
    <row r="3651" spans="1:19" x14ac:dyDescent="0.25">
      <c r="A3651" t="s">
        <v>344</v>
      </c>
      <c r="B3651" t="s">
        <v>345</v>
      </c>
      <c r="C3651">
        <v>5441771</v>
      </c>
      <c r="D3651" t="s">
        <v>242</v>
      </c>
      <c r="E3651" t="s">
        <v>189</v>
      </c>
      <c r="F3651">
        <v>38</v>
      </c>
      <c r="G3651" t="s">
        <v>262</v>
      </c>
      <c r="H3651">
        <v>23.76285098</v>
      </c>
      <c r="I3651">
        <v>2018</v>
      </c>
      <c r="J3651" t="s">
        <v>146</v>
      </c>
      <c r="K3651" t="s">
        <v>268</v>
      </c>
      <c r="L3651" t="s">
        <v>269</v>
      </c>
      <c r="M3651" t="s">
        <v>60</v>
      </c>
      <c r="N3651">
        <v>321239</v>
      </c>
      <c r="O3651">
        <v>7017556</v>
      </c>
      <c r="P3651">
        <v>19</v>
      </c>
      <c r="Q3651" t="s">
        <v>149</v>
      </c>
      <c r="R3651" t="s">
        <v>150</v>
      </c>
      <c r="S3651" t="s">
        <v>263</v>
      </c>
    </row>
    <row r="3652" spans="1:19" x14ac:dyDescent="0.25">
      <c r="A3652" t="s">
        <v>344</v>
      </c>
      <c r="B3652" t="s">
        <v>345</v>
      </c>
      <c r="C3652">
        <v>5441771</v>
      </c>
      <c r="D3652" t="s">
        <v>242</v>
      </c>
      <c r="E3652" t="s">
        <v>189</v>
      </c>
      <c r="F3652">
        <v>38</v>
      </c>
      <c r="G3652" t="s">
        <v>185</v>
      </c>
      <c r="H3652">
        <v>69.907486000000006</v>
      </c>
      <c r="I3652">
        <v>2018</v>
      </c>
      <c r="J3652" t="s">
        <v>146</v>
      </c>
      <c r="K3652" t="s">
        <v>268</v>
      </c>
      <c r="L3652" t="s">
        <v>269</v>
      </c>
      <c r="M3652" t="s">
        <v>60</v>
      </c>
      <c r="N3652">
        <v>321239</v>
      </c>
      <c r="O3652">
        <v>7017556</v>
      </c>
      <c r="P3652">
        <v>19</v>
      </c>
      <c r="Q3652" t="s">
        <v>149</v>
      </c>
      <c r="R3652" t="s">
        <v>150</v>
      </c>
      <c r="S3652" t="s">
        <v>185</v>
      </c>
    </row>
    <row r="3653" spans="1:19" x14ac:dyDescent="0.25">
      <c r="A3653" t="s">
        <v>344</v>
      </c>
      <c r="B3653" t="s">
        <v>345</v>
      </c>
      <c r="C3653">
        <v>5441771</v>
      </c>
      <c r="D3653" t="s">
        <v>242</v>
      </c>
      <c r="E3653" t="s">
        <v>189</v>
      </c>
      <c r="F3653">
        <v>38</v>
      </c>
      <c r="G3653" t="s">
        <v>324</v>
      </c>
      <c r="H3653">
        <v>3.65253768</v>
      </c>
      <c r="I3653">
        <v>2018</v>
      </c>
      <c r="J3653" t="s">
        <v>146</v>
      </c>
      <c r="K3653" t="s">
        <v>268</v>
      </c>
      <c r="L3653" t="s">
        <v>269</v>
      </c>
      <c r="M3653" t="s">
        <v>60</v>
      </c>
      <c r="N3653">
        <v>321239</v>
      </c>
      <c r="O3653">
        <v>7017556</v>
      </c>
      <c r="P3653">
        <v>19</v>
      </c>
      <c r="Q3653" t="s">
        <v>149</v>
      </c>
      <c r="R3653" t="s">
        <v>150</v>
      </c>
      <c r="S3653" t="s">
        <v>324</v>
      </c>
    </row>
    <row r="3654" spans="1:19" x14ac:dyDescent="0.25">
      <c r="A3654" t="s">
        <v>266</v>
      </c>
      <c r="B3654" t="s">
        <v>267</v>
      </c>
      <c r="C3654">
        <v>5441772</v>
      </c>
      <c r="D3654" t="s">
        <v>166</v>
      </c>
      <c r="E3654" t="s">
        <v>189</v>
      </c>
      <c r="F3654">
        <v>40</v>
      </c>
      <c r="G3654" t="s">
        <v>215</v>
      </c>
      <c r="H3654">
        <v>4.1069820000000004</v>
      </c>
      <c r="I3654">
        <v>2018</v>
      </c>
      <c r="J3654" t="s">
        <v>146</v>
      </c>
      <c r="K3654" t="s">
        <v>268</v>
      </c>
      <c r="L3654" t="s">
        <v>269</v>
      </c>
      <c r="M3654" t="s">
        <v>60</v>
      </c>
      <c r="N3654">
        <v>320792</v>
      </c>
      <c r="O3654">
        <v>7006516</v>
      </c>
      <c r="P3654">
        <v>19</v>
      </c>
      <c r="Q3654" t="s">
        <v>182</v>
      </c>
      <c r="R3654" t="s">
        <v>150</v>
      </c>
      <c r="S3654" t="s">
        <v>215</v>
      </c>
    </row>
    <row r="3655" spans="1:19" x14ac:dyDescent="0.25">
      <c r="A3655" t="s">
        <v>266</v>
      </c>
      <c r="B3655" t="s">
        <v>267</v>
      </c>
      <c r="C3655">
        <v>5441772</v>
      </c>
      <c r="D3655" t="s">
        <v>166</v>
      </c>
      <c r="E3655" t="s">
        <v>189</v>
      </c>
      <c r="F3655">
        <v>40</v>
      </c>
      <c r="G3655" t="s">
        <v>346</v>
      </c>
      <c r="H3655">
        <v>0.64493087999999998</v>
      </c>
      <c r="I3655">
        <v>2018</v>
      </c>
      <c r="J3655" t="s">
        <v>146</v>
      </c>
      <c r="K3655" t="s">
        <v>268</v>
      </c>
      <c r="L3655" t="s">
        <v>269</v>
      </c>
      <c r="M3655" t="s">
        <v>60</v>
      </c>
      <c r="N3655">
        <v>320792</v>
      </c>
      <c r="O3655">
        <v>7006516</v>
      </c>
      <c r="P3655">
        <v>19</v>
      </c>
      <c r="Q3655" t="s">
        <v>182</v>
      </c>
      <c r="R3655" t="s">
        <v>150</v>
      </c>
      <c r="S3655" t="s">
        <v>346</v>
      </c>
    </row>
    <row r="3656" spans="1:19" x14ac:dyDescent="0.25">
      <c r="A3656" t="s">
        <v>266</v>
      </c>
      <c r="B3656" t="s">
        <v>267</v>
      </c>
      <c r="C3656">
        <v>5441772</v>
      </c>
      <c r="D3656" t="s">
        <v>166</v>
      </c>
      <c r="E3656" t="s">
        <v>189</v>
      </c>
      <c r="F3656">
        <v>40</v>
      </c>
      <c r="G3656" t="s">
        <v>154</v>
      </c>
      <c r="H3656">
        <v>1927.0904399999999</v>
      </c>
      <c r="I3656">
        <v>2018</v>
      </c>
      <c r="J3656" t="s">
        <v>146</v>
      </c>
      <c r="K3656" t="s">
        <v>268</v>
      </c>
      <c r="L3656" t="s">
        <v>269</v>
      </c>
      <c r="M3656" t="s">
        <v>60</v>
      </c>
      <c r="N3656">
        <v>320792</v>
      </c>
      <c r="O3656">
        <v>7006516</v>
      </c>
      <c r="P3656">
        <v>19</v>
      </c>
      <c r="Q3656" t="s">
        <v>182</v>
      </c>
      <c r="R3656" t="s">
        <v>150</v>
      </c>
      <c r="S3656" t="s">
        <v>154</v>
      </c>
    </row>
    <row r="3657" spans="1:19" x14ac:dyDescent="0.25">
      <c r="A3657" t="s">
        <v>266</v>
      </c>
      <c r="B3657" t="s">
        <v>267</v>
      </c>
      <c r="C3657">
        <v>5441772</v>
      </c>
      <c r="D3657" t="s">
        <v>166</v>
      </c>
      <c r="E3657" t="s">
        <v>189</v>
      </c>
      <c r="F3657">
        <v>40</v>
      </c>
      <c r="G3657" t="s">
        <v>395</v>
      </c>
      <c r="H3657">
        <v>5.6787280000000001E-3</v>
      </c>
      <c r="I3657">
        <v>2018</v>
      </c>
      <c r="J3657" t="s">
        <v>146</v>
      </c>
      <c r="K3657" t="s">
        <v>268</v>
      </c>
      <c r="L3657" t="s">
        <v>269</v>
      </c>
      <c r="M3657" t="s">
        <v>60</v>
      </c>
      <c r="N3657">
        <v>320792</v>
      </c>
      <c r="O3657">
        <v>7006516</v>
      </c>
      <c r="P3657">
        <v>19</v>
      </c>
      <c r="Q3657" t="s">
        <v>182</v>
      </c>
      <c r="R3657" t="s">
        <v>150</v>
      </c>
      <c r="S3657" t="s">
        <v>278</v>
      </c>
    </row>
    <row r="3658" spans="1:19" x14ac:dyDescent="0.25">
      <c r="A3658" t="s">
        <v>266</v>
      </c>
      <c r="B3658" t="s">
        <v>267</v>
      </c>
      <c r="C3658">
        <v>5441772</v>
      </c>
      <c r="D3658" t="s">
        <v>166</v>
      </c>
      <c r="E3658" t="s">
        <v>189</v>
      </c>
      <c r="F3658">
        <v>40</v>
      </c>
      <c r="G3658" t="s">
        <v>298</v>
      </c>
      <c r="H3658">
        <v>0.55296604000000005</v>
      </c>
      <c r="I3658">
        <v>2018</v>
      </c>
      <c r="J3658" t="s">
        <v>146</v>
      </c>
      <c r="K3658" t="s">
        <v>268</v>
      </c>
      <c r="L3658" t="s">
        <v>269</v>
      </c>
      <c r="M3658" t="s">
        <v>60</v>
      </c>
      <c r="N3658">
        <v>320792</v>
      </c>
      <c r="O3658">
        <v>7006516</v>
      </c>
      <c r="P3658">
        <v>19</v>
      </c>
      <c r="Q3658" t="s">
        <v>182</v>
      </c>
      <c r="R3658" t="s">
        <v>150</v>
      </c>
      <c r="S3658" t="s">
        <v>298</v>
      </c>
    </row>
    <row r="3659" spans="1:19" x14ac:dyDescent="0.25">
      <c r="A3659" t="s">
        <v>266</v>
      </c>
      <c r="B3659" t="s">
        <v>267</v>
      </c>
      <c r="C3659">
        <v>5441772</v>
      </c>
      <c r="D3659" t="s">
        <v>166</v>
      </c>
      <c r="E3659" t="s">
        <v>189</v>
      </c>
      <c r="F3659">
        <v>40</v>
      </c>
      <c r="G3659" t="s">
        <v>289</v>
      </c>
      <c r="H3659">
        <v>0.29405947999999998</v>
      </c>
      <c r="I3659">
        <v>2018</v>
      </c>
      <c r="J3659" t="s">
        <v>146</v>
      </c>
      <c r="K3659" t="s">
        <v>268</v>
      </c>
      <c r="L3659" t="s">
        <v>269</v>
      </c>
      <c r="M3659" t="s">
        <v>60</v>
      </c>
      <c r="N3659">
        <v>320792</v>
      </c>
      <c r="O3659">
        <v>7006516</v>
      </c>
      <c r="P3659">
        <v>19</v>
      </c>
      <c r="Q3659" t="s">
        <v>182</v>
      </c>
      <c r="R3659" t="s">
        <v>150</v>
      </c>
      <c r="S3659" t="s">
        <v>263</v>
      </c>
    </row>
    <row r="3660" spans="1:19" x14ac:dyDescent="0.25">
      <c r="A3660" t="s">
        <v>266</v>
      </c>
      <c r="B3660" t="s">
        <v>267</v>
      </c>
      <c r="C3660">
        <v>5441772</v>
      </c>
      <c r="D3660" t="s">
        <v>166</v>
      </c>
      <c r="E3660" t="s">
        <v>189</v>
      </c>
      <c r="F3660">
        <v>40</v>
      </c>
      <c r="G3660" t="s">
        <v>259</v>
      </c>
      <c r="H3660">
        <v>4.1069820000000004</v>
      </c>
      <c r="I3660">
        <v>2018</v>
      </c>
      <c r="J3660" t="s">
        <v>146</v>
      </c>
      <c r="K3660" t="s">
        <v>268</v>
      </c>
      <c r="L3660" t="s">
        <v>269</v>
      </c>
      <c r="M3660" t="s">
        <v>60</v>
      </c>
      <c r="N3660">
        <v>320792</v>
      </c>
      <c r="O3660">
        <v>7006516</v>
      </c>
      <c r="P3660">
        <v>19</v>
      </c>
      <c r="Q3660" t="s">
        <v>182</v>
      </c>
      <c r="R3660" t="s">
        <v>150</v>
      </c>
      <c r="S3660" t="s">
        <v>236</v>
      </c>
    </row>
    <row r="3661" spans="1:19" x14ac:dyDescent="0.25">
      <c r="A3661" t="s">
        <v>266</v>
      </c>
      <c r="B3661" t="s">
        <v>267</v>
      </c>
      <c r="C3661">
        <v>5441772</v>
      </c>
      <c r="D3661" t="s">
        <v>166</v>
      </c>
      <c r="E3661" t="s">
        <v>189</v>
      </c>
      <c r="F3661">
        <v>40</v>
      </c>
      <c r="G3661" t="s">
        <v>235</v>
      </c>
      <c r="H3661">
        <v>4.1069820000000004</v>
      </c>
      <c r="I3661">
        <v>2018</v>
      </c>
      <c r="J3661" t="s">
        <v>146</v>
      </c>
      <c r="K3661" t="s">
        <v>268</v>
      </c>
      <c r="L3661" t="s">
        <v>269</v>
      </c>
      <c r="M3661" t="s">
        <v>60</v>
      </c>
      <c r="N3661">
        <v>320792</v>
      </c>
      <c r="O3661">
        <v>7006516</v>
      </c>
      <c r="P3661">
        <v>19</v>
      </c>
      <c r="Q3661" t="s">
        <v>182</v>
      </c>
      <c r="R3661" t="s">
        <v>150</v>
      </c>
      <c r="S3661" t="s">
        <v>236</v>
      </c>
    </row>
    <row r="3662" spans="1:19" x14ac:dyDescent="0.25">
      <c r="A3662" t="s">
        <v>266</v>
      </c>
      <c r="B3662" t="s">
        <v>267</v>
      </c>
      <c r="C3662">
        <v>5441772</v>
      </c>
      <c r="D3662" t="s">
        <v>166</v>
      </c>
      <c r="E3662" t="s">
        <v>189</v>
      </c>
      <c r="F3662">
        <v>40</v>
      </c>
      <c r="G3662" t="s">
        <v>415</v>
      </c>
      <c r="H3662">
        <v>0.89578895999999997</v>
      </c>
      <c r="I3662">
        <v>2018</v>
      </c>
      <c r="J3662" t="s">
        <v>146</v>
      </c>
      <c r="K3662" t="s">
        <v>268</v>
      </c>
      <c r="L3662" t="s">
        <v>269</v>
      </c>
      <c r="M3662" t="s">
        <v>60</v>
      </c>
      <c r="N3662">
        <v>320792</v>
      </c>
      <c r="O3662">
        <v>7006516</v>
      </c>
      <c r="P3662">
        <v>19</v>
      </c>
      <c r="Q3662" t="s">
        <v>182</v>
      </c>
      <c r="R3662" t="s">
        <v>150</v>
      </c>
      <c r="S3662" t="s">
        <v>236</v>
      </c>
    </row>
    <row r="3663" spans="1:19" x14ac:dyDescent="0.25">
      <c r="A3663" t="s">
        <v>266</v>
      </c>
      <c r="B3663" t="s">
        <v>267</v>
      </c>
      <c r="C3663">
        <v>5441772</v>
      </c>
      <c r="D3663" t="s">
        <v>166</v>
      </c>
      <c r="E3663" t="s">
        <v>189</v>
      </c>
      <c r="F3663">
        <v>40</v>
      </c>
      <c r="G3663" t="s">
        <v>356</v>
      </c>
      <c r="H3663">
        <v>0.27009048000000002</v>
      </c>
      <c r="I3663">
        <v>2018</v>
      </c>
      <c r="J3663" t="s">
        <v>146</v>
      </c>
      <c r="K3663" t="s">
        <v>268</v>
      </c>
      <c r="L3663" t="s">
        <v>269</v>
      </c>
      <c r="M3663" t="s">
        <v>60</v>
      </c>
      <c r="N3663">
        <v>320792</v>
      </c>
      <c r="O3663">
        <v>7006516</v>
      </c>
      <c r="P3663">
        <v>19</v>
      </c>
      <c r="Q3663" t="s">
        <v>182</v>
      </c>
      <c r="R3663" t="s">
        <v>150</v>
      </c>
      <c r="S3663" t="s">
        <v>356</v>
      </c>
    </row>
    <row r="3664" spans="1:19" x14ac:dyDescent="0.25">
      <c r="A3664" t="s">
        <v>266</v>
      </c>
      <c r="B3664" t="s">
        <v>267</v>
      </c>
      <c r="C3664">
        <v>5441772</v>
      </c>
      <c r="D3664" t="s">
        <v>166</v>
      </c>
      <c r="E3664" t="s">
        <v>189</v>
      </c>
      <c r="F3664">
        <v>40</v>
      </c>
      <c r="G3664" t="s">
        <v>487</v>
      </c>
      <c r="H3664">
        <v>1.3114684E-3</v>
      </c>
      <c r="I3664">
        <v>2018</v>
      </c>
      <c r="J3664" t="s">
        <v>146</v>
      </c>
      <c r="K3664" t="s">
        <v>268</v>
      </c>
      <c r="L3664" t="s">
        <v>269</v>
      </c>
      <c r="M3664" t="s">
        <v>60</v>
      </c>
      <c r="N3664">
        <v>320792</v>
      </c>
      <c r="O3664">
        <v>7006516</v>
      </c>
      <c r="P3664">
        <v>19</v>
      </c>
      <c r="Q3664" t="s">
        <v>182</v>
      </c>
      <c r="R3664" t="s">
        <v>150</v>
      </c>
      <c r="S3664" t="s">
        <v>487</v>
      </c>
    </row>
    <row r="3665" spans="1:19" x14ac:dyDescent="0.25">
      <c r="A3665" t="s">
        <v>266</v>
      </c>
      <c r="B3665" t="s">
        <v>267</v>
      </c>
      <c r="C3665">
        <v>5441772</v>
      </c>
      <c r="D3665" t="s">
        <v>166</v>
      </c>
      <c r="E3665" t="s">
        <v>189</v>
      </c>
      <c r="F3665">
        <v>40</v>
      </c>
      <c r="G3665" t="s">
        <v>368</v>
      </c>
      <c r="H3665">
        <v>8.8197758000000005E-3</v>
      </c>
      <c r="I3665">
        <v>2018</v>
      </c>
      <c r="J3665" t="s">
        <v>146</v>
      </c>
      <c r="K3665" t="s">
        <v>268</v>
      </c>
      <c r="L3665" t="s">
        <v>269</v>
      </c>
      <c r="M3665" t="s">
        <v>60</v>
      </c>
      <c r="N3665">
        <v>320792</v>
      </c>
      <c r="O3665">
        <v>7006516</v>
      </c>
      <c r="P3665">
        <v>19</v>
      </c>
      <c r="Q3665" t="s">
        <v>182</v>
      </c>
      <c r="R3665" t="s">
        <v>150</v>
      </c>
      <c r="S3665" t="s">
        <v>278</v>
      </c>
    </row>
    <row r="3666" spans="1:19" x14ac:dyDescent="0.25">
      <c r="A3666" t="s">
        <v>266</v>
      </c>
      <c r="B3666" t="s">
        <v>267</v>
      </c>
      <c r="C3666">
        <v>5441772</v>
      </c>
      <c r="D3666" t="s">
        <v>166</v>
      </c>
      <c r="E3666" t="s">
        <v>189</v>
      </c>
      <c r="F3666">
        <v>40</v>
      </c>
      <c r="G3666" t="s">
        <v>262</v>
      </c>
      <c r="H3666">
        <v>1.3201063876000001</v>
      </c>
      <c r="I3666">
        <v>2018</v>
      </c>
      <c r="J3666" t="s">
        <v>146</v>
      </c>
      <c r="K3666" t="s">
        <v>268</v>
      </c>
      <c r="L3666" t="s">
        <v>269</v>
      </c>
      <c r="M3666" t="s">
        <v>60</v>
      </c>
      <c r="N3666">
        <v>320792</v>
      </c>
      <c r="O3666">
        <v>7006516</v>
      </c>
      <c r="P3666">
        <v>19</v>
      </c>
      <c r="Q3666" t="s">
        <v>182</v>
      </c>
      <c r="R3666" t="s">
        <v>150</v>
      </c>
      <c r="S3666" t="s">
        <v>263</v>
      </c>
    </row>
    <row r="3667" spans="1:19" x14ac:dyDescent="0.25">
      <c r="A3667" t="s">
        <v>266</v>
      </c>
      <c r="B3667" t="s">
        <v>267</v>
      </c>
      <c r="C3667">
        <v>5441772</v>
      </c>
      <c r="D3667" t="s">
        <v>166</v>
      </c>
      <c r="E3667" t="s">
        <v>189</v>
      </c>
      <c r="F3667">
        <v>40</v>
      </c>
      <c r="G3667" t="s">
        <v>438</v>
      </c>
      <c r="H3667">
        <v>1.7642789999999998E-2</v>
      </c>
      <c r="I3667">
        <v>2018</v>
      </c>
      <c r="J3667" t="s">
        <v>146</v>
      </c>
      <c r="K3667" t="s">
        <v>268</v>
      </c>
      <c r="L3667" t="s">
        <v>269</v>
      </c>
      <c r="M3667" t="s">
        <v>60</v>
      </c>
      <c r="N3667">
        <v>320792</v>
      </c>
      <c r="O3667">
        <v>7006516</v>
      </c>
      <c r="P3667">
        <v>19</v>
      </c>
      <c r="Q3667" t="s">
        <v>182</v>
      </c>
      <c r="R3667" t="s">
        <v>150</v>
      </c>
      <c r="S3667" t="s">
        <v>278</v>
      </c>
    </row>
    <row r="3668" spans="1:19" x14ac:dyDescent="0.25">
      <c r="A3668" t="s">
        <v>266</v>
      </c>
      <c r="B3668" t="s">
        <v>267</v>
      </c>
      <c r="C3668">
        <v>5441772</v>
      </c>
      <c r="D3668" t="s">
        <v>166</v>
      </c>
      <c r="E3668" t="s">
        <v>189</v>
      </c>
      <c r="F3668">
        <v>40</v>
      </c>
      <c r="G3668" t="s">
        <v>185</v>
      </c>
      <c r="H3668">
        <v>9.1798718000000008</v>
      </c>
      <c r="I3668">
        <v>2018</v>
      </c>
      <c r="J3668" t="s">
        <v>146</v>
      </c>
      <c r="K3668" t="s">
        <v>268</v>
      </c>
      <c r="L3668" t="s">
        <v>269</v>
      </c>
      <c r="M3668" t="s">
        <v>60</v>
      </c>
      <c r="N3668">
        <v>320792</v>
      </c>
      <c r="O3668">
        <v>7006516</v>
      </c>
      <c r="P3668">
        <v>19</v>
      </c>
      <c r="Q3668" t="s">
        <v>182</v>
      </c>
      <c r="R3668" t="s">
        <v>150</v>
      </c>
      <c r="S3668" t="s">
        <v>185</v>
      </c>
    </row>
    <row r="3669" spans="1:19" x14ac:dyDescent="0.25">
      <c r="A3669" t="s">
        <v>266</v>
      </c>
      <c r="B3669" t="s">
        <v>267</v>
      </c>
      <c r="C3669">
        <v>5441772</v>
      </c>
      <c r="D3669" t="s">
        <v>166</v>
      </c>
      <c r="E3669" t="s">
        <v>189</v>
      </c>
      <c r="F3669">
        <v>40</v>
      </c>
      <c r="G3669" t="s">
        <v>145</v>
      </c>
      <c r="H3669">
        <v>230.655216</v>
      </c>
      <c r="I3669">
        <v>2018</v>
      </c>
      <c r="J3669" t="s">
        <v>146</v>
      </c>
      <c r="K3669" t="s">
        <v>268</v>
      </c>
      <c r="L3669" t="s">
        <v>269</v>
      </c>
      <c r="M3669" t="s">
        <v>60</v>
      </c>
      <c r="N3669">
        <v>320792</v>
      </c>
      <c r="O3669">
        <v>7006516</v>
      </c>
      <c r="P3669">
        <v>19</v>
      </c>
      <c r="Q3669" t="s">
        <v>182</v>
      </c>
      <c r="R3669" t="s">
        <v>150</v>
      </c>
      <c r="S3669" t="s">
        <v>151</v>
      </c>
    </row>
    <row r="3670" spans="1:19" x14ac:dyDescent="0.25">
      <c r="A3670" t="s">
        <v>266</v>
      </c>
      <c r="B3670" t="s">
        <v>267</v>
      </c>
      <c r="C3670">
        <v>5441772</v>
      </c>
      <c r="D3670" t="s">
        <v>166</v>
      </c>
      <c r="E3670" t="s">
        <v>189</v>
      </c>
      <c r="F3670">
        <v>40</v>
      </c>
      <c r="G3670" t="s">
        <v>328</v>
      </c>
      <c r="H3670">
        <v>5.8946932E-2</v>
      </c>
      <c r="I3670">
        <v>2018</v>
      </c>
      <c r="J3670" t="s">
        <v>146</v>
      </c>
      <c r="K3670" t="s">
        <v>268</v>
      </c>
      <c r="L3670" t="s">
        <v>269</v>
      </c>
      <c r="M3670" t="s">
        <v>60</v>
      </c>
      <c r="N3670">
        <v>320792</v>
      </c>
      <c r="O3670">
        <v>7006516</v>
      </c>
      <c r="P3670">
        <v>19</v>
      </c>
      <c r="Q3670" t="s">
        <v>182</v>
      </c>
      <c r="R3670" t="s">
        <v>150</v>
      </c>
      <c r="S3670" t="s">
        <v>151</v>
      </c>
    </row>
    <row r="3671" spans="1:19" x14ac:dyDescent="0.25">
      <c r="A3671" t="s">
        <v>266</v>
      </c>
      <c r="B3671" t="s">
        <v>267</v>
      </c>
      <c r="C3671">
        <v>5441772</v>
      </c>
      <c r="D3671" t="s">
        <v>166</v>
      </c>
      <c r="E3671" t="s">
        <v>189</v>
      </c>
      <c r="F3671">
        <v>40</v>
      </c>
      <c r="G3671" t="s">
        <v>324</v>
      </c>
      <c r="H3671">
        <v>6.9438842000000001E-2</v>
      </c>
      <c r="I3671">
        <v>2018</v>
      </c>
      <c r="J3671" t="s">
        <v>146</v>
      </c>
      <c r="K3671" t="s">
        <v>268</v>
      </c>
      <c r="L3671" t="s">
        <v>269</v>
      </c>
      <c r="M3671" t="s">
        <v>60</v>
      </c>
      <c r="N3671">
        <v>320792</v>
      </c>
      <c r="O3671">
        <v>7006516</v>
      </c>
      <c r="P3671">
        <v>19</v>
      </c>
      <c r="Q3671" t="s">
        <v>182</v>
      </c>
      <c r="R3671" t="s">
        <v>150</v>
      </c>
      <c r="S3671" t="s">
        <v>324</v>
      </c>
    </row>
    <row r="3672" spans="1:19" x14ac:dyDescent="0.25">
      <c r="A3672" t="s">
        <v>266</v>
      </c>
      <c r="B3672" t="s">
        <v>267</v>
      </c>
      <c r="C3672">
        <v>5441772</v>
      </c>
      <c r="D3672" t="s">
        <v>166</v>
      </c>
      <c r="E3672" t="s">
        <v>189</v>
      </c>
      <c r="F3672">
        <v>40</v>
      </c>
      <c r="G3672" t="s">
        <v>355</v>
      </c>
      <c r="H3672">
        <v>2.80163444E-2</v>
      </c>
      <c r="I3672">
        <v>2018</v>
      </c>
      <c r="J3672" t="s">
        <v>146</v>
      </c>
      <c r="K3672" t="s">
        <v>268</v>
      </c>
      <c r="L3672" t="s">
        <v>269</v>
      </c>
      <c r="M3672" t="s">
        <v>60</v>
      </c>
      <c r="N3672">
        <v>320792</v>
      </c>
      <c r="O3672">
        <v>7006516</v>
      </c>
      <c r="P3672">
        <v>19</v>
      </c>
      <c r="Q3672" t="s">
        <v>182</v>
      </c>
      <c r="R3672" t="s">
        <v>150</v>
      </c>
      <c r="S3672" t="s">
        <v>278</v>
      </c>
    </row>
    <row r="3673" spans="1:19" x14ac:dyDescent="0.25">
      <c r="A3673" t="s">
        <v>535</v>
      </c>
      <c r="B3673" t="s">
        <v>536</v>
      </c>
      <c r="C3673">
        <v>5441776</v>
      </c>
      <c r="D3673" t="s">
        <v>242</v>
      </c>
      <c r="E3673" t="s">
        <v>189</v>
      </c>
      <c r="F3673">
        <v>44</v>
      </c>
      <c r="G3673" t="s">
        <v>215</v>
      </c>
      <c r="H3673">
        <v>1.03168076</v>
      </c>
      <c r="I3673">
        <v>2018</v>
      </c>
      <c r="J3673" t="s">
        <v>146</v>
      </c>
      <c r="K3673" t="s">
        <v>61</v>
      </c>
      <c r="L3673" t="s">
        <v>293</v>
      </c>
      <c r="M3673" t="s">
        <v>61</v>
      </c>
      <c r="N3673">
        <v>258257</v>
      </c>
      <c r="O3673">
        <v>6647997</v>
      </c>
      <c r="P3673">
        <v>19</v>
      </c>
      <c r="Q3673" t="s">
        <v>149</v>
      </c>
      <c r="R3673" t="s">
        <v>150</v>
      </c>
      <c r="S3673" t="s">
        <v>215</v>
      </c>
    </row>
    <row r="3674" spans="1:19" x14ac:dyDescent="0.25">
      <c r="A3674" t="s">
        <v>535</v>
      </c>
      <c r="B3674" t="s">
        <v>536</v>
      </c>
      <c r="C3674">
        <v>5441776</v>
      </c>
      <c r="D3674" t="s">
        <v>242</v>
      </c>
      <c r="E3674" t="s">
        <v>189</v>
      </c>
      <c r="F3674">
        <v>44</v>
      </c>
      <c r="G3674" t="s">
        <v>395</v>
      </c>
      <c r="H3674">
        <v>5.5061120400000003E-3</v>
      </c>
      <c r="I3674">
        <v>2018</v>
      </c>
      <c r="J3674" t="s">
        <v>146</v>
      </c>
      <c r="K3674" t="s">
        <v>61</v>
      </c>
      <c r="L3674" t="s">
        <v>293</v>
      </c>
      <c r="M3674" t="s">
        <v>61</v>
      </c>
      <c r="N3674">
        <v>258257</v>
      </c>
      <c r="O3674">
        <v>6647997</v>
      </c>
      <c r="P3674">
        <v>19</v>
      </c>
      <c r="Q3674" t="s">
        <v>149</v>
      </c>
      <c r="R3674" t="s">
        <v>150</v>
      </c>
      <c r="S3674" t="s">
        <v>278</v>
      </c>
    </row>
    <row r="3675" spans="1:19" x14ac:dyDescent="0.25">
      <c r="A3675" t="s">
        <v>535</v>
      </c>
      <c r="B3675" t="s">
        <v>536</v>
      </c>
      <c r="C3675">
        <v>5441776</v>
      </c>
      <c r="D3675" t="s">
        <v>242</v>
      </c>
      <c r="E3675" t="s">
        <v>189</v>
      </c>
      <c r="F3675">
        <v>44</v>
      </c>
      <c r="G3675" t="s">
        <v>501</v>
      </c>
      <c r="H3675">
        <v>2.09950136E-3</v>
      </c>
      <c r="I3675">
        <v>2018</v>
      </c>
      <c r="J3675" t="s">
        <v>146</v>
      </c>
      <c r="K3675" t="s">
        <v>61</v>
      </c>
      <c r="L3675" t="s">
        <v>293</v>
      </c>
      <c r="M3675" t="s">
        <v>61</v>
      </c>
      <c r="N3675">
        <v>258257</v>
      </c>
      <c r="O3675">
        <v>6647997</v>
      </c>
      <c r="P3675">
        <v>19</v>
      </c>
      <c r="Q3675" t="s">
        <v>149</v>
      </c>
      <c r="R3675" t="s">
        <v>150</v>
      </c>
      <c r="S3675" t="s">
        <v>278</v>
      </c>
    </row>
    <row r="3676" spans="1:19" x14ac:dyDescent="0.25">
      <c r="A3676" t="s">
        <v>535</v>
      </c>
      <c r="B3676" t="s">
        <v>536</v>
      </c>
      <c r="C3676">
        <v>5441776</v>
      </c>
      <c r="D3676" t="s">
        <v>242</v>
      </c>
      <c r="E3676" t="s">
        <v>189</v>
      </c>
      <c r="F3676">
        <v>44</v>
      </c>
      <c r="G3676" t="s">
        <v>262</v>
      </c>
      <c r="H3676">
        <v>0.41755189739999998</v>
      </c>
      <c r="I3676">
        <v>2018</v>
      </c>
      <c r="J3676" t="s">
        <v>146</v>
      </c>
      <c r="K3676" t="s">
        <v>61</v>
      </c>
      <c r="L3676" t="s">
        <v>293</v>
      </c>
      <c r="M3676" t="s">
        <v>61</v>
      </c>
      <c r="N3676">
        <v>258257</v>
      </c>
      <c r="O3676">
        <v>6647997</v>
      </c>
      <c r="P3676">
        <v>19</v>
      </c>
      <c r="Q3676" t="s">
        <v>149</v>
      </c>
      <c r="R3676" t="s">
        <v>150</v>
      </c>
      <c r="S3676" t="s">
        <v>263</v>
      </c>
    </row>
    <row r="3677" spans="1:19" x14ac:dyDescent="0.25">
      <c r="A3677" t="s">
        <v>535</v>
      </c>
      <c r="B3677" t="s">
        <v>536</v>
      </c>
      <c r="C3677">
        <v>5441776</v>
      </c>
      <c r="D3677" t="s">
        <v>242</v>
      </c>
      <c r="E3677" t="s">
        <v>189</v>
      </c>
      <c r="F3677">
        <v>44</v>
      </c>
      <c r="G3677" t="s">
        <v>185</v>
      </c>
      <c r="H3677">
        <v>1.5896612160000001</v>
      </c>
      <c r="I3677">
        <v>2018</v>
      </c>
      <c r="J3677" t="s">
        <v>146</v>
      </c>
      <c r="K3677" t="s">
        <v>61</v>
      </c>
      <c r="L3677" t="s">
        <v>293</v>
      </c>
      <c r="M3677" t="s">
        <v>61</v>
      </c>
      <c r="N3677">
        <v>258257</v>
      </c>
      <c r="O3677">
        <v>6647997</v>
      </c>
      <c r="P3677">
        <v>19</v>
      </c>
      <c r="Q3677" t="s">
        <v>149</v>
      </c>
      <c r="R3677" t="s">
        <v>150</v>
      </c>
      <c r="S3677" t="s">
        <v>185</v>
      </c>
    </row>
    <row r="3678" spans="1:19" x14ac:dyDescent="0.25">
      <c r="A3678" t="s">
        <v>535</v>
      </c>
      <c r="B3678" t="s">
        <v>536</v>
      </c>
      <c r="C3678">
        <v>5441776</v>
      </c>
      <c r="D3678" t="s">
        <v>242</v>
      </c>
      <c r="E3678" t="s">
        <v>189</v>
      </c>
      <c r="F3678">
        <v>45</v>
      </c>
      <c r="G3678" t="s">
        <v>215</v>
      </c>
      <c r="H3678">
        <v>2.9708355599999998</v>
      </c>
      <c r="I3678">
        <v>2018</v>
      </c>
      <c r="J3678" t="s">
        <v>146</v>
      </c>
      <c r="K3678" t="s">
        <v>61</v>
      </c>
      <c r="L3678" t="s">
        <v>293</v>
      </c>
      <c r="M3678" t="s">
        <v>61</v>
      </c>
      <c r="N3678">
        <v>258257</v>
      </c>
      <c r="O3678">
        <v>6647997</v>
      </c>
      <c r="P3678">
        <v>19</v>
      </c>
      <c r="Q3678" t="s">
        <v>149</v>
      </c>
      <c r="R3678" t="s">
        <v>150</v>
      </c>
      <c r="S3678" t="s">
        <v>215</v>
      </c>
    </row>
    <row r="3679" spans="1:19" x14ac:dyDescent="0.25">
      <c r="A3679" t="s">
        <v>535</v>
      </c>
      <c r="B3679" t="s">
        <v>536</v>
      </c>
      <c r="C3679">
        <v>5441776</v>
      </c>
      <c r="D3679" t="s">
        <v>242</v>
      </c>
      <c r="E3679" t="s">
        <v>189</v>
      </c>
      <c r="F3679">
        <v>45</v>
      </c>
      <c r="G3679" t="s">
        <v>395</v>
      </c>
      <c r="H3679">
        <v>1.0985607600000001E-2</v>
      </c>
      <c r="I3679">
        <v>2018</v>
      </c>
      <c r="J3679" t="s">
        <v>146</v>
      </c>
      <c r="K3679" t="s">
        <v>61</v>
      </c>
      <c r="L3679" t="s">
        <v>293</v>
      </c>
      <c r="M3679" t="s">
        <v>61</v>
      </c>
      <c r="N3679">
        <v>258257</v>
      </c>
      <c r="O3679">
        <v>6647997</v>
      </c>
      <c r="P3679">
        <v>19</v>
      </c>
      <c r="Q3679" t="s">
        <v>149</v>
      </c>
      <c r="R3679" t="s">
        <v>150</v>
      </c>
      <c r="S3679" t="s">
        <v>278</v>
      </c>
    </row>
    <row r="3680" spans="1:19" x14ac:dyDescent="0.25">
      <c r="A3680" t="s">
        <v>535</v>
      </c>
      <c r="B3680" t="s">
        <v>536</v>
      </c>
      <c r="C3680">
        <v>5441776</v>
      </c>
      <c r="D3680" t="s">
        <v>242</v>
      </c>
      <c r="E3680" t="s">
        <v>189</v>
      </c>
      <c r="F3680">
        <v>45</v>
      </c>
      <c r="G3680" t="s">
        <v>501</v>
      </c>
      <c r="H3680">
        <v>5.5506409199999997E-3</v>
      </c>
      <c r="I3680">
        <v>2018</v>
      </c>
      <c r="J3680" t="s">
        <v>146</v>
      </c>
      <c r="K3680" t="s">
        <v>61</v>
      </c>
      <c r="L3680" t="s">
        <v>293</v>
      </c>
      <c r="M3680" t="s">
        <v>61</v>
      </c>
      <c r="N3680">
        <v>258257</v>
      </c>
      <c r="O3680">
        <v>6647997</v>
      </c>
      <c r="P3680">
        <v>19</v>
      </c>
      <c r="Q3680" t="s">
        <v>149</v>
      </c>
      <c r="R3680" t="s">
        <v>150</v>
      </c>
      <c r="S3680" t="s">
        <v>278</v>
      </c>
    </row>
    <row r="3681" spans="1:19" x14ac:dyDescent="0.25">
      <c r="A3681" t="s">
        <v>535</v>
      </c>
      <c r="B3681" t="s">
        <v>536</v>
      </c>
      <c r="C3681">
        <v>5441776</v>
      </c>
      <c r="D3681" t="s">
        <v>242</v>
      </c>
      <c r="E3681" t="s">
        <v>189</v>
      </c>
      <c r="F3681">
        <v>45</v>
      </c>
      <c r="G3681" t="s">
        <v>262</v>
      </c>
      <c r="H3681">
        <v>0.87392406639999998</v>
      </c>
      <c r="I3681">
        <v>2018</v>
      </c>
      <c r="J3681" t="s">
        <v>146</v>
      </c>
      <c r="K3681" t="s">
        <v>61</v>
      </c>
      <c r="L3681" t="s">
        <v>293</v>
      </c>
      <c r="M3681" t="s">
        <v>61</v>
      </c>
      <c r="N3681">
        <v>258257</v>
      </c>
      <c r="O3681">
        <v>6647997</v>
      </c>
      <c r="P3681">
        <v>19</v>
      </c>
      <c r="Q3681" t="s">
        <v>149</v>
      </c>
      <c r="R3681" t="s">
        <v>150</v>
      </c>
      <c r="S3681" t="s">
        <v>263</v>
      </c>
    </row>
    <row r="3682" spans="1:19" x14ac:dyDescent="0.25">
      <c r="A3682" t="s">
        <v>535</v>
      </c>
      <c r="B3682" t="s">
        <v>536</v>
      </c>
      <c r="C3682">
        <v>5441776</v>
      </c>
      <c r="D3682" t="s">
        <v>242</v>
      </c>
      <c r="E3682" t="s">
        <v>189</v>
      </c>
      <c r="F3682">
        <v>45</v>
      </c>
      <c r="G3682" t="s">
        <v>185</v>
      </c>
      <c r="H3682">
        <v>8.7783176360000006</v>
      </c>
      <c r="I3682">
        <v>2018</v>
      </c>
      <c r="J3682" t="s">
        <v>146</v>
      </c>
      <c r="K3682" t="s">
        <v>61</v>
      </c>
      <c r="L3682" t="s">
        <v>293</v>
      </c>
      <c r="M3682" t="s">
        <v>61</v>
      </c>
      <c r="N3682">
        <v>258257</v>
      </c>
      <c r="O3682">
        <v>6647997</v>
      </c>
      <c r="P3682">
        <v>19</v>
      </c>
      <c r="Q3682" t="s">
        <v>149</v>
      </c>
      <c r="R3682" t="s">
        <v>150</v>
      </c>
      <c r="S3682" t="s">
        <v>185</v>
      </c>
    </row>
    <row r="3683" spans="1:19" x14ac:dyDescent="0.25">
      <c r="A3683" t="s">
        <v>535</v>
      </c>
      <c r="B3683" t="s">
        <v>536</v>
      </c>
      <c r="C3683">
        <v>5441776</v>
      </c>
      <c r="D3683" t="s">
        <v>242</v>
      </c>
      <c r="E3683" t="s">
        <v>189</v>
      </c>
      <c r="F3683">
        <v>45</v>
      </c>
      <c r="G3683" t="s">
        <v>355</v>
      </c>
      <c r="H3683">
        <v>1.121426658E-2</v>
      </c>
      <c r="I3683">
        <v>2018</v>
      </c>
      <c r="J3683" t="s">
        <v>146</v>
      </c>
      <c r="K3683" t="s">
        <v>61</v>
      </c>
      <c r="L3683" t="s">
        <v>293</v>
      </c>
      <c r="M3683" t="s">
        <v>61</v>
      </c>
      <c r="N3683">
        <v>258257</v>
      </c>
      <c r="O3683">
        <v>6647997</v>
      </c>
      <c r="P3683">
        <v>19</v>
      </c>
      <c r="Q3683" t="s">
        <v>149</v>
      </c>
      <c r="R3683" t="s">
        <v>150</v>
      </c>
      <c r="S3683" t="s">
        <v>278</v>
      </c>
    </row>
    <row r="3684" spans="1:19" x14ac:dyDescent="0.25">
      <c r="A3684" t="s">
        <v>574</v>
      </c>
      <c r="B3684" t="s">
        <v>575</v>
      </c>
      <c r="C3684">
        <v>5441779</v>
      </c>
      <c r="D3684" t="s">
        <v>242</v>
      </c>
      <c r="E3684" t="s">
        <v>189</v>
      </c>
      <c r="F3684">
        <v>47</v>
      </c>
      <c r="G3684" t="s">
        <v>215</v>
      </c>
      <c r="H3684">
        <v>6.7276000000000002E-3</v>
      </c>
      <c r="I3684">
        <v>2018</v>
      </c>
      <c r="J3684" t="s">
        <v>146</v>
      </c>
      <c r="K3684" t="s">
        <v>268</v>
      </c>
      <c r="L3684" t="s">
        <v>269</v>
      </c>
      <c r="M3684" t="s">
        <v>60</v>
      </c>
      <c r="N3684">
        <v>311424</v>
      </c>
      <c r="O3684">
        <v>6996633</v>
      </c>
      <c r="P3684">
        <v>19</v>
      </c>
      <c r="Q3684" t="s">
        <v>182</v>
      </c>
      <c r="R3684" t="s">
        <v>150</v>
      </c>
      <c r="S3684" t="s">
        <v>215</v>
      </c>
    </row>
    <row r="3685" spans="1:19" x14ac:dyDescent="0.25">
      <c r="A3685" t="s">
        <v>574</v>
      </c>
      <c r="B3685" t="s">
        <v>575</v>
      </c>
      <c r="C3685">
        <v>5441779</v>
      </c>
      <c r="D3685" t="s">
        <v>242</v>
      </c>
      <c r="E3685" t="s">
        <v>189</v>
      </c>
      <c r="F3685">
        <v>47</v>
      </c>
      <c r="G3685" t="s">
        <v>343</v>
      </c>
      <c r="H3685">
        <v>4.6609199999999998E-4</v>
      </c>
      <c r="I3685">
        <v>2018</v>
      </c>
      <c r="J3685" t="s">
        <v>146</v>
      </c>
      <c r="K3685" t="s">
        <v>268</v>
      </c>
      <c r="L3685" t="s">
        <v>269</v>
      </c>
      <c r="M3685" t="s">
        <v>60</v>
      </c>
      <c r="N3685">
        <v>311424</v>
      </c>
      <c r="O3685">
        <v>6996633</v>
      </c>
      <c r="P3685">
        <v>19</v>
      </c>
      <c r="Q3685" t="s">
        <v>182</v>
      </c>
      <c r="R3685" t="s">
        <v>150</v>
      </c>
      <c r="S3685" t="s">
        <v>278</v>
      </c>
    </row>
    <row r="3686" spans="1:19" x14ac:dyDescent="0.25">
      <c r="A3686" t="s">
        <v>574</v>
      </c>
      <c r="B3686" t="s">
        <v>575</v>
      </c>
      <c r="C3686">
        <v>5441779</v>
      </c>
      <c r="D3686" t="s">
        <v>242</v>
      </c>
      <c r="E3686" t="s">
        <v>189</v>
      </c>
      <c r="F3686">
        <v>47</v>
      </c>
      <c r="G3686" t="s">
        <v>498</v>
      </c>
      <c r="H3686">
        <v>8.7120000000000002E-7</v>
      </c>
      <c r="I3686">
        <v>2018</v>
      </c>
      <c r="J3686" t="s">
        <v>146</v>
      </c>
      <c r="K3686" t="s">
        <v>268</v>
      </c>
      <c r="L3686" t="s">
        <v>269</v>
      </c>
      <c r="M3686" t="s">
        <v>60</v>
      </c>
      <c r="N3686">
        <v>311424</v>
      </c>
      <c r="O3686">
        <v>6996633</v>
      </c>
      <c r="P3686">
        <v>19</v>
      </c>
      <c r="Q3686" t="s">
        <v>182</v>
      </c>
      <c r="R3686" t="s">
        <v>150</v>
      </c>
      <c r="S3686" t="s">
        <v>278</v>
      </c>
    </row>
    <row r="3687" spans="1:19" x14ac:dyDescent="0.25">
      <c r="A3687" t="s">
        <v>574</v>
      </c>
      <c r="B3687" t="s">
        <v>575</v>
      </c>
      <c r="C3687">
        <v>5441779</v>
      </c>
      <c r="D3687" t="s">
        <v>242</v>
      </c>
      <c r="E3687" t="s">
        <v>189</v>
      </c>
      <c r="F3687">
        <v>47</v>
      </c>
      <c r="G3687" t="s">
        <v>395</v>
      </c>
      <c r="H3687">
        <v>3.0056399999999999E-5</v>
      </c>
      <c r="I3687">
        <v>2018</v>
      </c>
      <c r="J3687" t="s">
        <v>146</v>
      </c>
      <c r="K3687" t="s">
        <v>268</v>
      </c>
      <c r="L3687" t="s">
        <v>269</v>
      </c>
      <c r="M3687" t="s">
        <v>60</v>
      </c>
      <c r="N3687">
        <v>311424</v>
      </c>
      <c r="O3687">
        <v>6996633</v>
      </c>
      <c r="P3687">
        <v>19</v>
      </c>
      <c r="Q3687" t="s">
        <v>182</v>
      </c>
      <c r="R3687" t="s">
        <v>150</v>
      </c>
      <c r="S3687" t="s">
        <v>278</v>
      </c>
    </row>
    <row r="3688" spans="1:19" x14ac:dyDescent="0.25">
      <c r="A3688" t="s">
        <v>574</v>
      </c>
      <c r="B3688" t="s">
        <v>575</v>
      </c>
      <c r="C3688">
        <v>5441779</v>
      </c>
      <c r="D3688" t="s">
        <v>242</v>
      </c>
      <c r="E3688" t="s">
        <v>189</v>
      </c>
      <c r="F3688">
        <v>47</v>
      </c>
      <c r="G3688" t="s">
        <v>298</v>
      </c>
      <c r="H3688">
        <v>4.53024E-4</v>
      </c>
      <c r="I3688">
        <v>2018</v>
      </c>
      <c r="J3688" t="s">
        <v>146</v>
      </c>
      <c r="K3688" t="s">
        <v>268</v>
      </c>
      <c r="L3688" t="s">
        <v>269</v>
      </c>
      <c r="M3688" t="s">
        <v>60</v>
      </c>
      <c r="N3688">
        <v>311424</v>
      </c>
      <c r="O3688">
        <v>6996633</v>
      </c>
      <c r="P3688">
        <v>19</v>
      </c>
      <c r="Q3688" t="s">
        <v>182</v>
      </c>
      <c r="R3688" t="s">
        <v>150</v>
      </c>
      <c r="S3688" t="s">
        <v>298</v>
      </c>
    </row>
    <row r="3689" spans="1:19" x14ac:dyDescent="0.25">
      <c r="A3689" t="s">
        <v>574</v>
      </c>
      <c r="B3689" t="s">
        <v>575</v>
      </c>
      <c r="C3689">
        <v>5441779</v>
      </c>
      <c r="D3689" t="s">
        <v>242</v>
      </c>
      <c r="E3689" t="s">
        <v>189</v>
      </c>
      <c r="F3689">
        <v>47</v>
      </c>
      <c r="G3689" t="s">
        <v>289</v>
      </c>
      <c r="H3689">
        <v>3.1798799999999998E-5</v>
      </c>
      <c r="I3689">
        <v>2018</v>
      </c>
      <c r="J3689" t="s">
        <v>146</v>
      </c>
      <c r="K3689" t="s">
        <v>268</v>
      </c>
      <c r="L3689" t="s">
        <v>269</v>
      </c>
      <c r="M3689" t="s">
        <v>60</v>
      </c>
      <c r="N3689">
        <v>311424</v>
      </c>
      <c r="O3689">
        <v>6996633</v>
      </c>
      <c r="P3689">
        <v>19</v>
      </c>
      <c r="Q3689" t="s">
        <v>182</v>
      </c>
      <c r="R3689" t="s">
        <v>150</v>
      </c>
      <c r="S3689" t="s">
        <v>263</v>
      </c>
    </row>
    <row r="3690" spans="1:19" x14ac:dyDescent="0.25">
      <c r="A3690" t="s">
        <v>574</v>
      </c>
      <c r="B3690" t="s">
        <v>575</v>
      </c>
      <c r="C3690">
        <v>5441779</v>
      </c>
      <c r="D3690" t="s">
        <v>242</v>
      </c>
      <c r="E3690" t="s">
        <v>189</v>
      </c>
      <c r="F3690">
        <v>47</v>
      </c>
      <c r="G3690" t="s">
        <v>262</v>
      </c>
      <c r="H3690">
        <v>5.6627999999999995E-4</v>
      </c>
      <c r="I3690">
        <v>2018</v>
      </c>
      <c r="J3690" t="s">
        <v>146</v>
      </c>
      <c r="K3690" t="s">
        <v>268</v>
      </c>
      <c r="L3690" t="s">
        <v>269</v>
      </c>
      <c r="M3690" t="s">
        <v>60</v>
      </c>
      <c r="N3690">
        <v>311424</v>
      </c>
      <c r="O3690">
        <v>6996633</v>
      </c>
      <c r="P3690">
        <v>19</v>
      </c>
      <c r="Q3690" t="s">
        <v>182</v>
      </c>
      <c r="R3690" t="s">
        <v>150</v>
      </c>
      <c r="S3690" t="s">
        <v>263</v>
      </c>
    </row>
    <row r="3691" spans="1:19" x14ac:dyDescent="0.25">
      <c r="A3691" t="s">
        <v>574</v>
      </c>
      <c r="B3691" t="s">
        <v>575</v>
      </c>
      <c r="C3691">
        <v>5441779</v>
      </c>
      <c r="D3691" t="s">
        <v>242</v>
      </c>
      <c r="E3691" t="s">
        <v>189</v>
      </c>
      <c r="F3691">
        <v>47</v>
      </c>
      <c r="G3691" t="s">
        <v>185</v>
      </c>
      <c r="H3691">
        <v>0.1086888</v>
      </c>
      <c r="I3691">
        <v>2018</v>
      </c>
      <c r="J3691" t="s">
        <v>146</v>
      </c>
      <c r="K3691" t="s">
        <v>268</v>
      </c>
      <c r="L3691" t="s">
        <v>269</v>
      </c>
      <c r="M3691" t="s">
        <v>60</v>
      </c>
      <c r="N3691">
        <v>311424</v>
      </c>
      <c r="O3691">
        <v>6996633</v>
      </c>
      <c r="P3691">
        <v>19</v>
      </c>
      <c r="Q3691" t="s">
        <v>182</v>
      </c>
      <c r="R3691" t="s">
        <v>150</v>
      </c>
      <c r="S3691" t="s">
        <v>185</v>
      </c>
    </row>
    <row r="3692" spans="1:19" x14ac:dyDescent="0.25">
      <c r="A3692" t="s">
        <v>574</v>
      </c>
      <c r="B3692" t="s">
        <v>575</v>
      </c>
      <c r="C3692">
        <v>5441779</v>
      </c>
      <c r="D3692" t="s">
        <v>242</v>
      </c>
      <c r="E3692" t="s">
        <v>189</v>
      </c>
      <c r="F3692">
        <v>47</v>
      </c>
      <c r="G3692" t="s">
        <v>324</v>
      </c>
      <c r="H3692">
        <v>7.3567999999999995E-4</v>
      </c>
      <c r="I3692">
        <v>2018</v>
      </c>
      <c r="J3692" t="s">
        <v>146</v>
      </c>
      <c r="K3692" t="s">
        <v>268</v>
      </c>
      <c r="L3692" t="s">
        <v>269</v>
      </c>
      <c r="M3692" t="s">
        <v>60</v>
      </c>
      <c r="N3692">
        <v>311424</v>
      </c>
      <c r="O3692">
        <v>6996633</v>
      </c>
      <c r="P3692">
        <v>19</v>
      </c>
      <c r="Q3692" t="s">
        <v>182</v>
      </c>
      <c r="R3692" t="s">
        <v>150</v>
      </c>
      <c r="S3692" t="s">
        <v>324</v>
      </c>
    </row>
    <row r="3693" spans="1:19" x14ac:dyDescent="0.25">
      <c r="A3693" t="s">
        <v>574</v>
      </c>
      <c r="B3693" t="s">
        <v>575</v>
      </c>
      <c r="C3693">
        <v>5441779</v>
      </c>
      <c r="D3693" t="s">
        <v>242</v>
      </c>
      <c r="E3693" t="s">
        <v>189</v>
      </c>
      <c r="F3693">
        <v>47</v>
      </c>
      <c r="G3693" t="s">
        <v>355</v>
      </c>
      <c r="H3693">
        <v>4.0510799999999998E-5</v>
      </c>
      <c r="I3693">
        <v>2018</v>
      </c>
      <c r="J3693" t="s">
        <v>146</v>
      </c>
      <c r="K3693" t="s">
        <v>268</v>
      </c>
      <c r="L3693" t="s">
        <v>269</v>
      </c>
      <c r="M3693" t="s">
        <v>60</v>
      </c>
      <c r="N3693">
        <v>311424</v>
      </c>
      <c r="O3693">
        <v>6996633</v>
      </c>
      <c r="P3693">
        <v>19</v>
      </c>
      <c r="Q3693" t="s">
        <v>182</v>
      </c>
      <c r="R3693" t="s">
        <v>150</v>
      </c>
      <c r="S3693" t="s">
        <v>278</v>
      </c>
    </row>
    <row r="3694" spans="1:19" x14ac:dyDescent="0.25">
      <c r="A3694" t="s">
        <v>156</v>
      </c>
      <c r="B3694" t="s">
        <v>246</v>
      </c>
      <c r="C3694">
        <v>5441785</v>
      </c>
      <c r="D3694" t="s">
        <v>143</v>
      </c>
      <c r="E3694" t="s">
        <v>144</v>
      </c>
      <c r="F3694">
        <v>52</v>
      </c>
      <c r="G3694" t="s">
        <v>185</v>
      </c>
      <c r="H3694">
        <v>1422.76376</v>
      </c>
      <c r="I3694">
        <v>2018</v>
      </c>
      <c r="J3694" t="s">
        <v>146</v>
      </c>
      <c r="K3694" t="s">
        <v>190</v>
      </c>
      <c r="L3694" t="s">
        <v>59</v>
      </c>
      <c r="M3694" t="s">
        <v>59</v>
      </c>
      <c r="N3694">
        <v>355392</v>
      </c>
      <c r="O3694">
        <v>7445882</v>
      </c>
      <c r="P3694">
        <v>19</v>
      </c>
      <c r="Q3694" t="s">
        <v>149</v>
      </c>
      <c r="R3694" t="s">
        <v>150</v>
      </c>
      <c r="S3694" t="s">
        <v>185</v>
      </c>
    </row>
    <row r="3695" spans="1:19" x14ac:dyDescent="0.25">
      <c r="A3695" t="s">
        <v>156</v>
      </c>
      <c r="B3695" t="s">
        <v>246</v>
      </c>
      <c r="C3695">
        <v>5441785</v>
      </c>
      <c r="D3695" t="s">
        <v>143</v>
      </c>
      <c r="E3695" t="s">
        <v>144</v>
      </c>
      <c r="F3695">
        <v>53</v>
      </c>
      <c r="G3695" t="s">
        <v>185</v>
      </c>
      <c r="H3695">
        <v>900.97479999999996</v>
      </c>
      <c r="I3695">
        <v>2018</v>
      </c>
      <c r="J3695" t="s">
        <v>146</v>
      </c>
      <c r="K3695" t="s">
        <v>190</v>
      </c>
      <c r="L3695" t="s">
        <v>59</v>
      </c>
      <c r="M3695" t="s">
        <v>59</v>
      </c>
      <c r="N3695">
        <v>355392</v>
      </c>
      <c r="O3695">
        <v>7445882</v>
      </c>
      <c r="P3695">
        <v>19</v>
      </c>
      <c r="Q3695" t="s">
        <v>149</v>
      </c>
      <c r="R3695" t="s">
        <v>150</v>
      </c>
      <c r="S3695" t="s">
        <v>185</v>
      </c>
    </row>
    <row r="3696" spans="1:19" x14ac:dyDescent="0.25">
      <c r="A3696" t="s">
        <v>156</v>
      </c>
      <c r="B3696" t="s">
        <v>246</v>
      </c>
      <c r="C3696">
        <v>5441785</v>
      </c>
      <c r="D3696" t="s">
        <v>143</v>
      </c>
      <c r="E3696" t="s">
        <v>144</v>
      </c>
      <c r="F3696">
        <v>54</v>
      </c>
      <c r="G3696" t="s">
        <v>185</v>
      </c>
      <c r="H3696">
        <v>777.97218399999997</v>
      </c>
      <c r="I3696">
        <v>2018</v>
      </c>
      <c r="J3696" t="s">
        <v>146</v>
      </c>
      <c r="K3696" t="s">
        <v>190</v>
      </c>
      <c r="L3696" t="s">
        <v>59</v>
      </c>
      <c r="M3696" t="s">
        <v>59</v>
      </c>
      <c r="N3696">
        <v>355392</v>
      </c>
      <c r="O3696">
        <v>7445882</v>
      </c>
      <c r="P3696">
        <v>19</v>
      </c>
      <c r="Q3696" t="s">
        <v>149</v>
      </c>
      <c r="R3696" t="s">
        <v>150</v>
      </c>
      <c r="S3696" t="s">
        <v>185</v>
      </c>
    </row>
    <row r="3697" spans="1:19" x14ac:dyDescent="0.25">
      <c r="A3697" t="s">
        <v>156</v>
      </c>
      <c r="B3697" t="s">
        <v>157</v>
      </c>
      <c r="C3697">
        <v>5441787</v>
      </c>
      <c r="D3697" t="s">
        <v>143</v>
      </c>
      <c r="E3697" t="s">
        <v>144</v>
      </c>
      <c r="F3697">
        <v>55</v>
      </c>
      <c r="G3697" t="s">
        <v>343</v>
      </c>
      <c r="H3697">
        <v>66.712800000000001</v>
      </c>
      <c r="I3697">
        <v>2018</v>
      </c>
      <c r="J3697" t="s">
        <v>146</v>
      </c>
      <c r="K3697" t="s">
        <v>158</v>
      </c>
      <c r="L3697" t="s">
        <v>158</v>
      </c>
      <c r="M3697" t="s">
        <v>59</v>
      </c>
      <c r="N3697">
        <v>374777</v>
      </c>
      <c r="O3697">
        <v>7556040</v>
      </c>
      <c r="P3697">
        <v>19</v>
      </c>
      <c r="Q3697" t="s">
        <v>149</v>
      </c>
      <c r="R3697" t="s">
        <v>150</v>
      </c>
      <c r="S3697" t="s">
        <v>278</v>
      </c>
    </row>
    <row r="3698" spans="1:19" x14ac:dyDescent="0.25">
      <c r="A3698" t="s">
        <v>156</v>
      </c>
      <c r="B3698" t="s">
        <v>157</v>
      </c>
      <c r="C3698">
        <v>5441787</v>
      </c>
      <c r="D3698" t="s">
        <v>143</v>
      </c>
      <c r="E3698" t="s">
        <v>144</v>
      </c>
      <c r="F3698">
        <v>55</v>
      </c>
      <c r="G3698" t="s">
        <v>346</v>
      </c>
      <c r="H3698">
        <v>54.1464</v>
      </c>
      <c r="I3698">
        <v>2018</v>
      </c>
      <c r="J3698" t="s">
        <v>146</v>
      </c>
      <c r="K3698" t="s">
        <v>158</v>
      </c>
      <c r="L3698" t="s">
        <v>158</v>
      </c>
      <c r="M3698" t="s">
        <v>59</v>
      </c>
      <c r="N3698">
        <v>374777</v>
      </c>
      <c r="O3698">
        <v>7556040</v>
      </c>
      <c r="P3698">
        <v>19</v>
      </c>
      <c r="Q3698" t="s">
        <v>149</v>
      </c>
      <c r="R3698" t="s">
        <v>150</v>
      </c>
      <c r="S3698" t="s">
        <v>346</v>
      </c>
    </row>
    <row r="3699" spans="1:19" x14ac:dyDescent="0.25">
      <c r="A3699" t="s">
        <v>156</v>
      </c>
      <c r="B3699" t="s">
        <v>157</v>
      </c>
      <c r="C3699">
        <v>5441787</v>
      </c>
      <c r="D3699" t="s">
        <v>143</v>
      </c>
      <c r="E3699" t="s">
        <v>144</v>
      </c>
      <c r="F3699">
        <v>55</v>
      </c>
      <c r="G3699" t="s">
        <v>154</v>
      </c>
      <c r="H3699">
        <v>391572.72</v>
      </c>
      <c r="I3699">
        <v>2018</v>
      </c>
      <c r="J3699" t="s">
        <v>146</v>
      </c>
      <c r="K3699" t="s">
        <v>158</v>
      </c>
      <c r="L3699" t="s">
        <v>158</v>
      </c>
      <c r="M3699" t="s">
        <v>59</v>
      </c>
      <c r="N3699">
        <v>374777</v>
      </c>
      <c r="O3699">
        <v>7556040</v>
      </c>
      <c r="P3699">
        <v>19</v>
      </c>
      <c r="Q3699" t="s">
        <v>149</v>
      </c>
      <c r="R3699" t="s">
        <v>150</v>
      </c>
      <c r="S3699" t="s">
        <v>154</v>
      </c>
    </row>
    <row r="3700" spans="1:19" x14ac:dyDescent="0.25">
      <c r="A3700" t="s">
        <v>156</v>
      </c>
      <c r="B3700" t="s">
        <v>157</v>
      </c>
      <c r="C3700">
        <v>5441787</v>
      </c>
      <c r="D3700" t="s">
        <v>143</v>
      </c>
      <c r="E3700" t="s">
        <v>144</v>
      </c>
      <c r="F3700">
        <v>55</v>
      </c>
      <c r="G3700" t="s">
        <v>298</v>
      </c>
      <c r="H3700">
        <v>208.82400000000001</v>
      </c>
      <c r="I3700">
        <v>2018</v>
      </c>
      <c r="J3700" t="s">
        <v>146</v>
      </c>
      <c r="K3700" t="s">
        <v>158</v>
      </c>
      <c r="L3700" t="s">
        <v>158</v>
      </c>
      <c r="M3700" t="s">
        <v>59</v>
      </c>
      <c r="N3700">
        <v>374777</v>
      </c>
      <c r="O3700">
        <v>7556040</v>
      </c>
      <c r="P3700">
        <v>19</v>
      </c>
      <c r="Q3700" t="s">
        <v>149</v>
      </c>
      <c r="R3700" t="s">
        <v>150</v>
      </c>
      <c r="S3700" t="s">
        <v>298</v>
      </c>
    </row>
    <row r="3701" spans="1:19" x14ac:dyDescent="0.25">
      <c r="A3701" t="s">
        <v>156</v>
      </c>
      <c r="B3701" t="s">
        <v>157</v>
      </c>
      <c r="C3701">
        <v>5441787</v>
      </c>
      <c r="D3701" t="s">
        <v>143</v>
      </c>
      <c r="E3701" t="s">
        <v>144</v>
      </c>
      <c r="F3701">
        <v>55</v>
      </c>
      <c r="G3701" t="s">
        <v>356</v>
      </c>
      <c r="H3701">
        <v>32.340000000000003</v>
      </c>
      <c r="I3701">
        <v>2018</v>
      </c>
      <c r="J3701" t="s">
        <v>146</v>
      </c>
      <c r="K3701" t="s">
        <v>158</v>
      </c>
      <c r="L3701" t="s">
        <v>158</v>
      </c>
      <c r="M3701" t="s">
        <v>59</v>
      </c>
      <c r="N3701">
        <v>374777</v>
      </c>
      <c r="O3701">
        <v>7556040</v>
      </c>
      <c r="P3701">
        <v>19</v>
      </c>
      <c r="Q3701" t="s">
        <v>149</v>
      </c>
      <c r="R3701" t="s">
        <v>150</v>
      </c>
      <c r="S3701" t="s">
        <v>356</v>
      </c>
    </row>
    <row r="3702" spans="1:19" x14ac:dyDescent="0.25">
      <c r="A3702" t="s">
        <v>156</v>
      </c>
      <c r="B3702" t="s">
        <v>157</v>
      </c>
      <c r="C3702">
        <v>5441787</v>
      </c>
      <c r="D3702" t="s">
        <v>143</v>
      </c>
      <c r="E3702" t="s">
        <v>144</v>
      </c>
      <c r="F3702">
        <v>55</v>
      </c>
      <c r="G3702" t="s">
        <v>474</v>
      </c>
      <c r="H3702">
        <v>4.4352</v>
      </c>
      <c r="I3702">
        <v>2018</v>
      </c>
      <c r="J3702" t="s">
        <v>146</v>
      </c>
      <c r="K3702" t="s">
        <v>158</v>
      </c>
      <c r="L3702" t="s">
        <v>158</v>
      </c>
      <c r="M3702" t="s">
        <v>59</v>
      </c>
      <c r="N3702">
        <v>374777</v>
      </c>
      <c r="O3702">
        <v>7556040</v>
      </c>
      <c r="P3702">
        <v>19</v>
      </c>
      <c r="Q3702" t="s">
        <v>149</v>
      </c>
      <c r="R3702" t="s">
        <v>150</v>
      </c>
      <c r="S3702" t="s">
        <v>278</v>
      </c>
    </row>
    <row r="3703" spans="1:19" x14ac:dyDescent="0.25">
      <c r="A3703" t="s">
        <v>156</v>
      </c>
      <c r="B3703" t="s">
        <v>157</v>
      </c>
      <c r="C3703">
        <v>5441787</v>
      </c>
      <c r="D3703" t="s">
        <v>143</v>
      </c>
      <c r="E3703" t="s">
        <v>144</v>
      </c>
      <c r="F3703">
        <v>55</v>
      </c>
      <c r="G3703" t="s">
        <v>185</v>
      </c>
      <c r="H3703">
        <v>2180.64</v>
      </c>
      <c r="I3703">
        <v>2018</v>
      </c>
      <c r="J3703" t="s">
        <v>146</v>
      </c>
      <c r="K3703" t="s">
        <v>158</v>
      </c>
      <c r="L3703" t="s">
        <v>158</v>
      </c>
      <c r="M3703" t="s">
        <v>59</v>
      </c>
      <c r="N3703">
        <v>374777</v>
      </c>
      <c r="O3703">
        <v>7556040</v>
      </c>
      <c r="P3703">
        <v>19</v>
      </c>
      <c r="Q3703" t="s">
        <v>149</v>
      </c>
      <c r="R3703" t="s">
        <v>150</v>
      </c>
      <c r="S3703" t="s">
        <v>185</v>
      </c>
    </row>
    <row r="3704" spans="1:19" x14ac:dyDescent="0.25">
      <c r="A3704" t="s">
        <v>156</v>
      </c>
      <c r="B3704" t="s">
        <v>157</v>
      </c>
      <c r="C3704">
        <v>5441787</v>
      </c>
      <c r="D3704" t="s">
        <v>143</v>
      </c>
      <c r="E3704" t="s">
        <v>144</v>
      </c>
      <c r="F3704">
        <v>55</v>
      </c>
      <c r="G3704" t="s">
        <v>145</v>
      </c>
      <c r="H3704">
        <v>46809.84</v>
      </c>
      <c r="I3704">
        <v>2018</v>
      </c>
      <c r="J3704" t="s">
        <v>146</v>
      </c>
      <c r="K3704" t="s">
        <v>158</v>
      </c>
      <c r="L3704" t="s">
        <v>158</v>
      </c>
      <c r="M3704" t="s">
        <v>59</v>
      </c>
      <c r="N3704">
        <v>374777</v>
      </c>
      <c r="O3704">
        <v>7556040</v>
      </c>
      <c r="P3704">
        <v>19</v>
      </c>
      <c r="Q3704" t="s">
        <v>149</v>
      </c>
      <c r="R3704" t="s">
        <v>150</v>
      </c>
      <c r="S3704" t="s">
        <v>151</v>
      </c>
    </row>
    <row r="3705" spans="1:19" x14ac:dyDescent="0.25">
      <c r="A3705" t="s">
        <v>156</v>
      </c>
      <c r="B3705" t="s">
        <v>157</v>
      </c>
      <c r="C3705">
        <v>5441787</v>
      </c>
      <c r="D3705" t="s">
        <v>143</v>
      </c>
      <c r="E3705" t="s">
        <v>144</v>
      </c>
      <c r="F3705">
        <v>56</v>
      </c>
      <c r="G3705" t="s">
        <v>343</v>
      </c>
      <c r="H3705">
        <v>14.4033648</v>
      </c>
      <c r="I3705">
        <v>2018</v>
      </c>
      <c r="J3705" t="s">
        <v>146</v>
      </c>
      <c r="K3705" t="s">
        <v>158</v>
      </c>
      <c r="L3705" t="s">
        <v>158</v>
      </c>
      <c r="M3705" t="s">
        <v>59</v>
      </c>
      <c r="N3705">
        <v>374777</v>
      </c>
      <c r="O3705">
        <v>7556040</v>
      </c>
      <c r="P3705">
        <v>19</v>
      </c>
      <c r="Q3705" t="s">
        <v>149</v>
      </c>
      <c r="R3705" t="s">
        <v>150</v>
      </c>
      <c r="S3705" t="s">
        <v>278</v>
      </c>
    </row>
    <row r="3706" spans="1:19" x14ac:dyDescent="0.25">
      <c r="A3706" t="s">
        <v>156</v>
      </c>
      <c r="B3706" t="s">
        <v>157</v>
      </c>
      <c r="C3706">
        <v>5441787</v>
      </c>
      <c r="D3706" t="s">
        <v>143</v>
      </c>
      <c r="E3706" t="s">
        <v>144</v>
      </c>
      <c r="F3706">
        <v>56</v>
      </c>
      <c r="G3706" t="s">
        <v>346</v>
      </c>
      <c r="H3706">
        <v>43.65504</v>
      </c>
      <c r="I3706">
        <v>2018</v>
      </c>
      <c r="J3706" t="s">
        <v>146</v>
      </c>
      <c r="K3706" t="s">
        <v>158</v>
      </c>
      <c r="L3706" t="s">
        <v>158</v>
      </c>
      <c r="M3706" t="s">
        <v>59</v>
      </c>
      <c r="N3706">
        <v>374777</v>
      </c>
      <c r="O3706">
        <v>7556040</v>
      </c>
      <c r="P3706">
        <v>19</v>
      </c>
      <c r="Q3706" t="s">
        <v>149</v>
      </c>
      <c r="R3706" t="s">
        <v>150</v>
      </c>
      <c r="S3706" t="s">
        <v>346</v>
      </c>
    </row>
    <row r="3707" spans="1:19" x14ac:dyDescent="0.25">
      <c r="A3707" t="s">
        <v>156</v>
      </c>
      <c r="B3707" t="s">
        <v>157</v>
      </c>
      <c r="C3707">
        <v>5441787</v>
      </c>
      <c r="D3707" t="s">
        <v>143</v>
      </c>
      <c r="E3707" t="s">
        <v>144</v>
      </c>
      <c r="F3707">
        <v>56</v>
      </c>
      <c r="G3707" t="s">
        <v>154</v>
      </c>
      <c r="H3707">
        <v>311670.12095999997</v>
      </c>
      <c r="I3707">
        <v>2018</v>
      </c>
      <c r="J3707" t="s">
        <v>146</v>
      </c>
      <c r="K3707" t="s">
        <v>158</v>
      </c>
      <c r="L3707" t="s">
        <v>158</v>
      </c>
      <c r="M3707" t="s">
        <v>59</v>
      </c>
      <c r="N3707">
        <v>374777</v>
      </c>
      <c r="O3707">
        <v>7556040</v>
      </c>
      <c r="P3707">
        <v>19</v>
      </c>
      <c r="Q3707" t="s">
        <v>149</v>
      </c>
      <c r="R3707" t="s">
        <v>150</v>
      </c>
      <c r="S3707" t="s">
        <v>154</v>
      </c>
    </row>
    <row r="3708" spans="1:19" x14ac:dyDescent="0.25">
      <c r="A3708" t="s">
        <v>156</v>
      </c>
      <c r="B3708" t="s">
        <v>157</v>
      </c>
      <c r="C3708">
        <v>5441787</v>
      </c>
      <c r="D3708" t="s">
        <v>143</v>
      </c>
      <c r="E3708" t="s">
        <v>144</v>
      </c>
      <c r="F3708">
        <v>56</v>
      </c>
      <c r="G3708" t="s">
        <v>298</v>
      </c>
      <c r="H3708">
        <v>99.382377599999998</v>
      </c>
      <c r="I3708">
        <v>2018</v>
      </c>
      <c r="J3708" t="s">
        <v>146</v>
      </c>
      <c r="K3708" t="s">
        <v>158</v>
      </c>
      <c r="L3708" t="s">
        <v>158</v>
      </c>
      <c r="M3708" t="s">
        <v>59</v>
      </c>
      <c r="N3708">
        <v>374777</v>
      </c>
      <c r="O3708">
        <v>7556040</v>
      </c>
      <c r="P3708">
        <v>19</v>
      </c>
      <c r="Q3708" t="s">
        <v>149</v>
      </c>
      <c r="R3708" t="s">
        <v>150</v>
      </c>
      <c r="S3708" t="s">
        <v>298</v>
      </c>
    </row>
    <row r="3709" spans="1:19" x14ac:dyDescent="0.25">
      <c r="A3709" t="s">
        <v>156</v>
      </c>
      <c r="B3709" t="s">
        <v>157</v>
      </c>
      <c r="C3709">
        <v>5441787</v>
      </c>
      <c r="D3709" t="s">
        <v>143</v>
      </c>
      <c r="E3709" t="s">
        <v>144</v>
      </c>
      <c r="F3709">
        <v>56</v>
      </c>
      <c r="G3709" t="s">
        <v>356</v>
      </c>
      <c r="H3709">
        <v>6.3848294399999999</v>
      </c>
      <c r="I3709">
        <v>2018</v>
      </c>
      <c r="J3709" t="s">
        <v>146</v>
      </c>
      <c r="K3709" t="s">
        <v>158</v>
      </c>
      <c r="L3709" t="s">
        <v>158</v>
      </c>
      <c r="M3709" t="s">
        <v>59</v>
      </c>
      <c r="N3709">
        <v>374777</v>
      </c>
      <c r="O3709">
        <v>7556040</v>
      </c>
      <c r="P3709">
        <v>19</v>
      </c>
      <c r="Q3709" t="s">
        <v>149</v>
      </c>
      <c r="R3709" t="s">
        <v>150</v>
      </c>
      <c r="S3709" t="s">
        <v>356</v>
      </c>
    </row>
    <row r="3710" spans="1:19" x14ac:dyDescent="0.25">
      <c r="A3710" t="s">
        <v>156</v>
      </c>
      <c r="B3710" t="s">
        <v>157</v>
      </c>
      <c r="C3710">
        <v>5441787</v>
      </c>
      <c r="D3710" t="s">
        <v>143</v>
      </c>
      <c r="E3710" t="s">
        <v>144</v>
      </c>
      <c r="F3710">
        <v>56</v>
      </c>
      <c r="G3710" t="s">
        <v>474</v>
      </c>
      <c r="H3710">
        <v>2.2532716800000001</v>
      </c>
      <c r="I3710">
        <v>2018</v>
      </c>
      <c r="J3710" t="s">
        <v>146</v>
      </c>
      <c r="K3710" t="s">
        <v>158</v>
      </c>
      <c r="L3710" t="s">
        <v>158</v>
      </c>
      <c r="M3710" t="s">
        <v>59</v>
      </c>
      <c r="N3710">
        <v>374777</v>
      </c>
      <c r="O3710">
        <v>7556040</v>
      </c>
      <c r="P3710">
        <v>19</v>
      </c>
      <c r="Q3710" t="s">
        <v>149</v>
      </c>
      <c r="R3710" t="s">
        <v>150</v>
      </c>
      <c r="S3710" t="s">
        <v>278</v>
      </c>
    </row>
    <row r="3711" spans="1:19" x14ac:dyDescent="0.25">
      <c r="A3711" t="s">
        <v>156</v>
      </c>
      <c r="B3711" t="s">
        <v>157</v>
      </c>
      <c r="C3711">
        <v>5441787</v>
      </c>
      <c r="D3711" t="s">
        <v>143</v>
      </c>
      <c r="E3711" t="s">
        <v>144</v>
      </c>
      <c r="F3711">
        <v>56</v>
      </c>
      <c r="G3711" t="s">
        <v>185</v>
      </c>
      <c r="H3711">
        <v>831.96432000000004</v>
      </c>
      <c r="I3711">
        <v>2018</v>
      </c>
      <c r="J3711" t="s">
        <v>146</v>
      </c>
      <c r="K3711" t="s">
        <v>158</v>
      </c>
      <c r="L3711" t="s">
        <v>158</v>
      </c>
      <c r="M3711" t="s">
        <v>59</v>
      </c>
      <c r="N3711">
        <v>374777</v>
      </c>
      <c r="O3711">
        <v>7556040</v>
      </c>
      <c r="P3711">
        <v>19</v>
      </c>
      <c r="Q3711" t="s">
        <v>149</v>
      </c>
      <c r="R3711" t="s">
        <v>150</v>
      </c>
      <c r="S3711" t="s">
        <v>185</v>
      </c>
    </row>
    <row r="3712" spans="1:19" x14ac:dyDescent="0.25">
      <c r="A3712" t="s">
        <v>156</v>
      </c>
      <c r="B3712" t="s">
        <v>157</v>
      </c>
      <c r="C3712">
        <v>5441787</v>
      </c>
      <c r="D3712" t="s">
        <v>143</v>
      </c>
      <c r="E3712" t="s">
        <v>144</v>
      </c>
      <c r="F3712">
        <v>56</v>
      </c>
      <c r="G3712" t="s">
        <v>145</v>
      </c>
      <c r="H3712">
        <v>34749.411840000001</v>
      </c>
      <c r="I3712">
        <v>2018</v>
      </c>
      <c r="J3712" t="s">
        <v>146</v>
      </c>
      <c r="K3712" t="s">
        <v>158</v>
      </c>
      <c r="L3712" t="s">
        <v>158</v>
      </c>
      <c r="M3712" t="s">
        <v>59</v>
      </c>
      <c r="N3712">
        <v>374777</v>
      </c>
      <c r="O3712">
        <v>7556040</v>
      </c>
      <c r="P3712">
        <v>19</v>
      </c>
      <c r="Q3712" t="s">
        <v>149</v>
      </c>
      <c r="R3712" t="s">
        <v>150</v>
      </c>
      <c r="S3712" t="s">
        <v>151</v>
      </c>
    </row>
    <row r="3713" spans="1:19" x14ac:dyDescent="0.25">
      <c r="A3713" t="s">
        <v>156</v>
      </c>
      <c r="B3713" t="s">
        <v>157</v>
      </c>
      <c r="C3713">
        <v>5441787</v>
      </c>
      <c r="D3713" t="s">
        <v>143</v>
      </c>
      <c r="E3713" t="s">
        <v>144</v>
      </c>
      <c r="F3713">
        <v>57</v>
      </c>
      <c r="G3713" t="s">
        <v>346</v>
      </c>
      <c r="H3713">
        <v>67.110911999999999</v>
      </c>
      <c r="I3713">
        <v>2018</v>
      </c>
      <c r="J3713" t="s">
        <v>146</v>
      </c>
      <c r="K3713" t="s">
        <v>158</v>
      </c>
      <c r="L3713" t="s">
        <v>158</v>
      </c>
      <c r="M3713" t="s">
        <v>59</v>
      </c>
      <c r="N3713">
        <v>374777</v>
      </c>
      <c r="O3713">
        <v>7556040</v>
      </c>
      <c r="P3713">
        <v>19</v>
      </c>
      <c r="Q3713" t="s">
        <v>149</v>
      </c>
      <c r="R3713" t="s">
        <v>150</v>
      </c>
      <c r="S3713" t="s">
        <v>346</v>
      </c>
    </row>
    <row r="3714" spans="1:19" x14ac:dyDescent="0.25">
      <c r="A3714" t="s">
        <v>156</v>
      </c>
      <c r="B3714" t="s">
        <v>157</v>
      </c>
      <c r="C3714">
        <v>5441787</v>
      </c>
      <c r="D3714" t="s">
        <v>143</v>
      </c>
      <c r="E3714" t="s">
        <v>144</v>
      </c>
      <c r="F3714">
        <v>57</v>
      </c>
      <c r="G3714" t="s">
        <v>154</v>
      </c>
      <c r="H3714">
        <v>278426.39616</v>
      </c>
      <c r="I3714">
        <v>2018</v>
      </c>
      <c r="J3714" t="s">
        <v>146</v>
      </c>
      <c r="K3714" t="s">
        <v>158</v>
      </c>
      <c r="L3714" t="s">
        <v>158</v>
      </c>
      <c r="M3714" t="s">
        <v>59</v>
      </c>
      <c r="N3714">
        <v>374777</v>
      </c>
      <c r="O3714">
        <v>7556040</v>
      </c>
      <c r="P3714">
        <v>19</v>
      </c>
      <c r="Q3714" t="s">
        <v>149</v>
      </c>
      <c r="R3714" t="s">
        <v>150</v>
      </c>
      <c r="S3714" t="s">
        <v>154</v>
      </c>
    </row>
    <row r="3715" spans="1:19" x14ac:dyDescent="0.25">
      <c r="A3715" t="s">
        <v>156</v>
      </c>
      <c r="B3715" t="s">
        <v>157</v>
      </c>
      <c r="C3715">
        <v>5441787</v>
      </c>
      <c r="D3715" t="s">
        <v>143</v>
      </c>
      <c r="E3715" t="s">
        <v>144</v>
      </c>
      <c r="F3715">
        <v>57</v>
      </c>
      <c r="G3715" t="s">
        <v>298</v>
      </c>
      <c r="H3715">
        <v>127.1383982</v>
      </c>
      <c r="I3715">
        <v>2018</v>
      </c>
      <c r="J3715" t="s">
        <v>146</v>
      </c>
      <c r="K3715" t="s">
        <v>158</v>
      </c>
      <c r="L3715" t="s">
        <v>158</v>
      </c>
      <c r="M3715" t="s">
        <v>59</v>
      </c>
      <c r="N3715">
        <v>374777</v>
      </c>
      <c r="O3715">
        <v>7556040</v>
      </c>
      <c r="P3715">
        <v>19</v>
      </c>
      <c r="Q3715" t="s">
        <v>149</v>
      </c>
      <c r="R3715" t="s">
        <v>150</v>
      </c>
      <c r="S3715" t="s">
        <v>298</v>
      </c>
    </row>
    <row r="3716" spans="1:19" x14ac:dyDescent="0.25">
      <c r="A3716" t="s">
        <v>156</v>
      </c>
      <c r="B3716" t="s">
        <v>157</v>
      </c>
      <c r="C3716">
        <v>5441787</v>
      </c>
      <c r="D3716" t="s">
        <v>143</v>
      </c>
      <c r="E3716" t="s">
        <v>144</v>
      </c>
      <c r="F3716">
        <v>57</v>
      </c>
      <c r="G3716" t="s">
        <v>289</v>
      </c>
      <c r="H3716">
        <v>56.175068400000001</v>
      </c>
      <c r="I3716">
        <v>2018</v>
      </c>
      <c r="J3716" t="s">
        <v>146</v>
      </c>
      <c r="K3716" t="s">
        <v>158</v>
      </c>
      <c r="L3716" t="s">
        <v>158</v>
      </c>
      <c r="M3716" t="s">
        <v>59</v>
      </c>
      <c r="N3716">
        <v>374777</v>
      </c>
      <c r="O3716">
        <v>7556040</v>
      </c>
      <c r="P3716">
        <v>19</v>
      </c>
      <c r="Q3716" t="s">
        <v>149</v>
      </c>
      <c r="R3716" t="s">
        <v>150</v>
      </c>
      <c r="S3716" t="s">
        <v>263</v>
      </c>
    </row>
    <row r="3717" spans="1:19" x14ac:dyDescent="0.25">
      <c r="A3717" t="s">
        <v>156</v>
      </c>
      <c r="B3717" t="s">
        <v>157</v>
      </c>
      <c r="C3717">
        <v>5441787</v>
      </c>
      <c r="D3717" t="s">
        <v>143</v>
      </c>
      <c r="E3717" t="s">
        <v>144</v>
      </c>
      <c r="F3717">
        <v>57</v>
      </c>
      <c r="G3717" t="s">
        <v>356</v>
      </c>
      <c r="H3717">
        <v>21.46044736</v>
      </c>
      <c r="I3717">
        <v>2018</v>
      </c>
      <c r="J3717" t="s">
        <v>146</v>
      </c>
      <c r="K3717" t="s">
        <v>158</v>
      </c>
      <c r="L3717" t="s">
        <v>158</v>
      </c>
      <c r="M3717" t="s">
        <v>59</v>
      </c>
      <c r="N3717">
        <v>374777</v>
      </c>
      <c r="O3717">
        <v>7556040</v>
      </c>
      <c r="P3717">
        <v>19</v>
      </c>
      <c r="Q3717" t="s">
        <v>149</v>
      </c>
      <c r="R3717" t="s">
        <v>150</v>
      </c>
      <c r="S3717" t="s">
        <v>356</v>
      </c>
    </row>
    <row r="3718" spans="1:19" x14ac:dyDescent="0.25">
      <c r="A3718" t="s">
        <v>156</v>
      </c>
      <c r="B3718" t="s">
        <v>157</v>
      </c>
      <c r="C3718">
        <v>5441787</v>
      </c>
      <c r="D3718" t="s">
        <v>143</v>
      </c>
      <c r="E3718" t="s">
        <v>144</v>
      </c>
      <c r="F3718">
        <v>57</v>
      </c>
      <c r="G3718" t="s">
        <v>487</v>
      </c>
      <c r="H3718">
        <v>1.3390715799999999</v>
      </c>
      <c r="I3718">
        <v>2018</v>
      </c>
      <c r="J3718" t="s">
        <v>146</v>
      </c>
      <c r="K3718" t="s">
        <v>158</v>
      </c>
      <c r="L3718" t="s">
        <v>158</v>
      </c>
      <c r="M3718" t="s">
        <v>59</v>
      </c>
      <c r="N3718">
        <v>374777</v>
      </c>
      <c r="O3718">
        <v>7556040</v>
      </c>
      <c r="P3718">
        <v>19</v>
      </c>
      <c r="Q3718" t="s">
        <v>149</v>
      </c>
      <c r="R3718" t="s">
        <v>150</v>
      </c>
      <c r="S3718" t="s">
        <v>487</v>
      </c>
    </row>
    <row r="3719" spans="1:19" x14ac:dyDescent="0.25">
      <c r="A3719" t="s">
        <v>156</v>
      </c>
      <c r="B3719" t="s">
        <v>157</v>
      </c>
      <c r="C3719">
        <v>5441787</v>
      </c>
      <c r="D3719" t="s">
        <v>143</v>
      </c>
      <c r="E3719" t="s">
        <v>144</v>
      </c>
      <c r="F3719">
        <v>57</v>
      </c>
      <c r="G3719" t="s">
        <v>262</v>
      </c>
      <c r="H3719">
        <v>96.083297200000004</v>
      </c>
      <c r="I3719">
        <v>2018</v>
      </c>
      <c r="J3719" t="s">
        <v>146</v>
      </c>
      <c r="K3719" t="s">
        <v>158</v>
      </c>
      <c r="L3719" t="s">
        <v>158</v>
      </c>
      <c r="M3719" t="s">
        <v>59</v>
      </c>
      <c r="N3719">
        <v>374777</v>
      </c>
      <c r="O3719">
        <v>7556040</v>
      </c>
      <c r="P3719">
        <v>19</v>
      </c>
      <c r="Q3719" t="s">
        <v>149</v>
      </c>
      <c r="R3719" t="s">
        <v>150</v>
      </c>
      <c r="S3719" t="s">
        <v>263</v>
      </c>
    </row>
    <row r="3720" spans="1:19" x14ac:dyDescent="0.25">
      <c r="A3720" t="s">
        <v>156</v>
      </c>
      <c r="B3720" t="s">
        <v>157</v>
      </c>
      <c r="C3720">
        <v>5441787</v>
      </c>
      <c r="D3720" t="s">
        <v>143</v>
      </c>
      <c r="E3720" t="s">
        <v>144</v>
      </c>
      <c r="F3720">
        <v>57</v>
      </c>
      <c r="G3720" t="s">
        <v>185</v>
      </c>
      <c r="H3720">
        <v>2734.464062</v>
      </c>
      <c r="I3720">
        <v>2018</v>
      </c>
      <c r="J3720" t="s">
        <v>146</v>
      </c>
      <c r="K3720" t="s">
        <v>158</v>
      </c>
      <c r="L3720" t="s">
        <v>158</v>
      </c>
      <c r="M3720" t="s">
        <v>59</v>
      </c>
      <c r="N3720">
        <v>374777</v>
      </c>
      <c r="O3720">
        <v>7556040</v>
      </c>
      <c r="P3720">
        <v>19</v>
      </c>
      <c r="Q3720" t="s">
        <v>149</v>
      </c>
      <c r="R3720" t="s">
        <v>150</v>
      </c>
      <c r="S3720" t="s">
        <v>185</v>
      </c>
    </row>
    <row r="3721" spans="1:19" x14ac:dyDescent="0.25">
      <c r="A3721" t="s">
        <v>156</v>
      </c>
      <c r="B3721" t="s">
        <v>157</v>
      </c>
      <c r="C3721">
        <v>5441787</v>
      </c>
      <c r="D3721" t="s">
        <v>143</v>
      </c>
      <c r="E3721" t="s">
        <v>144</v>
      </c>
      <c r="F3721">
        <v>57</v>
      </c>
      <c r="G3721" t="s">
        <v>145</v>
      </c>
      <c r="H3721">
        <v>27851.028480000001</v>
      </c>
      <c r="I3721">
        <v>2018</v>
      </c>
      <c r="J3721" t="s">
        <v>146</v>
      </c>
      <c r="K3721" t="s">
        <v>158</v>
      </c>
      <c r="L3721" t="s">
        <v>158</v>
      </c>
      <c r="M3721" t="s">
        <v>59</v>
      </c>
      <c r="N3721">
        <v>374777</v>
      </c>
      <c r="O3721">
        <v>7556040</v>
      </c>
      <c r="P3721">
        <v>19</v>
      </c>
      <c r="Q3721" t="s">
        <v>149</v>
      </c>
      <c r="R3721" t="s">
        <v>150</v>
      </c>
      <c r="S3721" t="s">
        <v>151</v>
      </c>
    </row>
    <row r="3722" spans="1:19" x14ac:dyDescent="0.25">
      <c r="A3722" t="s">
        <v>156</v>
      </c>
      <c r="B3722" t="s">
        <v>157</v>
      </c>
      <c r="C3722">
        <v>5441787</v>
      </c>
      <c r="D3722" t="s">
        <v>143</v>
      </c>
      <c r="E3722" t="s">
        <v>144</v>
      </c>
      <c r="F3722">
        <v>57</v>
      </c>
      <c r="G3722" t="s">
        <v>324</v>
      </c>
      <c r="H3722">
        <v>33.987705400000003</v>
      </c>
      <c r="I3722">
        <v>2018</v>
      </c>
      <c r="J3722" t="s">
        <v>146</v>
      </c>
      <c r="K3722" t="s">
        <v>158</v>
      </c>
      <c r="L3722" t="s">
        <v>158</v>
      </c>
      <c r="M3722" t="s">
        <v>59</v>
      </c>
      <c r="N3722">
        <v>374777</v>
      </c>
      <c r="O3722">
        <v>7556040</v>
      </c>
      <c r="P3722">
        <v>19</v>
      </c>
      <c r="Q3722" t="s">
        <v>149</v>
      </c>
      <c r="R3722" t="s">
        <v>150</v>
      </c>
      <c r="S3722" t="s">
        <v>324</v>
      </c>
    </row>
    <row r="3723" spans="1:19" x14ac:dyDescent="0.25">
      <c r="A3723" t="s">
        <v>156</v>
      </c>
      <c r="B3723" t="s">
        <v>157</v>
      </c>
      <c r="C3723">
        <v>5441787</v>
      </c>
      <c r="D3723" t="s">
        <v>143</v>
      </c>
      <c r="E3723" t="s">
        <v>144</v>
      </c>
      <c r="F3723">
        <v>57</v>
      </c>
      <c r="G3723" t="s">
        <v>355</v>
      </c>
      <c r="H3723">
        <v>5.7735167599999997</v>
      </c>
      <c r="I3723">
        <v>2018</v>
      </c>
      <c r="J3723" t="s">
        <v>146</v>
      </c>
      <c r="K3723" t="s">
        <v>158</v>
      </c>
      <c r="L3723" t="s">
        <v>158</v>
      </c>
      <c r="M3723" t="s">
        <v>59</v>
      </c>
      <c r="N3723">
        <v>374777</v>
      </c>
      <c r="O3723">
        <v>7556040</v>
      </c>
      <c r="P3723">
        <v>19</v>
      </c>
      <c r="Q3723" t="s">
        <v>149</v>
      </c>
      <c r="R3723" t="s">
        <v>150</v>
      </c>
      <c r="S3723" t="s">
        <v>278</v>
      </c>
    </row>
    <row r="3724" spans="1:19" x14ac:dyDescent="0.25">
      <c r="A3724" t="s">
        <v>156</v>
      </c>
      <c r="B3724" t="s">
        <v>157</v>
      </c>
      <c r="C3724">
        <v>5441787</v>
      </c>
      <c r="D3724" t="s">
        <v>143</v>
      </c>
      <c r="E3724" t="s">
        <v>144</v>
      </c>
      <c r="F3724">
        <v>58</v>
      </c>
      <c r="G3724" t="s">
        <v>346</v>
      </c>
      <c r="H3724">
        <v>4.3196999999999999E-2</v>
      </c>
      <c r="I3724">
        <v>2018</v>
      </c>
      <c r="J3724" t="s">
        <v>146</v>
      </c>
      <c r="K3724" t="s">
        <v>158</v>
      </c>
      <c r="L3724" t="s">
        <v>158</v>
      </c>
      <c r="M3724" t="s">
        <v>59</v>
      </c>
      <c r="N3724">
        <v>374777</v>
      </c>
      <c r="O3724">
        <v>7556040</v>
      </c>
      <c r="P3724">
        <v>19</v>
      </c>
      <c r="Q3724" t="s">
        <v>149</v>
      </c>
      <c r="R3724" t="s">
        <v>150</v>
      </c>
      <c r="S3724" t="s">
        <v>346</v>
      </c>
    </row>
    <row r="3725" spans="1:19" x14ac:dyDescent="0.25">
      <c r="A3725" t="s">
        <v>156</v>
      </c>
      <c r="B3725" t="s">
        <v>157</v>
      </c>
      <c r="C3725">
        <v>5441787</v>
      </c>
      <c r="D3725" t="s">
        <v>143</v>
      </c>
      <c r="E3725" t="s">
        <v>144</v>
      </c>
      <c r="F3725">
        <v>58</v>
      </c>
      <c r="G3725" t="s">
        <v>154</v>
      </c>
      <c r="H3725">
        <v>275.88</v>
      </c>
      <c r="I3725">
        <v>2018</v>
      </c>
      <c r="J3725" t="s">
        <v>146</v>
      </c>
      <c r="K3725" t="s">
        <v>158</v>
      </c>
      <c r="L3725" t="s">
        <v>158</v>
      </c>
      <c r="M3725" t="s">
        <v>59</v>
      </c>
      <c r="N3725">
        <v>374777</v>
      </c>
      <c r="O3725">
        <v>7556040</v>
      </c>
      <c r="P3725">
        <v>19</v>
      </c>
      <c r="Q3725" t="s">
        <v>149</v>
      </c>
      <c r="R3725" t="s">
        <v>150</v>
      </c>
      <c r="S3725" t="s">
        <v>154</v>
      </c>
    </row>
    <row r="3726" spans="1:19" x14ac:dyDescent="0.25">
      <c r="A3726" t="s">
        <v>156</v>
      </c>
      <c r="B3726" t="s">
        <v>157</v>
      </c>
      <c r="C3726">
        <v>5441787</v>
      </c>
      <c r="D3726" t="s">
        <v>143</v>
      </c>
      <c r="E3726" t="s">
        <v>144</v>
      </c>
      <c r="F3726">
        <v>58</v>
      </c>
      <c r="G3726" t="s">
        <v>145</v>
      </c>
      <c r="H3726">
        <v>38.393300000000004</v>
      </c>
      <c r="I3726">
        <v>2018</v>
      </c>
      <c r="J3726" t="s">
        <v>146</v>
      </c>
      <c r="K3726" t="s">
        <v>158</v>
      </c>
      <c r="L3726" t="s">
        <v>158</v>
      </c>
      <c r="M3726" t="s">
        <v>59</v>
      </c>
      <c r="N3726">
        <v>374777</v>
      </c>
      <c r="O3726">
        <v>7556040</v>
      </c>
      <c r="P3726">
        <v>19</v>
      </c>
      <c r="Q3726" t="s">
        <v>149</v>
      </c>
      <c r="R3726" t="s">
        <v>150</v>
      </c>
      <c r="S3726" t="s">
        <v>151</v>
      </c>
    </row>
    <row r="3727" spans="1:19" x14ac:dyDescent="0.25">
      <c r="A3727" t="s">
        <v>330</v>
      </c>
      <c r="B3727" t="s">
        <v>331</v>
      </c>
      <c r="C3727">
        <v>5441788</v>
      </c>
      <c r="D3727" t="s">
        <v>332</v>
      </c>
      <c r="E3727" t="s">
        <v>333</v>
      </c>
      <c r="F3727">
        <v>59</v>
      </c>
      <c r="G3727" t="s">
        <v>498</v>
      </c>
      <c r="H3727">
        <v>3.6110360000000001E-2</v>
      </c>
      <c r="I3727">
        <v>2018</v>
      </c>
      <c r="J3727" t="s">
        <v>146</v>
      </c>
      <c r="K3727" t="s">
        <v>190</v>
      </c>
      <c r="L3727" t="s">
        <v>59</v>
      </c>
      <c r="M3727" t="s">
        <v>59</v>
      </c>
      <c r="N3727">
        <v>353616</v>
      </c>
      <c r="O3727">
        <v>7445340</v>
      </c>
      <c r="P3727">
        <v>19</v>
      </c>
      <c r="Q3727" t="s">
        <v>182</v>
      </c>
      <c r="R3727" t="s">
        <v>150</v>
      </c>
      <c r="S3727" t="s">
        <v>278</v>
      </c>
    </row>
    <row r="3728" spans="1:19" x14ac:dyDescent="0.25">
      <c r="A3728" t="s">
        <v>330</v>
      </c>
      <c r="B3728" t="s">
        <v>331</v>
      </c>
      <c r="C3728">
        <v>5441788</v>
      </c>
      <c r="D3728" t="s">
        <v>332</v>
      </c>
      <c r="E3728" t="s">
        <v>333</v>
      </c>
      <c r="F3728">
        <v>59</v>
      </c>
      <c r="G3728" t="s">
        <v>395</v>
      </c>
      <c r="H3728">
        <v>0.140841888</v>
      </c>
      <c r="I3728">
        <v>2018</v>
      </c>
      <c r="J3728" t="s">
        <v>146</v>
      </c>
      <c r="K3728" t="s">
        <v>190</v>
      </c>
      <c r="L3728" t="s">
        <v>59</v>
      </c>
      <c r="M3728" t="s">
        <v>59</v>
      </c>
      <c r="N3728">
        <v>353616</v>
      </c>
      <c r="O3728">
        <v>7445340</v>
      </c>
      <c r="P3728">
        <v>19</v>
      </c>
      <c r="Q3728" t="s">
        <v>182</v>
      </c>
      <c r="R3728" t="s">
        <v>150</v>
      </c>
      <c r="S3728" t="s">
        <v>278</v>
      </c>
    </row>
    <row r="3729" spans="1:19" x14ac:dyDescent="0.25">
      <c r="A3729" t="s">
        <v>330</v>
      </c>
      <c r="B3729" t="s">
        <v>331</v>
      </c>
      <c r="C3729">
        <v>5441788</v>
      </c>
      <c r="D3729" t="s">
        <v>332</v>
      </c>
      <c r="E3729" t="s">
        <v>333</v>
      </c>
      <c r="F3729">
        <v>59</v>
      </c>
      <c r="G3729" t="s">
        <v>501</v>
      </c>
      <c r="H3729">
        <v>4.5137664000000001E-2</v>
      </c>
      <c r="I3729">
        <v>2018</v>
      </c>
      <c r="J3729" t="s">
        <v>146</v>
      </c>
      <c r="K3729" t="s">
        <v>190</v>
      </c>
      <c r="L3729" t="s">
        <v>59</v>
      </c>
      <c r="M3729" t="s">
        <v>59</v>
      </c>
      <c r="N3729">
        <v>353616</v>
      </c>
      <c r="O3729">
        <v>7445340</v>
      </c>
      <c r="P3729">
        <v>19</v>
      </c>
      <c r="Q3729" t="s">
        <v>182</v>
      </c>
      <c r="R3729" t="s">
        <v>150</v>
      </c>
      <c r="S3729" t="s">
        <v>278</v>
      </c>
    </row>
    <row r="3730" spans="1:19" x14ac:dyDescent="0.25">
      <c r="A3730" t="s">
        <v>330</v>
      </c>
      <c r="B3730" t="s">
        <v>331</v>
      </c>
      <c r="C3730">
        <v>5441788</v>
      </c>
      <c r="D3730" t="s">
        <v>332</v>
      </c>
      <c r="E3730" t="s">
        <v>333</v>
      </c>
      <c r="F3730">
        <v>59</v>
      </c>
      <c r="G3730" t="s">
        <v>298</v>
      </c>
      <c r="H3730">
        <v>1.1990033879999999</v>
      </c>
      <c r="I3730">
        <v>2018</v>
      </c>
      <c r="J3730" t="s">
        <v>146</v>
      </c>
      <c r="K3730" t="s">
        <v>190</v>
      </c>
      <c r="L3730" t="s">
        <v>59</v>
      </c>
      <c r="M3730" t="s">
        <v>59</v>
      </c>
      <c r="N3730">
        <v>353616</v>
      </c>
      <c r="O3730">
        <v>7445340</v>
      </c>
      <c r="P3730">
        <v>19</v>
      </c>
      <c r="Q3730" t="s">
        <v>182</v>
      </c>
      <c r="R3730" t="s">
        <v>150</v>
      </c>
      <c r="S3730" t="s">
        <v>298</v>
      </c>
    </row>
    <row r="3731" spans="1:19" x14ac:dyDescent="0.25">
      <c r="A3731" t="s">
        <v>330</v>
      </c>
      <c r="B3731" t="s">
        <v>331</v>
      </c>
      <c r="C3731">
        <v>5441788</v>
      </c>
      <c r="D3731" t="s">
        <v>332</v>
      </c>
      <c r="E3731" t="s">
        <v>333</v>
      </c>
      <c r="F3731">
        <v>59</v>
      </c>
      <c r="G3731" t="s">
        <v>414</v>
      </c>
      <c r="H3731">
        <v>6.7884959999999998E-3</v>
      </c>
      <c r="I3731">
        <v>2018</v>
      </c>
      <c r="J3731" t="s">
        <v>146</v>
      </c>
      <c r="K3731" t="s">
        <v>190</v>
      </c>
      <c r="L3731" t="s">
        <v>59</v>
      </c>
      <c r="M3731" t="s">
        <v>59</v>
      </c>
      <c r="N3731">
        <v>353616</v>
      </c>
      <c r="O3731">
        <v>7445340</v>
      </c>
      <c r="P3731">
        <v>19</v>
      </c>
      <c r="Q3731" t="s">
        <v>182</v>
      </c>
      <c r="R3731" t="s">
        <v>150</v>
      </c>
      <c r="S3731" t="s">
        <v>278</v>
      </c>
    </row>
    <row r="3732" spans="1:19" x14ac:dyDescent="0.25">
      <c r="A3732" t="s">
        <v>330</v>
      </c>
      <c r="B3732" t="s">
        <v>331</v>
      </c>
      <c r="C3732">
        <v>5441788</v>
      </c>
      <c r="D3732" t="s">
        <v>332</v>
      </c>
      <c r="E3732" t="s">
        <v>333</v>
      </c>
      <c r="F3732">
        <v>59</v>
      </c>
      <c r="G3732" t="s">
        <v>474</v>
      </c>
      <c r="H3732">
        <v>1.2010944000000001E-2</v>
      </c>
      <c r="I3732">
        <v>2018</v>
      </c>
      <c r="J3732" t="s">
        <v>146</v>
      </c>
      <c r="K3732" t="s">
        <v>190</v>
      </c>
      <c r="L3732" t="s">
        <v>59</v>
      </c>
      <c r="M3732" t="s">
        <v>59</v>
      </c>
      <c r="N3732">
        <v>353616</v>
      </c>
      <c r="O3732">
        <v>7445340</v>
      </c>
      <c r="P3732">
        <v>19</v>
      </c>
      <c r="Q3732" t="s">
        <v>182</v>
      </c>
      <c r="R3732" t="s">
        <v>150</v>
      </c>
      <c r="S3732" t="s">
        <v>278</v>
      </c>
    </row>
    <row r="3733" spans="1:19" x14ac:dyDescent="0.25">
      <c r="A3733" t="s">
        <v>330</v>
      </c>
      <c r="B3733" t="s">
        <v>331</v>
      </c>
      <c r="C3733">
        <v>5441788</v>
      </c>
      <c r="D3733" t="s">
        <v>332</v>
      </c>
      <c r="E3733" t="s">
        <v>333</v>
      </c>
      <c r="F3733">
        <v>59</v>
      </c>
      <c r="G3733" t="s">
        <v>328</v>
      </c>
      <c r="H3733">
        <v>8.3414760000000004E-2</v>
      </c>
      <c r="I3733">
        <v>2018</v>
      </c>
      <c r="J3733" t="s">
        <v>146</v>
      </c>
      <c r="K3733" t="s">
        <v>190</v>
      </c>
      <c r="L3733" t="s">
        <v>59</v>
      </c>
      <c r="M3733" t="s">
        <v>59</v>
      </c>
      <c r="N3733">
        <v>353616</v>
      </c>
      <c r="O3733">
        <v>7445340</v>
      </c>
      <c r="P3733">
        <v>19</v>
      </c>
      <c r="Q3733" t="s">
        <v>182</v>
      </c>
      <c r="R3733" t="s">
        <v>150</v>
      </c>
      <c r="S3733" t="s">
        <v>151</v>
      </c>
    </row>
    <row r="3734" spans="1:19" x14ac:dyDescent="0.25">
      <c r="A3734" t="s">
        <v>330</v>
      </c>
      <c r="B3734" t="s">
        <v>331</v>
      </c>
      <c r="C3734">
        <v>5441788</v>
      </c>
      <c r="D3734" t="s">
        <v>332</v>
      </c>
      <c r="E3734" t="s">
        <v>333</v>
      </c>
      <c r="F3734">
        <v>59</v>
      </c>
      <c r="G3734" t="s">
        <v>324</v>
      </c>
      <c r="H3734">
        <v>0.24013132000000001</v>
      </c>
      <c r="I3734">
        <v>2018</v>
      </c>
      <c r="J3734" t="s">
        <v>146</v>
      </c>
      <c r="K3734" t="s">
        <v>190</v>
      </c>
      <c r="L3734" t="s">
        <v>59</v>
      </c>
      <c r="M3734" t="s">
        <v>59</v>
      </c>
      <c r="N3734">
        <v>353616</v>
      </c>
      <c r="O3734">
        <v>7445340</v>
      </c>
      <c r="P3734">
        <v>19</v>
      </c>
      <c r="Q3734" t="s">
        <v>182</v>
      </c>
      <c r="R3734" t="s">
        <v>150</v>
      </c>
      <c r="S3734" t="s">
        <v>324</v>
      </c>
    </row>
    <row r="3735" spans="1:19" x14ac:dyDescent="0.25">
      <c r="A3735" t="s">
        <v>330</v>
      </c>
      <c r="B3735" t="s">
        <v>331</v>
      </c>
      <c r="C3735">
        <v>5441788</v>
      </c>
      <c r="D3735" t="s">
        <v>332</v>
      </c>
      <c r="E3735" t="s">
        <v>333</v>
      </c>
      <c r="F3735">
        <v>60</v>
      </c>
      <c r="G3735" t="s">
        <v>343</v>
      </c>
      <c r="H3735">
        <v>0.24767118199999999</v>
      </c>
      <c r="I3735">
        <v>2018</v>
      </c>
      <c r="J3735" t="s">
        <v>146</v>
      </c>
      <c r="K3735" t="s">
        <v>190</v>
      </c>
      <c r="L3735" t="s">
        <v>59</v>
      </c>
      <c r="M3735" t="s">
        <v>59</v>
      </c>
      <c r="N3735">
        <v>353616</v>
      </c>
      <c r="O3735">
        <v>7445340</v>
      </c>
      <c r="P3735">
        <v>19</v>
      </c>
      <c r="Q3735" t="s">
        <v>182</v>
      </c>
      <c r="R3735" t="s">
        <v>150</v>
      </c>
      <c r="S3735" t="s">
        <v>278</v>
      </c>
    </row>
    <row r="3736" spans="1:19" x14ac:dyDescent="0.25">
      <c r="A3736" t="s">
        <v>330</v>
      </c>
      <c r="B3736" t="s">
        <v>331</v>
      </c>
      <c r="C3736">
        <v>5441788</v>
      </c>
      <c r="D3736" t="s">
        <v>332</v>
      </c>
      <c r="E3736" t="s">
        <v>333</v>
      </c>
      <c r="F3736">
        <v>60</v>
      </c>
      <c r="G3736" t="s">
        <v>498</v>
      </c>
      <c r="H3736">
        <v>1.6751504E-2</v>
      </c>
      <c r="I3736">
        <v>2018</v>
      </c>
      <c r="J3736" t="s">
        <v>146</v>
      </c>
      <c r="K3736" t="s">
        <v>190</v>
      </c>
      <c r="L3736" t="s">
        <v>59</v>
      </c>
      <c r="M3736" t="s">
        <v>59</v>
      </c>
      <c r="N3736">
        <v>353616</v>
      </c>
      <c r="O3736">
        <v>7445340</v>
      </c>
      <c r="P3736">
        <v>19</v>
      </c>
      <c r="Q3736" t="s">
        <v>182</v>
      </c>
      <c r="R3736" t="s">
        <v>150</v>
      </c>
      <c r="S3736" t="s">
        <v>278</v>
      </c>
    </row>
    <row r="3737" spans="1:19" x14ac:dyDescent="0.25">
      <c r="A3737" t="s">
        <v>330</v>
      </c>
      <c r="B3737" t="s">
        <v>331</v>
      </c>
      <c r="C3737">
        <v>5441788</v>
      </c>
      <c r="D3737" t="s">
        <v>332</v>
      </c>
      <c r="E3737" t="s">
        <v>333</v>
      </c>
      <c r="F3737">
        <v>60</v>
      </c>
      <c r="G3737" t="s">
        <v>527</v>
      </c>
      <c r="H3737">
        <v>1.5469432E-2</v>
      </c>
      <c r="I3737">
        <v>2018</v>
      </c>
      <c r="J3737" t="s">
        <v>146</v>
      </c>
      <c r="K3737" t="s">
        <v>190</v>
      </c>
      <c r="L3737" t="s">
        <v>59</v>
      </c>
      <c r="M3737" t="s">
        <v>59</v>
      </c>
      <c r="N3737">
        <v>353616</v>
      </c>
      <c r="O3737">
        <v>7445340</v>
      </c>
      <c r="P3737">
        <v>19</v>
      </c>
      <c r="Q3737" t="s">
        <v>182</v>
      </c>
      <c r="R3737" t="s">
        <v>150</v>
      </c>
      <c r="S3737" t="s">
        <v>278</v>
      </c>
    </row>
    <row r="3738" spans="1:19" x14ac:dyDescent="0.25">
      <c r="A3738" t="s">
        <v>330</v>
      </c>
      <c r="B3738" t="s">
        <v>331</v>
      </c>
      <c r="C3738">
        <v>5441788</v>
      </c>
      <c r="D3738" t="s">
        <v>332</v>
      </c>
      <c r="E3738" t="s">
        <v>333</v>
      </c>
      <c r="F3738">
        <v>60</v>
      </c>
      <c r="G3738" t="s">
        <v>395</v>
      </c>
      <c r="H3738">
        <v>9.4205605999999997E-2</v>
      </c>
      <c r="I3738">
        <v>2018</v>
      </c>
      <c r="J3738" t="s">
        <v>146</v>
      </c>
      <c r="K3738" t="s">
        <v>190</v>
      </c>
      <c r="L3738" t="s">
        <v>59</v>
      </c>
      <c r="M3738" t="s">
        <v>59</v>
      </c>
      <c r="N3738">
        <v>353616</v>
      </c>
      <c r="O3738">
        <v>7445340</v>
      </c>
      <c r="P3738">
        <v>19</v>
      </c>
      <c r="Q3738" t="s">
        <v>182</v>
      </c>
      <c r="R3738" t="s">
        <v>150</v>
      </c>
      <c r="S3738" t="s">
        <v>278</v>
      </c>
    </row>
    <row r="3739" spans="1:19" x14ac:dyDescent="0.25">
      <c r="A3739" t="s">
        <v>330</v>
      </c>
      <c r="B3739" t="s">
        <v>331</v>
      </c>
      <c r="C3739">
        <v>5441788</v>
      </c>
      <c r="D3739" t="s">
        <v>332</v>
      </c>
      <c r="E3739" t="s">
        <v>333</v>
      </c>
      <c r="F3739">
        <v>60</v>
      </c>
      <c r="G3739" t="s">
        <v>501</v>
      </c>
      <c r="H3739">
        <v>2.9825773999999999E-2</v>
      </c>
      <c r="I3739">
        <v>2018</v>
      </c>
      <c r="J3739" t="s">
        <v>146</v>
      </c>
      <c r="K3739" t="s">
        <v>190</v>
      </c>
      <c r="L3739" t="s">
        <v>59</v>
      </c>
      <c r="M3739" t="s">
        <v>59</v>
      </c>
      <c r="N3739">
        <v>353616</v>
      </c>
      <c r="O3739">
        <v>7445340</v>
      </c>
      <c r="P3739">
        <v>19</v>
      </c>
      <c r="Q3739" t="s">
        <v>182</v>
      </c>
      <c r="R3739" t="s">
        <v>150</v>
      </c>
      <c r="S3739" t="s">
        <v>278</v>
      </c>
    </row>
    <row r="3740" spans="1:19" x14ac:dyDescent="0.25">
      <c r="A3740" t="s">
        <v>330</v>
      </c>
      <c r="B3740" t="s">
        <v>331</v>
      </c>
      <c r="C3740">
        <v>5441788</v>
      </c>
      <c r="D3740" t="s">
        <v>332</v>
      </c>
      <c r="E3740" t="s">
        <v>333</v>
      </c>
      <c r="F3740">
        <v>60</v>
      </c>
      <c r="G3740" t="s">
        <v>414</v>
      </c>
      <c r="H3740">
        <v>6.2299908000000001E-2</v>
      </c>
      <c r="I3740">
        <v>2018</v>
      </c>
      <c r="J3740" t="s">
        <v>146</v>
      </c>
      <c r="K3740" t="s">
        <v>190</v>
      </c>
      <c r="L3740" t="s">
        <v>59</v>
      </c>
      <c r="M3740" t="s">
        <v>59</v>
      </c>
      <c r="N3740">
        <v>353616</v>
      </c>
      <c r="O3740">
        <v>7445340</v>
      </c>
      <c r="P3740">
        <v>19</v>
      </c>
      <c r="Q3740" t="s">
        <v>182</v>
      </c>
      <c r="R3740" t="s">
        <v>150</v>
      </c>
      <c r="S3740" t="s">
        <v>278</v>
      </c>
    </row>
    <row r="3741" spans="1:19" x14ac:dyDescent="0.25">
      <c r="A3741" t="s">
        <v>330</v>
      </c>
      <c r="B3741" t="s">
        <v>331</v>
      </c>
      <c r="C3741">
        <v>5441788</v>
      </c>
      <c r="D3741" t="s">
        <v>332</v>
      </c>
      <c r="E3741" t="s">
        <v>333</v>
      </c>
      <c r="F3741">
        <v>60</v>
      </c>
      <c r="G3741" t="s">
        <v>474</v>
      </c>
      <c r="H3741">
        <v>1.9106229999999998E-2</v>
      </c>
      <c r="I3741">
        <v>2018</v>
      </c>
      <c r="J3741" t="s">
        <v>146</v>
      </c>
      <c r="K3741" t="s">
        <v>190</v>
      </c>
      <c r="L3741" t="s">
        <v>59</v>
      </c>
      <c r="M3741" t="s">
        <v>59</v>
      </c>
      <c r="N3741">
        <v>353616</v>
      </c>
      <c r="O3741">
        <v>7445340</v>
      </c>
      <c r="P3741">
        <v>19</v>
      </c>
      <c r="Q3741" t="s">
        <v>182</v>
      </c>
      <c r="R3741" t="s">
        <v>150</v>
      </c>
      <c r="S3741" t="s">
        <v>278</v>
      </c>
    </row>
    <row r="3742" spans="1:19" x14ac:dyDescent="0.25">
      <c r="A3742" t="s">
        <v>330</v>
      </c>
      <c r="B3742" t="s">
        <v>331</v>
      </c>
      <c r="C3742">
        <v>5441788</v>
      </c>
      <c r="D3742" t="s">
        <v>332</v>
      </c>
      <c r="E3742" t="s">
        <v>333</v>
      </c>
      <c r="F3742">
        <v>60</v>
      </c>
      <c r="G3742" t="s">
        <v>185</v>
      </c>
      <c r="H3742">
        <v>95.193318000000005</v>
      </c>
      <c r="I3742">
        <v>2018</v>
      </c>
      <c r="J3742" t="s">
        <v>146</v>
      </c>
      <c r="K3742" t="s">
        <v>190</v>
      </c>
      <c r="L3742" t="s">
        <v>59</v>
      </c>
      <c r="M3742" t="s">
        <v>59</v>
      </c>
      <c r="N3742">
        <v>353616</v>
      </c>
      <c r="O3742">
        <v>7445340</v>
      </c>
      <c r="P3742">
        <v>19</v>
      </c>
      <c r="Q3742" t="s">
        <v>182</v>
      </c>
      <c r="R3742" t="s">
        <v>150</v>
      </c>
      <c r="S3742" t="s">
        <v>185</v>
      </c>
    </row>
    <row r="3743" spans="1:19" x14ac:dyDescent="0.25">
      <c r="A3743" t="s">
        <v>330</v>
      </c>
      <c r="B3743" t="s">
        <v>331</v>
      </c>
      <c r="C3743">
        <v>5441788</v>
      </c>
      <c r="D3743" t="s">
        <v>332</v>
      </c>
      <c r="E3743" t="s">
        <v>333</v>
      </c>
      <c r="F3743">
        <v>60</v>
      </c>
      <c r="G3743" t="s">
        <v>328</v>
      </c>
      <c r="H3743">
        <v>0.94033895999999995</v>
      </c>
      <c r="I3743">
        <v>2018</v>
      </c>
      <c r="J3743" t="s">
        <v>146</v>
      </c>
      <c r="K3743" t="s">
        <v>190</v>
      </c>
      <c r="L3743" t="s">
        <v>59</v>
      </c>
      <c r="M3743" t="s">
        <v>59</v>
      </c>
      <c r="N3743">
        <v>353616</v>
      </c>
      <c r="O3743">
        <v>7445340</v>
      </c>
      <c r="P3743">
        <v>19</v>
      </c>
      <c r="Q3743" t="s">
        <v>182</v>
      </c>
      <c r="R3743" t="s">
        <v>150</v>
      </c>
      <c r="S3743" t="s">
        <v>151</v>
      </c>
    </row>
    <row r="3744" spans="1:19" x14ac:dyDescent="0.25">
      <c r="A3744" t="s">
        <v>330</v>
      </c>
      <c r="B3744" t="s">
        <v>331</v>
      </c>
      <c r="C3744">
        <v>5441788</v>
      </c>
      <c r="D3744" t="s">
        <v>332</v>
      </c>
      <c r="E3744" t="s">
        <v>333</v>
      </c>
      <c r="F3744">
        <v>60</v>
      </c>
      <c r="G3744" t="s">
        <v>324</v>
      </c>
      <c r="H3744">
        <v>0.14606922</v>
      </c>
      <c r="I3744">
        <v>2018</v>
      </c>
      <c r="J3744" t="s">
        <v>146</v>
      </c>
      <c r="K3744" t="s">
        <v>190</v>
      </c>
      <c r="L3744" t="s">
        <v>59</v>
      </c>
      <c r="M3744" t="s">
        <v>59</v>
      </c>
      <c r="N3744">
        <v>353616</v>
      </c>
      <c r="O3744">
        <v>7445340</v>
      </c>
      <c r="P3744">
        <v>19</v>
      </c>
      <c r="Q3744" t="s">
        <v>182</v>
      </c>
      <c r="R3744" t="s">
        <v>150</v>
      </c>
      <c r="S3744" t="s">
        <v>324</v>
      </c>
    </row>
    <row r="3745" spans="1:19" x14ac:dyDescent="0.25">
      <c r="A3745" t="s">
        <v>330</v>
      </c>
      <c r="B3745" t="s">
        <v>331</v>
      </c>
      <c r="C3745">
        <v>5441788</v>
      </c>
      <c r="D3745" t="s">
        <v>332</v>
      </c>
      <c r="E3745" t="s">
        <v>333</v>
      </c>
      <c r="F3745">
        <v>60</v>
      </c>
      <c r="G3745" t="s">
        <v>355</v>
      </c>
      <c r="H3745">
        <v>8.7844108000000004E-2</v>
      </c>
      <c r="I3745">
        <v>2018</v>
      </c>
      <c r="J3745" t="s">
        <v>146</v>
      </c>
      <c r="K3745" t="s">
        <v>190</v>
      </c>
      <c r="L3745" t="s">
        <v>59</v>
      </c>
      <c r="M3745" t="s">
        <v>59</v>
      </c>
      <c r="N3745">
        <v>353616</v>
      </c>
      <c r="O3745">
        <v>7445340</v>
      </c>
      <c r="P3745">
        <v>19</v>
      </c>
      <c r="Q3745" t="s">
        <v>182</v>
      </c>
      <c r="R3745" t="s">
        <v>150</v>
      </c>
      <c r="S3745" t="s">
        <v>278</v>
      </c>
    </row>
    <row r="3746" spans="1:19" x14ac:dyDescent="0.25">
      <c r="A3746" t="s">
        <v>646</v>
      </c>
      <c r="B3746" t="s">
        <v>647</v>
      </c>
      <c r="C3746">
        <v>5441790</v>
      </c>
      <c r="D3746" t="s">
        <v>288</v>
      </c>
      <c r="E3746" t="s">
        <v>195</v>
      </c>
      <c r="F3746">
        <v>64</v>
      </c>
      <c r="G3746" t="s">
        <v>343</v>
      </c>
      <c r="H3746">
        <v>7.6018799999999997E-4</v>
      </c>
      <c r="I3746">
        <v>2018</v>
      </c>
      <c r="J3746" t="s">
        <v>146</v>
      </c>
      <c r="K3746" t="s">
        <v>190</v>
      </c>
      <c r="L3746" t="s">
        <v>59</v>
      </c>
      <c r="M3746" t="s">
        <v>59</v>
      </c>
      <c r="N3746">
        <v>351959</v>
      </c>
      <c r="O3746">
        <v>7444843</v>
      </c>
      <c r="P3746">
        <v>19</v>
      </c>
      <c r="Q3746" t="s">
        <v>149</v>
      </c>
      <c r="R3746" t="s">
        <v>150</v>
      </c>
      <c r="S3746" t="s">
        <v>278</v>
      </c>
    </row>
    <row r="3747" spans="1:19" x14ac:dyDescent="0.25">
      <c r="A3747" t="s">
        <v>646</v>
      </c>
      <c r="B3747" t="s">
        <v>647</v>
      </c>
      <c r="C3747">
        <v>5441790</v>
      </c>
      <c r="D3747" t="s">
        <v>288</v>
      </c>
      <c r="E3747" t="s">
        <v>195</v>
      </c>
      <c r="F3747">
        <v>64</v>
      </c>
      <c r="G3747" t="s">
        <v>298</v>
      </c>
      <c r="H3747">
        <v>9.4404199999999997E-3</v>
      </c>
      <c r="I3747">
        <v>2018</v>
      </c>
      <c r="J3747" t="s">
        <v>146</v>
      </c>
      <c r="K3747" t="s">
        <v>190</v>
      </c>
      <c r="L3747" t="s">
        <v>59</v>
      </c>
      <c r="M3747" t="s">
        <v>59</v>
      </c>
      <c r="N3747">
        <v>351959</v>
      </c>
      <c r="O3747">
        <v>7444843</v>
      </c>
      <c r="P3747">
        <v>19</v>
      </c>
      <c r="Q3747" t="s">
        <v>149</v>
      </c>
      <c r="R3747" t="s">
        <v>150</v>
      </c>
      <c r="S3747" t="s">
        <v>298</v>
      </c>
    </row>
    <row r="3748" spans="1:19" x14ac:dyDescent="0.25">
      <c r="A3748" t="s">
        <v>646</v>
      </c>
      <c r="B3748" t="s">
        <v>647</v>
      </c>
      <c r="C3748">
        <v>5441790</v>
      </c>
      <c r="D3748" t="s">
        <v>288</v>
      </c>
      <c r="E3748" t="s">
        <v>195</v>
      </c>
      <c r="F3748">
        <v>64</v>
      </c>
      <c r="G3748" t="s">
        <v>289</v>
      </c>
      <c r="H3748">
        <v>6.3102599999999998E-3</v>
      </c>
      <c r="I3748">
        <v>2018</v>
      </c>
      <c r="J3748" t="s">
        <v>146</v>
      </c>
      <c r="K3748" t="s">
        <v>190</v>
      </c>
      <c r="L3748" t="s">
        <v>59</v>
      </c>
      <c r="M3748" t="s">
        <v>59</v>
      </c>
      <c r="N3748">
        <v>351959</v>
      </c>
      <c r="O3748">
        <v>7444843</v>
      </c>
      <c r="P3748">
        <v>19</v>
      </c>
      <c r="Q3748" t="s">
        <v>149</v>
      </c>
      <c r="R3748" t="s">
        <v>150</v>
      </c>
      <c r="S3748" t="s">
        <v>263</v>
      </c>
    </row>
    <row r="3749" spans="1:19" x14ac:dyDescent="0.25">
      <c r="A3749" t="s">
        <v>646</v>
      </c>
      <c r="B3749" t="s">
        <v>647</v>
      </c>
      <c r="C3749">
        <v>5441790</v>
      </c>
      <c r="D3749" t="s">
        <v>288</v>
      </c>
      <c r="E3749" t="s">
        <v>195</v>
      </c>
      <c r="F3749">
        <v>64</v>
      </c>
      <c r="G3749" t="s">
        <v>185</v>
      </c>
      <c r="H3749">
        <v>5.1774800000000003E-2</v>
      </c>
      <c r="I3749">
        <v>2018</v>
      </c>
      <c r="J3749" t="s">
        <v>146</v>
      </c>
      <c r="K3749" t="s">
        <v>190</v>
      </c>
      <c r="L3749" t="s">
        <v>59</v>
      </c>
      <c r="M3749" t="s">
        <v>59</v>
      </c>
      <c r="N3749">
        <v>351959</v>
      </c>
      <c r="O3749">
        <v>7444843</v>
      </c>
      <c r="P3749">
        <v>19</v>
      </c>
      <c r="Q3749" t="s">
        <v>149</v>
      </c>
      <c r="R3749" t="s">
        <v>150</v>
      </c>
      <c r="S3749" t="s">
        <v>185</v>
      </c>
    </row>
    <row r="3750" spans="1:19" x14ac:dyDescent="0.25">
      <c r="A3750" t="s">
        <v>547</v>
      </c>
      <c r="B3750" t="s">
        <v>548</v>
      </c>
      <c r="C3750">
        <v>5441797</v>
      </c>
      <c r="D3750" t="s">
        <v>549</v>
      </c>
      <c r="E3750" t="s">
        <v>195</v>
      </c>
      <c r="F3750">
        <v>71</v>
      </c>
      <c r="G3750" t="s">
        <v>215</v>
      </c>
      <c r="H3750">
        <v>0.30889759999999999</v>
      </c>
      <c r="I3750">
        <v>2018</v>
      </c>
      <c r="J3750" t="s">
        <v>146</v>
      </c>
      <c r="K3750" t="s">
        <v>61</v>
      </c>
      <c r="L3750" t="s">
        <v>293</v>
      </c>
      <c r="M3750" t="s">
        <v>61</v>
      </c>
      <c r="N3750">
        <v>272902</v>
      </c>
      <c r="O3750">
        <v>6682688</v>
      </c>
      <c r="P3750">
        <v>19</v>
      </c>
      <c r="Q3750" t="s">
        <v>149</v>
      </c>
      <c r="R3750" t="s">
        <v>150</v>
      </c>
      <c r="S3750" t="s">
        <v>215</v>
      </c>
    </row>
    <row r="3751" spans="1:19" x14ac:dyDescent="0.25">
      <c r="A3751" t="s">
        <v>547</v>
      </c>
      <c r="B3751" t="s">
        <v>548</v>
      </c>
      <c r="C3751">
        <v>5441797</v>
      </c>
      <c r="D3751" t="s">
        <v>549</v>
      </c>
      <c r="E3751" t="s">
        <v>195</v>
      </c>
      <c r="F3751">
        <v>71</v>
      </c>
      <c r="G3751" t="s">
        <v>298</v>
      </c>
      <c r="H3751">
        <v>1.1544852E-2</v>
      </c>
      <c r="I3751">
        <v>2018</v>
      </c>
      <c r="J3751" t="s">
        <v>146</v>
      </c>
      <c r="K3751" t="s">
        <v>61</v>
      </c>
      <c r="L3751" t="s">
        <v>293</v>
      </c>
      <c r="M3751" t="s">
        <v>61</v>
      </c>
      <c r="N3751">
        <v>272902</v>
      </c>
      <c r="O3751">
        <v>6682688</v>
      </c>
      <c r="P3751">
        <v>19</v>
      </c>
      <c r="Q3751" t="s">
        <v>149</v>
      </c>
      <c r="R3751" t="s">
        <v>150</v>
      </c>
      <c r="S3751" t="s">
        <v>298</v>
      </c>
    </row>
    <row r="3752" spans="1:19" x14ac:dyDescent="0.25">
      <c r="A3752" t="s">
        <v>482</v>
      </c>
      <c r="B3752" t="s">
        <v>483</v>
      </c>
      <c r="C3752">
        <v>5441800</v>
      </c>
      <c r="D3752" t="s">
        <v>484</v>
      </c>
      <c r="E3752" t="s">
        <v>195</v>
      </c>
      <c r="F3752">
        <v>74</v>
      </c>
      <c r="G3752" t="s">
        <v>498</v>
      </c>
      <c r="H3752">
        <v>2.24589156E-4</v>
      </c>
      <c r="I3752">
        <v>2018</v>
      </c>
      <c r="J3752" t="s">
        <v>146</v>
      </c>
      <c r="K3752" t="s">
        <v>59</v>
      </c>
      <c r="L3752" t="s">
        <v>59</v>
      </c>
      <c r="M3752" t="s">
        <v>59</v>
      </c>
      <c r="N3752">
        <v>353406</v>
      </c>
      <c r="O3752">
        <v>7406190</v>
      </c>
      <c r="P3752">
        <v>19</v>
      </c>
      <c r="Q3752" t="s">
        <v>149</v>
      </c>
      <c r="R3752" t="s">
        <v>150</v>
      </c>
      <c r="S3752" t="s">
        <v>278</v>
      </c>
    </row>
    <row r="3753" spans="1:19" x14ac:dyDescent="0.25">
      <c r="A3753" t="s">
        <v>482</v>
      </c>
      <c r="B3753" t="s">
        <v>483</v>
      </c>
      <c r="C3753">
        <v>5441800</v>
      </c>
      <c r="D3753" t="s">
        <v>484</v>
      </c>
      <c r="E3753" t="s">
        <v>195</v>
      </c>
      <c r="F3753">
        <v>74</v>
      </c>
      <c r="G3753" t="s">
        <v>298</v>
      </c>
      <c r="H3753">
        <v>7.8331180400000006E-2</v>
      </c>
      <c r="I3753">
        <v>2018</v>
      </c>
      <c r="J3753" t="s">
        <v>146</v>
      </c>
      <c r="K3753" t="s">
        <v>59</v>
      </c>
      <c r="L3753" t="s">
        <v>59</v>
      </c>
      <c r="M3753" t="s">
        <v>59</v>
      </c>
      <c r="N3753">
        <v>353406</v>
      </c>
      <c r="O3753">
        <v>7406190</v>
      </c>
      <c r="P3753">
        <v>19</v>
      </c>
      <c r="Q3753" t="s">
        <v>149</v>
      </c>
      <c r="R3753" t="s">
        <v>150</v>
      </c>
      <c r="S3753" t="s">
        <v>298</v>
      </c>
    </row>
    <row r="3754" spans="1:19" x14ac:dyDescent="0.25">
      <c r="A3754" t="s">
        <v>482</v>
      </c>
      <c r="B3754" t="s">
        <v>483</v>
      </c>
      <c r="C3754">
        <v>5441800</v>
      </c>
      <c r="D3754" t="s">
        <v>484</v>
      </c>
      <c r="E3754" t="s">
        <v>195</v>
      </c>
      <c r="F3754">
        <v>74</v>
      </c>
      <c r="G3754" t="s">
        <v>289</v>
      </c>
      <c r="H3754">
        <v>0.50981541379999995</v>
      </c>
      <c r="I3754">
        <v>2018</v>
      </c>
      <c r="J3754" t="s">
        <v>146</v>
      </c>
      <c r="K3754" t="s">
        <v>59</v>
      </c>
      <c r="L3754" t="s">
        <v>59</v>
      </c>
      <c r="M3754" t="s">
        <v>59</v>
      </c>
      <c r="N3754">
        <v>353406</v>
      </c>
      <c r="O3754">
        <v>7406190</v>
      </c>
      <c r="P3754">
        <v>19</v>
      </c>
      <c r="Q3754" t="s">
        <v>149</v>
      </c>
      <c r="R3754" t="s">
        <v>150</v>
      </c>
      <c r="S3754" t="s">
        <v>263</v>
      </c>
    </row>
    <row r="3755" spans="1:19" x14ac:dyDescent="0.25">
      <c r="A3755" t="s">
        <v>482</v>
      </c>
      <c r="B3755" t="s">
        <v>483</v>
      </c>
      <c r="C3755">
        <v>5441800</v>
      </c>
      <c r="D3755" t="s">
        <v>484</v>
      </c>
      <c r="E3755" t="s">
        <v>195</v>
      </c>
      <c r="F3755">
        <v>74</v>
      </c>
      <c r="G3755" t="s">
        <v>356</v>
      </c>
      <c r="H3755">
        <v>2.3129641039999999E-2</v>
      </c>
      <c r="I3755">
        <v>2018</v>
      </c>
      <c r="J3755" t="s">
        <v>146</v>
      </c>
      <c r="K3755" t="s">
        <v>59</v>
      </c>
      <c r="L3755" t="s">
        <v>59</v>
      </c>
      <c r="M3755" t="s">
        <v>59</v>
      </c>
      <c r="N3755">
        <v>353406</v>
      </c>
      <c r="O3755">
        <v>7406190</v>
      </c>
      <c r="P3755">
        <v>19</v>
      </c>
      <c r="Q3755" t="s">
        <v>149</v>
      </c>
      <c r="R3755" t="s">
        <v>150</v>
      </c>
      <c r="S3755" t="s">
        <v>356</v>
      </c>
    </row>
    <row r="3756" spans="1:19" x14ac:dyDescent="0.25">
      <c r="A3756" t="s">
        <v>482</v>
      </c>
      <c r="B3756" t="s">
        <v>483</v>
      </c>
      <c r="C3756">
        <v>5441800</v>
      </c>
      <c r="D3756" t="s">
        <v>484</v>
      </c>
      <c r="E3756" t="s">
        <v>195</v>
      </c>
      <c r="F3756">
        <v>74</v>
      </c>
      <c r="G3756" t="s">
        <v>487</v>
      </c>
      <c r="H3756">
        <v>4.1894533999999997E-2</v>
      </c>
      <c r="I3756">
        <v>2018</v>
      </c>
      <c r="J3756" t="s">
        <v>146</v>
      </c>
      <c r="K3756" t="s">
        <v>59</v>
      </c>
      <c r="L3756" t="s">
        <v>59</v>
      </c>
      <c r="M3756" t="s">
        <v>59</v>
      </c>
      <c r="N3756">
        <v>353406</v>
      </c>
      <c r="O3756">
        <v>7406190</v>
      </c>
      <c r="P3756">
        <v>19</v>
      </c>
      <c r="Q3756" t="s">
        <v>149</v>
      </c>
      <c r="R3756" t="s">
        <v>150</v>
      </c>
      <c r="S3756" t="s">
        <v>487</v>
      </c>
    </row>
    <row r="3757" spans="1:19" x14ac:dyDescent="0.25">
      <c r="A3757" t="s">
        <v>482</v>
      </c>
      <c r="B3757" t="s">
        <v>483</v>
      </c>
      <c r="C3757">
        <v>5441800</v>
      </c>
      <c r="D3757" t="s">
        <v>484</v>
      </c>
      <c r="E3757" t="s">
        <v>195</v>
      </c>
      <c r="F3757">
        <v>74</v>
      </c>
      <c r="G3757" t="s">
        <v>414</v>
      </c>
      <c r="H3757">
        <v>2.78648304E-3</v>
      </c>
      <c r="I3757">
        <v>2018</v>
      </c>
      <c r="J3757" t="s">
        <v>146</v>
      </c>
      <c r="K3757" t="s">
        <v>59</v>
      </c>
      <c r="L3757" t="s">
        <v>59</v>
      </c>
      <c r="M3757" t="s">
        <v>59</v>
      </c>
      <c r="N3757">
        <v>353406</v>
      </c>
      <c r="O3757">
        <v>7406190</v>
      </c>
      <c r="P3757">
        <v>19</v>
      </c>
      <c r="Q3757" t="s">
        <v>149</v>
      </c>
      <c r="R3757" t="s">
        <v>150</v>
      </c>
      <c r="S3757" t="s">
        <v>278</v>
      </c>
    </row>
    <row r="3758" spans="1:19" x14ac:dyDescent="0.25">
      <c r="A3758" t="s">
        <v>482</v>
      </c>
      <c r="B3758" t="s">
        <v>483</v>
      </c>
      <c r="C3758">
        <v>5441800</v>
      </c>
      <c r="D3758" t="s">
        <v>484</v>
      </c>
      <c r="E3758" t="s">
        <v>195</v>
      </c>
      <c r="F3758">
        <v>74</v>
      </c>
      <c r="G3758" t="s">
        <v>474</v>
      </c>
      <c r="H3758">
        <v>2.0210255999999998E-3</v>
      </c>
      <c r="I3758">
        <v>2018</v>
      </c>
      <c r="J3758" t="s">
        <v>146</v>
      </c>
      <c r="K3758" t="s">
        <v>59</v>
      </c>
      <c r="L3758" t="s">
        <v>59</v>
      </c>
      <c r="M3758" t="s">
        <v>59</v>
      </c>
      <c r="N3758">
        <v>353406</v>
      </c>
      <c r="O3758">
        <v>7406190</v>
      </c>
      <c r="P3758">
        <v>19</v>
      </c>
      <c r="Q3758" t="s">
        <v>149</v>
      </c>
      <c r="R3758" t="s">
        <v>150</v>
      </c>
      <c r="S3758" t="s">
        <v>278</v>
      </c>
    </row>
    <row r="3759" spans="1:19" x14ac:dyDescent="0.25">
      <c r="A3759" t="s">
        <v>482</v>
      </c>
      <c r="B3759" t="s">
        <v>483</v>
      </c>
      <c r="C3759">
        <v>5441800</v>
      </c>
      <c r="D3759" t="s">
        <v>484</v>
      </c>
      <c r="E3759" t="s">
        <v>195</v>
      </c>
      <c r="F3759">
        <v>74</v>
      </c>
      <c r="G3759" t="s">
        <v>262</v>
      </c>
      <c r="H3759">
        <v>3.6273228816</v>
      </c>
      <c r="I3759">
        <v>2018</v>
      </c>
      <c r="J3759" t="s">
        <v>146</v>
      </c>
      <c r="K3759" t="s">
        <v>59</v>
      </c>
      <c r="L3759" t="s">
        <v>59</v>
      </c>
      <c r="M3759" t="s">
        <v>59</v>
      </c>
      <c r="N3759">
        <v>353406</v>
      </c>
      <c r="O3759">
        <v>7406190</v>
      </c>
      <c r="P3759">
        <v>19</v>
      </c>
      <c r="Q3759" t="s">
        <v>149</v>
      </c>
      <c r="R3759" t="s">
        <v>150</v>
      </c>
      <c r="S3759" t="s">
        <v>263</v>
      </c>
    </row>
    <row r="3760" spans="1:19" x14ac:dyDescent="0.25">
      <c r="A3760" t="s">
        <v>482</v>
      </c>
      <c r="B3760" t="s">
        <v>483</v>
      </c>
      <c r="C3760">
        <v>5441800</v>
      </c>
      <c r="D3760" t="s">
        <v>484</v>
      </c>
      <c r="E3760" t="s">
        <v>195</v>
      </c>
      <c r="F3760">
        <v>74</v>
      </c>
      <c r="G3760" t="s">
        <v>185</v>
      </c>
      <c r="H3760">
        <v>2.3778369559999999</v>
      </c>
      <c r="I3760">
        <v>2018</v>
      </c>
      <c r="J3760" t="s">
        <v>146</v>
      </c>
      <c r="K3760" t="s">
        <v>59</v>
      </c>
      <c r="L3760" t="s">
        <v>59</v>
      </c>
      <c r="M3760" t="s">
        <v>59</v>
      </c>
      <c r="N3760">
        <v>353406</v>
      </c>
      <c r="O3760">
        <v>7406190</v>
      </c>
      <c r="P3760">
        <v>19</v>
      </c>
      <c r="Q3760" t="s">
        <v>149</v>
      </c>
      <c r="R3760" t="s">
        <v>150</v>
      </c>
      <c r="S3760" t="s">
        <v>185</v>
      </c>
    </row>
    <row r="3761" spans="1:19" x14ac:dyDescent="0.25">
      <c r="A3761" t="s">
        <v>482</v>
      </c>
      <c r="B3761" t="s">
        <v>483</v>
      </c>
      <c r="C3761">
        <v>5441800</v>
      </c>
      <c r="D3761" t="s">
        <v>484</v>
      </c>
      <c r="E3761" t="s">
        <v>195</v>
      </c>
      <c r="F3761">
        <v>74</v>
      </c>
      <c r="G3761" t="s">
        <v>324</v>
      </c>
      <c r="H3761">
        <v>0.790474542</v>
      </c>
      <c r="I3761">
        <v>2018</v>
      </c>
      <c r="J3761" t="s">
        <v>146</v>
      </c>
      <c r="K3761" t="s">
        <v>59</v>
      </c>
      <c r="L3761" t="s">
        <v>59</v>
      </c>
      <c r="M3761" t="s">
        <v>59</v>
      </c>
      <c r="N3761">
        <v>353406</v>
      </c>
      <c r="O3761">
        <v>7406190</v>
      </c>
      <c r="P3761">
        <v>19</v>
      </c>
      <c r="Q3761" t="s">
        <v>149</v>
      </c>
      <c r="R3761" t="s">
        <v>150</v>
      </c>
      <c r="S3761" t="s">
        <v>324</v>
      </c>
    </row>
    <row r="3762" spans="1:19" x14ac:dyDescent="0.25">
      <c r="A3762" t="s">
        <v>482</v>
      </c>
      <c r="B3762" t="s">
        <v>483</v>
      </c>
      <c r="C3762">
        <v>5441800</v>
      </c>
      <c r="D3762" t="s">
        <v>484</v>
      </c>
      <c r="E3762" t="s">
        <v>195</v>
      </c>
      <c r="F3762">
        <v>74</v>
      </c>
      <c r="G3762" t="s">
        <v>355</v>
      </c>
      <c r="H3762">
        <v>1.10808434E-2</v>
      </c>
      <c r="I3762">
        <v>2018</v>
      </c>
      <c r="J3762" t="s">
        <v>146</v>
      </c>
      <c r="K3762" t="s">
        <v>59</v>
      </c>
      <c r="L3762" t="s">
        <v>59</v>
      </c>
      <c r="M3762" t="s">
        <v>59</v>
      </c>
      <c r="N3762">
        <v>353406</v>
      </c>
      <c r="O3762">
        <v>7406190</v>
      </c>
      <c r="P3762">
        <v>19</v>
      </c>
      <c r="Q3762" t="s">
        <v>149</v>
      </c>
      <c r="R3762" t="s">
        <v>150</v>
      </c>
      <c r="S3762" t="s">
        <v>278</v>
      </c>
    </row>
    <row r="3763" spans="1:19" x14ac:dyDescent="0.25">
      <c r="A3763" t="s">
        <v>361</v>
      </c>
      <c r="B3763" t="s">
        <v>406</v>
      </c>
      <c r="C3763">
        <v>5441801</v>
      </c>
      <c r="D3763" t="s">
        <v>363</v>
      </c>
      <c r="E3763" t="s">
        <v>364</v>
      </c>
      <c r="F3763">
        <v>75</v>
      </c>
      <c r="G3763" t="s">
        <v>215</v>
      </c>
      <c r="H3763">
        <v>0.36079119999999998</v>
      </c>
      <c r="I3763">
        <v>2018</v>
      </c>
      <c r="J3763" t="s">
        <v>146</v>
      </c>
      <c r="K3763" t="s">
        <v>231</v>
      </c>
      <c r="L3763" t="s">
        <v>62</v>
      </c>
      <c r="M3763" t="s">
        <v>62</v>
      </c>
      <c r="N3763">
        <v>266735</v>
      </c>
      <c r="O3763">
        <v>6371284</v>
      </c>
      <c r="P3763">
        <v>19</v>
      </c>
      <c r="Q3763" t="s">
        <v>182</v>
      </c>
      <c r="R3763" t="s">
        <v>150</v>
      </c>
      <c r="S3763" t="s">
        <v>215</v>
      </c>
    </row>
    <row r="3764" spans="1:19" x14ac:dyDescent="0.25">
      <c r="A3764" t="s">
        <v>361</v>
      </c>
      <c r="B3764" t="s">
        <v>406</v>
      </c>
      <c r="C3764">
        <v>5441801</v>
      </c>
      <c r="D3764" t="s">
        <v>363</v>
      </c>
      <c r="E3764" t="s">
        <v>364</v>
      </c>
      <c r="F3764">
        <v>75</v>
      </c>
      <c r="G3764" t="s">
        <v>343</v>
      </c>
      <c r="H3764">
        <v>6.2623000000000002E-3</v>
      </c>
      <c r="I3764">
        <v>2018</v>
      </c>
      <c r="J3764" t="s">
        <v>146</v>
      </c>
      <c r="K3764" t="s">
        <v>231</v>
      </c>
      <c r="L3764" t="s">
        <v>62</v>
      </c>
      <c r="M3764" t="s">
        <v>62</v>
      </c>
      <c r="N3764">
        <v>266735</v>
      </c>
      <c r="O3764">
        <v>6371284</v>
      </c>
      <c r="P3764">
        <v>19</v>
      </c>
      <c r="Q3764" t="s">
        <v>182</v>
      </c>
      <c r="R3764" t="s">
        <v>150</v>
      </c>
      <c r="S3764" t="s">
        <v>278</v>
      </c>
    </row>
    <row r="3765" spans="1:19" x14ac:dyDescent="0.25">
      <c r="A3765" t="s">
        <v>361</v>
      </c>
      <c r="B3765" t="s">
        <v>406</v>
      </c>
      <c r="C3765">
        <v>5441801</v>
      </c>
      <c r="D3765" t="s">
        <v>363</v>
      </c>
      <c r="E3765" t="s">
        <v>364</v>
      </c>
      <c r="F3765">
        <v>75</v>
      </c>
      <c r="G3765" t="s">
        <v>498</v>
      </c>
      <c r="H3765">
        <v>2.4633575999999998E-4</v>
      </c>
      <c r="I3765">
        <v>2018</v>
      </c>
      <c r="J3765" t="s">
        <v>146</v>
      </c>
      <c r="K3765" t="s">
        <v>231</v>
      </c>
      <c r="L3765" t="s">
        <v>62</v>
      </c>
      <c r="M3765" t="s">
        <v>62</v>
      </c>
      <c r="N3765">
        <v>266735</v>
      </c>
      <c r="O3765">
        <v>6371284</v>
      </c>
      <c r="P3765">
        <v>19</v>
      </c>
      <c r="Q3765" t="s">
        <v>182</v>
      </c>
      <c r="R3765" t="s">
        <v>150</v>
      </c>
      <c r="S3765" t="s">
        <v>278</v>
      </c>
    </row>
    <row r="3766" spans="1:19" x14ac:dyDescent="0.25">
      <c r="A3766" t="s">
        <v>361</v>
      </c>
      <c r="B3766" t="s">
        <v>406</v>
      </c>
      <c r="C3766">
        <v>5441801</v>
      </c>
      <c r="D3766" t="s">
        <v>363</v>
      </c>
      <c r="E3766" t="s">
        <v>364</v>
      </c>
      <c r="F3766">
        <v>75</v>
      </c>
      <c r="G3766" t="s">
        <v>527</v>
      </c>
      <c r="H3766">
        <v>5.1541600000000001E-5</v>
      </c>
      <c r="I3766">
        <v>2018</v>
      </c>
      <c r="J3766" t="s">
        <v>146</v>
      </c>
      <c r="K3766" t="s">
        <v>231</v>
      </c>
      <c r="L3766" t="s">
        <v>62</v>
      </c>
      <c r="M3766" t="s">
        <v>62</v>
      </c>
      <c r="N3766">
        <v>266735</v>
      </c>
      <c r="O3766">
        <v>6371284</v>
      </c>
      <c r="P3766">
        <v>19</v>
      </c>
      <c r="Q3766" t="s">
        <v>182</v>
      </c>
      <c r="R3766" t="s">
        <v>150</v>
      </c>
      <c r="S3766" t="s">
        <v>278</v>
      </c>
    </row>
    <row r="3767" spans="1:19" x14ac:dyDescent="0.25">
      <c r="A3767" t="s">
        <v>361</v>
      </c>
      <c r="B3767" t="s">
        <v>406</v>
      </c>
      <c r="C3767">
        <v>5441801</v>
      </c>
      <c r="D3767" t="s">
        <v>363</v>
      </c>
      <c r="E3767" t="s">
        <v>364</v>
      </c>
      <c r="F3767">
        <v>75</v>
      </c>
      <c r="G3767" t="s">
        <v>533</v>
      </c>
      <c r="H3767">
        <v>3.4186459999999998E-4</v>
      </c>
      <c r="I3767">
        <v>2018</v>
      </c>
      <c r="J3767" t="s">
        <v>146</v>
      </c>
      <c r="K3767" t="s">
        <v>231</v>
      </c>
      <c r="L3767" t="s">
        <v>62</v>
      </c>
      <c r="M3767" t="s">
        <v>62</v>
      </c>
      <c r="N3767">
        <v>266735</v>
      </c>
      <c r="O3767">
        <v>6371284</v>
      </c>
      <c r="P3767">
        <v>19</v>
      </c>
      <c r="Q3767" t="s">
        <v>182</v>
      </c>
      <c r="R3767" t="s">
        <v>150</v>
      </c>
      <c r="S3767" t="s">
        <v>533</v>
      </c>
    </row>
    <row r="3768" spans="1:19" x14ac:dyDescent="0.25">
      <c r="A3768" t="s">
        <v>361</v>
      </c>
      <c r="B3768" t="s">
        <v>406</v>
      </c>
      <c r="C3768">
        <v>5441801</v>
      </c>
      <c r="D3768" t="s">
        <v>363</v>
      </c>
      <c r="E3768" t="s">
        <v>364</v>
      </c>
      <c r="F3768">
        <v>75</v>
      </c>
      <c r="G3768" t="s">
        <v>395</v>
      </c>
      <c r="H3768">
        <v>4.6580885999999997E-3</v>
      </c>
      <c r="I3768">
        <v>2018</v>
      </c>
      <c r="J3768" t="s">
        <v>146</v>
      </c>
      <c r="K3768" t="s">
        <v>231</v>
      </c>
      <c r="L3768" t="s">
        <v>62</v>
      </c>
      <c r="M3768" t="s">
        <v>62</v>
      </c>
      <c r="N3768">
        <v>266735</v>
      </c>
      <c r="O3768">
        <v>6371284</v>
      </c>
      <c r="P3768">
        <v>19</v>
      </c>
      <c r="Q3768" t="s">
        <v>182</v>
      </c>
      <c r="R3768" t="s">
        <v>150</v>
      </c>
      <c r="S3768" t="s">
        <v>278</v>
      </c>
    </row>
    <row r="3769" spans="1:19" x14ac:dyDescent="0.25">
      <c r="A3769" t="s">
        <v>361</v>
      </c>
      <c r="B3769" t="s">
        <v>406</v>
      </c>
      <c r="C3769">
        <v>5441801</v>
      </c>
      <c r="D3769" t="s">
        <v>363</v>
      </c>
      <c r="E3769" t="s">
        <v>364</v>
      </c>
      <c r="F3769">
        <v>75</v>
      </c>
      <c r="G3769" t="s">
        <v>529</v>
      </c>
      <c r="H3769">
        <v>2.5770799999999999E-4</v>
      </c>
      <c r="I3769">
        <v>2018</v>
      </c>
      <c r="J3769" t="s">
        <v>146</v>
      </c>
      <c r="K3769" t="s">
        <v>231</v>
      </c>
      <c r="L3769" t="s">
        <v>62</v>
      </c>
      <c r="M3769" t="s">
        <v>62</v>
      </c>
      <c r="N3769">
        <v>266735</v>
      </c>
      <c r="O3769">
        <v>6371284</v>
      </c>
      <c r="P3769">
        <v>19</v>
      </c>
      <c r="Q3769" t="s">
        <v>182</v>
      </c>
      <c r="R3769" t="s">
        <v>150</v>
      </c>
      <c r="S3769" t="s">
        <v>278</v>
      </c>
    </row>
    <row r="3770" spans="1:19" x14ac:dyDescent="0.25">
      <c r="A3770" t="s">
        <v>361</v>
      </c>
      <c r="B3770" t="s">
        <v>406</v>
      </c>
      <c r="C3770">
        <v>5441801</v>
      </c>
      <c r="D3770" t="s">
        <v>363</v>
      </c>
      <c r="E3770" t="s">
        <v>364</v>
      </c>
      <c r="F3770">
        <v>75</v>
      </c>
      <c r="G3770" t="s">
        <v>501</v>
      </c>
      <c r="H3770">
        <v>5.1541599999999999E-4</v>
      </c>
      <c r="I3770">
        <v>2018</v>
      </c>
      <c r="J3770" t="s">
        <v>146</v>
      </c>
      <c r="K3770" t="s">
        <v>231</v>
      </c>
      <c r="L3770" t="s">
        <v>62</v>
      </c>
      <c r="M3770" t="s">
        <v>62</v>
      </c>
      <c r="N3770">
        <v>266735</v>
      </c>
      <c r="O3770">
        <v>6371284</v>
      </c>
      <c r="P3770">
        <v>19</v>
      </c>
      <c r="Q3770" t="s">
        <v>182</v>
      </c>
      <c r="R3770" t="s">
        <v>150</v>
      </c>
      <c r="S3770" t="s">
        <v>278</v>
      </c>
    </row>
    <row r="3771" spans="1:19" x14ac:dyDescent="0.25">
      <c r="A3771" t="s">
        <v>361</v>
      </c>
      <c r="B3771" t="s">
        <v>406</v>
      </c>
      <c r="C3771">
        <v>5441801</v>
      </c>
      <c r="D3771" t="s">
        <v>363</v>
      </c>
      <c r="E3771" t="s">
        <v>364</v>
      </c>
      <c r="F3771">
        <v>75</v>
      </c>
      <c r="G3771" t="s">
        <v>504</v>
      </c>
      <c r="H3771">
        <v>7.7312400000000003E-4</v>
      </c>
      <c r="I3771">
        <v>2018</v>
      </c>
      <c r="J3771" t="s">
        <v>146</v>
      </c>
      <c r="K3771" t="s">
        <v>231</v>
      </c>
      <c r="L3771" t="s">
        <v>62</v>
      </c>
      <c r="M3771" t="s">
        <v>62</v>
      </c>
      <c r="N3771">
        <v>266735</v>
      </c>
      <c r="O3771">
        <v>6371284</v>
      </c>
      <c r="P3771">
        <v>19</v>
      </c>
      <c r="Q3771" t="s">
        <v>182</v>
      </c>
      <c r="R3771" t="s">
        <v>150</v>
      </c>
      <c r="S3771" t="s">
        <v>278</v>
      </c>
    </row>
    <row r="3772" spans="1:19" x14ac:dyDescent="0.25">
      <c r="A3772" t="s">
        <v>361</v>
      </c>
      <c r="B3772" t="s">
        <v>406</v>
      </c>
      <c r="C3772">
        <v>5441801</v>
      </c>
      <c r="D3772" t="s">
        <v>363</v>
      </c>
      <c r="E3772" t="s">
        <v>364</v>
      </c>
      <c r="F3772">
        <v>75</v>
      </c>
      <c r="G3772" t="s">
        <v>298</v>
      </c>
      <c r="H3772">
        <v>1.6523669800000002E-2</v>
      </c>
      <c r="I3772">
        <v>2018</v>
      </c>
      <c r="J3772" t="s">
        <v>146</v>
      </c>
      <c r="K3772" t="s">
        <v>231</v>
      </c>
      <c r="L3772" t="s">
        <v>62</v>
      </c>
      <c r="M3772" t="s">
        <v>62</v>
      </c>
      <c r="N3772">
        <v>266735</v>
      </c>
      <c r="O3772">
        <v>6371284</v>
      </c>
      <c r="P3772">
        <v>19</v>
      </c>
      <c r="Q3772" t="s">
        <v>182</v>
      </c>
      <c r="R3772" t="s">
        <v>150</v>
      </c>
      <c r="S3772" t="s">
        <v>298</v>
      </c>
    </row>
    <row r="3773" spans="1:19" x14ac:dyDescent="0.25">
      <c r="A3773" t="s">
        <v>361</v>
      </c>
      <c r="B3773" t="s">
        <v>406</v>
      </c>
      <c r="C3773">
        <v>5441801</v>
      </c>
      <c r="D3773" t="s">
        <v>363</v>
      </c>
      <c r="E3773" t="s">
        <v>364</v>
      </c>
      <c r="F3773">
        <v>75</v>
      </c>
      <c r="G3773" t="s">
        <v>235</v>
      </c>
      <c r="H3773">
        <v>5.3540779599999998E-2</v>
      </c>
      <c r="I3773">
        <v>2018</v>
      </c>
      <c r="J3773" t="s">
        <v>146</v>
      </c>
      <c r="K3773" t="s">
        <v>231</v>
      </c>
      <c r="L3773" t="s">
        <v>62</v>
      </c>
      <c r="M3773" t="s">
        <v>62</v>
      </c>
      <c r="N3773">
        <v>266735</v>
      </c>
      <c r="O3773">
        <v>6371284</v>
      </c>
      <c r="P3773">
        <v>19</v>
      </c>
      <c r="Q3773" t="s">
        <v>182</v>
      </c>
      <c r="R3773" t="s">
        <v>150</v>
      </c>
      <c r="S3773" t="s">
        <v>236</v>
      </c>
    </row>
    <row r="3774" spans="1:19" x14ac:dyDescent="0.25">
      <c r="A3774" t="s">
        <v>361</v>
      </c>
      <c r="B3774" t="s">
        <v>406</v>
      </c>
      <c r="C3774">
        <v>5441801</v>
      </c>
      <c r="D3774" t="s">
        <v>363</v>
      </c>
      <c r="E3774" t="s">
        <v>364</v>
      </c>
      <c r="F3774">
        <v>75</v>
      </c>
      <c r="G3774" t="s">
        <v>415</v>
      </c>
      <c r="H3774">
        <v>1.62020672E-2</v>
      </c>
      <c r="I3774">
        <v>2018</v>
      </c>
      <c r="J3774" t="s">
        <v>146</v>
      </c>
      <c r="K3774" t="s">
        <v>231</v>
      </c>
      <c r="L3774" t="s">
        <v>62</v>
      </c>
      <c r="M3774" t="s">
        <v>62</v>
      </c>
      <c r="N3774">
        <v>266735</v>
      </c>
      <c r="O3774">
        <v>6371284</v>
      </c>
      <c r="P3774">
        <v>19</v>
      </c>
      <c r="Q3774" t="s">
        <v>182</v>
      </c>
      <c r="R3774" t="s">
        <v>150</v>
      </c>
      <c r="S3774" t="s">
        <v>236</v>
      </c>
    </row>
    <row r="3775" spans="1:19" x14ac:dyDescent="0.25">
      <c r="A3775" t="s">
        <v>361</v>
      </c>
      <c r="B3775" t="s">
        <v>406</v>
      </c>
      <c r="C3775">
        <v>5441801</v>
      </c>
      <c r="D3775" t="s">
        <v>363</v>
      </c>
      <c r="E3775" t="s">
        <v>364</v>
      </c>
      <c r="F3775">
        <v>75</v>
      </c>
      <c r="G3775" t="s">
        <v>487</v>
      </c>
      <c r="H3775">
        <v>2.4403213999999999E-4</v>
      </c>
      <c r="I3775">
        <v>2018</v>
      </c>
      <c r="J3775" t="s">
        <v>146</v>
      </c>
      <c r="K3775" t="s">
        <v>231</v>
      </c>
      <c r="L3775" t="s">
        <v>62</v>
      </c>
      <c r="M3775" t="s">
        <v>62</v>
      </c>
      <c r="N3775">
        <v>266735</v>
      </c>
      <c r="O3775">
        <v>6371284</v>
      </c>
      <c r="P3775">
        <v>19</v>
      </c>
      <c r="Q3775" t="s">
        <v>182</v>
      </c>
      <c r="R3775" t="s">
        <v>150</v>
      </c>
      <c r="S3775" t="s">
        <v>487</v>
      </c>
    </row>
    <row r="3776" spans="1:19" x14ac:dyDescent="0.25">
      <c r="A3776" t="s">
        <v>361</v>
      </c>
      <c r="B3776" t="s">
        <v>406</v>
      </c>
      <c r="C3776">
        <v>5441801</v>
      </c>
      <c r="D3776" t="s">
        <v>363</v>
      </c>
      <c r="E3776" t="s">
        <v>364</v>
      </c>
      <c r="F3776">
        <v>75</v>
      </c>
      <c r="G3776" t="s">
        <v>414</v>
      </c>
      <c r="H3776">
        <v>3.0394737999999998E-3</v>
      </c>
      <c r="I3776">
        <v>2018</v>
      </c>
      <c r="J3776" t="s">
        <v>146</v>
      </c>
      <c r="K3776" t="s">
        <v>231</v>
      </c>
      <c r="L3776" t="s">
        <v>62</v>
      </c>
      <c r="M3776" t="s">
        <v>62</v>
      </c>
      <c r="N3776">
        <v>266735</v>
      </c>
      <c r="O3776">
        <v>6371284</v>
      </c>
      <c r="P3776">
        <v>19</v>
      </c>
      <c r="Q3776" t="s">
        <v>182</v>
      </c>
      <c r="R3776" t="s">
        <v>150</v>
      </c>
      <c r="S3776" t="s">
        <v>278</v>
      </c>
    </row>
    <row r="3777" spans="1:19" x14ac:dyDescent="0.25">
      <c r="A3777" t="s">
        <v>361</v>
      </c>
      <c r="B3777" t="s">
        <v>406</v>
      </c>
      <c r="C3777">
        <v>5441801</v>
      </c>
      <c r="D3777" t="s">
        <v>363</v>
      </c>
      <c r="E3777" t="s">
        <v>364</v>
      </c>
      <c r="F3777">
        <v>75</v>
      </c>
      <c r="G3777" t="s">
        <v>474</v>
      </c>
      <c r="H3777">
        <v>8.7908699999999997E-4</v>
      </c>
      <c r="I3777">
        <v>2018</v>
      </c>
      <c r="J3777" t="s">
        <v>146</v>
      </c>
      <c r="K3777" t="s">
        <v>231</v>
      </c>
      <c r="L3777" t="s">
        <v>62</v>
      </c>
      <c r="M3777" t="s">
        <v>62</v>
      </c>
      <c r="N3777">
        <v>266735</v>
      </c>
      <c r="O3777">
        <v>6371284</v>
      </c>
      <c r="P3777">
        <v>19</v>
      </c>
      <c r="Q3777" t="s">
        <v>182</v>
      </c>
      <c r="R3777" t="s">
        <v>150</v>
      </c>
      <c r="S3777" t="s">
        <v>278</v>
      </c>
    </row>
    <row r="3778" spans="1:19" x14ac:dyDescent="0.25">
      <c r="A3778" t="s">
        <v>361</v>
      </c>
      <c r="B3778" t="s">
        <v>406</v>
      </c>
      <c r="C3778">
        <v>5441801</v>
      </c>
      <c r="D3778" t="s">
        <v>363</v>
      </c>
      <c r="E3778" t="s">
        <v>364</v>
      </c>
      <c r="F3778">
        <v>75</v>
      </c>
      <c r="G3778" t="s">
        <v>368</v>
      </c>
      <c r="H3778">
        <v>7.7312400000000003E-4</v>
      </c>
      <c r="I3778">
        <v>2018</v>
      </c>
      <c r="J3778" t="s">
        <v>146</v>
      </c>
      <c r="K3778" t="s">
        <v>231</v>
      </c>
      <c r="L3778" t="s">
        <v>62</v>
      </c>
      <c r="M3778" t="s">
        <v>62</v>
      </c>
      <c r="N3778">
        <v>266735</v>
      </c>
      <c r="O3778">
        <v>6371284</v>
      </c>
      <c r="P3778">
        <v>19</v>
      </c>
      <c r="Q3778" t="s">
        <v>182</v>
      </c>
      <c r="R3778" t="s">
        <v>150</v>
      </c>
      <c r="S3778" t="s">
        <v>278</v>
      </c>
    </row>
    <row r="3779" spans="1:19" x14ac:dyDescent="0.25">
      <c r="A3779" t="s">
        <v>361</v>
      </c>
      <c r="B3779" t="s">
        <v>406</v>
      </c>
      <c r="C3779">
        <v>5441801</v>
      </c>
      <c r="D3779" t="s">
        <v>363</v>
      </c>
      <c r="E3779" t="s">
        <v>364</v>
      </c>
      <c r="F3779">
        <v>75</v>
      </c>
      <c r="G3779" t="s">
        <v>438</v>
      </c>
      <c r="H3779">
        <v>2.5770799999999999E-4</v>
      </c>
      <c r="I3779">
        <v>2018</v>
      </c>
      <c r="J3779" t="s">
        <v>146</v>
      </c>
      <c r="K3779" t="s">
        <v>231</v>
      </c>
      <c r="L3779" t="s">
        <v>62</v>
      </c>
      <c r="M3779" t="s">
        <v>62</v>
      </c>
      <c r="N3779">
        <v>266735</v>
      </c>
      <c r="O3779">
        <v>6371284</v>
      </c>
      <c r="P3779">
        <v>19</v>
      </c>
      <c r="Q3779" t="s">
        <v>182</v>
      </c>
      <c r="R3779" t="s">
        <v>150</v>
      </c>
      <c r="S3779" t="s">
        <v>278</v>
      </c>
    </row>
    <row r="3780" spans="1:19" x14ac:dyDescent="0.25">
      <c r="A3780" t="s">
        <v>361</v>
      </c>
      <c r="B3780" t="s">
        <v>406</v>
      </c>
      <c r="C3780">
        <v>5441801</v>
      </c>
      <c r="D3780" t="s">
        <v>363</v>
      </c>
      <c r="E3780" t="s">
        <v>364</v>
      </c>
      <c r="F3780">
        <v>75</v>
      </c>
      <c r="G3780" t="s">
        <v>497</v>
      </c>
      <c r="H3780">
        <v>3.883902E-5</v>
      </c>
      <c r="I3780">
        <v>2018</v>
      </c>
      <c r="J3780" t="s">
        <v>146</v>
      </c>
      <c r="K3780" t="s">
        <v>231</v>
      </c>
      <c r="L3780" t="s">
        <v>62</v>
      </c>
      <c r="M3780" t="s">
        <v>62</v>
      </c>
      <c r="N3780">
        <v>266735</v>
      </c>
      <c r="O3780">
        <v>6371284</v>
      </c>
      <c r="P3780">
        <v>19</v>
      </c>
      <c r="Q3780" t="s">
        <v>182</v>
      </c>
      <c r="R3780" t="s">
        <v>150</v>
      </c>
      <c r="S3780" t="s">
        <v>497</v>
      </c>
    </row>
    <row r="3781" spans="1:19" x14ac:dyDescent="0.25">
      <c r="A3781" t="s">
        <v>361</v>
      </c>
      <c r="B3781" t="s">
        <v>406</v>
      </c>
      <c r="C3781">
        <v>5441801</v>
      </c>
      <c r="D3781" t="s">
        <v>363</v>
      </c>
      <c r="E3781" t="s">
        <v>364</v>
      </c>
      <c r="F3781">
        <v>75</v>
      </c>
      <c r="G3781" t="s">
        <v>185</v>
      </c>
      <c r="H3781">
        <v>0.47275294000000001</v>
      </c>
      <c r="I3781">
        <v>2018</v>
      </c>
      <c r="J3781" t="s">
        <v>146</v>
      </c>
      <c r="K3781" t="s">
        <v>231</v>
      </c>
      <c r="L3781" t="s">
        <v>62</v>
      </c>
      <c r="M3781" t="s">
        <v>62</v>
      </c>
      <c r="N3781">
        <v>266735</v>
      </c>
      <c r="O3781">
        <v>6371284</v>
      </c>
      <c r="P3781">
        <v>19</v>
      </c>
      <c r="Q3781" t="s">
        <v>182</v>
      </c>
      <c r="R3781" t="s">
        <v>150</v>
      </c>
      <c r="S3781" t="s">
        <v>185</v>
      </c>
    </row>
    <row r="3782" spans="1:19" x14ac:dyDescent="0.25">
      <c r="A3782" t="s">
        <v>361</v>
      </c>
      <c r="B3782" t="s">
        <v>406</v>
      </c>
      <c r="C3782">
        <v>5441801</v>
      </c>
      <c r="D3782" t="s">
        <v>363</v>
      </c>
      <c r="E3782" t="s">
        <v>364</v>
      </c>
      <c r="F3782">
        <v>75</v>
      </c>
      <c r="G3782" t="s">
        <v>328</v>
      </c>
      <c r="H3782">
        <v>3.353108E-3</v>
      </c>
      <c r="I3782">
        <v>2018</v>
      </c>
      <c r="J3782" t="s">
        <v>146</v>
      </c>
      <c r="K3782" t="s">
        <v>231</v>
      </c>
      <c r="L3782" t="s">
        <v>62</v>
      </c>
      <c r="M3782" t="s">
        <v>62</v>
      </c>
      <c r="N3782">
        <v>266735</v>
      </c>
      <c r="O3782">
        <v>6371284</v>
      </c>
      <c r="P3782">
        <v>19</v>
      </c>
      <c r="Q3782" t="s">
        <v>182</v>
      </c>
      <c r="R3782" t="s">
        <v>150</v>
      </c>
      <c r="S3782" t="s">
        <v>151</v>
      </c>
    </row>
    <row r="3783" spans="1:19" x14ac:dyDescent="0.25">
      <c r="A3783" t="s">
        <v>361</v>
      </c>
      <c r="B3783" t="s">
        <v>406</v>
      </c>
      <c r="C3783">
        <v>5441801</v>
      </c>
      <c r="D3783" t="s">
        <v>363</v>
      </c>
      <c r="E3783" t="s">
        <v>364</v>
      </c>
      <c r="F3783">
        <v>75</v>
      </c>
      <c r="G3783" t="s">
        <v>324</v>
      </c>
      <c r="H3783">
        <v>1.5605479999999999E-3</v>
      </c>
      <c r="I3783">
        <v>2018</v>
      </c>
      <c r="J3783" t="s">
        <v>146</v>
      </c>
      <c r="K3783" t="s">
        <v>231</v>
      </c>
      <c r="L3783" t="s">
        <v>62</v>
      </c>
      <c r="M3783" t="s">
        <v>62</v>
      </c>
      <c r="N3783">
        <v>266735</v>
      </c>
      <c r="O3783">
        <v>6371284</v>
      </c>
      <c r="P3783">
        <v>19</v>
      </c>
      <c r="Q3783" t="s">
        <v>182</v>
      </c>
      <c r="R3783" t="s">
        <v>150</v>
      </c>
      <c r="S3783" t="s">
        <v>324</v>
      </c>
    </row>
    <row r="3784" spans="1:19" x14ac:dyDescent="0.25">
      <c r="A3784" t="s">
        <v>361</v>
      </c>
      <c r="B3784" t="s">
        <v>406</v>
      </c>
      <c r="C3784">
        <v>5441801</v>
      </c>
      <c r="D3784" t="s">
        <v>363</v>
      </c>
      <c r="E3784" t="s">
        <v>364</v>
      </c>
      <c r="F3784">
        <v>75</v>
      </c>
      <c r="G3784" t="s">
        <v>355</v>
      </c>
      <c r="H3784">
        <v>2.2637999999999999E-5</v>
      </c>
      <c r="I3784">
        <v>2018</v>
      </c>
      <c r="J3784" t="s">
        <v>146</v>
      </c>
      <c r="K3784" t="s">
        <v>231</v>
      </c>
      <c r="L3784" t="s">
        <v>62</v>
      </c>
      <c r="M3784" t="s">
        <v>62</v>
      </c>
      <c r="N3784">
        <v>266735</v>
      </c>
      <c r="O3784">
        <v>6371284</v>
      </c>
      <c r="P3784">
        <v>19</v>
      </c>
      <c r="Q3784" t="s">
        <v>182</v>
      </c>
      <c r="R3784" t="s">
        <v>150</v>
      </c>
      <c r="S3784" t="s">
        <v>278</v>
      </c>
    </row>
    <row r="3785" spans="1:19" x14ac:dyDescent="0.25">
      <c r="A3785" t="s">
        <v>227</v>
      </c>
      <c r="B3785" t="s">
        <v>228</v>
      </c>
      <c r="C3785">
        <v>5441802</v>
      </c>
      <c r="D3785" t="s">
        <v>229</v>
      </c>
      <c r="E3785" t="s">
        <v>230</v>
      </c>
      <c r="F3785">
        <v>318</v>
      </c>
      <c r="G3785" t="s">
        <v>215</v>
      </c>
      <c r="H3785">
        <v>6.6528000000000004E-3</v>
      </c>
      <c r="I3785">
        <v>2018</v>
      </c>
      <c r="J3785" t="s">
        <v>146</v>
      </c>
      <c r="K3785" t="s">
        <v>231</v>
      </c>
      <c r="L3785" t="s">
        <v>62</v>
      </c>
      <c r="M3785" t="s">
        <v>62</v>
      </c>
      <c r="N3785">
        <v>266673</v>
      </c>
      <c r="O3785">
        <v>6370966</v>
      </c>
      <c r="P3785">
        <v>19</v>
      </c>
      <c r="Q3785" t="s">
        <v>182</v>
      </c>
      <c r="R3785" t="s">
        <v>150</v>
      </c>
      <c r="S3785" t="s">
        <v>215</v>
      </c>
    </row>
    <row r="3786" spans="1:19" x14ac:dyDescent="0.25">
      <c r="A3786" t="s">
        <v>227</v>
      </c>
      <c r="B3786" t="s">
        <v>228</v>
      </c>
      <c r="C3786">
        <v>5441802</v>
      </c>
      <c r="D3786" t="s">
        <v>229</v>
      </c>
      <c r="E3786" t="s">
        <v>230</v>
      </c>
      <c r="F3786">
        <v>318</v>
      </c>
      <c r="G3786" t="s">
        <v>498</v>
      </c>
      <c r="H3786">
        <v>8.7515999999999996E-7</v>
      </c>
      <c r="I3786">
        <v>2018</v>
      </c>
      <c r="J3786" t="s">
        <v>146</v>
      </c>
      <c r="K3786" t="s">
        <v>231</v>
      </c>
      <c r="L3786" t="s">
        <v>62</v>
      </c>
      <c r="M3786" t="s">
        <v>62</v>
      </c>
      <c r="N3786">
        <v>266673</v>
      </c>
      <c r="O3786">
        <v>6370966</v>
      </c>
      <c r="P3786">
        <v>19</v>
      </c>
      <c r="Q3786" t="s">
        <v>182</v>
      </c>
      <c r="R3786" t="s">
        <v>150</v>
      </c>
      <c r="S3786" t="s">
        <v>278</v>
      </c>
    </row>
    <row r="3787" spans="1:19" x14ac:dyDescent="0.25">
      <c r="A3787" t="s">
        <v>227</v>
      </c>
      <c r="B3787" t="s">
        <v>228</v>
      </c>
      <c r="C3787">
        <v>5441802</v>
      </c>
      <c r="D3787" t="s">
        <v>229</v>
      </c>
      <c r="E3787" t="s">
        <v>230</v>
      </c>
      <c r="F3787">
        <v>318</v>
      </c>
      <c r="G3787" t="s">
        <v>185</v>
      </c>
      <c r="H3787">
        <v>1.7245799999999999E-2</v>
      </c>
      <c r="I3787">
        <v>2018</v>
      </c>
      <c r="J3787" t="s">
        <v>146</v>
      </c>
      <c r="K3787" t="s">
        <v>231</v>
      </c>
      <c r="L3787" t="s">
        <v>62</v>
      </c>
      <c r="M3787" t="s">
        <v>62</v>
      </c>
      <c r="N3787">
        <v>266673</v>
      </c>
      <c r="O3787">
        <v>6370966</v>
      </c>
      <c r="P3787">
        <v>19</v>
      </c>
      <c r="Q3787" t="s">
        <v>182</v>
      </c>
      <c r="R3787" t="s">
        <v>150</v>
      </c>
      <c r="S3787" t="s">
        <v>185</v>
      </c>
    </row>
    <row r="3788" spans="1:19" x14ac:dyDescent="0.25">
      <c r="A3788" t="s">
        <v>227</v>
      </c>
      <c r="B3788" t="s">
        <v>228</v>
      </c>
      <c r="C3788">
        <v>5441802</v>
      </c>
      <c r="D3788" t="s">
        <v>229</v>
      </c>
      <c r="E3788" t="s">
        <v>230</v>
      </c>
      <c r="F3788">
        <v>318</v>
      </c>
      <c r="G3788" t="s">
        <v>324</v>
      </c>
      <c r="H3788">
        <v>1.4758920000000001E-4</v>
      </c>
      <c r="I3788">
        <v>2018</v>
      </c>
      <c r="J3788" t="s">
        <v>146</v>
      </c>
      <c r="K3788" t="s">
        <v>231</v>
      </c>
      <c r="L3788" t="s">
        <v>62</v>
      </c>
      <c r="M3788" t="s">
        <v>62</v>
      </c>
      <c r="N3788">
        <v>266673</v>
      </c>
      <c r="O3788">
        <v>6370966</v>
      </c>
      <c r="P3788">
        <v>19</v>
      </c>
      <c r="Q3788" t="s">
        <v>182</v>
      </c>
      <c r="R3788" t="s">
        <v>150</v>
      </c>
      <c r="S3788" t="s">
        <v>324</v>
      </c>
    </row>
    <row r="3789" spans="1:19" x14ac:dyDescent="0.25">
      <c r="A3789" t="s">
        <v>227</v>
      </c>
      <c r="B3789" t="s">
        <v>228</v>
      </c>
      <c r="C3789">
        <v>5441802</v>
      </c>
      <c r="D3789" t="s">
        <v>229</v>
      </c>
      <c r="E3789" t="s">
        <v>230</v>
      </c>
      <c r="F3789">
        <v>76</v>
      </c>
      <c r="G3789" t="s">
        <v>215</v>
      </c>
      <c r="H3789">
        <v>1330.56</v>
      </c>
      <c r="I3789">
        <v>2018</v>
      </c>
      <c r="J3789" t="s">
        <v>146</v>
      </c>
      <c r="K3789" t="s">
        <v>231</v>
      </c>
      <c r="L3789" t="s">
        <v>62</v>
      </c>
      <c r="M3789" t="s">
        <v>62</v>
      </c>
      <c r="N3789">
        <v>266673</v>
      </c>
      <c r="O3789">
        <v>6370966</v>
      </c>
      <c r="P3789">
        <v>19</v>
      </c>
      <c r="Q3789" t="s">
        <v>182</v>
      </c>
      <c r="R3789" t="s">
        <v>150</v>
      </c>
      <c r="S3789" t="s">
        <v>215</v>
      </c>
    </row>
    <row r="3790" spans="1:19" x14ac:dyDescent="0.25">
      <c r="A3790" t="s">
        <v>227</v>
      </c>
      <c r="B3790" t="s">
        <v>228</v>
      </c>
      <c r="C3790">
        <v>5441802</v>
      </c>
      <c r="D3790" t="s">
        <v>229</v>
      </c>
      <c r="E3790" t="s">
        <v>230</v>
      </c>
      <c r="F3790">
        <v>76</v>
      </c>
      <c r="G3790" t="s">
        <v>343</v>
      </c>
      <c r="H3790">
        <v>23.522400000000001</v>
      </c>
      <c r="I3790">
        <v>2018</v>
      </c>
      <c r="J3790" t="s">
        <v>146</v>
      </c>
      <c r="K3790" t="s">
        <v>231</v>
      </c>
      <c r="L3790" t="s">
        <v>62</v>
      </c>
      <c r="M3790" t="s">
        <v>62</v>
      </c>
      <c r="N3790">
        <v>266673</v>
      </c>
      <c r="O3790">
        <v>6370966</v>
      </c>
      <c r="P3790">
        <v>19</v>
      </c>
      <c r="Q3790" t="s">
        <v>182</v>
      </c>
      <c r="R3790" t="s">
        <v>150</v>
      </c>
      <c r="S3790" t="s">
        <v>278</v>
      </c>
    </row>
    <row r="3791" spans="1:19" x14ac:dyDescent="0.25">
      <c r="A3791" t="s">
        <v>227</v>
      </c>
      <c r="B3791" t="s">
        <v>228</v>
      </c>
      <c r="C3791">
        <v>5441802</v>
      </c>
      <c r="D3791" t="s">
        <v>229</v>
      </c>
      <c r="E3791" t="s">
        <v>230</v>
      </c>
      <c r="F3791">
        <v>76</v>
      </c>
      <c r="G3791" t="s">
        <v>498</v>
      </c>
      <c r="H3791">
        <v>0.47044799999999998</v>
      </c>
      <c r="I3791">
        <v>2018</v>
      </c>
      <c r="J3791" t="s">
        <v>146</v>
      </c>
      <c r="K3791" t="s">
        <v>231</v>
      </c>
      <c r="L3791" t="s">
        <v>62</v>
      </c>
      <c r="M3791" t="s">
        <v>62</v>
      </c>
      <c r="N3791">
        <v>266673</v>
      </c>
      <c r="O3791">
        <v>6370966</v>
      </c>
      <c r="P3791">
        <v>19</v>
      </c>
      <c r="Q3791" t="s">
        <v>182</v>
      </c>
      <c r="R3791" t="s">
        <v>150</v>
      </c>
      <c r="S3791" t="s">
        <v>278</v>
      </c>
    </row>
    <row r="3792" spans="1:19" x14ac:dyDescent="0.25">
      <c r="A3792" t="s">
        <v>227</v>
      </c>
      <c r="B3792" t="s">
        <v>228</v>
      </c>
      <c r="C3792">
        <v>5441802</v>
      </c>
      <c r="D3792" t="s">
        <v>229</v>
      </c>
      <c r="E3792" t="s">
        <v>230</v>
      </c>
      <c r="F3792">
        <v>76</v>
      </c>
      <c r="G3792" t="s">
        <v>235</v>
      </c>
      <c r="H3792">
        <v>475.2</v>
      </c>
      <c r="I3792">
        <v>2018</v>
      </c>
      <c r="J3792" t="s">
        <v>146</v>
      </c>
      <c r="K3792" t="s">
        <v>231</v>
      </c>
      <c r="L3792" t="s">
        <v>62</v>
      </c>
      <c r="M3792" t="s">
        <v>62</v>
      </c>
      <c r="N3792">
        <v>266673</v>
      </c>
      <c r="O3792">
        <v>6370966</v>
      </c>
      <c r="P3792">
        <v>19</v>
      </c>
      <c r="Q3792" t="s">
        <v>182</v>
      </c>
      <c r="R3792" t="s">
        <v>150</v>
      </c>
      <c r="S3792" t="s">
        <v>236</v>
      </c>
    </row>
    <row r="3793" spans="1:19" x14ac:dyDescent="0.25">
      <c r="A3793" t="s">
        <v>227</v>
      </c>
      <c r="B3793" t="s">
        <v>228</v>
      </c>
      <c r="C3793">
        <v>5441802</v>
      </c>
      <c r="D3793" t="s">
        <v>229</v>
      </c>
      <c r="E3793" t="s">
        <v>230</v>
      </c>
      <c r="F3793">
        <v>76</v>
      </c>
      <c r="G3793" t="s">
        <v>415</v>
      </c>
      <c r="H3793">
        <v>9.7178400000000007</v>
      </c>
      <c r="I3793">
        <v>2018</v>
      </c>
      <c r="J3793" t="s">
        <v>146</v>
      </c>
      <c r="K3793" t="s">
        <v>231</v>
      </c>
      <c r="L3793" t="s">
        <v>62</v>
      </c>
      <c r="M3793" t="s">
        <v>62</v>
      </c>
      <c r="N3793">
        <v>266673</v>
      </c>
      <c r="O3793">
        <v>6370966</v>
      </c>
      <c r="P3793">
        <v>19</v>
      </c>
      <c r="Q3793" t="s">
        <v>182</v>
      </c>
      <c r="R3793" t="s">
        <v>150</v>
      </c>
      <c r="S3793" t="s">
        <v>236</v>
      </c>
    </row>
    <row r="3794" spans="1:19" x14ac:dyDescent="0.25">
      <c r="A3794" t="s">
        <v>227</v>
      </c>
      <c r="B3794" t="s">
        <v>228</v>
      </c>
      <c r="C3794">
        <v>5441802</v>
      </c>
      <c r="D3794" t="s">
        <v>229</v>
      </c>
      <c r="E3794" t="s">
        <v>230</v>
      </c>
      <c r="F3794">
        <v>76</v>
      </c>
      <c r="G3794" t="s">
        <v>414</v>
      </c>
      <c r="H3794">
        <v>1.2196800000000001</v>
      </c>
      <c r="I3794">
        <v>2018</v>
      </c>
      <c r="J3794" t="s">
        <v>146</v>
      </c>
      <c r="K3794" t="s">
        <v>231</v>
      </c>
      <c r="L3794" t="s">
        <v>62</v>
      </c>
      <c r="M3794" t="s">
        <v>62</v>
      </c>
      <c r="N3794">
        <v>266673</v>
      </c>
      <c r="O3794">
        <v>6370966</v>
      </c>
      <c r="P3794">
        <v>19</v>
      </c>
      <c r="Q3794" t="s">
        <v>182</v>
      </c>
      <c r="R3794" t="s">
        <v>150</v>
      </c>
      <c r="S3794" t="s">
        <v>278</v>
      </c>
    </row>
    <row r="3795" spans="1:19" x14ac:dyDescent="0.25">
      <c r="A3795" t="s">
        <v>227</v>
      </c>
      <c r="B3795" t="s">
        <v>228</v>
      </c>
      <c r="C3795">
        <v>5441802</v>
      </c>
      <c r="D3795" t="s">
        <v>229</v>
      </c>
      <c r="E3795" t="s">
        <v>230</v>
      </c>
      <c r="F3795">
        <v>76</v>
      </c>
      <c r="G3795" t="s">
        <v>438</v>
      </c>
      <c r="H3795">
        <v>1.4572799999999999</v>
      </c>
      <c r="I3795">
        <v>2018</v>
      </c>
      <c r="J3795" t="s">
        <v>146</v>
      </c>
      <c r="K3795" t="s">
        <v>231</v>
      </c>
      <c r="L3795" t="s">
        <v>62</v>
      </c>
      <c r="M3795" t="s">
        <v>62</v>
      </c>
      <c r="N3795">
        <v>266673</v>
      </c>
      <c r="O3795">
        <v>6370966</v>
      </c>
      <c r="P3795">
        <v>19</v>
      </c>
      <c r="Q3795" t="s">
        <v>182</v>
      </c>
      <c r="R3795" t="s">
        <v>150</v>
      </c>
      <c r="S3795" t="s">
        <v>278</v>
      </c>
    </row>
    <row r="3796" spans="1:19" x14ac:dyDescent="0.25">
      <c r="A3796" t="s">
        <v>227</v>
      </c>
      <c r="B3796" t="s">
        <v>228</v>
      </c>
      <c r="C3796">
        <v>5441802</v>
      </c>
      <c r="D3796" t="s">
        <v>229</v>
      </c>
      <c r="E3796" t="s">
        <v>230</v>
      </c>
      <c r="F3796">
        <v>76</v>
      </c>
      <c r="G3796" t="s">
        <v>185</v>
      </c>
      <c r="H3796">
        <v>2086.92</v>
      </c>
      <c r="I3796">
        <v>2018</v>
      </c>
      <c r="J3796" t="s">
        <v>146</v>
      </c>
      <c r="K3796" t="s">
        <v>231</v>
      </c>
      <c r="L3796" t="s">
        <v>62</v>
      </c>
      <c r="M3796" t="s">
        <v>62</v>
      </c>
      <c r="N3796">
        <v>266673</v>
      </c>
      <c r="O3796">
        <v>6370966</v>
      </c>
      <c r="P3796">
        <v>19</v>
      </c>
      <c r="Q3796" t="s">
        <v>182</v>
      </c>
      <c r="R3796" t="s">
        <v>150</v>
      </c>
      <c r="S3796" t="s">
        <v>185</v>
      </c>
    </row>
    <row r="3797" spans="1:19" x14ac:dyDescent="0.25">
      <c r="A3797" t="s">
        <v>227</v>
      </c>
      <c r="B3797" t="s">
        <v>228</v>
      </c>
      <c r="C3797">
        <v>5441802</v>
      </c>
      <c r="D3797" t="s">
        <v>229</v>
      </c>
      <c r="E3797" t="s">
        <v>230</v>
      </c>
      <c r="F3797">
        <v>76</v>
      </c>
      <c r="G3797" t="s">
        <v>328</v>
      </c>
      <c r="H3797">
        <v>10.692</v>
      </c>
      <c r="I3797">
        <v>2018</v>
      </c>
      <c r="J3797" t="s">
        <v>146</v>
      </c>
      <c r="K3797" t="s">
        <v>231</v>
      </c>
      <c r="L3797" t="s">
        <v>62</v>
      </c>
      <c r="M3797" t="s">
        <v>62</v>
      </c>
      <c r="N3797">
        <v>266673</v>
      </c>
      <c r="O3797">
        <v>6370966</v>
      </c>
      <c r="P3797">
        <v>19</v>
      </c>
      <c r="Q3797" t="s">
        <v>182</v>
      </c>
      <c r="R3797" t="s">
        <v>150</v>
      </c>
      <c r="S3797" t="s">
        <v>151</v>
      </c>
    </row>
    <row r="3798" spans="1:19" x14ac:dyDescent="0.25">
      <c r="A3798" t="s">
        <v>227</v>
      </c>
      <c r="B3798" t="s">
        <v>228</v>
      </c>
      <c r="C3798">
        <v>5441802</v>
      </c>
      <c r="D3798" t="s">
        <v>229</v>
      </c>
      <c r="E3798" t="s">
        <v>230</v>
      </c>
      <c r="F3798">
        <v>76</v>
      </c>
      <c r="G3798" t="s">
        <v>355</v>
      </c>
      <c r="H3798">
        <v>1.4572799999999999</v>
      </c>
      <c r="I3798">
        <v>2018</v>
      </c>
      <c r="J3798" t="s">
        <v>146</v>
      </c>
      <c r="K3798" t="s">
        <v>231</v>
      </c>
      <c r="L3798" t="s">
        <v>62</v>
      </c>
      <c r="M3798" t="s">
        <v>62</v>
      </c>
      <c r="N3798">
        <v>266673</v>
      </c>
      <c r="O3798">
        <v>6370966</v>
      </c>
      <c r="P3798">
        <v>19</v>
      </c>
      <c r="Q3798" t="s">
        <v>182</v>
      </c>
      <c r="R3798" t="s">
        <v>150</v>
      </c>
      <c r="S3798" t="s">
        <v>278</v>
      </c>
    </row>
    <row r="3799" spans="1:19" x14ac:dyDescent="0.25">
      <c r="A3799" t="s">
        <v>550</v>
      </c>
      <c r="B3799" t="s">
        <v>551</v>
      </c>
      <c r="C3799">
        <v>5441803</v>
      </c>
      <c r="D3799" t="s">
        <v>288</v>
      </c>
      <c r="E3799" t="s">
        <v>195</v>
      </c>
      <c r="F3799">
        <v>77</v>
      </c>
      <c r="G3799" t="s">
        <v>215</v>
      </c>
      <c r="H3799">
        <v>0.30565303999999999</v>
      </c>
      <c r="I3799">
        <v>2018</v>
      </c>
      <c r="J3799" t="s">
        <v>146</v>
      </c>
      <c r="K3799" t="s">
        <v>62</v>
      </c>
      <c r="L3799" t="s">
        <v>62</v>
      </c>
      <c r="M3799" t="s">
        <v>62</v>
      </c>
      <c r="N3799">
        <v>245930</v>
      </c>
      <c r="O3799">
        <v>6334945</v>
      </c>
      <c r="P3799">
        <v>19</v>
      </c>
      <c r="Q3799" t="s">
        <v>149</v>
      </c>
      <c r="R3799" t="s">
        <v>150</v>
      </c>
      <c r="S3799" t="s">
        <v>215</v>
      </c>
    </row>
    <row r="3800" spans="1:19" x14ac:dyDescent="0.25">
      <c r="A3800" t="s">
        <v>550</v>
      </c>
      <c r="B3800" t="s">
        <v>551</v>
      </c>
      <c r="C3800">
        <v>5441803</v>
      </c>
      <c r="D3800" t="s">
        <v>288</v>
      </c>
      <c r="E3800" t="s">
        <v>195</v>
      </c>
      <c r="F3800">
        <v>77</v>
      </c>
      <c r="G3800" t="s">
        <v>343</v>
      </c>
      <c r="H3800">
        <v>3.1300631999999998E-3</v>
      </c>
      <c r="I3800">
        <v>2018</v>
      </c>
      <c r="J3800" t="s">
        <v>146</v>
      </c>
      <c r="K3800" t="s">
        <v>62</v>
      </c>
      <c r="L3800" t="s">
        <v>62</v>
      </c>
      <c r="M3800" t="s">
        <v>62</v>
      </c>
      <c r="N3800">
        <v>245930</v>
      </c>
      <c r="O3800">
        <v>6334945</v>
      </c>
      <c r="P3800">
        <v>19</v>
      </c>
      <c r="Q3800" t="s">
        <v>149</v>
      </c>
      <c r="R3800" t="s">
        <v>150</v>
      </c>
      <c r="S3800" t="s">
        <v>278</v>
      </c>
    </row>
    <row r="3801" spans="1:19" x14ac:dyDescent="0.25">
      <c r="A3801" t="s">
        <v>550</v>
      </c>
      <c r="B3801" t="s">
        <v>551</v>
      </c>
      <c r="C3801">
        <v>5441803</v>
      </c>
      <c r="D3801" t="s">
        <v>288</v>
      </c>
      <c r="E3801" t="s">
        <v>195</v>
      </c>
      <c r="F3801">
        <v>77</v>
      </c>
      <c r="G3801" t="s">
        <v>498</v>
      </c>
      <c r="H3801">
        <v>1.87660748E-4</v>
      </c>
      <c r="I3801">
        <v>2018</v>
      </c>
      <c r="J3801" t="s">
        <v>146</v>
      </c>
      <c r="K3801" t="s">
        <v>62</v>
      </c>
      <c r="L3801" t="s">
        <v>62</v>
      </c>
      <c r="M3801" t="s">
        <v>62</v>
      </c>
      <c r="N3801">
        <v>245930</v>
      </c>
      <c r="O3801">
        <v>6334945</v>
      </c>
      <c r="P3801">
        <v>19</v>
      </c>
      <c r="Q3801" t="s">
        <v>149</v>
      </c>
      <c r="R3801" t="s">
        <v>150</v>
      </c>
      <c r="S3801" t="s">
        <v>278</v>
      </c>
    </row>
    <row r="3802" spans="1:19" x14ac:dyDescent="0.25">
      <c r="A3802" t="s">
        <v>550</v>
      </c>
      <c r="B3802" t="s">
        <v>551</v>
      </c>
      <c r="C3802">
        <v>5441803</v>
      </c>
      <c r="D3802" t="s">
        <v>288</v>
      </c>
      <c r="E3802" t="s">
        <v>195</v>
      </c>
      <c r="F3802">
        <v>77</v>
      </c>
      <c r="G3802" t="s">
        <v>501</v>
      </c>
      <c r="H3802">
        <v>4.6645543999999998E-4</v>
      </c>
      <c r="I3802">
        <v>2018</v>
      </c>
      <c r="J3802" t="s">
        <v>146</v>
      </c>
      <c r="K3802" t="s">
        <v>62</v>
      </c>
      <c r="L3802" t="s">
        <v>62</v>
      </c>
      <c r="M3802" t="s">
        <v>62</v>
      </c>
      <c r="N3802">
        <v>245930</v>
      </c>
      <c r="O3802">
        <v>6334945</v>
      </c>
      <c r="P3802">
        <v>19</v>
      </c>
      <c r="Q3802" t="s">
        <v>149</v>
      </c>
      <c r="R3802" t="s">
        <v>150</v>
      </c>
      <c r="S3802" t="s">
        <v>278</v>
      </c>
    </row>
    <row r="3803" spans="1:19" x14ac:dyDescent="0.25">
      <c r="A3803" t="s">
        <v>550</v>
      </c>
      <c r="B3803" t="s">
        <v>551</v>
      </c>
      <c r="C3803">
        <v>5441803</v>
      </c>
      <c r="D3803" t="s">
        <v>288</v>
      </c>
      <c r="E3803" t="s">
        <v>195</v>
      </c>
      <c r="F3803">
        <v>77</v>
      </c>
      <c r="G3803" t="s">
        <v>414</v>
      </c>
      <c r="H3803">
        <v>2.4621080000000002E-4</v>
      </c>
      <c r="I3803">
        <v>2018</v>
      </c>
      <c r="J3803" t="s">
        <v>146</v>
      </c>
      <c r="K3803" t="s">
        <v>62</v>
      </c>
      <c r="L3803" t="s">
        <v>62</v>
      </c>
      <c r="M3803" t="s">
        <v>62</v>
      </c>
      <c r="N3803">
        <v>245930</v>
      </c>
      <c r="O3803">
        <v>6334945</v>
      </c>
      <c r="P3803">
        <v>19</v>
      </c>
      <c r="Q3803" t="s">
        <v>149</v>
      </c>
      <c r="R3803" t="s">
        <v>150</v>
      </c>
      <c r="S3803" t="s">
        <v>278</v>
      </c>
    </row>
    <row r="3804" spans="1:19" x14ac:dyDescent="0.25">
      <c r="A3804" t="s">
        <v>550</v>
      </c>
      <c r="B3804" t="s">
        <v>551</v>
      </c>
      <c r="C3804">
        <v>5441803</v>
      </c>
      <c r="D3804" t="s">
        <v>288</v>
      </c>
      <c r="E3804" t="s">
        <v>195</v>
      </c>
      <c r="F3804">
        <v>77</v>
      </c>
      <c r="G3804" t="s">
        <v>474</v>
      </c>
      <c r="H3804">
        <v>1.2668354599999999E-3</v>
      </c>
      <c r="I3804">
        <v>2018</v>
      </c>
      <c r="J3804" t="s">
        <v>146</v>
      </c>
      <c r="K3804" t="s">
        <v>62</v>
      </c>
      <c r="L3804" t="s">
        <v>62</v>
      </c>
      <c r="M3804" t="s">
        <v>62</v>
      </c>
      <c r="N3804">
        <v>245930</v>
      </c>
      <c r="O3804">
        <v>6334945</v>
      </c>
      <c r="P3804">
        <v>19</v>
      </c>
      <c r="Q3804" t="s">
        <v>149</v>
      </c>
      <c r="R3804" t="s">
        <v>150</v>
      </c>
      <c r="S3804" t="s">
        <v>278</v>
      </c>
    </row>
    <row r="3805" spans="1:19" x14ac:dyDescent="0.25">
      <c r="A3805" t="s">
        <v>550</v>
      </c>
      <c r="B3805" t="s">
        <v>551</v>
      </c>
      <c r="C3805">
        <v>5441803</v>
      </c>
      <c r="D3805" t="s">
        <v>288</v>
      </c>
      <c r="E3805" t="s">
        <v>195</v>
      </c>
      <c r="F3805">
        <v>77</v>
      </c>
      <c r="G3805" t="s">
        <v>368</v>
      </c>
      <c r="H3805">
        <v>6.6876480000000002E-4</v>
      </c>
      <c r="I3805">
        <v>2018</v>
      </c>
      <c r="J3805" t="s">
        <v>146</v>
      </c>
      <c r="K3805" t="s">
        <v>62</v>
      </c>
      <c r="L3805" t="s">
        <v>62</v>
      </c>
      <c r="M3805" t="s">
        <v>62</v>
      </c>
      <c r="N3805">
        <v>245930</v>
      </c>
      <c r="O3805">
        <v>6334945</v>
      </c>
      <c r="P3805">
        <v>19</v>
      </c>
      <c r="Q3805" t="s">
        <v>149</v>
      </c>
      <c r="R3805" t="s">
        <v>150</v>
      </c>
      <c r="S3805" t="s">
        <v>278</v>
      </c>
    </row>
    <row r="3806" spans="1:19" x14ac:dyDescent="0.25">
      <c r="A3806" t="s">
        <v>550</v>
      </c>
      <c r="B3806" t="s">
        <v>551</v>
      </c>
      <c r="C3806">
        <v>5441803</v>
      </c>
      <c r="D3806" t="s">
        <v>288</v>
      </c>
      <c r="E3806" t="s">
        <v>195</v>
      </c>
      <c r="F3806">
        <v>77</v>
      </c>
      <c r="G3806" t="s">
        <v>438</v>
      </c>
      <c r="H3806">
        <v>3.1272119999999998E-4</v>
      </c>
      <c r="I3806">
        <v>2018</v>
      </c>
      <c r="J3806" t="s">
        <v>146</v>
      </c>
      <c r="K3806" t="s">
        <v>62</v>
      </c>
      <c r="L3806" t="s">
        <v>62</v>
      </c>
      <c r="M3806" t="s">
        <v>62</v>
      </c>
      <c r="N3806">
        <v>245930</v>
      </c>
      <c r="O3806">
        <v>6334945</v>
      </c>
      <c r="P3806">
        <v>19</v>
      </c>
      <c r="Q3806" t="s">
        <v>149</v>
      </c>
      <c r="R3806" t="s">
        <v>150</v>
      </c>
      <c r="S3806" t="s">
        <v>278</v>
      </c>
    </row>
    <row r="3807" spans="1:19" x14ac:dyDescent="0.25">
      <c r="A3807" t="s">
        <v>550</v>
      </c>
      <c r="B3807" t="s">
        <v>551</v>
      </c>
      <c r="C3807">
        <v>5441803</v>
      </c>
      <c r="D3807" t="s">
        <v>288</v>
      </c>
      <c r="E3807" t="s">
        <v>195</v>
      </c>
      <c r="F3807">
        <v>77</v>
      </c>
      <c r="G3807" t="s">
        <v>185</v>
      </c>
      <c r="H3807">
        <v>0.64604531200000004</v>
      </c>
      <c r="I3807">
        <v>2018</v>
      </c>
      <c r="J3807" t="s">
        <v>146</v>
      </c>
      <c r="K3807" t="s">
        <v>62</v>
      </c>
      <c r="L3807" t="s">
        <v>62</v>
      </c>
      <c r="M3807" t="s">
        <v>62</v>
      </c>
      <c r="N3807">
        <v>245930</v>
      </c>
      <c r="O3807">
        <v>6334945</v>
      </c>
      <c r="P3807">
        <v>19</v>
      </c>
      <c r="Q3807" t="s">
        <v>149</v>
      </c>
      <c r="R3807" t="s">
        <v>150</v>
      </c>
      <c r="S3807" t="s">
        <v>185</v>
      </c>
    </row>
    <row r="3808" spans="1:19" x14ac:dyDescent="0.25">
      <c r="A3808" t="s">
        <v>550</v>
      </c>
      <c r="B3808" t="s">
        <v>551</v>
      </c>
      <c r="C3808">
        <v>5441803</v>
      </c>
      <c r="D3808" t="s">
        <v>288</v>
      </c>
      <c r="E3808" t="s">
        <v>195</v>
      </c>
      <c r="F3808">
        <v>77</v>
      </c>
      <c r="G3808" t="s">
        <v>355</v>
      </c>
      <c r="H3808">
        <v>2.5319360000000001E-4</v>
      </c>
      <c r="I3808">
        <v>2018</v>
      </c>
      <c r="J3808" t="s">
        <v>146</v>
      </c>
      <c r="K3808" t="s">
        <v>62</v>
      </c>
      <c r="L3808" t="s">
        <v>62</v>
      </c>
      <c r="M3808" t="s">
        <v>62</v>
      </c>
      <c r="N3808">
        <v>245930</v>
      </c>
      <c r="O3808">
        <v>6334945</v>
      </c>
      <c r="P3808">
        <v>19</v>
      </c>
      <c r="Q3808" t="s">
        <v>149</v>
      </c>
      <c r="R3808" t="s">
        <v>150</v>
      </c>
      <c r="S3808" t="s">
        <v>278</v>
      </c>
    </row>
    <row r="3809" spans="1:19" x14ac:dyDescent="0.25">
      <c r="A3809" t="s">
        <v>492</v>
      </c>
      <c r="B3809" t="s">
        <v>493</v>
      </c>
      <c r="C3809">
        <v>5441804</v>
      </c>
      <c r="D3809" t="s">
        <v>166</v>
      </c>
      <c r="E3809" t="s">
        <v>189</v>
      </c>
      <c r="F3809">
        <v>78</v>
      </c>
      <c r="G3809" t="s">
        <v>215</v>
      </c>
      <c r="H3809">
        <v>1.477623224</v>
      </c>
      <c r="I3809">
        <v>2018</v>
      </c>
      <c r="J3809" t="s">
        <v>146</v>
      </c>
      <c r="K3809" t="s">
        <v>231</v>
      </c>
      <c r="L3809" t="s">
        <v>62</v>
      </c>
      <c r="M3809" t="s">
        <v>62</v>
      </c>
      <c r="N3809">
        <v>263471</v>
      </c>
      <c r="O3809">
        <v>6370534</v>
      </c>
      <c r="P3809">
        <v>19</v>
      </c>
      <c r="Q3809" t="s">
        <v>149</v>
      </c>
      <c r="R3809" t="s">
        <v>150</v>
      </c>
      <c r="S3809" t="s">
        <v>215</v>
      </c>
    </row>
    <row r="3810" spans="1:19" x14ac:dyDescent="0.25">
      <c r="A3810" t="s">
        <v>492</v>
      </c>
      <c r="B3810" t="s">
        <v>493</v>
      </c>
      <c r="C3810">
        <v>5441804</v>
      </c>
      <c r="D3810" t="s">
        <v>166</v>
      </c>
      <c r="E3810" t="s">
        <v>189</v>
      </c>
      <c r="F3810">
        <v>78</v>
      </c>
      <c r="G3810" t="s">
        <v>498</v>
      </c>
      <c r="H3810">
        <v>1.8920106260000001E-4</v>
      </c>
      <c r="I3810">
        <v>2018</v>
      </c>
      <c r="J3810" t="s">
        <v>146</v>
      </c>
      <c r="K3810" t="s">
        <v>231</v>
      </c>
      <c r="L3810" t="s">
        <v>62</v>
      </c>
      <c r="M3810" t="s">
        <v>62</v>
      </c>
      <c r="N3810">
        <v>263471</v>
      </c>
      <c r="O3810">
        <v>6370534</v>
      </c>
      <c r="P3810">
        <v>19</v>
      </c>
      <c r="Q3810" t="s">
        <v>149</v>
      </c>
      <c r="R3810" t="s">
        <v>150</v>
      </c>
      <c r="S3810" t="s">
        <v>278</v>
      </c>
    </row>
    <row r="3811" spans="1:19" x14ac:dyDescent="0.25">
      <c r="A3811" t="s">
        <v>492</v>
      </c>
      <c r="B3811" t="s">
        <v>493</v>
      </c>
      <c r="C3811">
        <v>5441804</v>
      </c>
      <c r="D3811" t="s">
        <v>166</v>
      </c>
      <c r="E3811" t="s">
        <v>189</v>
      </c>
      <c r="F3811">
        <v>78</v>
      </c>
      <c r="G3811" t="s">
        <v>395</v>
      </c>
      <c r="H3811">
        <v>7.9527647319999999E-3</v>
      </c>
      <c r="I3811">
        <v>2018</v>
      </c>
      <c r="J3811" t="s">
        <v>146</v>
      </c>
      <c r="K3811" t="s">
        <v>231</v>
      </c>
      <c r="L3811" t="s">
        <v>62</v>
      </c>
      <c r="M3811" t="s">
        <v>62</v>
      </c>
      <c r="N3811">
        <v>263471</v>
      </c>
      <c r="O3811">
        <v>6370534</v>
      </c>
      <c r="P3811">
        <v>19</v>
      </c>
      <c r="Q3811" t="s">
        <v>149</v>
      </c>
      <c r="R3811" t="s">
        <v>150</v>
      </c>
      <c r="S3811" t="s">
        <v>278</v>
      </c>
    </row>
    <row r="3812" spans="1:19" x14ac:dyDescent="0.25">
      <c r="A3812" t="s">
        <v>492</v>
      </c>
      <c r="B3812" t="s">
        <v>493</v>
      </c>
      <c r="C3812">
        <v>5441804</v>
      </c>
      <c r="D3812" t="s">
        <v>166</v>
      </c>
      <c r="E3812" t="s">
        <v>189</v>
      </c>
      <c r="F3812">
        <v>78</v>
      </c>
      <c r="G3812" t="s">
        <v>298</v>
      </c>
      <c r="H3812">
        <v>6.9486904784000006E-2</v>
      </c>
      <c r="I3812">
        <v>2018</v>
      </c>
      <c r="J3812" t="s">
        <v>146</v>
      </c>
      <c r="K3812" t="s">
        <v>231</v>
      </c>
      <c r="L3812" t="s">
        <v>62</v>
      </c>
      <c r="M3812" t="s">
        <v>62</v>
      </c>
      <c r="N3812">
        <v>263471</v>
      </c>
      <c r="O3812">
        <v>6370534</v>
      </c>
      <c r="P3812">
        <v>19</v>
      </c>
      <c r="Q3812" t="s">
        <v>149</v>
      </c>
      <c r="R3812" t="s">
        <v>150</v>
      </c>
      <c r="S3812" t="s">
        <v>298</v>
      </c>
    </row>
    <row r="3813" spans="1:19" x14ac:dyDescent="0.25">
      <c r="A3813" t="s">
        <v>492</v>
      </c>
      <c r="B3813" t="s">
        <v>493</v>
      </c>
      <c r="C3813">
        <v>5441804</v>
      </c>
      <c r="D3813" t="s">
        <v>166</v>
      </c>
      <c r="E3813" t="s">
        <v>189</v>
      </c>
      <c r="F3813">
        <v>78</v>
      </c>
      <c r="G3813" t="s">
        <v>289</v>
      </c>
      <c r="H3813">
        <v>4.0385652538E-2</v>
      </c>
      <c r="I3813">
        <v>2018</v>
      </c>
      <c r="J3813" t="s">
        <v>146</v>
      </c>
      <c r="K3813" t="s">
        <v>231</v>
      </c>
      <c r="L3813" t="s">
        <v>62</v>
      </c>
      <c r="M3813" t="s">
        <v>62</v>
      </c>
      <c r="N3813">
        <v>263471</v>
      </c>
      <c r="O3813">
        <v>6370534</v>
      </c>
      <c r="P3813">
        <v>19</v>
      </c>
      <c r="Q3813" t="s">
        <v>149</v>
      </c>
      <c r="R3813" t="s">
        <v>150</v>
      </c>
      <c r="S3813" t="s">
        <v>263</v>
      </c>
    </row>
    <row r="3814" spans="1:19" x14ac:dyDescent="0.25">
      <c r="A3814" t="s">
        <v>492</v>
      </c>
      <c r="B3814" t="s">
        <v>493</v>
      </c>
      <c r="C3814">
        <v>5441804</v>
      </c>
      <c r="D3814" t="s">
        <v>166</v>
      </c>
      <c r="E3814" t="s">
        <v>189</v>
      </c>
      <c r="F3814">
        <v>78</v>
      </c>
      <c r="G3814" t="s">
        <v>259</v>
      </c>
      <c r="H3814">
        <v>0.48543088000000001</v>
      </c>
      <c r="I3814">
        <v>2018</v>
      </c>
      <c r="J3814" t="s">
        <v>146</v>
      </c>
      <c r="K3814" t="s">
        <v>231</v>
      </c>
      <c r="L3814" t="s">
        <v>62</v>
      </c>
      <c r="M3814" t="s">
        <v>62</v>
      </c>
      <c r="N3814">
        <v>263471</v>
      </c>
      <c r="O3814">
        <v>6370534</v>
      </c>
      <c r="P3814">
        <v>19</v>
      </c>
      <c r="Q3814" t="s">
        <v>149</v>
      </c>
      <c r="R3814" t="s">
        <v>150</v>
      </c>
      <c r="S3814" t="s">
        <v>236</v>
      </c>
    </row>
    <row r="3815" spans="1:19" x14ac:dyDescent="0.25">
      <c r="A3815" t="s">
        <v>492</v>
      </c>
      <c r="B3815" t="s">
        <v>493</v>
      </c>
      <c r="C3815">
        <v>5441804</v>
      </c>
      <c r="D3815" t="s">
        <v>166</v>
      </c>
      <c r="E3815" t="s">
        <v>189</v>
      </c>
      <c r="F3815">
        <v>78</v>
      </c>
      <c r="G3815" t="s">
        <v>235</v>
      </c>
      <c r="H3815">
        <v>0.52772258000000005</v>
      </c>
      <c r="I3815">
        <v>2018</v>
      </c>
      <c r="J3815" t="s">
        <v>146</v>
      </c>
      <c r="K3815" t="s">
        <v>231</v>
      </c>
      <c r="L3815" t="s">
        <v>62</v>
      </c>
      <c r="M3815" t="s">
        <v>62</v>
      </c>
      <c r="N3815">
        <v>263471</v>
      </c>
      <c r="O3815">
        <v>6370534</v>
      </c>
      <c r="P3815">
        <v>19</v>
      </c>
      <c r="Q3815" t="s">
        <v>149</v>
      </c>
      <c r="R3815" t="s">
        <v>150</v>
      </c>
      <c r="S3815" t="s">
        <v>236</v>
      </c>
    </row>
    <row r="3816" spans="1:19" x14ac:dyDescent="0.25">
      <c r="A3816" t="s">
        <v>492</v>
      </c>
      <c r="B3816" t="s">
        <v>493</v>
      </c>
      <c r="C3816">
        <v>5441804</v>
      </c>
      <c r="D3816" t="s">
        <v>166</v>
      </c>
      <c r="E3816" t="s">
        <v>189</v>
      </c>
      <c r="F3816">
        <v>78</v>
      </c>
      <c r="G3816" t="s">
        <v>415</v>
      </c>
      <c r="H3816">
        <v>5.6994038639999996E-3</v>
      </c>
      <c r="I3816">
        <v>2018</v>
      </c>
      <c r="J3816" t="s">
        <v>146</v>
      </c>
      <c r="K3816" t="s">
        <v>231</v>
      </c>
      <c r="L3816" t="s">
        <v>62</v>
      </c>
      <c r="M3816" t="s">
        <v>62</v>
      </c>
      <c r="N3816">
        <v>263471</v>
      </c>
      <c r="O3816">
        <v>6370534</v>
      </c>
      <c r="P3816">
        <v>19</v>
      </c>
      <c r="Q3816" t="s">
        <v>149</v>
      </c>
      <c r="R3816" t="s">
        <v>150</v>
      </c>
      <c r="S3816" t="s">
        <v>236</v>
      </c>
    </row>
    <row r="3817" spans="1:19" x14ac:dyDescent="0.25">
      <c r="A3817" t="s">
        <v>492</v>
      </c>
      <c r="B3817" t="s">
        <v>493</v>
      </c>
      <c r="C3817">
        <v>5441804</v>
      </c>
      <c r="D3817" t="s">
        <v>166</v>
      </c>
      <c r="E3817" t="s">
        <v>189</v>
      </c>
      <c r="F3817">
        <v>78</v>
      </c>
      <c r="G3817" t="s">
        <v>356</v>
      </c>
      <c r="H3817">
        <v>1.199907742E-2</v>
      </c>
      <c r="I3817">
        <v>2018</v>
      </c>
      <c r="J3817" t="s">
        <v>146</v>
      </c>
      <c r="K3817" t="s">
        <v>231</v>
      </c>
      <c r="L3817" t="s">
        <v>62</v>
      </c>
      <c r="M3817" t="s">
        <v>62</v>
      </c>
      <c r="N3817">
        <v>263471</v>
      </c>
      <c r="O3817">
        <v>6370534</v>
      </c>
      <c r="P3817">
        <v>19</v>
      </c>
      <c r="Q3817" t="s">
        <v>149</v>
      </c>
      <c r="R3817" t="s">
        <v>150</v>
      </c>
      <c r="S3817" t="s">
        <v>356</v>
      </c>
    </row>
    <row r="3818" spans="1:19" x14ac:dyDescent="0.25">
      <c r="A3818" t="s">
        <v>492</v>
      </c>
      <c r="B3818" t="s">
        <v>493</v>
      </c>
      <c r="C3818">
        <v>5441804</v>
      </c>
      <c r="D3818" t="s">
        <v>166</v>
      </c>
      <c r="E3818" t="s">
        <v>189</v>
      </c>
      <c r="F3818">
        <v>78</v>
      </c>
      <c r="G3818" t="s">
        <v>487</v>
      </c>
      <c r="H3818">
        <v>2.991598742E-4</v>
      </c>
      <c r="I3818">
        <v>2018</v>
      </c>
      <c r="J3818" t="s">
        <v>146</v>
      </c>
      <c r="K3818" t="s">
        <v>231</v>
      </c>
      <c r="L3818" t="s">
        <v>62</v>
      </c>
      <c r="M3818" t="s">
        <v>62</v>
      </c>
      <c r="N3818">
        <v>263471</v>
      </c>
      <c r="O3818">
        <v>6370534</v>
      </c>
      <c r="P3818">
        <v>19</v>
      </c>
      <c r="Q3818" t="s">
        <v>149</v>
      </c>
      <c r="R3818" t="s">
        <v>150</v>
      </c>
      <c r="S3818" t="s">
        <v>487</v>
      </c>
    </row>
    <row r="3819" spans="1:19" x14ac:dyDescent="0.25">
      <c r="A3819" t="s">
        <v>492</v>
      </c>
      <c r="B3819" t="s">
        <v>493</v>
      </c>
      <c r="C3819">
        <v>5441804</v>
      </c>
      <c r="D3819" t="s">
        <v>166</v>
      </c>
      <c r="E3819" t="s">
        <v>189</v>
      </c>
      <c r="F3819">
        <v>78</v>
      </c>
      <c r="G3819" t="s">
        <v>262</v>
      </c>
      <c r="H3819">
        <v>0.60098890552799999</v>
      </c>
      <c r="I3819">
        <v>2018</v>
      </c>
      <c r="J3819" t="s">
        <v>146</v>
      </c>
      <c r="K3819" t="s">
        <v>231</v>
      </c>
      <c r="L3819" t="s">
        <v>62</v>
      </c>
      <c r="M3819" t="s">
        <v>62</v>
      </c>
      <c r="N3819">
        <v>263471</v>
      </c>
      <c r="O3819">
        <v>6370534</v>
      </c>
      <c r="P3819">
        <v>19</v>
      </c>
      <c r="Q3819" t="s">
        <v>149</v>
      </c>
      <c r="R3819" t="s">
        <v>150</v>
      </c>
      <c r="S3819" t="s">
        <v>263</v>
      </c>
    </row>
    <row r="3820" spans="1:19" x14ac:dyDescent="0.25">
      <c r="A3820" t="s">
        <v>492</v>
      </c>
      <c r="B3820" t="s">
        <v>493</v>
      </c>
      <c r="C3820">
        <v>5441804</v>
      </c>
      <c r="D3820" t="s">
        <v>166</v>
      </c>
      <c r="E3820" t="s">
        <v>189</v>
      </c>
      <c r="F3820">
        <v>78</v>
      </c>
      <c r="G3820" t="s">
        <v>438</v>
      </c>
      <c r="H3820">
        <v>1.5931617459999999E-3</v>
      </c>
      <c r="I3820">
        <v>2018</v>
      </c>
      <c r="J3820" t="s">
        <v>146</v>
      </c>
      <c r="K3820" t="s">
        <v>231</v>
      </c>
      <c r="L3820" t="s">
        <v>62</v>
      </c>
      <c r="M3820" t="s">
        <v>62</v>
      </c>
      <c r="N3820">
        <v>263471</v>
      </c>
      <c r="O3820">
        <v>6370534</v>
      </c>
      <c r="P3820">
        <v>19</v>
      </c>
      <c r="Q3820" t="s">
        <v>149</v>
      </c>
      <c r="R3820" t="s">
        <v>150</v>
      </c>
      <c r="S3820" t="s">
        <v>278</v>
      </c>
    </row>
    <row r="3821" spans="1:19" x14ac:dyDescent="0.25">
      <c r="A3821" t="s">
        <v>492</v>
      </c>
      <c r="B3821" t="s">
        <v>493</v>
      </c>
      <c r="C3821">
        <v>5441804</v>
      </c>
      <c r="D3821" t="s">
        <v>166</v>
      </c>
      <c r="E3821" t="s">
        <v>189</v>
      </c>
      <c r="F3821">
        <v>78</v>
      </c>
      <c r="G3821" t="s">
        <v>185</v>
      </c>
      <c r="H3821">
        <v>1.8775309255999999</v>
      </c>
      <c r="I3821">
        <v>2018</v>
      </c>
      <c r="J3821" t="s">
        <v>146</v>
      </c>
      <c r="K3821" t="s">
        <v>231</v>
      </c>
      <c r="L3821" t="s">
        <v>62</v>
      </c>
      <c r="M3821" t="s">
        <v>62</v>
      </c>
      <c r="N3821">
        <v>263471</v>
      </c>
      <c r="O3821">
        <v>6370534</v>
      </c>
      <c r="P3821">
        <v>19</v>
      </c>
      <c r="Q3821" t="s">
        <v>149</v>
      </c>
      <c r="R3821" t="s">
        <v>150</v>
      </c>
      <c r="S3821" t="s">
        <v>185</v>
      </c>
    </row>
    <row r="3822" spans="1:19" x14ac:dyDescent="0.25">
      <c r="A3822" t="s">
        <v>492</v>
      </c>
      <c r="B3822" t="s">
        <v>493</v>
      </c>
      <c r="C3822">
        <v>5441804</v>
      </c>
      <c r="D3822" t="s">
        <v>166</v>
      </c>
      <c r="E3822" t="s">
        <v>189</v>
      </c>
      <c r="F3822">
        <v>78</v>
      </c>
      <c r="G3822" t="s">
        <v>324</v>
      </c>
      <c r="H3822">
        <v>3.6230621460000001E-3</v>
      </c>
      <c r="I3822">
        <v>2018</v>
      </c>
      <c r="J3822" t="s">
        <v>146</v>
      </c>
      <c r="K3822" t="s">
        <v>231</v>
      </c>
      <c r="L3822" t="s">
        <v>62</v>
      </c>
      <c r="M3822" t="s">
        <v>62</v>
      </c>
      <c r="N3822">
        <v>263471</v>
      </c>
      <c r="O3822">
        <v>6370534</v>
      </c>
      <c r="P3822">
        <v>19</v>
      </c>
      <c r="Q3822" t="s">
        <v>149</v>
      </c>
      <c r="R3822" t="s">
        <v>150</v>
      </c>
      <c r="S3822" t="s">
        <v>324</v>
      </c>
    </row>
    <row r="3823" spans="1:19" x14ac:dyDescent="0.25">
      <c r="A3823" t="s">
        <v>492</v>
      </c>
      <c r="B3823" t="s">
        <v>493</v>
      </c>
      <c r="C3823">
        <v>5441804</v>
      </c>
      <c r="D3823" t="s">
        <v>166</v>
      </c>
      <c r="E3823" t="s">
        <v>189</v>
      </c>
      <c r="F3823">
        <v>78</v>
      </c>
      <c r="G3823" t="s">
        <v>355</v>
      </c>
      <c r="H3823">
        <v>1.394163892E-3</v>
      </c>
      <c r="I3823">
        <v>2018</v>
      </c>
      <c r="J3823" t="s">
        <v>146</v>
      </c>
      <c r="K3823" t="s">
        <v>231</v>
      </c>
      <c r="L3823" t="s">
        <v>62</v>
      </c>
      <c r="M3823" t="s">
        <v>62</v>
      </c>
      <c r="N3823">
        <v>263471</v>
      </c>
      <c r="O3823">
        <v>6370534</v>
      </c>
      <c r="P3823">
        <v>19</v>
      </c>
      <c r="Q3823" t="s">
        <v>149</v>
      </c>
      <c r="R3823" t="s">
        <v>150</v>
      </c>
      <c r="S3823" t="s">
        <v>278</v>
      </c>
    </row>
    <row r="3824" spans="1:19" x14ac:dyDescent="0.25">
      <c r="A3824" t="s">
        <v>581</v>
      </c>
      <c r="B3824" t="s">
        <v>582</v>
      </c>
      <c r="C3824">
        <v>5441805</v>
      </c>
      <c r="D3824" t="s">
        <v>288</v>
      </c>
      <c r="E3824" t="s">
        <v>195</v>
      </c>
      <c r="F3824">
        <v>79</v>
      </c>
      <c r="G3824" t="s">
        <v>215</v>
      </c>
      <c r="H3824">
        <v>3.1052868000000001E-2</v>
      </c>
      <c r="I3824">
        <v>2018</v>
      </c>
      <c r="J3824" t="s">
        <v>146</v>
      </c>
      <c r="K3824" t="s">
        <v>62</v>
      </c>
      <c r="L3824" t="s">
        <v>62</v>
      </c>
      <c r="M3824" t="s">
        <v>62</v>
      </c>
      <c r="N3824">
        <v>254100</v>
      </c>
      <c r="O3824">
        <v>6343098</v>
      </c>
      <c r="P3824">
        <v>19</v>
      </c>
      <c r="Q3824" t="s">
        <v>149</v>
      </c>
      <c r="R3824" t="s">
        <v>150</v>
      </c>
      <c r="S3824" t="s">
        <v>215</v>
      </c>
    </row>
    <row r="3825" spans="1:19" x14ac:dyDescent="0.25">
      <c r="A3825" t="s">
        <v>581</v>
      </c>
      <c r="B3825" t="s">
        <v>582</v>
      </c>
      <c r="C3825">
        <v>5441805</v>
      </c>
      <c r="D3825" t="s">
        <v>288</v>
      </c>
      <c r="E3825" t="s">
        <v>195</v>
      </c>
      <c r="F3825">
        <v>79</v>
      </c>
      <c r="G3825" t="s">
        <v>185</v>
      </c>
      <c r="H3825">
        <v>4.5505823000000001E-2</v>
      </c>
      <c r="I3825">
        <v>2018</v>
      </c>
      <c r="J3825" t="s">
        <v>146</v>
      </c>
      <c r="K3825" t="s">
        <v>62</v>
      </c>
      <c r="L3825" t="s">
        <v>62</v>
      </c>
      <c r="M3825" t="s">
        <v>62</v>
      </c>
      <c r="N3825">
        <v>254100</v>
      </c>
      <c r="O3825">
        <v>6343098</v>
      </c>
      <c r="P3825">
        <v>19</v>
      </c>
      <c r="Q3825" t="s">
        <v>149</v>
      </c>
      <c r="R3825" t="s">
        <v>150</v>
      </c>
      <c r="S3825" t="s">
        <v>185</v>
      </c>
    </row>
    <row r="3826" spans="1:19" x14ac:dyDescent="0.25">
      <c r="A3826" t="s">
        <v>581</v>
      </c>
      <c r="B3826" t="s">
        <v>582</v>
      </c>
      <c r="C3826">
        <v>5441805</v>
      </c>
      <c r="D3826" t="s">
        <v>288</v>
      </c>
      <c r="E3826" t="s">
        <v>195</v>
      </c>
      <c r="F3826">
        <v>79</v>
      </c>
      <c r="G3826" t="s">
        <v>324</v>
      </c>
      <c r="H3826">
        <v>2.5368325400000001E-4</v>
      </c>
      <c r="I3826">
        <v>2018</v>
      </c>
      <c r="J3826" t="s">
        <v>146</v>
      </c>
      <c r="K3826" t="s">
        <v>62</v>
      </c>
      <c r="L3826" t="s">
        <v>62</v>
      </c>
      <c r="M3826" t="s">
        <v>62</v>
      </c>
      <c r="N3826">
        <v>254100</v>
      </c>
      <c r="O3826">
        <v>6343098</v>
      </c>
      <c r="P3826">
        <v>19</v>
      </c>
      <c r="Q3826" t="s">
        <v>149</v>
      </c>
      <c r="R3826" t="s">
        <v>150</v>
      </c>
      <c r="S3826" t="s">
        <v>324</v>
      </c>
    </row>
    <row r="3827" spans="1:19" x14ac:dyDescent="0.25">
      <c r="A3827" t="s">
        <v>164</v>
      </c>
      <c r="B3827" t="s">
        <v>165</v>
      </c>
      <c r="C3827">
        <v>5441806</v>
      </c>
      <c r="D3827" t="s">
        <v>166</v>
      </c>
      <c r="E3827" t="s">
        <v>167</v>
      </c>
      <c r="F3827">
        <v>80</v>
      </c>
      <c r="G3827" t="s">
        <v>215</v>
      </c>
      <c r="H3827">
        <v>81.862214280000003</v>
      </c>
      <c r="I3827">
        <v>2018</v>
      </c>
      <c r="J3827" t="s">
        <v>146</v>
      </c>
      <c r="K3827" t="s">
        <v>168</v>
      </c>
      <c r="L3827" t="s">
        <v>169</v>
      </c>
      <c r="M3827" t="s">
        <v>62</v>
      </c>
      <c r="N3827">
        <v>265756</v>
      </c>
      <c r="O3827">
        <v>6429099</v>
      </c>
      <c r="P3827">
        <v>19</v>
      </c>
      <c r="Q3827" t="s">
        <v>149</v>
      </c>
      <c r="R3827" t="s">
        <v>150</v>
      </c>
      <c r="S3827" t="s">
        <v>215</v>
      </c>
    </row>
    <row r="3828" spans="1:19" x14ac:dyDescent="0.25">
      <c r="A3828" t="s">
        <v>164</v>
      </c>
      <c r="B3828" t="s">
        <v>165</v>
      </c>
      <c r="C3828">
        <v>5441806</v>
      </c>
      <c r="D3828" t="s">
        <v>166</v>
      </c>
      <c r="E3828" t="s">
        <v>167</v>
      </c>
      <c r="F3828">
        <v>80</v>
      </c>
      <c r="G3828" t="s">
        <v>343</v>
      </c>
      <c r="H3828">
        <v>0.78545198819999995</v>
      </c>
      <c r="I3828">
        <v>2018</v>
      </c>
      <c r="J3828" t="s">
        <v>146</v>
      </c>
      <c r="K3828" t="s">
        <v>168</v>
      </c>
      <c r="L3828" t="s">
        <v>169</v>
      </c>
      <c r="M3828" t="s">
        <v>62</v>
      </c>
      <c r="N3828">
        <v>265756</v>
      </c>
      <c r="O3828">
        <v>6429099</v>
      </c>
      <c r="P3828">
        <v>19</v>
      </c>
      <c r="Q3828" t="s">
        <v>149</v>
      </c>
      <c r="R3828" t="s">
        <v>150</v>
      </c>
      <c r="S3828" t="s">
        <v>278</v>
      </c>
    </row>
    <row r="3829" spans="1:19" x14ac:dyDescent="0.25">
      <c r="A3829" t="s">
        <v>164</v>
      </c>
      <c r="B3829" t="s">
        <v>165</v>
      </c>
      <c r="C3829">
        <v>5441806</v>
      </c>
      <c r="D3829" t="s">
        <v>166</v>
      </c>
      <c r="E3829" t="s">
        <v>167</v>
      </c>
      <c r="F3829">
        <v>80</v>
      </c>
      <c r="G3829" t="s">
        <v>498</v>
      </c>
      <c r="H3829">
        <v>1.0171737642E-2</v>
      </c>
      <c r="I3829">
        <v>2018</v>
      </c>
      <c r="J3829" t="s">
        <v>146</v>
      </c>
      <c r="K3829" t="s">
        <v>168</v>
      </c>
      <c r="L3829" t="s">
        <v>169</v>
      </c>
      <c r="M3829" t="s">
        <v>62</v>
      </c>
      <c r="N3829">
        <v>265756</v>
      </c>
      <c r="O3829">
        <v>6429099</v>
      </c>
      <c r="P3829">
        <v>19</v>
      </c>
      <c r="Q3829" t="s">
        <v>149</v>
      </c>
      <c r="R3829" t="s">
        <v>150</v>
      </c>
      <c r="S3829" t="s">
        <v>278</v>
      </c>
    </row>
    <row r="3830" spans="1:19" x14ac:dyDescent="0.25">
      <c r="A3830" t="s">
        <v>164</v>
      </c>
      <c r="B3830" t="s">
        <v>165</v>
      </c>
      <c r="C3830">
        <v>5441806</v>
      </c>
      <c r="D3830" t="s">
        <v>166</v>
      </c>
      <c r="E3830" t="s">
        <v>167</v>
      </c>
      <c r="F3830">
        <v>80</v>
      </c>
      <c r="G3830" t="s">
        <v>346</v>
      </c>
      <c r="H3830">
        <v>22.6892960184</v>
      </c>
      <c r="I3830">
        <v>2018</v>
      </c>
      <c r="J3830" t="s">
        <v>146</v>
      </c>
      <c r="K3830" t="s">
        <v>168</v>
      </c>
      <c r="L3830" t="s">
        <v>169</v>
      </c>
      <c r="M3830" t="s">
        <v>62</v>
      </c>
      <c r="N3830">
        <v>265756</v>
      </c>
      <c r="O3830">
        <v>6429099</v>
      </c>
      <c r="P3830">
        <v>19</v>
      </c>
      <c r="Q3830" t="s">
        <v>149</v>
      </c>
      <c r="R3830" t="s">
        <v>150</v>
      </c>
      <c r="S3830" t="s">
        <v>346</v>
      </c>
    </row>
    <row r="3831" spans="1:19" x14ac:dyDescent="0.25">
      <c r="A3831" t="s">
        <v>164</v>
      </c>
      <c r="B3831" t="s">
        <v>165</v>
      </c>
      <c r="C3831">
        <v>5441806</v>
      </c>
      <c r="D3831" t="s">
        <v>166</v>
      </c>
      <c r="E3831" t="s">
        <v>167</v>
      </c>
      <c r="F3831">
        <v>80</v>
      </c>
      <c r="G3831" t="s">
        <v>154</v>
      </c>
      <c r="H3831">
        <v>94302.468856450098</v>
      </c>
      <c r="I3831">
        <v>2018</v>
      </c>
      <c r="J3831" t="s">
        <v>146</v>
      </c>
      <c r="K3831" t="s">
        <v>168</v>
      </c>
      <c r="L3831" t="s">
        <v>169</v>
      </c>
      <c r="M3831" t="s">
        <v>62</v>
      </c>
      <c r="N3831">
        <v>265756</v>
      </c>
      <c r="O3831">
        <v>6429099</v>
      </c>
      <c r="P3831">
        <v>19</v>
      </c>
      <c r="Q3831" t="s">
        <v>149</v>
      </c>
      <c r="R3831" t="s">
        <v>150</v>
      </c>
      <c r="S3831" t="s">
        <v>154</v>
      </c>
    </row>
    <row r="3832" spans="1:19" x14ac:dyDescent="0.25">
      <c r="A3832" t="s">
        <v>164</v>
      </c>
      <c r="B3832" t="s">
        <v>165</v>
      </c>
      <c r="C3832">
        <v>5441806</v>
      </c>
      <c r="D3832" t="s">
        <v>166</v>
      </c>
      <c r="E3832" t="s">
        <v>167</v>
      </c>
      <c r="F3832">
        <v>80</v>
      </c>
      <c r="G3832" t="s">
        <v>395</v>
      </c>
      <c r="H3832">
        <v>0.44613893478</v>
      </c>
      <c r="I3832">
        <v>2018</v>
      </c>
      <c r="J3832" t="s">
        <v>146</v>
      </c>
      <c r="K3832" t="s">
        <v>168</v>
      </c>
      <c r="L3832" t="s">
        <v>169</v>
      </c>
      <c r="M3832" t="s">
        <v>62</v>
      </c>
      <c r="N3832">
        <v>265756</v>
      </c>
      <c r="O3832">
        <v>6429099</v>
      </c>
      <c r="P3832">
        <v>19</v>
      </c>
      <c r="Q3832" t="s">
        <v>149</v>
      </c>
      <c r="R3832" t="s">
        <v>150</v>
      </c>
      <c r="S3832" t="s">
        <v>278</v>
      </c>
    </row>
    <row r="3833" spans="1:19" x14ac:dyDescent="0.25">
      <c r="A3833" t="s">
        <v>164</v>
      </c>
      <c r="B3833" t="s">
        <v>165</v>
      </c>
      <c r="C3833">
        <v>5441806</v>
      </c>
      <c r="D3833" t="s">
        <v>166</v>
      </c>
      <c r="E3833" t="s">
        <v>167</v>
      </c>
      <c r="F3833">
        <v>80</v>
      </c>
      <c r="G3833" t="s">
        <v>298</v>
      </c>
      <c r="H3833">
        <v>3.5440294513800001</v>
      </c>
      <c r="I3833">
        <v>2018</v>
      </c>
      <c r="J3833" t="s">
        <v>146</v>
      </c>
      <c r="K3833" t="s">
        <v>168</v>
      </c>
      <c r="L3833" t="s">
        <v>169</v>
      </c>
      <c r="M3833" t="s">
        <v>62</v>
      </c>
      <c r="N3833">
        <v>265756</v>
      </c>
      <c r="O3833">
        <v>6429099</v>
      </c>
      <c r="P3833">
        <v>19</v>
      </c>
      <c r="Q3833" t="s">
        <v>149</v>
      </c>
      <c r="R3833" t="s">
        <v>150</v>
      </c>
      <c r="S3833" t="s">
        <v>298</v>
      </c>
    </row>
    <row r="3834" spans="1:19" x14ac:dyDescent="0.25">
      <c r="A3834" t="s">
        <v>164</v>
      </c>
      <c r="B3834" t="s">
        <v>165</v>
      </c>
      <c r="C3834">
        <v>5441806</v>
      </c>
      <c r="D3834" t="s">
        <v>166</v>
      </c>
      <c r="E3834" t="s">
        <v>167</v>
      </c>
      <c r="F3834">
        <v>80</v>
      </c>
      <c r="G3834" t="s">
        <v>289</v>
      </c>
      <c r="H3834">
        <v>2.1744958369199998</v>
      </c>
      <c r="I3834">
        <v>2018</v>
      </c>
      <c r="J3834" t="s">
        <v>146</v>
      </c>
      <c r="K3834" t="s">
        <v>168</v>
      </c>
      <c r="L3834" t="s">
        <v>169</v>
      </c>
      <c r="M3834" t="s">
        <v>62</v>
      </c>
      <c r="N3834">
        <v>265756</v>
      </c>
      <c r="O3834">
        <v>6429099</v>
      </c>
      <c r="P3834">
        <v>19</v>
      </c>
      <c r="Q3834" t="s">
        <v>149</v>
      </c>
      <c r="R3834" t="s">
        <v>150</v>
      </c>
      <c r="S3834" t="s">
        <v>263</v>
      </c>
    </row>
    <row r="3835" spans="1:19" x14ac:dyDescent="0.25">
      <c r="A3835" t="s">
        <v>164</v>
      </c>
      <c r="B3835" t="s">
        <v>165</v>
      </c>
      <c r="C3835">
        <v>5441806</v>
      </c>
      <c r="D3835" t="s">
        <v>166</v>
      </c>
      <c r="E3835" t="s">
        <v>167</v>
      </c>
      <c r="F3835">
        <v>80</v>
      </c>
      <c r="G3835" t="s">
        <v>356</v>
      </c>
      <c r="H3835">
        <v>0</v>
      </c>
      <c r="I3835">
        <v>2018</v>
      </c>
      <c r="J3835" t="s">
        <v>146</v>
      </c>
      <c r="K3835" t="s">
        <v>168</v>
      </c>
      <c r="L3835" t="s">
        <v>169</v>
      </c>
      <c r="M3835" t="s">
        <v>62</v>
      </c>
      <c r="N3835">
        <v>265756</v>
      </c>
      <c r="O3835">
        <v>6429099</v>
      </c>
      <c r="P3835">
        <v>19</v>
      </c>
      <c r="Q3835" t="s">
        <v>149</v>
      </c>
      <c r="R3835" t="s">
        <v>150</v>
      </c>
      <c r="S3835" t="s">
        <v>356</v>
      </c>
    </row>
    <row r="3836" spans="1:19" x14ac:dyDescent="0.25">
      <c r="A3836" t="s">
        <v>164</v>
      </c>
      <c r="B3836" t="s">
        <v>165</v>
      </c>
      <c r="C3836">
        <v>5441806</v>
      </c>
      <c r="D3836" t="s">
        <v>166</v>
      </c>
      <c r="E3836" t="s">
        <v>167</v>
      </c>
      <c r="F3836">
        <v>80</v>
      </c>
      <c r="G3836" t="s">
        <v>560</v>
      </c>
      <c r="H3836">
        <v>0</v>
      </c>
      <c r="I3836">
        <v>2018</v>
      </c>
      <c r="J3836" t="s">
        <v>146</v>
      </c>
      <c r="K3836" t="s">
        <v>168</v>
      </c>
      <c r="L3836" t="s">
        <v>169</v>
      </c>
      <c r="M3836" t="s">
        <v>62</v>
      </c>
      <c r="N3836">
        <v>265756</v>
      </c>
      <c r="O3836">
        <v>6429099</v>
      </c>
      <c r="P3836">
        <v>19</v>
      </c>
      <c r="Q3836" t="s">
        <v>149</v>
      </c>
      <c r="R3836" t="s">
        <v>150</v>
      </c>
      <c r="S3836" t="s">
        <v>278</v>
      </c>
    </row>
    <row r="3837" spans="1:19" x14ac:dyDescent="0.25">
      <c r="A3837" t="s">
        <v>164</v>
      </c>
      <c r="B3837" t="s">
        <v>165</v>
      </c>
      <c r="C3837">
        <v>5441806</v>
      </c>
      <c r="D3837" t="s">
        <v>166</v>
      </c>
      <c r="E3837" t="s">
        <v>167</v>
      </c>
      <c r="F3837">
        <v>80</v>
      </c>
      <c r="G3837" t="s">
        <v>474</v>
      </c>
      <c r="H3837">
        <v>0.33568267524000001</v>
      </c>
      <c r="I3837">
        <v>2018</v>
      </c>
      <c r="J3837" t="s">
        <v>146</v>
      </c>
      <c r="K3837" t="s">
        <v>168</v>
      </c>
      <c r="L3837" t="s">
        <v>169</v>
      </c>
      <c r="M3837" t="s">
        <v>62</v>
      </c>
      <c r="N3837">
        <v>265756</v>
      </c>
      <c r="O3837">
        <v>6429099</v>
      </c>
      <c r="P3837">
        <v>19</v>
      </c>
      <c r="Q3837" t="s">
        <v>149</v>
      </c>
      <c r="R3837" t="s">
        <v>150</v>
      </c>
      <c r="S3837" t="s">
        <v>278</v>
      </c>
    </row>
    <row r="3838" spans="1:19" x14ac:dyDescent="0.25">
      <c r="A3838" t="s">
        <v>164</v>
      </c>
      <c r="B3838" t="s">
        <v>165</v>
      </c>
      <c r="C3838">
        <v>5441806</v>
      </c>
      <c r="D3838" t="s">
        <v>166</v>
      </c>
      <c r="E3838" t="s">
        <v>167</v>
      </c>
      <c r="F3838">
        <v>80</v>
      </c>
      <c r="G3838" t="s">
        <v>262</v>
      </c>
      <c r="H3838">
        <v>4.056</v>
      </c>
      <c r="I3838">
        <v>2018</v>
      </c>
      <c r="J3838" t="s">
        <v>146</v>
      </c>
      <c r="K3838" t="s">
        <v>168</v>
      </c>
      <c r="L3838" t="s">
        <v>169</v>
      </c>
      <c r="M3838" t="s">
        <v>62</v>
      </c>
      <c r="N3838">
        <v>265756</v>
      </c>
      <c r="O3838">
        <v>6429099</v>
      </c>
      <c r="P3838">
        <v>19</v>
      </c>
      <c r="Q3838" t="s">
        <v>149</v>
      </c>
      <c r="R3838" t="s">
        <v>150</v>
      </c>
      <c r="S3838" t="s">
        <v>263</v>
      </c>
    </row>
    <row r="3839" spans="1:19" x14ac:dyDescent="0.25">
      <c r="A3839" t="s">
        <v>164</v>
      </c>
      <c r="B3839" t="s">
        <v>165</v>
      </c>
      <c r="C3839">
        <v>5441806</v>
      </c>
      <c r="D3839" t="s">
        <v>166</v>
      </c>
      <c r="E3839" t="s">
        <v>167</v>
      </c>
      <c r="F3839">
        <v>80</v>
      </c>
      <c r="G3839" t="s">
        <v>497</v>
      </c>
      <c r="H3839">
        <v>4.3501944419999999E-3</v>
      </c>
      <c r="I3839">
        <v>2018</v>
      </c>
      <c r="J3839" t="s">
        <v>146</v>
      </c>
      <c r="K3839" t="s">
        <v>168</v>
      </c>
      <c r="L3839" t="s">
        <v>169</v>
      </c>
      <c r="M3839" t="s">
        <v>62</v>
      </c>
      <c r="N3839">
        <v>265756</v>
      </c>
      <c r="O3839">
        <v>6429099</v>
      </c>
      <c r="P3839">
        <v>19</v>
      </c>
      <c r="Q3839" t="s">
        <v>149</v>
      </c>
      <c r="R3839" t="s">
        <v>150</v>
      </c>
      <c r="S3839" t="s">
        <v>497</v>
      </c>
    </row>
    <row r="3840" spans="1:19" x14ac:dyDescent="0.25">
      <c r="A3840" t="s">
        <v>164</v>
      </c>
      <c r="B3840" t="s">
        <v>165</v>
      </c>
      <c r="C3840">
        <v>5441806</v>
      </c>
      <c r="D3840" t="s">
        <v>166</v>
      </c>
      <c r="E3840" t="s">
        <v>167</v>
      </c>
      <c r="F3840">
        <v>80</v>
      </c>
      <c r="G3840" t="s">
        <v>185</v>
      </c>
      <c r="H3840">
        <v>90.141113435999998</v>
      </c>
      <c r="I3840">
        <v>2018</v>
      </c>
      <c r="J3840" t="s">
        <v>146</v>
      </c>
      <c r="K3840" t="s">
        <v>168</v>
      </c>
      <c r="L3840" t="s">
        <v>169</v>
      </c>
      <c r="M3840" t="s">
        <v>62</v>
      </c>
      <c r="N3840">
        <v>265756</v>
      </c>
      <c r="O3840">
        <v>6429099</v>
      </c>
      <c r="P3840">
        <v>19</v>
      </c>
      <c r="Q3840" t="s">
        <v>149</v>
      </c>
      <c r="R3840" t="s">
        <v>150</v>
      </c>
      <c r="S3840" t="s">
        <v>185</v>
      </c>
    </row>
    <row r="3841" spans="1:19" x14ac:dyDescent="0.25">
      <c r="A3841" t="s">
        <v>164</v>
      </c>
      <c r="B3841" t="s">
        <v>165</v>
      </c>
      <c r="C3841">
        <v>5441806</v>
      </c>
      <c r="D3841" t="s">
        <v>166</v>
      </c>
      <c r="E3841" t="s">
        <v>167</v>
      </c>
      <c r="F3841">
        <v>80</v>
      </c>
      <c r="G3841" t="s">
        <v>145</v>
      </c>
      <c r="H3841">
        <v>10310.9652308777</v>
      </c>
      <c r="I3841">
        <v>2018</v>
      </c>
      <c r="J3841" t="s">
        <v>146</v>
      </c>
      <c r="K3841" t="s">
        <v>168</v>
      </c>
      <c r="L3841" t="s">
        <v>169</v>
      </c>
      <c r="M3841" t="s">
        <v>62</v>
      </c>
      <c r="N3841">
        <v>265756</v>
      </c>
      <c r="O3841">
        <v>6429099</v>
      </c>
      <c r="P3841">
        <v>19</v>
      </c>
      <c r="Q3841" t="s">
        <v>149</v>
      </c>
      <c r="R3841" t="s">
        <v>150</v>
      </c>
      <c r="S3841" t="s">
        <v>151</v>
      </c>
    </row>
    <row r="3842" spans="1:19" x14ac:dyDescent="0.25">
      <c r="A3842" t="s">
        <v>164</v>
      </c>
      <c r="B3842" t="s">
        <v>165</v>
      </c>
      <c r="C3842">
        <v>5441806</v>
      </c>
      <c r="D3842" t="s">
        <v>166</v>
      </c>
      <c r="E3842" t="s">
        <v>167</v>
      </c>
      <c r="F3842">
        <v>80</v>
      </c>
      <c r="G3842" t="s">
        <v>324</v>
      </c>
      <c r="H3842">
        <v>0</v>
      </c>
      <c r="I3842">
        <v>2018</v>
      </c>
      <c r="J3842" t="s">
        <v>146</v>
      </c>
      <c r="K3842" t="s">
        <v>168</v>
      </c>
      <c r="L3842" t="s">
        <v>169</v>
      </c>
      <c r="M3842" t="s">
        <v>62</v>
      </c>
      <c r="N3842">
        <v>265756</v>
      </c>
      <c r="O3842">
        <v>6429099</v>
      </c>
      <c r="P3842">
        <v>19</v>
      </c>
      <c r="Q3842" t="s">
        <v>149</v>
      </c>
      <c r="R3842" t="s">
        <v>150</v>
      </c>
      <c r="S3842" t="s">
        <v>324</v>
      </c>
    </row>
    <row r="3843" spans="1:19" x14ac:dyDescent="0.25">
      <c r="A3843" t="s">
        <v>485</v>
      </c>
      <c r="B3843" t="s">
        <v>486</v>
      </c>
      <c r="C3843">
        <v>5441818</v>
      </c>
      <c r="D3843" t="s">
        <v>166</v>
      </c>
      <c r="E3843" t="s">
        <v>189</v>
      </c>
      <c r="F3843">
        <v>93</v>
      </c>
      <c r="G3843" t="s">
        <v>215</v>
      </c>
      <c r="H3843">
        <v>0.91700888400000002</v>
      </c>
      <c r="I3843">
        <v>2018</v>
      </c>
      <c r="J3843" t="s">
        <v>146</v>
      </c>
      <c r="K3843" t="s">
        <v>402</v>
      </c>
      <c r="L3843" t="s">
        <v>402</v>
      </c>
      <c r="M3843" t="s">
        <v>68</v>
      </c>
      <c r="N3843">
        <v>637857</v>
      </c>
      <c r="O3843">
        <v>5587659</v>
      </c>
      <c r="P3843">
        <v>18</v>
      </c>
      <c r="Q3843" t="s">
        <v>182</v>
      </c>
      <c r="R3843" t="s">
        <v>150</v>
      </c>
      <c r="S3843" t="s">
        <v>215</v>
      </c>
    </row>
    <row r="3844" spans="1:19" x14ac:dyDescent="0.25">
      <c r="A3844" t="s">
        <v>485</v>
      </c>
      <c r="B3844" t="s">
        <v>486</v>
      </c>
      <c r="C3844">
        <v>5441818</v>
      </c>
      <c r="D3844" t="s">
        <v>166</v>
      </c>
      <c r="E3844" t="s">
        <v>189</v>
      </c>
      <c r="F3844">
        <v>93</v>
      </c>
      <c r="G3844" t="s">
        <v>343</v>
      </c>
      <c r="H3844">
        <v>5.3959172959999998E-3</v>
      </c>
      <c r="I3844">
        <v>2018</v>
      </c>
      <c r="J3844" t="s">
        <v>146</v>
      </c>
      <c r="K3844" t="s">
        <v>402</v>
      </c>
      <c r="L3844" t="s">
        <v>402</v>
      </c>
      <c r="M3844" t="s">
        <v>68</v>
      </c>
      <c r="N3844">
        <v>637857</v>
      </c>
      <c r="O3844">
        <v>5587659</v>
      </c>
      <c r="P3844">
        <v>18</v>
      </c>
      <c r="Q3844" t="s">
        <v>182</v>
      </c>
      <c r="R3844" t="s">
        <v>150</v>
      </c>
      <c r="S3844" t="s">
        <v>278</v>
      </c>
    </row>
    <row r="3845" spans="1:19" x14ac:dyDescent="0.25">
      <c r="A3845" t="s">
        <v>485</v>
      </c>
      <c r="B3845" t="s">
        <v>486</v>
      </c>
      <c r="C3845">
        <v>5441818</v>
      </c>
      <c r="D3845" t="s">
        <v>166</v>
      </c>
      <c r="E3845" t="s">
        <v>189</v>
      </c>
      <c r="F3845">
        <v>93</v>
      </c>
      <c r="G3845" t="s">
        <v>346</v>
      </c>
      <c r="H3845">
        <v>1.2867580000000001E-5</v>
      </c>
      <c r="I3845">
        <v>2018</v>
      </c>
      <c r="J3845" t="s">
        <v>146</v>
      </c>
      <c r="K3845" t="s">
        <v>402</v>
      </c>
      <c r="L3845" t="s">
        <v>402</v>
      </c>
      <c r="M3845" t="s">
        <v>68</v>
      </c>
      <c r="N3845">
        <v>637857</v>
      </c>
      <c r="O3845">
        <v>5587659</v>
      </c>
      <c r="P3845">
        <v>18</v>
      </c>
      <c r="Q3845" t="s">
        <v>182</v>
      </c>
      <c r="R3845" t="s">
        <v>150</v>
      </c>
      <c r="S3845" t="s">
        <v>346</v>
      </c>
    </row>
    <row r="3846" spans="1:19" x14ac:dyDescent="0.25">
      <c r="A3846" t="s">
        <v>485</v>
      </c>
      <c r="B3846" t="s">
        <v>486</v>
      </c>
      <c r="C3846">
        <v>5441818</v>
      </c>
      <c r="D3846" t="s">
        <v>166</v>
      </c>
      <c r="E3846" t="s">
        <v>189</v>
      </c>
      <c r="F3846">
        <v>93</v>
      </c>
      <c r="G3846" t="s">
        <v>154</v>
      </c>
      <c r="H3846">
        <v>6.7694660000000004E-2</v>
      </c>
      <c r="I3846">
        <v>2018</v>
      </c>
      <c r="J3846" t="s">
        <v>146</v>
      </c>
      <c r="K3846" t="s">
        <v>402</v>
      </c>
      <c r="L3846" t="s">
        <v>402</v>
      </c>
      <c r="M3846" t="s">
        <v>68</v>
      </c>
      <c r="N3846">
        <v>637857</v>
      </c>
      <c r="O3846">
        <v>5587659</v>
      </c>
      <c r="P3846">
        <v>18</v>
      </c>
      <c r="Q3846" t="s">
        <v>182</v>
      </c>
      <c r="R3846" t="s">
        <v>150</v>
      </c>
      <c r="S3846" t="s">
        <v>154</v>
      </c>
    </row>
    <row r="3847" spans="1:19" x14ac:dyDescent="0.25">
      <c r="A3847" t="s">
        <v>485</v>
      </c>
      <c r="B3847" t="s">
        <v>486</v>
      </c>
      <c r="C3847">
        <v>5441818</v>
      </c>
      <c r="D3847" t="s">
        <v>166</v>
      </c>
      <c r="E3847" t="s">
        <v>189</v>
      </c>
      <c r="F3847">
        <v>93</v>
      </c>
      <c r="G3847" t="s">
        <v>289</v>
      </c>
      <c r="H3847">
        <v>2.4056780000000001E-3</v>
      </c>
      <c r="I3847">
        <v>2018</v>
      </c>
      <c r="J3847" t="s">
        <v>146</v>
      </c>
      <c r="K3847" t="s">
        <v>402</v>
      </c>
      <c r="L3847" t="s">
        <v>402</v>
      </c>
      <c r="M3847" t="s">
        <v>68</v>
      </c>
      <c r="N3847">
        <v>637857</v>
      </c>
      <c r="O3847">
        <v>5587659</v>
      </c>
      <c r="P3847">
        <v>18</v>
      </c>
      <c r="Q3847" t="s">
        <v>182</v>
      </c>
      <c r="R3847" t="s">
        <v>150</v>
      </c>
      <c r="S3847" t="s">
        <v>263</v>
      </c>
    </row>
    <row r="3848" spans="1:19" x14ac:dyDescent="0.25">
      <c r="A3848" t="s">
        <v>485</v>
      </c>
      <c r="B3848" t="s">
        <v>486</v>
      </c>
      <c r="C3848">
        <v>5441818</v>
      </c>
      <c r="D3848" t="s">
        <v>166</v>
      </c>
      <c r="E3848" t="s">
        <v>189</v>
      </c>
      <c r="F3848">
        <v>93</v>
      </c>
      <c r="G3848" t="s">
        <v>356</v>
      </c>
      <c r="H3848">
        <v>2.8924081999999999E-4</v>
      </c>
      <c r="I3848">
        <v>2018</v>
      </c>
      <c r="J3848" t="s">
        <v>146</v>
      </c>
      <c r="K3848" t="s">
        <v>402</v>
      </c>
      <c r="L3848" t="s">
        <v>402</v>
      </c>
      <c r="M3848" t="s">
        <v>68</v>
      </c>
      <c r="N3848">
        <v>637857</v>
      </c>
      <c r="O3848">
        <v>5587659</v>
      </c>
      <c r="P3848">
        <v>18</v>
      </c>
      <c r="Q3848" t="s">
        <v>182</v>
      </c>
      <c r="R3848" t="s">
        <v>150</v>
      </c>
      <c r="S3848" t="s">
        <v>356</v>
      </c>
    </row>
    <row r="3849" spans="1:19" x14ac:dyDescent="0.25">
      <c r="A3849" t="s">
        <v>485</v>
      </c>
      <c r="B3849" t="s">
        <v>486</v>
      </c>
      <c r="C3849">
        <v>5441818</v>
      </c>
      <c r="D3849" t="s">
        <v>166</v>
      </c>
      <c r="E3849" t="s">
        <v>189</v>
      </c>
      <c r="F3849">
        <v>93</v>
      </c>
      <c r="G3849" t="s">
        <v>262</v>
      </c>
      <c r="H3849">
        <v>3.3008139999999998E-2</v>
      </c>
      <c r="I3849">
        <v>2018</v>
      </c>
      <c r="J3849" t="s">
        <v>146</v>
      </c>
      <c r="K3849" t="s">
        <v>402</v>
      </c>
      <c r="L3849" t="s">
        <v>402</v>
      </c>
      <c r="M3849" t="s">
        <v>68</v>
      </c>
      <c r="N3849">
        <v>637857</v>
      </c>
      <c r="O3849">
        <v>5587659</v>
      </c>
      <c r="P3849">
        <v>18</v>
      </c>
      <c r="Q3849" t="s">
        <v>182</v>
      </c>
      <c r="R3849" t="s">
        <v>150</v>
      </c>
      <c r="S3849" t="s">
        <v>263</v>
      </c>
    </row>
    <row r="3850" spans="1:19" x14ac:dyDescent="0.25">
      <c r="A3850" t="s">
        <v>485</v>
      </c>
      <c r="B3850" t="s">
        <v>486</v>
      </c>
      <c r="C3850">
        <v>5441818</v>
      </c>
      <c r="D3850" t="s">
        <v>166</v>
      </c>
      <c r="E3850" t="s">
        <v>189</v>
      </c>
      <c r="F3850">
        <v>93</v>
      </c>
      <c r="G3850" t="s">
        <v>185</v>
      </c>
      <c r="H3850">
        <v>16.133355831999999</v>
      </c>
      <c r="I3850">
        <v>2018</v>
      </c>
      <c r="J3850" t="s">
        <v>146</v>
      </c>
      <c r="K3850" t="s">
        <v>402</v>
      </c>
      <c r="L3850" t="s">
        <v>402</v>
      </c>
      <c r="M3850" t="s">
        <v>68</v>
      </c>
      <c r="N3850">
        <v>637857</v>
      </c>
      <c r="O3850">
        <v>5587659</v>
      </c>
      <c r="P3850">
        <v>18</v>
      </c>
      <c r="Q3850" t="s">
        <v>182</v>
      </c>
      <c r="R3850" t="s">
        <v>150</v>
      </c>
      <c r="S3850" t="s">
        <v>185</v>
      </c>
    </row>
    <row r="3851" spans="1:19" x14ac:dyDescent="0.25">
      <c r="A3851" t="s">
        <v>485</v>
      </c>
      <c r="B3851" t="s">
        <v>486</v>
      </c>
      <c r="C3851">
        <v>5441818</v>
      </c>
      <c r="D3851" t="s">
        <v>166</v>
      </c>
      <c r="E3851" t="s">
        <v>189</v>
      </c>
      <c r="F3851">
        <v>93</v>
      </c>
      <c r="G3851" t="s">
        <v>145</v>
      </c>
      <c r="H3851">
        <v>1.2308120000000001E-2</v>
      </c>
      <c r="I3851">
        <v>2018</v>
      </c>
      <c r="J3851" t="s">
        <v>146</v>
      </c>
      <c r="K3851" t="s">
        <v>402</v>
      </c>
      <c r="L3851" t="s">
        <v>402</v>
      </c>
      <c r="M3851" t="s">
        <v>68</v>
      </c>
      <c r="N3851">
        <v>637857</v>
      </c>
      <c r="O3851">
        <v>5587659</v>
      </c>
      <c r="P3851">
        <v>18</v>
      </c>
      <c r="Q3851" t="s">
        <v>182</v>
      </c>
      <c r="R3851" t="s">
        <v>150</v>
      </c>
      <c r="S3851" t="s">
        <v>151</v>
      </c>
    </row>
    <row r="3852" spans="1:19" x14ac:dyDescent="0.25">
      <c r="A3852" t="s">
        <v>485</v>
      </c>
      <c r="B3852" t="s">
        <v>486</v>
      </c>
      <c r="C3852">
        <v>5441818</v>
      </c>
      <c r="D3852" t="s">
        <v>166</v>
      </c>
      <c r="E3852" t="s">
        <v>189</v>
      </c>
      <c r="F3852">
        <v>93</v>
      </c>
      <c r="G3852" t="s">
        <v>355</v>
      </c>
      <c r="H3852">
        <v>4.84725087E-3</v>
      </c>
      <c r="I3852">
        <v>2018</v>
      </c>
      <c r="J3852" t="s">
        <v>146</v>
      </c>
      <c r="K3852" t="s">
        <v>402</v>
      </c>
      <c r="L3852" t="s">
        <v>402</v>
      </c>
      <c r="M3852" t="s">
        <v>68</v>
      </c>
      <c r="N3852">
        <v>637857</v>
      </c>
      <c r="O3852">
        <v>5587659</v>
      </c>
      <c r="P3852">
        <v>18</v>
      </c>
      <c r="Q3852" t="s">
        <v>182</v>
      </c>
      <c r="R3852" t="s">
        <v>150</v>
      </c>
      <c r="S3852" t="s">
        <v>278</v>
      </c>
    </row>
    <row r="3853" spans="1:19" x14ac:dyDescent="0.25">
      <c r="A3853" t="s">
        <v>398</v>
      </c>
      <c r="B3853" t="s">
        <v>398</v>
      </c>
      <c r="C3853">
        <v>5441819</v>
      </c>
      <c r="D3853" t="s">
        <v>242</v>
      </c>
      <c r="E3853" t="s">
        <v>399</v>
      </c>
      <c r="F3853">
        <v>94</v>
      </c>
      <c r="G3853" t="s">
        <v>215</v>
      </c>
      <c r="H3853">
        <v>0.92511319999999997</v>
      </c>
      <c r="I3853">
        <v>2018</v>
      </c>
      <c r="J3853" t="s">
        <v>146</v>
      </c>
      <c r="K3853" t="s">
        <v>327</v>
      </c>
      <c r="L3853" t="s">
        <v>285</v>
      </c>
      <c r="M3853" t="s">
        <v>69</v>
      </c>
      <c r="N3853">
        <v>664438</v>
      </c>
      <c r="O3853">
        <v>5402313</v>
      </c>
      <c r="P3853">
        <v>18</v>
      </c>
      <c r="Q3853" t="s">
        <v>182</v>
      </c>
      <c r="R3853" t="s">
        <v>150</v>
      </c>
      <c r="S3853" t="s">
        <v>215</v>
      </c>
    </row>
    <row r="3854" spans="1:19" x14ac:dyDescent="0.25">
      <c r="A3854" t="s">
        <v>398</v>
      </c>
      <c r="B3854" t="s">
        <v>398</v>
      </c>
      <c r="C3854">
        <v>5441819</v>
      </c>
      <c r="D3854" t="s">
        <v>242</v>
      </c>
      <c r="E3854" t="s">
        <v>399</v>
      </c>
      <c r="F3854">
        <v>94</v>
      </c>
      <c r="G3854" t="s">
        <v>578</v>
      </c>
      <c r="H3854">
        <v>1.1798600000000001E-4</v>
      </c>
      <c r="I3854">
        <v>2018</v>
      </c>
      <c r="J3854" t="s">
        <v>146</v>
      </c>
      <c r="K3854" t="s">
        <v>327</v>
      </c>
      <c r="L3854" t="s">
        <v>285</v>
      </c>
      <c r="M3854" t="s">
        <v>69</v>
      </c>
      <c r="N3854">
        <v>664438</v>
      </c>
      <c r="O3854">
        <v>5402313</v>
      </c>
      <c r="P3854">
        <v>18</v>
      </c>
      <c r="Q3854" t="s">
        <v>182</v>
      </c>
      <c r="R3854" t="s">
        <v>150</v>
      </c>
      <c r="S3854" t="s">
        <v>352</v>
      </c>
    </row>
    <row r="3855" spans="1:19" x14ac:dyDescent="0.25">
      <c r="A3855" t="s">
        <v>398</v>
      </c>
      <c r="B3855" t="s">
        <v>398</v>
      </c>
      <c r="C3855">
        <v>5441819</v>
      </c>
      <c r="D3855" t="s">
        <v>242</v>
      </c>
      <c r="E3855" t="s">
        <v>399</v>
      </c>
      <c r="F3855">
        <v>94</v>
      </c>
      <c r="G3855" t="s">
        <v>185</v>
      </c>
      <c r="H3855">
        <v>26.43159288</v>
      </c>
      <c r="I3855">
        <v>2018</v>
      </c>
      <c r="J3855" t="s">
        <v>146</v>
      </c>
      <c r="K3855" t="s">
        <v>327</v>
      </c>
      <c r="L3855" t="s">
        <v>285</v>
      </c>
      <c r="M3855" t="s">
        <v>69</v>
      </c>
      <c r="N3855">
        <v>664438</v>
      </c>
      <c r="O3855">
        <v>5402313</v>
      </c>
      <c r="P3855">
        <v>18</v>
      </c>
      <c r="Q3855" t="s">
        <v>182</v>
      </c>
      <c r="R3855" t="s">
        <v>150</v>
      </c>
      <c r="S3855" t="s">
        <v>185</v>
      </c>
    </row>
    <row r="3856" spans="1:19" x14ac:dyDescent="0.25">
      <c r="A3856" t="s">
        <v>398</v>
      </c>
      <c r="B3856" t="s">
        <v>398</v>
      </c>
      <c r="C3856">
        <v>5441819</v>
      </c>
      <c r="D3856" t="s">
        <v>242</v>
      </c>
      <c r="E3856" t="s">
        <v>399</v>
      </c>
      <c r="F3856">
        <v>94</v>
      </c>
      <c r="G3856" t="s">
        <v>324</v>
      </c>
      <c r="H3856">
        <v>6.5180191999999998E-2</v>
      </c>
      <c r="I3856">
        <v>2018</v>
      </c>
      <c r="J3856" t="s">
        <v>146</v>
      </c>
      <c r="K3856" t="s">
        <v>327</v>
      </c>
      <c r="L3856" t="s">
        <v>285</v>
      </c>
      <c r="M3856" t="s">
        <v>69</v>
      </c>
      <c r="N3856">
        <v>664438</v>
      </c>
      <c r="O3856">
        <v>5402313</v>
      </c>
      <c r="P3856">
        <v>18</v>
      </c>
      <c r="Q3856" t="s">
        <v>182</v>
      </c>
      <c r="R3856" t="s">
        <v>150</v>
      </c>
      <c r="S3856" t="s">
        <v>324</v>
      </c>
    </row>
    <row r="3857" spans="1:19" x14ac:dyDescent="0.25">
      <c r="A3857" t="s">
        <v>398</v>
      </c>
      <c r="B3857" t="s">
        <v>398</v>
      </c>
      <c r="C3857">
        <v>5441819</v>
      </c>
      <c r="D3857" t="s">
        <v>242</v>
      </c>
      <c r="E3857" t="s">
        <v>399</v>
      </c>
      <c r="F3857">
        <v>94</v>
      </c>
      <c r="G3857" t="s">
        <v>591</v>
      </c>
      <c r="H3857">
        <v>9.1115200000000003E-4</v>
      </c>
      <c r="I3857">
        <v>2018</v>
      </c>
      <c r="J3857" t="s">
        <v>146</v>
      </c>
      <c r="K3857" t="s">
        <v>327</v>
      </c>
      <c r="L3857" t="s">
        <v>285</v>
      </c>
      <c r="M3857" t="s">
        <v>69</v>
      </c>
      <c r="N3857">
        <v>664438</v>
      </c>
      <c r="O3857">
        <v>5402313</v>
      </c>
      <c r="P3857">
        <v>18</v>
      </c>
      <c r="Q3857" t="s">
        <v>182</v>
      </c>
      <c r="R3857" t="s">
        <v>150</v>
      </c>
      <c r="S3857" t="s">
        <v>352</v>
      </c>
    </row>
    <row r="3858" spans="1:19" x14ac:dyDescent="0.25">
      <c r="A3858" t="s">
        <v>398</v>
      </c>
      <c r="B3858" t="s">
        <v>398</v>
      </c>
      <c r="C3858">
        <v>5441819</v>
      </c>
      <c r="D3858" t="s">
        <v>242</v>
      </c>
      <c r="E3858" t="s">
        <v>399</v>
      </c>
      <c r="F3858">
        <v>94</v>
      </c>
      <c r="G3858" t="s">
        <v>563</v>
      </c>
      <c r="H3858">
        <v>1.949002E-3</v>
      </c>
      <c r="I3858">
        <v>2018</v>
      </c>
      <c r="J3858" t="s">
        <v>146</v>
      </c>
      <c r="K3858" t="s">
        <v>327</v>
      </c>
      <c r="L3858" t="s">
        <v>285</v>
      </c>
      <c r="M3858" t="s">
        <v>69</v>
      </c>
      <c r="N3858">
        <v>664438</v>
      </c>
      <c r="O3858">
        <v>5402313</v>
      </c>
      <c r="P3858">
        <v>18</v>
      </c>
      <c r="Q3858" t="s">
        <v>182</v>
      </c>
      <c r="R3858" t="s">
        <v>150</v>
      </c>
      <c r="S3858" t="s">
        <v>352</v>
      </c>
    </row>
    <row r="3859" spans="1:19" x14ac:dyDescent="0.25">
      <c r="A3859" t="s">
        <v>449</v>
      </c>
      <c r="B3859" t="s">
        <v>450</v>
      </c>
      <c r="C3859">
        <v>5441821</v>
      </c>
      <c r="D3859" t="s">
        <v>166</v>
      </c>
      <c r="E3859" t="s">
        <v>195</v>
      </c>
      <c r="F3859">
        <v>96</v>
      </c>
      <c r="G3859" t="s">
        <v>215</v>
      </c>
      <c r="H3859">
        <v>0.70109723199999996</v>
      </c>
      <c r="I3859">
        <v>2018</v>
      </c>
      <c r="J3859" t="s">
        <v>146</v>
      </c>
      <c r="K3859" t="s">
        <v>371</v>
      </c>
      <c r="L3859" t="s">
        <v>371</v>
      </c>
      <c r="M3859" t="s">
        <v>62</v>
      </c>
      <c r="N3859">
        <v>257104</v>
      </c>
      <c r="O3859">
        <v>6279310</v>
      </c>
      <c r="P3859">
        <v>19</v>
      </c>
      <c r="Q3859" t="s">
        <v>149</v>
      </c>
      <c r="R3859" t="s">
        <v>150</v>
      </c>
      <c r="S3859" t="s">
        <v>215</v>
      </c>
    </row>
    <row r="3860" spans="1:19" x14ac:dyDescent="0.25">
      <c r="A3860" t="s">
        <v>449</v>
      </c>
      <c r="B3860" t="s">
        <v>450</v>
      </c>
      <c r="C3860">
        <v>5441821</v>
      </c>
      <c r="D3860" t="s">
        <v>166</v>
      </c>
      <c r="E3860" t="s">
        <v>195</v>
      </c>
      <c r="F3860">
        <v>96</v>
      </c>
      <c r="G3860" t="s">
        <v>343</v>
      </c>
      <c r="H3860">
        <v>8.2009147088000001E-2</v>
      </c>
      <c r="I3860">
        <v>2018</v>
      </c>
      <c r="J3860" t="s">
        <v>146</v>
      </c>
      <c r="K3860" t="s">
        <v>371</v>
      </c>
      <c r="L3860" t="s">
        <v>371</v>
      </c>
      <c r="M3860" t="s">
        <v>62</v>
      </c>
      <c r="N3860">
        <v>257104</v>
      </c>
      <c r="O3860">
        <v>6279310</v>
      </c>
      <c r="P3860">
        <v>19</v>
      </c>
      <c r="Q3860" t="s">
        <v>149</v>
      </c>
      <c r="R3860" t="s">
        <v>150</v>
      </c>
      <c r="S3860" t="s">
        <v>278</v>
      </c>
    </row>
    <row r="3861" spans="1:19" x14ac:dyDescent="0.25">
      <c r="A3861" t="s">
        <v>449</v>
      </c>
      <c r="B3861" t="s">
        <v>450</v>
      </c>
      <c r="C3861">
        <v>5441821</v>
      </c>
      <c r="D3861" t="s">
        <v>166</v>
      </c>
      <c r="E3861" t="s">
        <v>195</v>
      </c>
      <c r="F3861">
        <v>96</v>
      </c>
      <c r="G3861" t="s">
        <v>289</v>
      </c>
      <c r="H3861">
        <v>0.24892320464000001</v>
      </c>
      <c r="I3861">
        <v>2018</v>
      </c>
      <c r="J3861" t="s">
        <v>146</v>
      </c>
      <c r="K3861" t="s">
        <v>371</v>
      </c>
      <c r="L3861" t="s">
        <v>371</v>
      </c>
      <c r="M3861" t="s">
        <v>62</v>
      </c>
      <c r="N3861">
        <v>257104</v>
      </c>
      <c r="O3861">
        <v>6279310</v>
      </c>
      <c r="P3861">
        <v>19</v>
      </c>
      <c r="Q3861" t="s">
        <v>149</v>
      </c>
      <c r="R3861" t="s">
        <v>150</v>
      </c>
      <c r="S3861" t="s">
        <v>263</v>
      </c>
    </row>
    <row r="3862" spans="1:19" x14ac:dyDescent="0.25">
      <c r="A3862" t="s">
        <v>449</v>
      </c>
      <c r="B3862" t="s">
        <v>450</v>
      </c>
      <c r="C3862">
        <v>5441821</v>
      </c>
      <c r="D3862" t="s">
        <v>166</v>
      </c>
      <c r="E3862" t="s">
        <v>195</v>
      </c>
      <c r="F3862">
        <v>96</v>
      </c>
      <c r="G3862" t="s">
        <v>356</v>
      </c>
      <c r="H3862">
        <v>2.7983437239999999E-2</v>
      </c>
      <c r="I3862">
        <v>2018</v>
      </c>
      <c r="J3862" t="s">
        <v>146</v>
      </c>
      <c r="K3862" t="s">
        <v>371</v>
      </c>
      <c r="L3862" t="s">
        <v>371</v>
      </c>
      <c r="M3862" t="s">
        <v>62</v>
      </c>
      <c r="N3862">
        <v>257104</v>
      </c>
      <c r="O3862">
        <v>6279310</v>
      </c>
      <c r="P3862">
        <v>19</v>
      </c>
      <c r="Q3862" t="s">
        <v>149</v>
      </c>
      <c r="R3862" t="s">
        <v>150</v>
      </c>
      <c r="S3862" t="s">
        <v>356</v>
      </c>
    </row>
    <row r="3863" spans="1:19" x14ac:dyDescent="0.25">
      <c r="A3863" t="s">
        <v>449</v>
      </c>
      <c r="B3863" t="s">
        <v>450</v>
      </c>
      <c r="C3863">
        <v>5441821</v>
      </c>
      <c r="D3863" t="s">
        <v>166</v>
      </c>
      <c r="E3863" t="s">
        <v>195</v>
      </c>
      <c r="F3863">
        <v>96</v>
      </c>
      <c r="G3863" t="s">
        <v>487</v>
      </c>
      <c r="H3863">
        <v>2.9687860400000001E-4</v>
      </c>
      <c r="I3863">
        <v>2018</v>
      </c>
      <c r="J3863" t="s">
        <v>146</v>
      </c>
      <c r="K3863" t="s">
        <v>371</v>
      </c>
      <c r="L3863" t="s">
        <v>371</v>
      </c>
      <c r="M3863" t="s">
        <v>62</v>
      </c>
      <c r="N3863">
        <v>257104</v>
      </c>
      <c r="O3863">
        <v>6279310</v>
      </c>
      <c r="P3863">
        <v>19</v>
      </c>
      <c r="Q3863" t="s">
        <v>149</v>
      </c>
      <c r="R3863" t="s">
        <v>150</v>
      </c>
      <c r="S3863" t="s">
        <v>487</v>
      </c>
    </row>
    <row r="3864" spans="1:19" x14ac:dyDescent="0.25">
      <c r="A3864" t="s">
        <v>449</v>
      </c>
      <c r="B3864" t="s">
        <v>450</v>
      </c>
      <c r="C3864">
        <v>5441821</v>
      </c>
      <c r="D3864" t="s">
        <v>166</v>
      </c>
      <c r="E3864" t="s">
        <v>195</v>
      </c>
      <c r="F3864">
        <v>96</v>
      </c>
      <c r="G3864" t="s">
        <v>414</v>
      </c>
      <c r="H3864">
        <v>2.28152804E-3</v>
      </c>
      <c r="I3864">
        <v>2018</v>
      </c>
      <c r="J3864" t="s">
        <v>146</v>
      </c>
      <c r="K3864" t="s">
        <v>371</v>
      </c>
      <c r="L3864" t="s">
        <v>371</v>
      </c>
      <c r="M3864" t="s">
        <v>62</v>
      </c>
      <c r="N3864">
        <v>257104</v>
      </c>
      <c r="O3864">
        <v>6279310</v>
      </c>
      <c r="P3864">
        <v>19</v>
      </c>
      <c r="Q3864" t="s">
        <v>149</v>
      </c>
      <c r="R3864" t="s">
        <v>150</v>
      </c>
      <c r="S3864" t="s">
        <v>278</v>
      </c>
    </row>
    <row r="3865" spans="1:19" x14ac:dyDescent="0.25">
      <c r="A3865" t="s">
        <v>449</v>
      </c>
      <c r="B3865" t="s">
        <v>450</v>
      </c>
      <c r="C3865">
        <v>5441821</v>
      </c>
      <c r="D3865" t="s">
        <v>166</v>
      </c>
      <c r="E3865" t="s">
        <v>195</v>
      </c>
      <c r="F3865">
        <v>96</v>
      </c>
      <c r="G3865" t="s">
        <v>262</v>
      </c>
      <c r="H3865">
        <v>1.7855958692</v>
      </c>
      <c r="I3865">
        <v>2018</v>
      </c>
      <c r="J3865" t="s">
        <v>146</v>
      </c>
      <c r="K3865" t="s">
        <v>371</v>
      </c>
      <c r="L3865" t="s">
        <v>371</v>
      </c>
      <c r="M3865" t="s">
        <v>62</v>
      </c>
      <c r="N3865">
        <v>257104</v>
      </c>
      <c r="O3865">
        <v>6279310</v>
      </c>
      <c r="P3865">
        <v>19</v>
      </c>
      <c r="Q3865" t="s">
        <v>149</v>
      </c>
      <c r="R3865" t="s">
        <v>150</v>
      </c>
      <c r="S3865" t="s">
        <v>263</v>
      </c>
    </row>
    <row r="3866" spans="1:19" x14ac:dyDescent="0.25">
      <c r="A3866" t="s">
        <v>449</v>
      </c>
      <c r="B3866" t="s">
        <v>450</v>
      </c>
      <c r="C3866">
        <v>5441821</v>
      </c>
      <c r="D3866" t="s">
        <v>166</v>
      </c>
      <c r="E3866" t="s">
        <v>195</v>
      </c>
      <c r="F3866">
        <v>96</v>
      </c>
      <c r="G3866" t="s">
        <v>185</v>
      </c>
      <c r="H3866">
        <v>28.605038440000001</v>
      </c>
      <c r="I3866">
        <v>2018</v>
      </c>
      <c r="J3866" t="s">
        <v>146</v>
      </c>
      <c r="K3866" t="s">
        <v>371</v>
      </c>
      <c r="L3866" t="s">
        <v>371</v>
      </c>
      <c r="M3866" t="s">
        <v>62</v>
      </c>
      <c r="N3866">
        <v>257104</v>
      </c>
      <c r="O3866">
        <v>6279310</v>
      </c>
      <c r="P3866">
        <v>19</v>
      </c>
      <c r="Q3866" t="s">
        <v>149</v>
      </c>
      <c r="R3866" t="s">
        <v>150</v>
      </c>
      <c r="S3866" t="s">
        <v>185</v>
      </c>
    </row>
    <row r="3867" spans="1:19" x14ac:dyDescent="0.25">
      <c r="A3867" t="s">
        <v>449</v>
      </c>
      <c r="B3867" t="s">
        <v>450</v>
      </c>
      <c r="C3867">
        <v>5441821</v>
      </c>
      <c r="D3867" t="s">
        <v>166</v>
      </c>
      <c r="E3867" t="s">
        <v>195</v>
      </c>
      <c r="F3867">
        <v>96</v>
      </c>
      <c r="G3867" t="s">
        <v>355</v>
      </c>
      <c r="H3867">
        <v>3.0077962199999999E-2</v>
      </c>
      <c r="I3867">
        <v>2018</v>
      </c>
      <c r="J3867" t="s">
        <v>146</v>
      </c>
      <c r="K3867" t="s">
        <v>371</v>
      </c>
      <c r="L3867" t="s">
        <v>371</v>
      </c>
      <c r="M3867" t="s">
        <v>62</v>
      </c>
      <c r="N3867">
        <v>257104</v>
      </c>
      <c r="O3867">
        <v>6279310</v>
      </c>
      <c r="P3867">
        <v>19</v>
      </c>
      <c r="Q3867" t="s">
        <v>149</v>
      </c>
      <c r="R3867" t="s">
        <v>150</v>
      </c>
      <c r="S3867" t="s">
        <v>278</v>
      </c>
    </row>
    <row r="3868" spans="1:19" x14ac:dyDescent="0.25">
      <c r="A3868" t="s">
        <v>396</v>
      </c>
      <c r="B3868" t="s">
        <v>397</v>
      </c>
      <c r="C3868">
        <v>5441823</v>
      </c>
      <c r="D3868" t="s">
        <v>242</v>
      </c>
      <c r="E3868" t="s">
        <v>189</v>
      </c>
      <c r="F3868">
        <v>98</v>
      </c>
      <c r="G3868" t="s">
        <v>215</v>
      </c>
      <c r="H3868">
        <v>0.98490887110000003</v>
      </c>
      <c r="I3868">
        <v>2018</v>
      </c>
      <c r="J3868" t="s">
        <v>146</v>
      </c>
      <c r="K3868" t="s">
        <v>284</v>
      </c>
      <c r="L3868" t="s">
        <v>285</v>
      </c>
      <c r="M3868" t="s">
        <v>69</v>
      </c>
      <c r="N3868">
        <v>655100</v>
      </c>
      <c r="O3868">
        <v>5373000</v>
      </c>
      <c r="P3868">
        <v>18</v>
      </c>
      <c r="Q3868" t="s">
        <v>182</v>
      </c>
      <c r="R3868" t="s">
        <v>150</v>
      </c>
      <c r="S3868" t="s">
        <v>215</v>
      </c>
    </row>
    <row r="3869" spans="1:19" x14ac:dyDescent="0.25">
      <c r="A3869" t="s">
        <v>396</v>
      </c>
      <c r="B3869" t="s">
        <v>397</v>
      </c>
      <c r="C3869">
        <v>5441823</v>
      </c>
      <c r="D3869" t="s">
        <v>242</v>
      </c>
      <c r="E3869" t="s">
        <v>189</v>
      </c>
      <c r="F3869">
        <v>98</v>
      </c>
      <c r="G3869" t="s">
        <v>343</v>
      </c>
      <c r="H3869">
        <v>0.11625211576</v>
      </c>
      <c r="I3869">
        <v>2018</v>
      </c>
      <c r="J3869" t="s">
        <v>146</v>
      </c>
      <c r="K3869" t="s">
        <v>284</v>
      </c>
      <c r="L3869" t="s">
        <v>285</v>
      </c>
      <c r="M3869" t="s">
        <v>69</v>
      </c>
      <c r="N3869">
        <v>655100</v>
      </c>
      <c r="O3869">
        <v>5373000</v>
      </c>
      <c r="P3869">
        <v>18</v>
      </c>
      <c r="Q3869" t="s">
        <v>182</v>
      </c>
      <c r="R3869" t="s">
        <v>150</v>
      </c>
      <c r="S3869" t="s">
        <v>278</v>
      </c>
    </row>
    <row r="3870" spans="1:19" x14ac:dyDescent="0.25">
      <c r="A3870" t="s">
        <v>396</v>
      </c>
      <c r="B3870" t="s">
        <v>397</v>
      </c>
      <c r="C3870">
        <v>5441823</v>
      </c>
      <c r="D3870" t="s">
        <v>242</v>
      </c>
      <c r="E3870" t="s">
        <v>189</v>
      </c>
      <c r="F3870">
        <v>98</v>
      </c>
      <c r="G3870" t="s">
        <v>356</v>
      </c>
      <c r="H3870">
        <v>4.7061844499999998E-2</v>
      </c>
      <c r="I3870">
        <v>2018</v>
      </c>
      <c r="J3870" t="s">
        <v>146</v>
      </c>
      <c r="K3870" t="s">
        <v>284</v>
      </c>
      <c r="L3870" t="s">
        <v>285</v>
      </c>
      <c r="M3870" t="s">
        <v>69</v>
      </c>
      <c r="N3870">
        <v>655100</v>
      </c>
      <c r="O3870">
        <v>5373000</v>
      </c>
      <c r="P3870">
        <v>18</v>
      </c>
      <c r="Q3870" t="s">
        <v>182</v>
      </c>
      <c r="R3870" t="s">
        <v>150</v>
      </c>
      <c r="S3870" t="s">
        <v>356</v>
      </c>
    </row>
    <row r="3871" spans="1:19" x14ac:dyDescent="0.25">
      <c r="A3871" t="s">
        <v>396</v>
      </c>
      <c r="B3871" t="s">
        <v>397</v>
      </c>
      <c r="C3871">
        <v>5441823</v>
      </c>
      <c r="D3871" t="s">
        <v>242</v>
      </c>
      <c r="E3871" t="s">
        <v>189</v>
      </c>
      <c r="F3871">
        <v>98</v>
      </c>
      <c r="G3871" t="s">
        <v>262</v>
      </c>
      <c r="H3871">
        <v>0.63859730000000003</v>
      </c>
      <c r="I3871">
        <v>2018</v>
      </c>
      <c r="J3871" t="s">
        <v>146</v>
      </c>
      <c r="K3871" t="s">
        <v>284</v>
      </c>
      <c r="L3871" t="s">
        <v>285</v>
      </c>
      <c r="M3871" t="s">
        <v>69</v>
      </c>
      <c r="N3871">
        <v>655100</v>
      </c>
      <c r="O3871">
        <v>5373000</v>
      </c>
      <c r="P3871">
        <v>18</v>
      </c>
      <c r="Q3871" t="s">
        <v>182</v>
      </c>
      <c r="R3871" t="s">
        <v>150</v>
      </c>
      <c r="S3871" t="s">
        <v>263</v>
      </c>
    </row>
    <row r="3872" spans="1:19" x14ac:dyDescent="0.25">
      <c r="A3872" t="s">
        <v>396</v>
      </c>
      <c r="B3872" t="s">
        <v>397</v>
      </c>
      <c r="C3872">
        <v>5441823</v>
      </c>
      <c r="D3872" t="s">
        <v>242</v>
      </c>
      <c r="E3872" t="s">
        <v>189</v>
      </c>
      <c r="F3872">
        <v>98</v>
      </c>
      <c r="G3872" t="s">
        <v>578</v>
      </c>
      <c r="H3872">
        <v>1.8680248400000001E-4</v>
      </c>
      <c r="I3872">
        <v>2018</v>
      </c>
      <c r="J3872" t="s">
        <v>146</v>
      </c>
      <c r="K3872" t="s">
        <v>284</v>
      </c>
      <c r="L3872" t="s">
        <v>285</v>
      </c>
      <c r="M3872" t="s">
        <v>69</v>
      </c>
      <c r="N3872">
        <v>655100</v>
      </c>
      <c r="O3872">
        <v>5373000</v>
      </c>
      <c r="P3872">
        <v>18</v>
      </c>
      <c r="Q3872" t="s">
        <v>182</v>
      </c>
      <c r="R3872" t="s">
        <v>150</v>
      </c>
      <c r="S3872" t="s">
        <v>352</v>
      </c>
    </row>
    <row r="3873" spans="1:19" x14ac:dyDescent="0.25">
      <c r="A3873" t="s">
        <v>396</v>
      </c>
      <c r="B3873" t="s">
        <v>397</v>
      </c>
      <c r="C3873">
        <v>5441823</v>
      </c>
      <c r="D3873" t="s">
        <v>242</v>
      </c>
      <c r="E3873" t="s">
        <v>189</v>
      </c>
      <c r="F3873">
        <v>98</v>
      </c>
      <c r="G3873" t="s">
        <v>185</v>
      </c>
      <c r="H3873">
        <v>12.304526124000001</v>
      </c>
      <c r="I3873">
        <v>2018</v>
      </c>
      <c r="J3873" t="s">
        <v>146</v>
      </c>
      <c r="K3873" t="s">
        <v>284</v>
      </c>
      <c r="L3873" t="s">
        <v>285</v>
      </c>
      <c r="M3873" t="s">
        <v>69</v>
      </c>
      <c r="N3873">
        <v>655100</v>
      </c>
      <c r="O3873">
        <v>5373000</v>
      </c>
      <c r="P3873">
        <v>18</v>
      </c>
      <c r="Q3873" t="s">
        <v>182</v>
      </c>
      <c r="R3873" t="s">
        <v>150</v>
      </c>
      <c r="S3873" t="s">
        <v>185</v>
      </c>
    </row>
    <row r="3874" spans="1:19" x14ac:dyDescent="0.25">
      <c r="A3874" t="s">
        <v>396</v>
      </c>
      <c r="B3874" t="s">
        <v>397</v>
      </c>
      <c r="C3874">
        <v>5441823</v>
      </c>
      <c r="D3874" t="s">
        <v>242</v>
      </c>
      <c r="E3874" t="s">
        <v>189</v>
      </c>
      <c r="F3874">
        <v>98</v>
      </c>
      <c r="G3874" t="s">
        <v>145</v>
      </c>
      <c r="H3874">
        <v>7.0523353999999996</v>
      </c>
      <c r="I3874">
        <v>2018</v>
      </c>
      <c r="J3874" t="s">
        <v>146</v>
      </c>
      <c r="K3874" t="s">
        <v>284</v>
      </c>
      <c r="L3874" t="s">
        <v>285</v>
      </c>
      <c r="M3874" t="s">
        <v>69</v>
      </c>
      <c r="N3874">
        <v>655100</v>
      </c>
      <c r="O3874">
        <v>5373000</v>
      </c>
      <c r="P3874">
        <v>18</v>
      </c>
      <c r="Q3874" t="s">
        <v>182</v>
      </c>
      <c r="R3874" t="s">
        <v>150</v>
      </c>
      <c r="S3874" t="s">
        <v>151</v>
      </c>
    </row>
    <row r="3875" spans="1:19" x14ac:dyDescent="0.25">
      <c r="A3875" t="s">
        <v>396</v>
      </c>
      <c r="B3875" t="s">
        <v>397</v>
      </c>
      <c r="C3875">
        <v>5441823</v>
      </c>
      <c r="D3875" t="s">
        <v>242</v>
      </c>
      <c r="E3875" t="s">
        <v>189</v>
      </c>
      <c r="F3875">
        <v>98</v>
      </c>
      <c r="G3875" t="s">
        <v>324</v>
      </c>
      <c r="H3875">
        <v>1.9033316719999999E-2</v>
      </c>
      <c r="I3875">
        <v>2018</v>
      </c>
      <c r="J3875" t="s">
        <v>146</v>
      </c>
      <c r="K3875" t="s">
        <v>284</v>
      </c>
      <c r="L3875" t="s">
        <v>285</v>
      </c>
      <c r="M3875" t="s">
        <v>69</v>
      </c>
      <c r="N3875">
        <v>655100</v>
      </c>
      <c r="O3875">
        <v>5373000</v>
      </c>
      <c r="P3875">
        <v>18</v>
      </c>
      <c r="Q3875" t="s">
        <v>182</v>
      </c>
      <c r="R3875" t="s">
        <v>150</v>
      </c>
      <c r="S3875" t="s">
        <v>324</v>
      </c>
    </row>
    <row r="3876" spans="1:19" x14ac:dyDescent="0.25">
      <c r="A3876" t="s">
        <v>396</v>
      </c>
      <c r="B3876" t="s">
        <v>397</v>
      </c>
      <c r="C3876">
        <v>5441823</v>
      </c>
      <c r="D3876" t="s">
        <v>242</v>
      </c>
      <c r="E3876" t="s">
        <v>189</v>
      </c>
      <c r="F3876">
        <v>98</v>
      </c>
      <c r="G3876" t="s">
        <v>591</v>
      </c>
      <c r="H3876">
        <v>9.5522746000000001E-4</v>
      </c>
      <c r="I3876">
        <v>2018</v>
      </c>
      <c r="J3876" t="s">
        <v>146</v>
      </c>
      <c r="K3876" t="s">
        <v>284</v>
      </c>
      <c r="L3876" t="s">
        <v>285</v>
      </c>
      <c r="M3876" t="s">
        <v>69</v>
      </c>
      <c r="N3876">
        <v>655100</v>
      </c>
      <c r="O3876">
        <v>5373000</v>
      </c>
      <c r="P3876">
        <v>18</v>
      </c>
      <c r="Q3876" t="s">
        <v>182</v>
      </c>
      <c r="R3876" t="s">
        <v>150</v>
      </c>
      <c r="S3876" t="s">
        <v>352</v>
      </c>
    </row>
    <row r="3877" spans="1:19" x14ac:dyDescent="0.25">
      <c r="A3877" t="s">
        <v>396</v>
      </c>
      <c r="B3877" t="s">
        <v>397</v>
      </c>
      <c r="C3877">
        <v>5441823</v>
      </c>
      <c r="D3877" t="s">
        <v>242</v>
      </c>
      <c r="E3877" t="s">
        <v>189</v>
      </c>
      <c r="F3877">
        <v>98</v>
      </c>
      <c r="G3877" t="s">
        <v>563</v>
      </c>
      <c r="H3877">
        <v>1.01730772E-3</v>
      </c>
      <c r="I3877">
        <v>2018</v>
      </c>
      <c r="J3877" t="s">
        <v>146</v>
      </c>
      <c r="K3877" t="s">
        <v>284</v>
      </c>
      <c r="L3877" t="s">
        <v>285</v>
      </c>
      <c r="M3877" t="s">
        <v>69</v>
      </c>
      <c r="N3877">
        <v>655100</v>
      </c>
      <c r="O3877">
        <v>5373000</v>
      </c>
      <c r="P3877">
        <v>18</v>
      </c>
      <c r="Q3877" t="s">
        <v>182</v>
      </c>
      <c r="R3877" t="s">
        <v>150</v>
      </c>
      <c r="S3877" t="s">
        <v>352</v>
      </c>
    </row>
    <row r="3878" spans="1:19" x14ac:dyDescent="0.25">
      <c r="A3878" t="s">
        <v>462</v>
      </c>
      <c r="B3878" t="s">
        <v>463</v>
      </c>
      <c r="C3878">
        <v>5441824</v>
      </c>
      <c r="D3878" t="s">
        <v>166</v>
      </c>
      <c r="E3878" t="s">
        <v>189</v>
      </c>
      <c r="F3878">
        <v>99</v>
      </c>
      <c r="G3878" t="s">
        <v>215</v>
      </c>
      <c r="H3878">
        <v>0.60310445800000001</v>
      </c>
      <c r="I3878">
        <v>2018</v>
      </c>
      <c r="J3878" t="s">
        <v>146</v>
      </c>
      <c r="K3878" t="s">
        <v>327</v>
      </c>
      <c r="L3878" t="s">
        <v>285</v>
      </c>
      <c r="M3878" t="s">
        <v>69</v>
      </c>
      <c r="N3878">
        <v>664005</v>
      </c>
      <c r="O3878">
        <v>5402125</v>
      </c>
      <c r="P3878">
        <v>18</v>
      </c>
      <c r="Q3878" t="s">
        <v>182</v>
      </c>
      <c r="R3878" t="s">
        <v>150</v>
      </c>
      <c r="S3878" t="s">
        <v>215</v>
      </c>
    </row>
    <row r="3879" spans="1:19" x14ac:dyDescent="0.25">
      <c r="A3879" t="s">
        <v>462</v>
      </c>
      <c r="B3879" t="s">
        <v>463</v>
      </c>
      <c r="C3879">
        <v>5441824</v>
      </c>
      <c r="D3879" t="s">
        <v>166</v>
      </c>
      <c r="E3879" t="s">
        <v>189</v>
      </c>
      <c r="F3879">
        <v>99</v>
      </c>
      <c r="G3879" t="s">
        <v>343</v>
      </c>
      <c r="H3879">
        <v>3.3965487599999997E-2</v>
      </c>
      <c r="I3879">
        <v>2018</v>
      </c>
      <c r="J3879" t="s">
        <v>146</v>
      </c>
      <c r="K3879" t="s">
        <v>327</v>
      </c>
      <c r="L3879" t="s">
        <v>285</v>
      </c>
      <c r="M3879" t="s">
        <v>69</v>
      </c>
      <c r="N3879">
        <v>664005</v>
      </c>
      <c r="O3879">
        <v>5402125</v>
      </c>
      <c r="P3879">
        <v>18</v>
      </c>
      <c r="Q3879" t="s">
        <v>182</v>
      </c>
      <c r="R3879" t="s">
        <v>150</v>
      </c>
      <c r="S3879" t="s">
        <v>278</v>
      </c>
    </row>
    <row r="3880" spans="1:19" x14ac:dyDescent="0.25">
      <c r="A3880" t="s">
        <v>462</v>
      </c>
      <c r="B3880" t="s">
        <v>463</v>
      </c>
      <c r="C3880">
        <v>5441824</v>
      </c>
      <c r="D3880" t="s">
        <v>166</v>
      </c>
      <c r="E3880" t="s">
        <v>189</v>
      </c>
      <c r="F3880">
        <v>99</v>
      </c>
      <c r="G3880" t="s">
        <v>346</v>
      </c>
      <c r="H3880">
        <v>1.7999949000000001E-2</v>
      </c>
      <c r="I3880">
        <v>2018</v>
      </c>
      <c r="J3880" t="s">
        <v>146</v>
      </c>
      <c r="K3880" t="s">
        <v>327</v>
      </c>
      <c r="L3880" t="s">
        <v>285</v>
      </c>
      <c r="M3880" t="s">
        <v>69</v>
      </c>
      <c r="N3880">
        <v>664005</v>
      </c>
      <c r="O3880">
        <v>5402125</v>
      </c>
      <c r="P3880">
        <v>18</v>
      </c>
      <c r="Q3880" t="s">
        <v>182</v>
      </c>
      <c r="R3880" t="s">
        <v>150</v>
      </c>
      <c r="S3880" t="s">
        <v>346</v>
      </c>
    </row>
    <row r="3881" spans="1:19" x14ac:dyDescent="0.25">
      <c r="A3881" t="s">
        <v>462</v>
      </c>
      <c r="B3881" t="s">
        <v>463</v>
      </c>
      <c r="C3881">
        <v>5441824</v>
      </c>
      <c r="D3881" t="s">
        <v>166</v>
      </c>
      <c r="E3881" t="s">
        <v>189</v>
      </c>
      <c r="F3881">
        <v>99</v>
      </c>
      <c r="G3881" t="s">
        <v>262</v>
      </c>
      <c r="H3881">
        <v>1.0506408E-2</v>
      </c>
      <c r="I3881">
        <v>2018</v>
      </c>
      <c r="J3881" t="s">
        <v>146</v>
      </c>
      <c r="K3881" t="s">
        <v>327</v>
      </c>
      <c r="L3881" t="s">
        <v>285</v>
      </c>
      <c r="M3881" t="s">
        <v>69</v>
      </c>
      <c r="N3881">
        <v>664005</v>
      </c>
      <c r="O3881">
        <v>5402125</v>
      </c>
      <c r="P3881">
        <v>18</v>
      </c>
      <c r="Q3881" t="s">
        <v>182</v>
      </c>
      <c r="R3881" t="s">
        <v>150</v>
      </c>
      <c r="S3881" t="s">
        <v>263</v>
      </c>
    </row>
    <row r="3882" spans="1:19" x14ac:dyDescent="0.25">
      <c r="A3882" t="s">
        <v>462</v>
      </c>
      <c r="B3882" t="s">
        <v>463</v>
      </c>
      <c r="C3882">
        <v>5441824</v>
      </c>
      <c r="D3882" t="s">
        <v>166</v>
      </c>
      <c r="E3882" t="s">
        <v>189</v>
      </c>
      <c r="F3882">
        <v>99</v>
      </c>
      <c r="G3882" t="s">
        <v>185</v>
      </c>
      <c r="H3882">
        <v>17.434024520000001</v>
      </c>
      <c r="I3882">
        <v>2018</v>
      </c>
      <c r="J3882" t="s">
        <v>146</v>
      </c>
      <c r="K3882" t="s">
        <v>327</v>
      </c>
      <c r="L3882" t="s">
        <v>285</v>
      </c>
      <c r="M3882" t="s">
        <v>69</v>
      </c>
      <c r="N3882">
        <v>664005</v>
      </c>
      <c r="O3882">
        <v>5402125</v>
      </c>
      <c r="P3882">
        <v>18</v>
      </c>
      <c r="Q3882" t="s">
        <v>182</v>
      </c>
      <c r="R3882" t="s">
        <v>150</v>
      </c>
      <c r="S3882" t="s">
        <v>185</v>
      </c>
    </row>
    <row r="3883" spans="1:19" x14ac:dyDescent="0.25">
      <c r="A3883" t="s">
        <v>462</v>
      </c>
      <c r="B3883" t="s">
        <v>463</v>
      </c>
      <c r="C3883">
        <v>5441824</v>
      </c>
      <c r="D3883" t="s">
        <v>166</v>
      </c>
      <c r="E3883" t="s">
        <v>189</v>
      </c>
      <c r="F3883">
        <v>99</v>
      </c>
      <c r="G3883" t="s">
        <v>324</v>
      </c>
      <c r="H3883">
        <v>1.21482328E-2</v>
      </c>
      <c r="I3883">
        <v>2018</v>
      </c>
      <c r="J3883" t="s">
        <v>146</v>
      </c>
      <c r="K3883" t="s">
        <v>327</v>
      </c>
      <c r="L3883" t="s">
        <v>285</v>
      </c>
      <c r="M3883" t="s">
        <v>69</v>
      </c>
      <c r="N3883">
        <v>664005</v>
      </c>
      <c r="O3883">
        <v>5402125</v>
      </c>
      <c r="P3883">
        <v>18</v>
      </c>
      <c r="Q3883" t="s">
        <v>182</v>
      </c>
      <c r="R3883" t="s">
        <v>150</v>
      </c>
      <c r="S3883" t="s">
        <v>324</v>
      </c>
    </row>
    <row r="3884" spans="1:19" x14ac:dyDescent="0.25">
      <c r="A3884" t="s">
        <v>462</v>
      </c>
      <c r="B3884" t="s">
        <v>463</v>
      </c>
      <c r="C3884">
        <v>5441824</v>
      </c>
      <c r="D3884" t="s">
        <v>166</v>
      </c>
      <c r="E3884" t="s">
        <v>189</v>
      </c>
      <c r="F3884">
        <v>99</v>
      </c>
      <c r="G3884" t="s">
        <v>355</v>
      </c>
      <c r="H3884">
        <v>1.2067002639999999E-2</v>
      </c>
      <c r="I3884">
        <v>2018</v>
      </c>
      <c r="J3884" t="s">
        <v>146</v>
      </c>
      <c r="K3884" t="s">
        <v>327</v>
      </c>
      <c r="L3884" t="s">
        <v>285</v>
      </c>
      <c r="M3884" t="s">
        <v>69</v>
      </c>
      <c r="N3884">
        <v>664005</v>
      </c>
      <c r="O3884">
        <v>5402125</v>
      </c>
      <c r="P3884">
        <v>18</v>
      </c>
      <c r="Q3884" t="s">
        <v>182</v>
      </c>
      <c r="R3884" t="s">
        <v>150</v>
      </c>
      <c r="S3884" t="s">
        <v>278</v>
      </c>
    </row>
    <row r="3885" spans="1:19" x14ac:dyDescent="0.25">
      <c r="A3885" t="s">
        <v>336</v>
      </c>
      <c r="B3885" t="s">
        <v>337</v>
      </c>
      <c r="C3885">
        <v>5441825</v>
      </c>
      <c r="D3885" t="s">
        <v>242</v>
      </c>
      <c r="E3885" t="s">
        <v>195</v>
      </c>
      <c r="F3885">
        <v>100</v>
      </c>
      <c r="G3885" t="s">
        <v>215</v>
      </c>
      <c r="H3885">
        <v>0.28671720000000001</v>
      </c>
      <c r="I3885">
        <v>2018</v>
      </c>
      <c r="J3885" t="s">
        <v>146</v>
      </c>
      <c r="K3885" t="s">
        <v>284</v>
      </c>
      <c r="L3885" t="s">
        <v>285</v>
      </c>
      <c r="M3885" t="s">
        <v>69</v>
      </c>
      <c r="N3885">
        <v>629163</v>
      </c>
      <c r="O3885">
        <v>5373077</v>
      </c>
      <c r="P3885">
        <v>18</v>
      </c>
      <c r="Q3885" t="s">
        <v>182</v>
      </c>
      <c r="R3885" t="s">
        <v>150</v>
      </c>
      <c r="S3885" t="s">
        <v>215</v>
      </c>
    </row>
    <row r="3886" spans="1:19" x14ac:dyDescent="0.25">
      <c r="A3886" t="s">
        <v>336</v>
      </c>
      <c r="B3886" t="s">
        <v>337</v>
      </c>
      <c r="C3886">
        <v>5441825</v>
      </c>
      <c r="D3886" t="s">
        <v>242</v>
      </c>
      <c r="E3886" t="s">
        <v>195</v>
      </c>
      <c r="F3886">
        <v>100</v>
      </c>
      <c r="G3886" t="s">
        <v>154</v>
      </c>
      <c r="H3886">
        <v>1.8942000000000001E-2</v>
      </c>
      <c r="I3886">
        <v>2018</v>
      </c>
      <c r="J3886" t="s">
        <v>146</v>
      </c>
      <c r="K3886" t="s">
        <v>284</v>
      </c>
      <c r="L3886" t="s">
        <v>285</v>
      </c>
      <c r="M3886" t="s">
        <v>69</v>
      </c>
      <c r="N3886">
        <v>629163</v>
      </c>
      <c r="O3886">
        <v>5373077</v>
      </c>
      <c r="P3886">
        <v>18</v>
      </c>
      <c r="Q3886" t="s">
        <v>182</v>
      </c>
      <c r="R3886" t="s">
        <v>150</v>
      </c>
      <c r="S3886" t="s">
        <v>154</v>
      </c>
    </row>
    <row r="3887" spans="1:19" x14ac:dyDescent="0.25">
      <c r="A3887" t="s">
        <v>336</v>
      </c>
      <c r="B3887" t="s">
        <v>337</v>
      </c>
      <c r="C3887">
        <v>5441825</v>
      </c>
      <c r="D3887" t="s">
        <v>242</v>
      </c>
      <c r="E3887" t="s">
        <v>195</v>
      </c>
      <c r="F3887">
        <v>100</v>
      </c>
      <c r="G3887" t="s">
        <v>501</v>
      </c>
      <c r="H3887">
        <v>1.027774E-3</v>
      </c>
      <c r="I3887">
        <v>2018</v>
      </c>
      <c r="J3887" t="s">
        <v>146</v>
      </c>
      <c r="K3887" t="s">
        <v>284</v>
      </c>
      <c r="L3887" t="s">
        <v>285</v>
      </c>
      <c r="M3887" t="s">
        <v>69</v>
      </c>
      <c r="N3887">
        <v>629163</v>
      </c>
      <c r="O3887">
        <v>5373077</v>
      </c>
      <c r="P3887">
        <v>18</v>
      </c>
      <c r="Q3887" t="s">
        <v>182</v>
      </c>
      <c r="R3887" t="s">
        <v>150</v>
      </c>
      <c r="S3887" t="s">
        <v>278</v>
      </c>
    </row>
    <row r="3888" spans="1:19" x14ac:dyDescent="0.25">
      <c r="A3888" t="s">
        <v>336</v>
      </c>
      <c r="B3888" t="s">
        <v>337</v>
      </c>
      <c r="C3888">
        <v>5441825</v>
      </c>
      <c r="D3888" t="s">
        <v>242</v>
      </c>
      <c r="E3888" t="s">
        <v>195</v>
      </c>
      <c r="F3888">
        <v>100</v>
      </c>
      <c r="G3888" t="s">
        <v>504</v>
      </c>
      <c r="H3888">
        <v>6.1439399999999999E-4</v>
      </c>
      <c r="I3888">
        <v>2018</v>
      </c>
      <c r="J3888" t="s">
        <v>146</v>
      </c>
      <c r="K3888" t="s">
        <v>284</v>
      </c>
      <c r="L3888" t="s">
        <v>285</v>
      </c>
      <c r="M3888" t="s">
        <v>69</v>
      </c>
      <c r="N3888">
        <v>629163</v>
      </c>
      <c r="O3888">
        <v>5373077</v>
      </c>
      <c r="P3888">
        <v>18</v>
      </c>
      <c r="Q3888" t="s">
        <v>182</v>
      </c>
      <c r="R3888" t="s">
        <v>150</v>
      </c>
      <c r="S3888" t="s">
        <v>278</v>
      </c>
    </row>
    <row r="3889" spans="1:19" x14ac:dyDescent="0.25">
      <c r="A3889" t="s">
        <v>336</v>
      </c>
      <c r="B3889" t="s">
        <v>337</v>
      </c>
      <c r="C3889">
        <v>5441825</v>
      </c>
      <c r="D3889" t="s">
        <v>242</v>
      </c>
      <c r="E3889" t="s">
        <v>195</v>
      </c>
      <c r="F3889">
        <v>100</v>
      </c>
      <c r="G3889" t="s">
        <v>298</v>
      </c>
      <c r="H3889">
        <v>3.9687120000000001E-3</v>
      </c>
      <c r="I3889">
        <v>2018</v>
      </c>
      <c r="J3889" t="s">
        <v>146</v>
      </c>
      <c r="K3889" t="s">
        <v>284</v>
      </c>
      <c r="L3889" t="s">
        <v>285</v>
      </c>
      <c r="M3889" t="s">
        <v>69</v>
      </c>
      <c r="N3889">
        <v>629163</v>
      </c>
      <c r="O3889">
        <v>5373077</v>
      </c>
      <c r="P3889">
        <v>18</v>
      </c>
      <c r="Q3889" t="s">
        <v>182</v>
      </c>
      <c r="R3889" t="s">
        <v>150</v>
      </c>
      <c r="S3889" t="s">
        <v>298</v>
      </c>
    </row>
    <row r="3890" spans="1:19" x14ac:dyDescent="0.25">
      <c r="A3890" t="s">
        <v>336</v>
      </c>
      <c r="B3890" t="s">
        <v>337</v>
      </c>
      <c r="C3890">
        <v>5441825</v>
      </c>
      <c r="D3890" t="s">
        <v>242</v>
      </c>
      <c r="E3890" t="s">
        <v>195</v>
      </c>
      <c r="F3890">
        <v>100</v>
      </c>
      <c r="G3890" t="s">
        <v>289</v>
      </c>
      <c r="H3890">
        <v>1.8479999999999999E-4</v>
      </c>
      <c r="I3890">
        <v>2018</v>
      </c>
      <c r="J3890" t="s">
        <v>146</v>
      </c>
      <c r="K3890" t="s">
        <v>284</v>
      </c>
      <c r="L3890" t="s">
        <v>285</v>
      </c>
      <c r="M3890" t="s">
        <v>69</v>
      </c>
      <c r="N3890">
        <v>629163</v>
      </c>
      <c r="O3890">
        <v>5373077</v>
      </c>
      <c r="P3890">
        <v>18</v>
      </c>
      <c r="Q3890" t="s">
        <v>182</v>
      </c>
      <c r="R3890" t="s">
        <v>150</v>
      </c>
      <c r="S3890" t="s">
        <v>263</v>
      </c>
    </row>
    <row r="3891" spans="1:19" x14ac:dyDescent="0.25">
      <c r="A3891" t="s">
        <v>336</v>
      </c>
      <c r="B3891" t="s">
        <v>337</v>
      </c>
      <c r="C3891">
        <v>5441825</v>
      </c>
      <c r="D3891" t="s">
        <v>242</v>
      </c>
      <c r="E3891" t="s">
        <v>195</v>
      </c>
      <c r="F3891">
        <v>100</v>
      </c>
      <c r="G3891" t="s">
        <v>235</v>
      </c>
      <c r="H3891">
        <v>0.102399</v>
      </c>
      <c r="I3891">
        <v>2018</v>
      </c>
      <c r="J3891" t="s">
        <v>146</v>
      </c>
      <c r="K3891" t="s">
        <v>284</v>
      </c>
      <c r="L3891" t="s">
        <v>285</v>
      </c>
      <c r="M3891" t="s">
        <v>69</v>
      </c>
      <c r="N3891">
        <v>629163</v>
      </c>
      <c r="O3891">
        <v>5373077</v>
      </c>
      <c r="P3891">
        <v>18</v>
      </c>
      <c r="Q3891" t="s">
        <v>182</v>
      </c>
      <c r="R3891" t="s">
        <v>150</v>
      </c>
      <c r="S3891" t="s">
        <v>236</v>
      </c>
    </row>
    <row r="3892" spans="1:19" x14ac:dyDescent="0.25">
      <c r="A3892" t="s">
        <v>336</v>
      </c>
      <c r="B3892" t="s">
        <v>337</v>
      </c>
      <c r="C3892">
        <v>5441825</v>
      </c>
      <c r="D3892" t="s">
        <v>242</v>
      </c>
      <c r="E3892" t="s">
        <v>195</v>
      </c>
      <c r="F3892">
        <v>100</v>
      </c>
      <c r="G3892" t="s">
        <v>415</v>
      </c>
      <c r="H3892">
        <v>4.0959600000000001E-3</v>
      </c>
      <c r="I3892">
        <v>2018</v>
      </c>
      <c r="J3892" t="s">
        <v>146</v>
      </c>
      <c r="K3892" t="s">
        <v>284</v>
      </c>
      <c r="L3892" t="s">
        <v>285</v>
      </c>
      <c r="M3892" t="s">
        <v>69</v>
      </c>
      <c r="N3892">
        <v>629163</v>
      </c>
      <c r="O3892">
        <v>5373077</v>
      </c>
      <c r="P3892">
        <v>18</v>
      </c>
      <c r="Q3892" t="s">
        <v>182</v>
      </c>
      <c r="R3892" t="s">
        <v>150</v>
      </c>
      <c r="S3892" t="s">
        <v>236</v>
      </c>
    </row>
    <row r="3893" spans="1:19" x14ac:dyDescent="0.25">
      <c r="A3893" t="s">
        <v>336</v>
      </c>
      <c r="B3893" t="s">
        <v>337</v>
      </c>
      <c r="C3893">
        <v>5441825</v>
      </c>
      <c r="D3893" t="s">
        <v>242</v>
      </c>
      <c r="E3893" t="s">
        <v>195</v>
      </c>
      <c r="F3893">
        <v>100</v>
      </c>
      <c r="G3893" t="s">
        <v>356</v>
      </c>
      <c r="H3893">
        <v>6.0059999999999998E-5</v>
      </c>
      <c r="I3893">
        <v>2018</v>
      </c>
      <c r="J3893" t="s">
        <v>146</v>
      </c>
      <c r="K3893" t="s">
        <v>284</v>
      </c>
      <c r="L3893" t="s">
        <v>285</v>
      </c>
      <c r="M3893" t="s">
        <v>69</v>
      </c>
      <c r="N3893">
        <v>629163</v>
      </c>
      <c r="O3893">
        <v>5373077</v>
      </c>
      <c r="P3893">
        <v>18</v>
      </c>
      <c r="Q3893" t="s">
        <v>182</v>
      </c>
      <c r="R3893" t="s">
        <v>150</v>
      </c>
      <c r="S3893" t="s">
        <v>356</v>
      </c>
    </row>
    <row r="3894" spans="1:19" x14ac:dyDescent="0.25">
      <c r="A3894" t="s">
        <v>336</v>
      </c>
      <c r="B3894" t="s">
        <v>337</v>
      </c>
      <c r="C3894">
        <v>5441825</v>
      </c>
      <c r="D3894" t="s">
        <v>242</v>
      </c>
      <c r="E3894" t="s">
        <v>195</v>
      </c>
      <c r="F3894">
        <v>100</v>
      </c>
      <c r="G3894" t="s">
        <v>414</v>
      </c>
      <c r="H3894">
        <v>2.52527E-3</v>
      </c>
      <c r="I3894">
        <v>2018</v>
      </c>
      <c r="J3894" t="s">
        <v>146</v>
      </c>
      <c r="K3894" t="s">
        <v>284</v>
      </c>
      <c r="L3894" t="s">
        <v>285</v>
      </c>
      <c r="M3894" t="s">
        <v>69</v>
      </c>
      <c r="N3894">
        <v>629163</v>
      </c>
      <c r="O3894">
        <v>5373077</v>
      </c>
      <c r="P3894">
        <v>18</v>
      </c>
      <c r="Q3894" t="s">
        <v>182</v>
      </c>
      <c r="R3894" t="s">
        <v>150</v>
      </c>
      <c r="S3894" t="s">
        <v>278</v>
      </c>
    </row>
    <row r="3895" spans="1:19" x14ac:dyDescent="0.25">
      <c r="A3895" t="s">
        <v>336</v>
      </c>
      <c r="B3895" t="s">
        <v>337</v>
      </c>
      <c r="C3895">
        <v>5441825</v>
      </c>
      <c r="D3895" t="s">
        <v>242</v>
      </c>
      <c r="E3895" t="s">
        <v>195</v>
      </c>
      <c r="F3895">
        <v>100</v>
      </c>
      <c r="G3895" t="s">
        <v>185</v>
      </c>
      <c r="H3895">
        <v>0.2024726</v>
      </c>
      <c r="I3895">
        <v>2018</v>
      </c>
      <c r="J3895" t="s">
        <v>146</v>
      </c>
      <c r="K3895" t="s">
        <v>284</v>
      </c>
      <c r="L3895" t="s">
        <v>285</v>
      </c>
      <c r="M3895" t="s">
        <v>69</v>
      </c>
      <c r="N3895">
        <v>629163</v>
      </c>
      <c r="O3895">
        <v>5373077</v>
      </c>
      <c r="P3895">
        <v>18</v>
      </c>
      <c r="Q3895" t="s">
        <v>182</v>
      </c>
      <c r="R3895" t="s">
        <v>150</v>
      </c>
      <c r="S3895" t="s">
        <v>185</v>
      </c>
    </row>
    <row r="3896" spans="1:19" x14ac:dyDescent="0.25">
      <c r="A3896" t="s">
        <v>336</v>
      </c>
      <c r="B3896" t="s">
        <v>337</v>
      </c>
      <c r="C3896">
        <v>5441825</v>
      </c>
      <c r="D3896" t="s">
        <v>242</v>
      </c>
      <c r="E3896" t="s">
        <v>195</v>
      </c>
      <c r="F3896">
        <v>100</v>
      </c>
      <c r="G3896" t="s">
        <v>145</v>
      </c>
      <c r="H3896">
        <v>6.9300000000000004E-3</v>
      </c>
      <c r="I3896">
        <v>2018</v>
      </c>
      <c r="J3896" t="s">
        <v>146</v>
      </c>
      <c r="K3896" t="s">
        <v>284</v>
      </c>
      <c r="L3896" t="s">
        <v>285</v>
      </c>
      <c r="M3896" t="s">
        <v>69</v>
      </c>
      <c r="N3896">
        <v>629163</v>
      </c>
      <c r="O3896">
        <v>5373077</v>
      </c>
      <c r="P3896">
        <v>18</v>
      </c>
      <c r="Q3896" t="s">
        <v>182</v>
      </c>
      <c r="R3896" t="s">
        <v>150</v>
      </c>
      <c r="S3896" t="s">
        <v>151</v>
      </c>
    </row>
    <row r="3897" spans="1:19" x14ac:dyDescent="0.25">
      <c r="A3897" t="s">
        <v>336</v>
      </c>
      <c r="B3897" t="s">
        <v>337</v>
      </c>
      <c r="C3897">
        <v>5441825</v>
      </c>
      <c r="D3897" t="s">
        <v>242</v>
      </c>
      <c r="E3897" t="s">
        <v>195</v>
      </c>
      <c r="F3897">
        <v>101</v>
      </c>
      <c r="G3897" t="s">
        <v>215</v>
      </c>
      <c r="H3897">
        <v>0.19115096000000001</v>
      </c>
      <c r="I3897">
        <v>2018</v>
      </c>
      <c r="J3897" t="s">
        <v>146</v>
      </c>
      <c r="K3897" t="s">
        <v>284</v>
      </c>
      <c r="L3897" t="s">
        <v>285</v>
      </c>
      <c r="M3897" t="s">
        <v>69</v>
      </c>
      <c r="N3897">
        <v>629163</v>
      </c>
      <c r="O3897">
        <v>5373077</v>
      </c>
      <c r="P3897">
        <v>18</v>
      </c>
      <c r="Q3897" t="s">
        <v>182</v>
      </c>
      <c r="R3897" t="s">
        <v>150</v>
      </c>
      <c r="S3897" t="s">
        <v>215</v>
      </c>
    </row>
    <row r="3898" spans="1:19" x14ac:dyDescent="0.25">
      <c r="A3898" t="s">
        <v>336</v>
      </c>
      <c r="B3898" t="s">
        <v>337</v>
      </c>
      <c r="C3898">
        <v>5441825</v>
      </c>
      <c r="D3898" t="s">
        <v>242</v>
      </c>
      <c r="E3898" t="s">
        <v>195</v>
      </c>
      <c r="F3898">
        <v>101</v>
      </c>
      <c r="G3898" t="s">
        <v>527</v>
      </c>
      <c r="H3898">
        <v>1.354188E-4</v>
      </c>
      <c r="I3898">
        <v>2018</v>
      </c>
      <c r="J3898" t="s">
        <v>146</v>
      </c>
      <c r="K3898" t="s">
        <v>284</v>
      </c>
      <c r="L3898" t="s">
        <v>285</v>
      </c>
      <c r="M3898" t="s">
        <v>69</v>
      </c>
      <c r="N3898">
        <v>629163</v>
      </c>
      <c r="O3898">
        <v>5373077</v>
      </c>
      <c r="P3898">
        <v>18</v>
      </c>
      <c r="Q3898" t="s">
        <v>182</v>
      </c>
      <c r="R3898" t="s">
        <v>150</v>
      </c>
      <c r="S3898" t="s">
        <v>278</v>
      </c>
    </row>
    <row r="3899" spans="1:19" x14ac:dyDescent="0.25">
      <c r="A3899" t="s">
        <v>336</v>
      </c>
      <c r="B3899" t="s">
        <v>337</v>
      </c>
      <c r="C3899">
        <v>5441825</v>
      </c>
      <c r="D3899" t="s">
        <v>242</v>
      </c>
      <c r="E3899" t="s">
        <v>195</v>
      </c>
      <c r="F3899">
        <v>101</v>
      </c>
      <c r="G3899" t="s">
        <v>154</v>
      </c>
      <c r="H3899">
        <v>50.268680000000003</v>
      </c>
      <c r="I3899">
        <v>2018</v>
      </c>
      <c r="J3899" t="s">
        <v>146</v>
      </c>
      <c r="K3899" t="s">
        <v>284</v>
      </c>
      <c r="L3899" t="s">
        <v>285</v>
      </c>
      <c r="M3899" t="s">
        <v>69</v>
      </c>
      <c r="N3899">
        <v>629163</v>
      </c>
      <c r="O3899">
        <v>5373077</v>
      </c>
      <c r="P3899">
        <v>18</v>
      </c>
      <c r="Q3899" t="s">
        <v>182</v>
      </c>
      <c r="R3899" t="s">
        <v>150</v>
      </c>
      <c r="S3899" t="s">
        <v>154</v>
      </c>
    </row>
    <row r="3900" spans="1:19" x14ac:dyDescent="0.25">
      <c r="A3900" t="s">
        <v>336</v>
      </c>
      <c r="B3900" t="s">
        <v>337</v>
      </c>
      <c r="C3900">
        <v>5441825</v>
      </c>
      <c r="D3900" t="s">
        <v>242</v>
      </c>
      <c r="E3900" t="s">
        <v>195</v>
      </c>
      <c r="F3900">
        <v>101</v>
      </c>
      <c r="G3900" t="s">
        <v>289</v>
      </c>
      <c r="H3900">
        <v>1.1704E-3</v>
      </c>
      <c r="I3900">
        <v>2018</v>
      </c>
      <c r="J3900" t="s">
        <v>146</v>
      </c>
      <c r="K3900" t="s">
        <v>284</v>
      </c>
      <c r="L3900" t="s">
        <v>285</v>
      </c>
      <c r="M3900" t="s">
        <v>69</v>
      </c>
      <c r="N3900">
        <v>629163</v>
      </c>
      <c r="O3900">
        <v>5373077</v>
      </c>
      <c r="P3900">
        <v>18</v>
      </c>
      <c r="Q3900" t="s">
        <v>182</v>
      </c>
      <c r="R3900" t="s">
        <v>150</v>
      </c>
      <c r="S3900" t="s">
        <v>263</v>
      </c>
    </row>
    <row r="3901" spans="1:19" x14ac:dyDescent="0.25">
      <c r="A3901" t="s">
        <v>336</v>
      </c>
      <c r="B3901" t="s">
        <v>337</v>
      </c>
      <c r="C3901">
        <v>5441825</v>
      </c>
      <c r="D3901" t="s">
        <v>242</v>
      </c>
      <c r="E3901" t="s">
        <v>195</v>
      </c>
      <c r="F3901">
        <v>101</v>
      </c>
      <c r="G3901" t="s">
        <v>235</v>
      </c>
      <c r="H3901">
        <v>5.5323400000000002E-2</v>
      </c>
      <c r="I3901">
        <v>2018</v>
      </c>
      <c r="J3901" t="s">
        <v>146</v>
      </c>
      <c r="K3901" t="s">
        <v>284</v>
      </c>
      <c r="L3901" t="s">
        <v>285</v>
      </c>
      <c r="M3901" t="s">
        <v>69</v>
      </c>
      <c r="N3901">
        <v>629163</v>
      </c>
      <c r="O3901">
        <v>5373077</v>
      </c>
      <c r="P3901">
        <v>18</v>
      </c>
      <c r="Q3901" t="s">
        <v>182</v>
      </c>
      <c r="R3901" t="s">
        <v>150</v>
      </c>
      <c r="S3901" t="s">
        <v>236</v>
      </c>
    </row>
    <row r="3902" spans="1:19" x14ac:dyDescent="0.25">
      <c r="A3902" t="s">
        <v>336</v>
      </c>
      <c r="B3902" t="s">
        <v>337</v>
      </c>
      <c r="C3902">
        <v>5441825</v>
      </c>
      <c r="D3902" t="s">
        <v>242</v>
      </c>
      <c r="E3902" t="s">
        <v>195</v>
      </c>
      <c r="F3902">
        <v>101</v>
      </c>
      <c r="G3902" t="s">
        <v>415</v>
      </c>
      <c r="H3902">
        <v>1.7077192000000001E-2</v>
      </c>
      <c r="I3902">
        <v>2018</v>
      </c>
      <c r="J3902" t="s">
        <v>146</v>
      </c>
      <c r="K3902" t="s">
        <v>284</v>
      </c>
      <c r="L3902" t="s">
        <v>285</v>
      </c>
      <c r="M3902" t="s">
        <v>69</v>
      </c>
      <c r="N3902">
        <v>629163</v>
      </c>
      <c r="O3902">
        <v>5373077</v>
      </c>
      <c r="P3902">
        <v>18</v>
      </c>
      <c r="Q3902" t="s">
        <v>182</v>
      </c>
      <c r="R3902" t="s">
        <v>150</v>
      </c>
      <c r="S3902" t="s">
        <v>236</v>
      </c>
    </row>
    <row r="3903" spans="1:19" x14ac:dyDescent="0.25">
      <c r="A3903" t="s">
        <v>336</v>
      </c>
      <c r="B3903" t="s">
        <v>337</v>
      </c>
      <c r="C3903">
        <v>5441825</v>
      </c>
      <c r="D3903" t="s">
        <v>242</v>
      </c>
      <c r="E3903" t="s">
        <v>195</v>
      </c>
      <c r="F3903">
        <v>101</v>
      </c>
      <c r="G3903" t="s">
        <v>356</v>
      </c>
      <c r="H3903">
        <v>0.10256048</v>
      </c>
      <c r="I3903">
        <v>2018</v>
      </c>
      <c r="J3903" t="s">
        <v>146</v>
      </c>
      <c r="K3903" t="s">
        <v>284</v>
      </c>
      <c r="L3903" t="s">
        <v>285</v>
      </c>
      <c r="M3903" t="s">
        <v>69</v>
      </c>
      <c r="N3903">
        <v>629163</v>
      </c>
      <c r="O3903">
        <v>5373077</v>
      </c>
      <c r="P3903">
        <v>18</v>
      </c>
      <c r="Q3903" t="s">
        <v>182</v>
      </c>
      <c r="R3903" t="s">
        <v>150</v>
      </c>
      <c r="S3903" t="s">
        <v>356</v>
      </c>
    </row>
    <row r="3904" spans="1:19" x14ac:dyDescent="0.25">
      <c r="A3904" t="s">
        <v>336</v>
      </c>
      <c r="B3904" t="s">
        <v>337</v>
      </c>
      <c r="C3904">
        <v>5441825</v>
      </c>
      <c r="D3904" t="s">
        <v>242</v>
      </c>
      <c r="E3904" t="s">
        <v>195</v>
      </c>
      <c r="F3904">
        <v>101</v>
      </c>
      <c r="G3904" t="s">
        <v>560</v>
      </c>
      <c r="H3904">
        <v>5.5323399999999998E-6</v>
      </c>
      <c r="I3904">
        <v>2018</v>
      </c>
      <c r="J3904" t="s">
        <v>146</v>
      </c>
      <c r="K3904" t="s">
        <v>284</v>
      </c>
      <c r="L3904" t="s">
        <v>285</v>
      </c>
      <c r="M3904" t="s">
        <v>69</v>
      </c>
      <c r="N3904">
        <v>629163</v>
      </c>
      <c r="O3904">
        <v>5373077</v>
      </c>
      <c r="P3904">
        <v>18</v>
      </c>
      <c r="Q3904" t="s">
        <v>182</v>
      </c>
      <c r="R3904" t="s">
        <v>150</v>
      </c>
      <c r="S3904" t="s">
        <v>278</v>
      </c>
    </row>
    <row r="3905" spans="1:19" x14ac:dyDescent="0.25">
      <c r="A3905" t="s">
        <v>336</v>
      </c>
      <c r="B3905" t="s">
        <v>337</v>
      </c>
      <c r="C3905">
        <v>5441825</v>
      </c>
      <c r="D3905" t="s">
        <v>242</v>
      </c>
      <c r="E3905" t="s">
        <v>195</v>
      </c>
      <c r="F3905">
        <v>101</v>
      </c>
      <c r="G3905" t="s">
        <v>262</v>
      </c>
      <c r="H3905">
        <v>0.68384800000000001</v>
      </c>
      <c r="I3905">
        <v>2018</v>
      </c>
      <c r="J3905" t="s">
        <v>146</v>
      </c>
      <c r="K3905" t="s">
        <v>284</v>
      </c>
      <c r="L3905" t="s">
        <v>285</v>
      </c>
      <c r="M3905" t="s">
        <v>69</v>
      </c>
      <c r="N3905">
        <v>629163</v>
      </c>
      <c r="O3905">
        <v>5373077</v>
      </c>
      <c r="P3905">
        <v>18</v>
      </c>
      <c r="Q3905" t="s">
        <v>182</v>
      </c>
      <c r="R3905" t="s">
        <v>150</v>
      </c>
      <c r="S3905" t="s">
        <v>263</v>
      </c>
    </row>
    <row r="3906" spans="1:19" x14ac:dyDescent="0.25">
      <c r="A3906" t="s">
        <v>336</v>
      </c>
      <c r="B3906" t="s">
        <v>337</v>
      </c>
      <c r="C3906">
        <v>5441825</v>
      </c>
      <c r="D3906" t="s">
        <v>242</v>
      </c>
      <c r="E3906" t="s">
        <v>195</v>
      </c>
      <c r="F3906">
        <v>101</v>
      </c>
      <c r="G3906" t="s">
        <v>185</v>
      </c>
      <c r="H3906">
        <v>2.4921736399999999</v>
      </c>
      <c r="I3906">
        <v>2018</v>
      </c>
      <c r="J3906" t="s">
        <v>146</v>
      </c>
      <c r="K3906" t="s">
        <v>284</v>
      </c>
      <c r="L3906" t="s">
        <v>285</v>
      </c>
      <c r="M3906" t="s">
        <v>69</v>
      </c>
      <c r="N3906">
        <v>629163</v>
      </c>
      <c r="O3906">
        <v>5373077</v>
      </c>
      <c r="P3906">
        <v>18</v>
      </c>
      <c r="Q3906" t="s">
        <v>182</v>
      </c>
      <c r="R3906" t="s">
        <v>150</v>
      </c>
      <c r="S3906" t="s">
        <v>185</v>
      </c>
    </row>
    <row r="3907" spans="1:19" x14ac:dyDescent="0.25">
      <c r="A3907" t="s">
        <v>336</v>
      </c>
      <c r="B3907" t="s">
        <v>337</v>
      </c>
      <c r="C3907">
        <v>5441825</v>
      </c>
      <c r="D3907" t="s">
        <v>242</v>
      </c>
      <c r="E3907" t="s">
        <v>195</v>
      </c>
      <c r="F3907">
        <v>101</v>
      </c>
      <c r="G3907" t="s">
        <v>145</v>
      </c>
      <c r="H3907">
        <v>6.1613199999999999</v>
      </c>
      <c r="I3907">
        <v>2018</v>
      </c>
      <c r="J3907" t="s">
        <v>146</v>
      </c>
      <c r="K3907" t="s">
        <v>284</v>
      </c>
      <c r="L3907" t="s">
        <v>285</v>
      </c>
      <c r="M3907" t="s">
        <v>69</v>
      </c>
      <c r="N3907">
        <v>629163</v>
      </c>
      <c r="O3907">
        <v>5373077</v>
      </c>
      <c r="P3907">
        <v>18</v>
      </c>
      <c r="Q3907" t="s">
        <v>182</v>
      </c>
      <c r="R3907" t="s">
        <v>150</v>
      </c>
      <c r="S3907" t="s">
        <v>151</v>
      </c>
    </row>
    <row r="3908" spans="1:19" x14ac:dyDescent="0.25">
      <c r="A3908" t="s">
        <v>336</v>
      </c>
      <c r="B3908" t="s">
        <v>337</v>
      </c>
      <c r="C3908">
        <v>5441825</v>
      </c>
      <c r="D3908" t="s">
        <v>242</v>
      </c>
      <c r="E3908" t="s">
        <v>195</v>
      </c>
      <c r="F3908">
        <v>101</v>
      </c>
      <c r="G3908" t="s">
        <v>328</v>
      </c>
      <c r="H3908">
        <v>2.212936E-3</v>
      </c>
      <c r="I3908">
        <v>2018</v>
      </c>
      <c r="J3908" t="s">
        <v>146</v>
      </c>
      <c r="K3908" t="s">
        <v>284</v>
      </c>
      <c r="L3908" t="s">
        <v>285</v>
      </c>
      <c r="M3908" t="s">
        <v>69</v>
      </c>
      <c r="N3908">
        <v>629163</v>
      </c>
      <c r="O3908">
        <v>5373077</v>
      </c>
      <c r="P3908">
        <v>18</v>
      </c>
      <c r="Q3908" t="s">
        <v>182</v>
      </c>
      <c r="R3908" t="s">
        <v>150</v>
      </c>
      <c r="S3908" t="s">
        <v>151</v>
      </c>
    </row>
    <row r="3909" spans="1:19" x14ac:dyDescent="0.25">
      <c r="A3909" t="s">
        <v>499</v>
      </c>
      <c r="B3909" t="s">
        <v>500</v>
      </c>
      <c r="C3909">
        <v>5441826</v>
      </c>
      <c r="D3909" t="s">
        <v>166</v>
      </c>
      <c r="E3909" t="s">
        <v>167</v>
      </c>
      <c r="F3909">
        <v>102</v>
      </c>
      <c r="G3909" t="s">
        <v>215</v>
      </c>
      <c r="H3909">
        <v>0.10843008</v>
      </c>
      <c r="I3909">
        <v>2018</v>
      </c>
      <c r="J3909" t="s">
        <v>146</v>
      </c>
      <c r="K3909" t="s">
        <v>327</v>
      </c>
      <c r="L3909" t="s">
        <v>285</v>
      </c>
      <c r="M3909" t="s">
        <v>69</v>
      </c>
      <c r="N3909">
        <v>664372</v>
      </c>
      <c r="O3909">
        <v>5402202</v>
      </c>
      <c r="P3909">
        <v>18</v>
      </c>
      <c r="Q3909" t="s">
        <v>149</v>
      </c>
      <c r="R3909" t="s">
        <v>150</v>
      </c>
      <c r="S3909" t="s">
        <v>215</v>
      </c>
    </row>
    <row r="3910" spans="1:19" x14ac:dyDescent="0.25">
      <c r="A3910" t="s">
        <v>499</v>
      </c>
      <c r="B3910" t="s">
        <v>500</v>
      </c>
      <c r="C3910">
        <v>5441826</v>
      </c>
      <c r="D3910" t="s">
        <v>166</v>
      </c>
      <c r="E3910" t="s">
        <v>167</v>
      </c>
      <c r="F3910">
        <v>102</v>
      </c>
      <c r="G3910" t="s">
        <v>527</v>
      </c>
      <c r="H3910">
        <v>4.8660479999999998E-5</v>
      </c>
      <c r="I3910">
        <v>2018</v>
      </c>
      <c r="J3910" t="s">
        <v>146</v>
      </c>
      <c r="K3910" t="s">
        <v>327</v>
      </c>
      <c r="L3910" t="s">
        <v>285</v>
      </c>
      <c r="M3910" t="s">
        <v>69</v>
      </c>
      <c r="N3910">
        <v>664372</v>
      </c>
      <c r="O3910">
        <v>5402202</v>
      </c>
      <c r="P3910">
        <v>18</v>
      </c>
      <c r="Q3910" t="s">
        <v>149</v>
      </c>
      <c r="R3910" t="s">
        <v>150</v>
      </c>
      <c r="S3910" t="s">
        <v>278</v>
      </c>
    </row>
    <row r="3911" spans="1:19" x14ac:dyDescent="0.25">
      <c r="A3911" t="s">
        <v>499</v>
      </c>
      <c r="B3911" t="s">
        <v>500</v>
      </c>
      <c r="C3911">
        <v>5441826</v>
      </c>
      <c r="D3911" t="s">
        <v>166</v>
      </c>
      <c r="E3911" t="s">
        <v>167</v>
      </c>
      <c r="F3911">
        <v>102</v>
      </c>
      <c r="G3911" t="s">
        <v>289</v>
      </c>
      <c r="H3911">
        <v>8.2017936E-3</v>
      </c>
      <c r="I3911">
        <v>2018</v>
      </c>
      <c r="J3911" t="s">
        <v>146</v>
      </c>
      <c r="K3911" t="s">
        <v>327</v>
      </c>
      <c r="L3911" t="s">
        <v>285</v>
      </c>
      <c r="M3911" t="s">
        <v>69</v>
      </c>
      <c r="N3911">
        <v>664372</v>
      </c>
      <c r="O3911">
        <v>5402202</v>
      </c>
      <c r="P3911">
        <v>18</v>
      </c>
      <c r="Q3911" t="s">
        <v>149</v>
      </c>
      <c r="R3911" t="s">
        <v>150</v>
      </c>
      <c r="S3911" t="s">
        <v>263</v>
      </c>
    </row>
    <row r="3912" spans="1:19" x14ac:dyDescent="0.25">
      <c r="A3912" t="s">
        <v>499</v>
      </c>
      <c r="B3912" t="s">
        <v>500</v>
      </c>
      <c r="C3912">
        <v>5441826</v>
      </c>
      <c r="D3912" t="s">
        <v>166</v>
      </c>
      <c r="E3912" t="s">
        <v>167</v>
      </c>
      <c r="F3912">
        <v>102</v>
      </c>
      <c r="G3912" t="s">
        <v>262</v>
      </c>
      <c r="H3912">
        <v>5.8247164800000001E-2</v>
      </c>
      <c r="I3912">
        <v>2018</v>
      </c>
      <c r="J3912" t="s">
        <v>146</v>
      </c>
      <c r="K3912" t="s">
        <v>327</v>
      </c>
      <c r="L3912" t="s">
        <v>285</v>
      </c>
      <c r="M3912" t="s">
        <v>69</v>
      </c>
      <c r="N3912">
        <v>664372</v>
      </c>
      <c r="O3912">
        <v>5402202</v>
      </c>
      <c r="P3912">
        <v>18</v>
      </c>
      <c r="Q3912" t="s">
        <v>149</v>
      </c>
      <c r="R3912" t="s">
        <v>150</v>
      </c>
      <c r="S3912" t="s">
        <v>263</v>
      </c>
    </row>
    <row r="3913" spans="1:19" x14ac:dyDescent="0.25">
      <c r="A3913" t="s">
        <v>499</v>
      </c>
      <c r="B3913" t="s">
        <v>500</v>
      </c>
      <c r="C3913">
        <v>5441826</v>
      </c>
      <c r="D3913" t="s">
        <v>166</v>
      </c>
      <c r="E3913" t="s">
        <v>167</v>
      </c>
      <c r="F3913">
        <v>102</v>
      </c>
      <c r="G3913" t="s">
        <v>185</v>
      </c>
      <c r="H3913">
        <v>0.13516800000000001</v>
      </c>
      <c r="I3913">
        <v>2018</v>
      </c>
      <c r="J3913" t="s">
        <v>146</v>
      </c>
      <c r="K3913" t="s">
        <v>327</v>
      </c>
      <c r="L3913" t="s">
        <v>285</v>
      </c>
      <c r="M3913" t="s">
        <v>69</v>
      </c>
      <c r="N3913">
        <v>664372</v>
      </c>
      <c r="O3913">
        <v>5402202</v>
      </c>
      <c r="P3913">
        <v>18</v>
      </c>
      <c r="Q3913" t="s">
        <v>149</v>
      </c>
      <c r="R3913" t="s">
        <v>150</v>
      </c>
      <c r="S3913" t="s">
        <v>185</v>
      </c>
    </row>
    <row r="3914" spans="1:19" x14ac:dyDescent="0.25">
      <c r="A3914" t="s">
        <v>499</v>
      </c>
      <c r="B3914" t="s">
        <v>500</v>
      </c>
      <c r="C3914">
        <v>5441826</v>
      </c>
      <c r="D3914" t="s">
        <v>166</v>
      </c>
      <c r="E3914" t="s">
        <v>167</v>
      </c>
      <c r="F3914">
        <v>102</v>
      </c>
      <c r="G3914" t="s">
        <v>324</v>
      </c>
      <c r="H3914">
        <v>3.1870079999999999E-3</v>
      </c>
      <c r="I3914">
        <v>2018</v>
      </c>
      <c r="J3914" t="s">
        <v>146</v>
      </c>
      <c r="K3914" t="s">
        <v>327</v>
      </c>
      <c r="L3914" t="s">
        <v>285</v>
      </c>
      <c r="M3914" t="s">
        <v>69</v>
      </c>
      <c r="N3914">
        <v>664372</v>
      </c>
      <c r="O3914">
        <v>5402202</v>
      </c>
      <c r="P3914">
        <v>18</v>
      </c>
      <c r="Q3914" t="s">
        <v>149</v>
      </c>
      <c r="R3914" t="s">
        <v>150</v>
      </c>
      <c r="S3914" t="s">
        <v>324</v>
      </c>
    </row>
    <row r="3915" spans="1:19" x14ac:dyDescent="0.25">
      <c r="A3915" t="s">
        <v>353</v>
      </c>
      <c r="B3915" t="s">
        <v>354</v>
      </c>
      <c r="C3915">
        <v>5441831</v>
      </c>
      <c r="D3915" t="s">
        <v>242</v>
      </c>
      <c r="E3915" t="s">
        <v>195</v>
      </c>
      <c r="F3915">
        <v>107</v>
      </c>
      <c r="G3915" t="s">
        <v>215</v>
      </c>
      <c r="H3915">
        <v>7.4226457799999999</v>
      </c>
      <c r="I3915">
        <v>2018</v>
      </c>
      <c r="J3915" t="s">
        <v>146</v>
      </c>
      <c r="K3915" t="s">
        <v>284</v>
      </c>
      <c r="L3915" t="s">
        <v>285</v>
      </c>
      <c r="M3915" t="s">
        <v>69</v>
      </c>
      <c r="N3915">
        <v>661274</v>
      </c>
      <c r="O3915">
        <v>5384884</v>
      </c>
      <c r="P3915">
        <v>18</v>
      </c>
      <c r="Q3915" t="s">
        <v>182</v>
      </c>
      <c r="R3915" t="s">
        <v>150</v>
      </c>
      <c r="S3915" t="s">
        <v>215</v>
      </c>
    </row>
    <row r="3916" spans="1:19" x14ac:dyDescent="0.25">
      <c r="A3916" t="s">
        <v>353</v>
      </c>
      <c r="B3916" t="s">
        <v>354</v>
      </c>
      <c r="C3916">
        <v>5441831</v>
      </c>
      <c r="D3916" t="s">
        <v>242</v>
      </c>
      <c r="E3916" t="s">
        <v>195</v>
      </c>
      <c r="F3916">
        <v>107</v>
      </c>
      <c r="G3916" t="s">
        <v>289</v>
      </c>
      <c r="H3916">
        <v>0.10468458</v>
      </c>
      <c r="I3916">
        <v>2018</v>
      </c>
      <c r="J3916" t="s">
        <v>146</v>
      </c>
      <c r="K3916" t="s">
        <v>284</v>
      </c>
      <c r="L3916" t="s">
        <v>285</v>
      </c>
      <c r="M3916" t="s">
        <v>69</v>
      </c>
      <c r="N3916">
        <v>661274</v>
      </c>
      <c r="O3916">
        <v>5384884</v>
      </c>
      <c r="P3916">
        <v>18</v>
      </c>
      <c r="Q3916" t="s">
        <v>182</v>
      </c>
      <c r="R3916" t="s">
        <v>150</v>
      </c>
      <c r="S3916" t="s">
        <v>263</v>
      </c>
    </row>
    <row r="3917" spans="1:19" x14ac:dyDescent="0.25">
      <c r="A3917" t="s">
        <v>353</v>
      </c>
      <c r="B3917" t="s">
        <v>354</v>
      </c>
      <c r="C3917">
        <v>5441831</v>
      </c>
      <c r="D3917" t="s">
        <v>242</v>
      </c>
      <c r="E3917" t="s">
        <v>195</v>
      </c>
      <c r="F3917">
        <v>107</v>
      </c>
      <c r="G3917" t="s">
        <v>262</v>
      </c>
      <c r="H3917">
        <v>7.6692000000000001E-3</v>
      </c>
      <c r="I3917">
        <v>2018</v>
      </c>
      <c r="J3917" t="s">
        <v>146</v>
      </c>
      <c r="K3917" t="s">
        <v>284</v>
      </c>
      <c r="L3917" t="s">
        <v>285</v>
      </c>
      <c r="M3917" t="s">
        <v>69</v>
      </c>
      <c r="N3917">
        <v>661274</v>
      </c>
      <c r="O3917">
        <v>5384884</v>
      </c>
      <c r="P3917">
        <v>18</v>
      </c>
      <c r="Q3917" t="s">
        <v>182</v>
      </c>
      <c r="R3917" t="s">
        <v>150</v>
      </c>
      <c r="S3917" t="s">
        <v>263</v>
      </c>
    </row>
    <row r="3918" spans="1:19" x14ac:dyDescent="0.25">
      <c r="A3918" t="s">
        <v>353</v>
      </c>
      <c r="B3918" t="s">
        <v>354</v>
      </c>
      <c r="C3918">
        <v>5441831</v>
      </c>
      <c r="D3918" t="s">
        <v>242</v>
      </c>
      <c r="E3918" t="s">
        <v>195</v>
      </c>
      <c r="F3918">
        <v>107</v>
      </c>
      <c r="G3918" t="s">
        <v>185</v>
      </c>
      <c r="H3918">
        <v>39.990216199999999</v>
      </c>
      <c r="I3918">
        <v>2018</v>
      </c>
      <c r="J3918" t="s">
        <v>146</v>
      </c>
      <c r="K3918" t="s">
        <v>284</v>
      </c>
      <c r="L3918" t="s">
        <v>285</v>
      </c>
      <c r="M3918" t="s">
        <v>69</v>
      </c>
      <c r="N3918">
        <v>661274</v>
      </c>
      <c r="O3918">
        <v>5384884</v>
      </c>
      <c r="P3918">
        <v>18</v>
      </c>
      <c r="Q3918" t="s">
        <v>182</v>
      </c>
      <c r="R3918" t="s">
        <v>150</v>
      </c>
      <c r="S3918" t="s">
        <v>185</v>
      </c>
    </row>
    <row r="3919" spans="1:19" x14ac:dyDescent="0.25">
      <c r="A3919" t="s">
        <v>353</v>
      </c>
      <c r="B3919" t="s">
        <v>354</v>
      </c>
      <c r="C3919">
        <v>5441831</v>
      </c>
      <c r="D3919" t="s">
        <v>242</v>
      </c>
      <c r="E3919" t="s">
        <v>195</v>
      </c>
      <c r="F3919">
        <v>107</v>
      </c>
      <c r="G3919" t="s">
        <v>328</v>
      </c>
      <c r="H3919">
        <v>7.6800856000000001E-2</v>
      </c>
      <c r="I3919">
        <v>2018</v>
      </c>
      <c r="J3919" t="s">
        <v>146</v>
      </c>
      <c r="K3919" t="s">
        <v>284</v>
      </c>
      <c r="L3919" t="s">
        <v>285</v>
      </c>
      <c r="M3919" t="s">
        <v>69</v>
      </c>
      <c r="N3919">
        <v>661274</v>
      </c>
      <c r="O3919">
        <v>5384884</v>
      </c>
      <c r="P3919">
        <v>18</v>
      </c>
      <c r="Q3919" t="s">
        <v>182</v>
      </c>
      <c r="R3919" t="s">
        <v>150</v>
      </c>
      <c r="S3919" t="s">
        <v>151</v>
      </c>
    </row>
    <row r="3920" spans="1:19" x14ac:dyDescent="0.25">
      <c r="A3920" t="s">
        <v>353</v>
      </c>
      <c r="B3920" t="s">
        <v>354</v>
      </c>
      <c r="C3920">
        <v>5441831</v>
      </c>
      <c r="D3920" t="s">
        <v>242</v>
      </c>
      <c r="E3920" t="s">
        <v>195</v>
      </c>
      <c r="F3920">
        <v>107</v>
      </c>
      <c r="G3920" t="s">
        <v>324</v>
      </c>
      <c r="H3920">
        <v>0.108907216</v>
      </c>
      <c r="I3920">
        <v>2018</v>
      </c>
      <c r="J3920" t="s">
        <v>146</v>
      </c>
      <c r="K3920" t="s">
        <v>284</v>
      </c>
      <c r="L3920" t="s">
        <v>285</v>
      </c>
      <c r="M3920" t="s">
        <v>69</v>
      </c>
      <c r="N3920">
        <v>661274</v>
      </c>
      <c r="O3920">
        <v>5384884</v>
      </c>
      <c r="P3920">
        <v>18</v>
      </c>
      <c r="Q3920" t="s">
        <v>182</v>
      </c>
      <c r="R3920" t="s">
        <v>150</v>
      </c>
      <c r="S3920" t="s">
        <v>324</v>
      </c>
    </row>
    <row r="3921" spans="1:19" x14ac:dyDescent="0.25">
      <c r="A3921" t="s">
        <v>353</v>
      </c>
      <c r="B3921" t="s">
        <v>354</v>
      </c>
      <c r="C3921">
        <v>5441831</v>
      </c>
      <c r="D3921" t="s">
        <v>242</v>
      </c>
      <c r="E3921" t="s">
        <v>195</v>
      </c>
      <c r="F3921">
        <v>107</v>
      </c>
      <c r="G3921" t="s">
        <v>355</v>
      </c>
      <c r="H3921">
        <v>1.418802E-3</v>
      </c>
      <c r="I3921">
        <v>2018</v>
      </c>
      <c r="J3921" t="s">
        <v>146</v>
      </c>
      <c r="K3921" t="s">
        <v>284</v>
      </c>
      <c r="L3921" t="s">
        <v>285</v>
      </c>
      <c r="M3921" t="s">
        <v>69</v>
      </c>
      <c r="N3921">
        <v>661274</v>
      </c>
      <c r="O3921">
        <v>5384884</v>
      </c>
      <c r="P3921">
        <v>18</v>
      </c>
      <c r="Q3921" t="s">
        <v>182</v>
      </c>
      <c r="R3921" t="s">
        <v>150</v>
      </c>
      <c r="S3921" t="s">
        <v>278</v>
      </c>
    </row>
    <row r="3922" spans="1:19" x14ac:dyDescent="0.25">
      <c r="A3922" t="s">
        <v>220</v>
      </c>
      <c r="B3922" t="s">
        <v>326</v>
      </c>
      <c r="C3922">
        <v>5441832</v>
      </c>
      <c r="D3922" t="s">
        <v>166</v>
      </c>
      <c r="E3922" t="s">
        <v>189</v>
      </c>
      <c r="F3922">
        <v>108</v>
      </c>
      <c r="G3922" t="s">
        <v>215</v>
      </c>
      <c r="H3922">
        <v>3.0040257719999999</v>
      </c>
      <c r="I3922">
        <v>2018</v>
      </c>
      <c r="J3922" t="s">
        <v>146</v>
      </c>
      <c r="K3922" t="s">
        <v>327</v>
      </c>
      <c r="L3922" t="s">
        <v>285</v>
      </c>
      <c r="M3922" t="s">
        <v>69</v>
      </c>
      <c r="N3922">
        <v>663913</v>
      </c>
      <c r="O3922">
        <v>5401765</v>
      </c>
      <c r="P3922">
        <v>18</v>
      </c>
      <c r="Q3922" t="s">
        <v>182</v>
      </c>
      <c r="R3922" t="s">
        <v>150</v>
      </c>
      <c r="S3922" t="s">
        <v>215</v>
      </c>
    </row>
    <row r="3923" spans="1:19" x14ac:dyDescent="0.25">
      <c r="A3923" t="s">
        <v>220</v>
      </c>
      <c r="B3923" t="s">
        <v>326</v>
      </c>
      <c r="C3923">
        <v>5441832</v>
      </c>
      <c r="D3923" t="s">
        <v>166</v>
      </c>
      <c r="E3923" t="s">
        <v>189</v>
      </c>
      <c r="F3923">
        <v>108</v>
      </c>
      <c r="G3923" t="s">
        <v>343</v>
      </c>
      <c r="H3923">
        <v>0.45185347613999999</v>
      </c>
      <c r="I3923">
        <v>2018</v>
      </c>
      <c r="J3923" t="s">
        <v>146</v>
      </c>
      <c r="K3923" t="s">
        <v>327</v>
      </c>
      <c r="L3923" t="s">
        <v>285</v>
      </c>
      <c r="M3923" t="s">
        <v>69</v>
      </c>
      <c r="N3923">
        <v>663913</v>
      </c>
      <c r="O3923">
        <v>5401765</v>
      </c>
      <c r="P3923">
        <v>18</v>
      </c>
      <c r="Q3923" t="s">
        <v>182</v>
      </c>
      <c r="R3923" t="s">
        <v>150</v>
      </c>
      <c r="S3923" t="s">
        <v>278</v>
      </c>
    </row>
    <row r="3924" spans="1:19" x14ac:dyDescent="0.25">
      <c r="A3924" t="s">
        <v>220</v>
      </c>
      <c r="B3924" t="s">
        <v>326</v>
      </c>
      <c r="C3924">
        <v>5441832</v>
      </c>
      <c r="D3924" t="s">
        <v>166</v>
      </c>
      <c r="E3924" t="s">
        <v>189</v>
      </c>
      <c r="F3924">
        <v>108</v>
      </c>
      <c r="G3924" t="s">
        <v>346</v>
      </c>
      <c r="H3924">
        <v>0.21634800000000001</v>
      </c>
      <c r="I3924">
        <v>2018</v>
      </c>
      <c r="J3924" t="s">
        <v>146</v>
      </c>
      <c r="K3924" t="s">
        <v>327</v>
      </c>
      <c r="L3924" t="s">
        <v>285</v>
      </c>
      <c r="M3924" t="s">
        <v>69</v>
      </c>
      <c r="N3924">
        <v>663913</v>
      </c>
      <c r="O3924">
        <v>5401765</v>
      </c>
      <c r="P3924">
        <v>18</v>
      </c>
      <c r="Q3924" t="s">
        <v>182</v>
      </c>
      <c r="R3924" t="s">
        <v>150</v>
      </c>
      <c r="S3924" t="s">
        <v>346</v>
      </c>
    </row>
    <row r="3925" spans="1:19" x14ac:dyDescent="0.25">
      <c r="A3925" t="s">
        <v>220</v>
      </c>
      <c r="B3925" t="s">
        <v>326</v>
      </c>
      <c r="C3925">
        <v>5441832</v>
      </c>
      <c r="D3925" t="s">
        <v>166</v>
      </c>
      <c r="E3925" t="s">
        <v>189</v>
      </c>
      <c r="F3925">
        <v>108</v>
      </c>
      <c r="G3925" t="s">
        <v>289</v>
      </c>
      <c r="H3925">
        <v>0.21143100000000001</v>
      </c>
      <c r="I3925">
        <v>2018</v>
      </c>
      <c r="J3925" t="s">
        <v>146</v>
      </c>
      <c r="K3925" t="s">
        <v>327</v>
      </c>
      <c r="L3925" t="s">
        <v>285</v>
      </c>
      <c r="M3925" t="s">
        <v>69</v>
      </c>
      <c r="N3925">
        <v>663913</v>
      </c>
      <c r="O3925">
        <v>5401765</v>
      </c>
      <c r="P3925">
        <v>18</v>
      </c>
      <c r="Q3925" t="s">
        <v>182</v>
      </c>
      <c r="R3925" t="s">
        <v>150</v>
      </c>
      <c r="S3925" t="s">
        <v>263</v>
      </c>
    </row>
    <row r="3926" spans="1:19" x14ac:dyDescent="0.25">
      <c r="A3926" t="s">
        <v>220</v>
      </c>
      <c r="B3926" t="s">
        <v>326</v>
      </c>
      <c r="C3926">
        <v>5441832</v>
      </c>
      <c r="D3926" t="s">
        <v>166</v>
      </c>
      <c r="E3926" t="s">
        <v>189</v>
      </c>
      <c r="F3926">
        <v>108</v>
      </c>
      <c r="G3926" t="s">
        <v>414</v>
      </c>
      <c r="H3926">
        <v>3.7086107960000003E-2</v>
      </c>
      <c r="I3926">
        <v>2018</v>
      </c>
      <c r="J3926" t="s">
        <v>146</v>
      </c>
      <c r="K3926" t="s">
        <v>327</v>
      </c>
      <c r="L3926" t="s">
        <v>285</v>
      </c>
      <c r="M3926" t="s">
        <v>69</v>
      </c>
      <c r="N3926">
        <v>663913</v>
      </c>
      <c r="O3926">
        <v>5401765</v>
      </c>
      <c r="P3926">
        <v>18</v>
      </c>
      <c r="Q3926" t="s">
        <v>182</v>
      </c>
      <c r="R3926" t="s">
        <v>150</v>
      </c>
      <c r="S3926" t="s">
        <v>278</v>
      </c>
    </row>
    <row r="3927" spans="1:19" x14ac:dyDescent="0.25">
      <c r="A3927" t="s">
        <v>220</v>
      </c>
      <c r="B3927" t="s">
        <v>326</v>
      </c>
      <c r="C3927">
        <v>5441832</v>
      </c>
      <c r="D3927" t="s">
        <v>166</v>
      </c>
      <c r="E3927" t="s">
        <v>189</v>
      </c>
      <c r="F3927">
        <v>108</v>
      </c>
      <c r="G3927" t="s">
        <v>262</v>
      </c>
      <c r="H3927">
        <v>4.749822</v>
      </c>
      <c r="I3927">
        <v>2018</v>
      </c>
      <c r="J3927" t="s">
        <v>146</v>
      </c>
      <c r="K3927" t="s">
        <v>327</v>
      </c>
      <c r="L3927" t="s">
        <v>285</v>
      </c>
      <c r="M3927" t="s">
        <v>69</v>
      </c>
      <c r="N3927">
        <v>663913</v>
      </c>
      <c r="O3927">
        <v>5401765</v>
      </c>
      <c r="P3927">
        <v>18</v>
      </c>
      <c r="Q3927" t="s">
        <v>182</v>
      </c>
      <c r="R3927" t="s">
        <v>150</v>
      </c>
      <c r="S3927" t="s">
        <v>263</v>
      </c>
    </row>
    <row r="3928" spans="1:19" x14ac:dyDescent="0.25">
      <c r="A3928" t="s">
        <v>220</v>
      </c>
      <c r="B3928" t="s">
        <v>326</v>
      </c>
      <c r="C3928">
        <v>5441832</v>
      </c>
      <c r="D3928" t="s">
        <v>166</v>
      </c>
      <c r="E3928" t="s">
        <v>189</v>
      </c>
      <c r="F3928">
        <v>108</v>
      </c>
      <c r="G3928" t="s">
        <v>185</v>
      </c>
      <c r="H3928">
        <v>124.77010898</v>
      </c>
      <c r="I3928">
        <v>2018</v>
      </c>
      <c r="J3928" t="s">
        <v>146</v>
      </c>
      <c r="K3928" t="s">
        <v>327</v>
      </c>
      <c r="L3928" t="s">
        <v>285</v>
      </c>
      <c r="M3928" t="s">
        <v>69</v>
      </c>
      <c r="N3928">
        <v>663913</v>
      </c>
      <c r="O3928">
        <v>5401765</v>
      </c>
      <c r="P3928">
        <v>18</v>
      </c>
      <c r="Q3928" t="s">
        <v>182</v>
      </c>
      <c r="R3928" t="s">
        <v>150</v>
      </c>
      <c r="S3928" t="s">
        <v>185</v>
      </c>
    </row>
    <row r="3929" spans="1:19" x14ac:dyDescent="0.25">
      <c r="A3929" t="s">
        <v>220</v>
      </c>
      <c r="B3929" t="s">
        <v>326</v>
      </c>
      <c r="C3929">
        <v>5441832</v>
      </c>
      <c r="D3929" t="s">
        <v>166</v>
      </c>
      <c r="E3929" t="s">
        <v>189</v>
      </c>
      <c r="F3929">
        <v>108</v>
      </c>
      <c r="G3929" t="s">
        <v>324</v>
      </c>
      <c r="H3929">
        <v>9.3923332799999995E-2</v>
      </c>
      <c r="I3929">
        <v>2018</v>
      </c>
      <c r="J3929" t="s">
        <v>146</v>
      </c>
      <c r="K3929" t="s">
        <v>327</v>
      </c>
      <c r="L3929" t="s">
        <v>285</v>
      </c>
      <c r="M3929" t="s">
        <v>69</v>
      </c>
      <c r="N3929">
        <v>663913</v>
      </c>
      <c r="O3929">
        <v>5401765</v>
      </c>
      <c r="P3929">
        <v>18</v>
      </c>
      <c r="Q3929" t="s">
        <v>182</v>
      </c>
      <c r="R3929" t="s">
        <v>150</v>
      </c>
      <c r="S3929" t="s">
        <v>324</v>
      </c>
    </row>
    <row r="3930" spans="1:19" x14ac:dyDescent="0.25">
      <c r="A3930" t="s">
        <v>648</v>
      </c>
      <c r="B3930" t="s">
        <v>649</v>
      </c>
      <c r="C3930">
        <v>5441833</v>
      </c>
      <c r="D3930" t="s">
        <v>288</v>
      </c>
      <c r="E3930" t="s">
        <v>195</v>
      </c>
      <c r="F3930">
        <v>109</v>
      </c>
      <c r="G3930" t="s">
        <v>215</v>
      </c>
      <c r="H3930">
        <v>2.1417616000000002</v>
      </c>
      <c r="I3930">
        <v>2018</v>
      </c>
      <c r="J3930" t="s">
        <v>146</v>
      </c>
      <c r="K3930" t="s">
        <v>327</v>
      </c>
      <c r="L3930" t="s">
        <v>285</v>
      </c>
      <c r="M3930" t="s">
        <v>69</v>
      </c>
      <c r="N3930">
        <v>664722</v>
      </c>
      <c r="O3930">
        <v>5402503</v>
      </c>
      <c r="P3930">
        <v>18</v>
      </c>
      <c r="Q3930" t="s">
        <v>182</v>
      </c>
      <c r="R3930" t="s">
        <v>150</v>
      </c>
      <c r="S3930" t="s">
        <v>215</v>
      </c>
    </row>
    <row r="3931" spans="1:19" x14ac:dyDescent="0.25">
      <c r="A3931" t="s">
        <v>648</v>
      </c>
      <c r="B3931" t="s">
        <v>649</v>
      </c>
      <c r="C3931">
        <v>5441833</v>
      </c>
      <c r="D3931" t="s">
        <v>288</v>
      </c>
      <c r="E3931" t="s">
        <v>195</v>
      </c>
      <c r="F3931">
        <v>109</v>
      </c>
      <c r="G3931" t="s">
        <v>343</v>
      </c>
      <c r="H3931">
        <v>0.293524022</v>
      </c>
      <c r="I3931">
        <v>2018</v>
      </c>
      <c r="J3931" t="s">
        <v>146</v>
      </c>
      <c r="K3931" t="s">
        <v>327</v>
      </c>
      <c r="L3931" t="s">
        <v>285</v>
      </c>
      <c r="M3931" t="s">
        <v>69</v>
      </c>
      <c r="N3931">
        <v>664722</v>
      </c>
      <c r="O3931">
        <v>5402503</v>
      </c>
      <c r="P3931">
        <v>18</v>
      </c>
      <c r="Q3931" t="s">
        <v>182</v>
      </c>
      <c r="R3931" t="s">
        <v>150</v>
      </c>
      <c r="S3931" t="s">
        <v>278</v>
      </c>
    </row>
    <row r="3932" spans="1:19" x14ac:dyDescent="0.25">
      <c r="A3932" t="s">
        <v>648</v>
      </c>
      <c r="B3932" t="s">
        <v>649</v>
      </c>
      <c r="C3932">
        <v>5441833</v>
      </c>
      <c r="D3932" t="s">
        <v>288</v>
      </c>
      <c r="E3932" t="s">
        <v>195</v>
      </c>
      <c r="F3932">
        <v>109</v>
      </c>
      <c r="G3932" t="s">
        <v>498</v>
      </c>
      <c r="H3932">
        <v>2.2698499999999999E-3</v>
      </c>
      <c r="I3932">
        <v>2018</v>
      </c>
      <c r="J3932" t="s">
        <v>146</v>
      </c>
      <c r="K3932" t="s">
        <v>327</v>
      </c>
      <c r="L3932" t="s">
        <v>285</v>
      </c>
      <c r="M3932" t="s">
        <v>69</v>
      </c>
      <c r="N3932">
        <v>664722</v>
      </c>
      <c r="O3932">
        <v>5402503</v>
      </c>
      <c r="P3932">
        <v>18</v>
      </c>
      <c r="Q3932" t="s">
        <v>182</v>
      </c>
      <c r="R3932" t="s">
        <v>150</v>
      </c>
      <c r="S3932" t="s">
        <v>278</v>
      </c>
    </row>
    <row r="3933" spans="1:19" x14ac:dyDescent="0.25">
      <c r="A3933" t="s">
        <v>648</v>
      </c>
      <c r="B3933" t="s">
        <v>649</v>
      </c>
      <c r="C3933">
        <v>5441833</v>
      </c>
      <c r="D3933" t="s">
        <v>288</v>
      </c>
      <c r="E3933" t="s">
        <v>195</v>
      </c>
      <c r="F3933">
        <v>109</v>
      </c>
      <c r="G3933" t="s">
        <v>395</v>
      </c>
      <c r="H3933">
        <v>2.9130402400000002E-2</v>
      </c>
      <c r="I3933">
        <v>2018</v>
      </c>
      <c r="J3933" t="s">
        <v>146</v>
      </c>
      <c r="K3933" t="s">
        <v>327</v>
      </c>
      <c r="L3933" t="s">
        <v>285</v>
      </c>
      <c r="M3933" t="s">
        <v>69</v>
      </c>
      <c r="N3933">
        <v>664722</v>
      </c>
      <c r="O3933">
        <v>5402503</v>
      </c>
      <c r="P3933">
        <v>18</v>
      </c>
      <c r="Q3933" t="s">
        <v>182</v>
      </c>
      <c r="R3933" t="s">
        <v>150</v>
      </c>
      <c r="S3933" t="s">
        <v>278</v>
      </c>
    </row>
    <row r="3934" spans="1:19" x14ac:dyDescent="0.25">
      <c r="A3934" t="s">
        <v>648</v>
      </c>
      <c r="B3934" t="s">
        <v>649</v>
      </c>
      <c r="C3934">
        <v>5441833</v>
      </c>
      <c r="D3934" t="s">
        <v>288</v>
      </c>
      <c r="E3934" t="s">
        <v>195</v>
      </c>
      <c r="F3934">
        <v>109</v>
      </c>
      <c r="G3934" t="s">
        <v>414</v>
      </c>
      <c r="H3934">
        <v>5.8796834800000003E-2</v>
      </c>
      <c r="I3934">
        <v>2018</v>
      </c>
      <c r="J3934" t="s">
        <v>146</v>
      </c>
      <c r="K3934" t="s">
        <v>327</v>
      </c>
      <c r="L3934" t="s">
        <v>285</v>
      </c>
      <c r="M3934" t="s">
        <v>69</v>
      </c>
      <c r="N3934">
        <v>664722</v>
      </c>
      <c r="O3934">
        <v>5402503</v>
      </c>
      <c r="P3934">
        <v>18</v>
      </c>
      <c r="Q3934" t="s">
        <v>182</v>
      </c>
      <c r="R3934" t="s">
        <v>150</v>
      </c>
      <c r="S3934" t="s">
        <v>278</v>
      </c>
    </row>
    <row r="3935" spans="1:19" x14ac:dyDescent="0.25">
      <c r="A3935" t="s">
        <v>648</v>
      </c>
      <c r="B3935" t="s">
        <v>649</v>
      </c>
      <c r="C3935">
        <v>5441833</v>
      </c>
      <c r="D3935" t="s">
        <v>288</v>
      </c>
      <c r="E3935" t="s">
        <v>195</v>
      </c>
      <c r="F3935">
        <v>109</v>
      </c>
      <c r="G3935" t="s">
        <v>185</v>
      </c>
      <c r="H3935">
        <v>25.008843200000001</v>
      </c>
      <c r="I3935">
        <v>2018</v>
      </c>
      <c r="J3935" t="s">
        <v>146</v>
      </c>
      <c r="K3935" t="s">
        <v>327</v>
      </c>
      <c r="L3935" t="s">
        <v>285</v>
      </c>
      <c r="M3935" t="s">
        <v>69</v>
      </c>
      <c r="N3935">
        <v>664722</v>
      </c>
      <c r="O3935">
        <v>5402503</v>
      </c>
      <c r="P3935">
        <v>18</v>
      </c>
      <c r="Q3935" t="s">
        <v>182</v>
      </c>
      <c r="R3935" t="s">
        <v>150</v>
      </c>
      <c r="S3935" t="s">
        <v>185</v>
      </c>
    </row>
    <row r="3936" spans="1:19" x14ac:dyDescent="0.25">
      <c r="A3936" t="s">
        <v>648</v>
      </c>
      <c r="B3936" t="s">
        <v>649</v>
      </c>
      <c r="C3936">
        <v>5441833</v>
      </c>
      <c r="D3936" t="s">
        <v>288</v>
      </c>
      <c r="E3936" t="s">
        <v>195</v>
      </c>
      <c r="F3936">
        <v>109</v>
      </c>
      <c r="G3936" t="s">
        <v>324</v>
      </c>
      <c r="H3936">
        <v>6.9613720000000004E-2</v>
      </c>
      <c r="I3936">
        <v>2018</v>
      </c>
      <c r="J3936" t="s">
        <v>146</v>
      </c>
      <c r="K3936" t="s">
        <v>327</v>
      </c>
      <c r="L3936" t="s">
        <v>285</v>
      </c>
      <c r="M3936" t="s">
        <v>69</v>
      </c>
      <c r="N3936">
        <v>664722</v>
      </c>
      <c r="O3936">
        <v>5402503</v>
      </c>
      <c r="P3936">
        <v>18</v>
      </c>
      <c r="Q3936" t="s">
        <v>182</v>
      </c>
      <c r="R3936" t="s">
        <v>150</v>
      </c>
      <c r="S3936" t="s">
        <v>324</v>
      </c>
    </row>
    <row r="3937" spans="1:19" x14ac:dyDescent="0.25">
      <c r="A3937" t="s">
        <v>517</v>
      </c>
      <c r="B3937" t="s">
        <v>518</v>
      </c>
      <c r="C3937">
        <v>5441834</v>
      </c>
      <c r="D3937" t="s">
        <v>242</v>
      </c>
      <c r="E3937" t="s">
        <v>189</v>
      </c>
      <c r="F3937">
        <v>110</v>
      </c>
      <c r="G3937" t="s">
        <v>215</v>
      </c>
      <c r="H3937">
        <v>6.1422416000000001E-2</v>
      </c>
      <c r="I3937">
        <v>2018</v>
      </c>
      <c r="J3937" t="s">
        <v>146</v>
      </c>
      <c r="K3937" t="s">
        <v>284</v>
      </c>
      <c r="L3937" t="s">
        <v>285</v>
      </c>
      <c r="M3937" t="s">
        <v>69</v>
      </c>
      <c r="N3937">
        <v>655110</v>
      </c>
      <c r="O3937">
        <v>5372554</v>
      </c>
      <c r="P3937">
        <v>18</v>
      </c>
      <c r="Q3937" t="s">
        <v>182</v>
      </c>
      <c r="R3937" t="s">
        <v>150</v>
      </c>
      <c r="S3937" t="s">
        <v>215</v>
      </c>
    </row>
    <row r="3938" spans="1:19" x14ac:dyDescent="0.25">
      <c r="A3938" t="s">
        <v>517</v>
      </c>
      <c r="B3938" t="s">
        <v>518</v>
      </c>
      <c r="C3938">
        <v>5441834</v>
      </c>
      <c r="D3938" t="s">
        <v>242</v>
      </c>
      <c r="E3938" t="s">
        <v>189</v>
      </c>
      <c r="F3938">
        <v>110</v>
      </c>
      <c r="G3938" t="s">
        <v>343</v>
      </c>
      <c r="H3938">
        <v>1.890719996E-3</v>
      </c>
      <c r="I3938">
        <v>2018</v>
      </c>
      <c r="J3938" t="s">
        <v>146</v>
      </c>
      <c r="K3938" t="s">
        <v>284</v>
      </c>
      <c r="L3938" t="s">
        <v>285</v>
      </c>
      <c r="M3938" t="s">
        <v>69</v>
      </c>
      <c r="N3938">
        <v>655110</v>
      </c>
      <c r="O3938">
        <v>5372554</v>
      </c>
      <c r="P3938">
        <v>18</v>
      </c>
      <c r="Q3938" t="s">
        <v>182</v>
      </c>
      <c r="R3938" t="s">
        <v>150</v>
      </c>
      <c r="S3938" t="s">
        <v>278</v>
      </c>
    </row>
    <row r="3939" spans="1:19" x14ac:dyDescent="0.25">
      <c r="A3939" t="s">
        <v>517</v>
      </c>
      <c r="B3939" t="s">
        <v>518</v>
      </c>
      <c r="C3939">
        <v>5441834</v>
      </c>
      <c r="D3939" t="s">
        <v>242</v>
      </c>
      <c r="E3939" t="s">
        <v>189</v>
      </c>
      <c r="F3939">
        <v>110</v>
      </c>
      <c r="G3939" t="s">
        <v>487</v>
      </c>
      <c r="H3939">
        <v>7.06620442E-4</v>
      </c>
      <c r="I3939">
        <v>2018</v>
      </c>
      <c r="J3939" t="s">
        <v>146</v>
      </c>
      <c r="K3939" t="s">
        <v>284</v>
      </c>
      <c r="L3939" t="s">
        <v>285</v>
      </c>
      <c r="M3939" t="s">
        <v>69</v>
      </c>
      <c r="N3939">
        <v>655110</v>
      </c>
      <c r="O3939">
        <v>5372554</v>
      </c>
      <c r="P3939">
        <v>18</v>
      </c>
      <c r="Q3939" t="s">
        <v>182</v>
      </c>
      <c r="R3939" t="s">
        <v>150</v>
      </c>
      <c r="S3939" t="s">
        <v>487</v>
      </c>
    </row>
    <row r="3940" spans="1:19" x14ac:dyDescent="0.25">
      <c r="A3940" t="s">
        <v>517</v>
      </c>
      <c r="B3940" t="s">
        <v>518</v>
      </c>
      <c r="C3940">
        <v>5441834</v>
      </c>
      <c r="D3940" t="s">
        <v>242</v>
      </c>
      <c r="E3940" t="s">
        <v>189</v>
      </c>
      <c r="F3940">
        <v>110</v>
      </c>
      <c r="G3940" t="s">
        <v>414</v>
      </c>
      <c r="H3940">
        <v>4.7233626E-4</v>
      </c>
      <c r="I3940">
        <v>2018</v>
      </c>
      <c r="J3940" t="s">
        <v>146</v>
      </c>
      <c r="K3940" t="s">
        <v>284</v>
      </c>
      <c r="L3940" t="s">
        <v>285</v>
      </c>
      <c r="M3940" t="s">
        <v>69</v>
      </c>
      <c r="N3940">
        <v>655110</v>
      </c>
      <c r="O3940">
        <v>5372554</v>
      </c>
      <c r="P3940">
        <v>18</v>
      </c>
      <c r="Q3940" t="s">
        <v>182</v>
      </c>
      <c r="R3940" t="s">
        <v>150</v>
      </c>
      <c r="S3940" t="s">
        <v>278</v>
      </c>
    </row>
    <row r="3941" spans="1:19" x14ac:dyDescent="0.25">
      <c r="A3941" t="s">
        <v>517</v>
      </c>
      <c r="B3941" t="s">
        <v>518</v>
      </c>
      <c r="C3941">
        <v>5441834</v>
      </c>
      <c r="D3941" t="s">
        <v>242</v>
      </c>
      <c r="E3941" t="s">
        <v>189</v>
      </c>
      <c r="F3941">
        <v>110</v>
      </c>
      <c r="G3941" t="s">
        <v>185</v>
      </c>
      <c r="H3941">
        <v>1.0316635119999999</v>
      </c>
      <c r="I3941">
        <v>2018</v>
      </c>
      <c r="J3941" t="s">
        <v>146</v>
      </c>
      <c r="K3941" t="s">
        <v>284</v>
      </c>
      <c r="L3941" t="s">
        <v>285</v>
      </c>
      <c r="M3941" t="s">
        <v>69</v>
      </c>
      <c r="N3941">
        <v>655110</v>
      </c>
      <c r="O3941">
        <v>5372554</v>
      </c>
      <c r="P3941">
        <v>18</v>
      </c>
      <c r="Q3941" t="s">
        <v>182</v>
      </c>
      <c r="R3941" t="s">
        <v>150</v>
      </c>
      <c r="S3941" t="s">
        <v>185</v>
      </c>
    </row>
    <row r="3942" spans="1:19" x14ac:dyDescent="0.25">
      <c r="A3942" t="s">
        <v>517</v>
      </c>
      <c r="B3942" t="s">
        <v>518</v>
      </c>
      <c r="C3942">
        <v>5441834</v>
      </c>
      <c r="D3942" t="s">
        <v>242</v>
      </c>
      <c r="E3942" t="s">
        <v>189</v>
      </c>
      <c r="F3942">
        <v>110</v>
      </c>
      <c r="G3942" t="s">
        <v>324</v>
      </c>
      <c r="H3942">
        <v>3.6833016000000001E-3</v>
      </c>
      <c r="I3942">
        <v>2018</v>
      </c>
      <c r="J3942" t="s">
        <v>146</v>
      </c>
      <c r="K3942" t="s">
        <v>284</v>
      </c>
      <c r="L3942" t="s">
        <v>285</v>
      </c>
      <c r="M3942" t="s">
        <v>69</v>
      </c>
      <c r="N3942">
        <v>655110</v>
      </c>
      <c r="O3942">
        <v>5372554</v>
      </c>
      <c r="P3942">
        <v>18</v>
      </c>
      <c r="Q3942" t="s">
        <v>182</v>
      </c>
      <c r="R3942" t="s">
        <v>150</v>
      </c>
      <c r="S3942" t="s">
        <v>324</v>
      </c>
    </row>
    <row r="3943" spans="1:19" x14ac:dyDescent="0.25">
      <c r="A3943" t="s">
        <v>517</v>
      </c>
      <c r="B3943" t="s">
        <v>518</v>
      </c>
      <c r="C3943">
        <v>5441834</v>
      </c>
      <c r="D3943" t="s">
        <v>242</v>
      </c>
      <c r="E3943" t="s">
        <v>189</v>
      </c>
      <c r="F3943">
        <v>110</v>
      </c>
      <c r="G3943" t="s">
        <v>355</v>
      </c>
      <c r="H3943">
        <v>9.7778648000000005E-4</v>
      </c>
      <c r="I3943">
        <v>2018</v>
      </c>
      <c r="J3943" t="s">
        <v>146</v>
      </c>
      <c r="K3943" t="s">
        <v>284</v>
      </c>
      <c r="L3943" t="s">
        <v>285</v>
      </c>
      <c r="M3943" t="s">
        <v>69</v>
      </c>
      <c r="N3943">
        <v>655110</v>
      </c>
      <c r="O3943">
        <v>5372554</v>
      </c>
      <c r="P3943">
        <v>18</v>
      </c>
      <c r="Q3943" t="s">
        <v>182</v>
      </c>
      <c r="R3943" t="s">
        <v>150</v>
      </c>
      <c r="S3943" t="s">
        <v>278</v>
      </c>
    </row>
    <row r="3944" spans="1:19" x14ac:dyDescent="0.25">
      <c r="A3944" t="s">
        <v>359</v>
      </c>
      <c r="B3944" t="s">
        <v>360</v>
      </c>
      <c r="C3944">
        <v>5441836</v>
      </c>
      <c r="D3944" t="s">
        <v>166</v>
      </c>
      <c r="E3944" t="s">
        <v>189</v>
      </c>
      <c r="F3944">
        <v>112</v>
      </c>
      <c r="G3944" t="s">
        <v>215</v>
      </c>
      <c r="H3944">
        <v>1.6343250352000001</v>
      </c>
      <c r="I3944">
        <v>2018</v>
      </c>
      <c r="J3944" t="s">
        <v>146</v>
      </c>
      <c r="K3944" t="s">
        <v>327</v>
      </c>
      <c r="L3944" t="s">
        <v>285</v>
      </c>
      <c r="M3944" t="s">
        <v>69</v>
      </c>
      <c r="N3944">
        <v>668070</v>
      </c>
      <c r="O3944">
        <v>5404268</v>
      </c>
      <c r="P3944">
        <v>18</v>
      </c>
      <c r="Q3944" t="s">
        <v>182</v>
      </c>
      <c r="R3944" t="s">
        <v>150</v>
      </c>
      <c r="S3944" t="s">
        <v>215</v>
      </c>
    </row>
    <row r="3945" spans="1:19" x14ac:dyDescent="0.25">
      <c r="A3945" t="s">
        <v>359</v>
      </c>
      <c r="B3945" t="s">
        <v>360</v>
      </c>
      <c r="C3945">
        <v>5441836</v>
      </c>
      <c r="D3945" t="s">
        <v>166</v>
      </c>
      <c r="E3945" t="s">
        <v>189</v>
      </c>
      <c r="F3945">
        <v>112</v>
      </c>
      <c r="G3945" t="s">
        <v>343</v>
      </c>
      <c r="H3945">
        <v>9.0098864855999994E-2</v>
      </c>
      <c r="I3945">
        <v>2018</v>
      </c>
      <c r="J3945" t="s">
        <v>146</v>
      </c>
      <c r="K3945" t="s">
        <v>327</v>
      </c>
      <c r="L3945" t="s">
        <v>285</v>
      </c>
      <c r="M3945" t="s">
        <v>69</v>
      </c>
      <c r="N3945">
        <v>668070</v>
      </c>
      <c r="O3945">
        <v>5404268</v>
      </c>
      <c r="P3945">
        <v>18</v>
      </c>
      <c r="Q3945" t="s">
        <v>182</v>
      </c>
      <c r="R3945" t="s">
        <v>150</v>
      </c>
      <c r="S3945" t="s">
        <v>278</v>
      </c>
    </row>
    <row r="3946" spans="1:19" x14ac:dyDescent="0.25">
      <c r="A3946" t="s">
        <v>359</v>
      </c>
      <c r="B3946" t="s">
        <v>360</v>
      </c>
      <c r="C3946">
        <v>5441836</v>
      </c>
      <c r="D3946" t="s">
        <v>166</v>
      </c>
      <c r="E3946" t="s">
        <v>189</v>
      </c>
      <c r="F3946">
        <v>112</v>
      </c>
      <c r="G3946" t="s">
        <v>346</v>
      </c>
      <c r="H3946">
        <v>2.5660800000000001E-2</v>
      </c>
      <c r="I3946">
        <v>2018</v>
      </c>
      <c r="J3946" t="s">
        <v>146</v>
      </c>
      <c r="K3946" t="s">
        <v>327</v>
      </c>
      <c r="L3946" t="s">
        <v>285</v>
      </c>
      <c r="M3946" t="s">
        <v>69</v>
      </c>
      <c r="N3946">
        <v>668070</v>
      </c>
      <c r="O3946">
        <v>5404268</v>
      </c>
      <c r="P3946">
        <v>18</v>
      </c>
      <c r="Q3946" t="s">
        <v>182</v>
      </c>
      <c r="R3946" t="s">
        <v>150</v>
      </c>
      <c r="S3946" t="s">
        <v>346</v>
      </c>
    </row>
    <row r="3947" spans="1:19" x14ac:dyDescent="0.25">
      <c r="A3947" t="s">
        <v>359</v>
      </c>
      <c r="B3947" t="s">
        <v>360</v>
      </c>
      <c r="C3947">
        <v>5441836</v>
      </c>
      <c r="D3947" t="s">
        <v>166</v>
      </c>
      <c r="E3947" t="s">
        <v>189</v>
      </c>
      <c r="F3947">
        <v>112</v>
      </c>
      <c r="G3947" t="s">
        <v>356</v>
      </c>
      <c r="H3947">
        <v>7.1850240000000001E-4</v>
      </c>
      <c r="I3947">
        <v>2018</v>
      </c>
      <c r="J3947" t="s">
        <v>146</v>
      </c>
      <c r="K3947" t="s">
        <v>327</v>
      </c>
      <c r="L3947" t="s">
        <v>285</v>
      </c>
      <c r="M3947" t="s">
        <v>69</v>
      </c>
      <c r="N3947">
        <v>668070</v>
      </c>
      <c r="O3947">
        <v>5404268</v>
      </c>
      <c r="P3947">
        <v>18</v>
      </c>
      <c r="Q3947" t="s">
        <v>182</v>
      </c>
      <c r="R3947" t="s">
        <v>150</v>
      </c>
      <c r="S3947" t="s">
        <v>356</v>
      </c>
    </row>
    <row r="3948" spans="1:19" x14ac:dyDescent="0.25">
      <c r="A3948" t="s">
        <v>359</v>
      </c>
      <c r="B3948" t="s">
        <v>360</v>
      </c>
      <c r="C3948">
        <v>5441836</v>
      </c>
      <c r="D3948" t="s">
        <v>166</v>
      </c>
      <c r="E3948" t="s">
        <v>189</v>
      </c>
      <c r="F3948">
        <v>112</v>
      </c>
      <c r="G3948" t="s">
        <v>414</v>
      </c>
      <c r="H3948">
        <v>8.6654671047999995E-2</v>
      </c>
      <c r="I3948">
        <v>2018</v>
      </c>
      <c r="J3948" t="s">
        <v>146</v>
      </c>
      <c r="K3948" t="s">
        <v>327</v>
      </c>
      <c r="L3948" t="s">
        <v>285</v>
      </c>
      <c r="M3948" t="s">
        <v>69</v>
      </c>
      <c r="N3948">
        <v>668070</v>
      </c>
      <c r="O3948">
        <v>5404268</v>
      </c>
      <c r="P3948">
        <v>18</v>
      </c>
      <c r="Q3948" t="s">
        <v>182</v>
      </c>
      <c r="R3948" t="s">
        <v>150</v>
      </c>
      <c r="S3948" t="s">
        <v>278</v>
      </c>
    </row>
    <row r="3949" spans="1:19" x14ac:dyDescent="0.25">
      <c r="A3949" t="s">
        <v>359</v>
      </c>
      <c r="B3949" t="s">
        <v>360</v>
      </c>
      <c r="C3949">
        <v>5441836</v>
      </c>
      <c r="D3949" t="s">
        <v>166</v>
      </c>
      <c r="E3949" t="s">
        <v>189</v>
      </c>
      <c r="F3949">
        <v>112</v>
      </c>
      <c r="G3949" t="s">
        <v>262</v>
      </c>
      <c r="H3949">
        <v>0.3977424</v>
      </c>
      <c r="I3949">
        <v>2018</v>
      </c>
      <c r="J3949" t="s">
        <v>146</v>
      </c>
      <c r="K3949" t="s">
        <v>327</v>
      </c>
      <c r="L3949" t="s">
        <v>285</v>
      </c>
      <c r="M3949" t="s">
        <v>69</v>
      </c>
      <c r="N3949">
        <v>668070</v>
      </c>
      <c r="O3949">
        <v>5404268</v>
      </c>
      <c r="P3949">
        <v>18</v>
      </c>
      <c r="Q3949" t="s">
        <v>182</v>
      </c>
      <c r="R3949" t="s">
        <v>150</v>
      </c>
      <c r="S3949" t="s">
        <v>263</v>
      </c>
    </row>
    <row r="3950" spans="1:19" x14ac:dyDescent="0.25">
      <c r="A3950" t="s">
        <v>359</v>
      </c>
      <c r="B3950" t="s">
        <v>360</v>
      </c>
      <c r="C3950">
        <v>5441836</v>
      </c>
      <c r="D3950" t="s">
        <v>166</v>
      </c>
      <c r="E3950" t="s">
        <v>189</v>
      </c>
      <c r="F3950">
        <v>112</v>
      </c>
      <c r="G3950" t="s">
        <v>185</v>
      </c>
      <c r="H3950">
        <v>44.854083119999999</v>
      </c>
      <c r="I3950">
        <v>2018</v>
      </c>
      <c r="J3950" t="s">
        <v>146</v>
      </c>
      <c r="K3950" t="s">
        <v>327</v>
      </c>
      <c r="L3950" t="s">
        <v>285</v>
      </c>
      <c r="M3950" t="s">
        <v>69</v>
      </c>
      <c r="N3950">
        <v>668070</v>
      </c>
      <c r="O3950">
        <v>5404268</v>
      </c>
      <c r="P3950">
        <v>18</v>
      </c>
      <c r="Q3950" t="s">
        <v>182</v>
      </c>
      <c r="R3950" t="s">
        <v>150</v>
      </c>
      <c r="S3950" t="s">
        <v>185</v>
      </c>
    </row>
    <row r="3951" spans="1:19" x14ac:dyDescent="0.25">
      <c r="A3951" t="s">
        <v>359</v>
      </c>
      <c r="B3951" t="s">
        <v>360</v>
      </c>
      <c r="C3951">
        <v>5441836</v>
      </c>
      <c r="D3951" t="s">
        <v>166</v>
      </c>
      <c r="E3951" t="s">
        <v>189</v>
      </c>
      <c r="F3951">
        <v>112</v>
      </c>
      <c r="G3951" t="s">
        <v>328</v>
      </c>
      <c r="H3951">
        <v>3.4773032799999999E-2</v>
      </c>
      <c r="I3951">
        <v>2018</v>
      </c>
      <c r="J3951" t="s">
        <v>146</v>
      </c>
      <c r="K3951" t="s">
        <v>327</v>
      </c>
      <c r="L3951" t="s">
        <v>285</v>
      </c>
      <c r="M3951" t="s">
        <v>69</v>
      </c>
      <c r="N3951">
        <v>668070</v>
      </c>
      <c r="O3951">
        <v>5404268</v>
      </c>
      <c r="P3951">
        <v>18</v>
      </c>
      <c r="Q3951" t="s">
        <v>182</v>
      </c>
      <c r="R3951" t="s">
        <v>150</v>
      </c>
      <c r="S3951" t="s">
        <v>151</v>
      </c>
    </row>
    <row r="3952" spans="1:19" x14ac:dyDescent="0.25">
      <c r="A3952" t="s">
        <v>359</v>
      </c>
      <c r="B3952" t="s">
        <v>360</v>
      </c>
      <c r="C3952">
        <v>5441836</v>
      </c>
      <c r="D3952" t="s">
        <v>166</v>
      </c>
      <c r="E3952" t="s">
        <v>189</v>
      </c>
      <c r="F3952">
        <v>112</v>
      </c>
      <c r="G3952" t="s">
        <v>324</v>
      </c>
      <c r="H3952">
        <v>4.5911896799999997E-2</v>
      </c>
      <c r="I3952">
        <v>2018</v>
      </c>
      <c r="J3952" t="s">
        <v>146</v>
      </c>
      <c r="K3952" t="s">
        <v>327</v>
      </c>
      <c r="L3952" t="s">
        <v>285</v>
      </c>
      <c r="M3952" t="s">
        <v>69</v>
      </c>
      <c r="N3952">
        <v>668070</v>
      </c>
      <c r="O3952">
        <v>5404268</v>
      </c>
      <c r="P3952">
        <v>18</v>
      </c>
      <c r="Q3952" t="s">
        <v>182</v>
      </c>
      <c r="R3952" t="s">
        <v>150</v>
      </c>
      <c r="S3952" t="s">
        <v>324</v>
      </c>
    </row>
    <row r="3953" spans="1:19" x14ac:dyDescent="0.25">
      <c r="A3953" t="s">
        <v>572</v>
      </c>
      <c r="B3953" t="s">
        <v>573</v>
      </c>
      <c r="C3953">
        <v>5441838</v>
      </c>
      <c r="D3953" t="s">
        <v>166</v>
      </c>
      <c r="E3953" t="s">
        <v>195</v>
      </c>
      <c r="F3953">
        <v>114</v>
      </c>
      <c r="G3953" t="s">
        <v>215</v>
      </c>
      <c r="H3953">
        <v>5.0521680000000001E-3</v>
      </c>
      <c r="I3953">
        <v>2018</v>
      </c>
      <c r="J3953" t="s">
        <v>146</v>
      </c>
      <c r="K3953" t="s">
        <v>327</v>
      </c>
      <c r="L3953" t="s">
        <v>285</v>
      </c>
      <c r="M3953" t="s">
        <v>69</v>
      </c>
      <c r="N3953">
        <v>666171</v>
      </c>
      <c r="O3953">
        <v>5402856</v>
      </c>
      <c r="P3953">
        <v>18</v>
      </c>
      <c r="Q3953" t="s">
        <v>182</v>
      </c>
      <c r="R3953" t="s">
        <v>150</v>
      </c>
      <c r="S3953" t="s">
        <v>215</v>
      </c>
    </row>
    <row r="3954" spans="1:19" x14ac:dyDescent="0.25">
      <c r="A3954" t="s">
        <v>572</v>
      </c>
      <c r="B3954" t="s">
        <v>573</v>
      </c>
      <c r="C3954">
        <v>5441838</v>
      </c>
      <c r="D3954" t="s">
        <v>166</v>
      </c>
      <c r="E3954" t="s">
        <v>195</v>
      </c>
      <c r="F3954">
        <v>114</v>
      </c>
      <c r="G3954" t="s">
        <v>343</v>
      </c>
      <c r="H3954">
        <v>4.8446243999999999E-4</v>
      </c>
      <c r="I3954">
        <v>2018</v>
      </c>
      <c r="J3954" t="s">
        <v>146</v>
      </c>
      <c r="K3954" t="s">
        <v>327</v>
      </c>
      <c r="L3954" t="s">
        <v>285</v>
      </c>
      <c r="M3954" t="s">
        <v>69</v>
      </c>
      <c r="N3954">
        <v>666171</v>
      </c>
      <c r="O3954">
        <v>5402856</v>
      </c>
      <c r="P3954">
        <v>18</v>
      </c>
      <c r="Q3954" t="s">
        <v>182</v>
      </c>
      <c r="R3954" t="s">
        <v>150</v>
      </c>
      <c r="S3954" t="s">
        <v>278</v>
      </c>
    </row>
    <row r="3955" spans="1:19" x14ac:dyDescent="0.25">
      <c r="A3955" t="s">
        <v>572</v>
      </c>
      <c r="B3955" t="s">
        <v>573</v>
      </c>
      <c r="C3955">
        <v>5441838</v>
      </c>
      <c r="D3955" t="s">
        <v>166</v>
      </c>
      <c r="E3955" t="s">
        <v>195</v>
      </c>
      <c r="F3955">
        <v>114</v>
      </c>
      <c r="G3955" t="s">
        <v>185</v>
      </c>
      <c r="H3955">
        <v>1.6898199999999999E-2</v>
      </c>
      <c r="I3955">
        <v>2018</v>
      </c>
      <c r="J3955" t="s">
        <v>146</v>
      </c>
      <c r="K3955" t="s">
        <v>327</v>
      </c>
      <c r="L3955" t="s">
        <v>285</v>
      </c>
      <c r="M3955" t="s">
        <v>69</v>
      </c>
      <c r="N3955">
        <v>666171</v>
      </c>
      <c r="O3955">
        <v>5402856</v>
      </c>
      <c r="P3955">
        <v>18</v>
      </c>
      <c r="Q3955" t="s">
        <v>182</v>
      </c>
      <c r="R3955" t="s">
        <v>150</v>
      </c>
      <c r="S3955" t="s">
        <v>185</v>
      </c>
    </row>
    <row r="3956" spans="1:19" x14ac:dyDescent="0.25">
      <c r="A3956" t="s">
        <v>572</v>
      </c>
      <c r="B3956" t="s">
        <v>573</v>
      </c>
      <c r="C3956">
        <v>5441838</v>
      </c>
      <c r="D3956" t="s">
        <v>166</v>
      </c>
      <c r="E3956" t="s">
        <v>195</v>
      </c>
      <c r="F3956">
        <v>114</v>
      </c>
      <c r="G3956" t="s">
        <v>324</v>
      </c>
      <c r="H3956">
        <v>3.218688E-4</v>
      </c>
      <c r="I3956">
        <v>2018</v>
      </c>
      <c r="J3956" t="s">
        <v>146</v>
      </c>
      <c r="K3956" t="s">
        <v>327</v>
      </c>
      <c r="L3956" t="s">
        <v>285</v>
      </c>
      <c r="M3956" t="s">
        <v>69</v>
      </c>
      <c r="N3956">
        <v>666171</v>
      </c>
      <c r="O3956">
        <v>5402856</v>
      </c>
      <c r="P3956">
        <v>18</v>
      </c>
      <c r="Q3956" t="s">
        <v>182</v>
      </c>
      <c r="R3956" t="s">
        <v>150</v>
      </c>
      <c r="S3956" t="s">
        <v>324</v>
      </c>
    </row>
    <row r="3957" spans="1:19" x14ac:dyDescent="0.25">
      <c r="A3957" t="s">
        <v>409</v>
      </c>
      <c r="B3957" t="s">
        <v>477</v>
      </c>
      <c r="C3957">
        <v>5441839</v>
      </c>
      <c r="D3957" t="s">
        <v>242</v>
      </c>
      <c r="E3957" t="s">
        <v>189</v>
      </c>
      <c r="F3957">
        <v>115</v>
      </c>
      <c r="G3957" t="s">
        <v>215</v>
      </c>
      <c r="H3957">
        <v>0.2375824</v>
      </c>
      <c r="I3957">
        <v>2018</v>
      </c>
      <c r="J3957" t="s">
        <v>146</v>
      </c>
      <c r="K3957" t="s">
        <v>284</v>
      </c>
      <c r="L3957" t="s">
        <v>285</v>
      </c>
      <c r="M3957" t="s">
        <v>69</v>
      </c>
      <c r="N3957">
        <v>650271</v>
      </c>
      <c r="O3957">
        <v>5372562</v>
      </c>
      <c r="P3957">
        <v>18</v>
      </c>
      <c r="Q3957" t="s">
        <v>182</v>
      </c>
      <c r="R3957" t="s">
        <v>150</v>
      </c>
      <c r="S3957" t="s">
        <v>215</v>
      </c>
    </row>
    <row r="3958" spans="1:19" x14ac:dyDescent="0.25">
      <c r="A3958" t="s">
        <v>409</v>
      </c>
      <c r="B3958" t="s">
        <v>477</v>
      </c>
      <c r="C3958">
        <v>5441839</v>
      </c>
      <c r="D3958" t="s">
        <v>242</v>
      </c>
      <c r="E3958" t="s">
        <v>189</v>
      </c>
      <c r="F3958">
        <v>115</v>
      </c>
      <c r="G3958" t="s">
        <v>298</v>
      </c>
      <c r="H3958">
        <v>8.7359800000000008E-3</v>
      </c>
      <c r="I3958">
        <v>2018</v>
      </c>
      <c r="J3958" t="s">
        <v>146</v>
      </c>
      <c r="K3958" t="s">
        <v>284</v>
      </c>
      <c r="L3958" t="s">
        <v>285</v>
      </c>
      <c r="M3958" t="s">
        <v>69</v>
      </c>
      <c r="N3958">
        <v>650271</v>
      </c>
      <c r="O3958">
        <v>5372562</v>
      </c>
      <c r="P3958">
        <v>18</v>
      </c>
      <c r="Q3958" t="s">
        <v>182</v>
      </c>
      <c r="R3958" t="s">
        <v>150</v>
      </c>
      <c r="S3958" t="s">
        <v>298</v>
      </c>
    </row>
    <row r="3959" spans="1:19" x14ac:dyDescent="0.25">
      <c r="A3959" t="s">
        <v>409</v>
      </c>
      <c r="B3959" t="s">
        <v>477</v>
      </c>
      <c r="C3959">
        <v>5441839</v>
      </c>
      <c r="D3959" t="s">
        <v>242</v>
      </c>
      <c r="E3959" t="s">
        <v>189</v>
      </c>
      <c r="F3959">
        <v>115</v>
      </c>
      <c r="G3959" t="s">
        <v>474</v>
      </c>
      <c r="H3959">
        <v>3.66234E-4</v>
      </c>
      <c r="I3959">
        <v>2018</v>
      </c>
      <c r="J3959" t="s">
        <v>146</v>
      </c>
      <c r="K3959" t="s">
        <v>284</v>
      </c>
      <c r="L3959" t="s">
        <v>285</v>
      </c>
      <c r="M3959" t="s">
        <v>69</v>
      </c>
      <c r="N3959">
        <v>650271</v>
      </c>
      <c r="O3959">
        <v>5372562</v>
      </c>
      <c r="P3959">
        <v>18</v>
      </c>
      <c r="Q3959" t="s">
        <v>182</v>
      </c>
      <c r="R3959" t="s">
        <v>150</v>
      </c>
      <c r="S3959" t="s">
        <v>278</v>
      </c>
    </row>
    <row r="3960" spans="1:19" x14ac:dyDescent="0.25">
      <c r="A3960" t="s">
        <v>409</v>
      </c>
      <c r="B3960" t="s">
        <v>477</v>
      </c>
      <c r="C3960">
        <v>5441839</v>
      </c>
      <c r="D3960" t="s">
        <v>242</v>
      </c>
      <c r="E3960" t="s">
        <v>189</v>
      </c>
      <c r="F3960">
        <v>115</v>
      </c>
      <c r="G3960" t="s">
        <v>185</v>
      </c>
      <c r="H3960">
        <v>2.0701824000000002</v>
      </c>
      <c r="I3960">
        <v>2018</v>
      </c>
      <c r="J3960" t="s">
        <v>146</v>
      </c>
      <c r="K3960" t="s">
        <v>284</v>
      </c>
      <c r="L3960" t="s">
        <v>285</v>
      </c>
      <c r="M3960" t="s">
        <v>69</v>
      </c>
      <c r="N3960">
        <v>650271</v>
      </c>
      <c r="O3960">
        <v>5372562</v>
      </c>
      <c r="P3960">
        <v>18</v>
      </c>
      <c r="Q3960" t="s">
        <v>182</v>
      </c>
      <c r="R3960" t="s">
        <v>150</v>
      </c>
      <c r="S3960" t="s">
        <v>185</v>
      </c>
    </row>
    <row r="3961" spans="1:19" x14ac:dyDescent="0.25">
      <c r="A3961" t="s">
        <v>409</v>
      </c>
      <c r="B3961" t="s">
        <v>477</v>
      </c>
      <c r="C3961">
        <v>5441839</v>
      </c>
      <c r="D3961" t="s">
        <v>242</v>
      </c>
      <c r="E3961" t="s">
        <v>189</v>
      </c>
      <c r="F3961">
        <v>115</v>
      </c>
      <c r="G3961" t="s">
        <v>324</v>
      </c>
      <c r="H3961">
        <v>1.7951999999999999E-2</v>
      </c>
      <c r="I3961">
        <v>2018</v>
      </c>
      <c r="J3961" t="s">
        <v>146</v>
      </c>
      <c r="K3961" t="s">
        <v>284</v>
      </c>
      <c r="L3961" t="s">
        <v>285</v>
      </c>
      <c r="M3961" t="s">
        <v>69</v>
      </c>
      <c r="N3961">
        <v>650271</v>
      </c>
      <c r="O3961">
        <v>5372562</v>
      </c>
      <c r="P3961">
        <v>18</v>
      </c>
      <c r="Q3961" t="s">
        <v>182</v>
      </c>
      <c r="R3961" t="s">
        <v>150</v>
      </c>
      <c r="S3961" t="s">
        <v>324</v>
      </c>
    </row>
    <row r="3962" spans="1:19" x14ac:dyDescent="0.25">
      <c r="A3962" t="s">
        <v>409</v>
      </c>
      <c r="B3962" t="s">
        <v>477</v>
      </c>
      <c r="C3962">
        <v>5441839</v>
      </c>
      <c r="D3962" t="s">
        <v>242</v>
      </c>
      <c r="E3962" t="s">
        <v>189</v>
      </c>
      <c r="F3962">
        <v>115</v>
      </c>
      <c r="G3962" t="s">
        <v>591</v>
      </c>
      <c r="H3962">
        <v>4.8730000000000003E-5</v>
      </c>
      <c r="I3962">
        <v>2018</v>
      </c>
      <c r="J3962" t="s">
        <v>146</v>
      </c>
      <c r="K3962" t="s">
        <v>284</v>
      </c>
      <c r="L3962" t="s">
        <v>285</v>
      </c>
      <c r="M3962" t="s">
        <v>69</v>
      </c>
      <c r="N3962">
        <v>650271</v>
      </c>
      <c r="O3962">
        <v>5372562</v>
      </c>
      <c r="P3962">
        <v>18</v>
      </c>
      <c r="Q3962" t="s">
        <v>182</v>
      </c>
      <c r="R3962" t="s">
        <v>150</v>
      </c>
      <c r="S3962" t="s">
        <v>352</v>
      </c>
    </row>
    <row r="3963" spans="1:19" x14ac:dyDescent="0.25">
      <c r="A3963" t="s">
        <v>409</v>
      </c>
      <c r="B3963" t="s">
        <v>477</v>
      </c>
      <c r="C3963">
        <v>5441839</v>
      </c>
      <c r="D3963" t="s">
        <v>242</v>
      </c>
      <c r="E3963" t="s">
        <v>189</v>
      </c>
      <c r="F3963">
        <v>115</v>
      </c>
      <c r="G3963" t="s">
        <v>563</v>
      </c>
      <c r="H3963">
        <v>1.7613199999999999E-4</v>
      </c>
      <c r="I3963">
        <v>2018</v>
      </c>
      <c r="J3963" t="s">
        <v>146</v>
      </c>
      <c r="K3963" t="s">
        <v>284</v>
      </c>
      <c r="L3963" t="s">
        <v>285</v>
      </c>
      <c r="M3963" t="s">
        <v>69</v>
      </c>
      <c r="N3963">
        <v>650271</v>
      </c>
      <c r="O3963">
        <v>5372562</v>
      </c>
      <c r="P3963">
        <v>18</v>
      </c>
      <c r="Q3963" t="s">
        <v>182</v>
      </c>
      <c r="R3963" t="s">
        <v>150</v>
      </c>
      <c r="S3963" t="s">
        <v>352</v>
      </c>
    </row>
    <row r="3964" spans="1:19" x14ac:dyDescent="0.25">
      <c r="A3964" t="s">
        <v>282</v>
      </c>
      <c r="B3964" t="s">
        <v>283</v>
      </c>
      <c r="C3964">
        <v>5441841</v>
      </c>
      <c r="D3964" t="s">
        <v>242</v>
      </c>
      <c r="E3964" t="s">
        <v>195</v>
      </c>
      <c r="F3964">
        <v>117</v>
      </c>
      <c r="G3964" t="s">
        <v>215</v>
      </c>
      <c r="H3964">
        <v>27.927212279999999</v>
      </c>
      <c r="I3964">
        <v>2018</v>
      </c>
      <c r="J3964" t="s">
        <v>146</v>
      </c>
      <c r="K3964" t="s">
        <v>284</v>
      </c>
      <c r="L3964" t="s">
        <v>285</v>
      </c>
      <c r="M3964" t="s">
        <v>69</v>
      </c>
      <c r="N3964">
        <v>633393</v>
      </c>
      <c r="O3964">
        <v>5371427</v>
      </c>
      <c r="P3964">
        <v>18</v>
      </c>
      <c r="Q3964" t="s">
        <v>182</v>
      </c>
      <c r="R3964" t="s">
        <v>150</v>
      </c>
      <c r="S3964" t="s">
        <v>215</v>
      </c>
    </row>
    <row r="3965" spans="1:19" x14ac:dyDescent="0.25">
      <c r="A3965" t="s">
        <v>282</v>
      </c>
      <c r="B3965" t="s">
        <v>283</v>
      </c>
      <c r="C3965">
        <v>5441841</v>
      </c>
      <c r="D3965" t="s">
        <v>242</v>
      </c>
      <c r="E3965" t="s">
        <v>195</v>
      </c>
      <c r="F3965">
        <v>117</v>
      </c>
      <c r="G3965" t="s">
        <v>346</v>
      </c>
      <c r="H3965">
        <v>3.1159920000000001E-2</v>
      </c>
      <c r="I3965">
        <v>2018</v>
      </c>
      <c r="J3965" t="s">
        <v>146</v>
      </c>
      <c r="K3965" t="s">
        <v>284</v>
      </c>
      <c r="L3965" t="s">
        <v>285</v>
      </c>
      <c r="M3965" t="s">
        <v>69</v>
      </c>
      <c r="N3965">
        <v>633393</v>
      </c>
      <c r="O3965">
        <v>5371427</v>
      </c>
      <c r="P3965">
        <v>18</v>
      </c>
      <c r="Q3965" t="s">
        <v>182</v>
      </c>
      <c r="R3965" t="s">
        <v>150</v>
      </c>
      <c r="S3965" t="s">
        <v>346</v>
      </c>
    </row>
    <row r="3966" spans="1:19" x14ac:dyDescent="0.25">
      <c r="A3966" t="s">
        <v>282</v>
      </c>
      <c r="B3966" t="s">
        <v>283</v>
      </c>
      <c r="C3966">
        <v>5441841</v>
      </c>
      <c r="D3966" t="s">
        <v>242</v>
      </c>
      <c r="E3966" t="s">
        <v>195</v>
      </c>
      <c r="F3966">
        <v>117</v>
      </c>
      <c r="G3966" t="s">
        <v>154</v>
      </c>
      <c r="H3966">
        <v>373.27435200000002</v>
      </c>
      <c r="I3966">
        <v>2018</v>
      </c>
      <c r="J3966" t="s">
        <v>146</v>
      </c>
      <c r="K3966" t="s">
        <v>284</v>
      </c>
      <c r="L3966" t="s">
        <v>285</v>
      </c>
      <c r="M3966" t="s">
        <v>69</v>
      </c>
      <c r="N3966">
        <v>633393</v>
      </c>
      <c r="O3966">
        <v>5371427</v>
      </c>
      <c r="P3966">
        <v>18</v>
      </c>
      <c r="Q3966" t="s">
        <v>182</v>
      </c>
      <c r="R3966" t="s">
        <v>150</v>
      </c>
      <c r="S3966" t="s">
        <v>154</v>
      </c>
    </row>
    <row r="3967" spans="1:19" x14ac:dyDescent="0.25">
      <c r="A3967" t="s">
        <v>282</v>
      </c>
      <c r="B3967" t="s">
        <v>283</v>
      </c>
      <c r="C3967">
        <v>5441841</v>
      </c>
      <c r="D3967" t="s">
        <v>242</v>
      </c>
      <c r="E3967" t="s">
        <v>195</v>
      </c>
      <c r="F3967">
        <v>117</v>
      </c>
      <c r="G3967" t="s">
        <v>289</v>
      </c>
      <c r="H3967">
        <v>0.85743504000000004</v>
      </c>
      <c r="I3967">
        <v>2018</v>
      </c>
      <c r="J3967" t="s">
        <v>146</v>
      </c>
      <c r="K3967" t="s">
        <v>284</v>
      </c>
      <c r="L3967" t="s">
        <v>285</v>
      </c>
      <c r="M3967" t="s">
        <v>69</v>
      </c>
      <c r="N3967">
        <v>633393</v>
      </c>
      <c r="O3967">
        <v>5371427</v>
      </c>
      <c r="P3967">
        <v>18</v>
      </c>
      <c r="Q3967" t="s">
        <v>182</v>
      </c>
      <c r="R3967" t="s">
        <v>150</v>
      </c>
      <c r="S3967" t="s">
        <v>263</v>
      </c>
    </row>
    <row r="3968" spans="1:19" x14ac:dyDescent="0.25">
      <c r="A3968" t="s">
        <v>282</v>
      </c>
      <c r="B3968" t="s">
        <v>283</v>
      </c>
      <c r="C3968">
        <v>5441841</v>
      </c>
      <c r="D3968" t="s">
        <v>242</v>
      </c>
      <c r="E3968" t="s">
        <v>195</v>
      </c>
      <c r="F3968">
        <v>117</v>
      </c>
      <c r="G3968" t="s">
        <v>262</v>
      </c>
      <c r="H3968">
        <v>0.93264864000000003</v>
      </c>
      <c r="I3968">
        <v>2018</v>
      </c>
      <c r="J3968" t="s">
        <v>146</v>
      </c>
      <c r="K3968" t="s">
        <v>284</v>
      </c>
      <c r="L3968" t="s">
        <v>285</v>
      </c>
      <c r="M3968" t="s">
        <v>69</v>
      </c>
      <c r="N3968">
        <v>633393</v>
      </c>
      <c r="O3968">
        <v>5371427</v>
      </c>
      <c r="P3968">
        <v>18</v>
      </c>
      <c r="Q3968" t="s">
        <v>182</v>
      </c>
      <c r="R3968" t="s">
        <v>150</v>
      </c>
      <c r="S3968" t="s">
        <v>263</v>
      </c>
    </row>
    <row r="3969" spans="1:19" x14ac:dyDescent="0.25">
      <c r="A3969" t="s">
        <v>282</v>
      </c>
      <c r="B3969" t="s">
        <v>283</v>
      </c>
      <c r="C3969">
        <v>5441841</v>
      </c>
      <c r="D3969" t="s">
        <v>242</v>
      </c>
      <c r="E3969" t="s">
        <v>195</v>
      </c>
      <c r="F3969">
        <v>117</v>
      </c>
      <c r="G3969" t="s">
        <v>185</v>
      </c>
      <c r="H3969">
        <v>275.69090032000003</v>
      </c>
      <c r="I3969">
        <v>2018</v>
      </c>
      <c r="J3969" t="s">
        <v>146</v>
      </c>
      <c r="K3969" t="s">
        <v>284</v>
      </c>
      <c r="L3969" t="s">
        <v>285</v>
      </c>
      <c r="M3969" t="s">
        <v>69</v>
      </c>
      <c r="N3969">
        <v>633393</v>
      </c>
      <c r="O3969">
        <v>5371427</v>
      </c>
      <c r="P3969">
        <v>18</v>
      </c>
      <c r="Q3969" t="s">
        <v>182</v>
      </c>
      <c r="R3969" t="s">
        <v>150</v>
      </c>
      <c r="S3969" t="s">
        <v>185</v>
      </c>
    </row>
    <row r="3970" spans="1:19" x14ac:dyDescent="0.25">
      <c r="A3970" t="s">
        <v>282</v>
      </c>
      <c r="B3970" t="s">
        <v>283</v>
      </c>
      <c r="C3970">
        <v>5441841</v>
      </c>
      <c r="D3970" t="s">
        <v>242</v>
      </c>
      <c r="E3970" t="s">
        <v>195</v>
      </c>
      <c r="F3970">
        <v>117</v>
      </c>
      <c r="G3970" t="s">
        <v>145</v>
      </c>
      <c r="H3970">
        <v>84.024336000000005</v>
      </c>
      <c r="I3970">
        <v>2018</v>
      </c>
      <c r="J3970" t="s">
        <v>146</v>
      </c>
      <c r="K3970" t="s">
        <v>284</v>
      </c>
      <c r="L3970" t="s">
        <v>285</v>
      </c>
      <c r="M3970" t="s">
        <v>69</v>
      </c>
      <c r="N3970">
        <v>633393</v>
      </c>
      <c r="O3970">
        <v>5371427</v>
      </c>
      <c r="P3970">
        <v>18</v>
      </c>
      <c r="Q3970" t="s">
        <v>182</v>
      </c>
      <c r="R3970" t="s">
        <v>150</v>
      </c>
      <c r="S3970" t="s">
        <v>151</v>
      </c>
    </row>
    <row r="3971" spans="1:19" x14ac:dyDescent="0.25">
      <c r="A3971" t="s">
        <v>282</v>
      </c>
      <c r="B3971" t="s">
        <v>283</v>
      </c>
      <c r="C3971">
        <v>5441841</v>
      </c>
      <c r="D3971" t="s">
        <v>242</v>
      </c>
      <c r="E3971" t="s">
        <v>195</v>
      </c>
      <c r="F3971">
        <v>117</v>
      </c>
      <c r="G3971" t="s">
        <v>324</v>
      </c>
      <c r="H3971">
        <v>0.13356717879999999</v>
      </c>
      <c r="I3971">
        <v>2018</v>
      </c>
      <c r="J3971" t="s">
        <v>146</v>
      </c>
      <c r="K3971" t="s">
        <v>284</v>
      </c>
      <c r="L3971" t="s">
        <v>285</v>
      </c>
      <c r="M3971" t="s">
        <v>69</v>
      </c>
      <c r="N3971">
        <v>633393</v>
      </c>
      <c r="O3971">
        <v>5371427</v>
      </c>
      <c r="P3971">
        <v>18</v>
      </c>
      <c r="Q3971" t="s">
        <v>182</v>
      </c>
      <c r="R3971" t="s">
        <v>150</v>
      </c>
      <c r="S3971" t="s">
        <v>324</v>
      </c>
    </row>
    <row r="3972" spans="1:19" x14ac:dyDescent="0.25">
      <c r="A3972" t="s">
        <v>475</v>
      </c>
      <c r="B3972" t="s">
        <v>476</v>
      </c>
      <c r="C3972">
        <v>5441843</v>
      </c>
      <c r="D3972" t="s">
        <v>288</v>
      </c>
      <c r="E3972" t="s">
        <v>195</v>
      </c>
      <c r="F3972">
        <v>119</v>
      </c>
      <c r="G3972" t="s">
        <v>215</v>
      </c>
      <c r="H3972">
        <v>5.9769379999999996</v>
      </c>
      <c r="I3972">
        <v>2018</v>
      </c>
      <c r="J3972" t="s">
        <v>146</v>
      </c>
      <c r="K3972" t="s">
        <v>327</v>
      </c>
      <c r="L3972" t="s">
        <v>285</v>
      </c>
      <c r="M3972" t="s">
        <v>69</v>
      </c>
      <c r="N3972">
        <v>691363</v>
      </c>
      <c r="O3972">
        <v>5392729</v>
      </c>
      <c r="P3972">
        <v>18</v>
      </c>
      <c r="Q3972" t="s">
        <v>149</v>
      </c>
      <c r="R3972" t="s">
        <v>150</v>
      </c>
      <c r="S3972" t="s">
        <v>215</v>
      </c>
    </row>
    <row r="3973" spans="1:19" x14ac:dyDescent="0.25">
      <c r="A3973" t="s">
        <v>475</v>
      </c>
      <c r="B3973" t="s">
        <v>476</v>
      </c>
      <c r="C3973">
        <v>5441843</v>
      </c>
      <c r="D3973" t="s">
        <v>288</v>
      </c>
      <c r="E3973" t="s">
        <v>195</v>
      </c>
      <c r="F3973">
        <v>119</v>
      </c>
      <c r="G3973" t="s">
        <v>343</v>
      </c>
      <c r="H3973">
        <v>0.21899549760000001</v>
      </c>
      <c r="I3973">
        <v>2018</v>
      </c>
      <c r="J3973" t="s">
        <v>146</v>
      </c>
      <c r="K3973" t="s">
        <v>327</v>
      </c>
      <c r="L3973" t="s">
        <v>285</v>
      </c>
      <c r="M3973" t="s">
        <v>69</v>
      </c>
      <c r="N3973">
        <v>691363</v>
      </c>
      <c r="O3973">
        <v>5392729</v>
      </c>
      <c r="P3973">
        <v>18</v>
      </c>
      <c r="Q3973" t="s">
        <v>149</v>
      </c>
      <c r="R3973" t="s">
        <v>150</v>
      </c>
      <c r="S3973" t="s">
        <v>278</v>
      </c>
    </row>
    <row r="3974" spans="1:19" x14ac:dyDescent="0.25">
      <c r="A3974" t="s">
        <v>475</v>
      </c>
      <c r="B3974" t="s">
        <v>476</v>
      </c>
      <c r="C3974">
        <v>5441843</v>
      </c>
      <c r="D3974" t="s">
        <v>288</v>
      </c>
      <c r="E3974" t="s">
        <v>195</v>
      </c>
      <c r="F3974">
        <v>119</v>
      </c>
      <c r="G3974" t="s">
        <v>356</v>
      </c>
      <c r="H3974">
        <v>1.8119151600000001E-2</v>
      </c>
      <c r="I3974">
        <v>2018</v>
      </c>
      <c r="J3974" t="s">
        <v>146</v>
      </c>
      <c r="K3974" t="s">
        <v>327</v>
      </c>
      <c r="L3974" t="s">
        <v>285</v>
      </c>
      <c r="M3974" t="s">
        <v>69</v>
      </c>
      <c r="N3974">
        <v>691363</v>
      </c>
      <c r="O3974">
        <v>5392729</v>
      </c>
      <c r="P3974">
        <v>18</v>
      </c>
      <c r="Q3974" t="s">
        <v>149</v>
      </c>
      <c r="R3974" t="s">
        <v>150</v>
      </c>
      <c r="S3974" t="s">
        <v>356</v>
      </c>
    </row>
    <row r="3975" spans="1:19" x14ac:dyDescent="0.25">
      <c r="A3975" t="s">
        <v>475</v>
      </c>
      <c r="B3975" t="s">
        <v>476</v>
      </c>
      <c r="C3975">
        <v>5441843</v>
      </c>
      <c r="D3975" t="s">
        <v>288</v>
      </c>
      <c r="E3975" t="s">
        <v>195</v>
      </c>
      <c r="F3975">
        <v>119</v>
      </c>
      <c r="G3975" t="s">
        <v>414</v>
      </c>
      <c r="H3975">
        <v>4.7127343999999998E-3</v>
      </c>
      <c r="I3975">
        <v>2018</v>
      </c>
      <c r="J3975" t="s">
        <v>146</v>
      </c>
      <c r="K3975" t="s">
        <v>327</v>
      </c>
      <c r="L3975" t="s">
        <v>285</v>
      </c>
      <c r="M3975" t="s">
        <v>69</v>
      </c>
      <c r="N3975">
        <v>691363</v>
      </c>
      <c r="O3975">
        <v>5392729</v>
      </c>
      <c r="P3975">
        <v>18</v>
      </c>
      <c r="Q3975" t="s">
        <v>149</v>
      </c>
      <c r="R3975" t="s">
        <v>150</v>
      </c>
      <c r="S3975" t="s">
        <v>278</v>
      </c>
    </row>
    <row r="3976" spans="1:19" x14ac:dyDescent="0.25">
      <c r="A3976" t="s">
        <v>475</v>
      </c>
      <c r="B3976" t="s">
        <v>476</v>
      </c>
      <c r="C3976">
        <v>5441843</v>
      </c>
      <c r="D3976" t="s">
        <v>288</v>
      </c>
      <c r="E3976" t="s">
        <v>195</v>
      </c>
      <c r="F3976">
        <v>119</v>
      </c>
      <c r="G3976" t="s">
        <v>185</v>
      </c>
      <c r="H3976">
        <v>12.040424</v>
      </c>
      <c r="I3976">
        <v>2018</v>
      </c>
      <c r="J3976" t="s">
        <v>146</v>
      </c>
      <c r="K3976" t="s">
        <v>327</v>
      </c>
      <c r="L3976" t="s">
        <v>285</v>
      </c>
      <c r="M3976" t="s">
        <v>69</v>
      </c>
      <c r="N3976">
        <v>691363</v>
      </c>
      <c r="O3976">
        <v>5392729</v>
      </c>
      <c r="P3976">
        <v>18</v>
      </c>
      <c r="Q3976" t="s">
        <v>149</v>
      </c>
      <c r="R3976" t="s">
        <v>150</v>
      </c>
      <c r="S3976" t="s">
        <v>185</v>
      </c>
    </row>
    <row r="3977" spans="1:19" x14ac:dyDescent="0.25">
      <c r="A3977" t="s">
        <v>475</v>
      </c>
      <c r="B3977" t="s">
        <v>476</v>
      </c>
      <c r="C3977">
        <v>5441843</v>
      </c>
      <c r="D3977" t="s">
        <v>288</v>
      </c>
      <c r="E3977" t="s">
        <v>195</v>
      </c>
      <c r="F3977">
        <v>119</v>
      </c>
      <c r="G3977" t="s">
        <v>324</v>
      </c>
      <c r="H3977">
        <v>0.22184029999999999</v>
      </c>
      <c r="I3977">
        <v>2018</v>
      </c>
      <c r="J3977" t="s">
        <v>146</v>
      </c>
      <c r="K3977" t="s">
        <v>327</v>
      </c>
      <c r="L3977" t="s">
        <v>285</v>
      </c>
      <c r="M3977" t="s">
        <v>69</v>
      </c>
      <c r="N3977">
        <v>691363</v>
      </c>
      <c r="O3977">
        <v>5392729</v>
      </c>
      <c r="P3977">
        <v>18</v>
      </c>
      <c r="Q3977" t="s">
        <v>149</v>
      </c>
      <c r="R3977" t="s">
        <v>150</v>
      </c>
      <c r="S3977" t="s">
        <v>324</v>
      </c>
    </row>
    <row r="3978" spans="1:19" x14ac:dyDescent="0.25">
      <c r="A3978" t="s">
        <v>521</v>
      </c>
      <c r="B3978" t="s">
        <v>522</v>
      </c>
      <c r="C3978">
        <v>5441844</v>
      </c>
      <c r="D3978" t="s">
        <v>166</v>
      </c>
      <c r="E3978" t="s">
        <v>167</v>
      </c>
      <c r="F3978">
        <v>120</v>
      </c>
      <c r="G3978" t="s">
        <v>215</v>
      </c>
      <c r="H3978">
        <v>7.38177E-2</v>
      </c>
      <c r="I3978">
        <v>2018</v>
      </c>
      <c r="J3978" t="s">
        <v>146</v>
      </c>
      <c r="K3978" t="s">
        <v>327</v>
      </c>
      <c r="L3978" t="s">
        <v>285</v>
      </c>
      <c r="M3978" t="s">
        <v>69</v>
      </c>
      <c r="N3978">
        <v>675558</v>
      </c>
      <c r="O3978">
        <v>5404472</v>
      </c>
      <c r="P3978">
        <v>18</v>
      </c>
      <c r="Q3978" t="s">
        <v>149</v>
      </c>
      <c r="R3978" t="s">
        <v>150</v>
      </c>
      <c r="S3978" t="s">
        <v>215</v>
      </c>
    </row>
    <row r="3979" spans="1:19" x14ac:dyDescent="0.25">
      <c r="A3979" t="s">
        <v>521</v>
      </c>
      <c r="B3979" t="s">
        <v>522</v>
      </c>
      <c r="C3979">
        <v>5441844</v>
      </c>
      <c r="D3979" t="s">
        <v>166</v>
      </c>
      <c r="E3979" t="s">
        <v>167</v>
      </c>
      <c r="F3979">
        <v>120</v>
      </c>
      <c r="G3979" t="s">
        <v>395</v>
      </c>
      <c r="H3979">
        <v>7.3847796000000004E-4</v>
      </c>
      <c r="I3979">
        <v>2018</v>
      </c>
      <c r="J3979" t="s">
        <v>146</v>
      </c>
      <c r="K3979" t="s">
        <v>327</v>
      </c>
      <c r="L3979" t="s">
        <v>285</v>
      </c>
      <c r="M3979" t="s">
        <v>69</v>
      </c>
      <c r="N3979">
        <v>675558</v>
      </c>
      <c r="O3979">
        <v>5404472</v>
      </c>
      <c r="P3979">
        <v>18</v>
      </c>
      <c r="Q3979" t="s">
        <v>149</v>
      </c>
      <c r="R3979" t="s">
        <v>150</v>
      </c>
      <c r="S3979" t="s">
        <v>278</v>
      </c>
    </row>
    <row r="3980" spans="1:19" x14ac:dyDescent="0.25">
      <c r="A3980" t="s">
        <v>521</v>
      </c>
      <c r="B3980" t="s">
        <v>522</v>
      </c>
      <c r="C3980">
        <v>5441844</v>
      </c>
      <c r="D3980" t="s">
        <v>166</v>
      </c>
      <c r="E3980" t="s">
        <v>167</v>
      </c>
      <c r="F3980">
        <v>120</v>
      </c>
      <c r="G3980" t="s">
        <v>262</v>
      </c>
      <c r="H3980">
        <v>0.111648042</v>
      </c>
      <c r="I3980">
        <v>2018</v>
      </c>
      <c r="J3980" t="s">
        <v>146</v>
      </c>
      <c r="K3980" t="s">
        <v>327</v>
      </c>
      <c r="L3980" t="s">
        <v>285</v>
      </c>
      <c r="M3980" t="s">
        <v>69</v>
      </c>
      <c r="N3980">
        <v>675558</v>
      </c>
      <c r="O3980">
        <v>5404472</v>
      </c>
      <c r="P3980">
        <v>18</v>
      </c>
      <c r="Q3980" t="s">
        <v>149</v>
      </c>
      <c r="R3980" t="s">
        <v>150</v>
      </c>
      <c r="S3980" t="s">
        <v>263</v>
      </c>
    </row>
    <row r="3981" spans="1:19" x14ac:dyDescent="0.25">
      <c r="A3981" t="s">
        <v>521</v>
      </c>
      <c r="B3981" t="s">
        <v>522</v>
      </c>
      <c r="C3981">
        <v>5441844</v>
      </c>
      <c r="D3981" t="s">
        <v>166</v>
      </c>
      <c r="E3981" t="s">
        <v>167</v>
      </c>
      <c r="F3981">
        <v>120</v>
      </c>
      <c r="G3981" t="s">
        <v>185</v>
      </c>
      <c r="H3981">
        <v>0.60992855000000001</v>
      </c>
      <c r="I3981">
        <v>2018</v>
      </c>
      <c r="J3981" t="s">
        <v>146</v>
      </c>
      <c r="K3981" t="s">
        <v>327</v>
      </c>
      <c r="L3981" t="s">
        <v>285</v>
      </c>
      <c r="M3981" t="s">
        <v>69</v>
      </c>
      <c r="N3981">
        <v>675558</v>
      </c>
      <c r="O3981">
        <v>5404472</v>
      </c>
      <c r="P3981">
        <v>18</v>
      </c>
      <c r="Q3981" t="s">
        <v>149</v>
      </c>
      <c r="R3981" t="s">
        <v>150</v>
      </c>
      <c r="S3981" t="s">
        <v>185</v>
      </c>
    </row>
    <row r="3982" spans="1:19" x14ac:dyDescent="0.25">
      <c r="A3982" t="s">
        <v>556</v>
      </c>
      <c r="B3982" t="s">
        <v>557</v>
      </c>
      <c r="C3982">
        <v>5441845</v>
      </c>
      <c r="D3982" t="s">
        <v>166</v>
      </c>
      <c r="E3982" t="s">
        <v>399</v>
      </c>
      <c r="F3982">
        <v>121</v>
      </c>
      <c r="G3982" t="s">
        <v>215</v>
      </c>
      <c r="H3982">
        <v>4.1514000000000004E-3</v>
      </c>
      <c r="I3982">
        <v>2018</v>
      </c>
      <c r="J3982" t="s">
        <v>146</v>
      </c>
      <c r="K3982" t="s">
        <v>311</v>
      </c>
      <c r="L3982" t="s">
        <v>244</v>
      </c>
      <c r="M3982" t="s">
        <v>69</v>
      </c>
      <c r="N3982">
        <v>611425</v>
      </c>
      <c r="O3982">
        <v>5307310</v>
      </c>
      <c r="P3982">
        <v>18</v>
      </c>
      <c r="Q3982" t="s">
        <v>182</v>
      </c>
      <c r="R3982" t="s">
        <v>150</v>
      </c>
      <c r="S3982" t="s">
        <v>215</v>
      </c>
    </row>
    <row r="3983" spans="1:19" x14ac:dyDescent="0.25">
      <c r="A3983" t="s">
        <v>556</v>
      </c>
      <c r="B3983" t="s">
        <v>557</v>
      </c>
      <c r="C3983">
        <v>5441845</v>
      </c>
      <c r="D3983" t="s">
        <v>166</v>
      </c>
      <c r="E3983" t="s">
        <v>399</v>
      </c>
      <c r="F3983">
        <v>121</v>
      </c>
      <c r="G3983" t="s">
        <v>343</v>
      </c>
      <c r="H3983">
        <v>2.1534743999999999E-4</v>
      </c>
      <c r="I3983">
        <v>2018</v>
      </c>
      <c r="J3983" t="s">
        <v>146</v>
      </c>
      <c r="K3983" t="s">
        <v>311</v>
      </c>
      <c r="L3983" t="s">
        <v>244</v>
      </c>
      <c r="M3983" t="s">
        <v>69</v>
      </c>
      <c r="N3983">
        <v>611425</v>
      </c>
      <c r="O3983">
        <v>5307310</v>
      </c>
      <c r="P3983">
        <v>18</v>
      </c>
      <c r="Q3983" t="s">
        <v>182</v>
      </c>
      <c r="R3983" t="s">
        <v>150</v>
      </c>
      <c r="S3983" t="s">
        <v>278</v>
      </c>
    </row>
    <row r="3984" spans="1:19" x14ac:dyDescent="0.25">
      <c r="A3984" t="s">
        <v>556</v>
      </c>
      <c r="B3984" t="s">
        <v>557</v>
      </c>
      <c r="C3984">
        <v>5441845</v>
      </c>
      <c r="D3984" t="s">
        <v>166</v>
      </c>
      <c r="E3984" t="s">
        <v>399</v>
      </c>
      <c r="F3984">
        <v>121</v>
      </c>
      <c r="G3984" t="s">
        <v>298</v>
      </c>
      <c r="H3984">
        <v>4.45797E-4</v>
      </c>
      <c r="I3984">
        <v>2018</v>
      </c>
      <c r="J3984" t="s">
        <v>146</v>
      </c>
      <c r="K3984" t="s">
        <v>311</v>
      </c>
      <c r="L3984" t="s">
        <v>244</v>
      </c>
      <c r="M3984" t="s">
        <v>69</v>
      </c>
      <c r="N3984">
        <v>611425</v>
      </c>
      <c r="O3984">
        <v>5307310</v>
      </c>
      <c r="P3984">
        <v>18</v>
      </c>
      <c r="Q3984" t="s">
        <v>182</v>
      </c>
      <c r="R3984" t="s">
        <v>150</v>
      </c>
      <c r="S3984" t="s">
        <v>298</v>
      </c>
    </row>
    <row r="3985" spans="1:19" x14ac:dyDescent="0.25">
      <c r="A3985" t="s">
        <v>556</v>
      </c>
      <c r="B3985" t="s">
        <v>557</v>
      </c>
      <c r="C3985">
        <v>5441845</v>
      </c>
      <c r="D3985" t="s">
        <v>166</v>
      </c>
      <c r="E3985" t="s">
        <v>399</v>
      </c>
      <c r="F3985">
        <v>121</v>
      </c>
      <c r="G3985" t="s">
        <v>415</v>
      </c>
      <c r="H3985">
        <v>8.3028000000000005E-5</v>
      </c>
      <c r="I3985">
        <v>2018</v>
      </c>
      <c r="J3985" t="s">
        <v>146</v>
      </c>
      <c r="K3985" t="s">
        <v>311</v>
      </c>
      <c r="L3985" t="s">
        <v>244</v>
      </c>
      <c r="M3985" t="s">
        <v>69</v>
      </c>
      <c r="N3985">
        <v>611425</v>
      </c>
      <c r="O3985">
        <v>5307310</v>
      </c>
      <c r="P3985">
        <v>18</v>
      </c>
      <c r="Q3985" t="s">
        <v>182</v>
      </c>
      <c r="R3985" t="s">
        <v>150</v>
      </c>
      <c r="S3985" t="s">
        <v>236</v>
      </c>
    </row>
    <row r="3986" spans="1:19" x14ac:dyDescent="0.25">
      <c r="A3986" t="s">
        <v>556</v>
      </c>
      <c r="B3986" t="s">
        <v>557</v>
      </c>
      <c r="C3986">
        <v>5441845</v>
      </c>
      <c r="D3986" t="s">
        <v>166</v>
      </c>
      <c r="E3986" t="s">
        <v>399</v>
      </c>
      <c r="F3986">
        <v>121</v>
      </c>
      <c r="G3986" t="s">
        <v>487</v>
      </c>
      <c r="H3986">
        <v>1.66056E-6</v>
      </c>
      <c r="I3986">
        <v>2018</v>
      </c>
      <c r="J3986" t="s">
        <v>146</v>
      </c>
      <c r="K3986" t="s">
        <v>311</v>
      </c>
      <c r="L3986" t="s">
        <v>244</v>
      </c>
      <c r="M3986" t="s">
        <v>69</v>
      </c>
      <c r="N3986">
        <v>611425</v>
      </c>
      <c r="O3986">
        <v>5307310</v>
      </c>
      <c r="P3986">
        <v>18</v>
      </c>
      <c r="Q3986" t="s">
        <v>182</v>
      </c>
      <c r="R3986" t="s">
        <v>150</v>
      </c>
      <c r="S3986" t="s">
        <v>487</v>
      </c>
    </row>
    <row r="3987" spans="1:19" x14ac:dyDescent="0.25">
      <c r="A3987" t="s">
        <v>556</v>
      </c>
      <c r="B3987" t="s">
        <v>557</v>
      </c>
      <c r="C3987">
        <v>5441845</v>
      </c>
      <c r="D3987" t="s">
        <v>166</v>
      </c>
      <c r="E3987" t="s">
        <v>399</v>
      </c>
      <c r="F3987">
        <v>121</v>
      </c>
      <c r="G3987" t="s">
        <v>414</v>
      </c>
      <c r="H3987">
        <v>1.22496E-5</v>
      </c>
      <c r="I3987">
        <v>2018</v>
      </c>
      <c r="J3987" t="s">
        <v>146</v>
      </c>
      <c r="K3987" t="s">
        <v>311</v>
      </c>
      <c r="L3987" t="s">
        <v>244</v>
      </c>
      <c r="M3987" t="s">
        <v>69</v>
      </c>
      <c r="N3987">
        <v>611425</v>
      </c>
      <c r="O3987">
        <v>5307310</v>
      </c>
      <c r="P3987">
        <v>18</v>
      </c>
      <c r="Q3987" t="s">
        <v>182</v>
      </c>
      <c r="R3987" t="s">
        <v>150</v>
      </c>
      <c r="S3987" t="s">
        <v>278</v>
      </c>
    </row>
    <row r="3988" spans="1:19" x14ac:dyDescent="0.25">
      <c r="A3988" t="s">
        <v>556</v>
      </c>
      <c r="B3988" t="s">
        <v>557</v>
      </c>
      <c r="C3988">
        <v>5441845</v>
      </c>
      <c r="D3988" t="s">
        <v>166</v>
      </c>
      <c r="E3988" t="s">
        <v>399</v>
      </c>
      <c r="F3988">
        <v>121</v>
      </c>
      <c r="G3988" t="s">
        <v>560</v>
      </c>
      <c r="H3988">
        <v>8.3027999999999999E-7</v>
      </c>
      <c r="I3988">
        <v>2018</v>
      </c>
      <c r="J3988" t="s">
        <v>146</v>
      </c>
      <c r="K3988" t="s">
        <v>311</v>
      </c>
      <c r="L3988" t="s">
        <v>244</v>
      </c>
      <c r="M3988" t="s">
        <v>69</v>
      </c>
      <c r="N3988">
        <v>611425</v>
      </c>
      <c r="O3988">
        <v>5307310</v>
      </c>
      <c r="P3988">
        <v>18</v>
      </c>
      <c r="Q3988" t="s">
        <v>182</v>
      </c>
      <c r="R3988" t="s">
        <v>150</v>
      </c>
      <c r="S3988" t="s">
        <v>278</v>
      </c>
    </row>
    <row r="3989" spans="1:19" x14ac:dyDescent="0.25">
      <c r="A3989" t="s">
        <v>556</v>
      </c>
      <c r="B3989" t="s">
        <v>557</v>
      </c>
      <c r="C3989">
        <v>5441845</v>
      </c>
      <c r="D3989" t="s">
        <v>166</v>
      </c>
      <c r="E3989" t="s">
        <v>399</v>
      </c>
      <c r="F3989">
        <v>121</v>
      </c>
      <c r="G3989" t="s">
        <v>185</v>
      </c>
      <c r="H3989">
        <v>2.1505659999999999E-2</v>
      </c>
      <c r="I3989">
        <v>2018</v>
      </c>
      <c r="J3989" t="s">
        <v>146</v>
      </c>
      <c r="K3989" t="s">
        <v>311</v>
      </c>
      <c r="L3989" t="s">
        <v>244</v>
      </c>
      <c r="M3989" t="s">
        <v>69</v>
      </c>
      <c r="N3989">
        <v>611425</v>
      </c>
      <c r="O3989">
        <v>5307310</v>
      </c>
      <c r="P3989">
        <v>18</v>
      </c>
      <c r="Q3989" t="s">
        <v>182</v>
      </c>
      <c r="R3989" t="s">
        <v>150</v>
      </c>
      <c r="S3989" t="s">
        <v>185</v>
      </c>
    </row>
    <row r="3990" spans="1:19" x14ac:dyDescent="0.25">
      <c r="A3990" t="s">
        <v>556</v>
      </c>
      <c r="B3990" t="s">
        <v>557</v>
      </c>
      <c r="C3990">
        <v>5441845</v>
      </c>
      <c r="D3990" t="s">
        <v>166</v>
      </c>
      <c r="E3990" t="s">
        <v>399</v>
      </c>
      <c r="F3990">
        <v>121</v>
      </c>
      <c r="G3990" t="s">
        <v>328</v>
      </c>
      <c r="H3990">
        <v>1.20054E-4</v>
      </c>
      <c r="I3990">
        <v>2018</v>
      </c>
      <c r="J3990" t="s">
        <v>146</v>
      </c>
      <c r="K3990" t="s">
        <v>311</v>
      </c>
      <c r="L3990" t="s">
        <v>244</v>
      </c>
      <c r="M3990" t="s">
        <v>69</v>
      </c>
      <c r="N3990">
        <v>611425</v>
      </c>
      <c r="O3990">
        <v>5307310</v>
      </c>
      <c r="P3990">
        <v>18</v>
      </c>
      <c r="Q3990" t="s">
        <v>182</v>
      </c>
      <c r="R3990" t="s">
        <v>150</v>
      </c>
      <c r="S3990" t="s">
        <v>151</v>
      </c>
    </row>
    <row r="3991" spans="1:19" x14ac:dyDescent="0.25">
      <c r="A3991" t="s">
        <v>556</v>
      </c>
      <c r="B3991" t="s">
        <v>557</v>
      </c>
      <c r="C3991">
        <v>5441845</v>
      </c>
      <c r="D3991" t="s">
        <v>166</v>
      </c>
      <c r="E3991" t="s">
        <v>399</v>
      </c>
      <c r="F3991">
        <v>121</v>
      </c>
      <c r="G3991" t="s">
        <v>324</v>
      </c>
      <c r="H3991">
        <v>1.12926E-4</v>
      </c>
      <c r="I3991">
        <v>2018</v>
      </c>
      <c r="J3991" t="s">
        <v>146</v>
      </c>
      <c r="K3991" t="s">
        <v>311</v>
      </c>
      <c r="L3991" t="s">
        <v>244</v>
      </c>
      <c r="M3991" t="s">
        <v>69</v>
      </c>
      <c r="N3991">
        <v>611425</v>
      </c>
      <c r="O3991">
        <v>5307310</v>
      </c>
      <c r="P3991">
        <v>18</v>
      </c>
      <c r="Q3991" t="s">
        <v>182</v>
      </c>
      <c r="R3991" t="s">
        <v>150</v>
      </c>
      <c r="S3991" t="s">
        <v>324</v>
      </c>
    </row>
    <row r="3992" spans="1:19" x14ac:dyDescent="0.25">
      <c r="A3992" t="s">
        <v>556</v>
      </c>
      <c r="B3992" t="s">
        <v>557</v>
      </c>
      <c r="C3992">
        <v>5441845</v>
      </c>
      <c r="D3992" t="s">
        <v>166</v>
      </c>
      <c r="E3992" t="s">
        <v>399</v>
      </c>
      <c r="F3992">
        <v>121</v>
      </c>
      <c r="G3992" t="s">
        <v>355</v>
      </c>
      <c r="H3992">
        <v>8.4887879999999996E-5</v>
      </c>
      <c r="I3992">
        <v>2018</v>
      </c>
      <c r="J3992" t="s">
        <v>146</v>
      </c>
      <c r="K3992" t="s">
        <v>311</v>
      </c>
      <c r="L3992" t="s">
        <v>244</v>
      </c>
      <c r="M3992" t="s">
        <v>69</v>
      </c>
      <c r="N3992">
        <v>611425</v>
      </c>
      <c r="O3992">
        <v>5307310</v>
      </c>
      <c r="P3992">
        <v>18</v>
      </c>
      <c r="Q3992" t="s">
        <v>182</v>
      </c>
      <c r="R3992" t="s">
        <v>150</v>
      </c>
      <c r="S3992" t="s">
        <v>278</v>
      </c>
    </row>
    <row r="3993" spans="1:19" x14ac:dyDescent="0.25">
      <c r="A3993" t="s">
        <v>309</v>
      </c>
      <c r="B3993" t="s">
        <v>310</v>
      </c>
      <c r="C3993">
        <v>5441847</v>
      </c>
      <c r="D3993" t="s">
        <v>166</v>
      </c>
      <c r="E3993" t="s">
        <v>230</v>
      </c>
      <c r="F3993">
        <v>123</v>
      </c>
      <c r="G3993" t="s">
        <v>215</v>
      </c>
      <c r="H3993">
        <v>1.3087580000000001</v>
      </c>
      <c r="I3993">
        <v>2018</v>
      </c>
      <c r="J3993" t="s">
        <v>146</v>
      </c>
      <c r="K3993" t="s">
        <v>311</v>
      </c>
      <c r="L3993" t="s">
        <v>244</v>
      </c>
      <c r="M3993" t="s">
        <v>69</v>
      </c>
      <c r="N3993">
        <v>612411</v>
      </c>
      <c r="O3993">
        <v>5308272</v>
      </c>
      <c r="P3993">
        <v>18</v>
      </c>
      <c r="Q3993" t="s">
        <v>182</v>
      </c>
      <c r="R3993" t="s">
        <v>150</v>
      </c>
      <c r="S3993" t="s">
        <v>215</v>
      </c>
    </row>
    <row r="3994" spans="1:19" x14ac:dyDescent="0.25">
      <c r="A3994" t="s">
        <v>309</v>
      </c>
      <c r="B3994" t="s">
        <v>310</v>
      </c>
      <c r="C3994">
        <v>5441847</v>
      </c>
      <c r="D3994" t="s">
        <v>166</v>
      </c>
      <c r="E3994" t="s">
        <v>230</v>
      </c>
      <c r="F3994">
        <v>123</v>
      </c>
      <c r="G3994" t="s">
        <v>343</v>
      </c>
      <c r="H3994">
        <v>0.48055194000000001</v>
      </c>
      <c r="I3994">
        <v>2018</v>
      </c>
      <c r="J3994" t="s">
        <v>146</v>
      </c>
      <c r="K3994" t="s">
        <v>311</v>
      </c>
      <c r="L3994" t="s">
        <v>244</v>
      </c>
      <c r="M3994" t="s">
        <v>69</v>
      </c>
      <c r="N3994">
        <v>612411</v>
      </c>
      <c r="O3994">
        <v>5308272</v>
      </c>
      <c r="P3994">
        <v>18</v>
      </c>
      <c r="Q3994" t="s">
        <v>182</v>
      </c>
      <c r="R3994" t="s">
        <v>150</v>
      </c>
      <c r="S3994" t="s">
        <v>278</v>
      </c>
    </row>
    <row r="3995" spans="1:19" x14ac:dyDescent="0.25">
      <c r="A3995" t="s">
        <v>309</v>
      </c>
      <c r="B3995" t="s">
        <v>310</v>
      </c>
      <c r="C3995">
        <v>5441847</v>
      </c>
      <c r="D3995" t="s">
        <v>166</v>
      </c>
      <c r="E3995" t="s">
        <v>230</v>
      </c>
      <c r="F3995">
        <v>123</v>
      </c>
      <c r="G3995" t="s">
        <v>498</v>
      </c>
      <c r="H3995">
        <v>7.24108E-4</v>
      </c>
      <c r="I3995">
        <v>2018</v>
      </c>
      <c r="J3995" t="s">
        <v>146</v>
      </c>
      <c r="K3995" t="s">
        <v>311</v>
      </c>
      <c r="L3995" t="s">
        <v>244</v>
      </c>
      <c r="M3995" t="s">
        <v>69</v>
      </c>
      <c r="N3995">
        <v>612411</v>
      </c>
      <c r="O3995">
        <v>5308272</v>
      </c>
      <c r="P3995">
        <v>18</v>
      </c>
      <c r="Q3995" t="s">
        <v>182</v>
      </c>
      <c r="R3995" t="s">
        <v>150</v>
      </c>
      <c r="S3995" t="s">
        <v>278</v>
      </c>
    </row>
    <row r="3996" spans="1:19" x14ac:dyDescent="0.25">
      <c r="A3996" t="s">
        <v>309</v>
      </c>
      <c r="B3996" t="s">
        <v>310</v>
      </c>
      <c r="C3996">
        <v>5441847</v>
      </c>
      <c r="D3996" t="s">
        <v>166</v>
      </c>
      <c r="E3996" t="s">
        <v>230</v>
      </c>
      <c r="F3996">
        <v>123</v>
      </c>
      <c r="G3996" t="s">
        <v>527</v>
      </c>
      <c r="H3996">
        <v>4.3841600000000001E-4</v>
      </c>
      <c r="I3996">
        <v>2018</v>
      </c>
      <c r="J3996" t="s">
        <v>146</v>
      </c>
      <c r="K3996" t="s">
        <v>311</v>
      </c>
      <c r="L3996" t="s">
        <v>244</v>
      </c>
      <c r="M3996" t="s">
        <v>69</v>
      </c>
      <c r="N3996">
        <v>612411</v>
      </c>
      <c r="O3996">
        <v>5308272</v>
      </c>
      <c r="P3996">
        <v>18</v>
      </c>
      <c r="Q3996" t="s">
        <v>182</v>
      </c>
      <c r="R3996" t="s">
        <v>150</v>
      </c>
      <c r="S3996" t="s">
        <v>278</v>
      </c>
    </row>
    <row r="3997" spans="1:19" x14ac:dyDescent="0.25">
      <c r="A3997" t="s">
        <v>309</v>
      </c>
      <c r="B3997" t="s">
        <v>310</v>
      </c>
      <c r="C3997">
        <v>5441847</v>
      </c>
      <c r="D3997" t="s">
        <v>166</v>
      </c>
      <c r="E3997" t="s">
        <v>230</v>
      </c>
      <c r="F3997">
        <v>123</v>
      </c>
      <c r="G3997" t="s">
        <v>154</v>
      </c>
      <c r="H3997">
        <v>1672.26</v>
      </c>
      <c r="I3997">
        <v>2018</v>
      </c>
      <c r="J3997" t="s">
        <v>146</v>
      </c>
      <c r="K3997" t="s">
        <v>311</v>
      </c>
      <c r="L3997" t="s">
        <v>244</v>
      </c>
      <c r="M3997" t="s">
        <v>69</v>
      </c>
      <c r="N3997">
        <v>612411</v>
      </c>
      <c r="O3997">
        <v>5308272</v>
      </c>
      <c r="P3997">
        <v>18</v>
      </c>
      <c r="Q3997" t="s">
        <v>182</v>
      </c>
      <c r="R3997" t="s">
        <v>150</v>
      </c>
      <c r="S3997" t="s">
        <v>154</v>
      </c>
    </row>
    <row r="3998" spans="1:19" x14ac:dyDescent="0.25">
      <c r="A3998" t="s">
        <v>309</v>
      </c>
      <c r="B3998" t="s">
        <v>310</v>
      </c>
      <c r="C3998">
        <v>5441847</v>
      </c>
      <c r="D3998" t="s">
        <v>166</v>
      </c>
      <c r="E3998" t="s">
        <v>230</v>
      </c>
      <c r="F3998">
        <v>123</v>
      </c>
      <c r="G3998" t="s">
        <v>395</v>
      </c>
      <c r="H3998">
        <v>1.0417813999999999E-2</v>
      </c>
      <c r="I3998">
        <v>2018</v>
      </c>
      <c r="J3998" t="s">
        <v>146</v>
      </c>
      <c r="K3998" t="s">
        <v>311</v>
      </c>
      <c r="L3998" t="s">
        <v>244</v>
      </c>
      <c r="M3998" t="s">
        <v>69</v>
      </c>
      <c r="N3998">
        <v>612411</v>
      </c>
      <c r="O3998">
        <v>5308272</v>
      </c>
      <c r="P3998">
        <v>18</v>
      </c>
      <c r="Q3998" t="s">
        <v>182</v>
      </c>
      <c r="R3998" t="s">
        <v>150</v>
      </c>
      <c r="S3998" t="s">
        <v>278</v>
      </c>
    </row>
    <row r="3999" spans="1:19" x14ac:dyDescent="0.25">
      <c r="A3999" t="s">
        <v>309</v>
      </c>
      <c r="B3999" t="s">
        <v>310</v>
      </c>
      <c r="C3999">
        <v>5441847</v>
      </c>
      <c r="D3999" t="s">
        <v>166</v>
      </c>
      <c r="E3999" t="s">
        <v>230</v>
      </c>
      <c r="F3999">
        <v>123</v>
      </c>
      <c r="G3999" t="s">
        <v>298</v>
      </c>
      <c r="H3999">
        <v>0.16354668</v>
      </c>
      <c r="I3999">
        <v>2018</v>
      </c>
      <c r="J3999" t="s">
        <v>146</v>
      </c>
      <c r="K3999" t="s">
        <v>311</v>
      </c>
      <c r="L3999" t="s">
        <v>244</v>
      </c>
      <c r="M3999" t="s">
        <v>69</v>
      </c>
      <c r="N3999">
        <v>612411</v>
      </c>
      <c r="O3999">
        <v>5308272</v>
      </c>
      <c r="P3999">
        <v>18</v>
      </c>
      <c r="Q3999" t="s">
        <v>182</v>
      </c>
      <c r="R3999" t="s">
        <v>150</v>
      </c>
      <c r="S3999" t="s">
        <v>298</v>
      </c>
    </row>
    <row r="4000" spans="1:19" x14ac:dyDescent="0.25">
      <c r="A4000" t="s">
        <v>309</v>
      </c>
      <c r="B4000" t="s">
        <v>310</v>
      </c>
      <c r="C4000">
        <v>5441847</v>
      </c>
      <c r="D4000" t="s">
        <v>166</v>
      </c>
      <c r="E4000" t="s">
        <v>230</v>
      </c>
      <c r="F4000">
        <v>123</v>
      </c>
      <c r="G4000" t="s">
        <v>289</v>
      </c>
      <c r="H4000">
        <v>5.1050999999999999E-2</v>
      </c>
      <c r="I4000">
        <v>2018</v>
      </c>
      <c r="J4000" t="s">
        <v>146</v>
      </c>
      <c r="K4000" t="s">
        <v>311</v>
      </c>
      <c r="L4000" t="s">
        <v>244</v>
      </c>
      <c r="M4000" t="s">
        <v>69</v>
      </c>
      <c r="N4000">
        <v>612411</v>
      </c>
      <c r="O4000">
        <v>5308272</v>
      </c>
      <c r="P4000">
        <v>18</v>
      </c>
      <c r="Q4000" t="s">
        <v>182</v>
      </c>
      <c r="R4000" t="s">
        <v>150</v>
      </c>
      <c r="S4000" t="s">
        <v>263</v>
      </c>
    </row>
    <row r="4001" spans="1:19" x14ac:dyDescent="0.25">
      <c r="A4001" t="s">
        <v>309</v>
      </c>
      <c r="B4001" t="s">
        <v>310</v>
      </c>
      <c r="C4001">
        <v>5441847</v>
      </c>
      <c r="D4001" t="s">
        <v>166</v>
      </c>
      <c r="E4001" t="s">
        <v>230</v>
      </c>
      <c r="F4001">
        <v>123</v>
      </c>
      <c r="G4001" t="s">
        <v>356</v>
      </c>
      <c r="H4001">
        <v>2.52824E-2</v>
      </c>
      <c r="I4001">
        <v>2018</v>
      </c>
      <c r="J4001" t="s">
        <v>146</v>
      </c>
      <c r="K4001" t="s">
        <v>311</v>
      </c>
      <c r="L4001" t="s">
        <v>244</v>
      </c>
      <c r="M4001" t="s">
        <v>69</v>
      </c>
      <c r="N4001">
        <v>612411</v>
      </c>
      <c r="O4001">
        <v>5308272</v>
      </c>
      <c r="P4001">
        <v>18</v>
      </c>
      <c r="Q4001" t="s">
        <v>182</v>
      </c>
      <c r="R4001" t="s">
        <v>150</v>
      </c>
      <c r="S4001" t="s">
        <v>356</v>
      </c>
    </row>
    <row r="4002" spans="1:19" x14ac:dyDescent="0.25">
      <c r="A4002" t="s">
        <v>309</v>
      </c>
      <c r="B4002" t="s">
        <v>310</v>
      </c>
      <c r="C4002">
        <v>5441847</v>
      </c>
      <c r="D4002" t="s">
        <v>166</v>
      </c>
      <c r="E4002" t="s">
        <v>230</v>
      </c>
      <c r="F4002">
        <v>123</v>
      </c>
      <c r="G4002" t="s">
        <v>414</v>
      </c>
      <c r="H4002">
        <v>1.512225E-2</v>
      </c>
      <c r="I4002">
        <v>2018</v>
      </c>
      <c r="J4002" t="s">
        <v>146</v>
      </c>
      <c r="K4002" t="s">
        <v>311</v>
      </c>
      <c r="L4002" t="s">
        <v>244</v>
      </c>
      <c r="M4002" t="s">
        <v>69</v>
      </c>
      <c r="N4002">
        <v>612411</v>
      </c>
      <c r="O4002">
        <v>5308272</v>
      </c>
      <c r="P4002">
        <v>18</v>
      </c>
      <c r="Q4002" t="s">
        <v>182</v>
      </c>
      <c r="R4002" t="s">
        <v>150</v>
      </c>
      <c r="S4002" t="s">
        <v>278</v>
      </c>
    </row>
    <row r="4003" spans="1:19" x14ac:dyDescent="0.25">
      <c r="A4003" t="s">
        <v>309</v>
      </c>
      <c r="B4003" t="s">
        <v>310</v>
      </c>
      <c r="C4003">
        <v>5441847</v>
      </c>
      <c r="D4003" t="s">
        <v>166</v>
      </c>
      <c r="E4003" t="s">
        <v>230</v>
      </c>
      <c r="F4003">
        <v>123</v>
      </c>
      <c r="G4003" t="s">
        <v>474</v>
      </c>
      <c r="H4003">
        <v>1.5618019999999999E-3</v>
      </c>
      <c r="I4003">
        <v>2018</v>
      </c>
      <c r="J4003" t="s">
        <v>146</v>
      </c>
      <c r="K4003" t="s">
        <v>311</v>
      </c>
      <c r="L4003" t="s">
        <v>244</v>
      </c>
      <c r="M4003" t="s">
        <v>69</v>
      </c>
      <c r="N4003">
        <v>612411</v>
      </c>
      <c r="O4003">
        <v>5308272</v>
      </c>
      <c r="P4003">
        <v>18</v>
      </c>
      <c r="Q4003" t="s">
        <v>182</v>
      </c>
      <c r="R4003" t="s">
        <v>150</v>
      </c>
      <c r="S4003" t="s">
        <v>278</v>
      </c>
    </row>
    <row r="4004" spans="1:19" x14ac:dyDescent="0.25">
      <c r="A4004" t="s">
        <v>309</v>
      </c>
      <c r="B4004" t="s">
        <v>310</v>
      </c>
      <c r="C4004">
        <v>5441847</v>
      </c>
      <c r="D4004" t="s">
        <v>166</v>
      </c>
      <c r="E4004" t="s">
        <v>230</v>
      </c>
      <c r="F4004">
        <v>123</v>
      </c>
      <c r="G4004" t="s">
        <v>185</v>
      </c>
      <c r="H4004">
        <v>27.030058</v>
      </c>
      <c r="I4004">
        <v>2018</v>
      </c>
      <c r="J4004" t="s">
        <v>146</v>
      </c>
      <c r="K4004" t="s">
        <v>311</v>
      </c>
      <c r="L4004" t="s">
        <v>244</v>
      </c>
      <c r="M4004" t="s">
        <v>69</v>
      </c>
      <c r="N4004">
        <v>612411</v>
      </c>
      <c r="O4004">
        <v>5308272</v>
      </c>
      <c r="P4004">
        <v>18</v>
      </c>
      <c r="Q4004" t="s">
        <v>182</v>
      </c>
      <c r="R4004" t="s">
        <v>150</v>
      </c>
      <c r="S4004" t="s">
        <v>185</v>
      </c>
    </row>
    <row r="4005" spans="1:19" x14ac:dyDescent="0.25">
      <c r="A4005" t="s">
        <v>309</v>
      </c>
      <c r="B4005" t="s">
        <v>310</v>
      </c>
      <c r="C4005">
        <v>5441847</v>
      </c>
      <c r="D4005" t="s">
        <v>166</v>
      </c>
      <c r="E4005" t="s">
        <v>230</v>
      </c>
      <c r="F4005">
        <v>123</v>
      </c>
      <c r="G4005" t="s">
        <v>145</v>
      </c>
      <c r="H4005">
        <v>47.744840000000003</v>
      </c>
      <c r="I4005">
        <v>2018</v>
      </c>
      <c r="J4005" t="s">
        <v>146</v>
      </c>
      <c r="K4005" t="s">
        <v>311</v>
      </c>
      <c r="L4005" t="s">
        <v>244</v>
      </c>
      <c r="M4005" t="s">
        <v>69</v>
      </c>
      <c r="N4005">
        <v>612411</v>
      </c>
      <c r="O4005">
        <v>5308272</v>
      </c>
      <c r="P4005">
        <v>18</v>
      </c>
      <c r="Q4005" t="s">
        <v>182</v>
      </c>
      <c r="R4005" t="s">
        <v>150</v>
      </c>
      <c r="S4005" t="s">
        <v>151</v>
      </c>
    </row>
    <row r="4006" spans="1:19" x14ac:dyDescent="0.25">
      <c r="A4006" t="s">
        <v>309</v>
      </c>
      <c r="B4006" t="s">
        <v>310</v>
      </c>
      <c r="C4006">
        <v>5441847</v>
      </c>
      <c r="D4006" t="s">
        <v>166</v>
      </c>
      <c r="E4006" t="s">
        <v>230</v>
      </c>
      <c r="F4006">
        <v>123</v>
      </c>
      <c r="G4006" t="s">
        <v>324</v>
      </c>
      <c r="H4006">
        <v>3.441988E-2</v>
      </c>
      <c r="I4006">
        <v>2018</v>
      </c>
      <c r="J4006" t="s">
        <v>146</v>
      </c>
      <c r="K4006" t="s">
        <v>311</v>
      </c>
      <c r="L4006" t="s">
        <v>244</v>
      </c>
      <c r="M4006" t="s">
        <v>69</v>
      </c>
      <c r="N4006">
        <v>612411</v>
      </c>
      <c r="O4006">
        <v>5308272</v>
      </c>
      <c r="P4006">
        <v>18</v>
      </c>
      <c r="Q4006" t="s">
        <v>182</v>
      </c>
      <c r="R4006" t="s">
        <v>150</v>
      </c>
      <c r="S4006" t="s">
        <v>324</v>
      </c>
    </row>
    <row r="4007" spans="1:19" x14ac:dyDescent="0.25">
      <c r="A4007" t="s">
        <v>309</v>
      </c>
      <c r="B4007" t="s">
        <v>310</v>
      </c>
      <c r="C4007">
        <v>5441847</v>
      </c>
      <c r="D4007" t="s">
        <v>166</v>
      </c>
      <c r="E4007" t="s">
        <v>230</v>
      </c>
      <c r="F4007">
        <v>123</v>
      </c>
      <c r="G4007" t="s">
        <v>355</v>
      </c>
      <c r="H4007">
        <v>1.9275190000000001E-2</v>
      </c>
      <c r="I4007">
        <v>2018</v>
      </c>
      <c r="J4007" t="s">
        <v>146</v>
      </c>
      <c r="K4007" t="s">
        <v>311</v>
      </c>
      <c r="L4007" t="s">
        <v>244</v>
      </c>
      <c r="M4007" t="s">
        <v>69</v>
      </c>
      <c r="N4007">
        <v>612411</v>
      </c>
      <c r="O4007">
        <v>5308272</v>
      </c>
      <c r="P4007">
        <v>18</v>
      </c>
      <c r="Q4007" t="s">
        <v>182</v>
      </c>
      <c r="R4007" t="s">
        <v>150</v>
      </c>
      <c r="S4007" t="s">
        <v>278</v>
      </c>
    </row>
    <row r="4008" spans="1:19" x14ac:dyDescent="0.25">
      <c r="A4008" t="s">
        <v>435</v>
      </c>
      <c r="B4008" t="s">
        <v>436</v>
      </c>
      <c r="C4008">
        <v>5441849</v>
      </c>
      <c r="D4008" t="s">
        <v>242</v>
      </c>
      <c r="E4008" t="s">
        <v>189</v>
      </c>
      <c r="F4008">
        <v>125</v>
      </c>
      <c r="G4008" t="s">
        <v>215</v>
      </c>
      <c r="H4008">
        <v>0.53509852000000002</v>
      </c>
      <c r="I4008">
        <v>2018</v>
      </c>
      <c r="J4008" t="s">
        <v>146</v>
      </c>
      <c r="K4008" t="s">
        <v>437</v>
      </c>
      <c r="L4008" t="s">
        <v>244</v>
      </c>
      <c r="M4008" t="s">
        <v>69</v>
      </c>
      <c r="N4008">
        <v>601773</v>
      </c>
      <c r="O4008">
        <v>5363891</v>
      </c>
      <c r="P4008">
        <v>18</v>
      </c>
      <c r="Q4008" t="s">
        <v>182</v>
      </c>
      <c r="R4008" t="s">
        <v>150</v>
      </c>
      <c r="S4008" t="s">
        <v>215</v>
      </c>
    </row>
    <row r="4009" spans="1:19" x14ac:dyDescent="0.25">
      <c r="A4009" t="s">
        <v>435</v>
      </c>
      <c r="B4009" t="s">
        <v>436</v>
      </c>
      <c r="C4009">
        <v>5441849</v>
      </c>
      <c r="D4009" t="s">
        <v>242</v>
      </c>
      <c r="E4009" t="s">
        <v>189</v>
      </c>
      <c r="F4009">
        <v>125</v>
      </c>
      <c r="G4009" t="s">
        <v>343</v>
      </c>
      <c r="H4009">
        <v>4.2522139440000002E-2</v>
      </c>
      <c r="I4009">
        <v>2018</v>
      </c>
      <c r="J4009" t="s">
        <v>146</v>
      </c>
      <c r="K4009" t="s">
        <v>437</v>
      </c>
      <c r="L4009" t="s">
        <v>244</v>
      </c>
      <c r="M4009" t="s">
        <v>69</v>
      </c>
      <c r="N4009">
        <v>601773</v>
      </c>
      <c r="O4009">
        <v>5363891</v>
      </c>
      <c r="P4009">
        <v>18</v>
      </c>
      <c r="Q4009" t="s">
        <v>182</v>
      </c>
      <c r="R4009" t="s">
        <v>150</v>
      </c>
      <c r="S4009" t="s">
        <v>278</v>
      </c>
    </row>
    <row r="4010" spans="1:19" x14ac:dyDescent="0.25">
      <c r="A4010" t="s">
        <v>435</v>
      </c>
      <c r="B4010" t="s">
        <v>436</v>
      </c>
      <c r="C4010">
        <v>5441849</v>
      </c>
      <c r="D4010" t="s">
        <v>242</v>
      </c>
      <c r="E4010" t="s">
        <v>189</v>
      </c>
      <c r="F4010">
        <v>125</v>
      </c>
      <c r="G4010" t="s">
        <v>395</v>
      </c>
      <c r="H4010">
        <v>7.3860221600000001E-3</v>
      </c>
      <c r="I4010">
        <v>2018</v>
      </c>
      <c r="J4010" t="s">
        <v>146</v>
      </c>
      <c r="K4010" t="s">
        <v>437</v>
      </c>
      <c r="L4010" t="s">
        <v>244</v>
      </c>
      <c r="M4010" t="s">
        <v>69</v>
      </c>
      <c r="N4010">
        <v>601773</v>
      </c>
      <c r="O4010">
        <v>5363891</v>
      </c>
      <c r="P4010">
        <v>18</v>
      </c>
      <c r="Q4010" t="s">
        <v>182</v>
      </c>
      <c r="R4010" t="s">
        <v>150</v>
      </c>
      <c r="S4010" t="s">
        <v>278</v>
      </c>
    </row>
    <row r="4011" spans="1:19" x14ac:dyDescent="0.25">
      <c r="A4011" t="s">
        <v>435</v>
      </c>
      <c r="B4011" t="s">
        <v>436</v>
      </c>
      <c r="C4011">
        <v>5441849</v>
      </c>
      <c r="D4011" t="s">
        <v>242</v>
      </c>
      <c r="E4011" t="s">
        <v>189</v>
      </c>
      <c r="F4011">
        <v>125</v>
      </c>
      <c r="G4011" t="s">
        <v>414</v>
      </c>
      <c r="H4011">
        <v>4.4272579999999999E-3</v>
      </c>
      <c r="I4011">
        <v>2018</v>
      </c>
      <c r="J4011" t="s">
        <v>146</v>
      </c>
      <c r="K4011" t="s">
        <v>437</v>
      </c>
      <c r="L4011" t="s">
        <v>244</v>
      </c>
      <c r="M4011" t="s">
        <v>69</v>
      </c>
      <c r="N4011">
        <v>601773</v>
      </c>
      <c r="O4011">
        <v>5363891</v>
      </c>
      <c r="P4011">
        <v>18</v>
      </c>
      <c r="Q4011" t="s">
        <v>182</v>
      </c>
      <c r="R4011" t="s">
        <v>150</v>
      </c>
      <c r="S4011" t="s">
        <v>278</v>
      </c>
    </row>
    <row r="4012" spans="1:19" x14ac:dyDescent="0.25">
      <c r="A4012" t="s">
        <v>435</v>
      </c>
      <c r="B4012" t="s">
        <v>436</v>
      </c>
      <c r="C4012">
        <v>5441849</v>
      </c>
      <c r="D4012" t="s">
        <v>242</v>
      </c>
      <c r="E4012" t="s">
        <v>189</v>
      </c>
      <c r="F4012">
        <v>125</v>
      </c>
      <c r="G4012" t="s">
        <v>262</v>
      </c>
      <c r="H4012">
        <v>0.26674560000000003</v>
      </c>
      <c r="I4012">
        <v>2018</v>
      </c>
      <c r="J4012" t="s">
        <v>146</v>
      </c>
      <c r="K4012" t="s">
        <v>437</v>
      </c>
      <c r="L4012" t="s">
        <v>244</v>
      </c>
      <c r="M4012" t="s">
        <v>69</v>
      </c>
      <c r="N4012">
        <v>601773</v>
      </c>
      <c r="O4012">
        <v>5363891</v>
      </c>
      <c r="P4012">
        <v>18</v>
      </c>
      <c r="Q4012" t="s">
        <v>182</v>
      </c>
      <c r="R4012" t="s">
        <v>150</v>
      </c>
      <c r="S4012" t="s">
        <v>263</v>
      </c>
    </row>
    <row r="4013" spans="1:19" x14ac:dyDescent="0.25">
      <c r="A4013" t="s">
        <v>435</v>
      </c>
      <c r="B4013" t="s">
        <v>436</v>
      </c>
      <c r="C4013">
        <v>5441849</v>
      </c>
      <c r="D4013" t="s">
        <v>242</v>
      </c>
      <c r="E4013" t="s">
        <v>189</v>
      </c>
      <c r="F4013">
        <v>125</v>
      </c>
      <c r="G4013" t="s">
        <v>578</v>
      </c>
      <c r="H4013">
        <v>1.2404391999999999E-4</v>
      </c>
      <c r="I4013">
        <v>2018</v>
      </c>
      <c r="J4013" t="s">
        <v>146</v>
      </c>
      <c r="K4013" t="s">
        <v>437</v>
      </c>
      <c r="L4013" t="s">
        <v>244</v>
      </c>
      <c r="M4013" t="s">
        <v>69</v>
      </c>
      <c r="N4013">
        <v>601773</v>
      </c>
      <c r="O4013">
        <v>5363891</v>
      </c>
      <c r="P4013">
        <v>18</v>
      </c>
      <c r="Q4013" t="s">
        <v>182</v>
      </c>
      <c r="R4013" t="s">
        <v>150</v>
      </c>
      <c r="S4013" t="s">
        <v>352</v>
      </c>
    </row>
    <row r="4014" spans="1:19" x14ac:dyDescent="0.25">
      <c r="A4014" t="s">
        <v>435</v>
      </c>
      <c r="B4014" t="s">
        <v>436</v>
      </c>
      <c r="C4014">
        <v>5441849</v>
      </c>
      <c r="D4014" t="s">
        <v>242</v>
      </c>
      <c r="E4014" t="s">
        <v>189</v>
      </c>
      <c r="F4014">
        <v>125</v>
      </c>
      <c r="G4014" t="s">
        <v>185</v>
      </c>
      <c r="H4014">
        <v>12.49349024</v>
      </c>
      <c r="I4014">
        <v>2018</v>
      </c>
      <c r="J4014" t="s">
        <v>146</v>
      </c>
      <c r="K4014" t="s">
        <v>437</v>
      </c>
      <c r="L4014" t="s">
        <v>244</v>
      </c>
      <c r="M4014" t="s">
        <v>69</v>
      </c>
      <c r="N4014">
        <v>601773</v>
      </c>
      <c r="O4014">
        <v>5363891</v>
      </c>
      <c r="P4014">
        <v>18</v>
      </c>
      <c r="Q4014" t="s">
        <v>182</v>
      </c>
      <c r="R4014" t="s">
        <v>150</v>
      </c>
      <c r="S4014" t="s">
        <v>185</v>
      </c>
    </row>
    <row r="4015" spans="1:19" x14ac:dyDescent="0.25">
      <c r="A4015" t="s">
        <v>435</v>
      </c>
      <c r="B4015" t="s">
        <v>436</v>
      </c>
      <c r="C4015">
        <v>5441849</v>
      </c>
      <c r="D4015" t="s">
        <v>242</v>
      </c>
      <c r="E4015" t="s">
        <v>189</v>
      </c>
      <c r="F4015">
        <v>125</v>
      </c>
      <c r="G4015" t="s">
        <v>328</v>
      </c>
      <c r="H4015">
        <v>2.0072711999999999E-2</v>
      </c>
      <c r="I4015">
        <v>2018</v>
      </c>
      <c r="J4015" t="s">
        <v>146</v>
      </c>
      <c r="K4015" t="s">
        <v>437</v>
      </c>
      <c r="L4015" t="s">
        <v>244</v>
      </c>
      <c r="M4015" t="s">
        <v>69</v>
      </c>
      <c r="N4015">
        <v>601773</v>
      </c>
      <c r="O4015">
        <v>5363891</v>
      </c>
      <c r="P4015">
        <v>18</v>
      </c>
      <c r="Q4015" t="s">
        <v>182</v>
      </c>
      <c r="R4015" t="s">
        <v>150</v>
      </c>
      <c r="S4015" t="s">
        <v>151</v>
      </c>
    </row>
    <row r="4016" spans="1:19" x14ac:dyDescent="0.25">
      <c r="A4016" t="s">
        <v>435</v>
      </c>
      <c r="B4016" t="s">
        <v>436</v>
      </c>
      <c r="C4016">
        <v>5441849</v>
      </c>
      <c r="D4016" t="s">
        <v>242</v>
      </c>
      <c r="E4016" t="s">
        <v>189</v>
      </c>
      <c r="F4016">
        <v>125</v>
      </c>
      <c r="G4016" t="s">
        <v>324</v>
      </c>
      <c r="H4016">
        <v>1.2558392E-2</v>
      </c>
      <c r="I4016">
        <v>2018</v>
      </c>
      <c r="J4016" t="s">
        <v>146</v>
      </c>
      <c r="K4016" t="s">
        <v>437</v>
      </c>
      <c r="L4016" t="s">
        <v>244</v>
      </c>
      <c r="M4016" t="s">
        <v>69</v>
      </c>
      <c r="N4016">
        <v>601773</v>
      </c>
      <c r="O4016">
        <v>5363891</v>
      </c>
      <c r="P4016">
        <v>18</v>
      </c>
      <c r="Q4016" t="s">
        <v>182</v>
      </c>
      <c r="R4016" t="s">
        <v>150</v>
      </c>
      <c r="S4016" t="s">
        <v>324</v>
      </c>
    </row>
    <row r="4017" spans="1:19" x14ac:dyDescent="0.25">
      <c r="A4017" t="s">
        <v>435</v>
      </c>
      <c r="B4017" t="s">
        <v>436</v>
      </c>
      <c r="C4017">
        <v>5441849</v>
      </c>
      <c r="D4017" t="s">
        <v>242</v>
      </c>
      <c r="E4017" t="s">
        <v>189</v>
      </c>
      <c r="F4017">
        <v>125</v>
      </c>
      <c r="G4017" t="s">
        <v>591</v>
      </c>
      <c r="H4017">
        <v>6.2021959999999997E-4</v>
      </c>
      <c r="I4017">
        <v>2018</v>
      </c>
      <c r="J4017" t="s">
        <v>146</v>
      </c>
      <c r="K4017" t="s">
        <v>437</v>
      </c>
      <c r="L4017" t="s">
        <v>244</v>
      </c>
      <c r="M4017" t="s">
        <v>69</v>
      </c>
      <c r="N4017">
        <v>601773</v>
      </c>
      <c r="O4017">
        <v>5363891</v>
      </c>
      <c r="P4017">
        <v>18</v>
      </c>
      <c r="Q4017" t="s">
        <v>182</v>
      </c>
      <c r="R4017" t="s">
        <v>150</v>
      </c>
      <c r="S4017" t="s">
        <v>352</v>
      </c>
    </row>
    <row r="4018" spans="1:19" x14ac:dyDescent="0.25">
      <c r="A4018" t="s">
        <v>435</v>
      </c>
      <c r="B4018" t="s">
        <v>436</v>
      </c>
      <c r="C4018">
        <v>5441849</v>
      </c>
      <c r="D4018" t="s">
        <v>242</v>
      </c>
      <c r="E4018" t="s">
        <v>189</v>
      </c>
      <c r="F4018">
        <v>125</v>
      </c>
      <c r="G4018" t="s">
        <v>563</v>
      </c>
      <c r="H4018">
        <v>1.35110624E-3</v>
      </c>
      <c r="I4018">
        <v>2018</v>
      </c>
      <c r="J4018" t="s">
        <v>146</v>
      </c>
      <c r="K4018" t="s">
        <v>437</v>
      </c>
      <c r="L4018" t="s">
        <v>244</v>
      </c>
      <c r="M4018" t="s">
        <v>69</v>
      </c>
      <c r="N4018">
        <v>601773</v>
      </c>
      <c r="O4018">
        <v>5363891</v>
      </c>
      <c r="P4018">
        <v>18</v>
      </c>
      <c r="Q4018" t="s">
        <v>182</v>
      </c>
      <c r="R4018" t="s">
        <v>150</v>
      </c>
      <c r="S4018" t="s">
        <v>352</v>
      </c>
    </row>
    <row r="4019" spans="1:19" x14ac:dyDescent="0.25">
      <c r="A4019" t="s">
        <v>435</v>
      </c>
      <c r="B4019" t="s">
        <v>459</v>
      </c>
      <c r="C4019">
        <v>5441850</v>
      </c>
      <c r="D4019" t="s">
        <v>242</v>
      </c>
      <c r="E4019" t="s">
        <v>189</v>
      </c>
      <c r="F4019">
        <v>126</v>
      </c>
      <c r="G4019" t="s">
        <v>215</v>
      </c>
      <c r="H4019">
        <v>0.17985989999999999</v>
      </c>
      <c r="I4019">
        <v>2018</v>
      </c>
      <c r="J4019" t="s">
        <v>146</v>
      </c>
      <c r="K4019" t="s">
        <v>311</v>
      </c>
      <c r="L4019" t="s">
        <v>244</v>
      </c>
      <c r="M4019" t="s">
        <v>69</v>
      </c>
      <c r="N4019">
        <v>609744</v>
      </c>
      <c r="O4019">
        <v>5306345</v>
      </c>
      <c r="P4019">
        <v>18</v>
      </c>
      <c r="Q4019" t="s">
        <v>182</v>
      </c>
      <c r="R4019" t="s">
        <v>150</v>
      </c>
      <c r="S4019" t="s">
        <v>215</v>
      </c>
    </row>
    <row r="4020" spans="1:19" x14ac:dyDescent="0.25">
      <c r="A4020" t="s">
        <v>435</v>
      </c>
      <c r="B4020" t="s">
        <v>459</v>
      </c>
      <c r="C4020">
        <v>5441850</v>
      </c>
      <c r="D4020" t="s">
        <v>242</v>
      </c>
      <c r="E4020" t="s">
        <v>189</v>
      </c>
      <c r="F4020">
        <v>126</v>
      </c>
      <c r="G4020" t="s">
        <v>262</v>
      </c>
      <c r="H4020">
        <v>0.194656</v>
      </c>
      <c r="I4020">
        <v>2018</v>
      </c>
      <c r="J4020" t="s">
        <v>146</v>
      </c>
      <c r="K4020" t="s">
        <v>311</v>
      </c>
      <c r="L4020" t="s">
        <v>244</v>
      </c>
      <c r="M4020" t="s">
        <v>69</v>
      </c>
      <c r="N4020">
        <v>609744</v>
      </c>
      <c r="O4020">
        <v>5306345</v>
      </c>
      <c r="P4020">
        <v>18</v>
      </c>
      <c r="Q4020" t="s">
        <v>182</v>
      </c>
      <c r="R4020" t="s">
        <v>150</v>
      </c>
      <c r="S4020" t="s">
        <v>263</v>
      </c>
    </row>
    <row r="4021" spans="1:19" x14ac:dyDescent="0.25">
      <c r="A4021" t="s">
        <v>435</v>
      </c>
      <c r="B4021" t="s">
        <v>459</v>
      </c>
      <c r="C4021">
        <v>5441850</v>
      </c>
      <c r="D4021" t="s">
        <v>242</v>
      </c>
      <c r="E4021" t="s">
        <v>189</v>
      </c>
      <c r="F4021">
        <v>126</v>
      </c>
      <c r="G4021" t="s">
        <v>578</v>
      </c>
      <c r="H4021">
        <v>5.9221800000000003E-5</v>
      </c>
      <c r="I4021">
        <v>2018</v>
      </c>
      <c r="J4021" t="s">
        <v>146</v>
      </c>
      <c r="K4021" t="s">
        <v>311</v>
      </c>
      <c r="L4021" t="s">
        <v>244</v>
      </c>
      <c r="M4021" t="s">
        <v>69</v>
      </c>
      <c r="N4021">
        <v>609744</v>
      </c>
      <c r="O4021">
        <v>5306345</v>
      </c>
      <c r="P4021">
        <v>18</v>
      </c>
      <c r="Q4021" t="s">
        <v>182</v>
      </c>
      <c r="R4021" t="s">
        <v>150</v>
      </c>
      <c r="S4021" t="s">
        <v>352</v>
      </c>
    </row>
    <row r="4022" spans="1:19" x14ac:dyDescent="0.25">
      <c r="A4022" t="s">
        <v>435</v>
      </c>
      <c r="B4022" t="s">
        <v>459</v>
      </c>
      <c r="C4022">
        <v>5441850</v>
      </c>
      <c r="D4022" t="s">
        <v>242</v>
      </c>
      <c r="E4022" t="s">
        <v>189</v>
      </c>
      <c r="F4022">
        <v>126</v>
      </c>
      <c r="G4022" t="s">
        <v>185</v>
      </c>
      <c r="H4022">
        <v>4.4065709599999998</v>
      </c>
      <c r="I4022">
        <v>2018</v>
      </c>
      <c r="J4022" t="s">
        <v>146</v>
      </c>
      <c r="K4022" t="s">
        <v>311</v>
      </c>
      <c r="L4022" t="s">
        <v>244</v>
      </c>
      <c r="M4022" t="s">
        <v>69</v>
      </c>
      <c r="N4022">
        <v>609744</v>
      </c>
      <c r="O4022">
        <v>5306345</v>
      </c>
      <c r="P4022">
        <v>18</v>
      </c>
      <c r="Q4022" t="s">
        <v>182</v>
      </c>
      <c r="R4022" t="s">
        <v>150</v>
      </c>
      <c r="S4022" t="s">
        <v>185</v>
      </c>
    </row>
    <row r="4023" spans="1:19" x14ac:dyDescent="0.25">
      <c r="A4023" t="s">
        <v>435</v>
      </c>
      <c r="B4023" t="s">
        <v>459</v>
      </c>
      <c r="C4023">
        <v>5441850</v>
      </c>
      <c r="D4023" t="s">
        <v>242</v>
      </c>
      <c r="E4023" t="s">
        <v>189</v>
      </c>
      <c r="F4023">
        <v>126</v>
      </c>
      <c r="G4023" t="s">
        <v>324</v>
      </c>
      <c r="H4023">
        <v>7.8498639999999998E-3</v>
      </c>
      <c r="I4023">
        <v>2018</v>
      </c>
      <c r="J4023" t="s">
        <v>146</v>
      </c>
      <c r="K4023" t="s">
        <v>311</v>
      </c>
      <c r="L4023" t="s">
        <v>244</v>
      </c>
      <c r="M4023" t="s">
        <v>69</v>
      </c>
      <c r="N4023">
        <v>609744</v>
      </c>
      <c r="O4023">
        <v>5306345</v>
      </c>
      <c r="P4023">
        <v>18</v>
      </c>
      <c r="Q4023" t="s">
        <v>182</v>
      </c>
      <c r="R4023" t="s">
        <v>150</v>
      </c>
      <c r="S4023" t="s">
        <v>324</v>
      </c>
    </row>
    <row r="4024" spans="1:19" x14ac:dyDescent="0.25">
      <c r="A4024" t="s">
        <v>435</v>
      </c>
      <c r="B4024" t="s">
        <v>459</v>
      </c>
      <c r="C4024">
        <v>5441850</v>
      </c>
      <c r="D4024" t="s">
        <v>242</v>
      </c>
      <c r="E4024" t="s">
        <v>189</v>
      </c>
      <c r="F4024">
        <v>126</v>
      </c>
      <c r="G4024" t="s">
        <v>591</v>
      </c>
      <c r="H4024">
        <v>3.2078420000000002E-4</v>
      </c>
      <c r="I4024">
        <v>2018</v>
      </c>
      <c r="J4024" t="s">
        <v>146</v>
      </c>
      <c r="K4024" t="s">
        <v>311</v>
      </c>
      <c r="L4024" t="s">
        <v>244</v>
      </c>
      <c r="M4024" t="s">
        <v>69</v>
      </c>
      <c r="N4024">
        <v>609744</v>
      </c>
      <c r="O4024">
        <v>5306345</v>
      </c>
      <c r="P4024">
        <v>18</v>
      </c>
      <c r="Q4024" t="s">
        <v>182</v>
      </c>
      <c r="R4024" t="s">
        <v>150</v>
      </c>
      <c r="S4024" t="s">
        <v>352</v>
      </c>
    </row>
    <row r="4025" spans="1:19" x14ac:dyDescent="0.25">
      <c r="A4025" t="s">
        <v>435</v>
      </c>
      <c r="B4025" t="s">
        <v>459</v>
      </c>
      <c r="C4025">
        <v>5441850</v>
      </c>
      <c r="D4025" t="s">
        <v>242</v>
      </c>
      <c r="E4025" t="s">
        <v>189</v>
      </c>
      <c r="F4025">
        <v>126</v>
      </c>
      <c r="G4025" t="s">
        <v>563</v>
      </c>
      <c r="H4025">
        <v>6.3862611999999995E-4</v>
      </c>
      <c r="I4025">
        <v>2018</v>
      </c>
      <c r="J4025" t="s">
        <v>146</v>
      </c>
      <c r="K4025" t="s">
        <v>311</v>
      </c>
      <c r="L4025" t="s">
        <v>244</v>
      </c>
      <c r="M4025" t="s">
        <v>69</v>
      </c>
      <c r="N4025">
        <v>609744</v>
      </c>
      <c r="O4025">
        <v>5306345</v>
      </c>
      <c r="P4025">
        <v>18</v>
      </c>
      <c r="Q4025" t="s">
        <v>182</v>
      </c>
      <c r="R4025" t="s">
        <v>150</v>
      </c>
      <c r="S4025" t="s">
        <v>352</v>
      </c>
    </row>
    <row r="4026" spans="1:19" x14ac:dyDescent="0.25">
      <c r="A4026" t="s">
        <v>444</v>
      </c>
      <c r="B4026" t="s">
        <v>445</v>
      </c>
      <c r="C4026">
        <v>5441852</v>
      </c>
      <c r="D4026" t="s">
        <v>166</v>
      </c>
      <c r="E4026" t="s">
        <v>189</v>
      </c>
      <c r="F4026">
        <v>128</v>
      </c>
      <c r="G4026" t="s">
        <v>215</v>
      </c>
      <c r="H4026">
        <v>0.50066719999999998</v>
      </c>
      <c r="I4026">
        <v>2018</v>
      </c>
      <c r="J4026" t="s">
        <v>146</v>
      </c>
      <c r="K4026" t="s">
        <v>243</v>
      </c>
      <c r="L4026" t="s">
        <v>244</v>
      </c>
      <c r="M4026" t="s">
        <v>69</v>
      </c>
      <c r="N4026">
        <v>610878</v>
      </c>
      <c r="O4026">
        <v>5225009</v>
      </c>
      <c r="P4026">
        <v>18</v>
      </c>
      <c r="Q4026" t="s">
        <v>182</v>
      </c>
      <c r="R4026" t="s">
        <v>150</v>
      </c>
      <c r="S4026" t="s">
        <v>215</v>
      </c>
    </row>
    <row r="4027" spans="1:19" x14ac:dyDescent="0.25">
      <c r="A4027" t="s">
        <v>444</v>
      </c>
      <c r="B4027" t="s">
        <v>445</v>
      </c>
      <c r="C4027">
        <v>5441852</v>
      </c>
      <c r="D4027" t="s">
        <v>166</v>
      </c>
      <c r="E4027" t="s">
        <v>189</v>
      </c>
      <c r="F4027">
        <v>128</v>
      </c>
      <c r="G4027" t="s">
        <v>343</v>
      </c>
      <c r="H4027">
        <v>8.0877984000000003E-3</v>
      </c>
      <c r="I4027">
        <v>2018</v>
      </c>
      <c r="J4027" t="s">
        <v>146</v>
      </c>
      <c r="K4027" t="s">
        <v>243</v>
      </c>
      <c r="L4027" t="s">
        <v>244</v>
      </c>
      <c r="M4027" t="s">
        <v>69</v>
      </c>
      <c r="N4027">
        <v>610878</v>
      </c>
      <c r="O4027">
        <v>5225009</v>
      </c>
      <c r="P4027">
        <v>18</v>
      </c>
      <c r="Q4027" t="s">
        <v>182</v>
      </c>
      <c r="R4027" t="s">
        <v>150</v>
      </c>
      <c r="S4027" t="s">
        <v>278</v>
      </c>
    </row>
    <row r="4028" spans="1:19" x14ac:dyDescent="0.25">
      <c r="A4028" t="s">
        <v>444</v>
      </c>
      <c r="B4028" t="s">
        <v>445</v>
      </c>
      <c r="C4028">
        <v>5441852</v>
      </c>
      <c r="D4028" t="s">
        <v>166</v>
      </c>
      <c r="E4028" t="s">
        <v>189</v>
      </c>
      <c r="F4028">
        <v>128</v>
      </c>
      <c r="G4028" t="s">
        <v>527</v>
      </c>
      <c r="H4028">
        <v>7.4351199999999994E-5</v>
      </c>
      <c r="I4028">
        <v>2018</v>
      </c>
      <c r="J4028" t="s">
        <v>146</v>
      </c>
      <c r="K4028" t="s">
        <v>243</v>
      </c>
      <c r="L4028" t="s">
        <v>244</v>
      </c>
      <c r="M4028" t="s">
        <v>69</v>
      </c>
      <c r="N4028">
        <v>610878</v>
      </c>
      <c r="O4028">
        <v>5225009</v>
      </c>
      <c r="P4028">
        <v>18</v>
      </c>
      <c r="Q4028" t="s">
        <v>182</v>
      </c>
      <c r="R4028" t="s">
        <v>150</v>
      </c>
      <c r="S4028" t="s">
        <v>278</v>
      </c>
    </row>
    <row r="4029" spans="1:19" x14ac:dyDescent="0.25">
      <c r="A4029" t="s">
        <v>444</v>
      </c>
      <c r="B4029" t="s">
        <v>445</v>
      </c>
      <c r="C4029">
        <v>5441852</v>
      </c>
      <c r="D4029" t="s">
        <v>166</v>
      </c>
      <c r="E4029" t="s">
        <v>189</v>
      </c>
      <c r="F4029">
        <v>128</v>
      </c>
      <c r="G4029" t="s">
        <v>395</v>
      </c>
      <c r="H4029">
        <v>1.5278824000000001E-3</v>
      </c>
      <c r="I4029">
        <v>2018</v>
      </c>
      <c r="J4029" t="s">
        <v>146</v>
      </c>
      <c r="K4029" t="s">
        <v>243</v>
      </c>
      <c r="L4029" t="s">
        <v>244</v>
      </c>
      <c r="M4029" t="s">
        <v>69</v>
      </c>
      <c r="N4029">
        <v>610878</v>
      </c>
      <c r="O4029">
        <v>5225009</v>
      </c>
      <c r="P4029">
        <v>18</v>
      </c>
      <c r="Q4029" t="s">
        <v>182</v>
      </c>
      <c r="R4029" t="s">
        <v>150</v>
      </c>
      <c r="S4029" t="s">
        <v>278</v>
      </c>
    </row>
    <row r="4030" spans="1:19" x14ac:dyDescent="0.25">
      <c r="A4030" t="s">
        <v>444</v>
      </c>
      <c r="B4030" t="s">
        <v>445</v>
      </c>
      <c r="C4030">
        <v>5441852</v>
      </c>
      <c r="D4030" t="s">
        <v>166</v>
      </c>
      <c r="E4030" t="s">
        <v>189</v>
      </c>
      <c r="F4030">
        <v>128</v>
      </c>
      <c r="G4030" t="s">
        <v>298</v>
      </c>
      <c r="H4030">
        <v>9.1713424000000009E-3</v>
      </c>
      <c r="I4030">
        <v>2018</v>
      </c>
      <c r="J4030" t="s">
        <v>146</v>
      </c>
      <c r="K4030" t="s">
        <v>243</v>
      </c>
      <c r="L4030" t="s">
        <v>244</v>
      </c>
      <c r="M4030" t="s">
        <v>69</v>
      </c>
      <c r="N4030">
        <v>610878</v>
      </c>
      <c r="O4030">
        <v>5225009</v>
      </c>
      <c r="P4030">
        <v>18</v>
      </c>
      <c r="Q4030" t="s">
        <v>182</v>
      </c>
      <c r="R4030" t="s">
        <v>150</v>
      </c>
      <c r="S4030" t="s">
        <v>298</v>
      </c>
    </row>
    <row r="4031" spans="1:19" x14ac:dyDescent="0.25">
      <c r="A4031" t="s">
        <v>444</v>
      </c>
      <c r="B4031" t="s">
        <v>445</v>
      </c>
      <c r="C4031">
        <v>5441852</v>
      </c>
      <c r="D4031" t="s">
        <v>166</v>
      </c>
      <c r="E4031" t="s">
        <v>189</v>
      </c>
      <c r="F4031">
        <v>128</v>
      </c>
      <c r="G4031" t="s">
        <v>259</v>
      </c>
      <c r="H4031">
        <v>1.0999999999999999E-2</v>
      </c>
      <c r="I4031">
        <v>2018</v>
      </c>
      <c r="J4031" t="s">
        <v>146</v>
      </c>
      <c r="K4031" t="s">
        <v>243</v>
      </c>
      <c r="L4031" t="s">
        <v>244</v>
      </c>
      <c r="M4031" t="s">
        <v>69</v>
      </c>
      <c r="N4031">
        <v>610878</v>
      </c>
      <c r="O4031">
        <v>5225009</v>
      </c>
      <c r="P4031">
        <v>18</v>
      </c>
      <c r="Q4031" t="s">
        <v>182</v>
      </c>
      <c r="R4031" t="s">
        <v>150</v>
      </c>
      <c r="S4031" t="s">
        <v>236</v>
      </c>
    </row>
    <row r="4032" spans="1:19" x14ac:dyDescent="0.25">
      <c r="A4032" t="s">
        <v>444</v>
      </c>
      <c r="B4032" t="s">
        <v>445</v>
      </c>
      <c r="C4032">
        <v>5441852</v>
      </c>
      <c r="D4032" t="s">
        <v>166</v>
      </c>
      <c r="E4032" t="s">
        <v>189</v>
      </c>
      <c r="F4032">
        <v>128</v>
      </c>
      <c r="G4032" t="s">
        <v>235</v>
      </c>
      <c r="H4032">
        <v>1.0999999999999999E-2</v>
      </c>
      <c r="I4032">
        <v>2018</v>
      </c>
      <c r="J4032" t="s">
        <v>146</v>
      </c>
      <c r="K4032" t="s">
        <v>243</v>
      </c>
      <c r="L4032" t="s">
        <v>244</v>
      </c>
      <c r="M4032" t="s">
        <v>69</v>
      </c>
      <c r="N4032">
        <v>610878</v>
      </c>
      <c r="O4032">
        <v>5225009</v>
      </c>
      <c r="P4032">
        <v>18</v>
      </c>
      <c r="Q4032" t="s">
        <v>182</v>
      </c>
      <c r="R4032" t="s">
        <v>150</v>
      </c>
      <c r="S4032" t="s">
        <v>236</v>
      </c>
    </row>
    <row r="4033" spans="1:19" x14ac:dyDescent="0.25">
      <c r="A4033" t="s">
        <v>444</v>
      </c>
      <c r="B4033" t="s">
        <v>445</v>
      </c>
      <c r="C4033">
        <v>5441852</v>
      </c>
      <c r="D4033" t="s">
        <v>166</v>
      </c>
      <c r="E4033" t="s">
        <v>189</v>
      </c>
      <c r="F4033">
        <v>128</v>
      </c>
      <c r="G4033" t="s">
        <v>415</v>
      </c>
      <c r="H4033">
        <v>2.7508799999999998E-3</v>
      </c>
      <c r="I4033">
        <v>2018</v>
      </c>
      <c r="J4033" t="s">
        <v>146</v>
      </c>
      <c r="K4033" t="s">
        <v>243</v>
      </c>
      <c r="L4033" t="s">
        <v>244</v>
      </c>
      <c r="M4033" t="s">
        <v>69</v>
      </c>
      <c r="N4033">
        <v>610878</v>
      </c>
      <c r="O4033">
        <v>5225009</v>
      </c>
      <c r="P4033">
        <v>18</v>
      </c>
      <c r="Q4033" t="s">
        <v>182</v>
      </c>
      <c r="R4033" t="s">
        <v>150</v>
      </c>
      <c r="S4033" t="s">
        <v>236</v>
      </c>
    </row>
    <row r="4034" spans="1:19" x14ac:dyDescent="0.25">
      <c r="A4034" t="s">
        <v>444</v>
      </c>
      <c r="B4034" t="s">
        <v>445</v>
      </c>
      <c r="C4034">
        <v>5441852</v>
      </c>
      <c r="D4034" t="s">
        <v>166</v>
      </c>
      <c r="E4034" t="s">
        <v>189</v>
      </c>
      <c r="F4034">
        <v>128</v>
      </c>
      <c r="G4034" t="s">
        <v>487</v>
      </c>
      <c r="H4034">
        <v>2.5630879999999998E-3</v>
      </c>
      <c r="I4034">
        <v>2018</v>
      </c>
      <c r="J4034" t="s">
        <v>146</v>
      </c>
      <c r="K4034" t="s">
        <v>243</v>
      </c>
      <c r="L4034" t="s">
        <v>244</v>
      </c>
      <c r="M4034" t="s">
        <v>69</v>
      </c>
      <c r="N4034">
        <v>610878</v>
      </c>
      <c r="O4034">
        <v>5225009</v>
      </c>
      <c r="P4034">
        <v>18</v>
      </c>
      <c r="Q4034" t="s">
        <v>182</v>
      </c>
      <c r="R4034" t="s">
        <v>150</v>
      </c>
      <c r="S4034" t="s">
        <v>487</v>
      </c>
    </row>
    <row r="4035" spans="1:19" x14ac:dyDescent="0.25">
      <c r="A4035" t="s">
        <v>444</v>
      </c>
      <c r="B4035" t="s">
        <v>445</v>
      </c>
      <c r="C4035">
        <v>5441852</v>
      </c>
      <c r="D4035" t="s">
        <v>166</v>
      </c>
      <c r="E4035" t="s">
        <v>189</v>
      </c>
      <c r="F4035">
        <v>128</v>
      </c>
      <c r="G4035" t="s">
        <v>185</v>
      </c>
      <c r="H4035">
        <v>2.6022303999999998</v>
      </c>
      <c r="I4035">
        <v>2018</v>
      </c>
      <c r="J4035" t="s">
        <v>146</v>
      </c>
      <c r="K4035" t="s">
        <v>243</v>
      </c>
      <c r="L4035" t="s">
        <v>244</v>
      </c>
      <c r="M4035" t="s">
        <v>69</v>
      </c>
      <c r="N4035">
        <v>610878</v>
      </c>
      <c r="O4035">
        <v>5225009</v>
      </c>
      <c r="P4035">
        <v>18</v>
      </c>
      <c r="Q4035" t="s">
        <v>182</v>
      </c>
      <c r="R4035" t="s">
        <v>150</v>
      </c>
      <c r="S4035" t="s">
        <v>185</v>
      </c>
    </row>
    <row r="4036" spans="1:19" x14ac:dyDescent="0.25">
      <c r="A4036" t="s">
        <v>444</v>
      </c>
      <c r="B4036" t="s">
        <v>445</v>
      </c>
      <c r="C4036">
        <v>5441852</v>
      </c>
      <c r="D4036" t="s">
        <v>166</v>
      </c>
      <c r="E4036" t="s">
        <v>189</v>
      </c>
      <c r="F4036">
        <v>128</v>
      </c>
      <c r="G4036" t="s">
        <v>328</v>
      </c>
      <c r="H4036">
        <v>0.140028768</v>
      </c>
      <c r="I4036">
        <v>2018</v>
      </c>
      <c r="J4036" t="s">
        <v>146</v>
      </c>
      <c r="K4036" t="s">
        <v>243</v>
      </c>
      <c r="L4036" t="s">
        <v>244</v>
      </c>
      <c r="M4036" t="s">
        <v>69</v>
      </c>
      <c r="N4036">
        <v>610878</v>
      </c>
      <c r="O4036">
        <v>5225009</v>
      </c>
      <c r="P4036">
        <v>18</v>
      </c>
      <c r="Q4036" t="s">
        <v>182</v>
      </c>
      <c r="R4036" t="s">
        <v>150</v>
      </c>
      <c r="S4036" t="s">
        <v>151</v>
      </c>
    </row>
    <row r="4037" spans="1:19" x14ac:dyDescent="0.25">
      <c r="A4037" t="s">
        <v>444</v>
      </c>
      <c r="B4037" t="s">
        <v>445</v>
      </c>
      <c r="C4037">
        <v>5441852</v>
      </c>
      <c r="D4037" t="s">
        <v>166</v>
      </c>
      <c r="E4037" t="s">
        <v>189</v>
      </c>
      <c r="F4037">
        <v>128</v>
      </c>
      <c r="G4037" t="s">
        <v>324</v>
      </c>
      <c r="H4037">
        <v>9.1880799999999995E-3</v>
      </c>
      <c r="I4037">
        <v>2018</v>
      </c>
      <c r="J4037" t="s">
        <v>146</v>
      </c>
      <c r="K4037" t="s">
        <v>243</v>
      </c>
      <c r="L4037" t="s">
        <v>244</v>
      </c>
      <c r="M4037" t="s">
        <v>69</v>
      </c>
      <c r="N4037">
        <v>610878</v>
      </c>
      <c r="O4037">
        <v>5225009</v>
      </c>
      <c r="P4037">
        <v>18</v>
      </c>
      <c r="Q4037" t="s">
        <v>182</v>
      </c>
      <c r="R4037" t="s">
        <v>150</v>
      </c>
      <c r="S4037" t="s">
        <v>324</v>
      </c>
    </row>
    <row r="4038" spans="1:19" x14ac:dyDescent="0.25">
      <c r="A4038" t="s">
        <v>444</v>
      </c>
      <c r="B4038" t="s">
        <v>445</v>
      </c>
      <c r="C4038">
        <v>5441852</v>
      </c>
      <c r="D4038" t="s">
        <v>166</v>
      </c>
      <c r="E4038" t="s">
        <v>189</v>
      </c>
      <c r="F4038">
        <v>128</v>
      </c>
      <c r="G4038" t="s">
        <v>355</v>
      </c>
      <c r="H4038">
        <v>2.1025312E-3</v>
      </c>
      <c r="I4038">
        <v>2018</v>
      </c>
      <c r="J4038" t="s">
        <v>146</v>
      </c>
      <c r="K4038" t="s">
        <v>243</v>
      </c>
      <c r="L4038" t="s">
        <v>244</v>
      </c>
      <c r="M4038" t="s">
        <v>69</v>
      </c>
      <c r="N4038">
        <v>610878</v>
      </c>
      <c r="O4038">
        <v>5225009</v>
      </c>
      <c r="P4038">
        <v>18</v>
      </c>
      <c r="Q4038" t="s">
        <v>182</v>
      </c>
      <c r="R4038" t="s">
        <v>150</v>
      </c>
      <c r="S4038" t="s">
        <v>278</v>
      </c>
    </row>
    <row r="4039" spans="1:19" x14ac:dyDescent="0.25">
      <c r="A4039" t="s">
        <v>558</v>
      </c>
      <c r="B4039" t="s">
        <v>558</v>
      </c>
      <c r="C4039">
        <v>5441853</v>
      </c>
      <c r="D4039" t="s">
        <v>166</v>
      </c>
      <c r="E4039" t="s">
        <v>167</v>
      </c>
      <c r="F4039">
        <v>129</v>
      </c>
      <c r="G4039" t="s">
        <v>215</v>
      </c>
      <c r="H4039">
        <v>8.3153268000000002E-2</v>
      </c>
      <c r="I4039">
        <v>2018</v>
      </c>
      <c r="J4039" t="s">
        <v>146</v>
      </c>
      <c r="K4039" t="s">
        <v>559</v>
      </c>
      <c r="L4039" t="s">
        <v>244</v>
      </c>
      <c r="M4039" t="s">
        <v>69</v>
      </c>
      <c r="N4039">
        <v>599367</v>
      </c>
      <c r="O4039">
        <v>5292620</v>
      </c>
      <c r="P4039">
        <v>18</v>
      </c>
      <c r="Q4039" t="s">
        <v>182</v>
      </c>
      <c r="R4039" t="s">
        <v>150</v>
      </c>
      <c r="S4039" t="s">
        <v>215</v>
      </c>
    </row>
    <row r="4040" spans="1:19" x14ac:dyDescent="0.25">
      <c r="A4040" t="s">
        <v>558</v>
      </c>
      <c r="B4040" t="s">
        <v>558</v>
      </c>
      <c r="C4040">
        <v>5441853</v>
      </c>
      <c r="D4040" t="s">
        <v>166</v>
      </c>
      <c r="E4040" t="s">
        <v>167</v>
      </c>
      <c r="F4040">
        <v>129</v>
      </c>
      <c r="G4040" t="s">
        <v>346</v>
      </c>
      <c r="H4040">
        <v>1.5855839999999999E-3</v>
      </c>
      <c r="I4040">
        <v>2018</v>
      </c>
      <c r="J4040" t="s">
        <v>146</v>
      </c>
      <c r="K4040" t="s">
        <v>559</v>
      </c>
      <c r="L4040" t="s">
        <v>244</v>
      </c>
      <c r="M4040" t="s">
        <v>69</v>
      </c>
      <c r="N4040">
        <v>599367</v>
      </c>
      <c r="O4040">
        <v>5292620</v>
      </c>
      <c r="P4040">
        <v>18</v>
      </c>
      <c r="Q4040" t="s">
        <v>182</v>
      </c>
      <c r="R4040" t="s">
        <v>150</v>
      </c>
      <c r="S4040" t="s">
        <v>346</v>
      </c>
    </row>
    <row r="4041" spans="1:19" x14ac:dyDescent="0.25">
      <c r="A4041" t="s">
        <v>558</v>
      </c>
      <c r="B4041" t="s">
        <v>558</v>
      </c>
      <c r="C4041">
        <v>5441853</v>
      </c>
      <c r="D4041" t="s">
        <v>166</v>
      </c>
      <c r="E4041" t="s">
        <v>167</v>
      </c>
      <c r="F4041">
        <v>129</v>
      </c>
      <c r="G4041" t="s">
        <v>527</v>
      </c>
      <c r="H4041">
        <v>7.4052000000000002E-5</v>
      </c>
      <c r="I4041">
        <v>2018</v>
      </c>
      <c r="J4041" t="s">
        <v>146</v>
      </c>
      <c r="K4041" t="s">
        <v>559</v>
      </c>
      <c r="L4041" t="s">
        <v>244</v>
      </c>
      <c r="M4041" t="s">
        <v>69</v>
      </c>
      <c r="N4041">
        <v>599367</v>
      </c>
      <c r="O4041">
        <v>5292620</v>
      </c>
      <c r="P4041">
        <v>18</v>
      </c>
      <c r="Q4041" t="s">
        <v>182</v>
      </c>
      <c r="R4041" t="s">
        <v>150</v>
      </c>
      <c r="S4041" t="s">
        <v>278</v>
      </c>
    </row>
    <row r="4042" spans="1:19" x14ac:dyDescent="0.25">
      <c r="A4042" t="s">
        <v>558</v>
      </c>
      <c r="B4042" t="s">
        <v>558</v>
      </c>
      <c r="C4042">
        <v>5441853</v>
      </c>
      <c r="D4042" t="s">
        <v>166</v>
      </c>
      <c r="E4042" t="s">
        <v>167</v>
      </c>
      <c r="F4042">
        <v>129</v>
      </c>
      <c r="G4042" t="s">
        <v>154</v>
      </c>
      <c r="H4042">
        <v>9.1627588800000002</v>
      </c>
      <c r="I4042">
        <v>2018</v>
      </c>
      <c r="J4042" t="s">
        <v>146</v>
      </c>
      <c r="K4042" t="s">
        <v>559</v>
      </c>
      <c r="L4042" t="s">
        <v>244</v>
      </c>
      <c r="M4042" t="s">
        <v>69</v>
      </c>
      <c r="N4042">
        <v>599367</v>
      </c>
      <c r="O4042">
        <v>5292620</v>
      </c>
      <c r="P4042">
        <v>18</v>
      </c>
      <c r="Q4042" t="s">
        <v>182</v>
      </c>
      <c r="R4042" t="s">
        <v>150</v>
      </c>
      <c r="S4042" t="s">
        <v>154</v>
      </c>
    </row>
    <row r="4043" spans="1:19" x14ac:dyDescent="0.25">
      <c r="A4043" t="s">
        <v>558</v>
      </c>
      <c r="B4043" t="s">
        <v>558</v>
      </c>
      <c r="C4043">
        <v>5441853</v>
      </c>
      <c r="D4043" t="s">
        <v>166</v>
      </c>
      <c r="E4043" t="s">
        <v>167</v>
      </c>
      <c r="F4043">
        <v>129</v>
      </c>
      <c r="G4043" t="s">
        <v>395</v>
      </c>
      <c r="H4043">
        <v>4.8868380000000001E-4</v>
      </c>
      <c r="I4043">
        <v>2018</v>
      </c>
      <c r="J4043" t="s">
        <v>146</v>
      </c>
      <c r="K4043" t="s">
        <v>559</v>
      </c>
      <c r="L4043" t="s">
        <v>244</v>
      </c>
      <c r="M4043" t="s">
        <v>69</v>
      </c>
      <c r="N4043">
        <v>599367</v>
      </c>
      <c r="O4043">
        <v>5292620</v>
      </c>
      <c r="P4043">
        <v>18</v>
      </c>
      <c r="Q4043" t="s">
        <v>182</v>
      </c>
      <c r="R4043" t="s">
        <v>150</v>
      </c>
      <c r="S4043" t="s">
        <v>278</v>
      </c>
    </row>
    <row r="4044" spans="1:19" x14ac:dyDescent="0.25">
      <c r="A4044" t="s">
        <v>558</v>
      </c>
      <c r="B4044" t="s">
        <v>558</v>
      </c>
      <c r="C4044">
        <v>5441853</v>
      </c>
      <c r="D4044" t="s">
        <v>166</v>
      </c>
      <c r="E4044" t="s">
        <v>167</v>
      </c>
      <c r="F4044">
        <v>129</v>
      </c>
      <c r="G4044" t="s">
        <v>356</v>
      </c>
      <c r="H4044">
        <v>2.7094320000000001E-4</v>
      </c>
      <c r="I4044">
        <v>2018</v>
      </c>
      <c r="J4044" t="s">
        <v>146</v>
      </c>
      <c r="K4044" t="s">
        <v>559</v>
      </c>
      <c r="L4044" t="s">
        <v>244</v>
      </c>
      <c r="M4044" t="s">
        <v>69</v>
      </c>
      <c r="N4044">
        <v>599367</v>
      </c>
      <c r="O4044">
        <v>5292620</v>
      </c>
      <c r="P4044">
        <v>18</v>
      </c>
      <c r="Q4044" t="s">
        <v>182</v>
      </c>
      <c r="R4044" t="s">
        <v>150</v>
      </c>
      <c r="S4044" t="s">
        <v>356</v>
      </c>
    </row>
    <row r="4045" spans="1:19" x14ac:dyDescent="0.25">
      <c r="A4045" t="s">
        <v>558</v>
      </c>
      <c r="B4045" t="s">
        <v>558</v>
      </c>
      <c r="C4045">
        <v>5441853</v>
      </c>
      <c r="D4045" t="s">
        <v>166</v>
      </c>
      <c r="E4045" t="s">
        <v>167</v>
      </c>
      <c r="F4045">
        <v>129</v>
      </c>
      <c r="G4045" t="s">
        <v>487</v>
      </c>
      <c r="H4045">
        <v>6.3464939999999996E-4</v>
      </c>
      <c r="I4045">
        <v>2018</v>
      </c>
      <c r="J4045" t="s">
        <v>146</v>
      </c>
      <c r="K4045" t="s">
        <v>559</v>
      </c>
      <c r="L4045" t="s">
        <v>244</v>
      </c>
      <c r="M4045" t="s">
        <v>69</v>
      </c>
      <c r="N4045">
        <v>599367</v>
      </c>
      <c r="O4045">
        <v>5292620</v>
      </c>
      <c r="P4045">
        <v>18</v>
      </c>
      <c r="Q4045" t="s">
        <v>182</v>
      </c>
      <c r="R4045" t="s">
        <v>150</v>
      </c>
      <c r="S4045" t="s">
        <v>487</v>
      </c>
    </row>
    <row r="4046" spans="1:19" x14ac:dyDescent="0.25">
      <c r="A4046" t="s">
        <v>558</v>
      </c>
      <c r="B4046" t="s">
        <v>558</v>
      </c>
      <c r="C4046">
        <v>5441853</v>
      </c>
      <c r="D4046" t="s">
        <v>166</v>
      </c>
      <c r="E4046" t="s">
        <v>167</v>
      </c>
      <c r="F4046">
        <v>129</v>
      </c>
      <c r="G4046" t="s">
        <v>474</v>
      </c>
      <c r="H4046">
        <v>3.0343500000000001E-4</v>
      </c>
      <c r="I4046">
        <v>2018</v>
      </c>
      <c r="J4046" t="s">
        <v>146</v>
      </c>
      <c r="K4046" t="s">
        <v>559</v>
      </c>
      <c r="L4046" t="s">
        <v>244</v>
      </c>
      <c r="M4046" t="s">
        <v>69</v>
      </c>
      <c r="N4046">
        <v>599367</v>
      </c>
      <c r="O4046">
        <v>5292620</v>
      </c>
      <c r="P4046">
        <v>18</v>
      </c>
      <c r="Q4046" t="s">
        <v>182</v>
      </c>
      <c r="R4046" t="s">
        <v>150</v>
      </c>
      <c r="S4046" t="s">
        <v>278</v>
      </c>
    </row>
    <row r="4047" spans="1:19" x14ac:dyDescent="0.25">
      <c r="A4047" t="s">
        <v>558</v>
      </c>
      <c r="B4047" t="s">
        <v>558</v>
      </c>
      <c r="C4047">
        <v>5441853</v>
      </c>
      <c r="D4047" t="s">
        <v>166</v>
      </c>
      <c r="E4047" t="s">
        <v>167</v>
      </c>
      <c r="F4047">
        <v>129</v>
      </c>
      <c r="G4047" t="s">
        <v>262</v>
      </c>
      <c r="H4047">
        <v>1.6030079999999999E-2</v>
      </c>
      <c r="I4047">
        <v>2018</v>
      </c>
      <c r="J4047" t="s">
        <v>146</v>
      </c>
      <c r="K4047" t="s">
        <v>559</v>
      </c>
      <c r="L4047" t="s">
        <v>244</v>
      </c>
      <c r="M4047" t="s">
        <v>69</v>
      </c>
      <c r="N4047">
        <v>599367</v>
      </c>
      <c r="O4047">
        <v>5292620</v>
      </c>
      <c r="P4047">
        <v>18</v>
      </c>
      <c r="Q4047" t="s">
        <v>182</v>
      </c>
      <c r="R4047" t="s">
        <v>150</v>
      </c>
      <c r="S4047" t="s">
        <v>263</v>
      </c>
    </row>
    <row r="4048" spans="1:19" x14ac:dyDescent="0.25">
      <c r="A4048" t="s">
        <v>558</v>
      </c>
      <c r="B4048" t="s">
        <v>558</v>
      </c>
      <c r="C4048">
        <v>5441853</v>
      </c>
      <c r="D4048" t="s">
        <v>166</v>
      </c>
      <c r="E4048" t="s">
        <v>167</v>
      </c>
      <c r="F4048">
        <v>129</v>
      </c>
      <c r="G4048" t="s">
        <v>185</v>
      </c>
      <c r="H4048">
        <v>0.69290099999999999</v>
      </c>
      <c r="I4048">
        <v>2018</v>
      </c>
      <c r="J4048" t="s">
        <v>146</v>
      </c>
      <c r="K4048" t="s">
        <v>559</v>
      </c>
      <c r="L4048" t="s">
        <v>244</v>
      </c>
      <c r="M4048" t="s">
        <v>69</v>
      </c>
      <c r="N4048">
        <v>599367</v>
      </c>
      <c r="O4048">
        <v>5292620</v>
      </c>
      <c r="P4048">
        <v>18</v>
      </c>
      <c r="Q4048" t="s">
        <v>182</v>
      </c>
      <c r="R4048" t="s">
        <v>150</v>
      </c>
      <c r="S4048" t="s">
        <v>185</v>
      </c>
    </row>
    <row r="4049" spans="1:19" x14ac:dyDescent="0.25">
      <c r="A4049" t="s">
        <v>558</v>
      </c>
      <c r="B4049" t="s">
        <v>558</v>
      </c>
      <c r="C4049">
        <v>5441853</v>
      </c>
      <c r="D4049" t="s">
        <v>166</v>
      </c>
      <c r="E4049" t="s">
        <v>167</v>
      </c>
      <c r="F4049">
        <v>129</v>
      </c>
      <c r="G4049" t="s">
        <v>145</v>
      </c>
      <c r="H4049">
        <v>1.1390068799999999</v>
      </c>
      <c r="I4049">
        <v>2018</v>
      </c>
      <c r="J4049" t="s">
        <v>146</v>
      </c>
      <c r="K4049" t="s">
        <v>559</v>
      </c>
      <c r="L4049" t="s">
        <v>244</v>
      </c>
      <c r="M4049" t="s">
        <v>69</v>
      </c>
      <c r="N4049">
        <v>599367</v>
      </c>
      <c r="O4049">
        <v>5292620</v>
      </c>
      <c r="P4049">
        <v>18</v>
      </c>
      <c r="Q4049" t="s">
        <v>182</v>
      </c>
      <c r="R4049" t="s">
        <v>150</v>
      </c>
      <c r="S4049" t="s">
        <v>151</v>
      </c>
    </row>
    <row r="4050" spans="1:19" x14ac:dyDescent="0.25">
      <c r="A4050" t="s">
        <v>558</v>
      </c>
      <c r="B4050" t="s">
        <v>558</v>
      </c>
      <c r="C4050">
        <v>5441853</v>
      </c>
      <c r="D4050" t="s">
        <v>166</v>
      </c>
      <c r="E4050" t="s">
        <v>167</v>
      </c>
      <c r="F4050">
        <v>129</v>
      </c>
      <c r="G4050" t="s">
        <v>328</v>
      </c>
      <c r="H4050">
        <v>5.8776299999999997E-2</v>
      </c>
      <c r="I4050">
        <v>2018</v>
      </c>
      <c r="J4050" t="s">
        <v>146</v>
      </c>
      <c r="K4050" t="s">
        <v>559</v>
      </c>
      <c r="L4050" t="s">
        <v>244</v>
      </c>
      <c r="M4050" t="s">
        <v>69</v>
      </c>
      <c r="N4050">
        <v>599367</v>
      </c>
      <c r="O4050">
        <v>5292620</v>
      </c>
      <c r="P4050">
        <v>18</v>
      </c>
      <c r="Q4050" t="s">
        <v>182</v>
      </c>
      <c r="R4050" t="s">
        <v>150</v>
      </c>
      <c r="S4050" t="s">
        <v>151</v>
      </c>
    </row>
    <row r="4051" spans="1:19" x14ac:dyDescent="0.25">
      <c r="A4051" t="s">
        <v>558</v>
      </c>
      <c r="B4051" t="s">
        <v>558</v>
      </c>
      <c r="C4051">
        <v>5441853</v>
      </c>
      <c r="D4051" t="s">
        <v>166</v>
      </c>
      <c r="E4051" t="s">
        <v>167</v>
      </c>
      <c r="F4051">
        <v>129</v>
      </c>
      <c r="G4051" t="s">
        <v>324</v>
      </c>
      <c r="H4051">
        <v>7.1521956000000003E-3</v>
      </c>
      <c r="I4051">
        <v>2018</v>
      </c>
      <c r="J4051" t="s">
        <v>146</v>
      </c>
      <c r="K4051" t="s">
        <v>559</v>
      </c>
      <c r="L4051" t="s">
        <v>244</v>
      </c>
      <c r="M4051" t="s">
        <v>69</v>
      </c>
      <c r="N4051">
        <v>599367</v>
      </c>
      <c r="O4051">
        <v>5292620</v>
      </c>
      <c r="P4051">
        <v>18</v>
      </c>
      <c r="Q4051" t="s">
        <v>182</v>
      </c>
      <c r="R4051" t="s">
        <v>150</v>
      </c>
      <c r="S4051" t="s">
        <v>324</v>
      </c>
    </row>
    <row r="4052" spans="1:19" x14ac:dyDescent="0.25">
      <c r="A4052" t="s">
        <v>558</v>
      </c>
      <c r="B4052" t="s">
        <v>558</v>
      </c>
      <c r="C4052">
        <v>5441853</v>
      </c>
      <c r="D4052" t="s">
        <v>166</v>
      </c>
      <c r="E4052" t="s">
        <v>167</v>
      </c>
      <c r="F4052">
        <v>129</v>
      </c>
      <c r="G4052" t="s">
        <v>355</v>
      </c>
      <c r="H4052">
        <v>6.3320399999999995E-4</v>
      </c>
      <c r="I4052">
        <v>2018</v>
      </c>
      <c r="J4052" t="s">
        <v>146</v>
      </c>
      <c r="K4052" t="s">
        <v>559</v>
      </c>
      <c r="L4052" t="s">
        <v>244</v>
      </c>
      <c r="M4052" t="s">
        <v>69</v>
      </c>
      <c r="N4052">
        <v>599367</v>
      </c>
      <c r="O4052">
        <v>5292620</v>
      </c>
      <c r="P4052">
        <v>18</v>
      </c>
      <c r="Q4052" t="s">
        <v>182</v>
      </c>
      <c r="R4052" t="s">
        <v>150</v>
      </c>
      <c r="S4052" t="s">
        <v>278</v>
      </c>
    </row>
    <row r="4053" spans="1:19" x14ac:dyDescent="0.25">
      <c r="A4053" t="s">
        <v>430</v>
      </c>
      <c r="B4053" t="s">
        <v>431</v>
      </c>
      <c r="C4053">
        <v>5441857</v>
      </c>
      <c r="D4053" t="s">
        <v>166</v>
      </c>
      <c r="E4053" t="s">
        <v>189</v>
      </c>
      <c r="F4053">
        <v>133</v>
      </c>
      <c r="G4053" t="s">
        <v>215</v>
      </c>
      <c r="H4053">
        <v>1.4114035584</v>
      </c>
      <c r="I4053">
        <v>2018</v>
      </c>
      <c r="J4053" t="s">
        <v>146</v>
      </c>
      <c r="K4053" t="s">
        <v>243</v>
      </c>
      <c r="L4053" t="s">
        <v>244</v>
      </c>
      <c r="M4053" t="s">
        <v>69</v>
      </c>
      <c r="N4053">
        <v>615298</v>
      </c>
      <c r="O4053">
        <v>5224992</v>
      </c>
      <c r="P4053">
        <v>18</v>
      </c>
      <c r="Q4053" t="s">
        <v>182</v>
      </c>
      <c r="R4053" t="s">
        <v>150</v>
      </c>
      <c r="S4053" t="s">
        <v>215</v>
      </c>
    </row>
    <row r="4054" spans="1:19" x14ac:dyDescent="0.25">
      <c r="A4054" t="s">
        <v>430</v>
      </c>
      <c r="B4054" t="s">
        <v>431</v>
      </c>
      <c r="C4054">
        <v>5441857</v>
      </c>
      <c r="D4054" t="s">
        <v>166</v>
      </c>
      <c r="E4054" t="s">
        <v>189</v>
      </c>
      <c r="F4054">
        <v>133</v>
      </c>
      <c r="G4054" t="s">
        <v>498</v>
      </c>
      <c r="H4054">
        <v>6.5168400000000003E-4</v>
      </c>
      <c r="I4054">
        <v>2018</v>
      </c>
      <c r="J4054" t="s">
        <v>146</v>
      </c>
      <c r="K4054" t="s">
        <v>243</v>
      </c>
      <c r="L4054" t="s">
        <v>244</v>
      </c>
      <c r="M4054" t="s">
        <v>69</v>
      </c>
      <c r="N4054">
        <v>615298</v>
      </c>
      <c r="O4054">
        <v>5224992</v>
      </c>
      <c r="P4054">
        <v>18</v>
      </c>
      <c r="Q4054" t="s">
        <v>182</v>
      </c>
      <c r="R4054" t="s">
        <v>150</v>
      </c>
      <c r="S4054" t="s">
        <v>278</v>
      </c>
    </row>
    <row r="4055" spans="1:19" x14ac:dyDescent="0.25">
      <c r="A4055" t="s">
        <v>430</v>
      </c>
      <c r="B4055" t="s">
        <v>431</v>
      </c>
      <c r="C4055">
        <v>5441857</v>
      </c>
      <c r="D4055" t="s">
        <v>166</v>
      </c>
      <c r="E4055" t="s">
        <v>189</v>
      </c>
      <c r="F4055">
        <v>133</v>
      </c>
      <c r="G4055" t="s">
        <v>650</v>
      </c>
      <c r="H4055">
        <v>9.3601728E-4</v>
      </c>
      <c r="I4055">
        <v>2018</v>
      </c>
      <c r="J4055" t="s">
        <v>146</v>
      </c>
      <c r="K4055" t="s">
        <v>243</v>
      </c>
      <c r="L4055" t="s">
        <v>244</v>
      </c>
      <c r="M4055" t="s">
        <v>69</v>
      </c>
      <c r="N4055">
        <v>615298</v>
      </c>
      <c r="O4055">
        <v>5224992</v>
      </c>
      <c r="P4055">
        <v>18</v>
      </c>
      <c r="Q4055" t="s">
        <v>182</v>
      </c>
      <c r="R4055" t="s">
        <v>150</v>
      </c>
      <c r="S4055" t="s">
        <v>650</v>
      </c>
    </row>
    <row r="4056" spans="1:19" x14ac:dyDescent="0.25">
      <c r="A4056" t="s">
        <v>430</v>
      </c>
      <c r="B4056" t="s">
        <v>431</v>
      </c>
      <c r="C4056">
        <v>5441857</v>
      </c>
      <c r="D4056" t="s">
        <v>166</v>
      </c>
      <c r="E4056" t="s">
        <v>189</v>
      </c>
      <c r="F4056">
        <v>133</v>
      </c>
      <c r="G4056" t="s">
        <v>527</v>
      </c>
      <c r="H4056">
        <v>5.9912688000000002E-4</v>
      </c>
      <c r="I4056">
        <v>2018</v>
      </c>
      <c r="J4056" t="s">
        <v>146</v>
      </c>
      <c r="K4056" t="s">
        <v>243</v>
      </c>
      <c r="L4056" t="s">
        <v>244</v>
      </c>
      <c r="M4056" t="s">
        <v>69</v>
      </c>
      <c r="N4056">
        <v>615298</v>
      </c>
      <c r="O4056">
        <v>5224992</v>
      </c>
      <c r="P4056">
        <v>18</v>
      </c>
      <c r="Q4056" t="s">
        <v>182</v>
      </c>
      <c r="R4056" t="s">
        <v>150</v>
      </c>
      <c r="S4056" t="s">
        <v>278</v>
      </c>
    </row>
    <row r="4057" spans="1:19" x14ac:dyDescent="0.25">
      <c r="A4057" t="s">
        <v>430</v>
      </c>
      <c r="B4057" t="s">
        <v>431</v>
      </c>
      <c r="C4057">
        <v>5441857</v>
      </c>
      <c r="D4057" t="s">
        <v>166</v>
      </c>
      <c r="E4057" t="s">
        <v>189</v>
      </c>
      <c r="F4057">
        <v>133</v>
      </c>
      <c r="G4057" t="s">
        <v>395</v>
      </c>
      <c r="H4057">
        <v>1.6285431360000002E-2</v>
      </c>
      <c r="I4057">
        <v>2018</v>
      </c>
      <c r="J4057" t="s">
        <v>146</v>
      </c>
      <c r="K4057" t="s">
        <v>243</v>
      </c>
      <c r="L4057" t="s">
        <v>244</v>
      </c>
      <c r="M4057" t="s">
        <v>69</v>
      </c>
      <c r="N4057">
        <v>615298</v>
      </c>
      <c r="O4057">
        <v>5224992</v>
      </c>
      <c r="P4057">
        <v>18</v>
      </c>
      <c r="Q4057" t="s">
        <v>182</v>
      </c>
      <c r="R4057" t="s">
        <v>150</v>
      </c>
      <c r="S4057" t="s">
        <v>278</v>
      </c>
    </row>
    <row r="4058" spans="1:19" x14ac:dyDescent="0.25">
      <c r="A4058" t="s">
        <v>430</v>
      </c>
      <c r="B4058" t="s">
        <v>431</v>
      </c>
      <c r="C4058">
        <v>5441857</v>
      </c>
      <c r="D4058" t="s">
        <v>166</v>
      </c>
      <c r="E4058" t="s">
        <v>189</v>
      </c>
      <c r="F4058">
        <v>133</v>
      </c>
      <c r="G4058" t="s">
        <v>501</v>
      </c>
      <c r="H4058">
        <v>3.1788662400000002E-3</v>
      </c>
      <c r="I4058">
        <v>2018</v>
      </c>
      <c r="J4058" t="s">
        <v>146</v>
      </c>
      <c r="K4058" t="s">
        <v>243</v>
      </c>
      <c r="L4058" t="s">
        <v>244</v>
      </c>
      <c r="M4058" t="s">
        <v>69</v>
      </c>
      <c r="N4058">
        <v>615298</v>
      </c>
      <c r="O4058">
        <v>5224992</v>
      </c>
      <c r="P4058">
        <v>18</v>
      </c>
      <c r="Q4058" t="s">
        <v>182</v>
      </c>
      <c r="R4058" t="s">
        <v>150</v>
      </c>
      <c r="S4058" t="s">
        <v>278</v>
      </c>
    </row>
    <row r="4059" spans="1:19" x14ac:dyDescent="0.25">
      <c r="A4059" t="s">
        <v>430</v>
      </c>
      <c r="B4059" t="s">
        <v>431</v>
      </c>
      <c r="C4059">
        <v>5441857</v>
      </c>
      <c r="D4059" t="s">
        <v>166</v>
      </c>
      <c r="E4059" t="s">
        <v>189</v>
      </c>
      <c r="F4059">
        <v>133</v>
      </c>
      <c r="G4059" t="s">
        <v>504</v>
      </c>
      <c r="H4059">
        <v>9.0779039999999995E-3</v>
      </c>
      <c r="I4059">
        <v>2018</v>
      </c>
      <c r="J4059" t="s">
        <v>146</v>
      </c>
      <c r="K4059" t="s">
        <v>243</v>
      </c>
      <c r="L4059" t="s">
        <v>244</v>
      </c>
      <c r="M4059" t="s">
        <v>69</v>
      </c>
      <c r="N4059">
        <v>615298</v>
      </c>
      <c r="O4059">
        <v>5224992</v>
      </c>
      <c r="P4059">
        <v>18</v>
      </c>
      <c r="Q4059" t="s">
        <v>182</v>
      </c>
      <c r="R4059" t="s">
        <v>150</v>
      </c>
      <c r="S4059" t="s">
        <v>278</v>
      </c>
    </row>
    <row r="4060" spans="1:19" x14ac:dyDescent="0.25">
      <c r="A4060" t="s">
        <v>430</v>
      </c>
      <c r="B4060" t="s">
        <v>431</v>
      </c>
      <c r="C4060">
        <v>5441857</v>
      </c>
      <c r="D4060" t="s">
        <v>166</v>
      </c>
      <c r="E4060" t="s">
        <v>189</v>
      </c>
      <c r="F4060">
        <v>133</v>
      </c>
      <c r="G4060" t="s">
        <v>289</v>
      </c>
      <c r="H4060">
        <v>0.58336095840000002</v>
      </c>
      <c r="I4060">
        <v>2018</v>
      </c>
      <c r="J4060" t="s">
        <v>146</v>
      </c>
      <c r="K4060" t="s">
        <v>243</v>
      </c>
      <c r="L4060" t="s">
        <v>244</v>
      </c>
      <c r="M4060" t="s">
        <v>69</v>
      </c>
      <c r="N4060">
        <v>615298</v>
      </c>
      <c r="O4060">
        <v>5224992</v>
      </c>
      <c r="P4060">
        <v>18</v>
      </c>
      <c r="Q4060" t="s">
        <v>182</v>
      </c>
      <c r="R4060" t="s">
        <v>150</v>
      </c>
      <c r="S4060" t="s">
        <v>263</v>
      </c>
    </row>
    <row r="4061" spans="1:19" x14ac:dyDescent="0.25">
      <c r="A4061" t="s">
        <v>430</v>
      </c>
      <c r="B4061" t="s">
        <v>431</v>
      </c>
      <c r="C4061">
        <v>5441857</v>
      </c>
      <c r="D4061" t="s">
        <v>166</v>
      </c>
      <c r="E4061" t="s">
        <v>189</v>
      </c>
      <c r="F4061">
        <v>133</v>
      </c>
      <c r="G4061" t="s">
        <v>487</v>
      </c>
      <c r="H4061">
        <v>3.6311615999999998E-4</v>
      </c>
      <c r="I4061">
        <v>2018</v>
      </c>
      <c r="J4061" t="s">
        <v>146</v>
      </c>
      <c r="K4061" t="s">
        <v>243</v>
      </c>
      <c r="L4061" t="s">
        <v>244</v>
      </c>
      <c r="M4061" t="s">
        <v>69</v>
      </c>
      <c r="N4061">
        <v>615298</v>
      </c>
      <c r="O4061">
        <v>5224992</v>
      </c>
      <c r="P4061">
        <v>18</v>
      </c>
      <c r="Q4061" t="s">
        <v>182</v>
      </c>
      <c r="R4061" t="s">
        <v>150</v>
      </c>
      <c r="S4061" t="s">
        <v>487</v>
      </c>
    </row>
    <row r="4062" spans="1:19" x14ac:dyDescent="0.25">
      <c r="A4062" t="s">
        <v>430</v>
      </c>
      <c r="B4062" t="s">
        <v>431</v>
      </c>
      <c r="C4062">
        <v>5441857</v>
      </c>
      <c r="D4062" t="s">
        <v>166</v>
      </c>
      <c r="E4062" t="s">
        <v>189</v>
      </c>
      <c r="F4062">
        <v>133</v>
      </c>
      <c r="G4062" t="s">
        <v>414</v>
      </c>
      <c r="H4062">
        <v>4.4900380799999997E-3</v>
      </c>
      <c r="I4062">
        <v>2018</v>
      </c>
      <c r="J4062" t="s">
        <v>146</v>
      </c>
      <c r="K4062" t="s">
        <v>243</v>
      </c>
      <c r="L4062" t="s">
        <v>244</v>
      </c>
      <c r="M4062" t="s">
        <v>69</v>
      </c>
      <c r="N4062">
        <v>615298</v>
      </c>
      <c r="O4062">
        <v>5224992</v>
      </c>
      <c r="P4062">
        <v>18</v>
      </c>
      <c r="Q4062" t="s">
        <v>182</v>
      </c>
      <c r="R4062" t="s">
        <v>150</v>
      </c>
      <c r="S4062" t="s">
        <v>278</v>
      </c>
    </row>
    <row r="4063" spans="1:19" x14ac:dyDescent="0.25">
      <c r="A4063" t="s">
        <v>430</v>
      </c>
      <c r="B4063" t="s">
        <v>431</v>
      </c>
      <c r="C4063">
        <v>5441857</v>
      </c>
      <c r="D4063" t="s">
        <v>166</v>
      </c>
      <c r="E4063" t="s">
        <v>189</v>
      </c>
      <c r="F4063">
        <v>133</v>
      </c>
      <c r="G4063" t="s">
        <v>474</v>
      </c>
      <c r="H4063">
        <v>2.25410592E-3</v>
      </c>
      <c r="I4063">
        <v>2018</v>
      </c>
      <c r="J4063" t="s">
        <v>146</v>
      </c>
      <c r="K4063" t="s">
        <v>243</v>
      </c>
      <c r="L4063" t="s">
        <v>244</v>
      </c>
      <c r="M4063" t="s">
        <v>69</v>
      </c>
      <c r="N4063">
        <v>615298</v>
      </c>
      <c r="O4063">
        <v>5224992</v>
      </c>
      <c r="P4063">
        <v>18</v>
      </c>
      <c r="Q4063" t="s">
        <v>182</v>
      </c>
      <c r="R4063" t="s">
        <v>150</v>
      </c>
      <c r="S4063" t="s">
        <v>278</v>
      </c>
    </row>
    <row r="4064" spans="1:19" x14ac:dyDescent="0.25">
      <c r="A4064" t="s">
        <v>430</v>
      </c>
      <c r="B4064" t="s">
        <v>431</v>
      </c>
      <c r="C4064">
        <v>5441857</v>
      </c>
      <c r="D4064" t="s">
        <v>166</v>
      </c>
      <c r="E4064" t="s">
        <v>189</v>
      </c>
      <c r="F4064">
        <v>133</v>
      </c>
      <c r="G4064" t="s">
        <v>429</v>
      </c>
      <c r="H4064">
        <v>0.73095902879999997</v>
      </c>
      <c r="I4064">
        <v>2018</v>
      </c>
      <c r="J4064" t="s">
        <v>146</v>
      </c>
      <c r="K4064" t="s">
        <v>243</v>
      </c>
      <c r="L4064" t="s">
        <v>244</v>
      </c>
      <c r="M4064" t="s">
        <v>69</v>
      </c>
      <c r="N4064">
        <v>615298</v>
      </c>
      <c r="O4064">
        <v>5224992</v>
      </c>
      <c r="P4064">
        <v>18</v>
      </c>
      <c r="Q4064" t="s">
        <v>182</v>
      </c>
      <c r="R4064" t="s">
        <v>150</v>
      </c>
      <c r="S4064" t="s">
        <v>429</v>
      </c>
    </row>
    <row r="4065" spans="1:19" x14ac:dyDescent="0.25">
      <c r="A4065" t="s">
        <v>430</v>
      </c>
      <c r="B4065" t="s">
        <v>431</v>
      </c>
      <c r="C4065">
        <v>5441857</v>
      </c>
      <c r="D4065" t="s">
        <v>166</v>
      </c>
      <c r="E4065" t="s">
        <v>189</v>
      </c>
      <c r="F4065">
        <v>133</v>
      </c>
      <c r="G4065" t="s">
        <v>578</v>
      </c>
      <c r="H4065">
        <v>1.8155807999999999E-4</v>
      </c>
      <c r="I4065">
        <v>2018</v>
      </c>
      <c r="J4065" t="s">
        <v>146</v>
      </c>
      <c r="K4065" t="s">
        <v>243</v>
      </c>
      <c r="L4065" t="s">
        <v>244</v>
      </c>
      <c r="M4065" t="s">
        <v>69</v>
      </c>
      <c r="N4065">
        <v>615298</v>
      </c>
      <c r="O4065">
        <v>5224992</v>
      </c>
      <c r="P4065">
        <v>18</v>
      </c>
      <c r="Q4065" t="s">
        <v>182</v>
      </c>
      <c r="R4065" t="s">
        <v>150</v>
      </c>
      <c r="S4065" t="s">
        <v>352</v>
      </c>
    </row>
    <row r="4066" spans="1:19" x14ac:dyDescent="0.25">
      <c r="A4066" t="s">
        <v>430</v>
      </c>
      <c r="B4066" t="s">
        <v>431</v>
      </c>
      <c r="C4066">
        <v>5441857</v>
      </c>
      <c r="D4066" t="s">
        <v>166</v>
      </c>
      <c r="E4066" t="s">
        <v>189</v>
      </c>
      <c r="F4066">
        <v>133</v>
      </c>
      <c r="G4066" t="s">
        <v>497</v>
      </c>
      <c r="H4066">
        <v>9.0779040000000004E-4</v>
      </c>
      <c r="I4066">
        <v>2018</v>
      </c>
      <c r="J4066" t="s">
        <v>146</v>
      </c>
      <c r="K4066" t="s">
        <v>243</v>
      </c>
      <c r="L4066" t="s">
        <v>244</v>
      </c>
      <c r="M4066" t="s">
        <v>69</v>
      </c>
      <c r="N4066">
        <v>615298</v>
      </c>
      <c r="O4066">
        <v>5224992</v>
      </c>
      <c r="P4066">
        <v>18</v>
      </c>
      <c r="Q4066" t="s">
        <v>182</v>
      </c>
      <c r="R4066" t="s">
        <v>150</v>
      </c>
      <c r="S4066" t="s">
        <v>497</v>
      </c>
    </row>
    <row r="4067" spans="1:19" x14ac:dyDescent="0.25">
      <c r="A4067" t="s">
        <v>430</v>
      </c>
      <c r="B4067" t="s">
        <v>431</v>
      </c>
      <c r="C4067">
        <v>5441857</v>
      </c>
      <c r="D4067" t="s">
        <v>166</v>
      </c>
      <c r="E4067" t="s">
        <v>189</v>
      </c>
      <c r="F4067">
        <v>133</v>
      </c>
      <c r="G4067" t="s">
        <v>185</v>
      </c>
      <c r="H4067">
        <v>22.796906880000002</v>
      </c>
      <c r="I4067">
        <v>2018</v>
      </c>
      <c r="J4067" t="s">
        <v>146</v>
      </c>
      <c r="K4067" t="s">
        <v>243</v>
      </c>
      <c r="L4067" t="s">
        <v>244</v>
      </c>
      <c r="M4067" t="s">
        <v>69</v>
      </c>
      <c r="N4067">
        <v>615298</v>
      </c>
      <c r="O4067">
        <v>5224992</v>
      </c>
      <c r="P4067">
        <v>18</v>
      </c>
      <c r="Q4067" t="s">
        <v>182</v>
      </c>
      <c r="R4067" t="s">
        <v>150</v>
      </c>
      <c r="S4067" t="s">
        <v>185</v>
      </c>
    </row>
    <row r="4068" spans="1:19" x14ac:dyDescent="0.25">
      <c r="A4068" t="s">
        <v>430</v>
      </c>
      <c r="B4068" t="s">
        <v>431</v>
      </c>
      <c r="C4068">
        <v>5441857</v>
      </c>
      <c r="D4068" t="s">
        <v>166</v>
      </c>
      <c r="E4068" t="s">
        <v>189</v>
      </c>
      <c r="F4068">
        <v>133</v>
      </c>
      <c r="G4068" t="s">
        <v>328</v>
      </c>
      <c r="H4068">
        <v>1.74388896E-2</v>
      </c>
      <c r="I4068">
        <v>2018</v>
      </c>
      <c r="J4068" t="s">
        <v>146</v>
      </c>
      <c r="K4068" t="s">
        <v>243</v>
      </c>
      <c r="L4068" t="s">
        <v>244</v>
      </c>
      <c r="M4068" t="s">
        <v>69</v>
      </c>
      <c r="N4068">
        <v>615298</v>
      </c>
      <c r="O4068">
        <v>5224992</v>
      </c>
      <c r="P4068">
        <v>18</v>
      </c>
      <c r="Q4068" t="s">
        <v>182</v>
      </c>
      <c r="R4068" t="s">
        <v>150</v>
      </c>
      <c r="S4068" t="s">
        <v>151</v>
      </c>
    </row>
    <row r="4069" spans="1:19" x14ac:dyDescent="0.25">
      <c r="A4069" t="s">
        <v>430</v>
      </c>
      <c r="B4069" t="s">
        <v>431</v>
      </c>
      <c r="C4069">
        <v>5441857</v>
      </c>
      <c r="D4069" t="s">
        <v>166</v>
      </c>
      <c r="E4069" t="s">
        <v>189</v>
      </c>
      <c r="F4069">
        <v>133</v>
      </c>
      <c r="G4069" t="s">
        <v>324</v>
      </c>
      <c r="H4069">
        <v>2.15616192E-2</v>
      </c>
      <c r="I4069">
        <v>2018</v>
      </c>
      <c r="J4069" t="s">
        <v>146</v>
      </c>
      <c r="K4069" t="s">
        <v>243</v>
      </c>
      <c r="L4069" t="s">
        <v>244</v>
      </c>
      <c r="M4069" t="s">
        <v>69</v>
      </c>
      <c r="N4069">
        <v>615298</v>
      </c>
      <c r="O4069">
        <v>5224992</v>
      </c>
      <c r="P4069">
        <v>18</v>
      </c>
      <c r="Q4069" t="s">
        <v>182</v>
      </c>
      <c r="R4069" t="s">
        <v>150</v>
      </c>
      <c r="S4069" t="s">
        <v>324</v>
      </c>
    </row>
    <row r="4070" spans="1:19" x14ac:dyDescent="0.25">
      <c r="A4070" t="s">
        <v>430</v>
      </c>
      <c r="B4070" t="s">
        <v>431</v>
      </c>
      <c r="C4070">
        <v>5441857</v>
      </c>
      <c r="D4070" t="s">
        <v>166</v>
      </c>
      <c r="E4070" t="s">
        <v>189</v>
      </c>
      <c r="F4070">
        <v>133</v>
      </c>
      <c r="G4070" t="s">
        <v>591</v>
      </c>
      <c r="H4070">
        <v>9.5367887999999997E-4</v>
      </c>
      <c r="I4070">
        <v>2018</v>
      </c>
      <c r="J4070" t="s">
        <v>146</v>
      </c>
      <c r="K4070" t="s">
        <v>243</v>
      </c>
      <c r="L4070" t="s">
        <v>244</v>
      </c>
      <c r="M4070" t="s">
        <v>69</v>
      </c>
      <c r="N4070">
        <v>615298</v>
      </c>
      <c r="O4070">
        <v>5224992</v>
      </c>
      <c r="P4070">
        <v>18</v>
      </c>
      <c r="Q4070" t="s">
        <v>182</v>
      </c>
      <c r="R4070" t="s">
        <v>150</v>
      </c>
      <c r="S4070" t="s">
        <v>352</v>
      </c>
    </row>
    <row r="4071" spans="1:19" x14ac:dyDescent="0.25">
      <c r="A4071" t="s">
        <v>430</v>
      </c>
      <c r="B4071" t="s">
        <v>431</v>
      </c>
      <c r="C4071">
        <v>5441857</v>
      </c>
      <c r="D4071" t="s">
        <v>166</v>
      </c>
      <c r="E4071" t="s">
        <v>189</v>
      </c>
      <c r="F4071">
        <v>133</v>
      </c>
      <c r="G4071" t="s">
        <v>563</v>
      </c>
      <c r="H4071">
        <v>5.6317536000000004E-4</v>
      </c>
      <c r="I4071">
        <v>2018</v>
      </c>
      <c r="J4071" t="s">
        <v>146</v>
      </c>
      <c r="K4071" t="s">
        <v>243</v>
      </c>
      <c r="L4071" t="s">
        <v>244</v>
      </c>
      <c r="M4071" t="s">
        <v>69</v>
      </c>
      <c r="N4071">
        <v>615298</v>
      </c>
      <c r="O4071">
        <v>5224992</v>
      </c>
      <c r="P4071">
        <v>18</v>
      </c>
      <c r="Q4071" t="s">
        <v>182</v>
      </c>
      <c r="R4071" t="s">
        <v>150</v>
      </c>
      <c r="S4071" t="s">
        <v>352</v>
      </c>
    </row>
    <row r="4072" spans="1:19" x14ac:dyDescent="0.25">
      <c r="A4072" t="s">
        <v>430</v>
      </c>
      <c r="B4072" t="s">
        <v>431</v>
      </c>
      <c r="C4072">
        <v>5441857</v>
      </c>
      <c r="D4072" t="s">
        <v>166</v>
      </c>
      <c r="E4072" t="s">
        <v>189</v>
      </c>
      <c r="F4072">
        <v>133</v>
      </c>
      <c r="G4072" t="s">
        <v>355</v>
      </c>
      <c r="H4072">
        <v>2.6377998239999999E-2</v>
      </c>
      <c r="I4072">
        <v>2018</v>
      </c>
      <c r="J4072" t="s">
        <v>146</v>
      </c>
      <c r="K4072" t="s">
        <v>243</v>
      </c>
      <c r="L4072" t="s">
        <v>244</v>
      </c>
      <c r="M4072" t="s">
        <v>69</v>
      </c>
      <c r="N4072">
        <v>615298</v>
      </c>
      <c r="O4072">
        <v>5224992</v>
      </c>
      <c r="P4072">
        <v>18</v>
      </c>
      <c r="Q4072" t="s">
        <v>182</v>
      </c>
      <c r="R4072" t="s">
        <v>150</v>
      </c>
      <c r="S4072" t="s">
        <v>278</v>
      </c>
    </row>
    <row r="4073" spans="1:19" x14ac:dyDescent="0.25">
      <c r="A4073" t="s">
        <v>589</v>
      </c>
      <c r="B4073" t="s">
        <v>589</v>
      </c>
      <c r="C4073">
        <v>5441858</v>
      </c>
      <c r="D4073" t="s">
        <v>166</v>
      </c>
      <c r="E4073" t="s">
        <v>167</v>
      </c>
      <c r="F4073">
        <v>134</v>
      </c>
      <c r="G4073" t="s">
        <v>215</v>
      </c>
      <c r="H4073">
        <v>4.5122000000000001E-3</v>
      </c>
      <c r="I4073">
        <v>2018</v>
      </c>
      <c r="J4073" t="s">
        <v>146</v>
      </c>
      <c r="K4073" t="s">
        <v>590</v>
      </c>
      <c r="L4073" t="s">
        <v>244</v>
      </c>
      <c r="M4073" t="s">
        <v>69</v>
      </c>
      <c r="N4073">
        <v>624319</v>
      </c>
      <c r="O4073">
        <v>5250976</v>
      </c>
      <c r="P4073">
        <v>18</v>
      </c>
      <c r="Q4073" t="s">
        <v>149</v>
      </c>
      <c r="R4073" t="s">
        <v>150</v>
      </c>
      <c r="S4073" t="s">
        <v>215</v>
      </c>
    </row>
    <row r="4074" spans="1:19" x14ac:dyDescent="0.25">
      <c r="A4074" t="s">
        <v>589</v>
      </c>
      <c r="B4074" t="s">
        <v>589</v>
      </c>
      <c r="C4074">
        <v>5441858</v>
      </c>
      <c r="D4074" t="s">
        <v>166</v>
      </c>
      <c r="E4074" t="s">
        <v>167</v>
      </c>
      <c r="F4074">
        <v>134</v>
      </c>
      <c r="G4074" t="s">
        <v>289</v>
      </c>
      <c r="H4074">
        <v>1.9909999999999999E-4</v>
      </c>
      <c r="I4074">
        <v>2018</v>
      </c>
      <c r="J4074" t="s">
        <v>146</v>
      </c>
      <c r="K4074" t="s">
        <v>590</v>
      </c>
      <c r="L4074" t="s">
        <v>244</v>
      </c>
      <c r="M4074" t="s">
        <v>69</v>
      </c>
      <c r="N4074">
        <v>624319</v>
      </c>
      <c r="O4074">
        <v>5250976</v>
      </c>
      <c r="P4074">
        <v>18</v>
      </c>
      <c r="Q4074" t="s">
        <v>149</v>
      </c>
      <c r="R4074" t="s">
        <v>150</v>
      </c>
      <c r="S4074" t="s">
        <v>263</v>
      </c>
    </row>
    <row r="4075" spans="1:19" x14ac:dyDescent="0.25">
      <c r="A4075" t="s">
        <v>589</v>
      </c>
      <c r="B4075" t="s">
        <v>589</v>
      </c>
      <c r="C4075">
        <v>5441858</v>
      </c>
      <c r="D4075" t="s">
        <v>166</v>
      </c>
      <c r="E4075" t="s">
        <v>167</v>
      </c>
      <c r="F4075">
        <v>134</v>
      </c>
      <c r="G4075" t="s">
        <v>487</v>
      </c>
      <c r="H4075">
        <v>3.9820000000000002E-6</v>
      </c>
      <c r="I4075">
        <v>2018</v>
      </c>
      <c r="J4075" t="s">
        <v>146</v>
      </c>
      <c r="K4075" t="s">
        <v>590</v>
      </c>
      <c r="L4075" t="s">
        <v>244</v>
      </c>
      <c r="M4075" t="s">
        <v>69</v>
      </c>
      <c r="N4075">
        <v>624319</v>
      </c>
      <c r="O4075">
        <v>5250976</v>
      </c>
      <c r="P4075">
        <v>18</v>
      </c>
      <c r="Q4075" t="s">
        <v>149</v>
      </c>
      <c r="R4075" t="s">
        <v>150</v>
      </c>
      <c r="S4075" t="s">
        <v>487</v>
      </c>
    </row>
    <row r="4076" spans="1:19" x14ac:dyDescent="0.25">
      <c r="A4076" t="s">
        <v>589</v>
      </c>
      <c r="B4076" t="s">
        <v>589</v>
      </c>
      <c r="C4076">
        <v>5441858</v>
      </c>
      <c r="D4076" t="s">
        <v>166</v>
      </c>
      <c r="E4076" t="s">
        <v>167</v>
      </c>
      <c r="F4076">
        <v>134</v>
      </c>
      <c r="G4076" t="s">
        <v>262</v>
      </c>
      <c r="H4076">
        <v>1.9910000000000001E-3</v>
      </c>
      <c r="I4076">
        <v>2018</v>
      </c>
      <c r="J4076" t="s">
        <v>146</v>
      </c>
      <c r="K4076" t="s">
        <v>590</v>
      </c>
      <c r="L4076" t="s">
        <v>244</v>
      </c>
      <c r="M4076" t="s">
        <v>69</v>
      </c>
      <c r="N4076">
        <v>624319</v>
      </c>
      <c r="O4076">
        <v>5250976</v>
      </c>
      <c r="P4076">
        <v>18</v>
      </c>
      <c r="Q4076" t="s">
        <v>149</v>
      </c>
      <c r="R4076" t="s">
        <v>150</v>
      </c>
      <c r="S4076" t="s">
        <v>263</v>
      </c>
    </row>
    <row r="4077" spans="1:19" x14ac:dyDescent="0.25">
      <c r="A4077" t="s">
        <v>589</v>
      </c>
      <c r="B4077" t="s">
        <v>589</v>
      </c>
      <c r="C4077">
        <v>5441858</v>
      </c>
      <c r="D4077" t="s">
        <v>166</v>
      </c>
      <c r="E4077" t="s">
        <v>167</v>
      </c>
      <c r="F4077">
        <v>134</v>
      </c>
      <c r="G4077" t="s">
        <v>185</v>
      </c>
      <c r="H4077">
        <v>1.1602579999999999E-2</v>
      </c>
      <c r="I4077">
        <v>2018</v>
      </c>
      <c r="J4077" t="s">
        <v>146</v>
      </c>
      <c r="K4077" t="s">
        <v>590</v>
      </c>
      <c r="L4077" t="s">
        <v>244</v>
      </c>
      <c r="M4077" t="s">
        <v>69</v>
      </c>
      <c r="N4077">
        <v>624319</v>
      </c>
      <c r="O4077">
        <v>5250976</v>
      </c>
      <c r="P4077">
        <v>18</v>
      </c>
      <c r="Q4077" t="s">
        <v>149</v>
      </c>
      <c r="R4077" t="s">
        <v>150</v>
      </c>
      <c r="S4077" t="s">
        <v>185</v>
      </c>
    </row>
    <row r="4078" spans="1:19" x14ac:dyDescent="0.25">
      <c r="A4078" t="s">
        <v>589</v>
      </c>
      <c r="B4078" t="s">
        <v>589</v>
      </c>
      <c r="C4078">
        <v>5441858</v>
      </c>
      <c r="D4078" t="s">
        <v>166</v>
      </c>
      <c r="E4078" t="s">
        <v>167</v>
      </c>
      <c r="F4078">
        <v>134</v>
      </c>
      <c r="G4078" t="s">
        <v>324</v>
      </c>
      <c r="H4078">
        <v>1.9909999999999999E-4</v>
      </c>
      <c r="I4078">
        <v>2018</v>
      </c>
      <c r="J4078" t="s">
        <v>146</v>
      </c>
      <c r="K4078" t="s">
        <v>590</v>
      </c>
      <c r="L4078" t="s">
        <v>244</v>
      </c>
      <c r="M4078" t="s">
        <v>69</v>
      </c>
      <c r="N4078">
        <v>624319</v>
      </c>
      <c r="O4078">
        <v>5250976</v>
      </c>
      <c r="P4078">
        <v>18</v>
      </c>
      <c r="Q4078" t="s">
        <v>149</v>
      </c>
      <c r="R4078" t="s">
        <v>150</v>
      </c>
      <c r="S4078" t="s">
        <v>324</v>
      </c>
    </row>
    <row r="4079" spans="1:19" x14ac:dyDescent="0.25">
      <c r="A4079" t="s">
        <v>318</v>
      </c>
      <c r="B4079" t="s">
        <v>319</v>
      </c>
      <c r="C4079">
        <v>5441859</v>
      </c>
      <c r="D4079" t="s">
        <v>166</v>
      </c>
      <c r="E4079" t="s">
        <v>189</v>
      </c>
      <c r="F4079">
        <v>135</v>
      </c>
      <c r="G4079" t="s">
        <v>215</v>
      </c>
      <c r="H4079">
        <v>3.140247</v>
      </c>
      <c r="I4079">
        <v>2018</v>
      </c>
      <c r="J4079" t="s">
        <v>146</v>
      </c>
      <c r="K4079" t="s">
        <v>320</v>
      </c>
      <c r="L4079" t="s">
        <v>244</v>
      </c>
      <c r="M4079" t="s">
        <v>69</v>
      </c>
      <c r="N4079">
        <v>624871</v>
      </c>
      <c r="O4079">
        <v>5332438</v>
      </c>
      <c r="P4079">
        <v>18</v>
      </c>
      <c r="Q4079" t="s">
        <v>182</v>
      </c>
      <c r="R4079" t="s">
        <v>150</v>
      </c>
      <c r="S4079" t="s">
        <v>215</v>
      </c>
    </row>
    <row r="4080" spans="1:19" x14ac:dyDescent="0.25">
      <c r="A4080" t="s">
        <v>318</v>
      </c>
      <c r="B4080" t="s">
        <v>319</v>
      </c>
      <c r="C4080">
        <v>5441859</v>
      </c>
      <c r="D4080" t="s">
        <v>166</v>
      </c>
      <c r="E4080" t="s">
        <v>189</v>
      </c>
      <c r="F4080">
        <v>135</v>
      </c>
      <c r="G4080" t="s">
        <v>346</v>
      </c>
      <c r="H4080">
        <v>5.9719000000000001E-2</v>
      </c>
      <c r="I4080">
        <v>2018</v>
      </c>
      <c r="J4080" t="s">
        <v>146</v>
      </c>
      <c r="K4080" t="s">
        <v>320</v>
      </c>
      <c r="L4080" t="s">
        <v>244</v>
      </c>
      <c r="M4080" t="s">
        <v>69</v>
      </c>
      <c r="N4080">
        <v>624871</v>
      </c>
      <c r="O4080">
        <v>5332438</v>
      </c>
      <c r="P4080">
        <v>18</v>
      </c>
      <c r="Q4080" t="s">
        <v>182</v>
      </c>
      <c r="R4080" t="s">
        <v>150</v>
      </c>
      <c r="S4080" t="s">
        <v>346</v>
      </c>
    </row>
    <row r="4081" spans="1:19" x14ac:dyDescent="0.25">
      <c r="A4081" t="s">
        <v>318</v>
      </c>
      <c r="B4081" t="s">
        <v>319</v>
      </c>
      <c r="C4081">
        <v>5441859</v>
      </c>
      <c r="D4081" t="s">
        <v>166</v>
      </c>
      <c r="E4081" t="s">
        <v>189</v>
      </c>
      <c r="F4081">
        <v>135</v>
      </c>
      <c r="G4081" t="s">
        <v>154</v>
      </c>
      <c r="H4081">
        <v>374.95699999999999</v>
      </c>
      <c r="I4081">
        <v>2018</v>
      </c>
      <c r="J4081" t="s">
        <v>146</v>
      </c>
      <c r="K4081" t="s">
        <v>320</v>
      </c>
      <c r="L4081" t="s">
        <v>244</v>
      </c>
      <c r="M4081" t="s">
        <v>69</v>
      </c>
      <c r="N4081">
        <v>624871</v>
      </c>
      <c r="O4081">
        <v>5332438</v>
      </c>
      <c r="P4081">
        <v>18</v>
      </c>
      <c r="Q4081" t="s">
        <v>182</v>
      </c>
      <c r="R4081" t="s">
        <v>150</v>
      </c>
      <c r="S4081" t="s">
        <v>154</v>
      </c>
    </row>
    <row r="4082" spans="1:19" x14ac:dyDescent="0.25">
      <c r="A4082" t="s">
        <v>318</v>
      </c>
      <c r="B4082" t="s">
        <v>319</v>
      </c>
      <c r="C4082">
        <v>5441859</v>
      </c>
      <c r="D4082" t="s">
        <v>166</v>
      </c>
      <c r="E4082" t="s">
        <v>189</v>
      </c>
      <c r="F4082">
        <v>135</v>
      </c>
      <c r="G4082" t="s">
        <v>395</v>
      </c>
      <c r="H4082">
        <v>5.593451336E-2</v>
      </c>
      <c r="I4082">
        <v>2018</v>
      </c>
      <c r="J4082" t="s">
        <v>146</v>
      </c>
      <c r="K4082" t="s">
        <v>320</v>
      </c>
      <c r="L4082" t="s">
        <v>244</v>
      </c>
      <c r="M4082" t="s">
        <v>69</v>
      </c>
      <c r="N4082">
        <v>624871</v>
      </c>
      <c r="O4082">
        <v>5332438</v>
      </c>
      <c r="P4082">
        <v>18</v>
      </c>
      <c r="Q4082" t="s">
        <v>182</v>
      </c>
      <c r="R4082" t="s">
        <v>150</v>
      </c>
      <c r="S4082" t="s">
        <v>278</v>
      </c>
    </row>
    <row r="4083" spans="1:19" x14ac:dyDescent="0.25">
      <c r="A4083" t="s">
        <v>318</v>
      </c>
      <c r="B4083" t="s">
        <v>319</v>
      </c>
      <c r="C4083">
        <v>5441859</v>
      </c>
      <c r="D4083" t="s">
        <v>166</v>
      </c>
      <c r="E4083" t="s">
        <v>189</v>
      </c>
      <c r="F4083">
        <v>135</v>
      </c>
      <c r="G4083" t="s">
        <v>501</v>
      </c>
      <c r="H4083">
        <v>6.5184407200000001E-3</v>
      </c>
      <c r="I4083">
        <v>2018</v>
      </c>
      <c r="J4083" t="s">
        <v>146</v>
      </c>
      <c r="K4083" t="s">
        <v>320</v>
      </c>
      <c r="L4083" t="s">
        <v>244</v>
      </c>
      <c r="M4083" t="s">
        <v>69</v>
      </c>
      <c r="N4083">
        <v>624871</v>
      </c>
      <c r="O4083">
        <v>5332438</v>
      </c>
      <c r="P4083">
        <v>18</v>
      </c>
      <c r="Q4083" t="s">
        <v>182</v>
      </c>
      <c r="R4083" t="s">
        <v>150</v>
      </c>
      <c r="S4083" t="s">
        <v>278</v>
      </c>
    </row>
    <row r="4084" spans="1:19" x14ac:dyDescent="0.25">
      <c r="A4084" t="s">
        <v>318</v>
      </c>
      <c r="B4084" t="s">
        <v>319</v>
      </c>
      <c r="C4084">
        <v>5441859</v>
      </c>
      <c r="D4084" t="s">
        <v>166</v>
      </c>
      <c r="E4084" t="s">
        <v>189</v>
      </c>
      <c r="F4084">
        <v>135</v>
      </c>
      <c r="G4084" t="s">
        <v>298</v>
      </c>
      <c r="H4084">
        <v>0.2090939664</v>
      </c>
      <c r="I4084">
        <v>2018</v>
      </c>
      <c r="J4084" t="s">
        <v>146</v>
      </c>
      <c r="K4084" t="s">
        <v>320</v>
      </c>
      <c r="L4084" t="s">
        <v>244</v>
      </c>
      <c r="M4084" t="s">
        <v>69</v>
      </c>
      <c r="N4084">
        <v>624871</v>
      </c>
      <c r="O4084">
        <v>5332438</v>
      </c>
      <c r="P4084">
        <v>18</v>
      </c>
      <c r="Q4084" t="s">
        <v>182</v>
      </c>
      <c r="R4084" t="s">
        <v>150</v>
      </c>
      <c r="S4084" t="s">
        <v>298</v>
      </c>
    </row>
    <row r="4085" spans="1:19" x14ac:dyDescent="0.25">
      <c r="A4085" t="s">
        <v>318</v>
      </c>
      <c r="B4085" t="s">
        <v>319</v>
      </c>
      <c r="C4085">
        <v>5441859</v>
      </c>
      <c r="D4085" t="s">
        <v>166</v>
      </c>
      <c r="E4085" t="s">
        <v>189</v>
      </c>
      <c r="F4085">
        <v>135</v>
      </c>
      <c r="G4085" t="s">
        <v>289</v>
      </c>
      <c r="H4085">
        <v>4.6012999999999998E-2</v>
      </c>
      <c r="I4085">
        <v>2018</v>
      </c>
      <c r="J4085" t="s">
        <v>146</v>
      </c>
      <c r="K4085" t="s">
        <v>320</v>
      </c>
      <c r="L4085" t="s">
        <v>244</v>
      </c>
      <c r="M4085" t="s">
        <v>69</v>
      </c>
      <c r="N4085">
        <v>624871</v>
      </c>
      <c r="O4085">
        <v>5332438</v>
      </c>
      <c r="P4085">
        <v>18</v>
      </c>
      <c r="Q4085" t="s">
        <v>182</v>
      </c>
      <c r="R4085" t="s">
        <v>150</v>
      </c>
      <c r="S4085" t="s">
        <v>263</v>
      </c>
    </row>
    <row r="4086" spans="1:19" x14ac:dyDescent="0.25">
      <c r="A4086" t="s">
        <v>318</v>
      </c>
      <c r="B4086" t="s">
        <v>319</v>
      </c>
      <c r="C4086">
        <v>5441859</v>
      </c>
      <c r="D4086" t="s">
        <v>166</v>
      </c>
      <c r="E4086" t="s">
        <v>189</v>
      </c>
      <c r="F4086">
        <v>135</v>
      </c>
      <c r="G4086" t="s">
        <v>259</v>
      </c>
      <c r="H4086">
        <v>4.895E-2</v>
      </c>
      <c r="I4086">
        <v>2018</v>
      </c>
      <c r="J4086" t="s">
        <v>146</v>
      </c>
      <c r="K4086" t="s">
        <v>320</v>
      </c>
      <c r="L4086" t="s">
        <v>244</v>
      </c>
      <c r="M4086" t="s">
        <v>69</v>
      </c>
      <c r="N4086">
        <v>624871</v>
      </c>
      <c r="O4086">
        <v>5332438</v>
      </c>
      <c r="P4086">
        <v>18</v>
      </c>
      <c r="Q4086" t="s">
        <v>182</v>
      </c>
      <c r="R4086" t="s">
        <v>150</v>
      </c>
      <c r="S4086" t="s">
        <v>236</v>
      </c>
    </row>
    <row r="4087" spans="1:19" x14ac:dyDescent="0.25">
      <c r="A4087" t="s">
        <v>318</v>
      </c>
      <c r="B4087" t="s">
        <v>319</v>
      </c>
      <c r="C4087">
        <v>5441859</v>
      </c>
      <c r="D4087" t="s">
        <v>166</v>
      </c>
      <c r="E4087" t="s">
        <v>189</v>
      </c>
      <c r="F4087">
        <v>135</v>
      </c>
      <c r="G4087" t="s">
        <v>235</v>
      </c>
      <c r="H4087">
        <v>2.447038</v>
      </c>
      <c r="I4087">
        <v>2018</v>
      </c>
      <c r="J4087" t="s">
        <v>146</v>
      </c>
      <c r="K4087" t="s">
        <v>320</v>
      </c>
      <c r="L4087" t="s">
        <v>244</v>
      </c>
      <c r="M4087" t="s">
        <v>69</v>
      </c>
      <c r="N4087">
        <v>624871</v>
      </c>
      <c r="O4087">
        <v>5332438</v>
      </c>
      <c r="P4087">
        <v>18</v>
      </c>
      <c r="Q4087" t="s">
        <v>182</v>
      </c>
      <c r="R4087" t="s">
        <v>150</v>
      </c>
      <c r="S4087" t="s">
        <v>236</v>
      </c>
    </row>
    <row r="4088" spans="1:19" x14ac:dyDescent="0.25">
      <c r="A4088" t="s">
        <v>318</v>
      </c>
      <c r="B4088" t="s">
        <v>319</v>
      </c>
      <c r="C4088">
        <v>5441859</v>
      </c>
      <c r="D4088" t="s">
        <v>166</v>
      </c>
      <c r="E4088" t="s">
        <v>189</v>
      </c>
      <c r="F4088">
        <v>135</v>
      </c>
      <c r="G4088" t="s">
        <v>356</v>
      </c>
      <c r="H4088">
        <v>4.4887150000000001E-2</v>
      </c>
      <c r="I4088">
        <v>2018</v>
      </c>
      <c r="J4088" t="s">
        <v>146</v>
      </c>
      <c r="K4088" t="s">
        <v>320</v>
      </c>
      <c r="L4088" t="s">
        <v>244</v>
      </c>
      <c r="M4088" t="s">
        <v>69</v>
      </c>
      <c r="N4088">
        <v>624871</v>
      </c>
      <c r="O4088">
        <v>5332438</v>
      </c>
      <c r="P4088">
        <v>18</v>
      </c>
      <c r="Q4088" t="s">
        <v>182</v>
      </c>
      <c r="R4088" t="s">
        <v>150</v>
      </c>
      <c r="S4088" t="s">
        <v>356</v>
      </c>
    </row>
    <row r="4089" spans="1:19" x14ac:dyDescent="0.25">
      <c r="A4089" t="s">
        <v>318</v>
      </c>
      <c r="B4089" t="s">
        <v>319</v>
      </c>
      <c r="C4089">
        <v>5441859</v>
      </c>
      <c r="D4089" t="s">
        <v>166</v>
      </c>
      <c r="E4089" t="s">
        <v>189</v>
      </c>
      <c r="F4089">
        <v>135</v>
      </c>
      <c r="G4089" t="s">
        <v>487</v>
      </c>
      <c r="H4089">
        <v>4.2428231999999998E-3</v>
      </c>
      <c r="I4089">
        <v>2018</v>
      </c>
      <c r="J4089" t="s">
        <v>146</v>
      </c>
      <c r="K4089" t="s">
        <v>320</v>
      </c>
      <c r="L4089" t="s">
        <v>244</v>
      </c>
      <c r="M4089" t="s">
        <v>69</v>
      </c>
      <c r="N4089">
        <v>624871</v>
      </c>
      <c r="O4089">
        <v>5332438</v>
      </c>
      <c r="P4089">
        <v>18</v>
      </c>
      <c r="Q4089" t="s">
        <v>182</v>
      </c>
      <c r="R4089" t="s">
        <v>150</v>
      </c>
      <c r="S4089" t="s">
        <v>487</v>
      </c>
    </row>
    <row r="4090" spans="1:19" x14ac:dyDescent="0.25">
      <c r="A4090" t="s">
        <v>318</v>
      </c>
      <c r="B4090" t="s">
        <v>319</v>
      </c>
      <c r="C4090">
        <v>5441859</v>
      </c>
      <c r="D4090" t="s">
        <v>166</v>
      </c>
      <c r="E4090" t="s">
        <v>189</v>
      </c>
      <c r="F4090">
        <v>135</v>
      </c>
      <c r="G4090" t="s">
        <v>414</v>
      </c>
      <c r="H4090">
        <v>2.7098930319999999E-2</v>
      </c>
      <c r="I4090">
        <v>2018</v>
      </c>
      <c r="J4090" t="s">
        <v>146</v>
      </c>
      <c r="K4090" t="s">
        <v>320</v>
      </c>
      <c r="L4090" t="s">
        <v>244</v>
      </c>
      <c r="M4090" t="s">
        <v>69</v>
      </c>
      <c r="N4090">
        <v>624871</v>
      </c>
      <c r="O4090">
        <v>5332438</v>
      </c>
      <c r="P4090">
        <v>18</v>
      </c>
      <c r="Q4090" t="s">
        <v>182</v>
      </c>
      <c r="R4090" t="s">
        <v>150</v>
      </c>
      <c r="S4090" t="s">
        <v>278</v>
      </c>
    </row>
    <row r="4091" spans="1:19" x14ac:dyDescent="0.25">
      <c r="A4091" t="s">
        <v>318</v>
      </c>
      <c r="B4091" t="s">
        <v>319</v>
      </c>
      <c r="C4091">
        <v>5441859</v>
      </c>
      <c r="D4091" t="s">
        <v>166</v>
      </c>
      <c r="E4091" t="s">
        <v>189</v>
      </c>
      <c r="F4091">
        <v>135</v>
      </c>
      <c r="G4091" t="s">
        <v>262</v>
      </c>
      <c r="H4091">
        <v>1.4293400000000001</v>
      </c>
      <c r="I4091">
        <v>2018</v>
      </c>
      <c r="J4091" t="s">
        <v>146</v>
      </c>
      <c r="K4091" t="s">
        <v>320</v>
      </c>
      <c r="L4091" t="s">
        <v>244</v>
      </c>
      <c r="M4091" t="s">
        <v>69</v>
      </c>
      <c r="N4091">
        <v>624871</v>
      </c>
      <c r="O4091">
        <v>5332438</v>
      </c>
      <c r="P4091">
        <v>18</v>
      </c>
      <c r="Q4091" t="s">
        <v>182</v>
      </c>
      <c r="R4091" t="s">
        <v>150</v>
      </c>
      <c r="S4091" t="s">
        <v>263</v>
      </c>
    </row>
    <row r="4092" spans="1:19" x14ac:dyDescent="0.25">
      <c r="A4092" t="s">
        <v>318</v>
      </c>
      <c r="B4092" t="s">
        <v>319</v>
      </c>
      <c r="C4092">
        <v>5441859</v>
      </c>
      <c r="D4092" t="s">
        <v>166</v>
      </c>
      <c r="E4092" t="s">
        <v>189</v>
      </c>
      <c r="F4092">
        <v>135</v>
      </c>
      <c r="G4092" t="s">
        <v>578</v>
      </c>
      <c r="H4092">
        <v>3.1552487999999998E-4</v>
      </c>
      <c r="I4092">
        <v>2018</v>
      </c>
      <c r="J4092" t="s">
        <v>146</v>
      </c>
      <c r="K4092" t="s">
        <v>320</v>
      </c>
      <c r="L4092" t="s">
        <v>244</v>
      </c>
      <c r="M4092" t="s">
        <v>69</v>
      </c>
      <c r="N4092">
        <v>624871</v>
      </c>
      <c r="O4092">
        <v>5332438</v>
      </c>
      <c r="P4092">
        <v>18</v>
      </c>
      <c r="Q4092" t="s">
        <v>182</v>
      </c>
      <c r="R4092" t="s">
        <v>150</v>
      </c>
      <c r="S4092" t="s">
        <v>352</v>
      </c>
    </row>
    <row r="4093" spans="1:19" x14ac:dyDescent="0.25">
      <c r="A4093" t="s">
        <v>318</v>
      </c>
      <c r="B4093" t="s">
        <v>319</v>
      </c>
      <c r="C4093">
        <v>5441859</v>
      </c>
      <c r="D4093" t="s">
        <v>166</v>
      </c>
      <c r="E4093" t="s">
        <v>189</v>
      </c>
      <c r="F4093">
        <v>135</v>
      </c>
      <c r="G4093" t="s">
        <v>497</v>
      </c>
      <c r="H4093">
        <v>2.587134E-3</v>
      </c>
      <c r="I4093">
        <v>2018</v>
      </c>
      <c r="J4093" t="s">
        <v>146</v>
      </c>
      <c r="K4093" t="s">
        <v>320</v>
      </c>
      <c r="L4093" t="s">
        <v>244</v>
      </c>
      <c r="M4093" t="s">
        <v>69</v>
      </c>
      <c r="N4093">
        <v>624871</v>
      </c>
      <c r="O4093">
        <v>5332438</v>
      </c>
      <c r="P4093">
        <v>18</v>
      </c>
      <c r="Q4093" t="s">
        <v>182</v>
      </c>
      <c r="R4093" t="s">
        <v>150</v>
      </c>
      <c r="S4093" t="s">
        <v>497</v>
      </c>
    </row>
    <row r="4094" spans="1:19" x14ac:dyDescent="0.25">
      <c r="A4094" t="s">
        <v>318</v>
      </c>
      <c r="B4094" t="s">
        <v>319</v>
      </c>
      <c r="C4094">
        <v>5441859</v>
      </c>
      <c r="D4094" t="s">
        <v>166</v>
      </c>
      <c r="E4094" t="s">
        <v>189</v>
      </c>
      <c r="F4094">
        <v>135</v>
      </c>
      <c r="G4094" t="s">
        <v>185</v>
      </c>
      <c r="H4094">
        <v>55.38948448</v>
      </c>
      <c r="I4094">
        <v>2018</v>
      </c>
      <c r="J4094" t="s">
        <v>146</v>
      </c>
      <c r="K4094" t="s">
        <v>320</v>
      </c>
      <c r="L4094" t="s">
        <v>244</v>
      </c>
      <c r="M4094" t="s">
        <v>69</v>
      </c>
      <c r="N4094">
        <v>624871</v>
      </c>
      <c r="O4094">
        <v>5332438</v>
      </c>
      <c r="P4094">
        <v>18</v>
      </c>
      <c r="Q4094" t="s">
        <v>182</v>
      </c>
      <c r="R4094" t="s">
        <v>150</v>
      </c>
      <c r="S4094" t="s">
        <v>185</v>
      </c>
    </row>
    <row r="4095" spans="1:19" x14ac:dyDescent="0.25">
      <c r="A4095" t="s">
        <v>318</v>
      </c>
      <c r="B4095" t="s">
        <v>319</v>
      </c>
      <c r="C4095">
        <v>5441859</v>
      </c>
      <c r="D4095" t="s">
        <v>166</v>
      </c>
      <c r="E4095" t="s">
        <v>189</v>
      </c>
      <c r="F4095">
        <v>135</v>
      </c>
      <c r="G4095" t="s">
        <v>145</v>
      </c>
      <c r="H4095">
        <v>27.999400000000001</v>
      </c>
      <c r="I4095">
        <v>2018</v>
      </c>
      <c r="J4095" t="s">
        <v>146</v>
      </c>
      <c r="K4095" t="s">
        <v>320</v>
      </c>
      <c r="L4095" t="s">
        <v>244</v>
      </c>
      <c r="M4095" t="s">
        <v>69</v>
      </c>
      <c r="N4095">
        <v>624871</v>
      </c>
      <c r="O4095">
        <v>5332438</v>
      </c>
      <c r="P4095">
        <v>18</v>
      </c>
      <c r="Q4095" t="s">
        <v>182</v>
      </c>
      <c r="R4095" t="s">
        <v>150</v>
      </c>
      <c r="S4095" t="s">
        <v>151</v>
      </c>
    </row>
    <row r="4096" spans="1:19" x14ac:dyDescent="0.25">
      <c r="A4096" t="s">
        <v>318</v>
      </c>
      <c r="B4096" t="s">
        <v>319</v>
      </c>
      <c r="C4096">
        <v>5441859</v>
      </c>
      <c r="D4096" t="s">
        <v>166</v>
      </c>
      <c r="E4096" t="s">
        <v>189</v>
      </c>
      <c r="F4096">
        <v>135</v>
      </c>
      <c r="G4096" t="s">
        <v>328</v>
      </c>
      <c r="H4096">
        <v>3.8388680000000001E-2</v>
      </c>
      <c r="I4096">
        <v>2018</v>
      </c>
      <c r="J4096" t="s">
        <v>146</v>
      </c>
      <c r="K4096" t="s">
        <v>320</v>
      </c>
      <c r="L4096" t="s">
        <v>244</v>
      </c>
      <c r="M4096" t="s">
        <v>69</v>
      </c>
      <c r="N4096">
        <v>624871</v>
      </c>
      <c r="O4096">
        <v>5332438</v>
      </c>
      <c r="P4096">
        <v>18</v>
      </c>
      <c r="Q4096" t="s">
        <v>182</v>
      </c>
      <c r="R4096" t="s">
        <v>150</v>
      </c>
      <c r="S4096" t="s">
        <v>151</v>
      </c>
    </row>
    <row r="4097" spans="1:19" x14ac:dyDescent="0.25">
      <c r="A4097" t="s">
        <v>318</v>
      </c>
      <c r="B4097" t="s">
        <v>319</v>
      </c>
      <c r="C4097">
        <v>5441859</v>
      </c>
      <c r="D4097" t="s">
        <v>166</v>
      </c>
      <c r="E4097" t="s">
        <v>189</v>
      </c>
      <c r="F4097">
        <v>135</v>
      </c>
      <c r="G4097" t="s">
        <v>324</v>
      </c>
      <c r="H4097">
        <v>0.21895104000000001</v>
      </c>
      <c r="I4097">
        <v>2018</v>
      </c>
      <c r="J4097" t="s">
        <v>146</v>
      </c>
      <c r="K4097" t="s">
        <v>320</v>
      </c>
      <c r="L4097" t="s">
        <v>244</v>
      </c>
      <c r="M4097" t="s">
        <v>69</v>
      </c>
      <c r="N4097">
        <v>624871</v>
      </c>
      <c r="O4097">
        <v>5332438</v>
      </c>
      <c r="P4097">
        <v>18</v>
      </c>
      <c r="Q4097" t="s">
        <v>182</v>
      </c>
      <c r="R4097" t="s">
        <v>150</v>
      </c>
      <c r="S4097" t="s">
        <v>324</v>
      </c>
    </row>
    <row r="4098" spans="1:19" x14ac:dyDescent="0.25">
      <c r="A4098" t="s">
        <v>318</v>
      </c>
      <c r="B4098" t="s">
        <v>319</v>
      </c>
      <c r="C4098">
        <v>5441859</v>
      </c>
      <c r="D4098" t="s">
        <v>166</v>
      </c>
      <c r="E4098" t="s">
        <v>189</v>
      </c>
      <c r="F4098">
        <v>135</v>
      </c>
      <c r="G4098" t="s">
        <v>591</v>
      </c>
      <c r="H4098">
        <v>1.5776244E-3</v>
      </c>
      <c r="I4098">
        <v>2018</v>
      </c>
      <c r="J4098" t="s">
        <v>146</v>
      </c>
      <c r="K4098" t="s">
        <v>320</v>
      </c>
      <c r="L4098" t="s">
        <v>244</v>
      </c>
      <c r="M4098" t="s">
        <v>69</v>
      </c>
      <c r="N4098">
        <v>624871</v>
      </c>
      <c r="O4098">
        <v>5332438</v>
      </c>
      <c r="P4098">
        <v>18</v>
      </c>
      <c r="Q4098" t="s">
        <v>182</v>
      </c>
      <c r="R4098" t="s">
        <v>150</v>
      </c>
      <c r="S4098" t="s">
        <v>352</v>
      </c>
    </row>
    <row r="4099" spans="1:19" x14ac:dyDescent="0.25">
      <c r="A4099" t="s">
        <v>318</v>
      </c>
      <c r="B4099" t="s">
        <v>319</v>
      </c>
      <c r="C4099">
        <v>5441859</v>
      </c>
      <c r="D4099" t="s">
        <v>166</v>
      </c>
      <c r="E4099" t="s">
        <v>189</v>
      </c>
      <c r="F4099">
        <v>135</v>
      </c>
      <c r="G4099" t="s">
        <v>563</v>
      </c>
      <c r="H4099">
        <v>4.0413604000000001E-3</v>
      </c>
      <c r="I4099">
        <v>2018</v>
      </c>
      <c r="J4099" t="s">
        <v>146</v>
      </c>
      <c r="K4099" t="s">
        <v>320</v>
      </c>
      <c r="L4099" t="s">
        <v>244</v>
      </c>
      <c r="M4099" t="s">
        <v>69</v>
      </c>
      <c r="N4099">
        <v>624871</v>
      </c>
      <c r="O4099">
        <v>5332438</v>
      </c>
      <c r="P4099">
        <v>18</v>
      </c>
      <c r="Q4099" t="s">
        <v>182</v>
      </c>
      <c r="R4099" t="s">
        <v>150</v>
      </c>
      <c r="S4099" t="s">
        <v>352</v>
      </c>
    </row>
    <row r="4100" spans="1:19" x14ac:dyDescent="0.25">
      <c r="A4100" t="s">
        <v>318</v>
      </c>
      <c r="B4100" t="s">
        <v>319</v>
      </c>
      <c r="C4100">
        <v>5441859</v>
      </c>
      <c r="D4100" t="s">
        <v>166</v>
      </c>
      <c r="E4100" t="s">
        <v>189</v>
      </c>
      <c r="F4100">
        <v>135</v>
      </c>
      <c r="G4100" t="s">
        <v>355</v>
      </c>
      <c r="H4100">
        <v>5.3582550559999997E-2</v>
      </c>
      <c r="I4100">
        <v>2018</v>
      </c>
      <c r="J4100" t="s">
        <v>146</v>
      </c>
      <c r="K4100" t="s">
        <v>320</v>
      </c>
      <c r="L4100" t="s">
        <v>244</v>
      </c>
      <c r="M4100" t="s">
        <v>69</v>
      </c>
      <c r="N4100">
        <v>624871</v>
      </c>
      <c r="O4100">
        <v>5332438</v>
      </c>
      <c r="P4100">
        <v>18</v>
      </c>
      <c r="Q4100" t="s">
        <v>182</v>
      </c>
      <c r="R4100" t="s">
        <v>150</v>
      </c>
      <c r="S4100" t="s">
        <v>278</v>
      </c>
    </row>
    <row r="4101" spans="1:19" x14ac:dyDescent="0.25">
      <c r="A4101" t="s">
        <v>422</v>
      </c>
      <c r="B4101" t="s">
        <v>423</v>
      </c>
      <c r="C4101">
        <v>5441861</v>
      </c>
      <c r="D4101" t="s">
        <v>166</v>
      </c>
      <c r="E4101" t="s">
        <v>189</v>
      </c>
      <c r="F4101">
        <v>137</v>
      </c>
      <c r="G4101" t="s">
        <v>215</v>
      </c>
      <c r="H4101">
        <v>0.53931970399999996</v>
      </c>
      <c r="I4101">
        <v>2018</v>
      </c>
      <c r="J4101" t="s">
        <v>146</v>
      </c>
      <c r="K4101" t="s">
        <v>272</v>
      </c>
      <c r="L4101" t="s">
        <v>244</v>
      </c>
      <c r="M4101" t="s">
        <v>69</v>
      </c>
      <c r="N4101">
        <v>601290</v>
      </c>
      <c r="O4101">
        <v>5280000</v>
      </c>
      <c r="P4101">
        <v>18</v>
      </c>
      <c r="Q4101" t="s">
        <v>182</v>
      </c>
      <c r="R4101" t="s">
        <v>150</v>
      </c>
      <c r="S4101" t="s">
        <v>215</v>
      </c>
    </row>
    <row r="4102" spans="1:19" x14ac:dyDescent="0.25">
      <c r="A4102" t="s">
        <v>422</v>
      </c>
      <c r="B4102" t="s">
        <v>423</v>
      </c>
      <c r="C4102">
        <v>5441861</v>
      </c>
      <c r="D4102" t="s">
        <v>166</v>
      </c>
      <c r="E4102" t="s">
        <v>189</v>
      </c>
      <c r="F4102">
        <v>137</v>
      </c>
      <c r="G4102" t="s">
        <v>343</v>
      </c>
      <c r="H4102">
        <v>0.1284095472</v>
      </c>
      <c r="I4102">
        <v>2018</v>
      </c>
      <c r="J4102" t="s">
        <v>146</v>
      </c>
      <c r="K4102" t="s">
        <v>272</v>
      </c>
      <c r="L4102" t="s">
        <v>244</v>
      </c>
      <c r="M4102" t="s">
        <v>69</v>
      </c>
      <c r="N4102">
        <v>601290</v>
      </c>
      <c r="O4102">
        <v>5280000</v>
      </c>
      <c r="P4102">
        <v>18</v>
      </c>
      <c r="Q4102" t="s">
        <v>182</v>
      </c>
      <c r="R4102" t="s">
        <v>150</v>
      </c>
      <c r="S4102" t="s">
        <v>278</v>
      </c>
    </row>
    <row r="4103" spans="1:19" x14ac:dyDescent="0.25">
      <c r="A4103" t="s">
        <v>422</v>
      </c>
      <c r="B4103" t="s">
        <v>423</v>
      </c>
      <c r="C4103">
        <v>5441861</v>
      </c>
      <c r="D4103" t="s">
        <v>166</v>
      </c>
      <c r="E4103" t="s">
        <v>189</v>
      </c>
      <c r="F4103">
        <v>137</v>
      </c>
      <c r="G4103" t="s">
        <v>346</v>
      </c>
      <c r="H4103">
        <v>1.3974047999999999E-2</v>
      </c>
      <c r="I4103">
        <v>2018</v>
      </c>
      <c r="J4103" t="s">
        <v>146</v>
      </c>
      <c r="K4103" t="s">
        <v>272</v>
      </c>
      <c r="L4103" t="s">
        <v>244</v>
      </c>
      <c r="M4103" t="s">
        <v>69</v>
      </c>
      <c r="N4103">
        <v>601290</v>
      </c>
      <c r="O4103">
        <v>5280000</v>
      </c>
      <c r="P4103">
        <v>18</v>
      </c>
      <c r="Q4103" t="s">
        <v>182</v>
      </c>
      <c r="R4103" t="s">
        <v>150</v>
      </c>
      <c r="S4103" t="s">
        <v>346</v>
      </c>
    </row>
    <row r="4104" spans="1:19" x14ac:dyDescent="0.25">
      <c r="A4104" t="s">
        <v>422</v>
      </c>
      <c r="B4104" t="s">
        <v>423</v>
      </c>
      <c r="C4104">
        <v>5441861</v>
      </c>
      <c r="D4104" t="s">
        <v>166</v>
      </c>
      <c r="E4104" t="s">
        <v>189</v>
      </c>
      <c r="F4104">
        <v>137</v>
      </c>
      <c r="G4104" t="s">
        <v>154</v>
      </c>
      <c r="H4104">
        <v>74.138000000000005</v>
      </c>
      <c r="I4104">
        <v>2018</v>
      </c>
      <c r="J4104" t="s">
        <v>146</v>
      </c>
      <c r="K4104" t="s">
        <v>272</v>
      </c>
      <c r="L4104" t="s">
        <v>244</v>
      </c>
      <c r="M4104" t="s">
        <v>69</v>
      </c>
      <c r="N4104">
        <v>601290</v>
      </c>
      <c r="O4104">
        <v>5280000</v>
      </c>
      <c r="P4104">
        <v>18</v>
      </c>
      <c r="Q4104" t="s">
        <v>182</v>
      </c>
      <c r="R4104" t="s">
        <v>150</v>
      </c>
      <c r="S4104" t="s">
        <v>154</v>
      </c>
    </row>
    <row r="4105" spans="1:19" x14ac:dyDescent="0.25">
      <c r="A4105" t="s">
        <v>422</v>
      </c>
      <c r="B4105" t="s">
        <v>423</v>
      </c>
      <c r="C4105">
        <v>5441861</v>
      </c>
      <c r="D4105" t="s">
        <v>166</v>
      </c>
      <c r="E4105" t="s">
        <v>189</v>
      </c>
      <c r="F4105">
        <v>137</v>
      </c>
      <c r="G4105" t="s">
        <v>298</v>
      </c>
      <c r="H4105">
        <v>0.1070750912</v>
      </c>
      <c r="I4105">
        <v>2018</v>
      </c>
      <c r="J4105" t="s">
        <v>146</v>
      </c>
      <c r="K4105" t="s">
        <v>272</v>
      </c>
      <c r="L4105" t="s">
        <v>244</v>
      </c>
      <c r="M4105" t="s">
        <v>69</v>
      </c>
      <c r="N4105">
        <v>601290</v>
      </c>
      <c r="O4105">
        <v>5280000</v>
      </c>
      <c r="P4105">
        <v>18</v>
      </c>
      <c r="Q4105" t="s">
        <v>182</v>
      </c>
      <c r="R4105" t="s">
        <v>150</v>
      </c>
      <c r="S4105" t="s">
        <v>298</v>
      </c>
    </row>
    <row r="4106" spans="1:19" x14ac:dyDescent="0.25">
      <c r="A4106" t="s">
        <v>422</v>
      </c>
      <c r="B4106" t="s">
        <v>423</v>
      </c>
      <c r="C4106">
        <v>5441861</v>
      </c>
      <c r="D4106" t="s">
        <v>166</v>
      </c>
      <c r="E4106" t="s">
        <v>189</v>
      </c>
      <c r="F4106">
        <v>137</v>
      </c>
      <c r="G4106" t="s">
        <v>289</v>
      </c>
      <c r="H4106">
        <v>5.9072112000000003E-2</v>
      </c>
      <c r="I4106">
        <v>2018</v>
      </c>
      <c r="J4106" t="s">
        <v>146</v>
      </c>
      <c r="K4106" t="s">
        <v>272</v>
      </c>
      <c r="L4106" t="s">
        <v>244</v>
      </c>
      <c r="M4106" t="s">
        <v>69</v>
      </c>
      <c r="N4106">
        <v>601290</v>
      </c>
      <c r="O4106">
        <v>5280000</v>
      </c>
      <c r="P4106">
        <v>18</v>
      </c>
      <c r="Q4106" t="s">
        <v>182</v>
      </c>
      <c r="R4106" t="s">
        <v>150</v>
      </c>
      <c r="S4106" t="s">
        <v>263</v>
      </c>
    </row>
    <row r="4107" spans="1:19" x14ac:dyDescent="0.25">
      <c r="A4107" t="s">
        <v>422</v>
      </c>
      <c r="B4107" t="s">
        <v>423</v>
      </c>
      <c r="C4107">
        <v>5441861</v>
      </c>
      <c r="D4107" t="s">
        <v>166</v>
      </c>
      <c r="E4107" t="s">
        <v>189</v>
      </c>
      <c r="F4107">
        <v>137</v>
      </c>
      <c r="G4107" t="s">
        <v>259</v>
      </c>
      <c r="H4107">
        <v>1.270368E-2</v>
      </c>
      <c r="I4107">
        <v>2018</v>
      </c>
      <c r="J4107" t="s">
        <v>146</v>
      </c>
      <c r="K4107" t="s">
        <v>272</v>
      </c>
      <c r="L4107" t="s">
        <v>244</v>
      </c>
      <c r="M4107" t="s">
        <v>69</v>
      </c>
      <c r="N4107">
        <v>601290</v>
      </c>
      <c r="O4107">
        <v>5280000</v>
      </c>
      <c r="P4107">
        <v>18</v>
      </c>
      <c r="Q4107" t="s">
        <v>182</v>
      </c>
      <c r="R4107" t="s">
        <v>150</v>
      </c>
      <c r="S4107" t="s">
        <v>236</v>
      </c>
    </row>
    <row r="4108" spans="1:19" x14ac:dyDescent="0.25">
      <c r="A4108" t="s">
        <v>422</v>
      </c>
      <c r="B4108" t="s">
        <v>423</v>
      </c>
      <c r="C4108">
        <v>5441861</v>
      </c>
      <c r="D4108" t="s">
        <v>166</v>
      </c>
      <c r="E4108" t="s">
        <v>189</v>
      </c>
      <c r="F4108">
        <v>137</v>
      </c>
      <c r="G4108" t="s">
        <v>235</v>
      </c>
      <c r="H4108">
        <v>0.37319216</v>
      </c>
      <c r="I4108">
        <v>2018</v>
      </c>
      <c r="J4108" t="s">
        <v>146</v>
      </c>
      <c r="K4108" t="s">
        <v>272</v>
      </c>
      <c r="L4108" t="s">
        <v>244</v>
      </c>
      <c r="M4108" t="s">
        <v>69</v>
      </c>
      <c r="N4108">
        <v>601290</v>
      </c>
      <c r="O4108">
        <v>5280000</v>
      </c>
      <c r="P4108">
        <v>18</v>
      </c>
      <c r="Q4108" t="s">
        <v>182</v>
      </c>
      <c r="R4108" t="s">
        <v>150</v>
      </c>
      <c r="S4108" t="s">
        <v>236</v>
      </c>
    </row>
    <row r="4109" spans="1:19" x14ac:dyDescent="0.25">
      <c r="A4109" t="s">
        <v>422</v>
      </c>
      <c r="B4109" t="s">
        <v>423</v>
      </c>
      <c r="C4109">
        <v>5441861</v>
      </c>
      <c r="D4109" t="s">
        <v>166</v>
      </c>
      <c r="E4109" t="s">
        <v>189</v>
      </c>
      <c r="F4109">
        <v>137</v>
      </c>
      <c r="G4109" t="s">
        <v>356</v>
      </c>
      <c r="H4109">
        <v>6.1866921599999999E-3</v>
      </c>
      <c r="I4109">
        <v>2018</v>
      </c>
      <c r="J4109" t="s">
        <v>146</v>
      </c>
      <c r="K4109" t="s">
        <v>272</v>
      </c>
      <c r="L4109" t="s">
        <v>244</v>
      </c>
      <c r="M4109" t="s">
        <v>69</v>
      </c>
      <c r="N4109">
        <v>601290</v>
      </c>
      <c r="O4109">
        <v>5280000</v>
      </c>
      <c r="P4109">
        <v>18</v>
      </c>
      <c r="Q4109" t="s">
        <v>182</v>
      </c>
      <c r="R4109" t="s">
        <v>150</v>
      </c>
      <c r="S4109" t="s">
        <v>356</v>
      </c>
    </row>
    <row r="4110" spans="1:19" x14ac:dyDescent="0.25">
      <c r="A4110" t="s">
        <v>422</v>
      </c>
      <c r="B4110" t="s">
        <v>423</v>
      </c>
      <c r="C4110">
        <v>5441861</v>
      </c>
      <c r="D4110" t="s">
        <v>166</v>
      </c>
      <c r="E4110" t="s">
        <v>189</v>
      </c>
      <c r="F4110">
        <v>137</v>
      </c>
      <c r="G4110" t="s">
        <v>414</v>
      </c>
      <c r="H4110">
        <v>1.59750712E-2</v>
      </c>
      <c r="I4110">
        <v>2018</v>
      </c>
      <c r="J4110" t="s">
        <v>146</v>
      </c>
      <c r="K4110" t="s">
        <v>272</v>
      </c>
      <c r="L4110" t="s">
        <v>244</v>
      </c>
      <c r="M4110" t="s">
        <v>69</v>
      </c>
      <c r="N4110">
        <v>601290</v>
      </c>
      <c r="O4110">
        <v>5280000</v>
      </c>
      <c r="P4110">
        <v>18</v>
      </c>
      <c r="Q4110" t="s">
        <v>182</v>
      </c>
      <c r="R4110" t="s">
        <v>150</v>
      </c>
      <c r="S4110" t="s">
        <v>278</v>
      </c>
    </row>
    <row r="4111" spans="1:19" x14ac:dyDescent="0.25">
      <c r="A4111" t="s">
        <v>422</v>
      </c>
      <c r="B4111" t="s">
        <v>423</v>
      </c>
      <c r="C4111">
        <v>5441861</v>
      </c>
      <c r="D4111" t="s">
        <v>166</v>
      </c>
      <c r="E4111" t="s">
        <v>189</v>
      </c>
      <c r="F4111">
        <v>137</v>
      </c>
      <c r="G4111" t="s">
        <v>474</v>
      </c>
      <c r="H4111">
        <v>9.6305792000000003E-4</v>
      </c>
      <c r="I4111">
        <v>2018</v>
      </c>
      <c r="J4111" t="s">
        <v>146</v>
      </c>
      <c r="K4111" t="s">
        <v>272</v>
      </c>
      <c r="L4111" t="s">
        <v>244</v>
      </c>
      <c r="M4111" t="s">
        <v>69</v>
      </c>
      <c r="N4111">
        <v>601290</v>
      </c>
      <c r="O4111">
        <v>5280000</v>
      </c>
      <c r="P4111">
        <v>18</v>
      </c>
      <c r="Q4111" t="s">
        <v>182</v>
      </c>
      <c r="R4111" t="s">
        <v>150</v>
      </c>
      <c r="S4111" t="s">
        <v>278</v>
      </c>
    </row>
    <row r="4112" spans="1:19" x14ac:dyDescent="0.25">
      <c r="A4112" t="s">
        <v>422</v>
      </c>
      <c r="B4112" t="s">
        <v>423</v>
      </c>
      <c r="C4112">
        <v>5441861</v>
      </c>
      <c r="D4112" t="s">
        <v>166</v>
      </c>
      <c r="E4112" t="s">
        <v>189</v>
      </c>
      <c r="F4112">
        <v>137</v>
      </c>
      <c r="G4112" t="s">
        <v>262</v>
      </c>
      <c r="H4112">
        <v>0.56912486399999995</v>
      </c>
      <c r="I4112">
        <v>2018</v>
      </c>
      <c r="J4112" t="s">
        <v>146</v>
      </c>
      <c r="K4112" t="s">
        <v>272</v>
      </c>
      <c r="L4112" t="s">
        <v>244</v>
      </c>
      <c r="M4112" t="s">
        <v>69</v>
      </c>
      <c r="N4112">
        <v>601290</v>
      </c>
      <c r="O4112">
        <v>5280000</v>
      </c>
      <c r="P4112">
        <v>18</v>
      </c>
      <c r="Q4112" t="s">
        <v>182</v>
      </c>
      <c r="R4112" t="s">
        <v>150</v>
      </c>
      <c r="S4112" t="s">
        <v>263</v>
      </c>
    </row>
    <row r="4113" spans="1:19" x14ac:dyDescent="0.25">
      <c r="A4113" t="s">
        <v>422</v>
      </c>
      <c r="B4113" t="s">
        <v>423</v>
      </c>
      <c r="C4113">
        <v>5441861</v>
      </c>
      <c r="D4113" t="s">
        <v>166</v>
      </c>
      <c r="E4113" t="s">
        <v>189</v>
      </c>
      <c r="F4113">
        <v>137</v>
      </c>
      <c r="G4113" t="s">
        <v>185</v>
      </c>
      <c r="H4113">
        <v>5.2816843200000001</v>
      </c>
      <c r="I4113">
        <v>2018</v>
      </c>
      <c r="J4113" t="s">
        <v>146</v>
      </c>
      <c r="K4113" t="s">
        <v>272</v>
      </c>
      <c r="L4113" t="s">
        <v>244</v>
      </c>
      <c r="M4113" t="s">
        <v>69</v>
      </c>
      <c r="N4113">
        <v>601290</v>
      </c>
      <c r="O4113">
        <v>5280000</v>
      </c>
      <c r="P4113">
        <v>18</v>
      </c>
      <c r="Q4113" t="s">
        <v>182</v>
      </c>
      <c r="R4113" t="s">
        <v>150</v>
      </c>
      <c r="S4113" t="s">
        <v>185</v>
      </c>
    </row>
    <row r="4114" spans="1:19" x14ac:dyDescent="0.25">
      <c r="A4114" t="s">
        <v>422</v>
      </c>
      <c r="B4114" t="s">
        <v>423</v>
      </c>
      <c r="C4114">
        <v>5441861</v>
      </c>
      <c r="D4114" t="s">
        <v>166</v>
      </c>
      <c r="E4114" t="s">
        <v>189</v>
      </c>
      <c r="F4114">
        <v>137</v>
      </c>
      <c r="G4114" t="s">
        <v>145</v>
      </c>
      <c r="H4114">
        <v>6.3772473600000001</v>
      </c>
      <c r="I4114">
        <v>2018</v>
      </c>
      <c r="J4114" t="s">
        <v>146</v>
      </c>
      <c r="K4114" t="s">
        <v>272</v>
      </c>
      <c r="L4114" t="s">
        <v>244</v>
      </c>
      <c r="M4114" t="s">
        <v>69</v>
      </c>
      <c r="N4114">
        <v>601290</v>
      </c>
      <c r="O4114">
        <v>5280000</v>
      </c>
      <c r="P4114">
        <v>18</v>
      </c>
      <c r="Q4114" t="s">
        <v>182</v>
      </c>
      <c r="R4114" t="s">
        <v>150</v>
      </c>
      <c r="S4114" t="s">
        <v>151</v>
      </c>
    </row>
    <row r="4115" spans="1:19" x14ac:dyDescent="0.25">
      <c r="A4115" t="s">
        <v>422</v>
      </c>
      <c r="B4115" t="s">
        <v>423</v>
      </c>
      <c r="C4115">
        <v>5441861</v>
      </c>
      <c r="D4115" t="s">
        <v>166</v>
      </c>
      <c r="E4115" t="s">
        <v>189</v>
      </c>
      <c r="F4115">
        <v>137</v>
      </c>
      <c r="G4115" t="s">
        <v>324</v>
      </c>
      <c r="H4115">
        <v>1.0658032E-2</v>
      </c>
      <c r="I4115">
        <v>2018</v>
      </c>
      <c r="J4115" t="s">
        <v>146</v>
      </c>
      <c r="K4115" t="s">
        <v>272</v>
      </c>
      <c r="L4115" t="s">
        <v>244</v>
      </c>
      <c r="M4115" t="s">
        <v>69</v>
      </c>
      <c r="N4115">
        <v>601290</v>
      </c>
      <c r="O4115">
        <v>5280000</v>
      </c>
      <c r="P4115">
        <v>18</v>
      </c>
      <c r="Q4115" t="s">
        <v>182</v>
      </c>
      <c r="R4115" t="s">
        <v>150</v>
      </c>
      <c r="S4115" t="s">
        <v>324</v>
      </c>
    </row>
    <row r="4116" spans="1:19" x14ac:dyDescent="0.25">
      <c r="A4116" t="s">
        <v>422</v>
      </c>
      <c r="B4116" t="s">
        <v>423</v>
      </c>
      <c r="C4116">
        <v>5441861</v>
      </c>
      <c r="D4116" t="s">
        <v>166</v>
      </c>
      <c r="E4116" t="s">
        <v>189</v>
      </c>
      <c r="F4116">
        <v>137</v>
      </c>
      <c r="G4116" t="s">
        <v>563</v>
      </c>
      <c r="H4116">
        <v>2.2866624E-4</v>
      </c>
      <c r="I4116">
        <v>2018</v>
      </c>
      <c r="J4116" t="s">
        <v>146</v>
      </c>
      <c r="K4116" t="s">
        <v>272</v>
      </c>
      <c r="L4116" t="s">
        <v>244</v>
      </c>
      <c r="M4116" t="s">
        <v>69</v>
      </c>
      <c r="N4116">
        <v>601290</v>
      </c>
      <c r="O4116">
        <v>5280000</v>
      </c>
      <c r="P4116">
        <v>18</v>
      </c>
      <c r="Q4116" t="s">
        <v>182</v>
      </c>
      <c r="R4116" t="s">
        <v>150</v>
      </c>
      <c r="S4116" t="s">
        <v>352</v>
      </c>
    </row>
    <row r="4117" spans="1:19" x14ac:dyDescent="0.25">
      <c r="A4117" t="s">
        <v>422</v>
      </c>
      <c r="B4117" t="s">
        <v>423</v>
      </c>
      <c r="C4117">
        <v>5441861</v>
      </c>
      <c r="D4117" t="s">
        <v>166</v>
      </c>
      <c r="E4117" t="s">
        <v>189</v>
      </c>
      <c r="F4117">
        <v>137</v>
      </c>
      <c r="G4117" t="s">
        <v>355</v>
      </c>
      <c r="H4117">
        <v>1.206838864E-2</v>
      </c>
      <c r="I4117">
        <v>2018</v>
      </c>
      <c r="J4117" t="s">
        <v>146</v>
      </c>
      <c r="K4117" t="s">
        <v>272</v>
      </c>
      <c r="L4117" t="s">
        <v>244</v>
      </c>
      <c r="M4117" t="s">
        <v>69</v>
      </c>
      <c r="N4117">
        <v>601290</v>
      </c>
      <c r="O4117">
        <v>5280000</v>
      </c>
      <c r="P4117">
        <v>18</v>
      </c>
      <c r="Q4117" t="s">
        <v>182</v>
      </c>
      <c r="R4117" t="s">
        <v>150</v>
      </c>
      <c r="S4117" t="s">
        <v>278</v>
      </c>
    </row>
    <row r="4118" spans="1:19" x14ac:dyDescent="0.25">
      <c r="A4118" t="s">
        <v>270</v>
      </c>
      <c r="B4118" t="s">
        <v>271</v>
      </c>
      <c r="C4118">
        <v>5441862</v>
      </c>
      <c r="D4118" t="s">
        <v>166</v>
      </c>
      <c r="E4118" t="s">
        <v>189</v>
      </c>
      <c r="F4118">
        <v>138</v>
      </c>
      <c r="G4118" t="s">
        <v>215</v>
      </c>
      <c r="H4118">
        <v>0.68216257999999996</v>
      </c>
      <c r="I4118">
        <v>2018</v>
      </c>
      <c r="J4118" t="s">
        <v>146</v>
      </c>
      <c r="K4118" t="s">
        <v>272</v>
      </c>
      <c r="L4118" t="s">
        <v>244</v>
      </c>
      <c r="M4118" t="s">
        <v>69</v>
      </c>
      <c r="N4118">
        <v>396959</v>
      </c>
      <c r="O4118">
        <v>4722167</v>
      </c>
      <c r="P4118">
        <v>18</v>
      </c>
      <c r="Q4118" t="s">
        <v>182</v>
      </c>
      <c r="R4118" t="s">
        <v>150</v>
      </c>
      <c r="S4118" t="s">
        <v>215</v>
      </c>
    </row>
    <row r="4119" spans="1:19" x14ac:dyDescent="0.25">
      <c r="A4119" t="s">
        <v>270</v>
      </c>
      <c r="B4119" t="s">
        <v>271</v>
      </c>
      <c r="C4119">
        <v>5441862</v>
      </c>
      <c r="D4119" t="s">
        <v>166</v>
      </c>
      <c r="E4119" t="s">
        <v>189</v>
      </c>
      <c r="F4119">
        <v>138</v>
      </c>
      <c r="G4119" t="s">
        <v>346</v>
      </c>
      <c r="H4119">
        <v>9.8213170000000002E-2</v>
      </c>
      <c r="I4119">
        <v>2018</v>
      </c>
      <c r="J4119" t="s">
        <v>146</v>
      </c>
      <c r="K4119" t="s">
        <v>272</v>
      </c>
      <c r="L4119" t="s">
        <v>244</v>
      </c>
      <c r="M4119" t="s">
        <v>69</v>
      </c>
      <c r="N4119">
        <v>396959</v>
      </c>
      <c r="O4119">
        <v>4722167</v>
      </c>
      <c r="P4119">
        <v>18</v>
      </c>
      <c r="Q4119" t="s">
        <v>182</v>
      </c>
      <c r="R4119" t="s">
        <v>150</v>
      </c>
      <c r="S4119" t="s">
        <v>346</v>
      </c>
    </row>
    <row r="4120" spans="1:19" x14ac:dyDescent="0.25">
      <c r="A4120" t="s">
        <v>270</v>
      </c>
      <c r="B4120" t="s">
        <v>271</v>
      </c>
      <c r="C4120">
        <v>5441862</v>
      </c>
      <c r="D4120" t="s">
        <v>166</v>
      </c>
      <c r="E4120" t="s">
        <v>189</v>
      </c>
      <c r="F4120">
        <v>138</v>
      </c>
      <c r="G4120" t="s">
        <v>650</v>
      </c>
      <c r="H4120">
        <v>1.549295E-3</v>
      </c>
      <c r="I4120">
        <v>2018</v>
      </c>
      <c r="J4120" t="s">
        <v>146</v>
      </c>
      <c r="K4120" t="s">
        <v>272</v>
      </c>
      <c r="L4120" t="s">
        <v>244</v>
      </c>
      <c r="M4120" t="s">
        <v>69</v>
      </c>
      <c r="N4120">
        <v>396959</v>
      </c>
      <c r="O4120">
        <v>4722167</v>
      </c>
      <c r="P4120">
        <v>18</v>
      </c>
      <c r="Q4120" t="s">
        <v>182</v>
      </c>
      <c r="R4120" t="s">
        <v>150</v>
      </c>
      <c r="S4120" t="s">
        <v>650</v>
      </c>
    </row>
    <row r="4121" spans="1:19" x14ac:dyDescent="0.25">
      <c r="A4121" t="s">
        <v>270</v>
      </c>
      <c r="B4121" t="s">
        <v>271</v>
      </c>
      <c r="C4121">
        <v>5441862</v>
      </c>
      <c r="D4121" t="s">
        <v>166</v>
      </c>
      <c r="E4121" t="s">
        <v>189</v>
      </c>
      <c r="F4121">
        <v>138</v>
      </c>
      <c r="G4121" t="s">
        <v>154</v>
      </c>
      <c r="H4121">
        <v>415.41495600000002</v>
      </c>
      <c r="I4121">
        <v>2018</v>
      </c>
      <c r="J4121" t="s">
        <v>146</v>
      </c>
      <c r="K4121" t="s">
        <v>272</v>
      </c>
      <c r="L4121" t="s">
        <v>244</v>
      </c>
      <c r="M4121" t="s">
        <v>69</v>
      </c>
      <c r="N4121">
        <v>396959</v>
      </c>
      <c r="O4121">
        <v>4722167</v>
      </c>
      <c r="P4121">
        <v>18</v>
      </c>
      <c r="Q4121" t="s">
        <v>182</v>
      </c>
      <c r="R4121" t="s">
        <v>150</v>
      </c>
      <c r="S4121" t="s">
        <v>154</v>
      </c>
    </row>
    <row r="4122" spans="1:19" x14ac:dyDescent="0.25">
      <c r="A4122" t="s">
        <v>270</v>
      </c>
      <c r="B4122" t="s">
        <v>271</v>
      </c>
      <c r="C4122">
        <v>5441862</v>
      </c>
      <c r="D4122" t="s">
        <v>166</v>
      </c>
      <c r="E4122" t="s">
        <v>189</v>
      </c>
      <c r="F4122">
        <v>138</v>
      </c>
      <c r="G4122" t="s">
        <v>395</v>
      </c>
      <c r="H4122">
        <v>1.0478863999999999E-2</v>
      </c>
      <c r="I4122">
        <v>2018</v>
      </c>
      <c r="J4122" t="s">
        <v>146</v>
      </c>
      <c r="K4122" t="s">
        <v>272</v>
      </c>
      <c r="L4122" t="s">
        <v>244</v>
      </c>
      <c r="M4122" t="s">
        <v>69</v>
      </c>
      <c r="N4122">
        <v>396959</v>
      </c>
      <c r="O4122">
        <v>4722167</v>
      </c>
      <c r="P4122">
        <v>18</v>
      </c>
      <c r="Q4122" t="s">
        <v>182</v>
      </c>
      <c r="R4122" t="s">
        <v>150</v>
      </c>
      <c r="S4122" t="s">
        <v>278</v>
      </c>
    </row>
    <row r="4123" spans="1:19" x14ac:dyDescent="0.25">
      <c r="A4123" t="s">
        <v>270</v>
      </c>
      <c r="B4123" t="s">
        <v>271</v>
      </c>
      <c r="C4123">
        <v>5441862</v>
      </c>
      <c r="D4123" t="s">
        <v>166</v>
      </c>
      <c r="E4123" t="s">
        <v>189</v>
      </c>
      <c r="F4123">
        <v>138</v>
      </c>
      <c r="G4123" t="s">
        <v>298</v>
      </c>
      <c r="H4123">
        <v>3.5044459999999999E-2</v>
      </c>
      <c r="I4123">
        <v>2018</v>
      </c>
      <c r="J4123" t="s">
        <v>146</v>
      </c>
      <c r="K4123" t="s">
        <v>272</v>
      </c>
      <c r="L4123" t="s">
        <v>244</v>
      </c>
      <c r="M4123" t="s">
        <v>69</v>
      </c>
      <c r="N4123">
        <v>396959</v>
      </c>
      <c r="O4123">
        <v>4722167</v>
      </c>
      <c r="P4123">
        <v>18</v>
      </c>
      <c r="Q4123" t="s">
        <v>182</v>
      </c>
      <c r="R4123" t="s">
        <v>150</v>
      </c>
      <c r="S4123" t="s">
        <v>298</v>
      </c>
    </row>
    <row r="4124" spans="1:19" x14ac:dyDescent="0.25">
      <c r="A4124" t="s">
        <v>270</v>
      </c>
      <c r="B4124" t="s">
        <v>271</v>
      </c>
      <c r="C4124">
        <v>5441862</v>
      </c>
      <c r="D4124" t="s">
        <v>166</v>
      </c>
      <c r="E4124" t="s">
        <v>189</v>
      </c>
      <c r="F4124">
        <v>138</v>
      </c>
      <c r="G4124" t="s">
        <v>289</v>
      </c>
      <c r="H4124">
        <v>0.30612889999999998</v>
      </c>
      <c r="I4124">
        <v>2018</v>
      </c>
      <c r="J4124" t="s">
        <v>146</v>
      </c>
      <c r="K4124" t="s">
        <v>272</v>
      </c>
      <c r="L4124" t="s">
        <v>244</v>
      </c>
      <c r="M4124" t="s">
        <v>69</v>
      </c>
      <c r="N4124">
        <v>396959</v>
      </c>
      <c r="O4124">
        <v>4722167</v>
      </c>
      <c r="P4124">
        <v>18</v>
      </c>
      <c r="Q4124" t="s">
        <v>182</v>
      </c>
      <c r="R4124" t="s">
        <v>150</v>
      </c>
      <c r="S4124" t="s">
        <v>263</v>
      </c>
    </row>
    <row r="4125" spans="1:19" x14ac:dyDescent="0.25">
      <c r="A4125" t="s">
        <v>270</v>
      </c>
      <c r="B4125" t="s">
        <v>271</v>
      </c>
      <c r="C4125">
        <v>5441862</v>
      </c>
      <c r="D4125" t="s">
        <v>166</v>
      </c>
      <c r="E4125" t="s">
        <v>189</v>
      </c>
      <c r="F4125">
        <v>138</v>
      </c>
      <c r="G4125" t="s">
        <v>356</v>
      </c>
      <c r="H4125">
        <v>0.26929097800000001</v>
      </c>
      <c r="I4125">
        <v>2018</v>
      </c>
      <c r="J4125" t="s">
        <v>146</v>
      </c>
      <c r="K4125" t="s">
        <v>272</v>
      </c>
      <c r="L4125" t="s">
        <v>244</v>
      </c>
      <c r="M4125" t="s">
        <v>69</v>
      </c>
      <c r="N4125">
        <v>396959</v>
      </c>
      <c r="O4125">
        <v>4722167</v>
      </c>
      <c r="P4125">
        <v>18</v>
      </c>
      <c r="Q4125" t="s">
        <v>182</v>
      </c>
      <c r="R4125" t="s">
        <v>150</v>
      </c>
      <c r="S4125" t="s">
        <v>356</v>
      </c>
    </row>
    <row r="4126" spans="1:19" x14ac:dyDescent="0.25">
      <c r="A4126" t="s">
        <v>270</v>
      </c>
      <c r="B4126" t="s">
        <v>271</v>
      </c>
      <c r="C4126">
        <v>5441862</v>
      </c>
      <c r="D4126" t="s">
        <v>166</v>
      </c>
      <c r="E4126" t="s">
        <v>189</v>
      </c>
      <c r="F4126">
        <v>138</v>
      </c>
      <c r="G4126" t="s">
        <v>487</v>
      </c>
      <c r="H4126">
        <v>3.4460799999999999E-4</v>
      </c>
      <c r="I4126">
        <v>2018</v>
      </c>
      <c r="J4126" t="s">
        <v>146</v>
      </c>
      <c r="K4126" t="s">
        <v>272</v>
      </c>
      <c r="L4126" t="s">
        <v>244</v>
      </c>
      <c r="M4126" t="s">
        <v>69</v>
      </c>
      <c r="N4126">
        <v>396959</v>
      </c>
      <c r="O4126">
        <v>4722167</v>
      </c>
      <c r="P4126">
        <v>18</v>
      </c>
      <c r="Q4126" t="s">
        <v>182</v>
      </c>
      <c r="R4126" t="s">
        <v>150</v>
      </c>
      <c r="S4126" t="s">
        <v>487</v>
      </c>
    </row>
    <row r="4127" spans="1:19" x14ac:dyDescent="0.25">
      <c r="A4127" t="s">
        <v>270</v>
      </c>
      <c r="B4127" t="s">
        <v>271</v>
      </c>
      <c r="C4127">
        <v>5441862</v>
      </c>
      <c r="D4127" t="s">
        <v>166</v>
      </c>
      <c r="E4127" t="s">
        <v>189</v>
      </c>
      <c r="F4127">
        <v>138</v>
      </c>
      <c r="G4127" t="s">
        <v>414</v>
      </c>
      <c r="H4127">
        <v>2.1147918000000002E-2</v>
      </c>
      <c r="I4127">
        <v>2018</v>
      </c>
      <c r="J4127" t="s">
        <v>146</v>
      </c>
      <c r="K4127" t="s">
        <v>272</v>
      </c>
      <c r="L4127" t="s">
        <v>244</v>
      </c>
      <c r="M4127" t="s">
        <v>69</v>
      </c>
      <c r="N4127">
        <v>396959</v>
      </c>
      <c r="O4127">
        <v>4722167</v>
      </c>
      <c r="P4127">
        <v>18</v>
      </c>
      <c r="Q4127" t="s">
        <v>182</v>
      </c>
      <c r="R4127" t="s">
        <v>150</v>
      </c>
      <c r="S4127" t="s">
        <v>278</v>
      </c>
    </row>
    <row r="4128" spans="1:19" x14ac:dyDescent="0.25">
      <c r="A4128" t="s">
        <v>270</v>
      </c>
      <c r="B4128" t="s">
        <v>271</v>
      </c>
      <c r="C4128">
        <v>5441862</v>
      </c>
      <c r="D4128" t="s">
        <v>166</v>
      </c>
      <c r="E4128" t="s">
        <v>189</v>
      </c>
      <c r="F4128">
        <v>138</v>
      </c>
      <c r="G4128" t="s">
        <v>262</v>
      </c>
      <c r="H4128">
        <v>3.1475333999999999</v>
      </c>
      <c r="I4128">
        <v>2018</v>
      </c>
      <c r="J4128" t="s">
        <v>146</v>
      </c>
      <c r="K4128" t="s">
        <v>272</v>
      </c>
      <c r="L4128" t="s">
        <v>244</v>
      </c>
      <c r="M4128" t="s">
        <v>69</v>
      </c>
      <c r="N4128">
        <v>396959</v>
      </c>
      <c r="O4128">
        <v>4722167</v>
      </c>
      <c r="P4128">
        <v>18</v>
      </c>
      <c r="Q4128" t="s">
        <v>182</v>
      </c>
      <c r="R4128" t="s">
        <v>150</v>
      </c>
      <c r="S4128" t="s">
        <v>263</v>
      </c>
    </row>
    <row r="4129" spans="1:19" x14ac:dyDescent="0.25">
      <c r="A4129" t="s">
        <v>270</v>
      </c>
      <c r="B4129" t="s">
        <v>271</v>
      </c>
      <c r="C4129">
        <v>5441862</v>
      </c>
      <c r="D4129" t="s">
        <v>166</v>
      </c>
      <c r="E4129" t="s">
        <v>189</v>
      </c>
      <c r="F4129">
        <v>138</v>
      </c>
      <c r="G4129" t="s">
        <v>578</v>
      </c>
      <c r="H4129">
        <v>1.72304E-4</v>
      </c>
      <c r="I4129">
        <v>2018</v>
      </c>
      <c r="J4129" t="s">
        <v>146</v>
      </c>
      <c r="K4129" t="s">
        <v>272</v>
      </c>
      <c r="L4129" t="s">
        <v>244</v>
      </c>
      <c r="M4129" t="s">
        <v>69</v>
      </c>
      <c r="N4129">
        <v>396959</v>
      </c>
      <c r="O4129">
        <v>4722167</v>
      </c>
      <c r="P4129">
        <v>18</v>
      </c>
      <c r="Q4129" t="s">
        <v>182</v>
      </c>
      <c r="R4129" t="s">
        <v>150</v>
      </c>
      <c r="S4129" t="s">
        <v>352</v>
      </c>
    </row>
    <row r="4130" spans="1:19" x14ac:dyDescent="0.25">
      <c r="A4130" t="s">
        <v>270</v>
      </c>
      <c r="B4130" t="s">
        <v>271</v>
      </c>
      <c r="C4130">
        <v>5441862</v>
      </c>
      <c r="D4130" t="s">
        <v>166</v>
      </c>
      <c r="E4130" t="s">
        <v>189</v>
      </c>
      <c r="F4130">
        <v>138</v>
      </c>
      <c r="G4130" t="s">
        <v>185</v>
      </c>
      <c r="H4130">
        <v>11.244354</v>
      </c>
      <c r="I4130">
        <v>2018</v>
      </c>
      <c r="J4130" t="s">
        <v>146</v>
      </c>
      <c r="K4130" t="s">
        <v>272</v>
      </c>
      <c r="L4130" t="s">
        <v>244</v>
      </c>
      <c r="M4130" t="s">
        <v>69</v>
      </c>
      <c r="N4130">
        <v>396959</v>
      </c>
      <c r="O4130">
        <v>4722167</v>
      </c>
      <c r="P4130">
        <v>18</v>
      </c>
      <c r="Q4130" t="s">
        <v>182</v>
      </c>
      <c r="R4130" t="s">
        <v>150</v>
      </c>
      <c r="S4130" t="s">
        <v>185</v>
      </c>
    </row>
    <row r="4131" spans="1:19" x14ac:dyDescent="0.25">
      <c r="A4131" t="s">
        <v>270</v>
      </c>
      <c r="B4131" t="s">
        <v>271</v>
      </c>
      <c r="C4131">
        <v>5441862</v>
      </c>
      <c r="D4131" t="s">
        <v>166</v>
      </c>
      <c r="E4131" t="s">
        <v>189</v>
      </c>
      <c r="F4131">
        <v>138</v>
      </c>
      <c r="G4131" t="s">
        <v>145</v>
      </c>
      <c r="H4131">
        <v>49.468980000000002</v>
      </c>
      <c r="I4131">
        <v>2018</v>
      </c>
      <c r="J4131" t="s">
        <v>146</v>
      </c>
      <c r="K4131" t="s">
        <v>272</v>
      </c>
      <c r="L4131" t="s">
        <v>244</v>
      </c>
      <c r="M4131" t="s">
        <v>69</v>
      </c>
      <c r="N4131">
        <v>396959</v>
      </c>
      <c r="O4131">
        <v>4722167</v>
      </c>
      <c r="P4131">
        <v>18</v>
      </c>
      <c r="Q4131" t="s">
        <v>182</v>
      </c>
      <c r="R4131" t="s">
        <v>150</v>
      </c>
      <c r="S4131" t="s">
        <v>151</v>
      </c>
    </row>
    <row r="4132" spans="1:19" x14ac:dyDescent="0.25">
      <c r="A4132" t="s">
        <v>270</v>
      </c>
      <c r="B4132" t="s">
        <v>271</v>
      </c>
      <c r="C4132">
        <v>5441862</v>
      </c>
      <c r="D4132" t="s">
        <v>166</v>
      </c>
      <c r="E4132" t="s">
        <v>189</v>
      </c>
      <c r="F4132">
        <v>138</v>
      </c>
      <c r="G4132" t="s">
        <v>324</v>
      </c>
      <c r="H4132">
        <v>1.802548E-2</v>
      </c>
      <c r="I4132">
        <v>2018</v>
      </c>
      <c r="J4132" t="s">
        <v>146</v>
      </c>
      <c r="K4132" t="s">
        <v>272</v>
      </c>
      <c r="L4132" t="s">
        <v>244</v>
      </c>
      <c r="M4132" t="s">
        <v>69</v>
      </c>
      <c r="N4132">
        <v>396959</v>
      </c>
      <c r="O4132">
        <v>4722167</v>
      </c>
      <c r="P4132">
        <v>18</v>
      </c>
      <c r="Q4132" t="s">
        <v>182</v>
      </c>
      <c r="R4132" t="s">
        <v>150</v>
      </c>
      <c r="S4132" t="s">
        <v>324</v>
      </c>
    </row>
    <row r="4133" spans="1:19" x14ac:dyDescent="0.25">
      <c r="A4133" t="s">
        <v>270</v>
      </c>
      <c r="B4133" t="s">
        <v>271</v>
      </c>
      <c r="C4133">
        <v>5441862</v>
      </c>
      <c r="D4133" t="s">
        <v>166</v>
      </c>
      <c r="E4133" t="s">
        <v>189</v>
      </c>
      <c r="F4133">
        <v>138</v>
      </c>
      <c r="G4133" t="s">
        <v>591</v>
      </c>
      <c r="H4133">
        <v>1.0478600000000001E-3</v>
      </c>
      <c r="I4133">
        <v>2018</v>
      </c>
      <c r="J4133" t="s">
        <v>146</v>
      </c>
      <c r="K4133" t="s">
        <v>272</v>
      </c>
      <c r="L4133" t="s">
        <v>244</v>
      </c>
      <c r="M4133" t="s">
        <v>69</v>
      </c>
      <c r="N4133">
        <v>396959</v>
      </c>
      <c r="O4133">
        <v>4722167</v>
      </c>
      <c r="P4133">
        <v>18</v>
      </c>
      <c r="Q4133" t="s">
        <v>182</v>
      </c>
      <c r="R4133" t="s">
        <v>150</v>
      </c>
      <c r="S4133" t="s">
        <v>352</v>
      </c>
    </row>
    <row r="4134" spans="1:19" x14ac:dyDescent="0.25">
      <c r="A4134" t="s">
        <v>270</v>
      </c>
      <c r="B4134" t="s">
        <v>271</v>
      </c>
      <c r="C4134">
        <v>5441862</v>
      </c>
      <c r="D4134" t="s">
        <v>166</v>
      </c>
      <c r="E4134" t="s">
        <v>189</v>
      </c>
      <c r="F4134">
        <v>138</v>
      </c>
      <c r="G4134" t="s">
        <v>563</v>
      </c>
      <c r="H4134">
        <v>2.2838530000000002E-3</v>
      </c>
      <c r="I4134">
        <v>2018</v>
      </c>
      <c r="J4134" t="s">
        <v>146</v>
      </c>
      <c r="K4134" t="s">
        <v>272</v>
      </c>
      <c r="L4134" t="s">
        <v>244</v>
      </c>
      <c r="M4134" t="s">
        <v>69</v>
      </c>
      <c r="N4134">
        <v>396959</v>
      </c>
      <c r="O4134">
        <v>4722167</v>
      </c>
      <c r="P4134">
        <v>18</v>
      </c>
      <c r="Q4134" t="s">
        <v>182</v>
      </c>
      <c r="R4134" t="s">
        <v>150</v>
      </c>
      <c r="S4134" t="s">
        <v>352</v>
      </c>
    </row>
    <row r="4135" spans="1:19" x14ac:dyDescent="0.25">
      <c r="A4135" t="s">
        <v>270</v>
      </c>
      <c r="B4135" t="s">
        <v>271</v>
      </c>
      <c r="C4135">
        <v>5441862</v>
      </c>
      <c r="D4135" t="s">
        <v>166</v>
      </c>
      <c r="E4135" t="s">
        <v>189</v>
      </c>
      <c r="F4135">
        <v>138</v>
      </c>
      <c r="G4135" t="s">
        <v>355</v>
      </c>
      <c r="H4135">
        <v>7.4479899999999998E-3</v>
      </c>
      <c r="I4135">
        <v>2018</v>
      </c>
      <c r="J4135" t="s">
        <v>146</v>
      </c>
      <c r="K4135" t="s">
        <v>272</v>
      </c>
      <c r="L4135" t="s">
        <v>244</v>
      </c>
      <c r="M4135" t="s">
        <v>69</v>
      </c>
      <c r="N4135">
        <v>396959</v>
      </c>
      <c r="O4135">
        <v>4722167</v>
      </c>
      <c r="P4135">
        <v>18</v>
      </c>
      <c r="Q4135" t="s">
        <v>182</v>
      </c>
      <c r="R4135" t="s">
        <v>150</v>
      </c>
      <c r="S4135" t="s">
        <v>278</v>
      </c>
    </row>
    <row r="4136" spans="1:19" x14ac:dyDescent="0.25">
      <c r="A4136" t="s">
        <v>568</v>
      </c>
      <c r="B4136" t="s">
        <v>569</v>
      </c>
      <c r="C4136">
        <v>5441863</v>
      </c>
      <c r="D4136" t="s">
        <v>288</v>
      </c>
      <c r="E4136" t="s">
        <v>189</v>
      </c>
      <c r="F4136">
        <v>139</v>
      </c>
      <c r="G4136" t="s">
        <v>215</v>
      </c>
      <c r="H4136">
        <v>4.0292868000000003E-2</v>
      </c>
      <c r="I4136">
        <v>2018</v>
      </c>
      <c r="J4136" t="s">
        <v>146</v>
      </c>
      <c r="K4136" t="s">
        <v>437</v>
      </c>
      <c r="L4136" t="s">
        <v>244</v>
      </c>
      <c r="M4136" t="s">
        <v>69</v>
      </c>
      <c r="N4136">
        <v>602012</v>
      </c>
      <c r="O4136">
        <v>5364047</v>
      </c>
      <c r="P4136">
        <v>18</v>
      </c>
      <c r="Q4136" t="s">
        <v>182</v>
      </c>
      <c r="R4136" t="s">
        <v>150</v>
      </c>
      <c r="S4136" t="s">
        <v>215</v>
      </c>
    </row>
    <row r="4137" spans="1:19" x14ac:dyDescent="0.25">
      <c r="A4137" t="s">
        <v>568</v>
      </c>
      <c r="B4137" t="s">
        <v>569</v>
      </c>
      <c r="C4137">
        <v>5441863</v>
      </c>
      <c r="D4137" t="s">
        <v>288</v>
      </c>
      <c r="E4137" t="s">
        <v>189</v>
      </c>
      <c r="F4137">
        <v>139</v>
      </c>
      <c r="G4137" t="s">
        <v>289</v>
      </c>
      <c r="H4137">
        <v>4.47832E-4</v>
      </c>
      <c r="I4137">
        <v>2018</v>
      </c>
      <c r="J4137" t="s">
        <v>146</v>
      </c>
      <c r="K4137" t="s">
        <v>437</v>
      </c>
      <c r="L4137" t="s">
        <v>244</v>
      </c>
      <c r="M4137" t="s">
        <v>69</v>
      </c>
      <c r="N4137">
        <v>602012</v>
      </c>
      <c r="O4137">
        <v>5364047</v>
      </c>
      <c r="P4137">
        <v>18</v>
      </c>
      <c r="Q4137" t="s">
        <v>182</v>
      </c>
      <c r="R4137" t="s">
        <v>150</v>
      </c>
      <c r="S4137" t="s">
        <v>263</v>
      </c>
    </row>
    <row r="4138" spans="1:19" x14ac:dyDescent="0.25">
      <c r="A4138" t="s">
        <v>568</v>
      </c>
      <c r="B4138" t="s">
        <v>569</v>
      </c>
      <c r="C4138">
        <v>5441863</v>
      </c>
      <c r="D4138" t="s">
        <v>288</v>
      </c>
      <c r="E4138" t="s">
        <v>189</v>
      </c>
      <c r="F4138">
        <v>139</v>
      </c>
      <c r="G4138" t="s">
        <v>262</v>
      </c>
      <c r="H4138">
        <v>3.4035231999999999E-3</v>
      </c>
      <c r="I4138">
        <v>2018</v>
      </c>
      <c r="J4138" t="s">
        <v>146</v>
      </c>
      <c r="K4138" t="s">
        <v>437</v>
      </c>
      <c r="L4138" t="s">
        <v>244</v>
      </c>
      <c r="M4138" t="s">
        <v>69</v>
      </c>
      <c r="N4138">
        <v>602012</v>
      </c>
      <c r="O4138">
        <v>5364047</v>
      </c>
      <c r="P4138">
        <v>18</v>
      </c>
      <c r="Q4138" t="s">
        <v>182</v>
      </c>
      <c r="R4138" t="s">
        <v>150</v>
      </c>
      <c r="S4138" t="s">
        <v>263</v>
      </c>
    </row>
    <row r="4139" spans="1:19" x14ac:dyDescent="0.25">
      <c r="A4139" t="s">
        <v>568</v>
      </c>
      <c r="B4139" t="s">
        <v>569</v>
      </c>
      <c r="C4139">
        <v>5441863</v>
      </c>
      <c r="D4139" t="s">
        <v>288</v>
      </c>
      <c r="E4139" t="s">
        <v>189</v>
      </c>
      <c r="F4139">
        <v>139</v>
      </c>
      <c r="G4139" t="s">
        <v>185</v>
      </c>
      <c r="H4139">
        <v>0.1051968434</v>
      </c>
      <c r="I4139">
        <v>2018</v>
      </c>
      <c r="J4139" t="s">
        <v>146</v>
      </c>
      <c r="K4139" t="s">
        <v>437</v>
      </c>
      <c r="L4139" t="s">
        <v>244</v>
      </c>
      <c r="M4139" t="s">
        <v>69</v>
      </c>
      <c r="N4139">
        <v>602012</v>
      </c>
      <c r="O4139">
        <v>5364047</v>
      </c>
      <c r="P4139">
        <v>18</v>
      </c>
      <c r="Q4139" t="s">
        <v>182</v>
      </c>
      <c r="R4139" t="s">
        <v>150</v>
      </c>
      <c r="S4139" t="s">
        <v>185</v>
      </c>
    </row>
    <row r="4140" spans="1:19" x14ac:dyDescent="0.25">
      <c r="A4140" t="s">
        <v>568</v>
      </c>
      <c r="B4140" t="s">
        <v>569</v>
      </c>
      <c r="C4140">
        <v>5441863</v>
      </c>
      <c r="D4140" t="s">
        <v>288</v>
      </c>
      <c r="E4140" t="s">
        <v>189</v>
      </c>
      <c r="F4140">
        <v>139</v>
      </c>
      <c r="G4140" t="s">
        <v>328</v>
      </c>
      <c r="H4140">
        <v>3.6499258400000002E-4</v>
      </c>
      <c r="I4140">
        <v>2018</v>
      </c>
      <c r="J4140" t="s">
        <v>146</v>
      </c>
      <c r="K4140" t="s">
        <v>437</v>
      </c>
      <c r="L4140" t="s">
        <v>244</v>
      </c>
      <c r="M4140" t="s">
        <v>69</v>
      </c>
      <c r="N4140">
        <v>602012</v>
      </c>
      <c r="O4140">
        <v>5364047</v>
      </c>
      <c r="P4140">
        <v>18</v>
      </c>
      <c r="Q4140" t="s">
        <v>182</v>
      </c>
      <c r="R4140" t="s">
        <v>150</v>
      </c>
      <c r="S4140" t="s">
        <v>151</v>
      </c>
    </row>
    <row r="4141" spans="1:19" x14ac:dyDescent="0.25">
      <c r="A4141" t="s">
        <v>568</v>
      </c>
      <c r="B4141" t="s">
        <v>569</v>
      </c>
      <c r="C4141">
        <v>5441863</v>
      </c>
      <c r="D4141" t="s">
        <v>288</v>
      </c>
      <c r="E4141" t="s">
        <v>189</v>
      </c>
      <c r="F4141">
        <v>139</v>
      </c>
      <c r="G4141" t="s">
        <v>324</v>
      </c>
      <c r="H4141">
        <v>1.00721984E-4</v>
      </c>
      <c r="I4141">
        <v>2018</v>
      </c>
      <c r="J4141" t="s">
        <v>146</v>
      </c>
      <c r="K4141" t="s">
        <v>437</v>
      </c>
      <c r="L4141" t="s">
        <v>244</v>
      </c>
      <c r="M4141" t="s">
        <v>69</v>
      </c>
      <c r="N4141">
        <v>602012</v>
      </c>
      <c r="O4141">
        <v>5364047</v>
      </c>
      <c r="P4141">
        <v>18</v>
      </c>
      <c r="Q4141" t="s">
        <v>182</v>
      </c>
      <c r="R4141" t="s">
        <v>150</v>
      </c>
      <c r="S4141" t="s">
        <v>324</v>
      </c>
    </row>
    <row r="4142" spans="1:19" x14ac:dyDescent="0.25">
      <c r="A4142" t="s">
        <v>294</v>
      </c>
      <c r="B4142" t="s">
        <v>295</v>
      </c>
      <c r="C4142">
        <v>5441864</v>
      </c>
      <c r="D4142" t="s">
        <v>166</v>
      </c>
      <c r="E4142" t="s">
        <v>195</v>
      </c>
      <c r="F4142">
        <v>140</v>
      </c>
      <c r="G4142" t="s">
        <v>215</v>
      </c>
      <c r="H4142">
        <v>6.8963092000000001</v>
      </c>
      <c r="I4142">
        <v>2018</v>
      </c>
      <c r="J4142" t="s">
        <v>146</v>
      </c>
      <c r="K4142" t="s">
        <v>272</v>
      </c>
      <c r="L4142" t="s">
        <v>244</v>
      </c>
      <c r="M4142" t="s">
        <v>69</v>
      </c>
      <c r="N4142">
        <v>604707</v>
      </c>
      <c r="O4142">
        <v>5276592</v>
      </c>
      <c r="P4142">
        <v>18</v>
      </c>
      <c r="Q4142" t="s">
        <v>182</v>
      </c>
      <c r="R4142" t="s">
        <v>150</v>
      </c>
      <c r="S4142" t="s">
        <v>215</v>
      </c>
    </row>
    <row r="4143" spans="1:19" x14ac:dyDescent="0.25">
      <c r="A4143" t="s">
        <v>294</v>
      </c>
      <c r="B4143" t="s">
        <v>295</v>
      </c>
      <c r="C4143">
        <v>5441864</v>
      </c>
      <c r="D4143" t="s">
        <v>166</v>
      </c>
      <c r="E4143" t="s">
        <v>195</v>
      </c>
      <c r="F4143">
        <v>140</v>
      </c>
      <c r="G4143" t="s">
        <v>343</v>
      </c>
      <c r="H4143">
        <v>0.49933026000000003</v>
      </c>
      <c r="I4143">
        <v>2018</v>
      </c>
      <c r="J4143" t="s">
        <v>146</v>
      </c>
      <c r="K4143" t="s">
        <v>272</v>
      </c>
      <c r="L4143" t="s">
        <v>244</v>
      </c>
      <c r="M4143" t="s">
        <v>69</v>
      </c>
      <c r="N4143">
        <v>604707</v>
      </c>
      <c r="O4143">
        <v>5276592</v>
      </c>
      <c r="P4143">
        <v>18</v>
      </c>
      <c r="Q4143" t="s">
        <v>182</v>
      </c>
      <c r="R4143" t="s">
        <v>150</v>
      </c>
      <c r="S4143" t="s">
        <v>278</v>
      </c>
    </row>
    <row r="4144" spans="1:19" x14ac:dyDescent="0.25">
      <c r="A4144" t="s">
        <v>294</v>
      </c>
      <c r="B4144" t="s">
        <v>295</v>
      </c>
      <c r="C4144">
        <v>5441864</v>
      </c>
      <c r="D4144" t="s">
        <v>166</v>
      </c>
      <c r="E4144" t="s">
        <v>195</v>
      </c>
      <c r="F4144">
        <v>140</v>
      </c>
      <c r="G4144" t="s">
        <v>346</v>
      </c>
      <c r="H4144">
        <v>0.16403244</v>
      </c>
      <c r="I4144">
        <v>2018</v>
      </c>
      <c r="J4144" t="s">
        <v>146</v>
      </c>
      <c r="K4144" t="s">
        <v>272</v>
      </c>
      <c r="L4144" t="s">
        <v>244</v>
      </c>
      <c r="M4144" t="s">
        <v>69</v>
      </c>
      <c r="N4144">
        <v>604707</v>
      </c>
      <c r="O4144">
        <v>5276592</v>
      </c>
      <c r="P4144">
        <v>18</v>
      </c>
      <c r="Q4144" t="s">
        <v>182</v>
      </c>
      <c r="R4144" t="s">
        <v>150</v>
      </c>
      <c r="S4144" t="s">
        <v>346</v>
      </c>
    </row>
    <row r="4145" spans="1:19" x14ac:dyDescent="0.25">
      <c r="A4145" t="s">
        <v>294</v>
      </c>
      <c r="B4145" t="s">
        <v>295</v>
      </c>
      <c r="C4145">
        <v>5441864</v>
      </c>
      <c r="D4145" t="s">
        <v>166</v>
      </c>
      <c r="E4145" t="s">
        <v>195</v>
      </c>
      <c r="F4145">
        <v>140</v>
      </c>
      <c r="G4145" t="s">
        <v>154</v>
      </c>
      <c r="H4145">
        <v>835.57130800000004</v>
      </c>
      <c r="I4145">
        <v>2018</v>
      </c>
      <c r="J4145" t="s">
        <v>146</v>
      </c>
      <c r="K4145" t="s">
        <v>272</v>
      </c>
      <c r="L4145" t="s">
        <v>244</v>
      </c>
      <c r="M4145" t="s">
        <v>69</v>
      </c>
      <c r="N4145">
        <v>604707</v>
      </c>
      <c r="O4145">
        <v>5276592</v>
      </c>
      <c r="P4145">
        <v>18</v>
      </c>
      <c r="Q4145" t="s">
        <v>182</v>
      </c>
      <c r="R4145" t="s">
        <v>150</v>
      </c>
      <c r="S4145" t="s">
        <v>154</v>
      </c>
    </row>
    <row r="4146" spans="1:19" x14ac:dyDescent="0.25">
      <c r="A4146" t="s">
        <v>294</v>
      </c>
      <c r="B4146" t="s">
        <v>295</v>
      </c>
      <c r="C4146">
        <v>5441864</v>
      </c>
      <c r="D4146" t="s">
        <v>166</v>
      </c>
      <c r="E4146" t="s">
        <v>195</v>
      </c>
      <c r="F4146">
        <v>140</v>
      </c>
      <c r="G4146" t="s">
        <v>395</v>
      </c>
      <c r="H4146">
        <v>4.4379719999999998E-2</v>
      </c>
      <c r="I4146">
        <v>2018</v>
      </c>
      <c r="J4146" t="s">
        <v>146</v>
      </c>
      <c r="K4146" t="s">
        <v>272</v>
      </c>
      <c r="L4146" t="s">
        <v>244</v>
      </c>
      <c r="M4146" t="s">
        <v>69</v>
      </c>
      <c r="N4146">
        <v>604707</v>
      </c>
      <c r="O4146">
        <v>5276592</v>
      </c>
      <c r="P4146">
        <v>18</v>
      </c>
      <c r="Q4146" t="s">
        <v>182</v>
      </c>
      <c r="R4146" t="s">
        <v>150</v>
      </c>
      <c r="S4146" t="s">
        <v>278</v>
      </c>
    </row>
    <row r="4147" spans="1:19" x14ac:dyDescent="0.25">
      <c r="A4147" t="s">
        <v>294</v>
      </c>
      <c r="B4147" t="s">
        <v>295</v>
      </c>
      <c r="C4147">
        <v>5441864</v>
      </c>
      <c r="D4147" t="s">
        <v>166</v>
      </c>
      <c r="E4147" t="s">
        <v>195</v>
      </c>
      <c r="F4147">
        <v>140</v>
      </c>
      <c r="G4147" t="s">
        <v>298</v>
      </c>
      <c r="H4147">
        <v>0.37047384</v>
      </c>
      <c r="I4147">
        <v>2018</v>
      </c>
      <c r="J4147" t="s">
        <v>146</v>
      </c>
      <c r="K4147" t="s">
        <v>272</v>
      </c>
      <c r="L4147" t="s">
        <v>244</v>
      </c>
      <c r="M4147" t="s">
        <v>69</v>
      </c>
      <c r="N4147">
        <v>604707</v>
      </c>
      <c r="O4147">
        <v>5276592</v>
      </c>
      <c r="P4147">
        <v>18</v>
      </c>
      <c r="Q4147" t="s">
        <v>182</v>
      </c>
      <c r="R4147" t="s">
        <v>150</v>
      </c>
      <c r="S4147" t="s">
        <v>298</v>
      </c>
    </row>
    <row r="4148" spans="1:19" x14ac:dyDescent="0.25">
      <c r="A4148" t="s">
        <v>294</v>
      </c>
      <c r="B4148" t="s">
        <v>295</v>
      </c>
      <c r="C4148">
        <v>5441864</v>
      </c>
      <c r="D4148" t="s">
        <v>166</v>
      </c>
      <c r="E4148" t="s">
        <v>195</v>
      </c>
      <c r="F4148">
        <v>140</v>
      </c>
      <c r="G4148" t="s">
        <v>289</v>
      </c>
      <c r="H4148">
        <v>9.9413600000000005E-2</v>
      </c>
      <c r="I4148">
        <v>2018</v>
      </c>
      <c r="J4148" t="s">
        <v>146</v>
      </c>
      <c r="K4148" t="s">
        <v>272</v>
      </c>
      <c r="L4148" t="s">
        <v>244</v>
      </c>
      <c r="M4148" t="s">
        <v>69</v>
      </c>
      <c r="N4148">
        <v>604707</v>
      </c>
      <c r="O4148">
        <v>5276592</v>
      </c>
      <c r="P4148">
        <v>18</v>
      </c>
      <c r="Q4148" t="s">
        <v>182</v>
      </c>
      <c r="R4148" t="s">
        <v>150</v>
      </c>
      <c r="S4148" t="s">
        <v>263</v>
      </c>
    </row>
    <row r="4149" spans="1:19" x14ac:dyDescent="0.25">
      <c r="A4149" t="s">
        <v>294</v>
      </c>
      <c r="B4149" t="s">
        <v>295</v>
      </c>
      <c r="C4149">
        <v>5441864</v>
      </c>
      <c r="D4149" t="s">
        <v>166</v>
      </c>
      <c r="E4149" t="s">
        <v>195</v>
      </c>
      <c r="F4149">
        <v>140</v>
      </c>
      <c r="G4149" t="s">
        <v>415</v>
      </c>
      <c r="H4149">
        <v>9.4765440000000006E-2</v>
      </c>
      <c r="I4149">
        <v>2018</v>
      </c>
      <c r="J4149" t="s">
        <v>146</v>
      </c>
      <c r="K4149" t="s">
        <v>272</v>
      </c>
      <c r="L4149" t="s">
        <v>244</v>
      </c>
      <c r="M4149" t="s">
        <v>69</v>
      </c>
      <c r="N4149">
        <v>604707</v>
      </c>
      <c r="O4149">
        <v>5276592</v>
      </c>
      <c r="P4149">
        <v>18</v>
      </c>
      <c r="Q4149" t="s">
        <v>182</v>
      </c>
      <c r="R4149" t="s">
        <v>150</v>
      </c>
      <c r="S4149" t="s">
        <v>236</v>
      </c>
    </row>
    <row r="4150" spans="1:19" x14ac:dyDescent="0.25">
      <c r="A4150" t="s">
        <v>294</v>
      </c>
      <c r="B4150" t="s">
        <v>295</v>
      </c>
      <c r="C4150">
        <v>5441864</v>
      </c>
      <c r="D4150" t="s">
        <v>166</v>
      </c>
      <c r="E4150" t="s">
        <v>195</v>
      </c>
      <c r="F4150">
        <v>140</v>
      </c>
      <c r="G4150" t="s">
        <v>356</v>
      </c>
      <c r="H4150">
        <v>9.9413599999999998E-3</v>
      </c>
      <c r="I4150">
        <v>2018</v>
      </c>
      <c r="J4150" t="s">
        <v>146</v>
      </c>
      <c r="K4150" t="s">
        <v>272</v>
      </c>
      <c r="L4150" t="s">
        <v>244</v>
      </c>
      <c r="M4150" t="s">
        <v>69</v>
      </c>
      <c r="N4150">
        <v>604707</v>
      </c>
      <c r="O4150">
        <v>5276592</v>
      </c>
      <c r="P4150">
        <v>18</v>
      </c>
      <c r="Q4150" t="s">
        <v>182</v>
      </c>
      <c r="R4150" t="s">
        <v>150</v>
      </c>
      <c r="S4150" t="s">
        <v>356</v>
      </c>
    </row>
    <row r="4151" spans="1:19" x14ac:dyDescent="0.25">
      <c r="A4151" t="s">
        <v>294</v>
      </c>
      <c r="B4151" t="s">
        <v>295</v>
      </c>
      <c r="C4151">
        <v>5441864</v>
      </c>
      <c r="D4151" t="s">
        <v>166</v>
      </c>
      <c r="E4151" t="s">
        <v>195</v>
      </c>
      <c r="F4151">
        <v>140</v>
      </c>
      <c r="G4151" t="s">
        <v>487</v>
      </c>
      <c r="H4151">
        <v>4.738272E-3</v>
      </c>
      <c r="I4151">
        <v>2018</v>
      </c>
      <c r="J4151" t="s">
        <v>146</v>
      </c>
      <c r="K4151" t="s">
        <v>272</v>
      </c>
      <c r="L4151" t="s">
        <v>244</v>
      </c>
      <c r="M4151" t="s">
        <v>69</v>
      </c>
      <c r="N4151">
        <v>604707</v>
      </c>
      <c r="O4151">
        <v>5276592</v>
      </c>
      <c r="P4151">
        <v>18</v>
      </c>
      <c r="Q4151" t="s">
        <v>182</v>
      </c>
      <c r="R4151" t="s">
        <v>150</v>
      </c>
      <c r="S4151" t="s">
        <v>487</v>
      </c>
    </row>
    <row r="4152" spans="1:19" x14ac:dyDescent="0.25">
      <c r="A4152" t="s">
        <v>294</v>
      </c>
      <c r="B4152" t="s">
        <v>295</v>
      </c>
      <c r="C4152">
        <v>5441864</v>
      </c>
      <c r="D4152" t="s">
        <v>166</v>
      </c>
      <c r="E4152" t="s">
        <v>195</v>
      </c>
      <c r="F4152">
        <v>140</v>
      </c>
      <c r="G4152" t="s">
        <v>414</v>
      </c>
      <c r="H4152">
        <v>2.2279707999999999E-2</v>
      </c>
      <c r="I4152">
        <v>2018</v>
      </c>
      <c r="J4152" t="s">
        <v>146</v>
      </c>
      <c r="K4152" t="s">
        <v>272</v>
      </c>
      <c r="L4152" t="s">
        <v>244</v>
      </c>
      <c r="M4152" t="s">
        <v>69</v>
      </c>
      <c r="N4152">
        <v>604707</v>
      </c>
      <c r="O4152">
        <v>5276592</v>
      </c>
      <c r="P4152">
        <v>18</v>
      </c>
      <c r="Q4152" t="s">
        <v>182</v>
      </c>
      <c r="R4152" t="s">
        <v>150</v>
      </c>
      <c r="S4152" t="s">
        <v>278</v>
      </c>
    </row>
    <row r="4153" spans="1:19" x14ac:dyDescent="0.25">
      <c r="A4153" t="s">
        <v>294</v>
      </c>
      <c r="B4153" t="s">
        <v>295</v>
      </c>
      <c r="C4153">
        <v>5441864</v>
      </c>
      <c r="D4153" t="s">
        <v>166</v>
      </c>
      <c r="E4153" t="s">
        <v>195</v>
      </c>
      <c r="F4153">
        <v>140</v>
      </c>
      <c r="G4153" t="s">
        <v>474</v>
      </c>
      <c r="H4153">
        <v>9.4765439999999999E-3</v>
      </c>
      <c r="I4153">
        <v>2018</v>
      </c>
      <c r="J4153" t="s">
        <v>146</v>
      </c>
      <c r="K4153" t="s">
        <v>272</v>
      </c>
      <c r="L4153" t="s">
        <v>244</v>
      </c>
      <c r="M4153" t="s">
        <v>69</v>
      </c>
      <c r="N4153">
        <v>604707</v>
      </c>
      <c r="O4153">
        <v>5276592</v>
      </c>
      <c r="P4153">
        <v>18</v>
      </c>
      <c r="Q4153" t="s">
        <v>182</v>
      </c>
      <c r="R4153" t="s">
        <v>150</v>
      </c>
      <c r="S4153" t="s">
        <v>278</v>
      </c>
    </row>
    <row r="4154" spans="1:19" x14ac:dyDescent="0.25">
      <c r="A4154" t="s">
        <v>294</v>
      </c>
      <c r="B4154" t="s">
        <v>295</v>
      </c>
      <c r="C4154">
        <v>5441864</v>
      </c>
      <c r="D4154" t="s">
        <v>166</v>
      </c>
      <c r="E4154" t="s">
        <v>195</v>
      </c>
      <c r="F4154">
        <v>140</v>
      </c>
      <c r="G4154" t="s">
        <v>262</v>
      </c>
      <c r="H4154">
        <v>1.41451068</v>
      </c>
      <c r="I4154">
        <v>2018</v>
      </c>
      <c r="J4154" t="s">
        <v>146</v>
      </c>
      <c r="K4154" t="s">
        <v>272</v>
      </c>
      <c r="L4154" t="s">
        <v>244</v>
      </c>
      <c r="M4154" t="s">
        <v>69</v>
      </c>
      <c r="N4154">
        <v>604707</v>
      </c>
      <c r="O4154">
        <v>5276592</v>
      </c>
      <c r="P4154">
        <v>18</v>
      </c>
      <c r="Q4154" t="s">
        <v>182</v>
      </c>
      <c r="R4154" t="s">
        <v>150</v>
      </c>
      <c r="S4154" t="s">
        <v>263</v>
      </c>
    </row>
    <row r="4155" spans="1:19" x14ac:dyDescent="0.25">
      <c r="A4155" t="s">
        <v>294</v>
      </c>
      <c r="B4155" t="s">
        <v>295</v>
      </c>
      <c r="C4155">
        <v>5441864</v>
      </c>
      <c r="D4155" t="s">
        <v>166</v>
      </c>
      <c r="E4155" t="s">
        <v>195</v>
      </c>
      <c r="F4155">
        <v>140</v>
      </c>
      <c r="G4155" t="s">
        <v>185</v>
      </c>
      <c r="H4155">
        <v>115.9529976</v>
      </c>
      <c r="I4155">
        <v>2018</v>
      </c>
      <c r="J4155" t="s">
        <v>146</v>
      </c>
      <c r="K4155" t="s">
        <v>272</v>
      </c>
      <c r="L4155" t="s">
        <v>244</v>
      </c>
      <c r="M4155" t="s">
        <v>69</v>
      </c>
      <c r="N4155">
        <v>604707</v>
      </c>
      <c r="O4155">
        <v>5276592</v>
      </c>
      <c r="P4155">
        <v>18</v>
      </c>
      <c r="Q4155" t="s">
        <v>182</v>
      </c>
      <c r="R4155" t="s">
        <v>150</v>
      </c>
      <c r="S4155" t="s">
        <v>185</v>
      </c>
    </row>
    <row r="4156" spans="1:19" x14ac:dyDescent="0.25">
      <c r="A4156" t="s">
        <v>294</v>
      </c>
      <c r="B4156" t="s">
        <v>295</v>
      </c>
      <c r="C4156">
        <v>5441864</v>
      </c>
      <c r="D4156" t="s">
        <v>166</v>
      </c>
      <c r="E4156" t="s">
        <v>195</v>
      </c>
      <c r="F4156">
        <v>140</v>
      </c>
      <c r="G4156" t="s">
        <v>145</v>
      </c>
      <c r="H4156">
        <v>112.0391272</v>
      </c>
      <c r="I4156">
        <v>2018</v>
      </c>
      <c r="J4156" t="s">
        <v>146</v>
      </c>
      <c r="K4156" t="s">
        <v>272</v>
      </c>
      <c r="L4156" t="s">
        <v>244</v>
      </c>
      <c r="M4156" t="s">
        <v>69</v>
      </c>
      <c r="N4156">
        <v>604707</v>
      </c>
      <c r="O4156">
        <v>5276592</v>
      </c>
      <c r="P4156">
        <v>18</v>
      </c>
      <c r="Q4156" t="s">
        <v>182</v>
      </c>
      <c r="R4156" t="s">
        <v>150</v>
      </c>
      <c r="S4156" t="s">
        <v>151</v>
      </c>
    </row>
    <row r="4157" spans="1:19" x14ac:dyDescent="0.25">
      <c r="A4157" t="s">
        <v>294</v>
      </c>
      <c r="B4157" t="s">
        <v>295</v>
      </c>
      <c r="C4157">
        <v>5441864</v>
      </c>
      <c r="D4157" t="s">
        <v>166</v>
      </c>
      <c r="E4157" t="s">
        <v>195</v>
      </c>
      <c r="F4157">
        <v>140</v>
      </c>
      <c r="G4157" t="s">
        <v>324</v>
      </c>
      <c r="H4157">
        <v>6.2052320000000001E-2</v>
      </c>
      <c r="I4157">
        <v>2018</v>
      </c>
      <c r="J4157" t="s">
        <v>146</v>
      </c>
      <c r="K4157" t="s">
        <v>272</v>
      </c>
      <c r="L4157" t="s">
        <v>244</v>
      </c>
      <c r="M4157" t="s">
        <v>69</v>
      </c>
      <c r="N4157">
        <v>604707</v>
      </c>
      <c r="O4157">
        <v>5276592</v>
      </c>
      <c r="P4157">
        <v>18</v>
      </c>
      <c r="Q4157" t="s">
        <v>182</v>
      </c>
      <c r="R4157" t="s">
        <v>150</v>
      </c>
      <c r="S4157" t="s">
        <v>324</v>
      </c>
    </row>
    <row r="4158" spans="1:19" x14ac:dyDescent="0.25">
      <c r="A4158" t="s">
        <v>294</v>
      </c>
      <c r="B4158" t="s">
        <v>295</v>
      </c>
      <c r="C4158">
        <v>5441864</v>
      </c>
      <c r="D4158" t="s">
        <v>166</v>
      </c>
      <c r="E4158" t="s">
        <v>195</v>
      </c>
      <c r="F4158">
        <v>140</v>
      </c>
      <c r="G4158" t="s">
        <v>563</v>
      </c>
      <c r="H4158">
        <v>4.9706800000000003E-4</v>
      </c>
      <c r="I4158">
        <v>2018</v>
      </c>
      <c r="J4158" t="s">
        <v>146</v>
      </c>
      <c r="K4158" t="s">
        <v>272</v>
      </c>
      <c r="L4158" t="s">
        <v>244</v>
      </c>
      <c r="M4158" t="s">
        <v>69</v>
      </c>
      <c r="N4158">
        <v>604707</v>
      </c>
      <c r="O4158">
        <v>5276592</v>
      </c>
      <c r="P4158">
        <v>18</v>
      </c>
      <c r="Q4158" t="s">
        <v>182</v>
      </c>
      <c r="R4158" t="s">
        <v>150</v>
      </c>
      <c r="S4158" t="s">
        <v>352</v>
      </c>
    </row>
    <row r="4159" spans="1:19" x14ac:dyDescent="0.25">
      <c r="A4159" t="s">
        <v>294</v>
      </c>
      <c r="B4159" t="s">
        <v>295</v>
      </c>
      <c r="C4159">
        <v>5441864</v>
      </c>
      <c r="D4159" t="s">
        <v>166</v>
      </c>
      <c r="E4159" t="s">
        <v>195</v>
      </c>
      <c r="F4159">
        <v>140</v>
      </c>
      <c r="G4159" t="s">
        <v>355</v>
      </c>
      <c r="H4159">
        <v>2.2137807999999998E-2</v>
      </c>
      <c r="I4159">
        <v>2018</v>
      </c>
      <c r="J4159" t="s">
        <v>146</v>
      </c>
      <c r="K4159" t="s">
        <v>272</v>
      </c>
      <c r="L4159" t="s">
        <v>244</v>
      </c>
      <c r="M4159" t="s">
        <v>69</v>
      </c>
      <c r="N4159">
        <v>604707</v>
      </c>
      <c r="O4159">
        <v>5276592</v>
      </c>
      <c r="P4159">
        <v>18</v>
      </c>
      <c r="Q4159" t="s">
        <v>182</v>
      </c>
      <c r="R4159" t="s">
        <v>150</v>
      </c>
      <c r="S4159" t="s">
        <v>278</v>
      </c>
    </row>
    <row r="4160" spans="1:19" x14ac:dyDescent="0.25">
      <c r="A4160" t="s">
        <v>404</v>
      </c>
      <c r="B4160" t="s">
        <v>405</v>
      </c>
      <c r="C4160">
        <v>5441867</v>
      </c>
      <c r="D4160" t="s">
        <v>242</v>
      </c>
      <c r="E4160" t="s">
        <v>195</v>
      </c>
      <c r="F4160">
        <v>143</v>
      </c>
      <c r="G4160" t="s">
        <v>215</v>
      </c>
      <c r="H4160">
        <v>1.12151534</v>
      </c>
      <c r="I4160">
        <v>2018</v>
      </c>
      <c r="J4160" t="s">
        <v>146</v>
      </c>
      <c r="K4160" t="s">
        <v>243</v>
      </c>
      <c r="L4160" t="s">
        <v>244</v>
      </c>
      <c r="M4160" t="s">
        <v>69</v>
      </c>
      <c r="N4160">
        <v>615081</v>
      </c>
      <c r="O4160">
        <v>522511</v>
      </c>
      <c r="P4160">
        <v>18</v>
      </c>
      <c r="Q4160" t="s">
        <v>182</v>
      </c>
      <c r="R4160" t="s">
        <v>150</v>
      </c>
      <c r="S4160" t="s">
        <v>215</v>
      </c>
    </row>
    <row r="4161" spans="1:19" x14ac:dyDescent="0.25">
      <c r="A4161" t="s">
        <v>404</v>
      </c>
      <c r="B4161" t="s">
        <v>405</v>
      </c>
      <c r="C4161">
        <v>5441867</v>
      </c>
      <c r="D4161" t="s">
        <v>242</v>
      </c>
      <c r="E4161" t="s">
        <v>195</v>
      </c>
      <c r="F4161">
        <v>143</v>
      </c>
      <c r="G4161" t="s">
        <v>343</v>
      </c>
      <c r="H4161">
        <v>7.8394637200000006E-2</v>
      </c>
      <c r="I4161">
        <v>2018</v>
      </c>
      <c r="J4161" t="s">
        <v>146</v>
      </c>
      <c r="K4161" t="s">
        <v>243</v>
      </c>
      <c r="L4161" t="s">
        <v>244</v>
      </c>
      <c r="M4161" t="s">
        <v>69</v>
      </c>
      <c r="N4161">
        <v>615081</v>
      </c>
      <c r="O4161">
        <v>522511</v>
      </c>
      <c r="P4161">
        <v>18</v>
      </c>
      <c r="Q4161" t="s">
        <v>182</v>
      </c>
      <c r="R4161" t="s">
        <v>150</v>
      </c>
      <c r="S4161" t="s">
        <v>278</v>
      </c>
    </row>
    <row r="4162" spans="1:19" x14ac:dyDescent="0.25">
      <c r="A4162" t="s">
        <v>404</v>
      </c>
      <c r="B4162" t="s">
        <v>405</v>
      </c>
      <c r="C4162">
        <v>5441867</v>
      </c>
      <c r="D4162" t="s">
        <v>242</v>
      </c>
      <c r="E4162" t="s">
        <v>195</v>
      </c>
      <c r="F4162">
        <v>143</v>
      </c>
      <c r="G4162" t="s">
        <v>498</v>
      </c>
      <c r="H4162">
        <v>3.4420342000000001E-4</v>
      </c>
      <c r="I4162">
        <v>2018</v>
      </c>
      <c r="J4162" t="s">
        <v>146</v>
      </c>
      <c r="K4162" t="s">
        <v>243</v>
      </c>
      <c r="L4162" t="s">
        <v>244</v>
      </c>
      <c r="M4162" t="s">
        <v>69</v>
      </c>
      <c r="N4162">
        <v>615081</v>
      </c>
      <c r="O4162">
        <v>522511</v>
      </c>
      <c r="P4162">
        <v>18</v>
      </c>
      <c r="Q4162" t="s">
        <v>182</v>
      </c>
      <c r="R4162" t="s">
        <v>150</v>
      </c>
      <c r="S4162" t="s">
        <v>278</v>
      </c>
    </row>
    <row r="4163" spans="1:19" x14ac:dyDescent="0.25">
      <c r="A4163" t="s">
        <v>404</v>
      </c>
      <c r="B4163" t="s">
        <v>405</v>
      </c>
      <c r="C4163">
        <v>5441867</v>
      </c>
      <c r="D4163" t="s">
        <v>242</v>
      </c>
      <c r="E4163" t="s">
        <v>195</v>
      </c>
      <c r="F4163">
        <v>143</v>
      </c>
      <c r="G4163" t="s">
        <v>527</v>
      </c>
      <c r="H4163">
        <v>5.2901046000000001E-4</v>
      </c>
      <c r="I4163">
        <v>2018</v>
      </c>
      <c r="J4163" t="s">
        <v>146</v>
      </c>
      <c r="K4163" t="s">
        <v>243</v>
      </c>
      <c r="L4163" t="s">
        <v>244</v>
      </c>
      <c r="M4163" t="s">
        <v>69</v>
      </c>
      <c r="N4163">
        <v>615081</v>
      </c>
      <c r="O4163">
        <v>522511</v>
      </c>
      <c r="P4163">
        <v>18</v>
      </c>
      <c r="Q4163" t="s">
        <v>182</v>
      </c>
      <c r="R4163" t="s">
        <v>150</v>
      </c>
      <c r="S4163" t="s">
        <v>278</v>
      </c>
    </row>
    <row r="4164" spans="1:19" x14ac:dyDescent="0.25">
      <c r="A4164" t="s">
        <v>404</v>
      </c>
      <c r="B4164" t="s">
        <v>405</v>
      </c>
      <c r="C4164">
        <v>5441867</v>
      </c>
      <c r="D4164" t="s">
        <v>242</v>
      </c>
      <c r="E4164" t="s">
        <v>195</v>
      </c>
      <c r="F4164">
        <v>143</v>
      </c>
      <c r="G4164" t="s">
        <v>395</v>
      </c>
      <c r="H4164">
        <v>2.1252737439999999E-2</v>
      </c>
      <c r="I4164">
        <v>2018</v>
      </c>
      <c r="J4164" t="s">
        <v>146</v>
      </c>
      <c r="K4164" t="s">
        <v>243</v>
      </c>
      <c r="L4164" t="s">
        <v>244</v>
      </c>
      <c r="M4164" t="s">
        <v>69</v>
      </c>
      <c r="N4164">
        <v>615081</v>
      </c>
      <c r="O4164">
        <v>522511</v>
      </c>
      <c r="P4164">
        <v>18</v>
      </c>
      <c r="Q4164" t="s">
        <v>182</v>
      </c>
      <c r="R4164" t="s">
        <v>150</v>
      </c>
      <c r="S4164" t="s">
        <v>278</v>
      </c>
    </row>
    <row r="4165" spans="1:19" x14ac:dyDescent="0.25">
      <c r="A4165" t="s">
        <v>404</v>
      </c>
      <c r="B4165" t="s">
        <v>405</v>
      </c>
      <c r="C4165">
        <v>5441867</v>
      </c>
      <c r="D4165" t="s">
        <v>242</v>
      </c>
      <c r="E4165" t="s">
        <v>195</v>
      </c>
      <c r="F4165">
        <v>143</v>
      </c>
      <c r="G4165" t="s">
        <v>487</v>
      </c>
      <c r="H4165">
        <v>5.7823084E-4</v>
      </c>
      <c r="I4165">
        <v>2018</v>
      </c>
      <c r="J4165" t="s">
        <v>146</v>
      </c>
      <c r="K4165" t="s">
        <v>243</v>
      </c>
      <c r="L4165" t="s">
        <v>244</v>
      </c>
      <c r="M4165" t="s">
        <v>69</v>
      </c>
      <c r="N4165">
        <v>615081</v>
      </c>
      <c r="O4165">
        <v>522511</v>
      </c>
      <c r="P4165">
        <v>18</v>
      </c>
      <c r="Q4165" t="s">
        <v>182</v>
      </c>
      <c r="R4165" t="s">
        <v>150</v>
      </c>
      <c r="S4165" t="s">
        <v>487</v>
      </c>
    </row>
    <row r="4166" spans="1:19" x14ac:dyDescent="0.25">
      <c r="A4166" t="s">
        <v>404</v>
      </c>
      <c r="B4166" t="s">
        <v>405</v>
      </c>
      <c r="C4166">
        <v>5441867</v>
      </c>
      <c r="D4166" t="s">
        <v>242</v>
      </c>
      <c r="E4166" t="s">
        <v>195</v>
      </c>
      <c r="F4166">
        <v>143</v>
      </c>
      <c r="G4166" t="s">
        <v>414</v>
      </c>
      <c r="H4166">
        <v>6.9939131459999998E-2</v>
      </c>
      <c r="I4166">
        <v>2018</v>
      </c>
      <c r="J4166" t="s">
        <v>146</v>
      </c>
      <c r="K4166" t="s">
        <v>243</v>
      </c>
      <c r="L4166" t="s">
        <v>244</v>
      </c>
      <c r="M4166" t="s">
        <v>69</v>
      </c>
      <c r="N4166">
        <v>615081</v>
      </c>
      <c r="O4166">
        <v>522511</v>
      </c>
      <c r="P4166">
        <v>18</v>
      </c>
      <c r="Q4166" t="s">
        <v>182</v>
      </c>
      <c r="R4166" t="s">
        <v>150</v>
      </c>
      <c r="S4166" t="s">
        <v>278</v>
      </c>
    </row>
    <row r="4167" spans="1:19" x14ac:dyDescent="0.25">
      <c r="A4167" t="s">
        <v>404</v>
      </c>
      <c r="B4167" t="s">
        <v>405</v>
      </c>
      <c r="C4167">
        <v>5441867</v>
      </c>
      <c r="D4167" t="s">
        <v>242</v>
      </c>
      <c r="E4167" t="s">
        <v>195</v>
      </c>
      <c r="F4167">
        <v>143</v>
      </c>
      <c r="G4167" t="s">
        <v>474</v>
      </c>
      <c r="H4167">
        <v>2.2962211799999999E-3</v>
      </c>
      <c r="I4167">
        <v>2018</v>
      </c>
      <c r="J4167" t="s">
        <v>146</v>
      </c>
      <c r="K4167" t="s">
        <v>243</v>
      </c>
      <c r="L4167" t="s">
        <v>244</v>
      </c>
      <c r="M4167" t="s">
        <v>69</v>
      </c>
      <c r="N4167">
        <v>615081</v>
      </c>
      <c r="O4167">
        <v>522511</v>
      </c>
      <c r="P4167">
        <v>18</v>
      </c>
      <c r="Q4167" t="s">
        <v>182</v>
      </c>
      <c r="R4167" t="s">
        <v>150</v>
      </c>
      <c r="S4167" t="s">
        <v>278</v>
      </c>
    </row>
    <row r="4168" spans="1:19" x14ac:dyDescent="0.25">
      <c r="A4168" t="s">
        <v>404</v>
      </c>
      <c r="B4168" t="s">
        <v>405</v>
      </c>
      <c r="C4168">
        <v>5441867</v>
      </c>
      <c r="D4168" t="s">
        <v>242</v>
      </c>
      <c r="E4168" t="s">
        <v>195</v>
      </c>
      <c r="F4168">
        <v>143</v>
      </c>
      <c r="G4168" t="s">
        <v>185</v>
      </c>
      <c r="H4168">
        <v>12.50866122</v>
      </c>
      <c r="I4168">
        <v>2018</v>
      </c>
      <c r="J4168" t="s">
        <v>146</v>
      </c>
      <c r="K4168" t="s">
        <v>243</v>
      </c>
      <c r="L4168" t="s">
        <v>244</v>
      </c>
      <c r="M4168" t="s">
        <v>69</v>
      </c>
      <c r="N4168">
        <v>615081</v>
      </c>
      <c r="O4168">
        <v>522511</v>
      </c>
      <c r="P4168">
        <v>18</v>
      </c>
      <c r="Q4168" t="s">
        <v>182</v>
      </c>
      <c r="R4168" t="s">
        <v>150</v>
      </c>
      <c r="S4168" t="s">
        <v>185</v>
      </c>
    </row>
    <row r="4169" spans="1:19" x14ac:dyDescent="0.25">
      <c r="A4169" t="s">
        <v>404</v>
      </c>
      <c r="B4169" t="s">
        <v>405</v>
      </c>
      <c r="C4169">
        <v>5441867</v>
      </c>
      <c r="D4169" t="s">
        <v>242</v>
      </c>
      <c r="E4169" t="s">
        <v>195</v>
      </c>
      <c r="F4169">
        <v>143</v>
      </c>
      <c r="G4169" t="s">
        <v>328</v>
      </c>
      <c r="H4169">
        <v>2.8911541999999998E-2</v>
      </c>
      <c r="I4169">
        <v>2018</v>
      </c>
      <c r="J4169" t="s">
        <v>146</v>
      </c>
      <c r="K4169" t="s">
        <v>243</v>
      </c>
      <c r="L4169" t="s">
        <v>244</v>
      </c>
      <c r="M4169" t="s">
        <v>69</v>
      </c>
      <c r="N4169">
        <v>615081</v>
      </c>
      <c r="O4169">
        <v>522511</v>
      </c>
      <c r="P4169">
        <v>18</v>
      </c>
      <c r="Q4169" t="s">
        <v>182</v>
      </c>
      <c r="R4169" t="s">
        <v>150</v>
      </c>
      <c r="S4169" t="s">
        <v>151</v>
      </c>
    </row>
    <row r="4170" spans="1:19" x14ac:dyDescent="0.25">
      <c r="A4170" t="s">
        <v>404</v>
      </c>
      <c r="B4170" t="s">
        <v>405</v>
      </c>
      <c r="C4170">
        <v>5441867</v>
      </c>
      <c r="D4170" t="s">
        <v>242</v>
      </c>
      <c r="E4170" t="s">
        <v>195</v>
      </c>
      <c r="F4170">
        <v>143</v>
      </c>
      <c r="G4170" t="s">
        <v>324</v>
      </c>
      <c r="H4170">
        <v>3.0805002799999998E-2</v>
      </c>
      <c r="I4170">
        <v>2018</v>
      </c>
      <c r="J4170" t="s">
        <v>146</v>
      </c>
      <c r="K4170" t="s">
        <v>243</v>
      </c>
      <c r="L4170" t="s">
        <v>244</v>
      </c>
      <c r="M4170" t="s">
        <v>69</v>
      </c>
      <c r="N4170">
        <v>615081</v>
      </c>
      <c r="O4170">
        <v>522511</v>
      </c>
      <c r="P4170">
        <v>18</v>
      </c>
      <c r="Q4170" t="s">
        <v>182</v>
      </c>
      <c r="R4170" t="s">
        <v>150</v>
      </c>
      <c r="S4170" t="s">
        <v>324</v>
      </c>
    </row>
    <row r="4171" spans="1:19" x14ac:dyDescent="0.25">
      <c r="A4171" t="s">
        <v>404</v>
      </c>
      <c r="B4171" t="s">
        <v>405</v>
      </c>
      <c r="C4171">
        <v>5441867</v>
      </c>
      <c r="D4171" t="s">
        <v>242</v>
      </c>
      <c r="E4171" t="s">
        <v>195</v>
      </c>
      <c r="F4171">
        <v>143</v>
      </c>
      <c r="G4171" t="s">
        <v>355</v>
      </c>
      <c r="H4171">
        <v>3.1062913639999998E-2</v>
      </c>
      <c r="I4171">
        <v>2018</v>
      </c>
      <c r="J4171" t="s">
        <v>146</v>
      </c>
      <c r="K4171" t="s">
        <v>243</v>
      </c>
      <c r="L4171" t="s">
        <v>244</v>
      </c>
      <c r="M4171" t="s">
        <v>69</v>
      </c>
      <c r="N4171">
        <v>615081</v>
      </c>
      <c r="O4171">
        <v>522511</v>
      </c>
      <c r="P4171">
        <v>18</v>
      </c>
      <c r="Q4171" t="s">
        <v>182</v>
      </c>
      <c r="R4171" t="s">
        <v>150</v>
      </c>
      <c r="S4171" t="s">
        <v>278</v>
      </c>
    </row>
    <row r="4172" spans="1:19" x14ac:dyDescent="0.25">
      <c r="A4172" t="s">
        <v>515</v>
      </c>
      <c r="B4172" t="s">
        <v>516</v>
      </c>
      <c r="C4172">
        <v>5441874</v>
      </c>
      <c r="D4172" t="s">
        <v>166</v>
      </c>
      <c r="E4172" t="s">
        <v>195</v>
      </c>
      <c r="F4172">
        <v>150</v>
      </c>
      <c r="G4172" t="s">
        <v>215</v>
      </c>
      <c r="H4172">
        <v>1.0179564999999999</v>
      </c>
      <c r="I4172">
        <v>2018</v>
      </c>
      <c r="J4172" t="s">
        <v>146</v>
      </c>
      <c r="K4172" t="s">
        <v>437</v>
      </c>
      <c r="L4172" t="s">
        <v>244</v>
      </c>
      <c r="M4172" t="s">
        <v>69</v>
      </c>
      <c r="N4172">
        <v>601642</v>
      </c>
      <c r="O4172">
        <v>5363826</v>
      </c>
      <c r="P4172">
        <v>18</v>
      </c>
      <c r="Q4172" t="s">
        <v>182</v>
      </c>
      <c r="R4172" t="s">
        <v>150</v>
      </c>
      <c r="S4172" t="s">
        <v>215</v>
      </c>
    </row>
    <row r="4173" spans="1:19" x14ac:dyDescent="0.25">
      <c r="A4173" t="s">
        <v>515</v>
      </c>
      <c r="B4173" t="s">
        <v>516</v>
      </c>
      <c r="C4173">
        <v>5441874</v>
      </c>
      <c r="D4173" t="s">
        <v>166</v>
      </c>
      <c r="E4173" t="s">
        <v>195</v>
      </c>
      <c r="F4173">
        <v>150</v>
      </c>
      <c r="G4173" t="s">
        <v>415</v>
      </c>
      <c r="H4173">
        <v>4.3406E-3</v>
      </c>
      <c r="I4173">
        <v>2018</v>
      </c>
      <c r="J4173" t="s">
        <v>146</v>
      </c>
      <c r="K4173" t="s">
        <v>437</v>
      </c>
      <c r="L4173" t="s">
        <v>244</v>
      </c>
      <c r="M4173" t="s">
        <v>69</v>
      </c>
      <c r="N4173">
        <v>601642</v>
      </c>
      <c r="O4173">
        <v>5363826</v>
      </c>
      <c r="P4173">
        <v>18</v>
      </c>
      <c r="Q4173" t="s">
        <v>182</v>
      </c>
      <c r="R4173" t="s">
        <v>150</v>
      </c>
      <c r="S4173" t="s">
        <v>236</v>
      </c>
    </row>
    <row r="4174" spans="1:19" x14ac:dyDescent="0.25">
      <c r="A4174" t="s">
        <v>515</v>
      </c>
      <c r="B4174" t="s">
        <v>516</v>
      </c>
      <c r="C4174">
        <v>5441874</v>
      </c>
      <c r="D4174" t="s">
        <v>166</v>
      </c>
      <c r="E4174" t="s">
        <v>195</v>
      </c>
      <c r="F4174">
        <v>150</v>
      </c>
      <c r="G4174" t="s">
        <v>185</v>
      </c>
      <c r="H4174">
        <v>13.950596000000001</v>
      </c>
      <c r="I4174">
        <v>2018</v>
      </c>
      <c r="J4174" t="s">
        <v>146</v>
      </c>
      <c r="K4174" t="s">
        <v>437</v>
      </c>
      <c r="L4174" t="s">
        <v>244</v>
      </c>
      <c r="M4174" t="s">
        <v>69</v>
      </c>
      <c r="N4174">
        <v>601642</v>
      </c>
      <c r="O4174">
        <v>5363826</v>
      </c>
      <c r="P4174">
        <v>18</v>
      </c>
      <c r="Q4174" t="s">
        <v>182</v>
      </c>
      <c r="R4174" t="s">
        <v>150</v>
      </c>
      <c r="S4174" t="s">
        <v>185</v>
      </c>
    </row>
    <row r="4175" spans="1:19" x14ac:dyDescent="0.25">
      <c r="A4175" t="s">
        <v>515</v>
      </c>
      <c r="B4175" t="s">
        <v>516</v>
      </c>
      <c r="C4175">
        <v>5441874</v>
      </c>
      <c r="D4175" t="s">
        <v>166</v>
      </c>
      <c r="E4175" t="s">
        <v>195</v>
      </c>
      <c r="F4175">
        <v>150</v>
      </c>
      <c r="G4175" t="s">
        <v>324</v>
      </c>
      <c r="H4175">
        <v>2.862398E-2</v>
      </c>
      <c r="I4175">
        <v>2018</v>
      </c>
      <c r="J4175" t="s">
        <v>146</v>
      </c>
      <c r="K4175" t="s">
        <v>437</v>
      </c>
      <c r="L4175" t="s">
        <v>244</v>
      </c>
      <c r="M4175" t="s">
        <v>69</v>
      </c>
      <c r="N4175">
        <v>601642</v>
      </c>
      <c r="O4175">
        <v>5363826</v>
      </c>
      <c r="P4175">
        <v>18</v>
      </c>
      <c r="Q4175" t="s">
        <v>182</v>
      </c>
      <c r="R4175" t="s">
        <v>150</v>
      </c>
      <c r="S4175" t="s">
        <v>324</v>
      </c>
    </row>
    <row r="4176" spans="1:19" x14ac:dyDescent="0.25">
      <c r="A4176" t="s">
        <v>372</v>
      </c>
      <c r="B4176" t="s">
        <v>373</v>
      </c>
      <c r="C4176">
        <v>5441878</v>
      </c>
      <c r="D4176" t="s">
        <v>242</v>
      </c>
      <c r="E4176" t="s">
        <v>302</v>
      </c>
      <c r="F4176">
        <v>154</v>
      </c>
      <c r="G4176" t="s">
        <v>215</v>
      </c>
      <c r="H4176">
        <v>0.57607862399999998</v>
      </c>
      <c r="I4176">
        <v>2018</v>
      </c>
      <c r="J4176" t="s">
        <v>146</v>
      </c>
      <c r="K4176" t="s">
        <v>70</v>
      </c>
      <c r="L4176" t="s">
        <v>374</v>
      </c>
      <c r="M4176" t="s">
        <v>258</v>
      </c>
      <c r="N4176">
        <v>670274</v>
      </c>
      <c r="O4176">
        <v>4963366</v>
      </c>
      <c r="P4176">
        <v>18</v>
      </c>
      <c r="Q4176" t="s">
        <v>182</v>
      </c>
      <c r="R4176" t="s">
        <v>150</v>
      </c>
      <c r="S4176" t="s">
        <v>215</v>
      </c>
    </row>
    <row r="4177" spans="1:19" x14ac:dyDescent="0.25">
      <c r="A4177" t="s">
        <v>372</v>
      </c>
      <c r="B4177" t="s">
        <v>373</v>
      </c>
      <c r="C4177">
        <v>5441878</v>
      </c>
      <c r="D4177" t="s">
        <v>242</v>
      </c>
      <c r="E4177" t="s">
        <v>302</v>
      </c>
      <c r="F4177">
        <v>154</v>
      </c>
      <c r="G4177" t="s">
        <v>343</v>
      </c>
      <c r="H4177">
        <v>3.6306061440000002E-2</v>
      </c>
      <c r="I4177">
        <v>2018</v>
      </c>
      <c r="J4177" t="s">
        <v>146</v>
      </c>
      <c r="K4177" t="s">
        <v>70</v>
      </c>
      <c r="L4177" t="s">
        <v>374</v>
      </c>
      <c r="M4177" t="s">
        <v>258</v>
      </c>
      <c r="N4177">
        <v>670274</v>
      </c>
      <c r="O4177">
        <v>4963366</v>
      </c>
      <c r="P4177">
        <v>18</v>
      </c>
      <c r="Q4177" t="s">
        <v>182</v>
      </c>
      <c r="R4177" t="s">
        <v>150</v>
      </c>
      <c r="S4177" t="s">
        <v>278</v>
      </c>
    </row>
    <row r="4178" spans="1:19" x14ac:dyDescent="0.25">
      <c r="A4178" t="s">
        <v>372</v>
      </c>
      <c r="B4178" t="s">
        <v>373</v>
      </c>
      <c r="C4178">
        <v>5441878</v>
      </c>
      <c r="D4178" t="s">
        <v>242</v>
      </c>
      <c r="E4178" t="s">
        <v>302</v>
      </c>
      <c r="F4178">
        <v>154</v>
      </c>
      <c r="G4178" t="s">
        <v>498</v>
      </c>
      <c r="H4178">
        <v>3.3310992000000001E-4</v>
      </c>
      <c r="I4178">
        <v>2018</v>
      </c>
      <c r="J4178" t="s">
        <v>146</v>
      </c>
      <c r="K4178" t="s">
        <v>70</v>
      </c>
      <c r="L4178" t="s">
        <v>374</v>
      </c>
      <c r="M4178" t="s">
        <v>258</v>
      </c>
      <c r="N4178">
        <v>670274</v>
      </c>
      <c r="O4178">
        <v>4963366</v>
      </c>
      <c r="P4178">
        <v>18</v>
      </c>
      <c r="Q4178" t="s">
        <v>182</v>
      </c>
      <c r="R4178" t="s">
        <v>150</v>
      </c>
      <c r="S4178" t="s">
        <v>278</v>
      </c>
    </row>
    <row r="4179" spans="1:19" x14ac:dyDescent="0.25">
      <c r="A4179" t="s">
        <v>372</v>
      </c>
      <c r="B4179" t="s">
        <v>373</v>
      </c>
      <c r="C4179">
        <v>5441878</v>
      </c>
      <c r="D4179" t="s">
        <v>242</v>
      </c>
      <c r="E4179" t="s">
        <v>302</v>
      </c>
      <c r="F4179">
        <v>154</v>
      </c>
      <c r="G4179" t="s">
        <v>154</v>
      </c>
      <c r="H4179">
        <v>1.3987934399999999</v>
      </c>
      <c r="I4179">
        <v>2018</v>
      </c>
      <c r="J4179" t="s">
        <v>146</v>
      </c>
      <c r="K4179" t="s">
        <v>70</v>
      </c>
      <c r="L4179" t="s">
        <v>374</v>
      </c>
      <c r="M4179" t="s">
        <v>258</v>
      </c>
      <c r="N4179">
        <v>670274</v>
      </c>
      <c r="O4179">
        <v>4963366</v>
      </c>
      <c r="P4179">
        <v>18</v>
      </c>
      <c r="Q4179" t="s">
        <v>182</v>
      </c>
      <c r="R4179" t="s">
        <v>150</v>
      </c>
      <c r="S4179" t="s">
        <v>154</v>
      </c>
    </row>
    <row r="4180" spans="1:19" x14ac:dyDescent="0.25">
      <c r="A4180" t="s">
        <v>372</v>
      </c>
      <c r="B4180" t="s">
        <v>373</v>
      </c>
      <c r="C4180">
        <v>5441878</v>
      </c>
      <c r="D4180" t="s">
        <v>242</v>
      </c>
      <c r="E4180" t="s">
        <v>302</v>
      </c>
      <c r="F4180">
        <v>154</v>
      </c>
      <c r="G4180" t="s">
        <v>395</v>
      </c>
      <c r="H4180">
        <v>2.2418626559999998E-2</v>
      </c>
      <c r="I4180">
        <v>2018</v>
      </c>
      <c r="J4180" t="s">
        <v>146</v>
      </c>
      <c r="K4180" t="s">
        <v>70</v>
      </c>
      <c r="L4180" t="s">
        <v>374</v>
      </c>
      <c r="M4180" t="s">
        <v>258</v>
      </c>
      <c r="N4180">
        <v>670274</v>
      </c>
      <c r="O4180">
        <v>4963366</v>
      </c>
      <c r="P4180">
        <v>18</v>
      </c>
      <c r="Q4180" t="s">
        <v>182</v>
      </c>
      <c r="R4180" t="s">
        <v>150</v>
      </c>
      <c r="S4180" t="s">
        <v>278</v>
      </c>
    </row>
    <row r="4181" spans="1:19" x14ac:dyDescent="0.25">
      <c r="A4181" t="s">
        <v>372</v>
      </c>
      <c r="B4181" t="s">
        <v>373</v>
      </c>
      <c r="C4181">
        <v>5441878</v>
      </c>
      <c r="D4181" t="s">
        <v>242</v>
      </c>
      <c r="E4181" t="s">
        <v>302</v>
      </c>
      <c r="F4181">
        <v>154</v>
      </c>
      <c r="G4181" t="s">
        <v>298</v>
      </c>
      <c r="H4181">
        <v>7.1858899200000007E-2</v>
      </c>
      <c r="I4181">
        <v>2018</v>
      </c>
      <c r="J4181" t="s">
        <v>146</v>
      </c>
      <c r="K4181" t="s">
        <v>70</v>
      </c>
      <c r="L4181" t="s">
        <v>374</v>
      </c>
      <c r="M4181" t="s">
        <v>258</v>
      </c>
      <c r="N4181">
        <v>670274</v>
      </c>
      <c r="O4181">
        <v>4963366</v>
      </c>
      <c r="P4181">
        <v>18</v>
      </c>
      <c r="Q4181" t="s">
        <v>182</v>
      </c>
      <c r="R4181" t="s">
        <v>150</v>
      </c>
      <c r="S4181" t="s">
        <v>298</v>
      </c>
    </row>
    <row r="4182" spans="1:19" x14ac:dyDescent="0.25">
      <c r="A4182" t="s">
        <v>372</v>
      </c>
      <c r="B4182" t="s">
        <v>373</v>
      </c>
      <c r="C4182">
        <v>5441878</v>
      </c>
      <c r="D4182" t="s">
        <v>242</v>
      </c>
      <c r="E4182" t="s">
        <v>302</v>
      </c>
      <c r="F4182">
        <v>154</v>
      </c>
      <c r="G4182" t="s">
        <v>289</v>
      </c>
      <c r="H4182">
        <v>1.0385811216</v>
      </c>
      <c r="I4182">
        <v>2018</v>
      </c>
      <c r="J4182" t="s">
        <v>146</v>
      </c>
      <c r="K4182" t="s">
        <v>70</v>
      </c>
      <c r="L4182" t="s">
        <v>374</v>
      </c>
      <c r="M4182" t="s">
        <v>258</v>
      </c>
      <c r="N4182">
        <v>670274</v>
      </c>
      <c r="O4182">
        <v>4963366</v>
      </c>
      <c r="P4182">
        <v>18</v>
      </c>
      <c r="Q4182" t="s">
        <v>182</v>
      </c>
      <c r="R4182" t="s">
        <v>150</v>
      </c>
      <c r="S4182" t="s">
        <v>263</v>
      </c>
    </row>
    <row r="4183" spans="1:19" x14ac:dyDescent="0.25">
      <c r="A4183" t="s">
        <v>372</v>
      </c>
      <c r="B4183" t="s">
        <v>373</v>
      </c>
      <c r="C4183">
        <v>5441878</v>
      </c>
      <c r="D4183" t="s">
        <v>242</v>
      </c>
      <c r="E4183" t="s">
        <v>302</v>
      </c>
      <c r="F4183">
        <v>154</v>
      </c>
      <c r="G4183" t="s">
        <v>235</v>
      </c>
      <c r="H4183">
        <v>0.39166511999999998</v>
      </c>
      <c r="I4183">
        <v>2018</v>
      </c>
      <c r="J4183" t="s">
        <v>146</v>
      </c>
      <c r="K4183" t="s">
        <v>70</v>
      </c>
      <c r="L4183" t="s">
        <v>374</v>
      </c>
      <c r="M4183" t="s">
        <v>258</v>
      </c>
      <c r="N4183">
        <v>670274</v>
      </c>
      <c r="O4183">
        <v>4963366</v>
      </c>
      <c r="P4183">
        <v>18</v>
      </c>
      <c r="Q4183" t="s">
        <v>182</v>
      </c>
      <c r="R4183" t="s">
        <v>150</v>
      </c>
      <c r="S4183" t="s">
        <v>236</v>
      </c>
    </row>
    <row r="4184" spans="1:19" x14ac:dyDescent="0.25">
      <c r="A4184" t="s">
        <v>372</v>
      </c>
      <c r="B4184" t="s">
        <v>373</v>
      </c>
      <c r="C4184">
        <v>5441878</v>
      </c>
      <c r="D4184" t="s">
        <v>242</v>
      </c>
      <c r="E4184" t="s">
        <v>302</v>
      </c>
      <c r="F4184">
        <v>154</v>
      </c>
      <c r="G4184" t="s">
        <v>415</v>
      </c>
      <c r="H4184">
        <v>1.151832E-2</v>
      </c>
      <c r="I4184">
        <v>2018</v>
      </c>
      <c r="J4184" t="s">
        <v>146</v>
      </c>
      <c r="K4184" t="s">
        <v>70</v>
      </c>
      <c r="L4184" t="s">
        <v>374</v>
      </c>
      <c r="M4184" t="s">
        <v>258</v>
      </c>
      <c r="N4184">
        <v>670274</v>
      </c>
      <c r="O4184">
        <v>4963366</v>
      </c>
      <c r="P4184">
        <v>18</v>
      </c>
      <c r="Q4184" t="s">
        <v>182</v>
      </c>
      <c r="R4184" t="s">
        <v>150</v>
      </c>
      <c r="S4184" t="s">
        <v>236</v>
      </c>
    </row>
    <row r="4185" spans="1:19" x14ac:dyDescent="0.25">
      <c r="A4185" t="s">
        <v>372</v>
      </c>
      <c r="B4185" t="s">
        <v>373</v>
      </c>
      <c r="C4185">
        <v>5441878</v>
      </c>
      <c r="D4185" t="s">
        <v>242</v>
      </c>
      <c r="E4185" t="s">
        <v>302</v>
      </c>
      <c r="F4185">
        <v>154</v>
      </c>
      <c r="G4185" t="s">
        <v>356</v>
      </c>
      <c r="H4185">
        <v>8.7528460799999996E-3</v>
      </c>
      <c r="I4185">
        <v>2018</v>
      </c>
      <c r="J4185" t="s">
        <v>146</v>
      </c>
      <c r="K4185" t="s">
        <v>70</v>
      </c>
      <c r="L4185" t="s">
        <v>374</v>
      </c>
      <c r="M4185" t="s">
        <v>258</v>
      </c>
      <c r="N4185">
        <v>670274</v>
      </c>
      <c r="O4185">
        <v>4963366</v>
      </c>
      <c r="P4185">
        <v>18</v>
      </c>
      <c r="Q4185" t="s">
        <v>182</v>
      </c>
      <c r="R4185" t="s">
        <v>150</v>
      </c>
      <c r="S4185" t="s">
        <v>356</v>
      </c>
    </row>
    <row r="4186" spans="1:19" x14ac:dyDescent="0.25">
      <c r="A4186" t="s">
        <v>372</v>
      </c>
      <c r="B4186" t="s">
        <v>373</v>
      </c>
      <c r="C4186">
        <v>5441878</v>
      </c>
      <c r="D4186" t="s">
        <v>242</v>
      </c>
      <c r="E4186" t="s">
        <v>302</v>
      </c>
      <c r="F4186">
        <v>154</v>
      </c>
      <c r="G4186" t="s">
        <v>414</v>
      </c>
      <c r="H4186">
        <v>1.19499336E-2</v>
      </c>
      <c r="I4186">
        <v>2018</v>
      </c>
      <c r="J4186" t="s">
        <v>146</v>
      </c>
      <c r="K4186" t="s">
        <v>70</v>
      </c>
      <c r="L4186" t="s">
        <v>374</v>
      </c>
      <c r="M4186" t="s">
        <v>258</v>
      </c>
      <c r="N4186">
        <v>670274</v>
      </c>
      <c r="O4186">
        <v>4963366</v>
      </c>
      <c r="P4186">
        <v>18</v>
      </c>
      <c r="Q4186" t="s">
        <v>182</v>
      </c>
      <c r="R4186" t="s">
        <v>150</v>
      </c>
      <c r="S4186" t="s">
        <v>278</v>
      </c>
    </row>
    <row r="4187" spans="1:19" x14ac:dyDescent="0.25">
      <c r="A4187" t="s">
        <v>372</v>
      </c>
      <c r="B4187" t="s">
        <v>373</v>
      </c>
      <c r="C4187">
        <v>5441878</v>
      </c>
      <c r="D4187" t="s">
        <v>242</v>
      </c>
      <c r="E4187" t="s">
        <v>302</v>
      </c>
      <c r="F4187">
        <v>154</v>
      </c>
      <c r="G4187" t="s">
        <v>262</v>
      </c>
      <c r="H4187">
        <v>0.46534118400000002</v>
      </c>
      <c r="I4187">
        <v>2018</v>
      </c>
      <c r="J4187" t="s">
        <v>146</v>
      </c>
      <c r="K4187" t="s">
        <v>70</v>
      </c>
      <c r="L4187" t="s">
        <v>374</v>
      </c>
      <c r="M4187" t="s">
        <v>258</v>
      </c>
      <c r="N4187">
        <v>670274</v>
      </c>
      <c r="O4187">
        <v>4963366</v>
      </c>
      <c r="P4187">
        <v>18</v>
      </c>
      <c r="Q4187" t="s">
        <v>182</v>
      </c>
      <c r="R4187" t="s">
        <v>150</v>
      </c>
      <c r="S4187" t="s">
        <v>263</v>
      </c>
    </row>
    <row r="4188" spans="1:19" x14ac:dyDescent="0.25">
      <c r="A4188" t="s">
        <v>372</v>
      </c>
      <c r="B4188" t="s">
        <v>373</v>
      </c>
      <c r="C4188">
        <v>5441878</v>
      </c>
      <c r="D4188" t="s">
        <v>242</v>
      </c>
      <c r="E4188" t="s">
        <v>302</v>
      </c>
      <c r="F4188">
        <v>154</v>
      </c>
      <c r="G4188" t="s">
        <v>438</v>
      </c>
      <c r="H4188">
        <v>2.46134592E-3</v>
      </c>
      <c r="I4188">
        <v>2018</v>
      </c>
      <c r="J4188" t="s">
        <v>146</v>
      </c>
      <c r="K4188" t="s">
        <v>70</v>
      </c>
      <c r="L4188" t="s">
        <v>374</v>
      </c>
      <c r="M4188" t="s">
        <v>258</v>
      </c>
      <c r="N4188">
        <v>670274</v>
      </c>
      <c r="O4188">
        <v>4963366</v>
      </c>
      <c r="P4188">
        <v>18</v>
      </c>
      <c r="Q4188" t="s">
        <v>182</v>
      </c>
      <c r="R4188" t="s">
        <v>150</v>
      </c>
      <c r="S4188" t="s">
        <v>278</v>
      </c>
    </row>
    <row r="4189" spans="1:19" x14ac:dyDescent="0.25">
      <c r="A4189" t="s">
        <v>372</v>
      </c>
      <c r="B4189" t="s">
        <v>373</v>
      </c>
      <c r="C4189">
        <v>5441878</v>
      </c>
      <c r="D4189" t="s">
        <v>242</v>
      </c>
      <c r="E4189" t="s">
        <v>302</v>
      </c>
      <c r="F4189">
        <v>154</v>
      </c>
      <c r="G4189" t="s">
        <v>185</v>
      </c>
      <c r="H4189">
        <v>12.125139839999999</v>
      </c>
      <c r="I4189">
        <v>2018</v>
      </c>
      <c r="J4189" t="s">
        <v>146</v>
      </c>
      <c r="K4189" t="s">
        <v>70</v>
      </c>
      <c r="L4189" t="s">
        <v>374</v>
      </c>
      <c r="M4189" t="s">
        <v>258</v>
      </c>
      <c r="N4189">
        <v>670274</v>
      </c>
      <c r="O4189">
        <v>4963366</v>
      </c>
      <c r="P4189">
        <v>18</v>
      </c>
      <c r="Q4189" t="s">
        <v>182</v>
      </c>
      <c r="R4189" t="s">
        <v>150</v>
      </c>
      <c r="S4189" t="s">
        <v>185</v>
      </c>
    </row>
    <row r="4190" spans="1:19" x14ac:dyDescent="0.25">
      <c r="A4190" t="s">
        <v>372</v>
      </c>
      <c r="B4190" t="s">
        <v>373</v>
      </c>
      <c r="C4190">
        <v>5441878</v>
      </c>
      <c r="D4190" t="s">
        <v>242</v>
      </c>
      <c r="E4190" t="s">
        <v>302</v>
      </c>
      <c r="F4190">
        <v>154</v>
      </c>
      <c r="G4190" t="s">
        <v>145</v>
      </c>
      <c r="H4190">
        <v>0.12464496</v>
      </c>
      <c r="I4190">
        <v>2018</v>
      </c>
      <c r="J4190" t="s">
        <v>146</v>
      </c>
      <c r="K4190" t="s">
        <v>70</v>
      </c>
      <c r="L4190" t="s">
        <v>374</v>
      </c>
      <c r="M4190" t="s">
        <v>258</v>
      </c>
      <c r="N4190">
        <v>670274</v>
      </c>
      <c r="O4190">
        <v>4963366</v>
      </c>
      <c r="P4190">
        <v>18</v>
      </c>
      <c r="Q4190" t="s">
        <v>182</v>
      </c>
      <c r="R4190" t="s">
        <v>150</v>
      </c>
      <c r="S4190" t="s">
        <v>151</v>
      </c>
    </row>
    <row r="4191" spans="1:19" x14ac:dyDescent="0.25">
      <c r="A4191" t="s">
        <v>372</v>
      </c>
      <c r="B4191" t="s">
        <v>373</v>
      </c>
      <c r="C4191">
        <v>5441878</v>
      </c>
      <c r="D4191" t="s">
        <v>242</v>
      </c>
      <c r="E4191" t="s">
        <v>302</v>
      </c>
      <c r="F4191">
        <v>154</v>
      </c>
      <c r="G4191" t="s">
        <v>328</v>
      </c>
      <c r="H4191">
        <v>2.6235369599999999E-2</v>
      </c>
      <c r="I4191">
        <v>2018</v>
      </c>
      <c r="J4191" t="s">
        <v>146</v>
      </c>
      <c r="K4191" t="s">
        <v>70</v>
      </c>
      <c r="L4191" t="s">
        <v>374</v>
      </c>
      <c r="M4191" t="s">
        <v>258</v>
      </c>
      <c r="N4191">
        <v>670274</v>
      </c>
      <c r="O4191">
        <v>4963366</v>
      </c>
      <c r="P4191">
        <v>18</v>
      </c>
      <c r="Q4191" t="s">
        <v>182</v>
      </c>
      <c r="R4191" t="s">
        <v>150</v>
      </c>
      <c r="S4191" t="s">
        <v>151</v>
      </c>
    </row>
    <row r="4192" spans="1:19" x14ac:dyDescent="0.25">
      <c r="A4192" t="s">
        <v>372</v>
      </c>
      <c r="B4192" t="s">
        <v>373</v>
      </c>
      <c r="C4192">
        <v>5441878</v>
      </c>
      <c r="D4192" t="s">
        <v>242</v>
      </c>
      <c r="E4192" t="s">
        <v>302</v>
      </c>
      <c r="F4192">
        <v>154</v>
      </c>
      <c r="G4192" t="s">
        <v>324</v>
      </c>
      <c r="H4192">
        <v>2.1151415999999999E-2</v>
      </c>
      <c r="I4192">
        <v>2018</v>
      </c>
      <c r="J4192" t="s">
        <v>146</v>
      </c>
      <c r="K4192" t="s">
        <v>70</v>
      </c>
      <c r="L4192" t="s">
        <v>374</v>
      </c>
      <c r="M4192" t="s">
        <v>258</v>
      </c>
      <c r="N4192">
        <v>670274</v>
      </c>
      <c r="O4192">
        <v>4963366</v>
      </c>
      <c r="P4192">
        <v>18</v>
      </c>
      <c r="Q4192" t="s">
        <v>182</v>
      </c>
      <c r="R4192" t="s">
        <v>150</v>
      </c>
      <c r="S4192" t="s">
        <v>324</v>
      </c>
    </row>
    <row r="4193" spans="1:19" x14ac:dyDescent="0.25">
      <c r="A4193" t="s">
        <v>372</v>
      </c>
      <c r="B4193" t="s">
        <v>373</v>
      </c>
      <c r="C4193">
        <v>5441878</v>
      </c>
      <c r="D4193" t="s">
        <v>242</v>
      </c>
      <c r="E4193" t="s">
        <v>302</v>
      </c>
      <c r="F4193">
        <v>154</v>
      </c>
      <c r="G4193" t="s">
        <v>355</v>
      </c>
      <c r="H4193">
        <v>1.328392032E-2</v>
      </c>
      <c r="I4193">
        <v>2018</v>
      </c>
      <c r="J4193" t="s">
        <v>146</v>
      </c>
      <c r="K4193" t="s">
        <v>70</v>
      </c>
      <c r="L4193" t="s">
        <v>374</v>
      </c>
      <c r="M4193" t="s">
        <v>258</v>
      </c>
      <c r="N4193">
        <v>670274</v>
      </c>
      <c r="O4193">
        <v>4963366</v>
      </c>
      <c r="P4193">
        <v>18</v>
      </c>
      <c r="Q4193" t="s">
        <v>182</v>
      </c>
      <c r="R4193" t="s">
        <v>150</v>
      </c>
      <c r="S4193" t="s">
        <v>278</v>
      </c>
    </row>
    <row r="4194" spans="1:19" x14ac:dyDescent="0.25">
      <c r="A4194" t="s">
        <v>460</v>
      </c>
      <c r="B4194" t="s">
        <v>539</v>
      </c>
      <c r="C4194">
        <v>5441879</v>
      </c>
      <c r="D4194" t="s">
        <v>242</v>
      </c>
      <c r="E4194" t="s">
        <v>189</v>
      </c>
      <c r="F4194">
        <v>155</v>
      </c>
      <c r="G4194" t="s">
        <v>215</v>
      </c>
      <c r="H4194">
        <v>0.22934736</v>
      </c>
      <c r="I4194">
        <v>2018</v>
      </c>
      <c r="J4194" t="s">
        <v>146</v>
      </c>
      <c r="K4194" t="s">
        <v>70</v>
      </c>
      <c r="L4194" t="s">
        <v>374</v>
      </c>
      <c r="M4194" t="s">
        <v>258</v>
      </c>
      <c r="N4194">
        <v>670603</v>
      </c>
      <c r="O4194">
        <v>4962432</v>
      </c>
      <c r="P4194">
        <v>18</v>
      </c>
      <c r="Q4194" t="s">
        <v>149</v>
      </c>
      <c r="R4194" t="s">
        <v>150</v>
      </c>
      <c r="S4194" t="s">
        <v>215</v>
      </c>
    </row>
    <row r="4195" spans="1:19" x14ac:dyDescent="0.25">
      <c r="A4195" t="s">
        <v>460</v>
      </c>
      <c r="B4195" t="s">
        <v>539</v>
      </c>
      <c r="C4195">
        <v>5441879</v>
      </c>
      <c r="D4195" t="s">
        <v>242</v>
      </c>
      <c r="E4195" t="s">
        <v>189</v>
      </c>
      <c r="F4195">
        <v>155</v>
      </c>
      <c r="G4195" t="s">
        <v>346</v>
      </c>
      <c r="H4195">
        <v>6.468E-4</v>
      </c>
      <c r="I4195">
        <v>2018</v>
      </c>
      <c r="J4195" t="s">
        <v>146</v>
      </c>
      <c r="K4195" t="s">
        <v>70</v>
      </c>
      <c r="L4195" t="s">
        <v>374</v>
      </c>
      <c r="M4195" t="s">
        <v>258</v>
      </c>
      <c r="N4195">
        <v>670603</v>
      </c>
      <c r="O4195">
        <v>4962432</v>
      </c>
      <c r="P4195">
        <v>18</v>
      </c>
      <c r="Q4195" t="s">
        <v>149</v>
      </c>
      <c r="R4195" t="s">
        <v>150</v>
      </c>
      <c r="S4195" t="s">
        <v>346</v>
      </c>
    </row>
    <row r="4196" spans="1:19" x14ac:dyDescent="0.25">
      <c r="A4196" t="s">
        <v>460</v>
      </c>
      <c r="B4196" t="s">
        <v>539</v>
      </c>
      <c r="C4196">
        <v>5441879</v>
      </c>
      <c r="D4196" t="s">
        <v>242</v>
      </c>
      <c r="E4196" t="s">
        <v>189</v>
      </c>
      <c r="F4196">
        <v>155</v>
      </c>
      <c r="G4196" t="s">
        <v>154</v>
      </c>
      <c r="H4196">
        <v>3.1547999999999998</v>
      </c>
      <c r="I4196">
        <v>2018</v>
      </c>
      <c r="J4196" t="s">
        <v>146</v>
      </c>
      <c r="K4196" t="s">
        <v>70</v>
      </c>
      <c r="L4196" t="s">
        <v>374</v>
      </c>
      <c r="M4196" t="s">
        <v>258</v>
      </c>
      <c r="N4196">
        <v>670603</v>
      </c>
      <c r="O4196">
        <v>4962432</v>
      </c>
      <c r="P4196">
        <v>18</v>
      </c>
      <c r="Q4196" t="s">
        <v>149</v>
      </c>
      <c r="R4196" t="s">
        <v>150</v>
      </c>
      <c r="S4196" t="s">
        <v>154</v>
      </c>
    </row>
    <row r="4197" spans="1:19" x14ac:dyDescent="0.25">
      <c r="A4197" t="s">
        <v>460</v>
      </c>
      <c r="B4197" t="s">
        <v>539</v>
      </c>
      <c r="C4197">
        <v>5441879</v>
      </c>
      <c r="D4197" t="s">
        <v>242</v>
      </c>
      <c r="E4197" t="s">
        <v>189</v>
      </c>
      <c r="F4197">
        <v>155</v>
      </c>
      <c r="G4197" t="s">
        <v>289</v>
      </c>
      <c r="H4197">
        <v>5.9941912799999997E-2</v>
      </c>
      <c r="I4197">
        <v>2018</v>
      </c>
      <c r="J4197" t="s">
        <v>146</v>
      </c>
      <c r="K4197" t="s">
        <v>70</v>
      </c>
      <c r="L4197" t="s">
        <v>374</v>
      </c>
      <c r="M4197" t="s">
        <v>258</v>
      </c>
      <c r="N4197">
        <v>670603</v>
      </c>
      <c r="O4197">
        <v>4962432</v>
      </c>
      <c r="P4197">
        <v>18</v>
      </c>
      <c r="Q4197" t="s">
        <v>149</v>
      </c>
      <c r="R4197" t="s">
        <v>150</v>
      </c>
      <c r="S4197" t="s">
        <v>263</v>
      </c>
    </row>
    <row r="4198" spans="1:19" x14ac:dyDescent="0.25">
      <c r="A4198" t="s">
        <v>460</v>
      </c>
      <c r="B4198" t="s">
        <v>539</v>
      </c>
      <c r="C4198">
        <v>5441879</v>
      </c>
      <c r="D4198" t="s">
        <v>242</v>
      </c>
      <c r="E4198" t="s">
        <v>189</v>
      </c>
      <c r="F4198">
        <v>155</v>
      </c>
      <c r="G4198" t="s">
        <v>356</v>
      </c>
      <c r="H4198">
        <v>1.6866432000000001E-2</v>
      </c>
      <c r="I4198">
        <v>2018</v>
      </c>
      <c r="J4198" t="s">
        <v>146</v>
      </c>
      <c r="K4198" t="s">
        <v>70</v>
      </c>
      <c r="L4198" t="s">
        <v>374</v>
      </c>
      <c r="M4198" t="s">
        <v>258</v>
      </c>
      <c r="N4198">
        <v>670603</v>
      </c>
      <c r="O4198">
        <v>4962432</v>
      </c>
      <c r="P4198">
        <v>18</v>
      </c>
      <c r="Q4198" t="s">
        <v>149</v>
      </c>
      <c r="R4198" t="s">
        <v>150</v>
      </c>
      <c r="S4198" t="s">
        <v>356</v>
      </c>
    </row>
    <row r="4199" spans="1:19" x14ac:dyDescent="0.25">
      <c r="A4199" t="s">
        <v>460</v>
      </c>
      <c r="B4199" t="s">
        <v>539</v>
      </c>
      <c r="C4199">
        <v>5441879</v>
      </c>
      <c r="D4199" t="s">
        <v>242</v>
      </c>
      <c r="E4199" t="s">
        <v>189</v>
      </c>
      <c r="F4199">
        <v>155</v>
      </c>
      <c r="G4199" t="s">
        <v>429</v>
      </c>
      <c r="H4199">
        <v>0.26094640000000002</v>
      </c>
      <c r="I4199">
        <v>2018</v>
      </c>
      <c r="J4199" t="s">
        <v>146</v>
      </c>
      <c r="K4199" t="s">
        <v>70</v>
      </c>
      <c r="L4199" t="s">
        <v>374</v>
      </c>
      <c r="M4199" t="s">
        <v>258</v>
      </c>
      <c r="N4199">
        <v>670603</v>
      </c>
      <c r="O4199">
        <v>4962432</v>
      </c>
      <c r="P4199">
        <v>18</v>
      </c>
      <c r="Q4199" t="s">
        <v>149</v>
      </c>
      <c r="R4199" t="s">
        <v>150</v>
      </c>
      <c r="S4199" t="s">
        <v>429</v>
      </c>
    </row>
    <row r="4200" spans="1:19" x14ac:dyDescent="0.25">
      <c r="A4200" t="s">
        <v>460</v>
      </c>
      <c r="B4200" t="s">
        <v>539</v>
      </c>
      <c r="C4200">
        <v>5441879</v>
      </c>
      <c r="D4200" t="s">
        <v>242</v>
      </c>
      <c r="E4200" t="s">
        <v>189</v>
      </c>
      <c r="F4200">
        <v>155</v>
      </c>
      <c r="G4200" t="s">
        <v>262</v>
      </c>
      <c r="H4200">
        <v>0.4803111632</v>
      </c>
      <c r="I4200">
        <v>2018</v>
      </c>
      <c r="J4200" t="s">
        <v>146</v>
      </c>
      <c r="K4200" t="s">
        <v>70</v>
      </c>
      <c r="L4200" t="s">
        <v>374</v>
      </c>
      <c r="M4200" t="s">
        <v>258</v>
      </c>
      <c r="N4200">
        <v>670603</v>
      </c>
      <c r="O4200">
        <v>4962432</v>
      </c>
      <c r="P4200">
        <v>18</v>
      </c>
      <c r="Q4200" t="s">
        <v>149</v>
      </c>
      <c r="R4200" t="s">
        <v>150</v>
      </c>
      <c r="S4200" t="s">
        <v>263</v>
      </c>
    </row>
    <row r="4201" spans="1:19" x14ac:dyDescent="0.25">
      <c r="A4201" t="s">
        <v>460</v>
      </c>
      <c r="B4201" t="s">
        <v>539</v>
      </c>
      <c r="C4201">
        <v>5441879</v>
      </c>
      <c r="D4201" t="s">
        <v>242</v>
      </c>
      <c r="E4201" t="s">
        <v>189</v>
      </c>
      <c r="F4201">
        <v>155</v>
      </c>
      <c r="G4201" t="s">
        <v>185</v>
      </c>
      <c r="H4201">
        <v>0.90778599999999998</v>
      </c>
      <c r="I4201">
        <v>2018</v>
      </c>
      <c r="J4201" t="s">
        <v>146</v>
      </c>
      <c r="K4201" t="s">
        <v>70</v>
      </c>
      <c r="L4201" t="s">
        <v>374</v>
      </c>
      <c r="M4201" t="s">
        <v>258</v>
      </c>
      <c r="N4201">
        <v>670603</v>
      </c>
      <c r="O4201">
        <v>4962432</v>
      </c>
      <c r="P4201">
        <v>18</v>
      </c>
      <c r="Q4201" t="s">
        <v>149</v>
      </c>
      <c r="R4201" t="s">
        <v>150</v>
      </c>
      <c r="S4201" t="s">
        <v>185</v>
      </c>
    </row>
    <row r="4202" spans="1:19" x14ac:dyDescent="0.25">
      <c r="A4202" t="s">
        <v>460</v>
      </c>
      <c r="B4202" t="s">
        <v>539</v>
      </c>
      <c r="C4202">
        <v>5441879</v>
      </c>
      <c r="D4202" t="s">
        <v>242</v>
      </c>
      <c r="E4202" t="s">
        <v>189</v>
      </c>
      <c r="F4202">
        <v>155</v>
      </c>
      <c r="G4202" t="s">
        <v>145</v>
      </c>
      <c r="H4202">
        <v>0.63830799999999999</v>
      </c>
      <c r="I4202">
        <v>2018</v>
      </c>
      <c r="J4202" t="s">
        <v>146</v>
      </c>
      <c r="K4202" t="s">
        <v>70</v>
      </c>
      <c r="L4202" t="s">
        <v>374</v>
      </c>
      <c r="M4202" t="s">
        <v>258</v>
      </c>
      <c r="N4202">
        <v>670603</v>
      </c>
      <c r="O4202">
        <v>4962432</v>
      </c>
      <c r="P4202">
        <v>18</v>
      </c>
      <c r="Q4202" t="s">
        <v>149</v>
      </c>
      <c r="R4202" t="s">
        <v>150</v>
      </c>
      <c r="S4202" t="s">
        <v>151</v>
      </c>
    </row>
    <row r="4203" spans="1:19" x14ac:dyDescent="0.25">
      <c r="A4203" t="s">
        <v>460</v>
      </c>
      <c r="B4203" t="s">
        <v>539</v>
      </c>
      <c r="C4203">
        <v>5441879</v>
      </c>
      <c r="D4203" t="s">
        <v>242</v>
      </c>
      <c r="E4203" t="s">
        <v>189</v>
      </c>
      <c r="F4203">
        <v>155</v>
      </c>
      <c r="G4203" t="s">
        <v>328</v>
      </c>
      <c r="H4203">
        <v>1.4964399999999999E-3</v>
      </c>
      <c r="I4203">
        <v>2018</v>
      </c>
      <c r="J4203" t="s">
        <v>146</v>
      </c>
      <c r="K4203" t="s">
        <v>70</v>
      </c>
      <c r="L4203" t="s">
        <v>374</v>
      </c>
      <c r="M4203" t="s">
        <v>258</v>
      </c>
      <c r="N4203">
        <v>670603</v>
      </c>
      <c r="O4203">
        <v>4962432</v>
      </c>
      <c r="P4203">
        <v>18</v>
      </c>
      <c r="Q4203" t="s">
        <v>149</v>
      </c>
      <c r="R4203" t="s">
        <v>150</v>
      </c>
      <c r="S4203" t="s">
        <v>151</v>
      </c>
    </row>
    <row r="4204" spans="1:19" x14ac:dyDescent="0.25">
      <c r="A4204" t="s">
        <v>460</v>
      </c>
      <c r="B4204" t="s">
        <v>539</v>
      </c>
      <c r="C4204">
        <v>5441879</v>
      </c>
      <c r="D4204" t="s">
        <v>242</v>
      </c>
      <c r="E4204" t="s">
        <v>189</v>
      </c>
      <c r="F4204">
        <v>155</v>
      </c>
      <c r="G4204" t="s">
        <v>324</v>
      </c>
      <c r="H4204">
        <v>5.8751615999999996E-3</v>
      </c>
      <c r="I4204">
        <v>2018</v>
      </c>
      <c r="J4204" t="s">
        <v>146</v>
      </c>
      <c r="K4204" t="s">
        <v>70</v>
      </c>
      <c r="L4204" t="s">
        <v>374</v>
      </c>
      <c r="M4204" t="s">
        <v>258</v>
      </c>
      <c r="N4204">
        <v>670603</v>
      </c>
      <c r="O4204">
        <v>4962432</v>
      </c>
      <c r="P4204">
        <v>18</v>
      </c>
      <c r="Q4204" t="s">
        <v>149</v>
      </c>
      <c r="R4204" t="s">
        <v>150</v>
      </c>
      <c r="S4204" t="s">
        <v>324</v>
      </c>
    </row>
    <row r="4205" spans="1:19" x14ac:dyDescent="0.25">
      <c r="A4205" t="s">
        <v>460</v>
      </c>
      <c r="B4205" t="s">
        <v>539</v>
      </c>
      <c r="C4205">
        <v>5441879</v>
      </c>
      <c r="D4205" t="s">
        <v>242</v>
      </c>
      <c r="E4205" t="s">
        <v>189</v>
      </c>
      <c r="F4205">
        <v>155</v>
      </c>
      <c r="G4205" t="s">
        <v>355</v>
      </c>
      <c r="H4205">
        <v>5.8473131200000002E-3</v>
      </c>
      <c r="I4205">
        <v>2018</v>
      </c>
      <c r="J4205" t="s">
        <v>146</v>
      </c>
      <c r="K4205" t="s">
        <v>70</v>
      </c>
      <c r="L4205" t="s">
        <v>374</v>
      </c>
      <c r="M4205" t="s">
        <v>258</v>
      </c>
      <c r="N4205">
        <v>670603</v>
      </c>
      <c r="O4205">
        <v>4962432</v>
      </c>
      <c r="P4205">
        <v>18</v>
      </c>
      <c r="Q4205" t="s">
        <v>149</v>
      </c>
      <c r="R4205" t="s">
        <v>150</v>
      </c>
      <c r="S4205" t="s">
        <v>278</v>
      </c>
    </row>
    <row r="4206" spans="1:19" x14ac:dyDescent="0.25">
      <c r="A4206" t="s">
        <v>460</v>
      </c>
      <c r="B4206" t="s">
        <v>461</v>
      </c>
      <c r="C4206">
        <v>5441880</v>
      </c>
      <c r="D4206" t="s">
        <v>242</v>
      </c>
      <c r="E4206" t="s">
        <v>189</v>
      </c>
      <c r="F4206">
        <v>156</v>
      </c>
      <c r="G4206" t="s">
        <v>215</v>
      </c>
      <c r="H4206">
        <v>1.34276689536</v>
      </c>
      <c r="I4206">
        <v>2018</v>
      </c>
      <c r="J4206" t="s">
        <v>146</v>
      </c>
      <c r="K4206" t="s">
        <v>70</v>
      </c>
      <c r="L4206" t="s">
        <v>374</v>
      </c>
      <c r="M4206" t="s">
        <v>258</v>
      </c>
      <c r="N4206">
        <v>670328</v>
      </c>
      <c r="O4206">
        <v>4963517</v>
      </c>
      <c r="P4206">
        <v>18</v>
      </c>
      <c r="Q4206" t="s">
        <v>182</v>
      </c>
      <c r="R4206" t="s">
        <v>150</v>
      </c>
      <c r="S4206" t="s">
        <v>215</v>
      </c>
    </row>
    <row r="4207" spans="1:19" x14ac:dyDescent="0.25">
      <c r="A4207" t="s">
        <v>460</v>
      </c>
      <c r="B4207" t="s">
        <v>461</v>
      </c>
      <c r="C4207">
        <v>5441880</v>
      </c>
      <c r="D4207" t="s">
        <v>242</v>
      </c>
      <c r="E4207" t="s">
        <v>189</v>
      </c>
      <c r="F4207">
        <v>156</v>
      </c>
      <c r="G4207" t="s">
        <v>498</v>
      </c>
      <c r="H4207">
        <v>2.6125690800000002E-4</v>
      </c>
      <c r="I4207">
        <v>2018</v>
      </c>
      <c r="J4207" t="s">
        <v>146</v>
      </c>
      <c r="K4207" t="s">
        <v>70</v>
      </c>
      <c r="L4207" t="s">
        <v>374</v>
      </c>
      <c r="M4207" t="s">
        <v>258</v>
      </c>
      <c r="N4207">
        <v>670328</v>
      </c>
      <c r="O4207">
        <v>4963517</v>
      </c>
      <c r="P4207">
        <v>18</v>
      </c>
      <c r="Q4207" t="s">
        <v>182</v>
      </c>
      <c r="R4207" t="s">
        <v>150</v>
      </c>
      <c r="S4207" t="s">
        <v>278</v>
      </c>
    </row>
    <row r="4208" spans="1:19" x14ac:dyDescent="0.25">
      <c r="A4208" t="s">
        <v>460</v>
      </c>
      <c r="B4208" t="s">
        <v>461</v>
      </c>
      <c r="C4208">
        <v>5441880</v>
      </c>
      <c r="D4208" t="s">
        <v>242</v>
      </c>
      <c r="E4208" t="s">
        <v>189</v>
      </c>
      <c r="F4208">
        <v>156</v>
      </c>
      <c r="G4208" t="s">
        <v>346</v>
      </c>
      <c r="H4208">
        <v>4.0574160000000003E-3</v>
      </c>
      <c r="I4208">
        <v>2018</v>
      </c>
      <c r="J4208" t="s">
        <v>146</v>
      </c>
      <c r="K4208" t="s">
        <v>70</v>
      </c>
      <c r="L4208" t="s">
        <v>374</v>
      </c>
      <c r="M4208" t="s">
        <v>258</v>
      </c>
      <c r="N4208">
        <v>670328</v>
      </c>
      <c r="O4208">
        <v>4963517</v>
      </c>
      <c r="P4208">
        <v>18</v>
      </c>
      <c r="Q4208" t="s">
        <v>182</v>
      </c>
      <c r="R4208" t="s">
        <v>150</v>
      </c>
      <c r="S4208" t="s">
        <v>346</v>
      </c>
    </row>
    <row r="4209" spans="1:19" x14ac:dyDescent="0.25">
      <c r="A4209" t="s">
        <v>460</v>
      </c>
      <c r="B4209" t="s">
        <v>461</v>
      </c>
      <c r="C4209">
        <v>5441880</v>
      </c>
      <c r="D4209" t="s">
        <v>242</v>
      </c>
      <c r="E4209" t="s">
        <v>189</v>
      </c>
      <c r="F4209">
        <v>156</v>
      </c>
      <c r="G4209" t="s">
        <v>650</v>
      </c>
      <c r="H4209">
        <v>9.3059999999999993E-5</v>
      </c>
      <c r="I4209">
        <v>2018</v>
      </c>
      <c r="J4209" t="s">
        <v>146</v>
      </c>
      <c r="K4209" t="s">
        <v>70</v>
      </c>
      <c r="L4209" t="s">
        <v>374</v>
      </c>
      <c r="M4209" t="s">
        <v>258</v>
      </c>
      <c r="N4209">
        <v>670328</v>
      </c>
      <c r="O4209">
        <v>4963517</v>
      </c>
      <c r="P4209">
        <v>18</v>
      </c>
      <c r="Q4209" t="s">
        <v>182</v>
      </c>
      <c r="R4209" t="s">
        <v>150</v>
      </c>
      <c r="S4209" t="s">
        <v>650</v>
      </c>
    </row>
    <row r="4210" spans="1:19" x14ac:dyDescent="0.25">
      <c r="A4210" t="s">
        <v>460</v>
      </c>
      <c r="B4210" t="s">
        <v>461</v>
      </c>
      <c r="C4210">
        <v>5441880</v>
      </c>
      <c r="D4210" t="s">
        <v>242</v>
      </c>
      <c r="E4210" t="s">
        <v>189</v>
      </c>
      <c r="F4210">
        <v>156</v>
      </c>
      <c r="G4210" t="s">
        <v>289</v>
      </c>
      <c r="H4210">
        <v>6.0116759999999998E-2</v>
      </c>
      <c r="I4210">
        <v>2018</v>
      </c>
      <c r="J4210" t="s">
        <v>146</v>
      </c>
      <c r="K4210" t="s">
        <v>70</v>
      </c>
      <c r="L4210" t="s">
        <v>374</v>
      </c>
      <c r="M4210" t="s">
        <v>258</v>
      </c>
      <c r="N4210">
        <v>670328</v>
      </c>
      <c r="O4210">
        <v>4963517</v>
      </c>
      <c r="P4210">
        <v>18</v>
      </c>
      <c r="Q4210" t="s">
        <v>182</v>
      </c>
      <c r="R4210" t="s">
        <v>150</v>
      </c>
      <c r="S4210" t="s">
        <v>263</v>
      </c>
    </row>
    <row r="4211" spans="1:19" x14ac:dyDescent="0.25">
      <c r="A4211" t="s">
        <v>460</v>
      </c>
      <c r="B4211" t="s">
        <v>461</v>
      </c>
      <c r="C4211">
        <v>5441880</v>
      </c>
      <c r="D4211" t="s">
        <v>242</v>
      </c>
      <c r="E4211" t="s">
        <v>189</v>
      </c>
      <c r="F4211">
        <v>156</v>
      </c>
      <c r="G4211" t="s">
        <v>259</v>
      </c>
      <c r="H4211">
        <v>1.292544E-2</v>
      </c>
      <c r="I4211">
        <v>2018</v>
      </c>
      <c r="J4211" t="s">
        <v>146</v>
      </c>
      <c r="K4211" t="s">
        <v>70</v>
      </c>
      <c r="L4211" t="s">
        <v>374</v>
      </c>
      <c r="M4211" t="s">
        <v>258</v>
      </c>
      <c r="N4211">
        <v>670328</v>
      </c>
      <c r="O4211">
        <v>4963517</v>
      </c>
      <c r="P4211">
        <v>18</v>
      </c>
      <c r="Q4211" t="s">
        <v>182</v>
      </c>
      <c r="R4211" t="s">
        <v>150</v>
      </c>
      <c r="S4211" t="s">
        <v>236</v>
      </c>
    </row>
    <row r="4212" spans="1:19" x14ac:dyDescent="0.25">
      <c r="A4212" t="s">
        <v>460</v>
      </c>
      <c r="B4212" t="s">
        <v>461</v>
      </c>
      <c r="C4212">
        <v>5441880</v>
      </c>
      <c r="D4212" t="s">
        <v>242</v>
      </c>
      <c r="E4212" t="s">
        <v>189</v>
      </c>
      <c r="F4212">
        <v>156</v>
      </c>
      <c r="G4212" t="s">
        <v>235</v>
      </c>
      <c r="H4212">
        <v>1.0126937039999999</v>
      </c>
      <c r="I4212">
        <v>2018</v>
      </c>
      <c r="J4212" t="s">
        <v>146</v>
      </c>
      <c r="K4212" t="s">
        <v>70</v>
      </c>
      <c r="L4212" t="s">
        <v>374</v>
      </c>
      <c r="M4212" t="s">
        <v>258</v>
      </c>
      <c r="N4212">
        <v>670328</v>
      </c>
      <c r="O4212">
        <v>4963517</v>
      </c>
      <c r="P4212">
        <v>18</v>
      </c>
      <c r="Q4212" t="s">
        <v>182</v>
      </c>
      <c r="R4212" t="s">
        <v>150</v>
      </c>
      <c r="S4212" t="s">
        <v>236</v>
      </c>
    </row>
    <row r="4213" spans="1:19" x14ac:dyDescent="0.25">
      <c r="A4213" t="s">
        <v>460</v>
      </c>
      <c r="B4213" t="s">
        <v>461</v>
      </c>
      <c r="C4213">
        <v>5441880</v>
      </c>
      <c r="D4213" t="s">
        <v>242</v>
      </c>
      <c r="E4213" t="s">
        <v>189</v>
      </c>
      <c r="F4213">
        <v>156</v>
      </c>
      <c r="G4213" t="s">
        <v>415</v>
      </c>
      <c r="H4213">
        <v>7.2858984E-3</v>
      </c>
      <c r="I4213">
        <v>2018</v>
      </c>
      <c r="J4213" t="s">
        <v>146</v>
      </c>
      <c r="K4213" t="s">
        <v>70</v>
      </c>
      <c r="L4213" t="s">
        <v>374</v>
      </c>
      <c r="M4213" t="s">
        <v>258</v>
      </c>
      <c r="N4213">
        <v>670328</v>
      </c>
      <c r="O4213">
        <v>4963517</v>
      </c>
      <c r="P4213">
        <v>18</v>
      </c>
      <c r="Q4213" t="s">
        <v>182</v>
      </c>
      <c r="R4213" t="s">
        <v>150</v>
      </c>
      <c r="S4213" t="s">
        <v>236</v>
      </c>
    </row>
    <row r="4214" spans="1:19" x14ac:dyDescent="0.25">
      <c r="A4214" t="s">
        <v>460</v>
      </c>
      <c r="B4214" t="s">
        <v>461</v>
      </c>
      <c r="C4214">
        <v>5441880</v>
      </c>
      <c r="D4214" t="s">
        <v>242</v>
      </c>
      <c r="E4214" t="s">
        <v>189</v>
      </c>
      <c r="F4214">
        <v>156</v>
      </c>
      <c r="G4214" t="s">
        <v>487</v>
      </c>
      <c r="H4214">
        <v>4.4303265599999998E-4</v>
      </c>
      <c r="I4214">
        <v>2018</v>
      </c>
      <c r="J4214" t="s">
        <v>146</v>
      </c>
      <c r="K4214" t="s">
        <v>70</v>
      </c>
      <c r="L4214" t="s">
        <v>374</v>
      </c>
      <c r="M4214" t="s">
        <v>258</v>
      </c>
      <c r="N4214">
        <v>670328</v>
      </c>
      <c r="O4214">
        <v>4963517</v>
      </c>
      <c r="P4214">
        <v>18</v>
      </c>
      <c r="Q4214" t="s">
        <v>182</v>
      </c>
      <c r="R4214" t="s">
        <v>150</v>
      </c>
      <c r="S4214" t="s">
        <v>487</v>
      </c>
    </row>
    <row r="4215" spans="1:19" x14ac:dyDescent="0.25">
      <c r="A4215" t="s">
        <v>460</v>
      </c>
      <c r="B4215" t="s">
        <v>461</v>
      </c>
      <c r="C4215">
        <v>5441880</v>
      </c>
      <c r="D4215" t="s">
        <v>242</v>
      </c>
      <c r="E4215" t="s">
        <v>189</v>
      </c>
      <c r="F4215">
        <v>156</v>
      </c>
      <c r="G4215" t="s">
        <v>262</v>
      </c>
      <c r="H4215">
        <v>0.32571</v>
      </c>
      <c r="I4215">
        <v>2018</v>
      </c>
      <c r="J4215" t="s">
        <v>146</v>
      </c>
      <c r="K4215" t="s">
        <v>70</v>
      </c>
      <c r="L4215" t="s">
        <v>374</v>
      </c>
      <c r="M4215" t="s">
        <v>258</v>
      </c>
      <c r="N4215">
        <v>670328</v>
      </c>
      <c r="O4215">
        <v>4963517</v>
      </c>
      <c r="P4215">
        <v>18</v>
      </c>
      <c r="Q4215" t="s">
        <v>182</v>
      </c>
      <c r="R4215" t="s">
        <v>150</v>
      </c>
      <c r="S4215" t="s">
        <v>263</v>
      </c>
    </row>
    <row r="4216" spans="1:19" x14ac:dyDescent="0.25">
      <c r="A4216" t="s">
        <v>460</v>
      </c>
      <c r="B4216" t="s">
        <v>461</v>
      </c>
      <c r="C4216">
        <v>5441880</v>
      </c>
      <c r="D4216" t="s">
        <v>242</v>
      </c>
      <c r="E4216" t="s">
        <v>189</v>
      </c>
      <c r="F4216">
        <v>156</v>
      </c>
      <c r="G4216" t="s">
        <v>185</v>
      </c>
      <c r="H4216">
        <v>23.211592360000001</v>
      </c>
      <c r="I4216">
        <v>2018</v>
      </c>
      <c r="J4216" t="s">
        <v>146</v>
      </c>
      <c r="K4216" t="s">
        <v>70</v>
      </c>
      <c r="L4216" t="s">
        <v>374</v>
      </c>
      <c r="M4216" t="s">
        <v>258</v>
      </c>
      <c r="N4216">
        <v>670328</v>
      </c>
      <c r="O4216">
        <v>4963517</v>
      </c>
      <c r="P4216">
        <v>18</v>
      </c>
      <c r="Q4216" t="s">
        <v>182</v>
      </c>
      <c r="R4216" t="s">
        <v>150</v>
      </c>
      <c r="S4216" t="s">
        <v>185</v>
      </c>
    </row>
    <row r="4217" spans="1:19" x14ac:dyDescent="0.25">
      <c r="A4217" t="s">
        <v>460</v>
      </c>
      <c r="B4217" t="s">
        <v>461</v>
      </c>
      <c r="C4217">
        <v>5441880</v>
      </c>
      <c r="D4217" t="s">
        <v>242</v>
      </c>
      <c r="E4217" t="s">
        <v>189</v>
      </c>
      <c r="F4217">
        <v>156</v>
      </c>
      <c r="G4217" t="s">
        <v>145</v>
      </c>
      <c r="H4217">
        <v>0.80031600000000003</v>
      </c>
      <c r="I4217">
        <v>2018</v>
      </c>
      <c r="J4217" t="s">
        <v>146</v>
      </c>
      <c r="K4217" t="s">
        <v>70</v>
      </c>
      <c r="L4217" t="s">
        <v>374</v>
      </c>
      <c r="M4217" t="s">
        <v>258</v>
      </c>
      <c r="N4217">
        <v>670328</v>
      </c>
      <c r="O4217">
        <v>4963517</v>
      </c>
      <c r="P4217">
        <v>18</v>
      </c>
      <c r="Q4217" t="s">
        <v>182</v>
      </c>
      <c r="R4217" t="s">
        <v>150</v>
      </c>
      <c r="S4217" t="s">
        <v>151</v>
      </c>
    </row>
    <row r="4218" spans="1:19" x14ac:dyDescent="0.25">
      <c r="A4218" t="s">
        <v>460</v>
      </c>
      <c r="B4218" t="s">
        <v>461</v>
      </c>
      <c r="C4218">
        <v>5441880</v>
      </c>
      <c r="D4218" t="s">
        <v>242</v>
      </c>
      <c r="E4218" t="s">
        <v>189</v>
      </c>
      <c r="F4218">
        <v>156</v>
      </c>
      <c r="G4218" t="s">
        <v>328</v>
      </c>
      <c r="H4218">
        <v>4.0544763599999999E-2</v>
      </c>
      <c r="I4218">
        <v>2018</v>
      </c>
      <c r="J4218" t="s">
        <v>146</v>
      </c>
      <c r="K4218" t="s">
        <v>70</v>
      </c>
      <c r="L4218" t="s">
        <v>374</v>
      </c>
      <c r="M4218" t="s">
        <v>258</v>
      </c>
      <c r="N4218">
        <v>670328</v>
      </c>
      <c r="O4218">
        <v>4963517</v>
      </c>
      <c r="P4218">
        <v>18</v>
      </c>
      <c r="Q4218" t="s">
        <v>182</v>
      </c>
      <c r="R4218" t="s">
        <v>150</v>
      </c>
      <c r="S4218" t="s">
        <v>151</v>
      </c>
    </row>
    <row r="4219" spans="1:19" x14ac:dyDescent="0.25">
      <c r="A4219" t="s">
        <v>460</v>
      </c>
      <c r="B4219" t="s">
        <v>461</v>
      </c>
      <c r="C4219">
        <v>5441880</v>
      </c>
      <c r="D4219" t="s">
        <v>242</v>
      </c>
      <c r="E4219" t="s">
        <v>189</v>
      </c>
      <c r="F4219">
        <v>156</v>
      </c>
      <c r="G4219" t="s">
        <v>324</v>
      </c>
      <c r="H4219">
        <v>2.3268352799999999E-2</v>
      </c>
      <c r="I4219">
        <v>2018</v>
      </c>
      <c r="J4219" t="s">
        <v>146</v>
      </c>
      <c r="K4219" t="s">
        <v>70</v>
      </c>
      <c r="L4219" t="s">
        <v>374</v>
      </c>
      <c r="M4219" t="s">
        <v>258</v>
      </c>
      <c r="N4219">
        <v>670328</v>
      </c>
      <c r="O4219">
        <v>4963517</v>
      </c>
      <c r="P4219">
        <v>18</v>
      </c>
      <c r="Q4219" t="s">
        <v>182</v>
      </c>
      <c r="R4219" t="s">
        <v>150</v>
      </c>
      <c r="S4219" t="s">
        <v>324</v>
      </c>
    </row>
    <row r="4220" spans="1:19" x14ac:dyDescent="0.25">
      <c r="A4220" t="s">
        <v>460</v>
      </c>
      <c r="B4220" t="s">
        <v>461</v>
      </c>
      <c r="C4220">
        <v>5441880</v>
      </c>
      <c r="D4220" t="s">
        <v>242</v>
      </c>
      <c r="E4220" t="s">
        <v>189</v>
      </c>
      <c r="F4220">
        <v>156</v>
      </c>
      <c r="G4220" t="s">
        <v>563</v>
      </c>
      <c r="H4220">
        <v>9.3059999999999993E-5</v>
      </c>
      <c r="I4220">
        <v>2018</v>
      </c>
      <c r="J4220" t="s">
        <v>146</v>
      </c>
      <c r="K4220" t="s">
        <v>70</v>
      </c>
      <c r="L4220" t="s">
        <v>374</v>
      </c>
      <c r="M4220" t="s">
        <v>258</v>
      </c>
      <c r="N4220">
        <v>670328</v>
      </c>
      <c r="O4220">
        <v>4963517</v>
      </c>
      <c r="P4220">
        <v>18</v>
      </c>
      <c r="Q4220" t="s">
        <v>182</v>
      </c>
      <c r="R4220" t="s">
        <v>150</v>
      </c>
      <c r="S4220" t="s">
        <v>352</v>
      </c>
    </row>
    <row r="4221" spans="1:19" x14ac:dyDescent="0.25">
      <c r="A4221" t="s">
        <v>460</v>
      </c>
      <c r="B4221" t="s">
        <v>461</v>
      </c>
      <c r="C4221">
        <v>5441880</v>
      </c>
      <c r="D4221" t="s">
        <v>242</v>
      </c>
      <c r="E4221" t="s">
        <v>189</v>
      </c>
      <c r="F4221">
        <v>156</v>
      </c>
      <c r="G4221" t="s">
        <v>355</v>
      </c>
      <c r="H4221">
        <v>4.7493756287999997E-2</v>
      </c>
      <c r="I4221">
        <v>2018</v>
      </c>
      <c r="J4221" t="s">
        <v>146</v>
      </c>
      <c r="K4221" t="s">
        <v>70</v>
      </c>
      <c r="L4221" t="s">
        <v>374</v>
      </c>
      <c r="M4221" t="s">
        <v>258</v>
      </c>
      <c r="N4221">
        <v>670328</v>
      </c>
      <c r="O4221">
        <v>4963517</v>
      </c>
      <c r="P4221">
        <v>18</v>
      </c>
      <c r="Q4221" t="s">
        <v>182</v>
      </c>
      <c r="R4221" t="s">
        <v>150</v>
      </c>
      <c r="S4221" t="s">
        <v>278</v>
      </c>
    </row>
    <row r="4222" spans="1:19" x14ac:dyDescent="0.25">
      <c r="A4222" t="s">
        <v>494</v>
      </c>
      <c r="B4222" t="s">
        <v>494</v>
      </c>
      <c r="C4222">
        <v>5441883</v>
      </c>
      <c r="D4222" t="s">
        <v>242</v>
      </c>
      <c r="E4222" t="s">
        <v>167</v>
      </c>
      <c r="F4222">
        <v>159</v>
      </c>
      <c r="G4222" t="s">
        <v>215</v>
      </c>
      <c r="H4222">
        <v>0.21073668000000001</v>
      </c>
      <c r="I4222">
        <v>2018</v>
      </c>
      <c r="J4222" t="s">
        <v>146</v>
      </c>
      <c r="K4222" t="s">
        <v>495</v>
      </c>
      <c r="L4222" t="s">
        <v>496</v>
      </c>
      <c r="M4222" t="s">
        <v>226</v>
      </c>
      <c r="N4222">
        <v>404225</v>
      </c>
      <c r="O4222">
        <v>4092878</v>
      </c>
      <c r="P4222">
        <v>19</v>
      </c>
      <c r="Q4222" t="s">
        <v>182</v>
      </c>
      <c r="R4222" t="s">
        <v>150</v>
      </c>
      <c r="S4222" t="s">
        <v>215</v>
      </c>
    </row>
    <row r="4223" spans="1:19" x14ac:dyDescent="0.25">
      <c r="A4223" t="s">
        <v>494</v>
      </c>
      <c r="B4223" t="s">
        <v>494</v>
      </c>
      <c r="C4223">
        <v>5441883</v>
      </c>
      <c r="D4223" t="s">
        <v>242</v>
      </c>
      <c r="E4223" t="s">
        <v>167</v>
      </c>
      <c r="F4223">
        <v>159</v>
      </c>
      <c r="G4223" t="s">
        <v>346</v>
      </c>
      <c r="H4223">
        <v>2.54533752E-2</v>
      </c>
      <c r="I4223">
        <v>2018</v>
      </c>
      <c r="J4223" t="s">
        <v>146</v>
      </c>
      <c r="K4223" t="s">
        <v>495</v>
      </c>
      <c r="L4223" t="s">
        <v>496</v>
      </c>
      <c r="M4223" t="s">
        <v>226</v>
      </c>
      <c r="N4223">
        <v>404225</v>
      </c>
      <c r="O4223">
        <v>4092878</v>
      </c>
      <c r="P4223">
        <v>19</v>
      </c>
      <c r="Q4223" t="s">
        <v>182</v>
      </c>
      <c r="R4223" t="s">
        <v>150</v>
      </c>
      <c r="S4223" t="s">
        <v>346</v>
      </c>
    </row>
    <row r="4224" spans="1:19" x14ac:dyDescent="0.25">
      <c r="A4224" t="s">
        <v>494</v>
      </c>
      <c r="B4224" t="s">
        <v>494</v>
      </c>
      <c r="C4224">
        <v>5441883</v>
      </c>
      <c r="D4224" t="s">
        <v>242</v>
      </c>
      <c r="E4224" t="s">
        <v>167</v>
      </c>
      <c r="F4224">
        <v>159</v>
      </c>
      <c r="G4224" t="s">
        <v>154</v>
      </c>
      <c r="H4224">
        <v>116.04853656</v>
      </c>
      <c r="I4224">
        <v>2018</v>
      </c>
      <c r="J4224" t="s">
        <v>146</v>
      </c>
      <c r="K4224" t="s">
        <v>495</v>
      </c>
      <c r="L4224" t="s">
        <v>496</v>
      </c>
      <c r="M4224" t="s">
        <v>226</v>
      </c>
      <c r="N4224">
        <v>404225</v>
      </c>
      <c r="O4224">
        <v>4092878</v>
      </c>
      <c r="P4224">
        <v>19</v>
      </c>
      <c r="Q4224" t="s">
        <v>182</v>
      </c>
      <c r="R4224" t="s">
        <v>150</v>
      </c>
      <c r="S4224" t="s">
        <v>154</v>
      </c>
    </row>
    <row r="4225" spans="1:19" x14ac:dyDescent="0.25">
      <c r="A4225" t="s">
        <v>494</v>
      </c>
      <c r="B4225" t="s">
        <v>494</v>
      </c>
      <c r="C4225">
        <v>5441883</v>
      </c>
      <c r="D4225" t="s">
        <v>242</v>
      </c>
      <c r="E4225" t="s">
        <v>167</v>
      </c>
      <c r="F4225">
        <v>159</v>
      </c>
      <c r="G4225" t="s">
        <v>262</v>
      </c>
      <c r="H4225">
        <v>0.16497558000000001</v>
      </c>
      <c r="I4225">
        <v>2018</v>
      </c>
      <c r="J4225" t="s">
        <v>146</v>
      </c>
      <c r="K4225" t="s">
        <v>495</v>
      </c>
      <c r="L4225" t="s">
        <v>496</v>
      </c>
      <c r="M4225" t="s">
        <v>226</v>
      </c>
      <c r="N4225">
        <v>404225</v>
      </c>
      <c r="O4225">
        <v>4092878</v>
      </c>
      <c r="P4225">
        <v>19</v>
      </c>
      <c r="Q4225" t="s">
        <v>182</v>
      </c>
      <c r="R4225" t="s">
        <v>150</v>
      </c>
      <c r="S4225" t="s">
        <v>263</v>
      </c>
    </row>
    <row r="4226" spans="1:19" x14ac:dyDescent="0.25">
      <c r="A4226" t="s">
        <v>494</v>
      </c>
      <c r="B4226" t="s">
        <v>494</v>
      </c>
      <c r="C4226">
        <v>5441883</v>
      </c>
      <c r="D4226" t="s">
        <v>242</v>
      </c>
      <c r="E4226" t="s">
        <v>167</v>
      </c>
      <c r="F4226">
        <v>159</v>
      </c>
      <c r="G4226" t="s">
        <v>578</v>
      </c>
      <c r="H4226">
        <v>7.8559799999999993E-6</v>
      </c>
      <c r="I4226">
        <v>2018</v>
      </c>
      <c r="J4226" t="s">
        <v>146</v>
      </c>
      <c r="K4226" t="s">
        <v>495</v>
      </c>
      <c r="L4226" t="s">
        <v>496</v>
      </c>
      <c r="M4226" t="s">
        <v>226</v>
      </c>
      <c r="N4226">
        <v>404225</v>
      </c>
      <c r="O4226">
        <v>4092878</v>
      </c>
      <c r="P4226">
        <v>19</v>
      </c>
      <c r="Q4226" t="s">
        <v>182</v>
      </c>
      <c r="R4226" t="s">
        <v>150</v>
      </c>
      <c r="S4226" t="s">
        <v>352</v>
      </c>
    </row>
    <row r="4227" spans="1:19" x14ac:dyDescent="0.25">
      <c r="A4227" t="s">
        <v>494</v>
      </c>
      <c r="B4227" t="s">
        <v>494</v>
      </c>
      <c r="C4227">
        <v>5441883</v>
      </c>
      <c r="D4227" t="s">
        <v>242</v>
      </c>
      <c r="E4227" t="s">
        <v>167</v>
      </c>
      <c r="F4227">
        <v>159</v>
      </c>
      <c r="G4227" t="s">
        <v>497</v>
      </c>
      <c r="H4227">
        <v>2.76397E-4</v>
      </c>
      <c r="I4227">
        <v>2018</v>
      </c>
      <c r="J4227" t="s">
        <v>146</v>
      </c>
      <c r="K4227" t="s">
        <v>495</v>
      </c>
      <c r="L4227" t="s">
        <v>496</v>
      </c>
      <c r="M4227" t="s">
        <v>226</v>
      </c>
      <c r="N4227">
        <v>404225</v>
      </c>
      <c r="O4227">
        <v>4092878</v>
      </c>
      <c r="P4227">
        <v>19</v>
      </c>
      <c r="Q4227" t="s">
        <v>182</v>
      </c>
      <c r="R4227" t="s">
        <v>150</v>
      </c>
      <c r="S4227" t="s">
        <v>497</v>
      </c>
    </row>
    <row r="4228" spans="1:19" x14ac:dyDescent="0.25">
      <c r="A4228" t="s">
        <v>494</v>
      </c>
      <c r="B4228" t="s">
        <v>494</v>
      </c>
      <c r="C4228">
        <v>5441883</v>
      </c>
      <c r="D4228" t="s">
        <v>242</v>
      </c>
      <c r="E4228" t="s">
        <v>167</v>
      </c>
      <c r="F4228">
        <v>159</v>
      </c>
      <c r="G4228" t="s">
        <v>185</v>
      </c>
      <c r="H4228">
        <v>0.60526422000000002</v>
      </c>
      <c r="I4228">
        <v>2018</v>
      </c>
      <c r="J4228" t="s">
        <v>146</v>
      </c>
      <c r="K4228" t="s">
        <v>495</v>
      </c>
      <c r="L4228" t="s">
        <v>496</v>
      </c>
      <c r="M4228" t="s">
        <v>226</v>
      </c>
      <c r="N4228">
        <v>404225</v>
      </c>
      <c r="O4228">
        <v>4092878</v>
      </c>
      <c r="P4228">
        <v>19</v>
      </c>
      <c r="Q4228" t="s">
        <v>182</v>
      </c>
      <c r="R4228" t="s">
        <v>150</v>
      </c>
      <c r="S4228" t="s">
        <v>185</v>
      </c>
    </row>
    <row r="4229" spans="1:19" x14ac:dyDescent="0.25">
      <c r="A4229" t="s">
        <v>494</v>
      </c>
      <c r="B4229" t="s">
        <v>494</v>
      </c>
      <c r="C4229">
        <v>5441883</v>
      </c>
      <c r="D4229" t="s">
        <v>242</v>
      </c>
      <c r="E4229" t="s">
        <v>167</v>
      </c>
      <c r="F4229">
        <v>159</v>
      </c>
      <c r="G4229" t="s">
        <v>328</v>
      </c>
      <c r="H4229">
        <v>5.5279400000000003E-3</v>
      </c>
      <c r="I4229">
        <v>2018</v>
      </c>
      <c r="J4229" t="s">
        <v>146</v>
      </c>
      <c r="K4229" t="s">
        <v>495</v>
      </c>
      <c r="L4229" t="s">
        <v>496</v>
      </c>
      <c r="M4229" t="s">
        <v>226</v>
      </c>
      <c r="N4229">
        <v>404225</v>
      </c>
      <c r="O4229">
        <v>4092878</v>
      </c>
      <c r="P4229">
        <v>19</v>
      </c>
      <c r="Q4229" t="s">
        <v>182</v>
      </c>
      <c r="R4229" t="s">
        <v>150</v>
      </c>
      <c r="S4229" t="s">
        <v>151</v>
      </c>
    </row>
    <row r="4230" spans="1:19" x14ac:dyDescent="0.25">
      <c r="A4230" t="s">
        <v>494</v>
      </c>
      <c r="B4230" t="s">
        <v>494</v>
      </c>
      <c r="C4230">
        <v>5441883</v>
      </c>
      <c r="D4230" t="s">
        <v>242</v>
      </c>
      <c r="E4230" t="s">
        <v>167</v>
      </c>
      <c r="F4230">
        <v>159</v>
      </c>
      <c r="G4230" t="s">
        <v>324</v>
      </c>
      <c r="H4230">
        <v>6.1102140000000001E-3</v>
      </c>
      <c r="I4230">
        <v>2018</v>
      </c>
      <c r="J4230" t="s">
        <v>146</v>
      </c>
      <c r="K4230" t="s">
        <v>495</v>
      </c>
      <c r="L4230" t="s">
        <v>496</v>
      </c>
      <c r="M4230" t="s">
        <v>226</v>
      </c>
      <c r="N4230">
        <v>404225</v>
      </c>
      <c r="O4230">
        <v>4092878</v>
      </c>
      <c r="P4230">
        <v>19</v>
      </c>
      <c r="Q4230" t="s">
        <v>182</v>
      </c>
      <c r="R4230" t="s">
        <v>150</v>
      </c>
      <c r="S4230" t="s">
        <v>324</v>
      </c>
    </row>
    <row r="4231" spans="1:19" x14ac:dyDescent="0.25">
      <c r="A4231" t="s">
        <v>222</v>
      </c>
      <c r="B4231" t="s">
        <v>223</v>
      </c>
      <c r="C4231">
        <v>5441884</v>
      </c>
      <c r="D4231" t="s">
        <v>224</v>
      </c>
      <c r="E4231" t="s">
        <v>195</v>
      </c>
      <c r="F4231">
        <v>160</v>
      </c>
      <c r="G4231" t="s">
        <v>527</v>
      </c>
      <c r="H4231">
        <v>0.26084405599999999</v>
      </c>
      <c r="I4231">
        <v>2018</v>
      </c>
      <c r="J4231" t="s">
        <v>146</v>
      </c>
      <c r="K4231" t="s">
        <v>225</v>
      </c>
      <c r="L4231" t="s">
        <v>71</v>
      </c>
      <c r="M4231" t="s">
        <v>226</v>
      </c>
      <c r="N4231">
        <v>378210</v>
      </c>
      <c r="O4231">
        <v>4132835</v>
      </c>
      <c r="P4231">
        <v>19</v>
      </c>
      <c r="Q4231" t="s">
        <v>182</v>
      </c>
      <c r="R4231" t="s">
        <v>150</v>
      </c>
      <c r="S4231" t="s">
        <v>278</v>
      </c>
    </row>
    <row r="4232" spans="1:19" x14ac:dyDescent="0.25">
      <c r="A4232" t="s">
        <v>222</v>
      </c>
      <c r="B4232" t="s">
        <v>223</v>
      </c>
      <c r="C4232">
        <v>5441884</v>
      </c>
      <c r="D4232" t="s">
        <v>224</v>
      </c>
      <c r="E4232" t="s">
        <v>195</v>
      </c>
      <c r="F4232">
        <v>160</v>
      </c>
      <c r="G4232" t="s">
        <v>298</v>
      </c>
      <c r="H4232">
        <v>34.743363160000001</v>
      </c>
      <c r="I4232">
        <v>2018</v>
      </c>
      <c r="J4232" t="s">
        <v>146</v>
      </c>
      <c r="K4232" t="s">
        <v>225</v>
      </c>
      <c r="L4232" t="s">
        <v>71</v>
      </c>
      <c r="M4232" t="s">
        <v>226</v>
      </c>
      <c r="N4232">
        <v>378210</v>
      </c>
      <c r="O4232">
        <v>4132835</v>
      </c>
      <c r="P4232">
        <v>19</v>
      </c>
      <c r="Q4232" t="s">
        <v>182</v>
      </c>
      <c r="R4232" t="s">
        <v>150</v>
      </c>
      <c r="S4232" t="s">
        <v>298</v>
      </c>
    </row>
    <row r="4233" spans="1:19" x14ac:dyDescent="0.25">
      <c r="A4233" t="s">
        <v>222</v>
      </c>
      <c r="B4233" t="s">
        <v>223</v>
      </c>
      <c r="C4233">
        <v>5441884</v>
      </c>
      <c r="D4233" t="s">
        <v>224</v>
      </c>
      <c r="E4233" t="s">
        <v>195</v>
      </c>
      <c r="F4233">
        <v>160</v>
      </c>
      <c r="G4233" t="s">
        <v>414</v>
      </c>
      <c r="H4233">
        <v>0.96443562599999999</v>
      </c>
      <c r="I4233">
        <v>2018</v>
      </c>
      <c r="J4233" t="s">
        <v>146</v>
      </c>
      <c r="K4233" t="s">
        <v>225</v>
      </c>
      <c r="L4233" t="s">
        <v>71</v>
      </c>
      <c r="M4233" t="s">
        <v>226</v>
      </c>
      <c r="N4233">
        <v>378210</v>
      </c>
      <c r="O4233">
        <v>4132835</v>
      </c>
      <c r="P4233">
        <v>19</v>
      </c>
      <c r="Q4233" t="s">
        <v>182</v>
      </c>
      <c r="R4233" t="s">
        <v>150</v>
      </c>
      <c r="S4233" t="s">
        <v>278</v>
      </c>
    </row>
    <row r="4234" spans="1:19" x14ac:dyDescent="0.25">
      <c r="A4234" t="s">
        <v>222</v>
      </c>
      <c r="B4234" t="s">
        <v>223</v>
      </c>
      <c r="C4234">
        <v>5441884</v>
      </c>
      <c r="D4234" t="s">
        <v>224</v>
      </c>
      <c r="E4234" t="s">
        <v>195</v>
      </c>
      <c r="F4234">
        <v>160</v>
      </c>
      <c r="G4234" t="s">
        <v>368</v>
      </c>
      <c r="H4234">
        <v>1.353185372</v>
      </c>
      <c r="I4234">
        <v>2018</v>
      </c>
      <c r="J4234" t="s">
        <v>146</v>
      </c>
      <c r="K4234" t="s">
        <v>225</v>
      </c>
      <c r="L4234" t="s">
        <v>71</v>
      </c>
      <c r="M4234" t="s">
        <v>226</v>
      </c>
      <c r="N4234">
        <v>378210</v>
      </c>
      <c r="O4234">
        <v>4132835</v>
      </c>
      <c r="P4234">
        <v>19</v>
      </c>
      <c r="Q4234" t="s">
        <v>182</v>
      </c>
      <c r="R4234" t="s">
        <v>150</v>
      </c>
      <c r="S4234" t="s">
        <v>278</v>
      </c>
    </row>
    <row r="4235" spans="1:19" x14ac:dyDescent="0.25">
      <c r="A4235" t="s">
        <v>222</v>
      </c>
      <c r="B4235" t="s">
        <v>223</v>
      </c>
      <c r="C4235">
        <v>5441884</v>
      </c>
      <c r="D4235" t="s">
        <v>224</v>
      </c>
      <c r="E4235" t="s">
        <v>195</v>
      </c>
      <c r="F4235">
        <v>160</v>
      </c>
      <c r="G4235" t="s">
        <v>185</v>
      </c>
      <c r="H4235">
        <v>691.45126600000003</v>
      </c>
      <c r="I4235">
        <v>2018</v>
      </c>
      <c r="J4235" t="s">
        <v>146</v>
      </c>
      <c r="K4235" t="s">
        <v>225</v>
      </c>
      <c r="L4235" t="s">
        <v>71</v>
      </c>
      <c r="M4235" t="s">
        <v>226</v>
      </c>
      <c r="N4235">
        <v>378210</v>
      </c>
      <c r="O4235">
        <v>4132835</v>
      </c>
      <c r="P4235">
        <v>19</v>
      </c>
      <c r="Q4235" t="s">
        <v>182</v>
      </c>
      <c r="R4235" t="s">
        <v>150</v>
      </c>
      <c r="S4235" t="s">
        <v>185</v>
      </c>
    </row>
    <row r="4236" spans="1:19" x14ac:dyDescent="0.25">
      <c r="A4236" t="s">
        <v>222</v>
      </c>
      <c r="B4236" t="s">
        <v>223</v>
      </c>
      <c r="C4236">
        <v>5441884</v>
      </c>
      <c r="D4236" t="s">
        <v>224</v>
      </c>
      <c r="E4236" t="s">
        <v>195</v>
      </c>
      <c r="F4236">
        <v>161</v>
      </c>
      <c r="G4236" t="s">
        <v>527</v>
      </c>
      <c r="H4236">
        <v>1.1614240000000001E-3</v>
      </c>
      <c r="I4236">
        <v>2018</v>
      </c>
      <c r="J4236" t="s">
        <v>146</v>
      </c>
      <c r="K4236" t="s">
        <v>225</v>
      </c>
      <c r="L4236" t="s">
        <v>71</v>
      </c>
      <c r="M4236" t="s">
        <v>226</v>
      </c>
      <c r="N4236">
        <v>378210</v>
      </c>
      <c r="O4236">
        <v>4132835</v>
      </c>
      <c r="P4236">
        <v>19</v>
      </c>
      <c r="Q4236" t="s">
        <v>182</v>
      </c>
      <c r="R4236" t="s">
        <v>150</v>
      </c>
      <c r="S4236" t="s">
        <v>278</v>
      </c>
    </row>
    <row r="4237" spans="1:19" x14ac:dyDescent="0.25">
      <c r="A4237" t="s">
        <v>222</v>
      </c>
      <c r="B4237" t="s">
        <v>223</v>
      </c>
      <c r="C4237">
        <v>5441884</v>
      </c>
      <c r="D4237" t="s">
        <v>224</v>
      </c>
      <c r="E4237" t="s">
        <v>195</v>
      </c>
      <c r="F4237">
        <v>161</v>
      </c>
      <c r="G4237" t="s">
        <v>298</v>
      </c>
      <c r="H4237">
        <v>0.96147039999999995</v>
      </c>
      <c r="I4237">
        <v>2018</v>
      </c>
      <c r="J4237" t="s">
        <v>146</v>
      </c>
      <c r="K4237" t="s">
        <v>225</v>
      </c>
      <c r="L4237" t="s">
        <v>71</v>
      </c>
      <c r="M4237" t="s">
        <v>226</v>
      </c>
      <c r="N4237">
        <v>378210</v>
      </c>
      <c r="O4237">
        <v>4132835</v>
      </c>
      <c r="P4237">
        <v>19</v>
      </c>
      <c r="Q4237" t="s">
        <v>182</v>
      </c>
      <c r="R4237" t="s">
        <v>150</v>
      </c>
      <c r="S4237" t="s">
        <v>298</v>
      </c>
    </row>
    <row r="4238" spans="1:19" x14ac:dyDescent="0.25">
      <c r="A4238" t="s">
        <v>222</v>
      </c>
      <c r="B4238" t="s">
        <v>223</v>
      </c>
      <c r="C4238">
        <v>5441884</v>
      </c>
      <c r="D4238" t="s">
        <v>224</v>
      </c>
      <c r="E4238" t="s">
        <v>195</v>
      </c>
      <c r="F4238">
        <v>161</v>
      </c>
      <c r="G4238" t="s">
        <v>368</v>
      </c>
      <c r="H4238">
        <v>1.895432E-2</v>
      </c>
      <c r="I4238">
        <v>2018</v>
      </c>
      <c r="J4238" t="s">
        <v>146</v>
      </c>
      <c r="K4238" t="s">
        <v>225</v>
      </c>
      <c r="L4238" t="s">
        <v>71</v>
      </c>
      <c r="M4238" t="s">
        <v>226</v>
      </c>
      <c r="N4238">
        <v>378210</v>
      </c>
      <c r="O4238">
        <v>4132835</v>
      </c>
      <c r="P4238">
        <v>19</v>
      </c>
      <c r="Q4238" t="s">
        <v>182</v>
      </c>
      <c r="R4238" t="s">
        <v>150</v>
      </c>
      <c r="S4238" t="s">
        <v>278</v>
      </c>
    </row>
    <row r="4239" spans="1:19" x14ac:dyDescent="0.25">
      <c r="A4239" t="s">
        <v>222</v>
      </c>
      <c r="B4239" t="s">
        <v>223</v>
      </c>
      <c r="C4239">
        <v>5441884</v>
      </c>
      <c r="D4239" t="s">
        <v>224</v>
      </c>
      <c r="E4239" t="s">
        <v>195</v>
      </c>
      <c r="F4239">
        <v>161</v>
      </c>
      <c r="G4239" t="s">
        <v>185</v>
      </c>
      <c r="H4239">
        <v>13.672912</v>
      </c>
      <c r="I4239">
        <v>2018</v>
      </c>
      <c r="J4239" t="s">
        <v>146</v>
      </c>
      <c r="K4239" t="s">
        <v>225</v>
      </c>
      <c r="L4239" t="s">
        <v>71</v>
      </c>
      <c r="M4239" t="s">
        <v>226</v>
      </c>
      <c r="N4239">
        <v>378210</v>
      </c>
      <c r="O4239">
        <v>4132835</v>
      </c>
      <c r="P4239">
        <v>19</v>
      </c>
      <c r="Q4239" t="s">
        <v>182</v>
      </c>
      <c r="R4239" t="s">
        <v>150</v>
      </c>
      <c r="S4239" t="s">
        <v>185</v>
      </c>
    </row>
    <row r="4240" spans="1:19" x14ac:dyDescent="0.25">
      <c r="A4240" t="s">
        <v>382</v>
      </c>
      <c r="B4240" t="s">
        <v>382</v>
      </c>
      <c r="C4240">
        <v>5441886</v>
      </c>
      <c r="D4240" t="s">
        <v>383</v>
      </c>
      <c r="E4240" t="s">
        <v>189</v>
      </c>
      <c r="F4240">
        <v>163</v>
      </c>
      <c r="G4240" t="s">
        <v>215</v>
      </c>
      <c r="H4240">
        <v>0.65276807640000001</v>
      </c>
      <c r="I4240">
        <v>2018</v>
      </c>
      <c r="J4240" t="s">
        <v>146</v>
      </c>
      <c r="K4240" t="s">
        <v>384</v>
      </c>
      <c r="L4240" t="s">
        <v>385</v>
      </c>
      <c r="M4240" t="s">
        <v>226</v>
      </c>
      <c r="N4240">
        <v>671281</v>
      </c>
      <c r="O4240">
        <v>4269595</v>
      </c>
      <c r="P4240">
        <v>18</v>
      </c>
      <c r="Q4240" t="s">
        <v>182</v>
      </c>
      <c r="R4240" t="s">
        <v>150</v>
      </c>
      <c r="S4240" t="s">
        <v>215</v>
      </c>
    </row>
    <row r="4241" spans="1:19" x14ac:dyDescent="0.25">
      <c r="A4241" t="s">
        <v>382</v>
      </c>
      <c r="B4241" t="s">
        <v>382</v>
      </c>
      <c r="C4241">
        <v>5441886</v>
      </c>
      <c r="D4241" t="s">
        <v>383</v>
      </c>
      <c r="E4241" t="s">
        <v>189</v>
      </c>
      <c r="F4241">
        <v>163</v>
      </c>
      <c r="G4241" t="s">
        <v>343</v>
      </c>
      <c r="H4241">
        <v>9.0274253959999995E-2</v>
      </c>
      <c r="I4241">
        <v>2018</v>
      </c>
      <c r="J4241" t="s">
        <v>146</v>
      </c>
      <c r="K4241" t="s">
        <v>384</v>
      </c>
      <c r="L4241" t="s">
        <v>385</v>
      </c>
      <c r="M4241" t="s">
        <v>226</v>
      </c>
      <c r="N4241">
        <v>671281</v>
      </c>
      <c r="O4241">
        <v>4269595</v>
      </c>
      <c r="P4241">
        <v>18</v>
      </c>
      <c r="Q4241" t="s">
        <v>182</v>
      </c>
      <c r="R4241" t="s">
        <v>150</v>
      </c>
      <c r="S4241" t="s">
        <v>278</v>
      </c>
    </row>
    <row r="4242" spans="1:19" x14ac:dyDescent="0.25">
      <c r="A4242" t="s">
        <v>382</v>
      </c>
      <c r="B4242" t="s">
        <v>382</v>
      </c>
      <c r="C4242">
        <v>5441886</v>
      </c>
      <c r="D4242" t="s">
        <v>383</v>
      </c>
      <c r="E4242" t="s">
        <v>189</v>
      </c>
      <c r="F4242">
        <v>163</v>
      </c>
      <c r="G4242" t="s">
        <v>498</v>
      </c>
      <c r="H4242">
        <v>2.2682E-4</v>
      </c>
      <c r="I4242">
        <v>2018</v>
      </c>
      <c r="J4242" t="s">
        <v>146</v>
      </c>
      <c r="K4242" t="s">
        <v>384</v>
      </c>
      <c r="L4242" t="s">
        <v>385</v>
      </c>
      <c r="M4242" t="s">
        <v>226</v>
      </c>
      <c r="N4242">
        <v>671281</v>
      </c>
      <c r="O4242">
        <v>4269595</v>
      </c>
      <c r="P4242">
        <v>18</v>
      </c>
      <c r="Q4242" t="s">
        <v>182</v>
      </c>
      <c r="R4242" t="s">
        <v>150</v>
      </c>
      <c r="S4242" t="s">
        <v>278</v>
      </c>
    </row>
    <row r="4243" spans="1:19" x14ac:dyDescent="0.25">
      <c r="A4243" t="s">
        <v>382</v>
      </c>
      <c r="B4243" t="s">
        <v>382</v>
      </c>
      <c r="C4243">
        <v>5441886</v>
      </c>
      <c r="D4243" t="s">
        <v>383</v>
      </c>
      <c r="E4243" t="s">
        <v>189</v>
      </c>
      <c r="F4243">
        <v>163</v>
      </c>
      <c r="G4243" t="s">
        <v>527</v>
      </c>
      <c r="H4243">
        <v>5.6705E-5</v>
      </c>
      <c r="I4243">
        <v>2018</v>
      </c>
      <c r="J4243" t="s">
        <v>146</v>
      </c>
      <c r="K4243" t="s">
        <v>384</v>
      </c>
      <c r="L4243" t="s">
        <v>385</v>
      </c>
      <c r="M4243" t="s">
        <v>226</v>
      </c>
      <c r="N4243">
        <v>671281</v>
      </c>
      <c r="O4243">
        <v>4269595</v>
      </c>
      <c r="P4243">
        <v>18</v>
      </c>
      <c r="Q4243" t="s">
        <v>182</v>
      </c>
      <c r="R4243" t="s">
        <v>150</v>
      </c>
      <c r="S4243" t="s">
        <v>278</v>
      </c>
    </row>
    <row r="4244" spans="1:19" x14ac:dyDescent="0.25">
      <c r="A4244" t="s">
        <v>382</v>
      </c>
      <c r="B4244" t="s">
        <v>382</v>
      </c>
      <c r="C4244">
        <v>5441886</v>
      </c>
      <c r="D4244" t="s">
        <v>383</v>
      </c>
      <c r="E4244" t="s">
        <v>189</v>
      </c>
      <c r="F4244">
        <v>163</v>
      </c>
      <c r="G4244" t="s">
        <v>533</v>
      </c>
      <c r="H4244">
        <v>2.2682E-4</v>
      </c>
      <c r="I4244">
        <v>2018</v>
      </c>
      <c r="J4244" t="s">
        <v>146</v>
      </c>
      <c r="K4244" t="s">
        <v>384</v>
      </c>
      <c r="L4244" t="s">
        <v>385</v>
      </c>
      <c r="M4244" t="s">
        <v>226</v>
      </c>
      <c r="N4244">
        <v>671281</v>
      </c>
      <c r="O4244">
        <v>4269595</v>
      </c>
      <c r="P4244">
        <v>18</v>
      </c>
      <c r="Q4244" t="s">
        <v>182</v>
      </c>
      <c r="R4244" t="s">
        <v>150</v>
      </c>
      <c r="S4244" t="s">
        <v>533</v>
      </c>
    </row>
    <row r="4245" spans="1:19" x14ac:dyDescent="0.25">
      <c r="A4245" t="s">
        <v>382</v>
      </c>
      <c r="B4245" t="s">
        <v>382</v>
      </c>
      <c r="C4245">
        <v>5441886</v>
      </c>
      <c r="D4245" t="s">
        <v>383</v>
      </c>
      <c r="E4245" t="s">
        <v>189</v>
      </c>
      <c r="F4245">
        <v>163</v>
      </c>
      <c r="G4245" t="s">
        <v>395</v>
      </c>
      <c r="H4245">
        <v>4.7288182040000001E-3</v>
      </c>
      <c r="I4245">
        <v>2018</v>
      </c>
      <c r="J4245" t="s">
        <v>146</v>
      </c>
      <c r="K4245" t="s">
        <v>384</v>
      </c>
      <c r="L4245" t="s">
        <v>385</v>
      </c>
      <c r="M4245" t="s">
        <v>226</v>
      </c>
      <c r="N4245">
        <v>671281</v>
      </c>
      <c r="O4245">
        <v>4269595</v>
      </c>
      <c r="P4245">
        <v>18</v>
      </c>
      <c r="Q4245" t="s">
        <v>182</v>
      </c>
      <c r="R4245" t="s">
        <v>150</v>
      </c>
      <c r="S4245" t="s">
        <v>278</v>
      </c>
    </row>
    <row r="4246" spans="1:19" x14ac:dyDescent="0.25">
      <c r="A4246" t="s">
        <v>382</v>
      </c>
      <c r="B4246" t="s">
        <v>382</v>
      </c>
      <c r="C4246">
        <v>5441886</v>
      </c>
      <c r="D4246" t="s">
        <v>383</v>
      </c>
      <c r="E4246" t="s">
        <v>189</v>
      </c>
      <c r="F4246">
        <v>163</v>
      </c>
      <c r="G4246" t="s">
        <v>529</v>
      </c>
      <c r="H4246">
        <v>1.1341E-4</v>
      </c>
      <c r="I4246">
        <v>2018</v>
      </c>
      <c r="J4246" t="s">
        <v>146</v>
      </c>
      <c r="K4246" t="s">
        <v>384</v>
      </c>
      <c r="L4246" t="s">
        <v>385</v>
      </c>
      <c r="M4246" t="s">
        <v>226</v>
      </c>
      <c r="N4246">
        <v>671281</v>
      </c>
      <c r="O4246">
        <v>4269595</v>
      </c>
      <c r="P4246">
        <v>18</v>
      </c>
      <c r="Q4246" t="s">
        <v>182</v>
      </c>
      <c r="R4246" t="s">
        <v>150</v>
      </c>
      <c r="S4246" t="s">
        <v>278</v>
      </c>
    </row>
    <row r="4247" spans="1:19" x14ac:dyDescent="0.25">
      <c r="A4247" t="s">
        <v>382</v>
      </c>
      <c r="B4247" t="s">
        <v>382</v>
      </c>
      <c r="C4247">
        <v>5441886</v>
      </c>
      <c r="D4247" t="s">
        <v>383</v>
      </c>
      <c r="E4247" t="s">
        <v>189</v>
      </c>
      <c r="F4247">
        <v>163</v>
      </c>
      <c r="G4247" t="s">
        <v>501</v>
      </c>
      <c r="H4247">
        <v>2.2204347000000001E-3</v>
      </c>
      <c r="I4247">
        <v>2018</v>
      </c>
      <c r="J4247" t="s">
        <v>146</v>
      </c>
      <c r="K4247" t="s">
        <v>384</v>
      </c>
      <c r="L4247" t="s">
        <v>385</v>
      </c>
      <c r="M4247" t="s">
        <v>226</v>
      </c>
      <c r="N4247">
        <v>671281</v>
      </c>
      <c r="O4247">
        <v>4269595</v>
      </c>
      <c r="P4247">
        <v>18</v>
      </c>
      <c r="Q4247" t="s">
        <v>182</v>
      </c>
      <c r="R4247" t="s">
        <v>150</v>
      </c>
      <c r="S4247" t="s">
        <v>278</v>
      </c>
    </row>
    <row r="4248" spans="1:19" x14ac:dyDescent="0.25">
      <c r="A4248" t="s">
        <v>382</v>
      </c>
      <c r="B4248" t="s">
        <v>382</v>
      </c>
      <c r="C4248">
        <v>5441886</v>
      </c>
      <c r="D4248" t="s">
        <v>383</v>
      </c>
      <c r="E4248" t="s">
        <v>189</v>
      </c>
      <c r="F4248">
        <v>163</v>
      </c>
      <c r="G4248" t="s">
        <v>504</v>
      </c>
      <c r="H4248">
        <v>5.6705000000000004E-4</v>
      </c>
      <c r="I4248">
        <v>2018</v>
      </c>
      <c r="J4248" t="s">
        <v>146</v>
      </c>
      <c r="K4248" t="s">
        <v>384</v>
      </c>
      <c r="L4248" t="s">
        <v>385</v>
      </c>
      <c r="M4248" t="s">
        <v>226</v>
      </c>
      <c r="N4248">
        <v>671281</v>
      </c>
      <c r="O4248">
        <v>4269595</v>
      </c>
      <c r="P4248">
        <v>18</v>
      </c>
      <c r="Q4248" t="s">
        <v>182</v>
      </c>
      <c r="R4248" t="s">
        <v>150</v>
      </c>
      <c r="S4248" t="s">
        <v>278</v>
      </c>
    </row>
    <row r="4249" spans="1:19" x14ac:dyDescent="0.25">
      <c r="A4249" t="s">
        <v>382</v>
      </c>
      <c r="B4249" t="s">
        <v>382</v>
      </c>
      <c r="C4249">
        <v>5441886</v>
      </c>
      <c r="D4249" t="s">
        <v>383</v>
      </c>
      <c r="E4249" t="s">
        <v>189</v>
      </c>
      <c r="F4249">
        <v>163</v>
      </c>
      <c r="G4249" t="s">
        <v>298</v>
      </c>
      <c r="H4249">
        <v>8.1311893960000006E-2</v>
      </c>
      <c r="I4249">
        <v>2018</v>
      </c>
      <c r="J4249" t="s">
        <v>146</v>
      </c>
      <c r="K4249" t="s">
        <v>384</v>
      </c>
      <c r="L4249" t="s">
        <v>385</v>
      </c>
      <c r="M4249" t="s">
        <v>226</v>
      </c>
      <c r="N4249">
        <v>671281</v>
      </c>
      <c r="O4249">
        <v>4269595</v>
      </c>
      <c r="P4249">
        <v>18</v>
      </c>
      <c r="Q4249" t="s">
        <v>182</v>
      </c>
      <c r="R4249" t="s">
        <v>150</v>
      </c>
      <c r="S4249" t="s">
        <v>298</v>
      </c>
    </row>
    <row r="4250" spans="1:19" x14ac:dyDescent="0.25">
      <c r="A4250" t="s">
        <v>382</v>
      </c>
      <c r="B4250" t="s">
        <v>382</v>
      </c>
      <c r="C4250">
        <v>5441886</v>
      </c>
      <c r="D4250" t="s">
        <v>383</v>
      </c>
      <c r="E4250" t="s">
        <v>189</v>
      </c>
      <c r="F4250">
        <v>163</v>
      </c>
      <c r="G4250" t="s">
        <v>235</v>
      </c>
      <c r="H4250">
        <v>5.6704999999999998E-2</v>
      </c>
      <c r="I4250">
        <v>2018</v>
      </c>
      <c r="J4250" t="s">
        <v>146</v>
      </c>
      <c r="K4250" t="s">
        <v>384</v>
      </c>
      <c r="L4250" t="s">
        <v>385</v>
      </c>
      <c r="M4250" t="s">
        <v>226</v>
      </c>
      <c r="N4250">
        <v>671281</v>
      </c>
      <c r="O4250">
        <v>4269595</v>
      </c>
      <c r="P4250">
        <v>18</v>
      </c>
      <c r="Q4250" t="s">
        <v>182</v>
      </c>
      <c r="R4250" t="s">
        <v>150</v>
      </c>
      <c r="S4250" t="s">
        <v>236</v>
      </c>
    </row>
    <row r="4251" spans="1:19" x14ac:dyDescent="0.25">
      <c r="A4251" t="s">
        <v>382</v>
      </c>
      <c r="B4251" t="s">
        <v>382</v>
      </c>
      <c r="C4251">
        <v>5441886</v>
      </c>
      <c r="D4251" t="s">
        <v>383</v>
      </c>
      <c r="E4251" t="s">
        <v>189</v>
      </c>
      <c r="F4251">
        <v>163</v>
      </c>
      <c r="G4251" t="s">
        <v>415</v>
      </c>
      <c r="H4251">
        <v>1.1341000000000001E-3</v>
      </c>
      <c r="I4251">
        <v>2018</v>
      </c>
      <c r="J4251" t="s">
        <v>146</v>
      </c>
      <c r="K4251" t="s">
        <v>384</v>
      </c>
      <c r="L4251" t="s">
        <v>385</v>
      </c>
      <c r="M4251" t="s">
        <v>226</v>
      </c>
      <c r="N4251">
        <v>671281</v>
      </c>
      <c r="O4251">
        <v>4269595</v>
      </c>
      <c r="P4251">
        <v>18</v>
      </c>
      <c r="Q4251" t="s">
        <v>182</v>
      </c>
      <c r="R4251" t="s">
        <v>150</v>
      </c>
      <c r="S4251" t="s">
        <v>236</v>
      </c>
    </row>
    <row r="4252" spans="1:19" x14ac:dyDescent="0.25">
      <c r="A4252" t="s">
        <v>382</v>
      </c>
      <c r="B4252" t="s">
        <v>382</v>
      </c>
      <c r="C4252">
        <v>5441886</v>
      </c>
      <c r="D4252" t="s">
        <v>383</v>
      </c>
      <c r="E4252" t="s">
        <v>189</v>
      </c>
      <c r="F4252">
        <v>163</v>
      </c>
      <c r="G4252" t="s">
        <v>487</v>
      </c>
      <c r="H4252">
        <v>2.6727280800000001E-4</v>
      </c>
      <c r="I4252">
        <v>2018</v>
      </c>
      <c r="J4252" t="s">
        <v>146</v>
      </c>
      <c r="K4252" t="s">
        <v>384</v>
      </c>
      <c r="L4252" t="s">
        <v>385</v>
      </c>
      <c r="M4252" t="s">
        <v>226</v>
      </c>
      <c r="N4252">
        <v>671281</v>
      </c>
      <c r="O4252">
        <v>4269595</v>
      </c>
      <c r="P4252">
        <v>18</v>
      </c>
      <c r="Q4252" t="s">
        <v>182</v>
      </c>
      <c r="R4252" t="s">
        <v>150</v>
      </c>
      <c r="S4252" t="s">
        <v>487</v>
      </c>
    </row>
    <row r="4253" spans="1:19" x14ac:dyDescent="0.25">
      <c r="A4253" t="s">
        <v>382</v>
      </c>
      <c r="B4253" t="s">
        <v>382</v>
      </c>
      <c r="C4253">
        <v>5441886</v>
      </c>
      <c r="D4253" t="s">
        <v>383</v>
      </c>
      <c r="E4253" t="s">
        <v>189</v>
      </c>
      <c r="F4253">
        <v>163</v>
      </c>
      <c r="G4253" t="s">
        <v>414</v>
      </c>
      <c r="H4253">
        <v>4.2442922632000002E-2</v>
      </c>
      <c r="I4253">
        <v>2018</v>
      </c>
      <c r="J4253" t="s">
        <v>146</v>
      </c>
      <c r="K4253" t="s">
        <v>384</v>
      </c>
      <c r="L4253" t="s">
        <v>385</v>
      </c>
      <c r="M4253" t="s">
        <v>226</v>
      </c>
      <c r="N4253">
        <v>671281</v>
      </c>
      <c r="O4253">
        <v>4269595</v>
      </c>
      <c r="P4253">
        <v>18</v>
      </c>
      <c r="Q4253" t="s">
        <v>182</v>
      </c>
      <c r="R4253" t="s">
        <v>150</v>
      </c>
      <c r="S4253" t="s">
        <v>278</v>
      </c>
    </row>
    <row r="4254" spans="1:19" x14ac:dyDescent="0.25">
      <c r="A4254" t="s">
        <v>382</v>
      </c>
      <c r="B4254" t="s">
        <v>382</v>
      </c>
      <c r="C4254">
        <v>5441886</v>
      </c>
      <c r="D4254" t="s">
        <v>383</v>
      </c>
      <c r="E4254" t="s">
        <v>189</v>
      </c>
      <c r="F4254">
        <v>163</v>
      </c>
      <c r="G4254" t="s">
        <v>560</v>
      </c>
      <c r="H4254">
        <v>1.1341E-5</v>
      </c>
      <c r="I4254">
        <v>2018</v>
      </c>
      <c r="J4254" t="s">
        <v>146</v>
      </c>
      <c r="K4254" t="s">
        <v>384</v>
      </c>
      <c r="L4254" t="s">
        <v>385</v>
      </c>
      <c r="M4254" t="s">
        <v>226</v>
      </c>
      <c r="N4254">
        <v>671281</v>
      </c>
      <c r="O4254">
        <v>4269595</v>
      </c>
      <c r="P4254">
        <v>18</v>
      </c>
      <c r="Q4254" t="s">
        <v>182</v>
      </c>
      <c r="R4254" t="s">
        <v>150</v>
      </c>
      <c r="S4254" t="s">
        <v>278</v>
      </c>
    </row>
    <row r="4255" spans="1:19" x14ac:dyDescent="0.25">
      <c r="A4255" t="s">
        <v>382</v>
      </c>
      <c r="B4255" t="s">
        <v>382</v>
      </c>
      <c r="C4255">
        <v>5441886</v>
      </c>
      <c r="D4255" t="s">
        <v>383</v>
      </c>
      <c r="E4255" t="s">
        <v>189</v>
      </c>
      <c r="F4255">
        <v>163</v>
      </c>
      <c r="G4255" t="s">
        <v>474</v>
      </c>
      <c r="H4255">
        <v>2.188813E-3</v>
      </c>
      <c r="I4255">
        <v>2018</v>
      </c>
      <c r="J4255" t="s">
        <v>146</v>
      </c>
      <c r="K4255" t="s">
        <v>384</v>
      </c>
      <c r="L4255" t="s">
        <v>385</v>
      </c>
      <c r="M4255" t="s">
        <v>226</v>
      </c>
      <c r="N4255">
        <v>671281</v>
      </c>
      <c r="O4255">
        <v>4269595</v>
      </c>
      <c r="P4255">
        <v>18</v>
      </c>
      <c r="Q4255" t="s">
        <v>182</v>
      </c>
      <c r="R4255" t="s">
        <v>150</v>
      </c>
      <c r="S4255" t="s">
        <v>278</v>
      </c>
    </row>
    <row r="4256" spans="1:19" x14ac:dyDescent="0.25">
      <c r="A4256" t="s">
        <v>382</v>
      </c>
      <c r="B4256" t="s">
        <v>382</v>
      </c>
      <c r="C4256">
        <v>5441886</v>
      </c>
      <c r="D4256" t="s">
        <v>383</v>
      </c>
      <c r="E4256" t="s">
        <v>189</v>
      </c>
      <c r="F4256">
        <v>163</v>
      </c>
      <c r="G4256" t="s">
        <v>368</v>
      </c>
      <c r="H4256">
        <v>1.5877400000000001E-4</v>
      </c>
      <c r="I4256">
        <v>2018</v>
      </c>
      <c r="J4256" t="s">
        <v>146</v>
      </c>
      <c r="K4256" t="s">
        <v>384</v>
      </c>
      <c r="L4256" t="s">
        <v>385</v>
      </c>
      <c r="M4256" t="s">
        <v>226</v>
      </c>
      <c r="N4256">
        <v>671281</v>
      </c>
      <c r="O4256">
        <v>4269595</v>
      </c>
      <c r="P4256">
        <v>18</v>
      </c>
      <c r="Q4256" t="s">
        <v>182</v>
      </c>
      <c r="R4256" t="s">
        <v>150</v>
      </c>
      <c r="S4256" t="s">
        <v>278</v>
      </c>
    </row>
    <row r="4257" spans="1:19" x14ac:dyDescent="0.25">
      <c r="A4257" t="s">
        <v>382</v>
      </c>
      <c r="B4257" t="s">
        <v>382</v>
      </c>
      <c r="C4257">
        <v>5441886</v>
      </c>
      <c r="D4257" t="s">
        <v>383</v>
      </c>
      <c r="E4257" t="s">
        <v>189</v>
      </c>
      <c r="F4257">
        <v>163</v>
      </c>
      <c r="G4257" t="s">
        <v>438</v>
      </c>
      <c r="H4257">
        <v>2.2682E-4</v>
      </c>
      <c r="I4257">
        <v>2018</v>
      </c>
      <c r="J4257" t="s">
        <v>146</v>
      </c>
      <c r="K4257" t="s">
        <v>384</v>
      </c>
      <c r="L4257" t="s">
        <v>385</v>
      </c>
      <c r="M4257" t="s">
        <v>226</v>
      </c>
      <c r="N4257">
        <v>671281</v>
      </c>
      <c r="O4257">
        <v>4269595</v>
      </c>
      <c r="P4257">
        <v>18</v>
      </c>
      <c r="Q4257" t="s">
        <v>182</v>
      </c>
      <c r="R4257" t="s">
        <v>150</v>
      </c>
      <c r="S4257" t="s">
        <v>278</v>
      </c>
    </row>
    <row r="4258" spans="1:19" x14ac:dyDescent="0.25">
      <c r="A4258" t="s">
        <v>382</v>
      </c>
      <c r="B4258" t="s">
        <v>382</v>
      </c>
      <c r="C4258">
        <v>5441886</v>
      </c>
      <c r="D4258" t="s">
        <v>383</v>
      </c>
      <c r="E4258" t="s">
        <v>189</v>
      </c>
      <c r="F4258">
        <v>163</v>
      </c>
      <c r="G4258" t="s">
        <v>497</v>
      </c>
      <c r="H4258">
        <v>5.6705E-5</v>
      </c>
      <c r="I4258">
        <v>2018</v>
      </c>
      <c r="J4258" t="s">
        <v>146</v>
      </c>
      <c r="K4258" t="s">
        <v>384</v>
      </c>
      <c r="L4258" t="s">
        <v>385</v>
      </c>
      <c r="M4258" t="s">
        <v>226</v>
      </c>
      <c r="N4258">
        <v>671281</v>
      </c>
      <c r="O4258">
        <v>4269595</v>
      </c>
      <c r="P4258">
        <v>18</v>
      </c>
      <c r="Q4258" t="s">
        <v>182</v>
      </c>
      <c r="R4258" t="s">
        <v>150</v>
      </c>
      <c r="S4258" t="s">
        <v>497</v>
      </c>
    </row>
    <row r="4259" spans="1:19" x14ac:dyDescent="0.25">
      <c r="A4259" t="s">
        <v>382</v>
      </c>
      <c r="B4259" t="s">
        <v>382</v>
      </c>
      <c r="C4259">
        <v>5441886</v>
      </c>
      <c r="D4259" t="s">
        <v>383</v>
      </c>
      <c r="E4259" t="s">
        <v>189</v>
      </c>
      <c r="F4259">
        <v>163</v>
      </c>
      <c r="G4259" t="s">
        <v>185</v>
      </c>
      <c r="H4259">
        <v>25.763033692</v>
      </c>
      <c r="I4259">
        <v>2018</v>
      </c>
      <c r="J4259" t="s">
        <v>146</v>
      </c>
      <c r="K4259" t="s">
        <v>384</v>
      </c>
      <c r="L4259" t="s">
        <v>385</v>
      </c>
      <c r="M4259" t="s">
        <v>226</v>
      </c>
      <c r="N4259">
        <v>671281</v>
      </c>
      <c r="O4259">
        <v>4269595</v>
      </c>
      <c r="P4259">
        <v>18</v>
      </c>
      <c r="Q4259" t="s">
        <v>182</v>
      </c>
      <c r="R4259" t="s">
        <v>150</v>
      </c>
      <c r="S4259" t="s">
        <v>185</v>
      </c>
    </row>
    <row r="4260" spans="1:19" x14ac:dyDescent="0.25">
      <c r="A4260" t="s">
        <v>382</v>
      </c>
      <c r="B4260" t="s">
        <v>382</v>
      </c>
      <c r="C4260">
        <v>5441886</v>
      </c>
      <c r="D4260" t="s">
        <v>383</v>
      </c>
      <c r="E4260" t="s">
        <v>189</v>
      </c>
      <c r="F4260">
        <v>163</v>
      </c>
      <c r="G4260" t="s">
        <v>328</v>
      </c>
      <c r="H4260">
        <v>1.8034720000000001E-2</v>
      </c>
      <c r="I4260">
        <v>2018</v>
      </c>
      <c r="J4260" t="s">
        <v>146</v>
      </c>
      <c r="K4260" t="s">
        <v>384</v>
      </c>
      <c r="L4260" t="s">
        <v>385</v>
      </c>
      <c r="M4260" t="s">
        <v>226</v>
      </c>
      <c r="N4260">
        <v>671281</v>
      </c>
      <c r="O4260">
        <v>4269595</v>
      </c>
      <c r="P4260">
        <v>18</v>
      </c>
      <c r="Q4260" t="s">
        <v>182</v>
      </c>
      <c r="R4260" t="s">
        <v>150</v>
      </c>
      <c r="S4260" t="s">
        <v>151</v>
      </c>
    </row>
    <row r="4261" spans="1:19" x14ac:dyDescent="0.25">
      <c r="A4261" t="s">
        <v>382</v>
      </c>
      <c r="B4261" t="s">
        <v>382</v>
      </c>
      <c r="C4261">
        <v>5441886</v>
      </c>
      <c r="D4261" t="s">
        <v>383</v>
      </c>
      <c r="E4261" t="s">
        <v>189</v>
      </c>
      <c r="F4261">
        <v>163</v>
      </c>
      <c r="G4261" t="s">
        <v>324</v>
      </c>
      <c r="H4261">
        <v>3.3883882999999997E-2</v>
      </c>
      <c r="I4261">
        <v>2018</v>
      </c>
      <c r="J4261" t="s">
        <v>146</v>
      </c>
      <c r="K4261" t="s">
        <v>384</v>
      </c>
      <c r="L4261" t="s">
        <v>385</v>
      </c>
      <c r="M4261" t="s">
        <v>226</v>
      </c>
      <c r="N4261">
        <v>671281</v>
      </c>
      <c r="O4261">
        <v>4269595</v>
      </c>
      <c r="P4261">
        <v>18</v>
      </c>
      <c r="Q4261" t="s">
        <v>182</v>
      </c>
      <c r="R4261" t="s">
        <v>150</v>
      </c>
      <c r="S4261" t="s">
        <v>324</v>
      </c>
    </row>
    <row r="4262" spans="1:19" x14ac:dyDescent="0.25">
      <c r="A4262" t="s">
        <v>382</v>
      </c>
      <c r="B4262" t="s">
        <v>382</v>
      </c>
      <c r="C4262">
        <v>5441886</v>
      </c>
      <c r="D4262" t="s">
        <v>383</v>
      </c>
      <c r="E4262" t="s">
        <v>189</v>
      </c>
      <c r="F4262">
        <v>163</v>
      </c>
      <c r="G4262" t="s">
        <v>355</v>
      </c>
      <c r="H4262">
        <v>1.5771911276E-2</v>
      </c>
      <c r="I4262">
        <v>2018</v>
      </c>
      <c r="J4262" t="s">
        <v>146</v>
      </c>
      <c r="K4262" t="s">
        <v>384</v>
      </c>
      <c r="L4262" t="s">
        <v>385</v>
      </c>
      <c r="M4262" t="s">
        <v>226</v>
      </c>
      <c r="N4262">
        <v>671281</v>
      </c>
      <c r="O4262">
        <v>4269595</v>
      </c>
      <c r="P4262">
        <v>18</v>
      </c>
      <c r="Q4262" t="s">
        <v>182</v>
      </c>
      <c r="R4262" t="s">
        <v>150</v>
      </c>
      <c r="S4262" t="s">
        <v>278</v>
      </c>
    </row>
    <row r="4263" spans="1:19" x14ac:dyDescent="0.25">
      <c r="A4263" t="s">
        <v>432</v>
      </c>
      <c r="B4263" t="s">
        <v>433</v>
      </c>
      <c r="C4263">
        <v>5441894</v>
      </c>
      <c r="D4263" t="s">
        <v>434</v>
      </c>
      <c r="E4263" t="s">
        <v>302</v>
      </c>
      <c r="F4263">
        <v>164</v>
      </c>
      <c r="G4263" t="s">
        <v>215</v>
      </c>
      <c r="H4263">
        <v>0.99718757599999996</v>
      </c>
      <c r="I4263">
        <v>2018</v>
      </c>
      <c r="J4263" t="s">
        <v>146</v>
      </c>
      <c r="K4263" t="s">
        <v>225</v>
      </c>
      <c r="L4263" t="s">
        <v>71</v>
      </c>
      <c r="M4263" t="s">
        <v>226</v>
      </c>
      <c r="N4263">
        <v>375797</v>
      </c>
      <c r="O4263">
        <v>4120303</v>
      </c>
      <c r="P4263">
        <v>19</v>
      </c>
      <c r="Q4263" t="s">
        <v>182</v>
      </c>
      <c r="R4263" t="s">
        <v>150</v>
      </c>
      <c r="S4263" t="s">
        <v>215</v>
      </c>
    </row>
    <row r="4264" spans="1:19" x14ac:dyDescent="0.25">
      <c r="A4264" t="s">
        <v>432</v>
      </c>
      <c r="B4264" t="s">
        <v>433</v>
      </c>
      <c r="C4264">
        <v>5441894</v>
      </c>
      <c r="D4264" t="s">
        <v>434</v>
      </c>
      <c r="E4264" t="s">
        <v>302</v>
      </c>
      <c r="F4264">
        <v>164</v>
      </c>
      <c r="G4264" t="s">
        <v>343</v>
      </c>
      <c r="H4264">
        <v>0.28628730679999997</v>
      </c>
      <c r="I4264">
        <v>2018</v>
      </c>
      <c r="J4264" t="s">
        <v>146</v>
      </c>
      <c r="K4264" t="s">
        <v>225</v>
      </c>
      <c r="L4264" t="s">
        <v>71</v>
      </c>
      <c r="M4264" t="s">
        <v>226</v>
      </c>
      <c r="N4264">
        <v>375797</v>
      </c>
      <c r="O4264">
        <v>4120303</v>
      </c>
      <c r="P4264">
        <v>19</v>
      </c>
      <c r="Q4264" t="s">
        <v>182</v>
      </c>
      <c r="R4264" t="s">
        <v>150</v>
      </c>
      <c r="S4264" t="s">
        <v>278</v>
      </c>
    </row>
    <row r="4265" spans="1:19" x14ac:dyDescent="0.25">
      <c r="A4265" t="s">
        <v>432</v>
      </c>
      <c r="B4265" t="s">
        <v>433</v>
      </c>
      <c r="C4265">
        <v>5441894</v>
      </c>
      <c r="D4265" t="s">
        <v>434</v>
      </c>
      <c r="E4265" t="s">
        <v>302</v>
      </c>
      <c r="F4265">
        <v>164</v>
      </c>
      <c r="G4265" t="s">
        <v>498</v>
      </c>
      <c r="H4265">
        <v>4.1009320000000001E-4</v>
      </c>
      <c r="I4265">
        <v>2018</v>
      </c>
      <c r="J4265" t="s">
        <v>146</v>
      </c>
      <c r="K4265" t="s">
        <v>225</v>
      </c>
      <c r="L4265" t="s">
        <v>71</v>
      </c>
      <c r="M4265" t="s">
        <v>226</v>
      </c>
      <c r="N4265">
        <v>375797</v>
      </c>
      <c r="O4265">
        <v>4120303</v>
      </c>
      <c r="P4265">
        <v>19</v>
      </c>
      <c r="Q4265" t="s">
        <v>182</v>
      </c>
      <c r="R4265" t="s">
        <v>150</v>
      </c>
      <c r="S4265" t="s">
        <v>278</v>
      </c>
    </row>
    <row r="4266" spans="1:19" x14ac:dyDescent="0.25">
      <c r="A4266" t="s">
        <v>432</v>
      </c>
      <c r="B4266" t="s">
        <v>433</v>
      </c>
      <c r="C4266">
        <v>5441894</v>
      </c>
      <c r="D4266" t="s">
        <v>434</v>
      </c>
      <c r="E4266" t="s">
        <v>302</v>
      </c>
      <c r="F4266">
        <v>164</v>
      </c>
      <c r="G4266" t="s">
        <v>154</v>
      </c>
      <c r="H4266">
        <v>2.785596</v>
      </c>
      <c r="I4266">
        <v>2018</v>
      </c>
      <c r="J4266" t="s">
        <v>146</v>
      </c>
      <c r="K4266" t="s">
        <v>225</v>
      </c>
      <c r="L4266" t="s">
        <v>71</v>
      </c>
      <c r="M4266" t="s">
        <v>226</v>
      </c>
      <c r="N4266">
        <v>375797</v>
      </c>
      <c r="O4266">
        <v>4120303</v>
      </c>
      <c r="P4266">
        <v>19</v>
      </c>
      <c r="Q4266" t="s">
        <v>182</v>
      </c>
      <c r="R4266" t="s">
        <v>150</v>
      </c>
      <c r="S4266" t="s">
        <v>154</v>
      </c>
    </row>
    <row r="4267" spans="1:19" x14ac:dyDescent="0.25">
      <c r="A4267" t="s">
        <v>432</v>
      </c>
      <c r="B4267" t="s">
        <v>433</v>
      </c>
      <c r="C4267">
        <v>5441894</v>
      </c>
      <c r="D4267" t="s">
        <v>434</v>
      </c>
      <c r="E4267" t="s">
        <v>302</v>
      </c>
      <c r="F4267">
        <v>164</v>
      </c>
      <c r="G4267" t="s">
        <v>395</v>
      </c>
      <c r="H4267">
        <v>3.2844147599999998E-2</v>
      </c>
      <c r="I4267">
        <v>2018</v>
      </c>
      <c r="J4267" t="s">
        <v>146</v>
      </c>
      <c r="K4267" t="s">
        <v>225</v>
      </c>
      <c r="L4267" t="s">
        <v>71</v>
      </c>
      <c r="M4267" t="s">
        <v>226</v>
      </c>
      <c r="N4267">
        <v>375797</v>
      </c>
      <c r="O4267">
        <v>4120303</v>
      </c>
      <c r="P4267">
        <v>19</v>
      </c>
      <c r="Q4267" t="s">
        <v>182</v>
      </c>
      <c r="R4267" t="s">
        <v>150</v>
      </c>
      <c r="S4267" t="s">
        <v>278</v>
      </c>
    </row>
    <row r="4268" spans="1:19" x14ac:dyDescent="0.25">
      <c r="A4268" t="s">
        <v>432</v>
      </c>
      <c r="B4268" t="s">
        <v>433</v>
      </c>
      <c r="C4268">
        <v>5441894</v>
      </c>
      <c r="D4268" t="s">
        <v>434</v>
      </c>
      <c r="E4268" t="s">
        <v>302</v>
      </c>
      <c r="F4268">
        <v>164</v>
      </c>
      <c r="G4268" t="s">
        <v>289</v>
      </c>
      <c r="H4268">
        <v>0.95393557600000001</v>
      </c>
      <c r="I4268">
        <v>2018</v>
      </c>
      <c r="J4268" t="s">
        <v>146</v>
      </c>
      <c r="K4268" t="s">
        <v>225</v>
      </c>
      <c r="L4268" t="s">
        <v>71</v>
      </c>
      <c r="M4268" t="s">
        <v>226</v>
      </c>
      <c r="N4268">
        <v>375797</v>
      </c>
      <c r="O4268">
        <v>4120303</v>
      </c>
      <c r="P4268">
        <v>19</v>
      </c>
      <c r="Q4268" t="s">
        <v>182</v>
      </c>
      <c r="R4268" t="s">
        <v>150</v>
      </c>
      <c r="S4268" t="s">
        <v>263</v>
      </c>
    </row>
    <row r="4269" spans="1:19" x14ac:dyDescent="0.25">
      <c r="A4269" t="s">
        <v>432</v>
      </c>
      <c r="B4269" t="s">
        <v>433</v>
      </c>
      <c r="C4269">
        <v>5441894</v>
      </c>
      <c r="D4269" t="s">
        <v>434</v>
      </c>
      <c r="E4269" t="s">
        <v>302</v>
      </c>
      <c r="F4269">
        <v>164</v>
      </c>
      <c r="G4269" t="s">
        <v>356</v>
      </c>
      <c r="H4269">
        <v>2.0385199999999999E-2</v>
      </c>
      <c r="I4269">
        <v>2018</v>
      </c>
      <c r="J4269" t="s">
        <v>146</v>
      </c>
      <c r="K4269" t="s">
        <v>225</v>
      </c>
      <c r="L4269" t="s">
        <v>71</v>
      </c>
      <c r="M4269" t="s">
        <v>226</v>
      </c>
      <c r="N4269">
        <v>375797</v>
      </c>
      <c r="O4269">
        <v>4120303</v>
      </c>
      <c r="P4269">
        <v>19</v>
      </c>
      <c r="Q4269" t="s">
        <v>182</v>
      </c>
      <c r="R4269" t="s">
        <v>150</v>
      </c>
      <c r="S4269" t="s">
        <v>356</v>
      </c>
    </row>
    <row r="4270" spans="1:19" x14ac:dyDescent="0.25">
      <c r="A4270" t="s">
        <v>432</v>
      </c>
      <c r="B4270" t="s">
        <v>433</v>
      </c>
      <c r="C4270">
        <v>5441894</v>
      </c>
      <c r="D4270" t="s">
        <v>434</v>
      </c>
      <c r="E4270" t="s">
        <v>302</v>
      </c>
      <c r="F4270">
        <v>164</v>
      </c>
      <c r="G4270" t="s">
        <v>487</v>
      </c>
      <c r="H4270">
        <v>2.3520640000000001E-4</v>
      </c>
      <c r="I4270">
        <v>2018</v>
      </c>
      <c r="J4270" t="s">
        <v>146</v>
      </c>
      <c r="K4270" t="s">
        <v>225</v>
      </c>
      <c r="L4270" t="s">
        <v>71</v>
      </c>
      <c r="M4270" t="s">
        <v>226</v>
      </c>
      <c r="N4270">
        <v>375797</v>
      </c>
      <c r="O4270">
        <v>4120303</v>
      </c>
      <c r="P4270">
        <v>19</v>
      </c>
      <c r="Q4270" t="s">
        <v>182</v>
      </c>
      <c r="R4270" t="s">
        <v>150</v>
      </c>
      <c r="S4270" t="s">
        <v>487</v>
      </c>
    </row>
    <row r="4271" spans="1:19" x14ac:dyDescent="0.25">
      <c r="A4271" t="s">
        <v>432</v>
      </c>
      <c r="B4271" t="s">
        <v>433</v>
      </c>
      <c r="C4271">
        <v>5441894</v>
      </c>
      <c r="D4271" t="s">
        <v>434</v>
      </c>
      <c r="E4271" t="s">
        <v>302</v>
      </c>
      <c r="F4271">
        <v>164</v>
      </c>
      <c r="G4271" t="s">
        <v>414</v>
      </c>
      <c r="H4271">
        <v>3.2603463200000002E-2</v>
      </c>
      <c r="I4271">
        <v>2018</v>
      </c>
      <c r="J4271" t="s">
        <v>146</v>
      </c>
      <c r="K4271" t="s">
        <v>225</v>
      </c>
      <c r="L4271" t="s">
        <v>71</v>
      </c>
      <c r="M4271" t="s">
        <v>226</v>
      </c>
      <c r="N4271">
        <v>375797</v>
      </c>
      <c r="O4271">
        <v>4120303</v>
      </c>
      <c r="P4271">
        <v>19</v>
      </c>
      <c r="Q4271" t="s">
        <v>182</v>
      </c>
      <c r="R4271" t="s">
        <v>150</v>
      </c>
      <c r="S4271" t="s">
        <v>278</v>
      </c>
    </row>
    <row r="4272" spans="1:19" x14ac:dyDescent="0.25">
      <c r="A4272" t="s">
        <v>432</v>
      </c>
      <c r="B4272" t="s">
        <v>433</v>
      </c>
      <c r="C4272">
        <v>5441894</v>
      </c>
      <c r="D4272" t="s">
        <v>434</v>
      </c>
      <c r="E4272" t="s">
        <v>302</v>
      </c>
      <c r="F4272">
        <v>164</v>
      </c>
      <c r="G4272" t="s">
        <v>262</v>
      </c>
      <c r="H4272">
        <v>2.6946699999999999</v>
      </c>
      <c r="I4272">
        <v>2018</v>
      </c>
      <c r="J4272" t="s">
        <v>146</v>
      </c>
      <c r="K4272" t="s">
        <v>225</v>
      </c>
      <c r="L4272" t="s">
        <v>71</v>
      </c>
      <c r="M4272" t="s">
        <v>226</v>
      </c>
      <c r="N4272">
        <v>375797</v>
      </c>
      <c r="O4272">
        <v>4120303</v>
      </c>
      <c r="P4272">
        <v>19</v>
      </c>
      <c r="Q4272" t="s">
        <v>182</v>
      </c>
      <c r="R4272" t="s">
        <v>150</v>
      </c>
      <c r="S4272" t="s">
        <v>263</v>
      </c>
    </row>
    <row r="4273" spans="1:19" x14ac:dyDescent="0.25">
      <c r="A4273" t="s">
        <v>432</v>
      </c>
      <c r="B4273" t="s">
        <v>433</v>
      </c>
      <c r="C4273">
        <v>5441894</v>
      </c>
      <c r="D4273" t="s">
        <v>434</v>
      </c>
      <c r="E4273" t="s">
        <v>302</v>
      </c>
      <c r="F4273">
        <v>164</v>
      </c>
      <c r="G4273" t="s">
        <v>438</v>
      </c>
      <c r="H4273">
        <v>1.973224E-3</v>
      </c>
      <c r="I4273">
        <v>2018</v>
      </c>
      <c r="J4273" t="s">
        <v>146</v>
      </c>
      <c r="K4273" t="s">
        <v>225</v>
      </c>
      <c r="L4273" t="s">
        <v>71</v>
      </c>
      <c r="M4273" t="s">
        <v>226</v>
      </c>
      <c r="N4273">
        <v>375797</v>
      </c>
      <c r="O4273">
        <v>4120303</v>
      </c>
      <c r="P4273">
        <v>19</v>
      </c>
      <c r="Q4273" t="s">
        <v>182</v>
      </c>
      <c r="R4273" t="s">
        <v>150</v>
      </c>
      <c r="S4273" t="s">
        <v>278</v>
      </c>
    </row>
    <row r="4274" spans="1:19" x14ac:dyDescent="0.25">
      <c r="A4274" t="s">
        <v>432</v>
      </c>
      <c r="B4274" t="s">
        <v>433</v>
      </c>
      <c r="C4274">
        <v>5441894</v>
      </c>
      <c r="D4274" t="s">
        <v>434</v>
      </c>
      <c r="E4274" t="s">
        <v>302</v>
      </c>
      <c r="F4274">
        <v>164</v>
      </c>
      <c r="G4274" t="s">
        <v>185</v>
      </c>
      <c r="H4274">
        <v>17.154231599999999</v>
      </c>
      <c r="I4274">
        <v>2018</v>
      </c>
      <c r="J4274" t="s">
        <v>146</v>
      </c>
      <c r="K4274" t="s">
        <v>225</v>
      </c>
      <c r="L4274" t="s">
        <v>71</v>
      </c>
      <c r="M4274" t="s">
        <v>226</v>
      </c>
      <c r="N4274">
        <v>375797</v>
      </c>
      <c r="O4274">
        <v>4120303</v>
      </c>
      <c r="P4274">
        <v>19</v>
      </c>
      <c r="Q4274" t="s">
        <v>182</v>
      </c>
      <c r="R4274" t="s">
        <v>150</v>
      </c>
      <c r="S4274" t="s">
        <v>185</v>
      </c>
    </row>
    <row r="4275" spans="1:19" x14ac:dyDescent="0.25">
      <c r="A4275" t="s">
        <v>432</v>
      </c>
      <c r="B4275" t="s">
        <v>433</v>
      </c>
      <c r="C4275">
        <v>5441894</v>
      </c>
      <c r="D4275" t="s">
        <v>434</v>
      </c>
      <c r="E4275" t="s">
        <v>302</v>
      </c>
      <c r="F4275">
        <v>164</v>
      </c>
      <c r="G4275" t="s">
        <v>324</v>
      </c>
      <c r="H4275">
        <v>1.3067472E-2</v>
      </c>
      <c r="I4275">
        <v>2018</v>
      </c>
      <c r="J4275" t="s">
        <v>146</v>
      </c>
      <c r="K4275" t="s">
        <v>225</v>
      </c>
      <c r="L4275" t="s">
        <v>71</v>
      </c>
      <c r="M4275" t="s">
        <v>226</v>
      </c>
      <c r="N4275">
        <v>375797</v>
      </c>
      <c r="O4275">
        <v>4120303</v>
      </c>
      <c r="P4275">
        <v>19</v>
      </c>
      <c r="Q4275" t="s">
        <v>182</v>
      </c>
      <c r="R4275" t="s">
        <v>150</v>
      </c>
      <c r="S4275" t="s">
        <v>324</v>
      </c>
    </row>
    <row r="4276" spans="1:19" x14ac:dyDescent="0.25">
      <c r="A4276" t="s">
        <v>432</v>
      </c>
      <c r="B4276" t="s">
        <v>433</v>
      </c>
      <c r="C4276">
        <v>5441894</v>
      </c>
      <c r="D4276" t="s">
        <v>434</v>
      </c>
      <c r="E4276" t="s">
        <v>302</v>
      </c>
      <c r="F4276">
        <v>164</v>
      </c>
      <c r="G4276" t="s">
        <v>355</v>
      </c>
      <c r="H4276">
        <v>1.53716596E-2</v>
      </c>
      <c r="I4276">
        <v>2018</v>
      </c>
      <c r="J4276" t="s">
        <v>146</v>
      </c>
      <c r="K4276" t="s">
        <v>225</v>
      </c>
      <c r="L4276" t="s">
        <v>71</v>
      </c>
      <c r="M4276" t="s">
        <v>226</v>
      </c>
      <c r="N4276">
        <v>375797</v>
      </c>
      <c r="O4276">
        <v>4120303</v>
      </c>
      <c r="P4276">
        <v>19</v>
      </c>
      <c r="Q4276" t="s">
        <v>182</v>
      </c>
      <c r="R4276" t="s">
        <v>150</v>
      </c>
      <c r="S4276" t="s">
        <v>278</v>
      </c>
    </row>
    <row r="4277" spans="1:19" x14ac:dyDescent="0.25">
      <c r="A4277" t="s">
        <v>454</v>
      </c>
      <c r="B4277" t="s">
        <v>455</v>
      </c>
      <c r="C4277">
        <v>5441898</v>
      </c>
      <c r="D4277" t="s">
        <v>456</v>
      </c>
      <c r="E4277" t="s">
        <v>364</v>
      </c>
      <c r="F4277">
        <v>168</v>
      </c>
      <c r="G4277" t="s">
        <v>215</v>
      </c>
      <c r="H4277">
        <v>0.21371944879999999</v>
      </c>
      <c r="I4277">
        <v>2018</v>
      </c>
      <c r="J4277" t="s">
        <v>146</v>
      </c>
      <c r="K4277" t="s">
        <v>327</v>
      </c>
      <c r="L4277" t="s">
        <v>285</v>
      </c>
      <c r="M4277" t="s">
        <v>69</v>
      </c>
      <c r="N4277">
        <v>669594</v>
      </c>
      <c r="O4277">
        <v>5404969</v>
      </c>
      <c r="P4277">
        <v>18</v>
      </c>
      <c r="Q4277" t="s">
        <v>182</v>
      </c>
      <c r="R4277" t="s">
        <v>150</v>
      </c>
      <c r="S4277" t="s">
        <v>215</v>
      </c>
    </row>
    <row r="4278" spans="1:19" x14ac:dyDescent="0.25">
      <c r="A4278" t="s">
        <v>454</v>
      </c>
      <c r="B4278" t="s">
        <v>455</v>
      </c>
      <c r="C4278">
        <v>5441898</v>
      </c>
      <c r="D4278" t="s">
        <v>456</v>
      </c>
      <c r="E4278" t="s">
        <v>364</v>
      </c>
      <c r="F4278">
        <v>168</v>
      </c>
      <c r="G4278" t="s">
        <v>343</v>
      </c>
      <c r="H4278">
        <v>7.8304301086000005E-2</v>
      </c>
      <c r="I4278">
        <v>2018</v>
      </c>
      <c r="J4278" t="s">
        <v>146</v>
      </c>
      <c r="K4278" t="s">
        <v>327</v>
      </c>
      <c r="L4278" t="s">
        <v>285</v>
      </c>
      <c r="M4278" t="s">
        <v>69</v>
      </c>
      <c r="N4278">
        <v>669594</v>
      </c>
      <c r="O4278">
        <v>5404969</v>
      </c>
      <c r="P4278">
        <v>18</v>
      </c>
      <c r="Q4278" t="s">
        <v>182</v>
      </c>
      <c r="R4278" t="s">
        <v>150</v>
      </c>
      <c r="S4278" t="s">
        <v>278</v>
      </c>
    </row>
    <row r="4279" spans="1:19" x14ac:dyDescent="0.25">
      <c r="A4279" t="s">
        <v>454</v>
      </c>
      <c r="B4279" t="s">
        <v>455</v>
      </c>
      <c r="C4279">
        <v>5441898</v>
      </c>
      <c r="D4279" t="s">
        <v>456</v>
      </c>
      <c r="E4279" t="s">
        <v>364</v>
      </c>
      <c r="F4279">
        <v>168</v>
      </c>
      <c r="G4279" t="s">
        <v>498</v>
      </c>
      <c r="H4279">
        <v>1.4476107799999999E-4</v>
      </c>
      <c r="I4279">
        <v>2018</v>
      </c>
      <c r="J4279" t="s">
        <v>146</v>
      </c>
      <c r="K4279" t="s">
        <v>327</v>
      </c>
      <c r="L4279" t="s">
        <v>285</v>
      </c>
      <c r="M4279" t="s">
        <v>69</v>
      </c>
      <c r="N4279">
        <v>669594</v>
      </c>
      <c r="O4279">
        <v>5404969</v>
      </c>
      <c r="P4279">
        <v>18</v>
      </c>
      <c r="Q4279" t="s">
        <v>182</v>
      </c>
      <c r="R4279" t="s">
        <v>150</v>
      </c>
      <c r="S4279" t="s">
        <v>278</v>
      </c>
    </row>
    <row r="4280" spans="1:19" x14ac:dyDescent="0.25">
      <c r="A4280" t="s">
        <v>454</v>
      </c>
      <c r="B4280" t="s">
        <v>455</v>
      </c>
      <c r="C4280">
        <v>5441898</v>
      </c>
      <c r="D4280" t="s">
        <v>456</v>
      </c>
      <c r="E4280" t="s">
        <v>364</v>
      </c>
      <c r="F4280">
        <v>168</v>
      </c>
      <c r="G4280" t="s">
        <v>346</v>
      </c>
      <c r="H4280">
        <v>3.5018876200000001E-3</v>
      </c>
      <c r="I4280">
        <v>2018</v>
      </c>
      <c r="J4280" t="s">
        <v>146</v>
      </c>
      <c r="K4280" t="s">
        <v>327</v>
      </c>
      <c r="L4280" t="s">
        <v>285</v>
      </c>
      <c r="M4280" t="s">
        <v>69</v>
      </c>
      <c r="N4280">
        <v>669594</v>
      </c>
      <c r="O4280">
        <v>5404969</v>
      </c>
      <c r="P4280">
        <v>18</v>
      </c>
      <c r="Q4280" t="s">
        <v>182</v>
      </c>
      <c r="R4280" t="s">
        <v>150</v>
      </c>
      <c r="S4280" t="s">
        <v>346</v>
      </c>
    </row>
    <row r="4281" spans="1:19" x14ac:dyDescent="0.25">
      <c r="A4281" t="s">
        <v>454</v>
      </c>
      <c r="B4281" t="s">
        <v>455</v>
      </c>
      <c r="C4281">
        <v>5441898</v>
      </c>
      <c r="D4281" t="s">
        <v>456</v>
      </c>
      <c r="E4281" t="s">
        <v>364</v>
      </c>
      <c r="F4281">
        <v>168</v>
      </c>
      <c r="G4281" t="s">
        <v>154</v>
      </c>
      <c r="H4281">
        <v>1.12457312</v>
      </c>
      <c r="I4281">
        <v>2018</v>
      </c>
      <c r="J4281" t="s">
        <v>146</v>
      </c>
      <c r="K4281" t="s">
        <v>327</v>
      </c>
      <c r="L4281" t="s">
        <v>285</v>
      </c>
      <c r="M4281" t="s">
        <v>69</v>
      </c>
      <c r="N4281">
        <v>669594</v>
      </c>
      <c r="O4281">
        <v>5404969</v>
      </c>
      <c r="P4281">
        <v>18</v>
      </c>
      <c r="Q4281" t="s">
        <v>182</v>
      </c>
      <c r="R4281" t="s">
        <v>150</v>
      </c>
      <c r="S4281" t="s">
        <v>154</v>
      </c>
    </row>
    <row r="4282" spans="1:19" x14ac:dyDescent="0.25">
      <c r="A4282" t="s">
        <v>454</v>
      </c>
      <c r="B4282" t="s">
        <v>455</v>
      </c>
      <c r="C4282">
        <v>5441898</v>
      </c>
      <c r="D4282" t="s">
        <v>456</v>
      </c>
      <c r="E4282" t="s">
        <v>364</v>
      </c>
      <c r="F4282">
        <v>168</v>
      </c>
      <c r="G4282" t="s">
        <v>395</v>
      </c>
      <c r="H4282">
        <v>4.2603942699999996E-3</v>
      </c>
      <c r="I4282">
        <v>2018</v>
      </c>
      <c r="J4282" t="s">
        <v>146</v>
      </c>
      <c r="K4282" t="s">
        <v>327</v>
      </c>
      <c r="L4282" t="s">
        <v>285</v>
      </c>
      <c r="M4282" t="s">
        <v>69</v>
      </c>
      <c r="N4282">
        <v>669594</v>
      </c>
      <c r="O4282">
        <v>5404969</v>
      </c>
      <c r="P4282">
        <v>18</v>
      </c>
      <c r="Q4282" t="s">
        <v>182</v>
      </c>
      <c r="R4282" t="s">
        <v>150</v>
      </c>
      <c r="S4282" t="s">
        <v>278</v>
      </c>
    </row>
    <row r="4283" spans="1:19" x14ac:dyDescent="0.25">
      <c r="A4283" t="s">
        <v>454</v>
      </c>
      <c r="B4283" t="s">
        <v>455</v>
      </c>
      <c r="C4283">
        <v>5441898</v>
      </c>
      <c r="D4283" t="s">
        <v>456</v>
      </c>
      <c r="E4283" t="s">
        <v>364</v>
      </c>
      <c r="F4283">
        <v>168</v>
      </c>
      <c r="G4283" t="s">
        <v>501</v>
      </c>
      <c r="H4283">
        <v>0.35816432036000001</v>
      </c>
      <c r="I4283">
        <v>2018</v>
      </c>
      <c r="J4283" t="s">
        <v>146</v>
      </c>
      <c r="K4283" t="s">
        <v>327</v>
      </c>
      <c r="L4283" t="s">
        <v>285</v>
      </c>
      <c r="M4283" t="s">
        <v>69</v>
      </c>
      <c r="N4283">
        <v>669594</v>
      </c>
      <c r="O4283">
        <v>5404969</v>
      </c>
      <c r="P4283">
        <v>18</v>
      </c>
      <c r="Q4283" t="s">
        <v>182</v>
      </c>
      <c r="R4283" t="s">
        <v>150</v>
      </c>
      <c r="S4283" t="s">
        <v>278</v>
      </c>
    </row>
    <row r="4284" spans="1:19" x14ac:dyDescent="0.25">
      <c r="A4284" t="s">
        <v>454</v>
      </c>
      <c r="B4284" t="s">
        <v>455</v>
      </c>
      <c r="C4284">
        <v>5441898</v>
      </c>
      <c r="D4284" t="s">
        <v>456</v>
      </c>
      <c r="E4284" t="s">
        <v>364</v>
      </c>
      <c r="F4284">
        <v>168</v>
      </c>
      <c r="G4284" t="s">
        <v>298</v>
      </c>
      <c r="H4284">
        <v>9.9998872599999997E-3</v>
      </c>
      <c r="I4284">
        <v>2018</v>
      </c>
      <c r="J4284" t="s">
        <v>146</v>
      </c>
      <c r="K4284" t="s">
        <v>327</v>
      </c>
      <c r="L4284" t="s">
        <v>285</v>
      </c>
      <c r="M4284" t="s">
        <v>69</v>
      </c>
      <c r="N4284">
        <v>669594</v>
      </c>
      <c r="O4284">
        <v>5404969</v>
      </c>
      <c r="P4284">
        <v>18</v>
      </c>
      <c r="Q4284" t="s">
        <v>182</v>
      </c>
      <c r="R4284" t="s">
        <v>150</v>
      </c>
      <c r="S4284" t="s">
        <v>298</v>
      </c>
    </row>
    <row r="4285" spans="1:19" x14ac:dyDescent="0.25">
      <c r="A4285" t="s">
        <v>454</v>
      </c>
      <c r="B4285" t="s">
        <v>455</v>
      </c>
      <c r="C4285">
        <v>5441898</v>
      </c>
      <c r="D4285" t="s">
        <v>456</v>
      </c>
      <c r="E4285" t="s">
        <v>364</v>
      </c>
      <c r="F4285">
        <v>168</v>
      </c>
      <c r="G4285" t="s">
        <v>289</v>
      </c>
      <c r="H4285">
        <v>1.51734682E-2</v>
      </c>
      <c r="I4285">
        <v>2018</v>
      </c>
      <c r="J4285" t="s">
        <v>146</v>
      </c>
      <c r="K4285" t="s">
        <v>327</v>
      </c>
      <c r="L4285" t="s">
        <v>285</v>
      </c>
      <c r="M4285" t="s">
        <v>69</v>
      </c>
      <c r="N4285">
        <v>669594</v>
      </c>
      <c r="O4285">
        <v>5404969</v>
      </c>
      <c r="P4285">
        <v>18</v>
      </c>
      <c r="Q4285" t="s">
        <v>182</v>
      </c>
      <c r="R4285" t="s">
        <v>150</v>
      </c>
      <c r="S4285" t="s">
        <v>263</v>
      </c>
    </row>
    <row r="4286" spans="1:19" x14ac:dyDescent="0.25">
      <c r="A4286" t="s">
        <v>454</v>
      </c>
      <c r="B4286" t="s">
        <v>455</v>
      </c>
      <c r="C4286">
        <v>5441898</v>
      </c>
      <c r="D4286" t="s">
        <v>456</v>
      </c>
      <c r="E4286" t="s">
        <v>364</v>
      </c>
      <c r="F4286">
        <v>168</v>
      </c>
      <c r="G4286" t="s">
        <v>259</v>
      </c>
      <c r="H4286">
        <v>6.2069039999999999E-2</v>
      </c>
      <c r="I4286">
        <v>2018</v>
      </c>
      <c r="J4286" t="s">
        <v>146</v>
      </c>
      <c r="K4286" t="s">
        <v>327</v>
      </c>
      <c r="L4286" t="s">
        <v>285</v>
      </c>
      <c r="M4286" t="s">
        <v>69</v>
      </c>
      <c r="N4286">
        <v>669594</v>
      </c>
      <c r="O4286">
        <v>5404969</v>
      </c>
      <c r="P4286">
        <v>18</v>
      </c>
      <c r="Q4286" t="s">
        <v>182</v>
      </c>
      <c r="R4286" t="s">
        <v>150</v>
      </c>
      <c r="S4286" t="s">
        <v>236</v>
      </c>
    </row>
    <row r="4287" spans="1:19" x14ac:dyDescent="0.25">
      <c r="A4287" t="s">
        <v>454</v>
      </c>
      <c r="B4287" t="s">
        <v>455</v>
      </c>
      <c r="C4287">
        <v>5441898</v>
      </c>
      <c r="D4287" t="s">
        <v>456</v>
      </c>
      <c r="E4287" t="s">
        <v>364</v>
      </c>
      <c r="F4287">
        <v>168</v>
      </c>
      <c r="G4287" t="s">
        <v>235</v>
      </c>
      <c r="H4287">
        <v>0.15550754999999999</v>
      </c>
      <c r="I4287">
        <v>2018</v>
      </c>
      <c r="J4287" t="s">
        <v>146</v>
      </c>
      <c r="K4287" t="s">
        <v>327</v>
      </c>
      <c r="L4287" t="s">
        <v>285</v>
      </c>
      <c r="M4287" t="s">
        <v>69</v>
      </c>
      <c r="N4287">
        <v>669594</v>
      </c>
      <c r="O4287">
        <v>5404969</v>
      </c>
      <c r="P4287">
        <v>18</v>
      </c>
      <c r="Q4287" t="s">
        <v>182</v>
      </c>
      <c r="R4287" t="s">
        <v>150</v>
      </c>
      <c r="S4287" t="s">
        <v>236</v>
      </c>
    </row>
    <row r="4288" spans="1:19" x14ac:dyDescent="0.25">
      <c r="A4288" t="s">
        <v>454</v>
      </c>
      <c r="B4288" t="s">
        <v>455</v>
      </c>
      <c r="C4288">
        <v>5441898</v>
      </c>
      <c r="D4288" t="s">
        <v>456</v>
      </c>
      <c r="E4288" t="s">
        <v>364</v>
      </c>
      <c r="F4288">
        <v>168</v>
      </c>
      <c r="G4288" t="s">
        <v>415</v>
      </c>
      <c r="H4288">
        <v>3.1894741999999999E-3</v>
      </c>
      <c r="I4288">
        <v>2018</v>
      </c>
      <c r="J4288" t="s">
        <v>146</v>
      </c>
      <c r="K4288" t="s">
        <v>327</v>
      </c>
      <c r="L4288" t="s">
        <v>285</v>
      </c>
      <c r="M4288" t="s">
        <v>69</v>
      </c>
      <c r="N4288">
        <v>669594</v>
      </c>
      <c r="O4288">
        <v>5404969</v>
      </c>
      <c r="P4288">
        <v>18</v>
      </c>
      <c r="Q4288" t="s">
        <v>182</v>
      </c>
      <c r="R4288" t="s">
        <v>150</v>
      </c>
      <c r="S4288" t="s">
        <v>236</v>
      </c>
    </row>
    <row r="4289" spans="1:19" x14ac:dyDescent="0.25">
      <c r="A4289" t="s">
        <v>454</v>
      </c>
      <c r="B4289" t="s">
        <v>455</v>
      </c>
      <c r="C4289">
        <v>5441898</v>
      </c>
      <c r="D4289" t="s">
        <v>456</v>
      </c>
      <c r="E4289" t="s">
        <v>364</v>
      </c>
      <c r="F4289">
        <v>168</v>
      </c>
      <c r="G4289" t="s">
        <v>356</v>
      </c>
      <c r="H4289">
        <v>6.0776561999999999E-3</v>
      </c>
      <c r="I4289">
        <v>2018</v>
      </c>
      <c r="J4289" t="s">
        <v>146</v>
      </c>
      <c r="K4289" t="s">
        <v>327</v>
      </c>
      <c r="L4289" t="s">
        <v>285</v>
      </c>
      <c r="M4289" t="s">
        <v>69</v>
      </c>
      <c r="N4289">
        <v>669594</v>
      </c>
      <c r="O4289">
        <v>5404969</v>
      </c>
      <c r="P4289">
        <v>18</v>
      </c>
      <c r="Q4289" t="s">
        <v>182</v>
      </c>
      <c r="R4289" t="s">
        <v>150</v>
      </c>
      <c r="S4289" t="s">
        <v>356</v>
      </c>
    </row>
    <row r="4290" spans="1:19" x14ac:dyDescent="0.25">
      <c r="A4290" t="s">
        <v>454</v>
      </c>
      <c r="B4290" t="s">
        <v>455</v>
      </c>
      <c r="C4290">
        <v>5441898</v>
      </c>
      <c r="D4290" t="s">
        <v>456</v>
      </c>
      <c r="E4290" t="s">
        <v>364</v>
      </c>
      <c r="F4290">
        <v>168</v>
      </c>
      <c r="G4290" t="s">
        <v>487</v>
      </c>
      <c r="H4290">
        <v>1.38384928E-4</v>
      </c>
      <c r="I4290">
        <v>2018</v>
      </c>
      <c r="J4290" t="s">
        <v>146</v>
      </c>
      <c r="K4290" t="s">
        <v>327</v>
      </c>
      <c r="L4290" t="s">
        <v>285</v>
      </c>
      <c r="M4290" t="s">
        <v>69</v>
      </c>
      <c r="N4290">
        <v>669594</v>
      </c>
      <c r="O4290">
        <v>5404969</v>
      </c>
      <c r="P4290">
        <v>18</v>
      </c>
      <c r="Q4290" t="s">
        <v>182</v>
      </c>
      <c r="R4290" t="s">
        <v>150</v>
      </c>
      <c r="S4290" t="s">
        <v>487</v>
      </c>
    </row>
    <row r="4291" spans="1:19" x14ac:dyDescent="0.25">
      <c r="A4291" t="s">
        <v>454</v>
      </c>
      <c r="B4291" t="s">
        <v>455</v>
      </c>
      <c r="C4291">
        <v>5441898</v>
      </c>
      <c r="D4291" t="s">
        <v>456</v>
      </c>
      <c r="E4291" t="s">
        <v>364</v>
      </c>
      <c r="F4291">
        <v>168</v>
      </c>
      <c r="G4291" t="s">
        <v>414</v>
      </c>
      <c r="H4291">
        <v>8.3154593279999994E-3</v>
      </c>
      <c r="I4291">
        <v>2018</v>
      </c>
      <c r="J4291" t="s">
        <v>146</v>
      </c>
      <c r="K4291" t="s">
        <v>327</v>
      </c>
      <c r="L4291" t="s">
        <v>285</v>
      </c>
      <c r="M4291" t="s">
        <v>69</v>
      </c>
      <c r="N4291">
        <v>669594</v>
      </c>
      <c r="O4291">
        <v>5404969</v>
      </c>
      <c r="P4291">
        <v>18</v>
      </c>
      <c r="Q4291" t="s">
        <v>182</v>
      </c>
      <c r="R4291" t="s">
        <v>150</v>
      </c>
      <c r="S4291" t="s">
        <v>278</v>
      </c>
    </row>
    <row r="4292" spans="1:19" x14ac:dyDescent="0.25">
      <c r="A4292" t="s">
        <v>454</v>
      </c>
      <c r="B4292" t="s">
        <v>455</v>
      </c>
      <c r="C4292">
        <v>5441898</v>
      </c>
      <c r="D4292" t="s">
        <v>456</v>
      </c>
      <c r="E4292" t="s">
        <v>364</v>
      </c>
      <c r="F4292">
        <v>168</v>
      </c>
      <c r="G4292" t="s">
        <v>560</v>
      </c>
      <c r="H4292">
        <v>3.1894742E-5</v>
      </c>
      <c r="I4292">
        <v>2018</v>
      </c>
      <c r="J4292" t="s">
        <v>146</v>
      </c>
      <c r="K4292" t="s">
        <v>327</v>
      </c>
      <c r="L4292" t="s">
        <v>285</v>
      </c>
      <c r="M4292" t="s">
        <v>69</v>
      </c>
      <c r="N4292">
        <v>669594</v>
      </c>
      <c r="O4292">
        <v>5404969</v>
      </c>
      <c r="P4292">
        <v>18</v>
      </c>
      <c r="Q4292" t="s">
        <v>182</v>
      </c>
      <c r="R4292" t="s">
        <v>150</v>
      </c>
      <c r="S4292" t="s">
        <v>278</v>
      </c>
    </row>
    <row r="4293" spans="1:19" x14ac:dyDescent="0.25">
      <c r="A4293" t="s">
        <v>454</v>
      </c>
      <c r="B4293" t="s">
        <v>455</v>
      </c>
      <c r="C4293">
        <v>5441898</v>
      </c>
      <c r="D4293" t="s">
        <v>456</v>
      </c>
      <c r="E4293" t="s">
        <v>364</v>
      </c>
      <c r="F4293">
        <v>168</v>
      </c>
      <c r="G4293" t="s">
        <v>262</v>
      </c>
      <c r="H4293">
        <v>0.41758045999999999</v>
      </c>
      <c r="I4293">
        <v>2018</v>
      </c>
      <c r="J4293" t="s">
        <v>146</v>
      </c>
      <c r="K4293" t="s">
        <v>327</v>
      </c>
      <c r="L4293" t="s">
        <v>285</v>
      </c>
      <c r="M4293" t="s">
        <v>69</v>
      </c>
      <c r="N4293">
        <v>669594</v>
      </c>
      <c r="O4293">
        <v>5404969</v>
      </c>
      <c r="P4293">
        <v>18</v>
      </c>
      <c r="Q4293" t="s">
        <v>182</v>
      </c>
      <c r="R4293" t="s">
        <v>150</v>
      </c>
      <c r="S4293" t="s">
        <v>263</v>
      </c>
    </row>
    <row r="4294" spans="1:19" x14ac:dyDescent="0.25">
      <c r="A4294" t="s">
        <v>454</v>
      </c>
      <c r="B4294" t="s">
        <v>455</v>
      </c>
      <c r="C4294">
        <v>5441898</v>
      </c>
      <c r="D4294" t="s">
        <v>456</v>
      </c>
      <c r="E4294" t="s">
        <v>364</v>
      </c>
      <c r="F4294">
        <v>168</v>
      </c>
      <c r="G4294" t="s">
        <v>185</v>
      </c>
      <c r="H4294">
        <v>21.05289956</v>
      </c>
      <c r="I4294">
        <v>2018</v>
      </c>
      <c r="J4294" t="s">
        <v>146</v>
      </c>
      <c r="K4294" t="s">
        <v>327</v>
      </c>
      <c r="L4294" t="s">
        <v>285</v>
      </c>
      <c r="M4294" t="s">
        <v>69</v>
      </c>
      <c r="N4294">
        <v>669594</v>
      </c>
      <c r="O4294">
        <v>5404969</v>
      </c>
      <c r="P4294">
        <v>18</v>
      </c>
      <c r="Q4294" t="s">
        <v>182</v>
      </c>
      <c r="R4294" t="s">
        <v>150</v>
      </c>
      <c r="S4294" t="s">
        <v>185</v>
      </c>
    </row>
    <row r="4295" spans="1:19" x14ac:dyDescent="0.25">
      <c r="A4295" t="s">
        <v>454</v>
      </c>
      <c r="B4295" t="s">
        <v>455</v>
      </c>
      <c r="C4295">
        <v>5441898</v>
      </c>
      <c r="D4295" t="s">
        <v>456</v>
      </c>
      <c r="E4295" t="s">
        <v>364</v>
      </c>
      <c r="F4295">
        <v>168</v>
      </c>
      <c r="G4295" t="s">
        <v>145</v>
      </c>
      <c r="H4295">
        <v>2.2036671800000001</v>
      </c>
      <c r="I4295">
        <v>2018</v>
      </c>
      <c r="J4295" t="s">
        <v>146</v>
      </c>
      <c r="K4295" t="s">
        <v>327</v>
      </c>
      <c r="L4295" t="s">
        <v>285</v>
      </c>
      <c r="M4295" t="s">
        <v>69</v>
      </c>
      <c r="N4295">
        <v>669594</v>
      </c>
      <c r="O4295">
        <v>5404969</v>
      </c>
      <c r="P4295">
        <v>18</v>
      </c>
      <c r="Q4295" t="s">
        <v>182</v>
      </c>
      <c r="R4295" t="s">
        <v>150</v>
      </c>
      <c r="S4295" t="s">
        <v>151</v>
      </c>
    </row>
    <row r="4296" spans="1:19" x14ac:dyDescent="0.25">
      <c r="A4296" t="s">
        <v>454</v>
      </c>
      <c r="B4296" t="s">
        <v>455</v>
      </c>
      <c r="C4296">
        <v>5441898</v>
      </c>
      <c r="D4296" t="s">
        <v>456</v>
      </c>
      <c r="E4296" t="s">
        <v>364</v>
      </c>
      <c r="F4296">
        <v>168</v>
      </c>
      <c r="G4296" t="s">
        <v>328</v>
      </c>
      <c r="H4296">
        <v>3.4607570359999999E-2</v>
      </c>
      <c r="I4296">
        <v>2018</v>
      </c>
      <c r="J4296" t="s">
        <v>146</v>
      </c>
      <c r="K4296" t="s">
        <v>327</v>
      </c>
      <c r="L4296" t="s">
        <v>285</v>
      </c>
      <c r="M4296" t="s">
        <v>69</v>
      </c>
      <c r="N4296">
        <v>669594</v>
      </c>
      <c r="O4296">
        <v>5404969</v>
      </c>
      <c r="P4296">
        <v>18</v>
      </c>
      <c r="Q4296" t="s">
        <v>182</v>
      </c>
      <c r="R4296" t="s">
        <v>150</v>
      </c>
      <c r="S4296" t="s">
        <v>151</v>
      </c>
    </row>
    <row r="4297" spans="1:19" x14ac:dyDescent="0.25">
      <c r="A4297" t="s">
        <v>454</v>
      </c>
      <c r="B4297" t="s">
        <v>455</v>
      </c>
      <c r="C4297">
        <v>5441898</v>
      </c>
      <c r="D4297" t="s">
        <v>456</v>
      </c>
      <c r="E4297" t="s">
        <v>364</v>
      </c>
      <c r="F4297">
        <v>168</v>
      </c>
      <c r="G4297" t="s">
        <v>324</v>
      </c>
      <c r="H4297">
        <v>4.0700213399999997E-2</v>
      </c>
      <c r="I4297">
        <v>2018</v>
      </c>
      <c r="J4297" t="s">
        <v>146</v>
      </c>
      <c r="K4297" t="s">
        <v>327</v>
      </c>
      <c r="L4297" t="s">
        <v>285</v>
      </c>
      <c r="M4297" t="s">
        <v>69</v>
      </c>
      <c r="N4297">
        <v>669594</v>
      </c>
      <c r="O4297">
        <v>5404969</v>
      </c>
      <c r="P4297">
        <v>18</v>
      </c>
      <c r="Q4297" t="s">
        <v>182</v>
      </c>
      <c r="R4297" t="s">
        <v>150</v>
      </c>
      <c r="S4297" t="s">
        <v>324</v>
      </c>
    </row>
    <row r="4298" spans="1:19" x14ac:dyDescent="0.25">
      <c r="A4298" t="s">
        <v>454</v>
      </c>
      <c r="B4298" t="s">
        <v>455</v>
      </c>
      <c r="C4298">
        <v>5441898</v>
      </c>
      <c r="D4298" t="s">
        <v>456</v>
      </c>
      <c r="E4298" t="s">
        <v>364</v>
      </c>
      <c r="F4298">
        <v>168</v>
      </c>
      <c r="G4298" t="s">
        <v>355</v>
      </c>
      <c r="H4298">
        <v>6.5022811699999997E-3</v>
      </c>
      <c r="I4298">
        <v>2018</v>
      </c>
      <c r="J4298" t="s">
        <v>146</v>
      </c>
      <c r="K4298" t="s">
        <v>327</v>
      </c>
      <c r="L4298" t="s">
        <v>285</v>
      </c>
      <c r="M4298" t="s">
        <v>69</v>
      </c>
      <c r="N4298">
        <v>669594</v>
      </c>
      <c r="O4298">
        <v>5404969</v>
      </c>
      <c r="P4298">
        <v>18</v>
      </c>
      <c r="Q4298" t="s">
        <v>182</v>
      </c>
      <c r="R4298" t="s">
        <v>150</v>
      </c>
      <c r="S4298" t="s">
        <v>278</v>
      </c>
    </row>
    <row r="4299" spans="1:19" x14ac:dyDescent="0.25">
      <c r="A4299" t="s">
        <v>519</v>
      </c>
      <c r="B4299" t="s">
        <v>520</v>
      </c>
      <c r="C4299">
        <v>5441899</v>
      </c>
      <c r="D4299" t="s">
        <v>242</v>
      </c>
      <c r="E4299" t="s">
        <v>189</v>
      </c>
      <c r="F4299">
        <v>169</v>
      </c>
      <c r="G4299" t="s">
        <v>215</v>
      </c>
      <c r="H4299">
        <v>0.26044896680000001</v>
      </c>
      <c r="I4299">
        <v>2018</v>
      </c>
      <c r="J4299" t="s">
        <v>146</v>
      </c>
      <c r="K4299" t="s">
        <v>327</v>
      </c>
      <c r="L4299" t="s">
        <v>285</v>
      </c>
      <c r="M4299" t="s">
        <v>69</v>
      </c>
      <c r="N4299">
        <v>660224</v>
      </c>
      <c r="O4299">
        <v>5389722</v>
      </c>
      <c r="P4299">
        <v>18</v>
      </c>
      <c r="Q4299" t="s">
        <v>182</v>
      </c>
      <c r="R4299" t="s">
        <v>150</v>
      </c>
      <c r="S4299" t="s">
        <v>215</v>
      </c>
    </row>
    <row r="4300" spans="1:19" x14ac:dyDescent="0.25">
      <c r="A4300" t="s">
        <v>519</v>
      </c>
      <c r="B4300" t="s">
        <v>520</v>
      </c>
      <c r="C4300">
        <v>5441899</v>
      </c>
      <c r="D4300" t="s">
        <v>242</v>
      </c>
      <c r="E4300" t="s">
        <v>189</v>
      </c>
      <c r="F4300">
        <v>169</v>
      </c>
      <c r="G4300" t="s">
        <v>346</v>
      </c>
      <c r="H4300">
        <v>8.1909827999999997E-3</v>
      </c>
      <c r="I4300">
        <v>2018</v>
      </c>
      <c r="J4300" t="s">
        <v>146</v>
      </c>
      <c r="K4300" t="s">
        <v>327</v>
      </c>
      <c r="L4300" t="s">
        <v>285</v>
      </c>
      <c r="M4300" t="s">
        <v>69</v>
      </c>
      <c r="N4300">
        <v>660224</v>
      </c>
      <c r="O4300">
        <v>5389722</v>
      </c>
      <c r="P4300">
        <v>18</v>
      </c>
      <c r="Q4300" t="s">
        <v>182</v>
      </c>
      <c r="R4300" t="s">
        <v>150</v>
      </c>
      <c r="S4300" t="s">
        <v>346</v>
      </c>
    </row>
    <row r="4301" spans="1:19" x14ac:dyDescent="0.25">
      <c r="A4301" t="s">
        <v>519</v>
      </c>
      <c r="B4301" t="s">
        <v>520</v>
      </c>
      <c r="C4301">
        <v>5441899</v>
      </c>
      <c r="D4301" t="s">
        <v>242</v>
      </c>
      <c r="E4301" t="s">
        <v>189</v>
      </c>
      <c r="F4301">
        <v>169</v>
      </c>
      <c r="G4301" t="s">
        <v>298</v>
      </c>
      <c r="H4301">
        <v>4.18444444E-2</v>
      </c>
      <c r="I4301">
        <v>2018</v>
      </c>
      <c r="J4301" t="s">
        <v>146</v>
      </c>
      <c r="K4301" t="s">
        <v>327</v>
      </c>
      <c r="L4301" t="s">
        <v>285</v>
      </c>
      <c r="M4301" t="s">
        <v>69</v>
      </c>
      <c r="N4301">
        <v>660224</v>
      </c>
      <c r="O4301">
        <v>5389722</v>
      </c>
      <c r="P4301">
        <v>18</v>
      </c>
      <c r="Q4301" t="s">
        <v>182</v>
      </c>
      <c r="R4301" t="s">
        <v>150</v>
      </c>
      <c r="S4301" t="s">
        <v>298</v>
      </c>
    </row>
    <row r="4302" spans="1:19" x14ac:dyDescent="0.25">
      <c r="A4302" t="s">
        <v>519</v>
      </c>
      <c r="B4302" t="s">
        <v>520</v>
      </c>
      <c r="C4302">
        <v>5441899</v>
      </c>
      <c r="D4302" t="s">
        <v>242</v>
      </c>
      <c r="E4302" t="s">
        <v>189</v>
      </c>
      <c r="F4302">
        <v>169</v>
      </c>
      <c r="G4302" t="s">
        <v>289</v>
      </c>
      <c r="H4302">
        <v>2.85334236E-2</v>
      </c>
      <c r="I4302">
        <v>2018</v>
      </c>
      <c r="J4302" t="s">
        <v>146</v>
      </c>
      <c r="K4302" t="s">
        <v>327</v>
      </c>
      <c r="L4302" t="s">
        <v>285</v>
      </c>
      <c r="M4302" t="s">
        <v>69</v>
      </c>
      <c r="N4302">
        <v>660224</v>
      </c>
      <c r="O4302">
        <v>5389722</v>
      </c>
      <c r="P4302">
        <v>18</v>
      </c>
      <c r="Q4302" t="s">
        <v>182</v>
      </c>
      <c r="R4302" t="s">
        <v>150</v>
      </c>
      <c r="S4302" t="s">
        <v>263</v>
      </c>
    </row>
    <row r="4303" spans="1:19" x14ac:dyDescent="0.25">
      <c r="A4303" t="s">
        <v>519</v>
      </c>
      <c r="B4303" t="s">
        <v>520</v>
      </c>
      <c r="C4303">
        <v>5441899</v>
      </c>
      <c r="D4303" t="s">
        <v>242</v>
      </c>
      <c r="E4303" t="s">
        <v>189</v>
      </c>
      <c r="F4303">
        <v>169</v>
      </c>
      <c r="G4303" t="s">
        <v>356</v>
      </c>
      <c r="H4303">
        <v>4.6805616000000001E-2</v>
      </c>
      <c r="I4303">
        <v>2018</v>
      </c>
      <c r="J4303" t="s">
        <v>146</v>
      </c>
      <c r="K4303" t="s">
        <v>327</v>
      </c>
      <c r="L4303" t="s">
        <v>285</v>
      </c>
      <c r="M4303" t="s">
        <v>69</v>
      </c>
      <c r="N4303">
        <v>660224</v>
      </c>
      <c r="O4303">
        <v>5389722</v>
      </c>
      <c r="P4303">
        <v>18</v>
      </c>
      <c r="Q4303" t="s">
        <v>182</v>
      </c>
      <c r="R4303" t="s">
        <v>150</v>
      </c>
      <c r="S4303" t="s">
        <v>356</v>
      </c>
    </row>
    <row r="4304" spans="1:19" x14ac:dyDescent="0.25">
      <c r="A4304" t="s">
        <v>519</v>
      </c>
      <c r="B4304" t="s">
        <v>520</v>
      </c>
      <c r="C4304">
        <v>5441899</v>
      </c>
      <c r="D4304" t="s">
        <v>242</v>
      </c>
      <c r="E4304" t="s">
        <v>189</v>
      </c>
      <c r="F4304">
        <v>169</v>
      </c>
      <c r="G4304" t="s">
        <v>487</v>
      </c>
      <c r="H4304">
        <v>1.5376613999999999E-4</v>
      </c>
      <c r="I4304">
        <v>2018</v>
      </c>
      <c r="J4304" t="s">
        <v>146</v>
      </c>
      <c r="K4304" t="s">
        <v>327</v>
      </c>
      <c r="L4304" t="s">
        <v>285</v>
      </c>
      <c r="M4304" t="s">
        <v>69</v>
      </c>
      <c r="N4304">
        <v>660224</v>
      </c>
      <c r="O4304">
        <v>5389722</v>
      </c>
      <c r="P4304">
        <v>18</v>
      </c>
      <c r="Q4304" t="s">
        <v>182</v>
      </c>
      <c r="R4304" t="s">
        <v>150</v>
      </c>
      <c r="S4304" t="s">
        <v>487</v>
      </c>
    </row>
    <row r="4305" spans="1:19" x14ac:dyDescent="0.25">
      <c r="A4305" t="s">
        <v>519</v>
      </c>
      <c r="B4305" t="s">
        <v>520</v>
      </c>
      <c r="C4305">
        <v>5441899</v>
      </c>
      <c r="D4305" t="s">
        <v>242</v>
      </c>
      <c r="E4305" t="s">
        <v>189</v>
      </c>
      <c r="F4305">
        <v>169</v>
      </c>
      <c r="G4305" t="s">
        <v>414</v>
      </c>
      <c r="H4305">
        <v>6.7196715300000001E-2</v>
      </c>
      <c r="I4305">
        <v>2018</v>
      </c>
      <c r="J4305" t="s">
        <v>146</v>
      </c>
      <c r="K4305" t="s">
        <v>327</v>
      </c>
      <c r="L4305" t="s">
        <v>285</v>
      </c>
      <c r="M4305" t="s">
        <v>69</v>
      </c>
      <c r="N4305">
        <v>660224</v>
      </c>
      <c r="O4305">
        <v>5389722</v>
      </c>
      <c r="P4305">
        <v>18</v>
      </c>
      <c r="Q4305" t="s">
        <v>182</v>
      </c>
      <c r="R4305" t="s">
        <v>150</v>
      </c>
      <c r="S4305" t="s">
        <v>278</v>
      </c>
    </row>
    <row r="4306" spans="1:19" x14ac:dyDescent="0.25">
      <c r="A4306" t="s">
        <v>519</v>
      </c>
      <c r="B4306" t="s">
        <v>520</v>
      </c>
      <c r="C4306">
        <v>5441899</v>
      </c>
      <c r="D4306" t="s">
        <v>242</v>
      </c>
      <c r="E4306" t="s">
        <v>189</v>
      </c>
      <c r="F4306">
        <v>169</v>
      </c>
      <c r="G4306" t="s">
        <v>262</v>
      </c>
      <c r="H4306">
        <v>0.78309395999999998</v>
      </c>
      <c r="I4306">
        <v>2018</v>
      </c>
      <c r="J4306" t="s">
        <v>146</v>
      </c>
      <c r="K4306" t="s">
        <v>327</v>
      </c>
      <c r="L4306" t="s">
        <v>285</v>
      </c>
      <c r="M4306" t="s">
        <v>69</v>
      </c>
      <c r="N4306">
        <v>660224</v>
      </c>
      <c r="O4306">
        <v>5389722</v>
      </c>
      <c r="P4306">
        <v>18</v>
      </c>
      <c r="Q4306" t="s">
        <v>182</v>
      </c>
      <c r="R4306" t="s">
        <v>150</v>
      </c>
      <c r="S4306" t="s">
        <v>263</v>
      </c>
    </row>
    <row r="4307" spans="1:19" x14ac:dyDescent="0.25">
      <c r="A4307" t="s">
        <v>519</v>
      </c>
      <c r="B4307" t="s">
        <v>520</v>
      </c>
      <c r="C4307">
        <v>5441899</v>
      </c>
      <c r="D4307" t="s">
        <v>242</v>
      </c>
      <c r="E4307" t="s">
        <v>189</v>
      </c>
      <c r="F4307">
        <v>169</v>
      </c>
      <c r="G4307" t="s">
        <v>185</v>
      </c>
      <c r="H4307">
        <v>10.678824860000001</v>
      </c>
      <c r="I4307">
        <v>2018</v>
      </c>
      <c r="J4307" t="s">
        <v>146</v>
      </c>
      <c r="K4307" t="s">
        <v>327</v>
      </c>
      <c r="L4307" t="s">
        <v>285</v>
      </c>
      <c r="M4307" t="s">
        <v>69</v>
      </c>
      <c r="N4307">
        <v>660224</v>
      </c>
      <c r="O4307">
        <v>5389722</v>
      </c>
      <c r="P4307">
        <v>18</v>
      </c>
      <c r="Q4307" t="s">
        <v>182</v>
      </c>
      <c r="R4307" t="s">
        <v>150</v>
      </c>
      <c r="S4307" t="s">
        <v>185</v>
      </c>
    </row>
    <row r="4308" spans="1:19" x14ac:dyDescent="0.25">
      <c r="A4308" t="s">
        <v>519</v>
      </c>
      <c r="B4308" t="s">
        <v>520</v>
      </c>
      <c r="C4308">
        <v>5441899</v>
      </c>
      <c r="D4308" t="s">
        <v>242</v>
      </c>
      <c r="E4308" t="s">
        <v>189</v>
      </c>
      <c r="F4308">
        <v>169</v>
      </c>
      <c r="G4308" t="s">
        <v>145</v>
      </c>
      <c r="H4308">
        <v>4.5995518799999999</v>
      </c>
      <c r="I4308">
        <v>2018</v>
      </c>
      <c r="J4308" t="s">
        <v>146</v>
      </c>
      <c r="K4308" t="s">
        <v>327</v>
      </c>
      <c r="L4308" t="s">
        <v>285</v>
      </c>
      <c r="M4308" t="s">
        <v>69</v>
      </c>
      <c r="N4308">
        <v>660224</v>
      </c>
      <c r="O4308">
        <v>5389722</v>
      </c>
      <c r="P4308">
        <v>18</v>
      </c>
      <c r="Q4308" t="s">
        <v>182</v>
      </c>
      <c r="R4308" t="s">
        <v>150</v>
      </c>
      <c r="S4308" t="s">
        <v>151</v>
      </c>
    </row>
    <row r="4309" spans="1:19" x14ac:dyDescent="0.25">
      <c r="A4309" t="s">
        <v>519</v>
      </c>
      <c r="B4309" t="s">
        <v>520</v>
      </c>
      <c r="C4309">
        <v>5441899</v>
      </c>
      <c r="D4309" t="s">
        <v>242</v>
      </c>
      <c r="E4309" t="s">
        <v>189</v>
      </c>
      <c r="F4309">
        <v>169</v>
      </c>
      <c r="G4309" t="s">
        <v>324</v>
      </c>
      <c r="H4309">
        <v>1.0658403800000001E-2</v>
      </c>
      <c r="I4309">
        <v>2018</v>
      </c>
      <c r="J4309" t="s">
        <v>146</v>
      </c>
      <c r="K4309" t="s">
        <v>327</v>
      </c>
      <c r="L4309" t="s">
        <v>285</v>
      </c>
      <c r="M4309" t="s">
        <v>69</v>
      </c>
      <c r="N4309">
        <v>660224</v>
      </c>
      <c r="O4309">
        <v>5389722</v>
      </c>
      <c r="P4309">
        <v>18</v>
      </c>
      <c r="Q4309" t="s">
        <v>182</v>
      </c>
      <c r="R4309" t="s">
        <v>150</v>
      </c>
      <c r="S4309" t="s">
        <v>324</v>
      </c>
    </row>
    <row r="4310" spans="1:19" x14ac:dyDescent="0.25">
      <c r="A4310" t="s">
        <v>464</v>
      </c>
      <c r="B4310" t="s">
        <v>465</v>
      </c>
      <c r="C4310">
        <v>5441900</v>
      </c>
      <c r="D4310" t="s">
        <v>466</v>
      </c>
      <c r="E4310" t="s">
        <v>364</v>
      </c>
      <c r="F4310">
        <v>170</v>
      </c>
      <c r="G4310" t="s">
        <v>215</v>
      </c>
      <c r="H4310">
        <v>7.8232748000000005E-2</v>
      </c>
      <c r="I4310">
        <v>2018</v>
      </c>
      <c r="J4310" t="s">
        <v>146</v>
      </c>
      <c r="K4310" t="s">
        <v>225</v>
      </c>
      <c r="L4310" t="s">
        <v>71</v>
      </c>
      <c r="M4310" t="s">
        <v>226</v>
      </c>
      <c r="N4310">
        <v>376288</v>
      </c>
      <c r="O4310">
        <v>4119488</v>
      </c>
      <c r="P4310">
        <v>19</v>
      </c>
      <c r="Q4310" t="s">
        <v>182</v>
      </c>
      <c r="R4310" t="s">
        <v>150</v>
      </c>
      <c r="S4310" t="s">
        <v>215</v>
      </c>
    </row>
    <row r="4311" spans="1:19" x14ac:dyDescent="0.25">
      <c r="A4311" t="s">
        <v>464</v>
      </c>
      <c r="B4311" t="s">
        <v>465</v>
      </c>
      <c r="C4311">
        <v>5441900</v>
      </c>
      <c r="D4311" t="s">
        <v>466</v>
      </c>
      <c r="E4311" t="s">
        <v>364</v>
      </c>
      <c r="F4311">
        <v>170</v>
      </c>
      <c r="G4311" t="s">
        <v>343</v>
      </c>
      <c r="H4311">
        <v>2.7493936140000001E-2</v>
      </c>
      <c r="I4311">
        <v>2018</v>
      </c>
      <c r="J4311" t="s">
        <v>146</v>
      </c>
      <c r="K4311" t="s">
        <v>225</v>
      </c>
      <c r="L4311" t="s">
        <v>71</v>
      </c>
      <c r="M4311" t="s">
        <v>226</v>
      </c>
      <c r="N4311">
        <v>376288</v>
      </c>
      <c r="O4311">
        <v>4119488</v>
      </c>
      <c r="P4311">
        <v>19</v>
      </c>
      <c r="Q4311" t="s">
        <v>182</v>
      </c>
      <c r="R4311" t="s">
        <v>150</v>
      </c>
      <c r="S4311" t="s">
        <v>278</v>
      </c>
    </row>
    <row r="4312" spans="1:19" x14ac:dyDescent="0.25">
      <c r="A4312" t="s">
        <v>464</v>
      </c>
      <c r="B4312" t="s">
        <v>465</v>
      </c>
      <c r="C4312">
        <v>5441900</v>
      </c>
      <c r="D4312" t="s">
        <v>466</v>
      </c>
      <c r="E4312" t="s">
        <v>364</v>
      </c>
      <c r="F4312">
        <v>170</v>
      </c>
      <c r="G4312" t="s">
        <v>498</v>
      </c>
      <c r="H4312">
        <v>3.2378500000000002E-5</v>
      </c>
      <c r="I4312">
        <v>2018</v>
      </c>
      <c r="J4312" t="s">
        <v>146</v>
      </c>
      <c r="K4312" t="s">
        <v>225</v>
      </c>
      <c r="L4312" t="s">
        <v>71</v>
      </c>
      <c r="M4312" t="s">
        <v>226</v>
      </c>
      <c r="N4312">
        <v>376288</v>
      </c>
      <c r="O4312">
        <v>4119488</v>
      </c>
      <c r="P4312">
        <v>19</v>
      </c>
      <c r="Q4312" t="s">
        <v>182</v>
      </c>
      <c r="R4312" t="s">
        <v>150</v>
      </c>
      <c r="S4312" t="s">
        <v>278</v>
      </c>
    </row>
    <row r="4313" spans="1:19" x14ac:dyDescent="0.25">
      <c r="A4313" t="s">
        <v>464</v>
      </c>
      <c r="B4313" t="s">
        <v>465</v>
      </c>
      <c r="C4313">
        <v>5441900</v>
      </c>
      <c r="D4313" t="s">
        <v>466</v>
      </c>
      <c r="E4313" t="s">
        <v>364</v>
      </c>
      <c r="F4313">
        <v>170</v>
      </c>
      <c r="G4313" t="s">
        <v>527</v>
      </c>
      <c r="H4313">
        <v>1.214554E-5</v>
      </c>
      <c r="I4313">
        <v>2018</v>
      </c>
      <c r="J4313" t="s">
        <v>146</v>
      </c>
      <c r="K4313" t="s">
        <v>225</v>
      </c>
      <c r="L4313" t="s">
        <v>71</v>
      </c>
      <c r="M4313" t="s">
        <v>226</v>
      </c>
      <c r="N4313">
        <v>376288</v>
      </c>
      <c r="O4313">
        <v>4119488</v>
      </c>
      <c r="P4313">
        <v>19</v>
      </c>
      <c r="Q4313" t="s">
        <v>182</v>
      </c>
      <c r="R4313" t="s">
        <v>150</v>
      </c>
      <c r="S4313" t="s">
        <v>278</v>
      </c>
    </row>
    <row r="4314" spans="1:19" x14ac:dyDescent="0.25">
      <c r="A4314" t="s">
        <v>464</v>
      </c>
      <c r="B4314" t="s">
        <v>465</v>
      </c>
      <c r="C4314">
        <v>5441900</v>
      </c>
      <c r="D4314" t="s">
        <v>466</v>
      </c>
      <c r="E4314" t="s">
        <v>364</v>
      </c>
      <c r="F4314">
        <v>170</v>
      </c>
      <c r="G4314" t="s">
        <v>395</v>
      </c>
      <c r="H4314">
        <v>4.3721282E-4</v>
      </c>
      <c r="I4314">
        <v>2018</v>
      </c>
      <c r="J4314" t="s">
        <v>146</v>
      </c>
      <c r="K4314" t="s">
        <v>225</v>
      </c>
      <c r="L4314" t="s">
        <v>71</v>
      </c>
      <c r="M4314" t="s">
        <v>226</v>
      </c>
      <c r="N4314">
        <v>376288</v>
      </c>
      <c r="O4314">
        <v>4119488</v>
      </c>
      <c r="P4314">
        <v>19</v>
      </c>
      <c r="Q4314" t="s">
        <v>182</v>
      </c>
      <c r="R4314" t="s">
        <v>150</v>
      </c>
      <c r="S4314" t="s">
        <v>278</v>
      </c>
    </row>
    <row r="4315" spans="1:19" x14ac:dyDescent="0.25">
      <c r="A4315" t="s">
        <v>464</v>
      </c>
      <c r="B4315" t="s">
        <v>465</v>
      </c>
      <c r="C4315">
        <v>5441900</v>
      </c>
      <c r="D4315" t="s">
        <v>466</v>
      </c>
      <c r="E4315" t="s">
        <v>364</v>
      </c>
      <c r="F4315">
        <v>170</v>
      </c>
      <c r="G4315" t="s">
        <v>235</v>
      </c>
      <c r="H4315">
        <v>7.7877139999999997E-2</v>
      </c>
      <c r="I4315">
        <v>2018</v>
      </c>
      <c r="J4315" t="s">
        <v>146</v>
      </c>
      <c r="K4315" t="s">
        <v>225</v>
      </c>
      <c r="L4315" t="s">
        <v>71</v>
      </c>
      <c r="M4315" t="s">
        <v>226</v>
      </c>
      <c r="N4315">
        <v>376288</v>
      </c>
      <c r="O4315">
        <v>4119488</v>
      </c>
      <c r="P4315">
        <v>19</v>
      </c>
      <c r="Q4315" t="s">
        <v>182</v>
      </c>
      <c r="R4315" t="s">
        <v>150</v>
      </c>
      <c r="S4315" t="s">
        <v>236</v>
      </c>
    </row>
    <row r="4316" spans="1:19" x14ac:dyDescent="0.25">
      <c r="A4316" t="s">
        <v>464</v>
      </c>
      <c r="B4316" t="s">
        <v>465</v>
      </c>
      <c r="C4316">
        <v>5441900</v>
      </c>
      <c r="D4316" t="s">
        <v>466</v>
      </c>
      <c r="E4316" t="s">
        <v>364</v>
      </c>
      <c r="F4316">
        <v>170</v>
      </c>
      <c r="G4316" t="s">
        <v>415</v>
      </c>
      <c r="H4316">
        <v>7.9479400000000003E-4</v>
      </c>
      <c r="I4316">
        <v>2018</v>
      </c>
      <c r="J4316" t="s">
        <v>146</v>
      </c>
      <c r="K4316" t="s">
        <v>225</v>
      </c>
      <c r="L4316" t="s">
        <v>71</v>
      </c>
      <c r="M4316" t="s">
        <v>226</v>
      </c>
      <c r="N4316">
        <v>376288</v>
      </c>
      <c r="O4316">
        <v>4119488</v>
      </c>
      <c r="P4316">
        <v>19</v>
      </c>
      <c r="Q4316" t="s">
        <v>182</v>
      </c>
      <c r="R4316" t="s">
        <v>150</v>
      </c>
      <c r="S4316" t="s">
        <v>236</v>
      </c>
    </row>
    <row r="4317" spans="1:19" x14ac:dyDescent="0.25">
      <c r="A4317" t="s">
        <v>464</v>
      </c>
      <c r="B4317" t="s">
        <v>465</v>
      </c>
      <c r="C4317">
        <v>5441900</v>
      </c>
      <c r="D4317" t="s">
        <v>466</v>
      </c>
      <c r="E4317" t="s">
        <v>364</v>
      </c>
      <c r="F4317">
        <v>170</v>
      </c>
      <c r="G4317" t="s">
        <v>414</v>
      </c>
      <c r="H4317">
        <v>3.1393340000000001E-3</v>
      </c>
      <c r="I4317">
        <v>2018</v>
      </c>
      <c r="J4317" t="s">
        <v>146</v>
      </c>
      <c r="K4317" t="s">
        <v>225</v>
      </c>
      <c r="L4317" t="s">
        <v>71</v>
      </c>
      <c r="M4317" t="s">
        <v>226</v>
      </c>
      <c r="N4317">
        <v>376288</v>
      </c>
      <c r="O4317">
        <v>4119488</v>
      </c>
      <c r="P4317">
        <v>19</v>
      </c>
      <c r="Q4317" t="s">
        <v>182</v>
      </c>
      <c r="R4317" t="s">
        <v>150</v>
      </c>
      <c r="S4317" t="s">
        <v>278</v>
      </c>
    </row>
    <row r="4318" spans="1:19" x14ac:dyDescent="0.25">
      <c r="A4318" t="s">
        <v>464</v>
      </c>
      <c r="B4318" t="s">
        <v>465</v>
      </c>
      <c r="C4318">
        <v>5441900</v>
      </c>
      <c r="D4318" t="s">
        <v>466</v>
      </c>
      <c r="E4318" t="s">
        <v>364</v>
      </c>
      <c r="F4318">
        <v>170</v>
      </c>
      <c r="G4318" t="s">
        <v>474</v>
      </c>
      <c r="H4318">
        <v>7.8371260000000004E-5</v>
      </c>
      <c r="I4318">
        <v>2018</v>
      </c>
      <c r="J4318" t="s">
        <v>146</v>
      </c>
      <c r="K4318" t="s">
        <v>225</v>
      </c>
      <c r="L4318" t="s">
        <v>71</v>
      </c>
      <c r="M4318" t="s">
        <v>226</v>
      </c>
      <c r="N4318">
        <v>376288</v>
      </c>
      <c r="O4318">
        <v>4119488</v>
      </c>
      <c r="P4318">
        <v>19</v>
      </c>
      <c r="Q4318" t="s">
        <v>182</v>
      </c>
      <c r="R4318" t="s">
        <v>150</v>
      </c>
      <c r="S4318" t="s">
        <v>278</v>
      </c>
    </row>
    <row r="4319" spans="1:19" x14ac:dyDescent="0.25">
      <c r="A4319" t="s">
        <v>464</v>
      </c>
      <c r="B4319" t="s">
        <v>465</v>
      </c>
      <c r="C4319">
        <v>5441900</v>
      </c>
      <c r="D4319" t="s">
        <v>466</v>
      </c>
      <c r="E4319" t="s">
        <v>364</v>
      </c>
      <c r="F4319">
        <v>170</v>
      </c>
      <c r="G4319" t="s">
        <v>185</v>
      </c>
      <c r="H4319">
        <v>2.5728317999999999</v>
      </c>
      <c r="I4319">
        <v>2018</v>
      </c>
      <c r="J4319" t="s">
        <v>146</v>
      </c>
      <c r="K4319" t="s">
        <v>225</v>
      </c>
      <c r="L4319" t="s">
        <v>71</v>
      </c>
      <c r="M4319" t="s">
        <v>226</v>
      </c>
      <c r="N4319">
        <v>376288</v>
      </c>
      <c r="O4319">
        <v>4119488</v>
      </c>
      <c r="P4319">
        <v>19</v>
      </c>
      <c r="Q4319" t="s">
        <v>182</v>
      </c>
      <c r="R4319" t="s">
        <v>150</v>
      </c>
      <c r="S4319" t="s">
        <v>185</v>
      </c>
    </row>
    <row r="4320" spans="1:19" x14ac:dyDescent="0.25">
      <c r="A4320" t="s">
        <v>464</v>
      </c>
      <c r="B4320" t="s">
        <v>465</v>
      </c>
      <c r="C4320">
        <v>5441900</v>
      </c>
      <c r="D4320" t="s">
        <v>466</v>
      </c>
      <c r="E4320" t="s">
        <v>364</v>
      </c>
      <c r="F4320">
        <v>170</v>
      </c>
      <c r="G4320" t="s">
        <v>328</v>
      </c>
      <c r="H4320">
        <v>7.9479400000000003E-4</v>
      </c>
      <c r="I4320">
        <v>2018</v>
      </c>
      <c r="J4320" t="s">
        <v>146</v>
      </c>
      <c r="K4320" t="s">
        <v>225</v>
      </c>
      <c r="L4320" t="s">
        <v>71</v>
      </c>
      <c r="M4320" t="s">
        <v>226</v>
      </c>
      <c r="N4320">
        <v>376288</v>
      </c>
      <c r="O4320">
        <v>4119488</v>
      </c>
      <c r="P4320">
        <v>19</v>
      </c>
      <c r="Q4320" t="s">
        <v>182</v>
      </c>
      <c r="R4320" t="s">
        <v>150</v>
      </c>
      <c r="S4320" t="s">
        <v>151</v>
      </c>
    </row>
    <row r="4321" spans="1:19" x14ac:dyDescent="0.25">
      <c r="A4321" t="s">
        <v>417</v>
      </c>
      <c r="B4321" t="s">
        <v>418</v>
      </c>
      <c r="C4321">
        <v>5441901</v>
      </c>
      <c r="D4321" t="s">
        <v>166</v>
      </c>
      <c r="E4321" t="s">
        <v>189</v>
      </c>
      <c r="F4321">
        <v>171</v>
      </c>
      <c r="G4321" t="s">
        <v>343</v>
      </c>
      <c r="H4321">
        <v>0.106268008</v>
      </c>
      <c r="I4321">
        <v>2018</v>
      </c>
      <c r="J4321" t="s">
        <v>146</v>
      </c>
      <c r="K4321" t="s">
        <v>225</v>
      </c>
      <c r="L4321" t="s">
        <v>71</v>
      </c>
      <c r="M4321" t="s">
        <v>226</v>
      </c>
      <c r="N4321">
        <v>375084</v>
      </c>
      <c r="O4321">
        <v>4118171</v>
      </c>
      <c r="P4321">
        <v>19</v>
      </c>
      <c r="Q4321" t="s">
        <v>182</v>
      </c>
      <c r="R4321" t="s">
        <v>150</v>
      </c>
      <c r="S4321" t="s">
        <v>278</v>
      </c>
    </row>
    <row r="4322" spans="1:19" x14ac:dyDescent="0.25">
      <c r="A4322" t="s">
        <v>417</v>
      </c>
      <c r="B4322" t="s">
        <v>418</v>
      </c>
      <c r="C4322">
        <v>5441901</v>
      </c>
      <c r="D4322" t="s">
        <v>166</v>
      </c>
      <c r="E4322" t="s">
        <v>189</v>
      </c>
      <c r="F4322">
        <v>171</v>
      </c>
      <c r="G4322" t="s">
        <v>487</v>
      </c>
      <c r="H4322">
        <v>1.5431240000000001E-3</v>
      </c>
      <c r="I4322">
        <v>2018</v>
      </c>
      <c r="J4322" t="s">
        <v>146</v>
      </c>
      <c r="K4322" t="s">
        <v>225</v>
      </c>
      <c r="L4322" t="s">
        <v>71</v>
      </c>
      <c r="M4322" t="s">
        <v>226</v>
      </c>
      <c r="N4322">
        <v>375084</v>
      </c>
      <c r="O4322">
        <v>4118171</v>
      </c>
      <c r="P4322">
        <v>19</v>
      </c>
      <c r="Q4322" t="s">
        <v>182</v>
      </c>
      <c r="R4322" t="s">
        <v>150</v>
      </c>
      <c r="S4322" t="s">
        <v>487</v>
      </c>
    </row>
    <row r="4323" spans="1:19" x14ac:dyDescent="0.25">
      <c r="A4323" t="s">
        <v>417</v>
      </c>
      <c r="B4323" t="s">
        <v>418</v>
      </c>
      <c r="C4323">
        <v>5441901</v>
      </c>
      <c r="D4323" t="s">
        <v>166</v>
      </c>
      <c r="E4323" t="s">
        <v>189</v>
      </c>
      <c r="F4323">
        <v>171</v>
      </c>
      <c r="G4323" t="s">
        <v>185</v>
      </c>
      <c r="H4323">
        <v>47.789473600000001</v>
      </c>
      <c r="I4323">
        <v>2018</v>
      </c>
      <c r="J4323" t="s">
        <v>146</v>
      </c>
      <c r="K4323" t="s">
        <v>225</v>
      </c>
      <c r="L4323" t="s">
        <v>71</v>
      </c>
      <c r="M4323" t="s">
        <v>226</v>
      </c>
      <c r="N4323">
        <v>375084</v>
      </c>
      <c r="O4323">
        <v>4118171</v>
      </c>
      <c r="P4323">
        <v>19</v>
      </c>
      <c r="Q4323" t="s">
        <v>182</v>
      </c>
      <c r="R4323" t="s">
        <v>150</v>
      </c>
      <c r="S4323" t="s">
        <v>185</v>
      </c>
    </row>
    <row r="4324" spans="1:19" x14ac:dyDescent="0.25">
      <c r="A4324" t="s">
        <v>417</v>
      </c>
      <c r="B4324" t="s">
        <v>418</v>
      </c>
      <c r="C4324">
        <v>5441901</v>
      </c>
      <c r="D4324" t="s">
        <v>166</v>
      </c>
      <c r="E4324" t="s">
        <v>189</v>
      </c>
      <c r="F4324">
        <v>171</v>
      </c>
      <c r="G4324" t="s">
        <v>355</v>
      </c>
      <c r="H4324">
        <v>9.5988640000000004E-3</v>
      </c>
      <c r="I4324">
        <v>2018</v>
      </c>
      <c r="J4324" t="s">
        <v>146</v>
      </c>
      <c r="K4324" t="s">
        <v>225</v>
      </c>
      <c r="L4324" t="s">
        <v>71</v>
      </c>
      <c r="M4324" t="s">
        <v>226</v>
      </c>
      <c r="N4324">
        <v>375084</v>
      </c>
      <c r="O4324">
        <v>4118171</v>
      </c>
      <c r="P4324">
        <v>19</v>
      </c>
      <c r="Q4324" t="s">
        <v>182</v>
      </c>
      <c r="R4324" t="s">
        <v>150</v>
      </c>
      <c r="S4324" t="s">
        <v>278</v>
      </c>
    </row>
    <row r="4325" spans="1:19" x14ac:dyDescent="0.25">
      <c r="A4325" t="s">
        <v>300</v>
      </c>
      <c r="B4325" t="s">
        <v>301</v>
      </c>
      <c r="C4325">
        <v>5441907</v>
      </c>
      <c r="D4325" t="s">
        <v>166</v>
      </c>
      <c r="E4325" t="s">
        <v>302</v>
      </c>
      <c r="F4325">
        <v>177</v>
      </c>
      <c r="G4325" t="s">
        <v>343</v>
      </c>
      <c r="H4325">
        <v>1.0498188800000001E-3</v>
      </c>
      <c r="I4325">
        <v>2018</v>
      </c>
      <c r="J4325" t="s">
        <v>146</v>
      </c>
      <c r="K4325" t="s">
        <v>147</v>
      </c>
      <c r="L4325" t="s">
        <v>148</v>
      </c>
      <c r="M4325" t="s">
        <v>66</v>
      </c>
      <c r="N4325">
        <v>662899</v>
      </c>
      <c r="O4325">
        <v>5908917</v>
      </c>
      <c r="P4325">
        <v>18</v>
      </c>
      <c r="Q4325" t="s">
        <v>182</v>
      </c>
      <c r="R4325" t="s">
        <v>150</v>
      </c>
      <c r="S4325" t="s">
        <v>278</v>
      </c>
    </row>
    <row r="4326" spans="1:19" x14ac:dyDescent="0.25">
      <c r="A4326" t="s">
        <v>300</v>
      </c>
      <c r="B4326" t="s">
        <v>301</v>
      </c>
      <c r="C4326">
        <v>5441907</v>
      </c>
      <c r="D4326" t="s">
        <v>166</v>
      </c>
      <c r="E4326" t="s">
        <v>302</v>
      </c>
      <c r="F4326">
        <v>177</v>
      </c>
      <c r="G4326" t="s">
        <v>498</v>
      </c>
      <c r="H4326">
        <v>2.6300054E-5</v>
      </c>
      <c r="I4326">
        <v>2018</v>
      </c>
      <c r="J4326" t="s">
        <v>146</v>
      </c>
      <c r="K4326" t="s">
        <v>147</v>
      </c>
      <c r="L4326" t="s">
        <v>148</v>
      </c>
      <c r="M4326" t="s">
        <v>66</v>
      </c>
      <c r="N4326">
        <v>662899</v>
      </c>
      <c r="O4326">
        <v>5908917</v>
      </c>
      <c r="P4326">
        <v>18</v>
      </c>
      <c r="Q4326" t="s">
        <v>182</v>
      </c>
      <c r="R4326" t="s">
        <v>150</v>
      </c>
      <c r="S4326" t="s">
        <v>278</v>
      </c>
    </row>
    <row r="4327" spans="1:19" x14ac:dyDescent="0.25">
      <c r="A4327" t="s">
        <v>300</v>
      </c>
      <c r="B4327" t="s">
        <v>301</v>
      </c>
      <c r="C4327">
        <v>5441907</v>
      </c>
      <c r="D4327" t="s">
        <v>166</v>
      </c>
      <c r="E4327" t="s">
        <v>302</v>
      </c>
      <c r="F4327">
        <v>177</v>
      </c>
      <c r="G4327" t="s">
        <v>346</v>
      </c>
      <c r="H4327">
        <v>1.578192E-4</v>
      </c>
      <c r="I4327">
        <v>2018</v>
      </c>
      <c r="J4327" t="s">
        <v>146</v>
      </c>
      <c r="K4327" t="s">
        <v>147</v>
      </c>
      <c r="L4327" t="s">
        <v>148</v>
      </c>
      <c r="M4327" t="s">
        <v>66</v>
      </c>
      <c r="N4327">
        <v>662899</v>
      </c>
      <c r="O4327">
        <v>5908917</v>
      </c>
      <c r="P4327">
        <v>18</v>
      </c>
      <c r="Q4327" t="s">
        <v>182</v>
      </c>
      <c r="R4327" t="s">
        <v>150</v>
      </c>
      <c r="S4327" t="s">
        <v>346</v>
      </c>
    </row>
    <row r="4328" spans="1:19" x14ac:dyDescent="0.25">
      <c r="A4328" t="s">
        <v>300</v>
      </c>
      <c r="B4328" t="s">
        <v>301</v>
      </c>
      <c r="C4328">
        <v>5441907</v>
      </c>
      <c r="D4328" t="s">
        <v>166</v>
      </c>
      <c r="E4328" t="s">
        <v>302</v>
      </c>
      <c r="F4328">
        <v>177</v>
      </c>
      <c r="G4328" t="s">
        <v>154</v>
      </c>
      <c r="H4328">
        <v>6.2383675200000002E-2</v>
      </c>
      <c r="I4328">
        <v>2018</v>
      </c>
      <c r="J4328" t="s">
        <v>146</v>
      </c>
      <c r="K4328" t="s">
        <v>147</v>
      </c>
      <c r="L4328" t="s">
        <v>148</v>
      </c>
      <c r="M4328" t="s">
        <v>66</v>
      </c>
      <c r="N4328">
        <v>662899</v>
      </c>
      <c r="O4328">
        <v>5908917</v>
      </c>
      <c r="P4328">
        <v>18</v>
      </c>
      <c r="Q4328" t="s">
        <v>182</v>
      </c>
      <c r="R4328" t="s">
        <v>150</v>
      </c>
      <c r="S4328" t="s">
        <v>154</v>
      </c>
    </row>
    <row r="4329" spans="1:19" x14ac:dyDescent="0.25">
      <c r="A4329" t="s">
        <v>300</v>
      </c>
      <c r="B4329" t="s">
        <v>301</v>
      </c>
      <c r="C4329">
        <v>5441907</v>
      </c>
      <c r="D4329" t="s">
        <v>166</v>
      </c>
      <c r="E4329" t="s">
        <v>302</v>
      </c>
      <c r="F4329">
        <v>177</v>
      </c>
      <c r="G4329" t="s">
        <v>395</v>
      </c>
      <c r="H4329">
        <v>2.3681789999999999E-4</v>
      </c>
      <c r="I4329">
        <v>2018</v>
      </c>
      <c r="J4329" t="s">
        <v>146</v>
      </c>
      <c r="K4329" t="s">
        <v>147</v>
      </c>
      <c r="L4329" t="s">
        <v>148</v>
      </c>
      <c r="M4329" t="s">
        <v>66</v>
      </c>
      <c r="N4329">
        <v>662899</v>
      </c>
      <c r="O4329">
        <v>5908917</v>
      </c>
      <c r="P4329">
        <v>18</v>
      </c>
      <c r="Q4329" t="s">
        <v>182</v>
      </c>
      <c r="R4329" t="s">
        <v>150</v>
      </c>
      <c r="S4329" t="s">
        <v>278</v>
      </c>
    </row>
    <row r="4330" spans="1:19" x14ac:dyDescent="0.25">
      <c r="A4330" t="s">
        <v>300</v>
      </c>
      <c r="B4330" t="s">
        <v>301</v>
      </c>
      <c r="C4330">
        <v>5441907</v>
      </c>
      <c r="D4330" t="s">
        <v>166</v>
      </c>
      <c r="E4330" t="s">
        <v>302</v>
      </c>
      <c r="F4330">
        <v>177</v>
      </c>
      <c r="G4330" t="s">
        <v>504</v>
      </c>
      <c r="H4330">
        <v>3.3556599999999998E-4</v>
      </c>
      <c r="I4330">
        <v>2018</v>
      </c>
      <c r="J4330" t="s">
        <v>146</v>
      </c>
      <c r="K4330" t="s">
        <v>147</v>
      </c>
      <c r="L4330" t="s">
        <v>148</v>
      </c>
      <c r="M4330" t="s">
        <v>66</v>
      </c>
      <c r="N4330">
        <v>662899</v>
      </c>
      <c r="O4330">
        <v>5908917</v>
      </c>
      <c r="P4330">
        <v>18</v>
      </c>
      <c r="Q4330" t="s">
        <v>182</v>
      </c>
      <c r="R4330" t="s">
        <v>150</v>
      </c>
      <c r="S4330" t="s">
        <v>278</v>
      </c>
    </row>
    <row r="4331" spans="1:19" x14ac:dyDescent="0.25">
      <c r="A4331" t="s">
        <v>300</v>
      </c>
      <c r="B4331" t="s">
        <v>301</v>
      </c>
      <c r="C4331">
        <v>5441907</v>
      </c>
      <c r="D4331" t="s">
        <v>166</v>
      </c>
      <c r="E4331" t="s">
        <v>302</v>
      </c>
      <c r="F4331">
        <v>177</v>
      </c>
      <c r="G4331" t="s">
        <v>298</v>
      </c>
      <c r="H4331">
        <v>1.684914E-3</v>
      </c>
      <c r="I4331">
        <v>2018</v>
      </c>
      <c r="J4331" t="s">
        <v>146</v>
      </c>
      <c r="K4331" t="s">
        <v>147</v>
      </c>
      <c r="L4331" t="s">
        <v>148</v>
      </c>
      <c r="M4331" t="s">
        <v>66</v>
      </c>
      <c r="N4331">
        <v>662899</v>
      </c>
      <c r="O4331">
        <v>5908917</v>
      </c>
      <c r="P4331">
        <v>18</v>
      </c>
      <c r="Q4331" t="s">
        <v>182</v>
      </c>
      <c r="R4331" t="s">
        <v>150</v>
      </c>
      <c r="S4331" t="s">
        <v>298</v>
      </c>
    </row>
    <row r="4332" spans="1:19" x14ac:dyDescent="0.25">
      <c r="A4332" t="s">
        <v>300</v>
      </c>
      <c r="B4332" t="s">
        <v>301</v>
      </c>
      <c r="C4332">
        <v>5441907</v>
      </c>
      <c r="D4332" t="s">
        <v>166</v>
      </c>
      <c r="E4332" t="s">
        <v>302</v>
      </c>
      <c r="F4332">
        <v>177</v>
      </c>
      <c r="G4332" t="s">
        <v>356</v>
      </c>
      <c r="H4332">
        <v>3.917298E-4</v>
      </c>
      <c r="I4332">
        <v>2018</v>
      </c>
      <c r="J4332" t="s">
        <v>146</v>
      </c>
      <c r="K4332" t="s">
        <v>147</v>
      </c>
      <c r="L4332" t="s">
        <v>148</v>
      </c>
      <c r="M4332" t="s">
        <v>66</v>
      </c>
      <c r="N4332">
        <v>662899</v>
      </c>
      <c r="O4332">
        <v>5908917</v>
      </c>
      <c r="P4332">
        <v>18</v>
      </c>
      <c r="Q4332" t="s">
        <v>182</v>
      </c>
      <c r="R4332" t="s">
        <v>150</v>
      </c>
      <c r="S4332" t="s">
        <v>356</v>
      </c>
    </row>
    <row r="4333" spans="1:19" x14ac:dyDescent="0.25">
      <c r="A4333" t="s">
        <v>300</v>
      </c>
      <c r="B4333" t="s">
        <v>301</v>
      </c>
      <c r="C4333">
        <v>5441907</v>
      </c>
      <c r="D4333" t="s">
        <v>166</v>
      </c>
      <c r="E4333" t="s">
        <v>302</v>
      </c>
      <c r="F4333">
        <v>177</v>
      </c>
      <c r="G4333" t="s">
        <v>414</v>
      </c>
      <c r="H4333">
        <v>8.1484986000000001E-4</v>
      </c>
      <c r="I4333">
        <v>2018</v>
      </c>
      <c r="J4333" t="s">
        <v>146</v>
      </c>
      <c r="K4333" t="s">
        <v>147</v>
      </c>
      <c r="L4333" t="s">
        <v>148</v>
      </c>
      <c r="M4333" t="s">
        <v>66</v>
      </c>
      <c r="N4333">
        <v>662899</v>
      </c>
      <c r="O4333">
        <v>5908917</v>
      </c>
      <c r="P4333">
        <v>18</v>
      </c>
      <c r="Q4333" t="s">
        <v>182</v>
      </c>
      <c r="R4333" t="s">
        <v>150</v>
      </c>
      <c r="S4333" t="s">
        <v>278</v>
      </c>
    </row>
    <row r="4334" spans="1:19" x14ac:dyDescent="0.25">
      <c r="A4334" t="s">
        <v>300</v>
      </c>
      <c r="B4334" t="s">
        <v>301</v>
      </c>
      <c r="C4334">
        <v>5441907</v>
      </c>
      <c r="D4334" t="s">
        <v>166</v>
      </c>
      <c r="E4334" t="s">
        <v>302</v>
      </c>
      <c r="F4334">
        <v>177</v>
      </c>
      <c r="G4334" t="s">
        <v>474</v>
      </c>
      <c r="H4334">
        <v>1.0375178E-4</v>
      </c>
      <c r="I4334">
        <v>2018</v>
      </c>
      <c r="J4334" t="s">
        <v>146</v>
      </c>
      <c r="K4334" t="s">
        <v>147</v>
      </c>
      <c r="L4334" t="s">
        <v>148</v>
      </c>
      <c r="M4334" t="s">
        <v>66</v>
      </c>
      <c r="N4334">
        <v>662899</v>
      </c>
      <c r="O4334">
        <v>5908917</v>
      </c>
      <c r="P4334">
        <v>18</v>
      </c>
      <c r="Q4334" t="s">
        <v>182</v>
      </c>
      <c r="R4334" t="s">
        <v>150</v>
      </c>
      <c r="S4334" t="s">
        <v>278</v>
      </c>
    </row>
    <row r="4335" spans="1:19" x14ac:dyDescent="0.25">
      <c r="A4335" t="s">
        <v>300</v>
      </c>
      <c r="B4335" t="s">
        <v>301</v>
      </c>
      <c r="C4335">
        <v>5441907</v>
      </c>
      <c r="D4335" t="s">
        <v>166</v>
      </c>
      <c r="E4335" t="s">
        <v>302</v>
      </c>
      <c r="F4335">
        <v>177</v>
      </c>
      <c r="G4335" t="s">
        <v>262</v>
      </c>
      <c r="H4335">
        <v>4.4133011999999999E-2</v>
      </c>
      <c r="I4335">
        <v>2018</v>
      </c>
      <c r="J4335" t="s">
        <v>146</v>
      </c>
      <c r="K4335" t="s">
        <v>147</v>
      </c>
      <c r="L4335" t="s">
        <v>148</v>
      </c>
      <c r="M4335" t="s">
        <v>66</v>
      </c>
      <c r="N4335">
        <v>662899</v>
      </c>
      <c r="O4335">
        <v>5908917</v>
      </c>
      <c r="P4335">
        <v>18</v>
      </c>
      <c r="Q4335" t="s">
        <v>182</v>
      </c>
      <c r="R4335" t="s">
        <v>150</v>
      </c>
      <c r="S4335" t="s">
        <v>263</v>
      </c>
    </row>
    <row r="4336" spans="1:19" x14ac:dyDescent="0.25">
      <c r="A4336" t="s">
        <v>300</v>
      </c>
      <c r="B4336" t="s">
        <v>301</v>
      </c>
      <c r="C4336">
        <v>5441907</v>
      </c>
      <c r="D4336" t="s">
        <v>166</v>
      </c>
      <c r="E4336" t="s">
        <v>302</v>
      </c>
      <c r="F4336">
        <v>177</v>
      </c>
      <c r="G4336" t="s">
        <v>185</v>
      </c>
      <c r="H4336">
        <v>0.96145130400000001</v>
      </c>
      <c r="I4336">
        <v>2018</v>
      </c>
      <c r="J4336" t="s">
        <v>146</v>
      </c>
      <c r="K4336" t="s">
        <v>147</v>
      </c>
      <c r="L4336" t="s">
        <v>148</v>
      </c>
      <c r="M4336" t="s">
        <v>66</v>
      </c>
      <c r="N4336">
        <v>662899</v>
      </c>
      <c r="O4336">
        <v>5908917</v>
      </c>
      <c r="P4336">
        <v>18</v>
      </c>
      <c r="Q4336" t="s">
        <v>182</v>
      </c>
      <c r="R4336" t="s">
        <v>150</v>
      </c>
      <c r="S4336" t="s">
        <v>185</v>
      </c>
    </row>
    <row r="4337" spans="1:19" x14ac:dyDescent="0.25">
      <c r="A4337" t="s">
        <v>300</v>
      </c>
      <c r="B4337" t="s">
        <v>301</v>
      </c>
      <c r="C4337">
        <v>5441907</v>
      </c>
      <c r="D4337" t="s">
        <v>166</v>
      </c>
      <c r="E4337" t="s">
        <v>302</v>
      </c>
      <c r="F4337">
        <v>177</v>
      </c>
      <c r="G4337" t="s">
        <v>145</v>
      </c>
      <c r="H4337">
        <v>1.352736E-2</v>
      </c>
      <c r="I4337">
        <v>2018</v>
      </c>
      <c r="J4337" t="s">
        <v>146</v>
      </c>
      <c r="K4337" t="s">
        <v>147</v>
      </c>
      <c r="L4337" t="s">
        <v>148</v>
      </c>
      <c r="M4337" t="s">
        <v>66</v>
      </c>
      <c r="N4337">
        <v>662899</v>
      </c>
      <c r="O4337">
        <v>5908917</v>
      </c>
      <c r="P4337">
        <v>18</v>
      </c>
      <c r="Q4337" t="s">
        <v>182</v>
      </c>
      <c r="R4337" t="s">
        <v>150</v>
      </c>
      <c r="S4337" t="s">
        <v>151</v>
      </c>
    </row>
    <row r="4338" spans="1:19" x14ac:dyDescent="0.25">
      <c r="A4338" t="s">
        <v>300</v>
      </c>
      <c r="B4338" t="s">
        <v>301</v>
      </c>
      <c r="C4338">
        <v>5441907</v>
      </c>
      <c r="D4338" t="s">
        <v>166</v>
      </c>
      <c r="E4338" t="s">
        <v>302</v>
      </c>
      <c r="F4338">
        <v>177</v>
      </c>
      <c r="G4338" t="s">
        <v>328</v>
      </c>
      <c r="H4338">
        <v>5.8977819999999999E-3</v>
      </c>
      <c r="I4338">
        <v>2018</v>
      </c>
      <c r="J4338" t="s">
        <v>146</v>
      </c>
      <c r="K4338" t="s">
        <v>147</v>
      </c>
      <c r="L4338" t="s">
        <v>148</v>
      </c>
      <c r="M4338" t="s">
        <v>66</v>
      </c>
      <c r="N4338">
        <v>662899</v>
      </c>
      <c r="O4338">
        <v>5908917</v>
      </c>
      <c r="P4338">
        <v>18</v>
      </c>
      <c r="Q4338" t="s">
        <v>182</v>
      </c>
      <c r="R4338" t="s">
        <v>150</v>
      </c>
      <c r="S4338" t="s">
        <v>151</v>
      </c>
    </row>
    <row r="4339" spans="1:19" x14ac:dyDescent="0.25">
      <c r="A4339" t="s">
        <v>300</v>
      </c>
      <c r="B4339" t="s">
        <v>301</v>
      </c>
      <c r="C4339">
        <v>5441907</v>
      </c>
      <c r="D4339" t="s">
        <v>166</v>
      </c>
      <c r="E4339" t="s">
        <v>302</v>
      </c>
      <c r="F4339">
        <v>177</v>
      </c>
      <c r="G4339" t="s">
        <v>324</v>
      </c>
      <c r="H4339">
        <v>3.4723275399999999E-3</v>
      </c>
      <c r="I4339">
        <v>2018</v>
      </c>
      <c r="J4339" t="s">
        <v>146</v>
      </c>
      <c r="K4339" t="s">
        <v>147</v>
      </c>
      <c r="L4339" t="s">
        <v>148</v>
      </c>
      <c r="M4339" t="s">
        <v>66</v>
      </c>
      <c r="N4339">
        <v>662899</v>
      </c>
      <c r="O4339">
        <v>5908917</v>
      </c>
      <c r="P4339">
        <v>18</v>
      </c>
      <c r="Q4339" t="s">
        <v>182</v>
      </c>
      <c r="R4339" t="s">
        <v>150</v>
      </c>
      <c r="S4339" t="s">
        <v>324</v>
      </c>
    </row>
    <row r="4340" spans="1:19" x14ac:dyDescent="0.25">
      <c r="A4340" t="s">
        <v>300</v>
      </c>
      <c r="B4340" t="s">
        <v>301</v>
      </c>
      <c r="C4340">
        <v>5441907</v>
      </c>
      <c r="D4340" t="s">
        <v>166</v>
      </c>
      <c r="E4340" t="s">
        <v>302</v>
      </c>
      <c r="F4340">
        <v>177</v>
      </c>
      <c r="G4340" t="s">
        <v>355</v>
      </c>
      <c r="H4340">
        <v>1.3951839E-3</v>
      </c>
      <c r="I4340">
        <v>2018</v>
      </c>
      <c r="J4340" t="s">
        <v>146</v>
      </c>
      <c r="K4340" t="s">
        <v>147</v>
      </c>
      <c r="L4340" t="s">
        <v>148</v>
      </c>
      <c r="M4340" t="s">
        <v>66</v>
      </c>
      <c r="N4340">
        <v>662899</v>
      </c>
      <c r="O4340">
        <v>5908917</v>
      </c>
      <c r="P4340">
        <v>18</v>
      </c>
      <c r="Q4340" t="s">
        <v>182</v>
      </c>
      <c r="R4340" t="s">
        <v>150</v>
      </c>
      <c r="S4340" t="s">
        <v>278</v>
      </c>
    </row>
    <row r="4341" spans="1:19" x14ac:dyDescent="0.25">
      <c r="A4341" t="s">
        <v>393</v>
      </c>
      <c r="B4341" t="s">
        <v>394</v>
      </c>
      <c r="C4341">
        <v>5441909</v>
      </c>
      <c r="D4341" t="s">
        <v>166</v>
      </c>
      <c r="E4341" t="s">
        <v>189</v>
      </c>
      <c r="F4341">
        <v>179</v>
      </c>
      <c r="G4341" t="s">
        <v>215</v>
      </c>
      <c r="H4341">
        <v>4.6002000000000001</v>
      </c>
      <c r="I4341">
        <v>2018</v>
      </c>
      <c r="J4341" t="s">
        <v>146</v>
      </c>
      <c r="K4341" t="s">
        <v>147</v>
      </c>
      <c r="L4341" t="s">
        <v>148</v>
      </c>
      <c r="M4341" t="s">
        <v>66</v>
      </c>
      <c r="N4341">
        <v>664405</v>
      </c>
      <c r="O4341">
        <v>5900722</v>
      </c>
      <c r="P4341">
        <v>18</v>
      </c>
      <c r="Q4341" t="s">
        <v>182</v>
      </c>
      <c r="R4341" t="s">
        <v>150</v>
      </c>
      <c r="S4341" t="s">
        <v>215</v>
      </c>
    </row>
    <row r="4342" spans="1:19" x14ac:dyDescent="0.25">
      <c r="A4342" t="s">
        <v>393</v>
      </c>
      <c r="B4342" t="s">
        <v>394</v>
      </c>
      <c r="C4342">
        <v>5441909</v>
      </c>
      <c r="D4342" t="s">
        <v>166</v>
      </c>
      <c r="E4342" t="s">
        <v>189</v>
      </c>
      <c r="F4342">
        <v>179</v>
      </c>
      <c r="G4342" t="s">
        <v>343</v>
      </c>
      <c r="H4342">
        <v>5.7255E-2</v>
      </c>
      <c r="I4342">
        <v>2018</v>
      </c>
      <c r="J4342" t="s">
        <v>146</v>
      </c>
      <c r="K4342" t="s">
        <v>147</v>
      </c>
      <c r="L4342" t="s">
        <v>148</v>
      </c>
      <c r="M4342" t="s">
        <v>66</v>
      </c>
      <c r="N4342">
        <v>664405</v>
      </c>
      <c r="O4342">
        <v>5900722</v>
      </c>
      <c r="P4342">
        <v>18</v>
      </c>
      <c r="Q4342" t="s">
        <v>182</v>
      </c>
      <c r="R4342" t="s">
        <v>150</v>
      </c>
      <c r="S4342" t="s">
        <v>278</v>
      </c>
    </row>
    <row r="4343" spans="1:19" x14ac:dyDescent="0.25">
      <c r="A4343" t="s">
        <v>393</v>
      </c>
      <c r="B4343" t="s">
        <v>394</v>
      </c>
      <c r="C4343">
        <v>5441909</v>
      </c>
      <c r="D4343" t="s">
        <v>166</v>
      </c>
      <c r="E4343" t="s">
        <v>189</v>
      </c>
      <c r="F4343">
        <v>179</v>
      </c>
      <c r="G4343" t="s">
        <v>527</v>
      </c>
      <c r="H4343">
        <v>3.6299999999999999E-4</v>
      </c>
      <c r="I4343">
        <v>2018</v>
      </c>
      <c r="J4343" t="s">
        <v>146</v>
      </c>
      <c r="K4343" t="s">
        <v>147</v>
      </c>
      <c r="L4343" t="s">
        <v>148</v>
      </c>
      <c r="M4343" t="s">
        <v>66</v>
      </c>
      <c r="N4343">
        <v>664405</v>
      </c>
      <c r="O4343">
        <v>5900722</v>
      </c>
      <c r="P4343">
        <v>18</v>
      </c>
      <c r="Q4343" t="s">
        <v>182</v>
      </c>
      <c r="R4343" t="s">
        <v>150</v>
      </c>
      <c r="S4343" t="s">
        <v>278</v>
      </c>
    </row>
    <row r="4344" spans="1:19" x14ac:dyDescent="0.25">
      <c r="A4344" t="s">
        <v>393</v>
      </c>
      <c r="B4344" t="s">
        <v>394</v>
      </c>
      <c r="C4344">
        <v>5441909</v>
      </c>
      <c r="D4344" t="s">
        <v>166</v>
      </c>
      <c r="E4344" t="s">
        <v>189</v>
      </c>
      <c r="F4344">
        <v>179</v>
      </c>
      <c r="G4344" t="s">
        <v>395</v>
      </c>
      <c r="H4344">
        <v>3.993E-3</v>
      </c>
      <c r="I4344">
        <v>2018</v>
      </c>
      <c r="J4344" t="s">
        <v>146</v>
      </c>
      <c r="K4344" t="s">
        <v>147</v>
      </c>
      <c r="L4344" t="s">
        <v>148</v>
      </c>
      <c r="M4344" t="s">
        <v>66</v>
      </c>
      <c r="N4344">
        <v>664405</v>
      </c>
      <c r="O4344">
        <v>5900722</v>
      </c>
      <c r="P4344">
        <v>18</v>
      </c>
      <c r="Q4344" t="s">
        <v>182</v>
      </c>
      <c r="R4344" t="s">
        <v>150</v>
      </c>
      <c r="S4344" t="s">
        <v>278</v>
      </c>
    </row>
    <row r="4345" spans="1:19" x14ac:dyDescent="0.25">
      <c r="A4345" t="s">
        <v>393</v>
      </c>
      <c r="B4345" t="s">
        <v>394</v>
      </c>
      <c r="C4345">
        <v>5441909</v>
      </c>
      <c r="D4345" t="s">
        <v>166</v>
      </c>
      <c r="E4345" t="s">
        <v>189</v>
      </c>
      <c r="F4345">
        <v>179</v>
      </c>
      <c r="G4345" t="s">
        <v>504</v>
      </c>
      <c r="H4345">
        <v>5.0819999999999997E-3</v>
      </c>
      <c r="I4345">
        <v>2018</v>
      </c>
      <c r="J4345" t="s">
        <v>146</v>
      </c>
      <c r="K4345" t="s">
        <v>147</v>
      </c>
      <c r="L4345" t="s">
        <v>148</v>
      </c>
      <c r="M4345" t="s">
        <v>66</v>
      </c>
      <c r="N4345">
        <v>664405</v>
      </c>
      <c r="O4345">
        <v>5900722</v>
      </c>
      <c r="P4345">
        <v>18</v>
      </c>
      <c r="Q4345" t="s">
        <v>182</v>
      </c>
      <c r="R4345" t="s">
        <v>150</v>
      </c>
      <c r="S4345" t="s">
        <v>278</v>
      </c>
    </row>
    <row r="4346" spans="1:19" x14ac:dyDescent="0.25">
      <c r="A4346" t="s">
        <v>393</v>
      </c>
      <c r="B4346" t="s">
        <v>394</v>
      </c>
      <c r="C4346">
        <v>5441909</v>
      </c>
      <c r="D4346" t="s">
        <v>166</v>
      </c>
      <c r="E4346" t="s">
        <v>189</v>
      </c>
      <c r="F4346">
        <v>179</v>
      </c>
      <c r="G4346" t="s">
        <v>298</v>
      </c>
      <c r="H4346">
        <v>0.21232200000000001</v>
      </c>
      <c r="I4346">
        <v>2018</v>
      </c>
      <c r="J4346" t="s">
        <v>146</v>
      </c>
      <c r="K4346" t="s">
        <v>147</v>
      </c>
      <c r="L4346" t="s">
        <v>148</v>
      </c>
      <c r="M4346" t="s">
        <v>66</v>
      </c>
      <c r="N4346">
        <v>664405</v>
      </c>
      <c r="O4346">
        <v>5900722</v>
      </c>
      <c r="P4346">
        <v>18</v>
      </c>
      <c r="Q4346" t="s">
        <v>182</v>
      </c>
      <c r="R4346" t="s">
        <v>150</v>
      </c>
      <c r="S4346" t="s">
        <v>298</v>
      </c>
    </row>
    <row r="4347" spans="1:19" x14ac:dyDescent="0.25">
      <c r="A4347" t="s">
        <v>393</v>
      </c>
      <c r="B4347" t="s">
        <v>394</v>
      </c>
      <c r="C4347">
        <v>5441909</v>
      </c>
      <c r="D4347" t="s">
        <v>166</v>
      </c>
      <c r="E4347" t="s">
        <v>189</v>
      </c>
      <c r="F4347">
        <v>179</v>
      </c>
      <c r="G4347" t="s">
        <v>415</v>
      </c>
      <c r="H4347">
        <v>7.2599999999999998E-2</v>
      </c>
      <c r="I4347">
        <v>2018</v>
      </c>
      <c r="J4347" t="s">
        <v>146</v>
      </c>
      <c r="K4347" t="s">
        <v>147</v>
      </c>
      <c r="L4347" t="s">
        <v>148</v>
      </c>
      <c r="M4347" t="s">
        <v>66</v>
      </c>
      <c r="N4347">
        <v>664405</v>
      </c>
      <c r="O4347">
        <v>5900722</v>
      </c>
      <c r="P4347">
        <v>18</v>
      </c>
      <c r="Q4347" t="s">
        <v>182</v>
      </c>
      <c r="R4347" t="s">
        <v>150</v>
      </c>
      <c r="S4347" t="s">
        <v>236</v>
      </c>
    </row>
    <row r="4348" spans="1:19" x14ac:dyDescent="0.25">
      <c r="A4348" t="s">
        <v>393</v>
      </c>
      <c r="B4348" t="s">
        <v>394</v>
      </c>
      <c r="C4348">
        <v>5441909</v>
      </c>
      <c r="D4348" t="s">
        <v>166</v>
      </c>
      <c r="E4348" t="s">
        <v>189</v>
      </c>
      <c r="F4348">
        <v>179</v>
      </c>
      <c r="G4348" t="s">
        <v>487</v>
      </c>
      <c r="H4348">
        <v>2.1779999999999998E-3</v>
      </c>
      <c r="I4348">
        <v>2018</v>
      </c>
      <c r="J4348" t="s">
        <v>146</v>
      </c>
      <c r="K4348" t="s">
        <v>147</v>
      </c>
      <c r="L4348" t="s">
        <v>148</v>
      </c>
      <c r="M4348" t="s">
        <v>66</v>
      </c>
      <c r="N4348">
        <v>664405</v>
      </c>
      <c r="O4348">
        <v>5900722</v>
      </c>
      <c r="P4348">
        <v>18</v>
      </c>
      <c r="Q4348" t="s">
        <v>182</v>
      </c>
      <c r="R4348" t="s">
        <v>150</v>
      </c>
      <c r="S4348" t="s">
        <v>487</v>
      </c>
    </row>
    <row r="4349" spans="1:19" x14ac:dyDescent="0.25">
      <c r="A4349" t="s">
        <v>393</v>
      </c>
      <c r="B4349" t="s">
        <v>394</v>
      </c>
      <c r="C4349">
        <v>5441909</v>
      </c>
      <c r="D4349" t="s">
        <v>166</v>
      </c>
      <c r="E4349" t="s">
        <v>189</v>
      </c>
      <c r="F4349">
        <v>179</v>
      </c>
      <c r="G4349" t="s">
        <v>414</v>
      </c>
      <c r="H4349">
        <v>2.3199000000000001E-2</v>
      </c>
      <c r="I4349">
        <v>2018</v>
      </c>
      <c r="J4349" t="s">
        <v>146</v>
      </c>
      <c r="K4349" t="s">
        <v>147</v>
      </c>
      <c r="L4349" t="s">
        <v>148</v>
      </c>
      <c r="M4349" t="s">
        <v>66</v>
      </c>
      <c r="N4349">
        <v>664405</v>
      </c>
      <c r="O4349">
        <v>5900722</v>
      </c>
      <c r="P4349">
        <v>18</v>
      </c>
      <c r="Q4349" t="s">
        <v>182</v>
      </c>
      <c r="R4349" t="s">
        <v>150</v>
      </c>
      <c r="S4349" t="s">
        <v>278</v>
      </c>
    </row>
    <row r="4350" spans="1:19" x14ac:dyDescent="0.25">
      <c r="A4350" t="s">
        <v>393</v>
      </c>
      <c r="B4350" t="s">
        <v>394</v>
      </c>
      <c r="C4350">
        <v>5441909</v>
      </c>
      <c r="D4350" t="s">
        <v>166</v>
      </c>
      <c r="E4350" t="s">
        <v>189</v>
      </c>
      <c r="F4350">
        <v>179</v>
      </c>
      <c r="G4350" t="s">
        <v>368</v>
      </c>
      <c r="H4350">
        <v>6.5339999999999999E-3</v>
      </c>
      <c r="I4350">
        <v>2018</v>
      </c>
      <c r="J4350" t="s">
        <v>146</v>
      </c>
      <c r="K4350" t="s">
        <v>147</v>
      </c>
      <c r="L4350" t="s">
        <v>148</v>
      </c>
      <c r="M4350" t="s">
        <v>66</v>
      </c>
      <c r="N4350">
        <v>664405</v>
      </c>
      <c r="O4350">
        <v>5900722</v>
      </c>
      <c r="P4350">
        <v>18</v>
      </c>
      <c r="Q4350" t="s">
        <v>182</v>
      </c>
      <c r="R4350" t="s">
        <v>150</v>
      </c>
      <c r="S4350" t="s">
        <v>278</v>
      </c>
    </row>
    <row r="4351" spans="1:19" x14ac:dyDescent="0.25">
      <c r="A4351" t="s">
        <v>393</v>
      </c>
      <c r="B4351" t="s">
        <v>394</v>
      </c>
      <c r="C4351">
        <v>5441909</v>
      </c>
      <c r="D4351" t="s">
        <v>166</v>
      </c>
      <c r="E4351" t="s">
        <v>189</v>
      </c>
      <c r="F4351">
        <v>179</v>
      </c>
      <c r="G4351" t="s">
        <v>185</v>
      </c>
      <c r="H4351">
        <v>39.072000000000003</v>
      </c>
      <c r="I4351">
        <v>2018</v>
      </c>
      <c r="J4351" t="s">
        <v>146</v>
      </c>
      <c r="K4351" t="s">
        <v>147</v>
      </c>
      <c r="L4351" t="s">
        <v>148</v>
      </c>
      <c r="M4351" t="s">
        <v>66</v>
      </c>
      <c r="N4351">
        <v>664405</v>
      </c>
      <c r="O4351">
        <v>5900722</v>
      </c>
      <c r="P4351">
        <v>18</v>
      </c>
      <c r="Q4351" t="s">
        <v>182</v>
      </c>
      <c r="R4351" t="s">
        <v>150</v>
      </c>
      <c r="S4351" t="s">
        <v>185</v>
      </c>
    </row>
    <row r="4352" spans="1:19" x14ac:dyDescent="0.25">
      <c r="A4352" t="s">
        <v>393</v>
      </c>
      <c r="B4352" t="s">
        <v>394</v>
      </c>
      <c r="C4352">
        <v>5441909</v>
      </c>
      <c r="D4352" t="s">
        <v>166</v>
      </c>
      <c r="E4352" t="s">
        <v>189</v>
      </c>
      <c r="F4352">
        <v>179</v>
      </c>
      <c r="G4352" t="s">
        <v>324</v>
      </c>
      <c r="H4352">
        <v>6.1710000000000001E-2</v>
      </c>
      <c r="I4352">
        <v>2018</v>
      </c>
      <c r="J4352" t="s">
        <v>146</v>
      </c>
      <c r="K4352" t="s">
        <v>147</v>
      </c>
      <c r="L4352" t="s">
        <v>148</v>
      </c>
      <c r="M4352" t="s">
        <v>66</v>
      </c>
      <c r="N4352">
        <v>664405</v>
      </c>
      <c r="O4352">
        <v>5900722</v>
      </c>
      <c r="P4352">
        <v>18</v>
      </c>
      <c r="Q4352" t="s">
        <v>182</v>
      </c>
      <c r="R4352" t="s">
        <v>150</v>
      </c>
      <c r="S4352" t="s">
        <v>324</v>
      </c>
    </row>
    <row r="4353" spans="1:19" x14ac:dyDescent="0.25">
      <c r="A4353" t="s">
        <v>393</v>
      </c>
      <c r="B4353" t="s">
        <v>394</v>
      </c>
      <c r="C4353">
        <v>5441909</v>
      </c>
      <c r="D4353" t="s">
        <v>166</v>
      </c>
      <c r="E4353" t="s">
        <v>189</v>
      </c>
      <c r="F4353">
        <v>179</v>
      </c>
      <c r="G4353" t="s">
        <v>355</v>
      </c>
      <c r="H4353">
        <v>7.1609999999999998E-3</v>
      </c>
      <c r="I4353">
        <v>2018</v>
      </c>
      <c r="J4353" t="s">
        <v>146</v>
      </c>
      <c r="K4353" t="s">
        <v>147</v>
      </c>
      <c r="L4353" t="s">
        <v>148</v>
      </c>
      <c r="M4353" t="s">
        <v>66</v>
      </c>
      <c r="N4353">
        <v>664405</v>
      </c>
      <c r="O4353">
        <v>5900722</v>
      </c>
      <c r="P4353">
        <v>18</v>
      </c>
      <c r="Q4353" t="s">
        <v>182</v>
      </c>
      <c r="R4353" t="s">
        <v>150</v>
      </c>
      <c r="S4353" t="s">
        <v>278</v>
      </c>
    </row>
    <row r="4354" spans="1:19" x14ac:dyDescent="0.25">
      <c r="A4354" t="s">
        <v>303</v>
      </c>
      <c r="B4354" t="s">
        <v>304</v>
      </c>
      <c r="C4354">
        <v>5441910</v>
      </c>
      <c r="D4354" t="s">
        <v>166</v>
      </c>
      <c r="E4354" t="s">
        <v>189</v>
      </c>
      <c r="F4354">
        <v>182</v>
      </c>
      <c r="G4354" t="s">
        <v>215</v>
      </c>
      <c r="H4354">
        <v>6.04528716</v>
      </c>
      <c r="I4354">
        <v>2018</v>
      </c>
      <c r="J4354" t="s">
        <v>146</v>
      </c>
      <c r="K4354" t="s">
        <v>147</v>
      </c>
      <c r="L4354" t="s">
        <v>148</v>
      </c>
      <c r="M4354" t="s">
        <v>66</v>
      </c>
      <c r="N4354">
        <v>664349</v>
      </c>
      <c r="O4354">
        <v>5900893</v>
      </c>
      <c r="P4354">
        <v>18</v>
      </c>
      <c r="Q4354" t="s">
        <v>182</v>
      </c>
      <c r="R4354" t="s">
        <v>150</v>
      </c>
      <c r="S4354" t="s">
        <v>215</v>
      </c>
    </row>
    <row r="4355" spans="1:19" x14ac:dyDescent="0.25">
      <c r="A4355" t="s">
        <v>303</v>
      </c>
      <c r="B4355" t="s">
        <v>304</v>
      </c>
      <c r="C4355">
        <v>5441910</v>
      </c>
      <c r="D4355" t="s">
        <v>166</v>
      </c>
      <c r="E4355" t="s">
        <v>189</v>
      </c>
      <c r="F4355">
        <v>182</v>
      </c>
      <c r="G4355" t="s">
        <v>343</v>
      </c>
      <c r="H4355">
        <v>2.1016271980000001E-2</v>
      </c>
      <c r="I4355">
        <v>2018</v>
      </c>
      <c r="J4355" t="s">
        <v>146</v>
      </c>
      <c r="K4355" t="s">
        <v>147</v>
      </c>
      <c r="L4355" t="s">
        <v>148</v>
      </c>
      <c r="M4355" t="s">
        <v>66</v>
      </c>
      <c r="N4355">
        <v>664349</v>
      </c>
      <c r="O4355">
        <v>5900893</v>
      </c>
      <c r="P4355">
        <v>18</v>
      </c>
      <c r="Q4355" t="s">
        <v>182</v>
      </c>
      <c r="R4355" t="s">
        <v>150</v>
      </c>
      <c r="S4355" t="s">
        <v>278</v>
      </c>
    </row>
    <row r="4356" spans="1:19" x14ac:dyDescent="0.25">
      <c r="A4356" t="s">
        <v>303</v>
      </c>
      <c r="B4356" t="s">
        <v>304</v>
      </c>
      <c r="C4356">
        <v>5441910</v>
      </c>
      <c r="D4356" t="s">
        <v>166</v>
      </c>
      <c r="E4356" t="s">
        <v>189</v>
      </c>
      <c r="F4356">
        <v>182</v>
      </c>
      <c r="G4356" t="s">
        <v>498</v>
      </c>
      <c r="H4356">
        <v>2.022636E-3</v>
      </c>
      <c r="I4356">
        <v>2018</v>
      </c>
      <c r="J4356" t="s">
        <v>146</v>
      </c>
      <c r="K4356" t="s">
        <v>147</v>
      </c>
      <c r="L4356" t="s">
        <v>148</v>
      </c>
      <c r="M4356" t="s">
        <v>66</v>
      </c>
      <c r="N4356">
        <v>664349</v>
      </c>
      <c r="O4356">
        <v>5900893</v>
      </c>
      <c r="P4356">
        <v>18</v>
      </c>
      <c r="Q4356" t="s">
        <v>182</v>
      </c>
      <c r="R4356" t="s">
        <v>150</v>
      </c>
      <c r="S4356" t="s">
        <v>278</v>
      </c>
    </row>
    <row r="4357" spans="1:19" x14ac:dyDescent="0.25">
      <c r="A4357" t="s">
        <v>303</v>
      </c>
      <c r="B4357" t="s">
        <v>304</v>
      </c>
      <c r="C4357">
        <v>5441910</v>
      </c>
      <c r="D4357" t="s">
        <v>166</v>
      </c>
      <c r="E4357" t="s">
        <v>189</v>
      </c>
      <c r="F4357">
        <v>182</v>
      </c>
      <c r="G4357" t="s">
        <v>527</v>
      </c>
      <c r="H4357">
        <v>6.1291999999999995E-5</v>
      </c>
      <c r="I4357">
        <v>2018</v>
      </c>
      <c r="J4357" t="s">
        <v>146</v>
      </c>
      <c r="K4357" t="s">
        <v>147</v>
      </c>
      <c r="L4357" t="s">
        <v>148</v>
      </c>
      <c r="M4357" t="s">
        <v>66</v>
      </c>
      <c r="N4357">
        <v>664349</v>
      </c>
      <c r="O4357">
        <v>5900893</v>
      </c>
      <c r="P4357">
        <v>18</v>
      </c>
      <c r="Q4357" t="s">
        <v>182</v>
      </c>
      <c r="R4357" t="s">
        <v>150</v>
      </c>
      <c r="S4357" t="s">
        <v>278</v>
      </c>
    </row>
    <row r="4358" spans="1:19" x14ac:dyDescent="0.25">
      <c r="A4358" t="s">
        <v>303</v>
      </c>
      <c r="B4358" t="s">
        <v>304</v>
      </c>
      <c r="C4358">
        <v>5441910</v>
      </c>
      <c r="D4358" t="s">
        <v>166</v>
      </c>
      <c r="E4358" t="s">
        <v>189</v>
      </c>
      <c r="F4358">
        <v>182</v>
      </c>
      <c r="G4358" t="s">
        <v>533</v>
      </c>
      <c r="H4358">
        <v>1.1032559999999999E-3</v>
      </c>
      <c r="I4358">
        <v>2018</v>
      </c>
      <c r="J4358" t="s">
        <v>146</v>
      </c>
      <c r="K4358" t="s">
        <v>147</v>
      </c>
      <c r="L4358" t="s">
        <v>148</v>
      </c>
      <c r="M4358" t="s">
        <v>66</v>
      </c>
      <c r="N4358">
        <v>664349</v>
      </c>
      <c r="O4358">
        <v>5900893</v>
      </c>
      <c r="P4358">
        <v>18</v>
      </c>
      <c r="Q4358" t="s">
        <v>182</v>
      </c>
      <c r="R4358" t="s">
        <v>150</v>
      </c>
      <c r="S4358" t="s">
        <v>533</v>
      </c>
    </row>
    <row r="4359" spans="1:19" x14ac:dyDescent="0.25">
      <c r="A4359" t="s">
        <v>303</v>
      </c>
      <c r="B4359" t="s">
        <v>304</v>
      </c>
      <c r="C4359">
        <v>5441910</v>
      </c>
      <c r="D4359" t="s">
        <v>166</v>
      </c>
      <c r="E4359" t="s">
        <v>189</v>
      </c>
      <c r="F4359">
        <v>182</v>
      </c>
      <c r="G4359" t="s">
        <v>395</v>
      </c>
      <c r="H4359">
        <v>6.7421199999999999E-4</v>
      </c>
      <c r="I4359">
        <v>2018</v>
      </c>
      <c r="J4359" t="s">
        <v>146</v>
      </c>
      <c r="K4359" t="s">
        <v>147</v>
      </c>
      <c r="L4359" t="s">
        <v>148</v>
      </c>
      <c r="M4359" t="s">
        <v>66</v>
      </c>
      <c r="N4359">
        <v>664349</v>
      </c>
      <c r="O4359">
        <v>5900893</v>
      </c>
      <c r="P4359">
        <v>18</v>
      </c>
      <c r="Q4359" t="s">
        <v>182</v>
      </c>
      <c r="R4359" t="s">
        <v>150</v>
      </c>
      <c r="S4359" t="s">
        <v>278</v>
      </c>
    </row>
    <row r="4360" spans="1:19" x14ac:dyDescent="0.25">
      <c r="A4360" t="s">
        <v>303</v>
      </c>
      <c r="B4360" t="s">
        <v>304</v>
      </c>
      <c r="C4360">
        <v>5441910</v>
      </c>
      <c r="D4360" t="s">
        <v>166</v>
      </c>
      <c r="E4360" t="s">
        <v>189</v>
      </c>
      <c r="F4360">
        <v>182</v>
      </c>
      <c r="G4360" t="s">
        <v>529</v>
      </c>
      <c r="H4360">
        <v>1.22584E-3</v>
      </c>
      <c r="I4360">
        <v>2018</v>
      </c>
      <c r="J4360" t="s">
        <v>146</v>
      </c>
      <c r="K4360" t="s">
        <v>147</v>
      </c>
      <c r="L4360" t="s">
        <v>148</v>
      </c>
      <c r="M4360" t="s">
        <v>66</v>
      </c>
      <c r="N4360">
        <v>664349</v>
      </c>
      <c r="O4360">
        <v>5900893</v>
      </c>
      <c r="P4360">
        <v>18</v>
      </c>
      <c r="Q4360" t="s">
        <v>182</v>
      </c>
      <c r="R4360" t="s">
        <v>150</v>
      </c>
      <c r="S4360" t="s">
        <v>278</v>
      </c>
    </row>
    <row r="4361" spans="1:19" x14ac:dyDescent="0.25">
      <c r="A4361" t="s">
        <v>303</v>
      </c>
      <c r="B4361" t="s">
        <v>304</v>
      </c>
      <c r="C4361">
        <v>5441910</v>
      </c>
      <c r="D4361" t="s">
        <v>166</v>
      </c>
      <c r="E4361" t="s">
        <v>189</v>
      </c>
      <c r="F4361">
        <v>182</v>
      </c>
      <c r="G4361" t="s">
        <v>501</v>
      </c>
      <c r="H4361">
        <v>3.0645999999999999E-4</v>
      </c>
      <c r="I4361">
        <v>2018</v>
      </c>
      <c r="J4361" t="s">
        <v>146</v>
      </c>
      <c r="K4361" t="s">
        <v>147</v>
      </c>
      <c r="L4361" t="s">
        <v>148</v>
      </c>
      <c r="M4361" t="s">
        <v>66</v>
      </c>
      <c r="N4361">
        <v>664349</v>
      </c>
      <c r="O4361">
        <v>5900893</v>
      </c>
      <c r="P4361">
        <v>18</v>
      </c>
      <c r="Q4361" t="s">
        <v>182</v>
      </c>
      <c r="R4361" t="s">
        <v>150</v>
      </c>
      <c r="S4361" t="s">
        <v>278</v>
      </c>
    </row>
    <row r="4362" spans="1:19" x14ac:dyDescent="0.25">
      <c r="A4362" t="s">
        <v>303</v>
      </c>
      <c r="B4362" t="s">
        <v>304</v>
      </c>
      <c r="C4362">
        <v>5441910</v>
      </c>
      <c r="D4362" t="s">
        <v>166</v>
      </c>
      <c r="E4362" t="s">
        <v>189</v>
      </c>
      <c r="F4362">
        <v>182</v>
      </c>
      <c r="G4362" t="s">
        <v>504</v>
      </c>
      <c r="H4362">
        <v>8.5808800000000001E-4</v>
      </c>
      <c r="I4362">
        <v>2018</v>
      </c>
      <c r="J4362" t="s">
        <v>146</v>
      </c>
      <c r="K4362" t="s">
        <v>147</v>
      </c>
      <c r="L4362" t="s">
        <v>148</v>
      </c>
      <c r="M4362" t="s">
        <v>66</v>
      </c>
      <c r="N4362">
        <v>664349</v>
      </c>
      <c r="O4362">
        <v>5900893</v>
      </c>
      <c r="P4362">
        <v>18</v>
      </c>
      <c r="Q4362" t="s">
        <v>182</v>
      </c>
      <c r="R4362" t="s">
        <v>150</v>
      </c>
      <c r="S4362" t="s">
        <v>278</v>
      </c>
    </row>
    <row r="4363" spans="1:19" x14ac:dyDescent="0.25">
      <c r="A4363" t="s">
        <v>303</v>
      </c>
      <c r="B4363" t="s">
        <v>304</v>
      </c>
      <c r="C4363">
        <v>5441910</v>
      </c>
      <c r="D4363" t="s">
        <v>166</v>
      </c>
      <c r="E4363" t="s">
        <v>189</v>
      </c>
      <c r="F4363">
        <v>182</v>
      </c>
      <c r="G4363" t="s">
        <v>298</v>
      </c>
      <c r="H4363">
        <v>3.7265536000000002E-2</v>
      </c>
      <c r="I4363">
        <v>2018</v>
      </c>
      <c r="J4363" t="s">
        <v>146</v>
      </c>
      <c r="K4363" t="s">
        <v>147</v>
      </c>
      <c r="L4363" t="s">
        <v>148</v>
      </c>
      <c r="M4363" t="s">
        <v>66</v>
      </c>
      <c r="N4363">
        <v>664349</v>
      </c>
      <c r="O4363">
        <v>5900893</v>
      </c>
      <c r="P4363">
        <v>18</v>
      </c>
      <c r="Q4363" t="s">
        <v>182</v>
      </c>
      <c r="R4363" t="s">
        <v>150</v>
      </c>
      <c r="S4363" t="s">
        <v>298</v>
      </c>
    </row>
    <row r="4364" spans="1:19" x14ac:dyDescent="0.25">
      <c r="A4364" t="s">
        <v>303</v>
      </c>
      <c r="B4364" t="s">
        <v>304</v>
      </c>
      <c r="C4364">
        <v>5441910</v>
      </c>
      <c r="D4364" t="s">
        <v>166</v>
      </c>
      <c r="E4364" t="s">
        <v>189</v>
      </c>
      <c r="F4364">
        <v>182</v>
      </c>
      <c r="G4364" t="s">
        <v>235</v>
      </c>
      <c r="H4364">
        <v>6.1291999999999999E-2</v>
      </c>
      <c r="I4364">
        <v>2018</v>
      </c>
      <c r="J4364" t="s">
        <v>146</v>
      </c>
      <c r="K4364" t="s">
        <v>147</v>
      </c>
      <c r="L4364" t="s">
        <v>148</v>
      </c>
      <c r="M4364" t="s">
        <v>66</v>
      </c>
      <c r="N4364">
        <v>664349</v>
      </c>
      <c r="O4364">
        <v>5900893</v>
      </c>
      <c r="P4364">
        <v>18</v>
      </c>
      <c r="Q4364" t="s">
        <v>182</v>
      </c>
      <c r="R4364" t="s">
        <v>150</v>
      </c>
      <c r="S4364" t="s">
        <v>236</v>
      </c>
    </row>
    <row r="4365" spans="1:19" x14ac:dyDescent="0.25">
      <c r="A4365" t="s">
        <v>303</v>
      </c>
      <c r="B4365" t="s">
        <v>304</v>
      </c>
      <c r="C4365">
        <v>5441910</v>
      </c>
      <c r="D4365" t="s">
        <v>166</v>
      </c>
      <c r="E4365" t="s">
        <v>189</v>
      </c>
      <c r="F4365">
        <v>182</v>
      </c>
      <c r="G4365" t="s">
        <v>415</v>
      </c>
      <c r="H4365">
        <v>1.2258399999999999E-2</v>
      </c>
      <c r="I4365">
        <v>2018</v>
      </c>
      <c r="J4365" t="s">
        <v>146</v>
      </c>
      <c r="K4365" t="s">
        <v>147</v>
      </c>
      <c r="L4365" t="s">
        <v>148</v>
      </c>
      <c r="M4365" t="s">
        <v>66</v>
      </c>
      <c r="N4365">
        <v>664349</v>
      </c>
      <c r="O4365">
        <v>5900893</v>
      </c>
      <c r="P4365">
        <v>18</v>
      </c>
      <c r="Q4365" t="s">
        <v>182</v>
      </c>
      <c r="R4365" t="s">
        <v>150</v>
      </c>
      <c r="S4365" t="s">
        <v>236</v>
      </c>
    </row>
    <row r="4366" spans="1:19" x14ac:dyDescent="0.25">
      <c r="A4366" t="s">
        <v>303</v>
      </c>
      <c r="B4366" t="s">
        <v>304</v>
      </c>
      <c r="C4366">
        <v>5441910</v>
      </c>
      <c r="D4366" t="s">
        <v>166</v>
      </c>
      <c r="E4366" t="s">
        <v>189</v>
      </c>
      <c r="F4366">
        <v>182</v>
      </c>
      <c r="G4366" t="s">
        <v>487</v>
      </c>
      <c r="H4366">
        <v>3.67752E-4</v>
      </c>
      <c r="I4366">
        <v>2018</v>
      </c>
      <c r="J4366" t="s">
        <v>146</v>
      </c>
      <c r="K4366" t="s">
        <v>147</v>
      </c>
      <c r="L4366" t="s">
        <v>148</v>
      </c>
      <c r="M4366" t="s">
        <v>66</v>
      </c>
      <c r="N4366">
        <v>664349</v>
      </c>
      <c r="O4366">
        <v>5900893</v>
      </c>
      <c r="P4366">
        <v>18</v>
      </c>
      <c r="Q4366" t="s">
        <v>182</v>
      </c>
      <c r="R4366" t="s">
        <v>150</v>
      </c>
      <c r="S4366" t="s">
        <v>487</v>
      </c>
    </row>
    <row r="4367" spans="1:19" x14ac:dyDescent="0.25">
      <c r="A4367" t="s">
        <v>303</v>
      </c>
      <c r="B4367" t="s">
        <v>304</v>
      </c>
      <c r="C4367">
        <v>5441910</v>
      </c>
      <c r="D4367" t="s">
        <v>166</v>
      </c>
      <c r="E4367" t="s">
        <v>189</v>
      </c>
      <c r="F4367">
        <v>182</v>
      </c>
      <c r="G4367" t="s">
        <v>414</v>
      </c>
      <c r="H4367">
        <v>2.512972E-3</v>
      </c>
      <c r="I4367">
        <v>2018</v>
      </c>
      <c r="J4367" t="s">
        <v>146</v>
      </c>
      <c r="K4367" t="s">
        <v>147</v>
      </c>
      <c r="L4367" t="s">
        <v>148</v>
      </c>
      <c r="M4367" t="s">
        <v>66</v>
      </c>
      <c r="N4367">
        <v>664349</v>
      </c>
      <c r="O4367">
        <v>5900893</v>
      </c>
      <c r="P4367">
        <v>18</v>
      </c>
      <c r="Q4367" t="s">
        <v>182</v>
      </c>
      <c r="R4367" t="s">
        <v>150</v>
      </c>
      <c r="S4367" t="s">
        <v>278</v>
      </c>
    </row>
    <row r="4368" spans="1:19" x14ac:dyDescent="0.25">
      <c r="A4368" t="s">
        <v>303</v>
      </c>
      <c r="B4368" t="s">
        <v>304</v>
      </c>
      <c r="C4368">
        <v>5441910</v>
      </c>
      <c r="D4368" t="s">
        <v>166</v>
      </c>
      <c r="E4368" t="s">
        <v>189</v>
      </c>
      <c r="F4368">
        <v>182</v>
      </c>
      <c r="G4368" t="s">
        <v>560</v>
      </c>
      <c r="H4368">
        <v>1.83876E-5</v>
      </c>
      <c r="I4368">
        <v>2018</v>
      </c>
      <c r="J4368" t="s">
        <v>146</v>
      </c>
      <c r="K4368" t="s">
        <v>147</v>
      </c>
      <c r="L4368" t="s">
        <v>148</v>
      </c>
      <c r="M4368" t="s">
        <v>66</v>
      </c>
      <c r="N4368">
        <v>664349</v>
      </c>
      <c r="O4368">
        <v>5900893</v>
      </c>
      <c r="P4368">
        <v>18</v>
      </c>
      <c r="Q4368" t="s">
        <v>182</v>
      </c>
      <c r="R4368" t="s">
        <v>150</v>
      </c>
      <c r="S4368" t="s">
        <v>278</v>
      </c>
    </row>
    <row r="4369" spans="1:19" x14ac:dyDescent="0.25">
      <c r="A4369" t="s">
        <v>303</v>
      </c>
      <c r="B4369" t="s">
        <v>304</v>
      </c>
      <c r="C4369">
        <v>5441910</v>
      </c>
      <c r="D4369" t="s">
        <v>166</v>
      </c>
      <c r="E4369" t="s">
        <v>189</v>
      </c>
      <c r="F4369">
        <v>182</v>
      </c>
      <c r="G4369" t="s">
        <v>474</v>
      </c>
      <c r="H4369">
        <v>6.1291999999999998E-4</v>
      </c>
      <c r="I4369">
        <v>2018</v>
      </c>
      <c r="J4369" t="s">
        <v>146</v>
      </c>
      <c r="K4369" t="s">
        <v>147</v>
      </c>
      <c r="L4369" t="s">
        <v>148</v>
      </c>
      <c r="M4369" t="s">
        <v>66</v>
      </c>
      <c r="N4369">
        <v>664349</v>
      </c>
      <c r="O4369">
        <v>5900893</v>
      </c>
      <c r="P4369">
        <v>18</v>
      </c>
      <c r="Q4369" t="s">
        <v>182</v>
      </c>
      <c r="R4369" t="s">
        <v>150</v>
      </c>
      <c r="S4369" t="s">
        <v>278</v>
      </c>
    </row>
    <row r="4370" spans="1:19" x14ac:dyDescent="0.25">
      <c r="A4370" t="s">
        <v>303</v>
      </c>
      <c r="B4370" t="s">
        <v>304</v>
      </c>
      <c r="C4370">
        <v>5441910</v>
      </c>
      <c r="D4370" t="s">
        <v>166</v>
      </c>
      <c r="E4370" t="s">
        <v>189</v>
      </c>
      <c r="F4370">
        <v>182</v>
      </c>
      <c r="G4370" t="s">
        <v>368</v>
      </c>
      <c r="H4370">
        <v>1.1645480000000001E-3</v>
      </c>
      <c r="I4370">
        <v>2018</v>
      </c>
      <c r="J4370" t="s">
        <v>146</v>
      </c>
      <c r="K4370" t="s">
        <v>147</v>
      </c>
      <c r="L4370" t="s">
        <v>148</v>
      </c>
      <c r="M4370" t="s">
        <v>66</v>
      </c>
      <c r="N4370">
        <v>664349</v>
      </c>
      <c r="O4370">
        <v>5900893</v>
      </c>
      <c r="P4370">
        <v>18</v>
      </c>
      <c r="Q4370" t="s">
        <v>182</v>
      </c>
      <c r="R4370" t="s">
        <v>150</v>
      </c>
      <c r="S4370" t="s">
        <v>278</v>
      </c>
    </row>
    <row r="4371" spans="1:19" x14ac:dyDescent="0.25">
      <c r="A4371" t="s">
        <v>303</v>
      </c>
      <c r="B4371" t="s">
        <v>304</v>
      </c>
      <c r="C4371">
        <v>5441910</v>
      </c>
      <c r="D4371" t="s">
        <v>166</v>
      </c>
      <c r="E4371" t="s">
        <v>189</v>
      </c>
      <c r="F4371">
        <v>182</v>
      </c>
      <c r="G4371" t="s">
        <v>438</v>
      </c>
      <c r="H4371">
        <v>1.348424E-3</v>
      </c>
      <c r="I4371">
        <v>2018</v>
      </c>
      <c r="J4371" t="s">
        <v>146</v>
      </c>
      <c r="K4371" t="s">
        <v>147</v>
      </c>
      <c r="L4371" t="s">
        <v>148</v>
      </c>
      <c r="M4371" t="s">
        <v>66</v>
      </c>
      <c r="N4371">
        <v>664349</v>
      </c>
      <c r="O4371">
        <v>5900893</v>
      </c>
      <c r="P4371">
        <v>18</v>
      </c>
      <c r="Q4371" t="s">
        <v>182</v>
      </c>
      <c r="R4371" t="s">
        <v>150</v>
      </c>
      <c r="S4371" t="s">
        <v>278</v>
      </c>
    </row>
    <row r="4372" spans="1:19" x14ac:dyDescent="0.25">
      <c r="A4372" t="s">
        <v>303</v>
      </c>
      <c r="B4372" t="s">
        <v>304</v>
      </c>
      <c r="C4372">
        <v>5441910</v>
      </c>
      <c r="D4372" t="s">
        <v>166</v>
      </c>
      <c r="E4372" t="s">
        <v>189</v>
      </c>
      <c r="F4372">
        <v>182</v>
      </c>
      <c r="G4372" t="s">
        <v>497</v>
      </c>
      <c r="H4372">
        <v>3.7388120000000002E-3</v>
      </c>
      <c r="I4372">
        <v>2018</v>
      </c>
      <c r="J4372" t="s">
        <v>146</v>
      </c>
      <c r="K4372" t="s">
        <v>147</v>
      </c>
      <c r="L4372" t="s">
        <v>148</v>
      </c>
      <c r="M4372" t="s">
        <v>66</v>
      </c>
      <c r="N4372">
        <v>664349</v>
      </c>
      <c r="O4372">
        <v>5900893</v>
      </c>
      <c r="P4372">
        <v>18</v>
      </c>
      <c r="Q4372" t="s">
        <v>182</v>
      </c>
      <c r="R4372" t="s">
        <v>150</v>
      </c>
      <c r="S4372" t="s">
        <v>497</v>
      </c>
    </row>
    <row r="4373" spans="1:19" x14ac:dyDescent="0.25">
      <c r="A4373" t="s">
        <v>303</v>
      </c>
      <c r="B4373" t="s">
        <v>304</v>
      </c>
      <c r="C4373">
        <v>5441910</v>
      </c>
      <c r="D4373" t="s">
        <v>166</v>
      </c>
      <c r="E4373" t="s">
        <v>189</v>
      </c>
      <c r="F4373">
        <v>182</v>
      </c>
      <c r="G4373" t="s">
        <v>185</v>
      </c>
      <c r="H4373">
        <v>47.82551136</v>
      </c>
      <c r="I4373">
        <v>2018</v>
      </c>
      <c r="J4373" t="s">
        <v>146</v>
      </c>
      <c r="K4373" t="s">
        <v>147</v>
      </c>
      <c r="L4373" t="s">
        <v>148</v>
      </c>
      <c r="M4373" t="s">
        <v>66</v>
      </c>
      <c r="N4373">
        <v>664349</v>
      </c>
      <c r="O4373">
        <v>5900893</v>
      </c>
      <c r="P4373">
        <v>18</v>
      </c>
      <c r="Q4373" t="s">
        <v>182</v>
      </c>
      <c r="R4373" t="s">
        <v>150</v>
      </c>
      <c r="S4373" t="s">
        <v>185</v>
      </c>
    </row>
    <row r="4374" spans="1:19" x14ac:dyDescent="0.25">
      <c r="A4374" t="s">
        <v>303</v>
      </c>
      <c r="B4374" t="s">
        <v>304</v>
      </c>
      <c r="C4374">
        <v>5441910</v>
      </c>
      <c r="D4374" t="s">
        <v>166</v>
      </c>
      <c r="E4374" t="s">
        <v>189</v>
      </c>
      <c r="F4374">
        <v>182</v>
      </c>
      <c r="G4374" t="s">
        <v>328</v>
      </c>
      <c r="H4374">
        <v>3.9082478599999998E-2</v>
      </c>
      <c r="I4374">
        <v>2018</v>
      </c>
      <c r="J4374" t="s">
        <v>146</v>
      </c>
      <c r="K4374" t="s">
        <v>147</v>
      </c>
      <c r="L4374" t="s">
        <v>148</v>
      </c>
      <c r="M4374" t="s">
        <v>66</v>
      </c>
      <c r="N4374">
        <v>664349</v>
      </c>
      <c r="O4374">
        <v>5900893</v>
      </c>
      <c r="P4374">
        <v>18</v>
      </c>
      <c r="Q4374" t="s">
        <v>182</v>
      </c>
      <c r="R4374" t="s">
        <v>150</v>
      </c>
      <c r="S4374" t="s">
        <v>151</v>
      </c>
    </row>
    <row r="4375" spans="1:19" x14ac:dyDescent="0.25">
      <c r="A4375" t="s">
        <v>303</v>
      </c>
      <c r="B4375" t="s">
        <v>304</v>
      </c>
      <c r="C4375">
        <v>5441910</v>
      </c>
      <c r="D4375" t="s">
        <v>166</v>
      </c>
      <c r="E4375" t="s">
        <v>189</v>
      </c>
      <c r="F4375">
        <v>182</v>
      </c>
      <c r="G4375" t="s">
        <v>324</v>
      </c>
      <c r="H4375">
        <v>7.4836539800000004E-2</v>
      </c>
      <c r="I4375">
        <v>2018</v>
      </c>
      <c r="J4375" t="s">
        <v>146</v>
      </c>
      <c r="K4375" t="s">
        <v>147</v>
      </c>
      <c r="L4375" t="s">
        <v>148</v>
      </c>
      <c r="M4375" t="s">
        <v>66</v>
      </c>
      <c r="N4375">
        <v>664349</v>
      </c>
      <c r="O4375">
        <v>5900893</v>
      </c>
      <c r="P4375">
        <v>18</v>
      </c>
      <c r="Q4375" t="s">
        <v>182</v>
      </c>
      <c r="R4375" t="s">
        <v>150</v>
      </c>
      <c r="S4375" t="s">
        <v>324</v>
      </c>
    </row>
    <row r="4376" spans="1:19" x14ac:dyDescent="0.25">
      <c r="A4376" t="s">
        <v>303</v>
      </c>
      <c r="B4376" t="s">
        <v>304</v>
      </c>
      <c r="C4376">
        <v>5441910</v>
      </c>
      <c r="D4376" t="s">
        <v>166</v>
      </c>
      <c r="E4376" t="s">
        <v>189</v>
      </c>
      <c r="F4376">
        <v>182</v>
      </c>
      <c r="G4376" t="s">
        <v>355</v>
      </c>
      <c r="H4376">
        <v>5.5162799999999997E-4</v>
      </c>
      <c r="I4376">
        <v>2018</v>
      </c>
      <c r="J4376" t="s">
        <v>146</v>
      </c>
      <c r="K4376" t="s">
        <v>147</v>
      </c>
      <c r="L4376" t="s">
        <v>148</v>
      </c>
      <c r="M4376" t="s">
        <v>66</v>
      </c>
      <c r="N4376">
        <v>664349</v>
      </c>
      <c r="O4376">
        <v>5900893</v>
      </c>
      <c r="P4376">
        <v>18</v>
      </c>
      <c r="Q4376" t="s">
        <v>182</v>
      </c>
      <c r="R4376" t="s">
        <v>150</v>
      </c>
      <c r="S4376" t="s">
        <v>278</v>
      </c>
    </row>
    <row r="4377" spans="1:19" x14ac:dyDescent="0.25">
      <c r="A4377" t="s">
        <v>303</v>
      </c>
      <c r="B4377" t="s">
        <v>304</v>
      </c>
      <c r="C4377">
        <v>5441910</v>
      </c>
      <c r="D4377" t="s">
        <v>166</v>
      </c>
      <c r="E4377" t="s">
        <v>189</v>
      </c>
      <c r="F4377">
        <v>223</v>
      </c>
      <c r="G4377" t="s">
        <v>215</v>
      </c>
      <c r="H4377">
        <v>12.87721292</v>
      </c>
      <c r="I4377">
        <v>2018</v>
      </c>
      <c r="J4377" t="s">
        <v>146</v>
      </c>
      <c r="K4377" t="s">
        <v>147</v>
      </c>
      <c r="L4377" t="s">
        <v>148</v>
      </c>
      <c r="M4377" t="s">
        <v>66</v>
      </c>
      <c r="N4377">
        <v>664349</v>
      </c>
      <c r="O4377">
        <v>5900893</v>
      </c>
      <c r="P4377">
        <v>18</v>
      </c>
      <c r="Q4377" t="s">
        <v>182</v>
      </c>
      <c r="R4377" t="s">
        <v>150</v>
      </c>
      <c r="S4377" t="s">
        <v>215</v>
      </c>
    </row>
    <row r="4378" spans="1:19" x14ac:dyDescent="0.25">
      <c r="A4378" t="s">
        <v>303</v>
      </c>
      <c r="B4378" t="s">
        <v>304</v>
      </c>
      <c r="C4378">
        <v>5441910</v>
      </c>
      <c r="D4378" t="s">
        <v>166</v>
      </c>
      <c r="E4378" t="s">
        <v>189</v>
      </c>
      <c r="F4378">
        <v>223</v>
      </c>
      <c r="G4378" t="s">
        <v>343</v>
      </c>
      <c r="H4378">
        <v>0.18033996397999999</v>
      </c>
      <c r="I4378">
        <v>2018</v>
      </c>
      <c r="J4378" t="s">
        <v>146</v>
      </c>
      <c r="K4378" t="s">
        <v>147</v>
      </c>
      <c r="L4378" t="s">
        <v>148</v>
      </c>
      <c r="M4378" t="s">
        <v>66</v>
      </c>
      <c r="N4378">
        <v>664349</v>
      </c>
      <c r="O4378">
        <v>5900893</v>
      </c>
      <c r="P4378">
        <v>18</v>
      </c>
      <c r="Q4378" t="s">
        <v>182</v>
      </c>
      <c r="R4378" t="s">
        <v>150</v>
      </c>
      <c r="S4378" t="s">
        <v>278</v>
      </c>
    </row>
    <row r="4379" spans="1:19" x14ac:dyDescent="0.25">
      <c r="A4379" t="s">
        <v>303</v>
      </c>
      <c r="B4379" t="s">
        <v>304</v>
      </c>
      <c r="C4379">
        <v>5441910</v>
      </c>
      <c r="D4379" t="s">
        <v>166</v>
      </c>
      <c r="E4379" t="s">
        <v>189</v>
      </c>
      <c r="F4379">
        <v>223</v>
      </c>
      <c r="G4379" t="s">
        <v>498</v>
      </c>
      <c r="H4379">
        <v>2.8195199999999998E-3</v>
      </c>
      <c r="I4379">
        <v>2018</v>
      </c>
      <c r="J4379" t="s">
        <v>146</v>
      </c>
      <c r="K4379" t="s">
        <v>147</v>
      </c>
      <c r="L4379" t="s">
        <v>148</v>
      </c>
      <c r="M4379" t="s">
        <v>66</v>
      </c>
      <c r="N4379">
        <v>664349</v>
      </c>
      <c r="O4379">
        <v>5900893</v>
      </c>
      <c r="P4379">
        <v>18</v>
      </c>
      <c r="Q4379" t="s">
        <v>182</v>
      </c>
      <c r="R4379" t="s">
        <v>150</v>
      </c>
      <c r="S4379" t="s">
        <v>278</v>
      </c>
    </row>
    <row r="4380" spans="1:19" x14ac:dyDescent="0.25">
      <c r="A4380" t="s">
        <v>303</v>
      </c>
      <c r="B4380" t="s">
        <v>304</v>
      </c>
      <c r="C4380">
        <v>5441910</v>
      </c>
      <c r="D4380" t="s">
        <v>166</v>
      </c>
      <c r="E4380" t="s">
        <v>189</v>
      </c>
      <c r="F4380">
        <v>223</v>
      </c>
      <c r="G4380" t="s">
        <v>527</v>
      </c>
      <c r="H4380">
        <v>2.8195199999999997E-4</v>
      </c>
      <c r="I4380">
        <v>2018</v>
      </c>
      <c r="J4380" t="s">
        <v>146</v>
      </c>
      <c r="K4380" t="s">
        <v>147</v>
      </c>
      <c r="L4380" t="s">
        <v>148</v>
      </c>
      <c r="M4380" t="s">
        <v>66</v>
      </c>
      <c r="N4380">
        <v>664349</v>
      </c>
      <c r="O4380">
        <v>5900893</v>
      </c>
      <c r="P4380">
        <v>18</v>
      </c>
      <c r="Q4380" t="s">
        <v>182</v>
      </c>
      <c r="R4380" t="s">
        <v>150</v>
      </c>
      <c r="S4380" t="s">
        <v>278</v>
      </c>
    </row>
    <row r="4381" spans="1:19" x14ac:dyDescent="0.25">
      <c r="A4381" t="s">
        <v>303</v>
      </c>
      <c r="B4381" t="s">
        <v>304</v>
      </c>
      <c r="C4381">
        <v>5441910</v>
      </c>
      <c r="D4381" t="s">
        <v>166</v>
      </c>
      <c r="E4381" t="s">
        <v>189</v>
      </c>
      <c r="F4381">
        <v>223</v>
      </c>
      <c r="G4381" t="s">
        <v>533</v>
      </c>
      <c r="H4381">
        <v>5.0751360000000001E-3</v>
      </c>
      <c r="I4381">
        <v>2018</v>
      </c>
      <c r="J4381" t="s">
        <v>146</v>
      </c>
      <c r="K4381" t="s">
        <v>147</v>
      </c>
      <c r="L4381" t="s">
        <v>148</v>
      </c>
      <c r="M4381" t="s">
        <v>66</v>
      </c>
      <c r="N4381">
        <v>664349</v>
      </c>
      <c r="O4381">
        <v>5900893</v>
      </c>
      <c r="P4381">
        <v>18</v>
      </c>
      <c r="Q4381" t="s">
        <v>182</v>
      </c>
      <c r="R4381" t="s">
        <v>150</v>
      </c>
      <c r="S4381" t="s">
        <v>533</v>
      </c>
    </row>
    <row r="4382" spans="1:19" x14ac:dyDescent="0.25">
      <c r="A4382" t="s">
        <v>303</v>
      </c>
      <c r="B4382" t="s">
        <v>304</v>
      </c>
      <c r="C4382">
        <v>5441910</v>
      </c>
      <c r="D4382" t="s">
        <v>166</v>
      </c>
      <c r="E4382" t="s">
        <v>189</v>
      </c>
      <c r="F4382">
        <v>223</v>
      </c>
      <c r="G4382" t="s">
        <v>395</v>
      </c>
      <c r="H4382">
        <v>3.1014720000000001E-3</v>
      </c>
      <c r="I4382">
        <v>2018</v>
      </c>
      <c r="J4382" t="s">
        <v>146</v>
      </c>
      <c r="K4382" t="s">
        <v>147</v>
      </c>
      <c r="L4382" t="s">
        <v>148</v>
      </c>
      <c r="M4382" t="s">
        <v>66</v>
      </c>
      <c r="N4382">
        <v>664349</v>
      </c>
      <c r="O4382">
        <v>5900893</v>
      </c>
      <c r="P4382">
        <v>18</v>
      </c>
      <c r="Q4382" t="s">
        <v>182</v>
      </c>
      <c r="R4382" t="s">
        <v>150</v>
      </c>
      <c r="S4382" t="s">
        <v>278</v>
      </c>
    </row>
    <row r="4383" spans="1:19" x14ac:dyDescent="0.25">
      <c r="A4383" t="s">
        <v>303</v>
      </c>
      <c r="B4383" t="s">
        <v>304</v>
      </c>
      <c r="C4383">
        <v>5441910</v>
      </c>
      <c r="D4383" t="s">
        <v>166</v>
      </c>
      <c r="E4383" t="s">
        <v>189</v>
      </c>
      <c r="F4383">
        <v>223</v>
      </c>
      <c r="G4383" t="s">
        <v>529</v>
      </c>
      <c r="H4383">
        <v>5.6390399999999997E-3</v>
      </c>
      <c r="I4383">
        <v>2018</v>
      </c>
      <c r="J4383" t="s">
        <v>146</v>
      </c>
      <c r="K4383" t="s">
        <v>147</v>
      </c>
      <c r="L4383" t="s">
        <v>148</v>
      </c>
      <c r="M4383" t="s">
        <v>66</v>
      </c>
      <c r="N4383">
        <v>664349</v>
      </c>
      <c r="O4383">
        <v>5900893</v>
      </c>
      <c r="P4383">
        <v>18</v>
      </c>
      <c r="Q4383" t="s">
        <v>182</v>
      </c>
      <c r="R4383" t="s">
        <v>150</v>
      </c>
      <c r="S4383" t="s">
        <v>278</v>
      </c>
    </row>
    <row r="4384" spans="1:19" x14ac:dyDescent="0.25">
      <c r="A4384" t="s">
        <v>303</v>
      </c>
      <c r="B4384" t="s">
        <v>304</v>
      </c>
      <c r="C4384">
        <v>5441910</v>
      </c>
      <c r="D4384" t="s">
        <v>166</v>
      </c>
      <c r="E4384" t="s">
        <v>189</v>
      </c>
      <c r="F4384">
        <v>223</v>
      </c>
      <c r="G4384" t="s">
        <v>501</v>
      </c>
      <c r="H4384">
        <v>1.4097599999999999E-3</v>
      </c>
      <c r="I4384">
        <v>2018</v>
      </c>
      <c r="J4384" t="s">
        <v>146</v>
      </c>
      <c r="K4384" t="s">
        <v>147</v>
      </c>
      <c r="L4384" t="s">
        <v>148</v>
      </c>
      <c r="M4384" t="s">
        <v>66</v>
      </c>
      <c r="N4384">
        <v>664349</v>
      </c>
      <c r="O4384">
        <v>5900893</v>
      </c>
      <c r="P4384">
        <v>18</v>
      </c>
      <c r="Q4384" t="s">
        <v>182</v>
      </c>
      <c r="R4384" t="s">
        <v>150</v>
      </c>
      <c r="S4384" t="s">
        <v>278</v>
      </c>
    </row>
    <row r="4385" spans="1:19" x14ac:dyDescent="0.25">
      <c r="A4385" t="s">
        <v>303</v>
      </c>
      <c r="B4385" t="s">
        <v>304</v>
      </c>
      <c r="C4385">
        <v>5441910</v>
      </c>
      <c r="D4385" t="s">
        <v>166</v>
      </c>
      <c r="E4385" t="s">
        <v>189</v>
      </c>
      <c r="F4385">
        <v>223</v>
      </c>
      <c r="G4385" t="s">
        <v>504</v>
      </c>
      <c r="H4385">
        <v>3.9473279999999999E-3</v>
      </c>
      <c r="I4385">
        <v>2018</v>
      </c>
      <c r="J4385" t="s">
        <v>146</v>
      </c>
      <c r="K4385" t="s">
        <v>147</v>
      </c>
      <c r="L4385" t="s">
        <v>148</v>
      </c>
      <c r="M4385" t="s">
        <v>66</v>
      </c>
      <c r="N4385">
        <v>664349</v>
      </c>
      <c r="O4385">
        <v>5900893</v>
      </c>
      <c r="P4385">
        <v>18</v>
      </c>
      <c r="Q4385" t="s">
        <v>182</v>
      </c>
      <c r="R4385" t="s">
        <v>150</v>
      </c>
      <c r="S4385" t="s">
        <v>278</v>
      </c>
    </row>
    <row r="4386" spans="1:19" x14ac:dyDescent="0.25">
      <c r="A4386" t="s">
        <v>303</v>
      </c>
      <c r="B4386" t="s">
        <v>304</v>
      </c>
      <c r="C4386">
        <v>5441910</v>
      </c>
      <c r="D4386" t="s">
        <v>166</v>
      </c>
      <c r="E4386" t="s">
        <v>189</v>
      </c>
      <c r="F4386">
        <v>223</v>
      </c>
      <c r="G4386" t="s">
        <v>298</v>
      </c>
      <c r="H4386">
        <v>0.18326880000000001</v>
      </c>
      <c r="I4386">
        <v>2018</v>
      </c>
      <c r="J4386" t="s">
        <v>146</v>
      </c>
      <c r="K4386" t="s">
        <v>147</v>
      </c>
      <c r="L4386" t="s">
        <v>148</v>
      </c>
      <c r="M4386" t="s">
        <v>66</v>
      </c>
      <c r="N4386">
        <v>664349</v>
      </c>
      <c r="O4386">
        <v>5900893</v>
      </c>
      <c r="P4386">
        <v>18</v>
      </c>
      <c r="Q4386" t="s">
        <v>182</v>
      </c>
      <c r="R4386" t="s">
        <v>150</v>
      </c>
      <c r="S4386" t="s">
        <v>298</v>
      </c>
    </row>
    <row r="4387" spans="1:19" x14ac:dyDescent="0.25">
      <c r="A4387" t="s">
        <v>303</v>
      </c>
      <c r="B4387" t="s">
        <v>304</v>
      </c>
      <c r="C4387">
        <v>5441910</v>
      </c>
      <c r="D4387" t="s">
        <v>166</v>
      </c>
      <c r="E4387" t="s">
        <v>189</v>
      </c>
      <c r="F4387">
        <v>223</v>
      </c>
      <c r="G4387" t="s">
        <v>235</v>
      </c>
      <c r="H4387">
        <v>0.28195199999999998</v>
      </c>
      <c r="I4387">
        <v>2018</v>
      </c>
      <c r="J4387" t="s">
        <v>146</v>
      </c>
      <c r="K4387" t="s">
        <v>147</v>
      </c>
      <c r="L4387" t="s">
        <v>148</v>
      </c>
      <c r="M4387" t="s">
        <v>66</v>
      </c>
      <c r="N4387">
        <v>664349</v>
      </c>
      <c r="O4387">
        <v>5900893</v>
      </c>
      <c r="P4387">
        <v>18</v>
      </c>
      <c r="Q4387" t="s">
        <v>182</v>
      </c>
      <c r="R4387" t="s">
        <v>150</v>
      </c>
      <c r="S4387" t="s">
        <v>236</v>
      </c>
    </row>
    <row r="4388" spans="1:19" x14ac:dyDescent="0.25">
      <c r="A4388" t="s">
        <v>303</v>
      </c>
      <c r="B4388" t="s">
        <v>304</v>
      </c>
      <c r="C4388">
        <v>5441910</v>
      </c>
      <c r="D4388" t="s">
        <v>166</v>
      </c>
      <c r="E4388" t="s">
        <v>189</v>
      </c>
      <c r="F4388">
        <v>223</v>
      </c>
      <c r="G4388" t="s">
        <v>415</v>
      </c>
      <c r="H4388">
        <v>5.63904E-2</v>
      </c>
      <c r="I4388">
        <v>2018</v>
      </c>
      <c r="J4388" t="s">
        <v>146</v>
      </c>
      <c r="K4388" t="s">
        <v>147</v>
      </c>
      <c r="L4388" t="s">
        <v>148</v>
      </c>
      <c r="M4388" t="s">
        <v>66</v>
      </c>
      <c r="N4388">
        <v>664349</v>
      </c>
      <c r="O4388">
        <v>5900893</v>
      </c>
      <c r="P4388">
        <v>18</v>
      </c>
      <c r="Q4388" t="s">
        <v>182</v>
      </c>
      <c r="R4388" t="s">
        <v>150</v>
      </c>
      <c r="S4388" t="s">
        <v>236</v>
      </c>
    </row>
    <row r="4389" spans="1:19" x14ac:dyDescent="0.25">
      <c r="A4389" t="s">
        <v>303</v>
      </c>
      <c r="B4389" t="s">
        <v>304</v>
      </c>
      <c r="C4389">
        <v>5441910</v>
      </c>
      <c r="D4389" t="s">
        <v>166</v>
      </c>
      <c r="E4389" t="s">
        <v>189</v>
      </c>
      <c r="F4389">
        <v>223</v>
      </c>
      <c r="G4389" t="s">
        <v>487</v>
      </c>
      <c r="H4389">
        <v>1.6917119999999999E-3</v>
      </c>
      <c r="I4389">
        <v>2018</v>
      </c>
      <c r="J4389" t="s">
        <v>146</v>
      </c>
      <c r="K4389" t="s">
        <v>147</v>
      </c>
      <c r="L4389" t="s">
        <v>148</v>
      </c>
      <c r="M4389" t="s">
        <v>66</v>
      </c>
      <c r="N4389">
        <v>664349</v>
      </c>
      <c r="O4389">
        <v>5900893</v>
      </c>
      <c r="P4389">
        <v>18</v>
      </c>
      <c r="Q4389" t="s">
        <v>182</v>
      </c>
      <c r="R4389" t="s">
        <v>150</v>
      </c>
      <c r="S4389" t="s">
        <v>487</v>
      </c>
    </row>
    <row r="4390" spans="1:19" x14ac:dyDescent="0.25">
      <c r="A4390" t="s">
        <v>303</v>
      </c>
      <c r="B4390" t="s">
        <v>304</v>
      </c>
      <c r="C4390">
        <v>5441910</v>
      </c>
      <c r="D4390" t="s">
        <v>166</v>
      </c>
      <c r="E4390" t="s">
        <v>189</v>
      </c>
      <c r="F4390">
        <v>223</v>
      </c>
      <c r="G4390" t="s">
        <v>414</v>
      </c>
      <c r="H4390">
        <v>9.3044159999999994E-3</v>
      </c>
      <c r="I4390">
        <v>2018</v>
      </c>
      <c r="J4390" t="s">
        <v>146</v>
      </c>
      <c r="K4390" t="s">
        <v>147</v>
      </c>
      <c r="L4390" t="s">
        <v>148</v>
      </c>
      <c r="M4390" t="s">
        <v>66</v>
      </c>
      <c r="N4390">
        <v>664349</v>
      </c>
      <c r="O4390">
        <v>5900893</v>
      </c>
      <c r="P4390">
        <v>18</v>
      </c>
      <c r="Q4390" t="s">
        <v>182</v>
      </c>
      <c r="R4390" t="s">
        <v>150</v>
      </c>
      <c r="S4390" t="s">
        <v>278</v>
      </c>
    </row>
    <row r="4391" spans="1:19" x14ac:dyDescent="0.25">
      <c r="A4391" t="s">
        <v>303</v>
      </c>
      <c r="B4391" t="s">
        <v>304</v>
      </c>
      <c r="C4391">
        <v>5441910</v>
      </c>
      <c r="D4391" t="s">
        <v>166</v>
      </c>
      <c r="E4391" t="s">
        <v>189</v>
      </c>
      <c r="F4391">
        <v>223</v>
      </c>
      <c r="G4391" t="s">
        <v>560</v>
      </c>
      <c r="H4391">
        <v>8.4585599999999997E-4</v>
      </c>
      <c r="I4391">
        <v>2018</v>
      </c>
      <c r="J4391" t="s">
        <v>146</v>
      </c>
      <c r="K4391" t="s">
        <v>147</v>
      </c>
      <c r="L4391" t="s">
        <v>148</v>
      </c>
      <c r="M4391" t="s">
        <v>66</v>
      </c>
      <c r="N4391">
        <v>664349</v>
      </c>
      <c r="O4391">
        <v>5900893</v>
      </c>
      <c r="P4391">
        <v>18</v>
      </c>
      <c r="Q4391" t="s">
        <v>182</v>
      </c>
      <c r="R4391" t="s">
        <v>150</v>
      </c>
      <c r="S4391" t="s">
        <v>278</v>
      </c>
    </row>
    <row r="4392" spans="1:19" x14ac:dyDescent="0.25">
      <c r="A4392" t="s">
        <v>303</v>
      </c>
      <c r="B4392" t="s">
        <v>304</v>
      </c>
      <c r="C4392">
        <v>5441910</v>
      </c>
      <c r="D4392" t="s">
        <v>166</v>
      </c>
      <c r="E4392" t="s">
        <v>189</v>
      </c>
      <c r="F4392">
        <v>223</v>
      </c>
      <c r="G4392" t="s">
        <v>474</v>
      </c>
      <c r="H4392">
        <v>2.8195199999999998E-3</v>
      </c>
      <c r="I4392">
        <v>2018</v>
      </c>
      <c r="J4392" t="s">
        <v>146</v>
      </c>
      <c r="K4392" t="s">
        <v>147</v>
      </c>
      <c r="L4392" t="s">
        <v>148</v>
      </c>
      <c r="M4392" t="s">
        <v>66</v>
      </c>
      <c r="N4392">
        <v>664349</v>
      </c>
      <c r="O4392">
        <v>5900893</v>
      </c>
      <c r="P4392">
        <v>18</v>
      </c>
      <c r="Q4392" t="s">
        <v>182</v>
      </c>
      <c r="R4392" t="s">
        <v>150</v>
      </c>
      <c r="S4392" t="s">
        <v>278</v>
      </c>
    </row>
    <row r="4393" spans="1:19" x14ac:dyDescent="0.25">
      <c r="A4393" t="s">
        <v>303</v>
      </c>
      <c r="B4393" t="s">
        <v>304</v>
      </c>
      <c r="C4393">
        <v>5441910</v>
      </c>
      <c r="D4393" t="s">
        <v>166</v>
      </c>
      <c r="E4393" t="s">
        <v>189</v>
      </c>
      <c r="F4393">
        <v>223</v>
      </c>
      <c r="G4393" t="s">
        <v>368</v>
      </c>
      <c r="H4393">
        <v>7.6127039999999997E-3</v>
      </c>
      <c r="I4393">
        <v>2018</v>
      </c>
      <c r="J4393" t="s">
        <v>146</v>
      </c>
      <c r="K4393" t="s">
        <v>147</v>
      </c>
      <c r="L4393" t="s">
        <v>148</v>
      </c>
      <c r="M4393" t="s">
        <v>66</v>
      </c>
      <c r="N4393">
        <v>664349</v>
      </c>
      <c r="O4393">
        <v>5900893</v>
      </c>
      <c r="P4393">
        <v>18</v>
      </c>
      <c r="Q4393" t="s">
        <v>182</v>
      </c>
      <c r="R4393" t="s">
        <v>150</v>
      </c>
      <c r="S4393" t="s">
        <v>278</v>
      </c>
    </row>
    <row r="4394" spans="1:19" x14ac:dyDescent="0.25">
      <c r="A4394" t="s">
        <v>303</v>
      </c>
      <c r="B4394" t="s">
        <v>304</v>
      </c>
      <c r="C4394">
        <v>5441910</v>
      </c>
      <c r="D4394" t="s">
        <v>166</v>
      </c>
      <c r="E4394" t="s">
        <v>189</v>
      </c>
      <c r="F4394">
        <v>223</v>
      </c>
      <c r="G4394" t="s">
        <v>438</v>
      </c>
      <c r="H4394">
        <v>3.6653760000000001E-3</v>
      </c>
      <c r="I4394">
        <v>2018</v>
      </c>
      <c r="J4394" t="s">
        <v>146</v>
      </c>
      <c r="K4394" t="s">
        <v>147</v>
      </c>
      <c r="L4394" t="s">
        <v>148</v>
      </c>
      <c r="M4394" t="s">
        <v>66</v>
      </c>
      <c r="N4394">
        <v>664349</v>
      </c>
      <c r="O4394">
        <v>5900893</v>
      </c>
      <c r="P4394">
        <v>18</v>
      </c>
      <c r="Q4394" t="s">
        <v>182</v>
      </c>
      <c r="R4394" t="s">
        <v>150</v>
      </c>
      <c r="S4394" t="s">
        <v>278</v>
      </c>
    </row>
    <row r="4395" spans="1:19" x14ac:dyDescent="0.25">
      <c r="A4395" t="s">
        <v>303</v>
      </c>
      <c r="B4395" t="s">
        <v>304</v>
      </c>
      <c r="C4395">
        <v>5441910</v>
      </c>
      <c r="D4395" t="s">
        <v>166</v>
      </c>
      <c r="E4395" t="s">
        <v>189</v>
      </c>
      <c r="F4395">
        <v>223</v>
      </c>
      <c r="G4395" t="s">
        <v>497</v>
      </c>
      <c r="H4395">
        <v>1.8890784000000001E-2</v>
      </c>
      <c r="I4395">
        <v>2018</v>
      </c>
      <c r="J4395" t="s">
        <v>146</v>
      </c>
      <c r="K4395" t="s">
        <v>147</v>
      </c>
      <c r="L4395" t="s">
        <v>148</v>
      </c>
      <c r="M4395" t="s">
        <v>66</v>
      </c>
      <c r="N4395">
        <v>664349</v>
      </c>
      <c r="O4395">
        <v>5900893</v>
      </c>
      <c r="P4395">
        <v>18</v>
      </c>
      <c r="Q4395" t="s">
        <v>182</v>
      </c>
      <c r="R4395" t="s">
        <v>150</v>
      </c>
      <c r="S4395" t="s">
        <v>497</v>
      </c>
    </row>
    <row r="4396" spans="1:19" x14ac:dyDescent="0.25">
      <c r="A4396" t="s">
        <v>303</v>
      </c>
      <c r="B4396" t="s">
        <v>304</v>
      </c>
      <c r="C4396">
        <v>5441910</v>
      </c>
      <c r="D4396" t="s">
        <v>166</v>
      </c>
      <c r="E4396" t="s">
        <v>189</v>
      </c>
      <c r="F4396">
        <v>223</v>
      </c>
      <c r="G4396" t="s">
        <v>185</v>
      </c>
      <c r="H4396">
        <v>83.60094402</v>
      </c>
      <c r="I4396">
        <v>2018</v>
      </c>
      <c r="J4396" t="s">
        <v>146</v>
      </c>
      <c r="K4396" t="s">
        <v>147</v>
      </c>
      <c r="L4396" t="s">
        <v>148</v>
      </c>
      <c r="M4396" t="s">
        <v>66</v>
      </c>
      <c r="N4396">
        <v>664349</v>
      </c>
      <c r="O4396">
        <v>5900893</v>
      </c>
      <c r="P4396">
        <v>18</v>
      </c>
      <c r="Q4396" t="s">
        <v>182</v>
      </c>
      <c r="R4396" t="s">
        <v>150</v>
      </c>
      <c r="S4396" t="s">
        <v>185</v>
      </c>
    </row>
    <row r="4397" spans="1:19" x14ac:dyDescent="0.25">
      <c r="A4397" t="s">
        <v>303</v>
      </c>
      <c r="B4397" t="s">
        <v>304</v>
      </c>
      <c r="C4397">
        <v>5441910</v>
      </c>
      <c r="D4397" t="s">
        <v>166</v>
      </c>
      <c r="E4397" t="s">
        <v>189</v>
      </c>
      <c r="F4397">
        <v>223</v>
      </c>
      <c r="G4397" t="s">
        <v>328</v>
      </c>
      <c r="H4397">
        <v>6.5654549399999998E-2</v>
      </c>
      <c r="I4397">
        <v>2018</v>
      </c>
      <c r="J4397" t="s">
        <v>146</v>
      </c>
      <c r="K4397" t="s">
        <v>147</v>
      </c>
      <c r="L4397" t="s">
        <v>148</v>
      </c>
      <c r="M4397" t="s">
        <v>66</v>
      </c>
      <c r="N4397">
        <v>664349</v>
      </c>
      <c r="O4397">
        <v>5900893</v>
      </c>
      <c r="P4397">
        <v>18</v>
      </c>
      <c r="Q4397" t="s">
        <v>182</v>
      </c>
      <c r="R4397" t="s">
        <v>150</v>
      </c>
      <c r="S4397" t="s">
        <v>151</v>
      </c>
    </row>
    <row r="4398" spans="1:19" x14ac:dyDescent="0.25">
      <c r="A4398" t="s">
        <v>303</v>
      </c>
      <c r="B4398" t="s">
        <v>304</v>
      </c>
      <c r="C4398">
        <v>5441910</v>
      </c>
      <c r="D4398" t="s">
        <v>166</v>
      </c>
      <c r="E4398" t="s">
        <v>189</v>
      </c>
      <c r="F4398">
        <v>223</v>
      </c>
      <c r="G4398" t="s">
        <v>324</v>
      </c>
      <c r="H4398">
        <v>0.3442437746</v>
      </c>
      <c r="I4398">
        <v>2018</v>
      </c>
      <c r="J4398" t="s">
        <v>146</v>
      </c>
      <c r="K4398" t="s">
        <v>147</v>
      </c>
      <c r="L4398" t="s">
        <v>148</v>
      </c>
      <c r="M4398" t="s">
        <v>66</v>
      </c>
      <c r="N4398">
        <v>664349</v>
      </c>
      <c r="O4398">
        <v>5900893</v>
      </c>
      <c r="P4398">
        <v>18</v>
      </c>
      <c r="Q4398" t="s">
        <v>182</v>
      </c>
      <c r="R4398" t="s">
        <v>150</v>
      </c>
      <c r="S4398" t="s">
        <v>324</v>
      </c>
    </row>
    <row r="4399" spans="1:19" x14ac:dyDescent="0.25">
      <c r="A4399" t="s">
        <v>303</v>
      </c>
      <c r="B4399" t="s">
        <v>304</v>
      </c>
      <c r="C4399">
        <v>5441910</v>
      </c>
      <c r="D4399" t="s">
        <v>166</v>
      </c>
      <c r="E4399" t="s">
        <v>189</v>
      </c>
      <c r="F4399">
        <v>223</v>
      </c>
      <c r="G4399" t="s">
        <v>355</v>
      </c>
      <c r="H4399">
        <v>1.6917119999999999E-3</v>
      </c>
      <c r="I4399">
        <v>2018</v>
      </c>
      <c r="J4399" t="s">
        <v>146</v>
      </c>
      <c r="K4399" t="s">
        <v>147</v>
      </c>
      <c r="L4399" t="s">
        <v>148</v>
      </c>
      <c r="M4399" t="s">
        <v>66</v>
      </c>
      <c r="N4399">
        <v>664349</v>
      </c>
      <c r="O4399">
        <v>5900893</v>
      </c>
      <c r="P4399">
        <v>18</v>
      </c>
      <c r="Q4399" t="s">
        <v>182</v>
      </c>
      <c r="R4399" t="s">
        <v>150</v>
      </c>
      <c r="S4399" t="s">
        <v>278</v>
      </c>
    </row>
    <row r="4400" spans="1:19" x14ac:dyDescent="0.25">
      <c r="A4400" t="s">
        <v>441</v>
      </c>
      <c r="B4400" t="s">
        <v>442</v>
      </c>
      <c r="C4400">
        <v>5441912</v>
      </c>
      <c r="D4400" t="s">
        <v>443</v>
      </c>
      <c r="E4400" t="s">
        <v>364</v>
      </c>
      <c r="F4400">
        <v>183</v>
      </c>
      <c r="G4400" t="s">
        <v>215</v>
      </c>
      <c r="H4400">
        <v>3.7539039999999999</v>
      </c>
      <c r="I4400">
        <v>2018</v>
      </c>
      <c r="J4400" t="s">
        <v>146</v>
      </c>
      <c r="K4400" t="s">
        <v>147</v>
      </c>
      <c r="L4400" t="s">
        <v>148</v>
      </c>
      <c r="M4400" t="s">
        <v>66</v>
      </c>
      <c r="N4400">
        <v>662774</v>
      </c>
      <c r="O4400">
        <v>5907219</v>
      </c>
      <c r="P4400">
        <v>18</v>
      </c>
      <c r="Q4400" t="s">
        <v>182</v>
      </c>
      <c r="R4400" t="s">
        <v>150</v>
      </c>
      <c r="S4400" t="s">
        <v>215</v>
      </c>
    </row>
    <row r="4401" spans="1:19" x14ac:dyDescent="0.25">
      <c r="A4401" t="s">
        <v>441</v>
      </c>
      <c r="B4401" t="s">
        <v>442</v>
      </c>
      <c r="C4401">
        <v>5441912</v>
      </c>
      <c r="D4401" t="s">
        <v>443</v>
      </c>
      <c r="E4401" t="s">
        <v>364</v>
      </c>
      <c r="F4401">
        <v>183</v>
      </c>
      <c r="G4401" t="s">
        <v>343</v>
      </c>
      <c r="H4401">
        <v>6.1596919999999999E-2</v>
      </c>
      <c r="I4401">
        <v>2018</v>
      </c>
      <c r="J4401" t="s">
        <v>146</v>
      </c>
      <c r="K4401" t="s">
        <v>147</v>
      </c>
      <c r="L4401" t="s">
        <v>148</v>
      </c>
      <c r="M4401" t="s">
        <v>66</v>
      </c>
      <c r="N4401">
        <v>662774</v>
      </c>
      <c r="O4401">
        <v>5907219</v>
      </c>
      <c r="P4401">
        <v>18</v>
      </c>
      <c r="Q4401" t="s">
        <v>182</v>
      </c>
      <c r="R4401" t="s">
        <v>150</v>
      </c>
      <c r="S4401" t="s">
        <v>278</v>
      </c>
    </row>
    <row r="4402" spans="1:19" x14ac:dyDescent="0.25">
      <c r="A4402" t="s">
        <v>441</v>
      </c>
      <c r="B4402" t="s">
        <v>442</v>
      </c>
      <c r="C4402">
        <v>5441912</v>
      </c>
      <c r="D4402" t="s">
        <v>443</v>
      </c>
      <c r="E4402" t="s">
        <v>364</v>
      </c>
      <c r="F4402">
        <v>183</v>
      </c>
      <c r="G4402" t="s">
        <v>498</v>
      </c>
      <c r="H4402">
        <v>6.5584200000000001E-4</v>
      </c>
      <c r="I4402">
        <v>2018</v>
      </c>
      <c r="J4402" t="s">
        <v>146</v>
      </c>
      <c r="K4402" t="s">
        <v>147</v>
      </c>
      <c r="L4402" t="s">
        <v>148</v>
      </c>
      <c r="M4402" t="s">
        <v>66</v>
      </c>
      <c r="N4402">
        <v>662774</v>
      </c>
      <c r="O4402">
        <v>5907219</v>
      </c>
      <c r="P4402">
        <v>18</v>
      </c>
      <c r="Q4402" t="s">
        <v>182</v>
      </c>
      <c r="R4402" t="s">
        <v>150</v>
      </c>
      <c r="S4402" t="s">
        <v>278</v>
      </c>
    </row>
    <row r="4403" spans="1:19" x14ac:dyDescent="0.25">
      <c r="A4403" t="s">
        <v>441</v>
      </c>
      <c r="B4403" t="s">
        <v>442</v>
      </c>
      <c r="C4403">
        <v>5441912</v>
      </c>
      <c r="D4403" t="s">
        <v>443</v>
      </c>
      <c r="E4403" t="s">
        <v>364</v>
      </c>
      <c r="F4403">
        <v>183</v>
      </c>
      <c r="G4403" t="s">
        <v>395</v>
      </c>
      <c r="H4403">
        <v>4.1826179999999998E-2</v>
      </c>
      <c r="I4403">
        <v>2018</v>
      </c>
      <c r="J4403" t="s">
        <v>146</v>
      </c>
      <c r="K4403" t="s">
        <v>147</v>
      </c>
      <c r="L4403" t="s">
        <v>148</v>
      </c>
      <c r="M4403" t="s">
        <v>66</v>
      </c>
      <c r="N4403">
        <v>662774</v>
      </c>
      <c r="O4403">
        <v>5907219</v>
      </c>
      <c r="P4403">
        <v>18</v>
      </c>
      <c r="Q4403" t="s">
        <v>182</v>
      </c>
      <c r="R4403" t="s">
        <v>150</v>
      </c>
      <c r="S4403" t="s">
        <v>278</v>
      </c>
    </row>
    <row r="4404" spans="1:19" x14ac:dyDescent="0.25">
      <c r="A4404" t="s">
        <v>441</v>
      </c>
      <c r="B4404" t="s">
        <v>442</v>
      </c>
      <c r="C4404">
        <v>5441912</v>
      </c>
      <c r="D4404" t="s">
        <v>443</v>
      </c>
      <c r="E4404" t="s">
        <v>364</v>
      </c>
      <c r="F4404">
        <v>183</v>
      </c>
      <c r="G4404" t="s">
        <v>504</v>
      </c>
      <c r="H4404">
        <v>8.0440800000000003E-3</v>
      </c>
      <c r="I4404">
        <v>2018</v>
      </c>
      <c r="J4404" t="s">
        <v>146</v>
      </c>
      <c r="K4404" t="s">
        <v>147</v>
      </c>
      <c r="L4404" t="s">
        <v>148</v>
      </c>
      <c r="M4404" t="s">
        <v>66</v>
      </c>
      <c r="N4404">
        <v>662774</v>
      </c>
      <c r="O4404">
        <v>5907219</v>
      </c>
      <c r="P4404">
        <v>18</v>
      </c>
      <c r="Q4404" t="s">
        <v>182</v>
      </c>
      <c r="R4404" t="s">
        <v>150</v>
      </c>
      <c r="S4404" t="s">
        <v>278</v>
      </c>
    </row>
    <row r="4405" spans="1:19" x14ac:dyDescent="0.25">
      <c r="A4405" t="s">
        <v>441</v>
      </c>
      <c r="B4405" t="s">
        <v>442</v>
      </c>
      <c r="C4405">
        <v>5441912</v>
      </c>
      <c r="D4405" t="s">
        <v>443</v>
      </c>
      <c r="E4405" t="s">
        <v>364</v>
      </c>
      <c r="F4405">
        <v>183</v>
      </c>
      <c r="G4405" t="s">
        <v>414</v>
      </c>
      <c r="H4405">
        <v>3.080132E-2</v>
      </c>
      <c r="I4405">
        <v>2018</v>
      </c>
      <c r="J4405" t="s">
        <v>146</v>
      </c>
      <c r="K4405" t="s">
        <v>147</v>
      </c>
      <c r="L4405" t="s">
        <v>148</v>
      </c>
      <c r="M4405" t="s">
        <v>66</v>
      </c>
      <c r="N4405">
        <v>662774</v>
      </c>
      <c r="O4405">
        <v>5907219</v>
      </c>
      <c r="P4405">
        <v>18</v>
      </c>
      <c r="Q4405" t="s">
        <v>182</v>
      </c>
      <c r="R4405" t="s">
        <v>150</v>
      </c>
      <c r="S4405" t="s">
        <v>278</v>
      </c>
    </row>
    <row r="4406" spans="1:19" x14ac:dyDescent="0.25">
      <c r="A4406" t="s">
        <v>441</v>
      </c>
      <c r="B4406" t="s">
        <v>442</v>
      </c>
      <c r="C4406">
        <v>5441912</v>
      </c>
      <c r="D4406" t="s">
        <v>443</v>
      </c>
      <c r="E4406" t="s">
        <v>364</v>
      </c>
      <c r="F4406">
        <v>183</v>
      </c>
      <c r="G4406" t="s">
        <v>185</v>
      </c>
      <c r="H4406">
        <v>13.873332</v>
      </c>
      <c r="I4406">
        <v>2018</v>
      </c>
      <c r="J4406" t="s">
        <v>146</v>
      </c>
      <c r="K4406" t="s">
        <v>147</v>
      </c>
      <c r="L4406" t="s">
        <v>148</v>
      </c>
      <c r="M4406" t="s">
        <v>66</v>
      </c>
      <c r="N4406">
        <v>662774</v>
      </c>
      <c r="O4406">
        <v>5907219</v>
      </c>
      <c r="P4406">
        <v>18</v>
      </c>
      <c r="Q4406" t="s">
        <v>182</v>
      </c>
      <c r="R4406" t="s">
        <v>150</v>
      </c>
      <c r="S4406" t="s">
        <v>185</v>
      </c>
    </row>
    <row r="4407" spans="1:19" x14ac:dyDescent="0.25">
      <c r="A4407" t="s">
        <v>441</v>
      </c>
      <c r="B4407" t="s">
        <v>442</v>
      </c>
      <c r="C4407">
        <v>5441912</v>
      </c>
      <c r="D4407" t="s">
        <v>443</v>
      </c>
      <c r="E4407" t="s">
        <v>364</v>
      </c>
      <c r="F4407">
        <v>183</v>
      </c>
      <c r="G4407" t="s">
        <v>324</v>
      </c>
      <c r="H4407">
        <v>2.9112599999999999E-2</v>
      </c>
      <c r="I4407">
        <v>2018</v>
      </c>
      <c r="J4407" t="s">
        <v>146</v>
      </c>
      <c r="K4407" t="s">
        <v>147</v>
      </c>
      <c r="L4407" t="s">
        <v>148</v>
      </c>
      <c r="M4407" t="s">
        <v>66</v>
      </c>
      <c r="N4407">
        <v>662774</v>
      </c>
      <c r="O4407">
        <v>5907219</v>
      </c>
      <c r="P4407">
        <v>18</v>
      </c>
      <c r="Q4407" t="s">
        <v>182</v>
      </c>
      <c r="R4407" t="s">
        <v>150</v>
      </c>
      <c r="S4407" t="s">
        <v>324</v>
      </c>
    </row>
    <row r="4408" spans="1:19" x14ac:dyDescent="0.25">
      <c r="A4408" t="s">
        <v>441</v>
      </c>
      <c r="B4408" t="s">
        <v>442</v>
      </c>
      <c r="C4408">
        <v>5441912</v>
      </c>
      <c r="D4408" t="s">
        <v>443</v>
      </c>
      <c r="E4408" t="s">
        <v>364</v>
      </c>
      <c r="F4408">
        <v>183</v>
      </c>
      <c r="G4408" t="s">
        <v>355</v>
      </c>
      <c r="H4408">
        <v>1.532322E-2</v>
      </c>
      <c r="I4408">
        <v>2018</v>
      </c>
      <c r="J4408" t="s">
        <v>146</v>
      </c>
      <c r="K4408" t="s">
        <v>147</v>
      </c>
      <c r="L4408" t="s">
        <v>148</v>
      </c>
      <c r="M4408" t="s">
        <v>66</v>
      </c>
      <c r="N4408">
        <v>662774</v>
      </c>
      <c r="O4408">
        <v>5907219</v>
      </c>
      <c r="P4408">
        <v>18</v>
      </c>
      <c r="Q4408" t="s">
        <v>182</v>
      </c>
      <c r="R4408" t="s">
        <v>150</v>
      </c>
      <c r="S4408" t="s">
        <v>278</v>
      </c>
    </row>
    <row r="4409" spans="1:19" x14ac:dyDescent="0.25">
      <c r="A4409" t="s">
        <v>540</v>
      </c>
      <c r="B4409" t="s">
        <v>540</v>
      </c>
      <c r="C4409">
        <v>5441913</v>
      </c>
      <c r="D4409" t="s">
        <v>541</v>
      </c>
      <c r="E4409" t="s">
        <v>195</v>
      </c>
      <c r="F4409">
        <v>184</v>
      </c>
      <c r="G4409" t="s">
        <v>215</v>
      </c>
      <c r="H4409">
        <v>0.71794800000000003</v>
      </c>
      <c r="I4409">
        <v>2018</v>
      </c>
      <c r="J4409" t="s">
        <v>146</v>
      </c>
      <c r="K4409" t="s">
        <v>147</v>
      </c>
      <c r="L4409" t="s">
        <v>148</v>
      </c>
      <c r="M4409" t="s">
        <v>66</v>
      </c>
      <c r="N4409">
        <v>663306</v>
      </c>
      <c r="O4409">
        <v>5908658</v>
      </c>
      <c r="P4409">
        <v>18</v>
      </c>
      <c r="Q4409" t="s">
        <v>182</v>
      </c>
      <c r="R4409" t="s">
        <v>150</v>
      </c>
      <c r="S4409" t="s">
        <v>215</v>
      </c>
    </row>
    <row r="4410" spans="1:19" x14ac:dyDescent="0.25">
      <c r="A4410" t="s">
        <v>540</v>
      </c>
      <c r="B4410" t="s">
        <v>540</v>
      </c>
      <c r="C4410">
        <v>5441913</v>
      </c>
      <c r="D4410" t="s">
        <v>541</v>
      </c>
      <c r="E4410" t="s">
        <v>195</v>
      </c>
      <c r="F4410">
        <v>184</v>
      </c>
      <c r="G4410" t="s">
        <v>533</v>
      </c>
      <c r="H4410">
        <v>1.02564E-3</v>
      </c>
      <c r="I4410">
        <v>2018</v>
      </c>
      <c r="J4410" t="s">
        <v>146</v>
      </c>
      <c r="K4410" t="s">
        <v>147</v>
      </c>
      <c r="L4410" t="s">
        <v>148</v>
      </c>
      <c r="M4410" t="s">
        <v>66</v>
      </c>
      <c r="N4410">
        <v>663306</v>
      </c>
      <c r="O4410">
        <v>5908658</v>
      </c>
      <c r="P4410">
        <v>18</v>
      </c>
      <c r="Q4410" t="s">
        <v>182</v>
      </c>
      <c r="R4410" t="s">
        <v>150</v>
      </c>
      <c r="S4410" t="s">
        <v>533</v>
      </c>
    </row>
    <row r="4411" spans="1:19" x14ac:dyDescent="0.25">
      <c r="A4411" t="s">
        <v>540</v>
      </c>
      <c r="B4411" t="s">
        <v>540</v>
      </c>
      <c r="C4411">
        <v>5441913</v>
      </c>
      <c r="D4411" t="s">
        <v>541</v>
      </c>
      <c r="E4411" t="s">
        <v>195</v>
      </c>
      <c r="F4411">
        <v>184</v>
      </c>
      <c r="G4411" t="s">
        <v>487</v>
      </c>
      <c r="H4411">
        <v>5.1281999999999999E-4</v>
      </c>
      <c r="I4411">
        <v>2018</v>
      </c>
      <c r="J4411" t="s">
        <v>146</v>
      </c>
      <c r="K4411" t="s">
        <v>147</v>
      </c>
      <c r="L4411" t="s">
        <v>148</v>
      </c>
      <c r="M4411" t="s">
        <v>66</v>
      </c>
      <c r="N4411">
        <v>663306</v>
      </c>
      <c r="O4411">
        <v>5908658</v>
      </c>
      <c r="P4411">
        <v>18</v>
      </c>
      <c r="Q4411" t="s">
        <v>182</v>
      </c>
      <c r="R4411" t="s">
        <v>150</v>
      </c>
      <c r="S4411" t="s">
        <v>487</v>
      </c>
    </row>
    <row r="4412" spans="1:19" x14ac:dyDescent="0.25">
      <c r="A4412" t="s">
        <v>540</v>
      </c>
      <c r="B4412" t="s">
        <v>540</v>
      </c>
      <c r="C4412">
        <v>5441913</v>
      </c>
      <c r="D4412" t="s">
        <v>541</v>
      </c>
      <c r="E4412" t="s">
        <v>195</v>
      </c>
      <c r="F4412">
        <v>184</v>
      </c>
      <c r="G4412" t="s">
        <v>414</v>
      </c>
      <c r="H4412">
        <v>1.3009700000000001E-2</v>
      </c>
      <c r="I4412">
        <v>2018</v>
      </c>
      <c r="J4412" t="s">
        <v>146</v>
      </c>
      <c r="K4412" t="s">
        <v>147</v>
      </c>
      <c r="L4412" t="s">
        <v>148</v>
      </c>
      <c r="M4412" t="s">
        <v>66</v>
      </c>
      <c r="N4412">
        <v>663306</v>
      </c>
      <c r="O4412">
        <v>5908658</v>
      </c>
      <c r="P4412">
        <v>18</v>
      </c>
      <c r="Q4412" t="s">
        <v>182</v>
      </c>
      <c r="R4412" t="s">
        <v>150</v>
      </c>
      <c r="S4412" t="s">
        <v>278</v>
      </c>
    </row>
    <row r="4413" spans="1:19" x14ac:dyDescent="0.25">
      <c r="A4413" t="s">
        <v>540</v>
      </c>
      <c r="B4413" t="s">
        <v>540</v>
      </c>
      <c r="C4413">
        <v>5441913</v>
      </c>
      <c r="D4413" t="s">
        <v>541</v>
      </c>
      <c r="E4413" t="s">
        <v>195</v>
      </c>
      <c r="F4413">
        <v>184</v>
      </c>
      <c r="G4413" t="s">
        <v>185</v>
      </c>
      <c r="H4413">
        <v>1.18503</v>
      </c>
      <c r="I4413">
        <v>2018</v>
      </c>
      <c r="J4413" t="s">
        <v>146</v>
      </c>
      <c r="K4413" t="s">
        <v>147</v>
      </c>
      <c r="L4413" t="s">
        <v>148</v>
      </c>
      <c r="M4413" t="s">
        <v>66</v>
      </c>
      <c r="N4413">
        <v>663306</v>
      </c>
      <c r="O4413">
        <v>5908658</v>
      </c>
      <c r="P4413">
        <v>18</v>
      </c>
      <c r="Q4413" t="s">
        <v>182</v>
      </c>
      <c r="R4413" t="s">
        <v>150</v>
      </c>
      <c r="S4413" t="s">
        <v>185</v>
      </c>
    </row>
    <row r="4414" spans="1:19" x14ac:dyDescent="0.25">
      <c r="A4414" t="s">
        <v>540</v>
      </c>
      <c r="B4414" t="s">
        <v>540</v>
      </c>
      <c r="C4414">
        <v>5441913</v>
      </c>
      <c r="D4414" t="s">
        <v>541</v>
      </c>
      <c r="E4414" t="s">
        <v>195</v>
      </c>
      <c r="F4414">
        <v>184</v>
      </c>
      <c r="G4414" t="s">
        <v>324</v>
      </c>
      <c r="H4414">
        <v>5.4868E-3</v>
      </c>
      <c r="I4414">
        <v>2018</v>
      </c>
      <c r="J4414" t="s">
        <v>146</v>
      </c>
      <c r="K4414" t="s">
        <v>147</v>
      </c>
      <c r="L4414" t="s">
        <v>148</v>
      </c>
      <c r="M4414" t="s">
        <v>66</v>
      </c>
      <c r="N4414">
        <v>663306</v>
      </c>
      <c r="O4414">
        <v>5908658</v>
      </c>
      <c r="P4414">
        <v>18</v>
      </c>
      <c r="Q4414" t="s">
        <v>182</v>
      </c>
      <c r="R4414" t="s">
        <v>150</v>
      </c>
      <c r="S4414" t="s">
        <v>324</v>
      </c>
    </row>
    <row r="4415" spans="1:19" x14ac:dyDescent="0.25">
      <c r="A4415" t="s">
        <v>540</v>
      </c>
      <c r="B4415" t="s">
        <v>540</v>
      </c>
      <c r="C4415">
        <v>5441913</v>
      </c>
      <c r="D4415" t="s">
        <v>541</v>
      </c>
      <c r="E4415" t="s">
        <v>195</v>
      </c>
      <c r="F4415">
        <v>184</v>
      </c>
      <c r="G4415" t="s">
        <v>355</v>
      </c>
      <c r="H4415">
        <v>2.6893899999999998E-2</v>
      </c>
      <c r="I4415">
        <v>2018</v>
      </c>
      <c r="J4415" t="s">
        <v>146</v>
      </c>
      <c r="K4415" t="s">
        <v>147</v>
      </c>
      <c r="L4415" t="s">
        <v>148</v>
      </c>
      <c r="M4415" t="s">
        <v>66</v>
      </c>
      <c r="N4415">
        <v>663306</v>
      </c>
      <c r="O4415">
        <v>5908658</v>
      </c>
      <c r="P4415">
        <v>18</v>
      </c>
      <c r="Q4415" t="s">
        <v>182</v>
      </c>
      <c r="R4415" t="s">
        <v>150</v>
      </c>
      <c r="S4415" t="s">
        <v>278</v>
      </c>
    </row>
    <row r="4416" spans="1:19" x14ac:dyDescent="0.25">
      <c r="A4416" t="s">
        <v>554</v>
      </c>
      <c r="B4416" t="s">
        <v>555</v>
      </c>
      <c r="C4416">
        <v>5441916</v>
      </c>
      <c r="D4416" t="s">
        <v>166</v>
      </c>
      <c r="E4416" t="s">
        <v>189</v>
      </c>
      <c r="F4416">
        <v>187</v>
      </c>
      <c r="G4416" t="s">
        <v>346</v>
      </c>
      <c r="H4416">
        <v>2.4749999999999999E-5</v>
      </c>
      <c r="I4416">
        <v>2018</v>
      </c>
      <c r="J4416" t="s">
        <v>146</v>
      </c>
      <c r="K4416" t="s">
        <v>147</v>
      </c>
      <c r="L4416" t="s">
        <v>148</v>
      </c>
      <c r="M4416" t="s">
        <v>66</v>
      </c>
      <c r="N4416">
        <v>662790</v>
      </c>
      <c r="O4416">
        <v>5907296</v>
      </c>
      <c r="P4416">
        <v>18</v>
      </c>
      <c r="Q4416" t="s">
        <v>182</v>
      </c>
      <c r="R4416" t="s">
        <v>150</v>
      </c>
      <c r="S4416" t="s">
        <v>346</v>
      </c>
    </row>
    <row r="4417" spans="1:19" x14ac:dyDescent="0.25">
      <c r="A4417" t="s">
        <v>554</v>
      </c>
      <c r="B4417" t="s">
        <v>555</v>
      </c>
      <c r="C4417">
        <v>5441916</v>
      </c>
      <c r="D4417" t="s">
        <v>166</v>
      </c>
      <c r="E4417" t="s">
        <v>189</v>
      </c>
      <c r="F4417">
        <v>187</v>
      </c>
      <c r="G4417" t="s">
        <v>154</v>
      </c>
      <c r="H4417">
        <v>1.3639999999999999E-2</v>
      </c>
      <c r="I4417">
        <v>2018</v>
      </c>
      <c r="J4417" t="s">
        <v>146</v>
      </c>
      <c r="K4417" t="s">
        <v>147</v>
      </c>
      <c r="L4417" t="s">
        <v>148</v>
      </c>
      <c r="M4417" t="s">
        <v>66</v>
      </c>
      <c r="N4417">
        <v>662790</v>
      </c>
      <c r="O4417">
        <v>5907296</v>
      </c>
      <c r="P4417">
        <v>18</v>
      </c>
      <c r="Q4417" t="s">
        <v>182</v>
      </c>
      <c r="R4417" t="s">
        <v>150</v>
      </c>
      <c r="S4417" t="s">
        <v>154</v>
      </c>
    </row>
    <row r="4418" spans="1:19" x14ac:dyDescent="0.25">
      <c r="A4418" t="s">
        <v>554</v>
      </c>
      <c r="B4418" t="s">
        <v>555</v>
      </c>
      <c r="C4418">
        <v>5441916</v>
      </c>
      <c r="D4418" t="s">
        <v>166</v>
      </c>
      <c r="E4418" t="s">
        <v>189</v>
      </c>
      <c r="F4418">
        <v>187</v>
      </c>
      <c r="G4418" t="s">
        <v>298</v>
      </c>
      <c r="H4418">
        <v>1.7974000000000001E-4</v>
      </c>
      <c r="I4418">
        <v>2018</v>
      </c>
      <c r="J4418" t="s">
        <v>146</v>
      </c>
      <c r="K4418" t="s">
        <v>147</v>
      </c>
      <c r="L4418" t="s">
        <v>148</v>
      </c>
      <c r="M4418" t="s">
        <v>66</v>
      </c>
      <c r="N4418">
        <v>662790</v>
      </c>
      <c r="O4418">
        <v>5907296</v>
      </c>
      <c r="P4418">
        <v>18</v>
      </c>
      <c r="Q4418" t="s">
        <v>182</v>
      </c>
      <c r="R4418" t="s">
        <v>150</v>
      </c>
      <c r="S4418" t="s">
        <v>298</v>
      </c>
    </row>
    <row r="4419" spans="1:19" x14ac:dyDescent="0.25">
      <c r="A4419" t="s">
        <v>554</v>
      </c>
      <c r="B4419" t="s">
        <v>555</v>
      </c>
      <c r="C4419">
        <v>5441916</v>
      </c>
      <c r="D4419" t="s">
        <v>166</v>
      </c>
      <c r="E4419" t="s">
        <v>189</v>
      </c>
      <c r="F4419">
        <v>187</v>
      </c>
      <c r="G4419" t="s">
        <v>356</v>
      </c>
      <c r="H4419">
        <v>2.6400000000000001E-5</v>
      </c>
      <c r="I4419">
        <v>2018</v>
      </c>
      <c r="J4419" t="s">
        <v>146</v>
      </c>
      <c r="K4419" t="s">
        <v>147</v>
      </c>
      <c r="L4419" t="s">
        <v>148</v>
      </c>
      <c r="M4419" t="s">
        <v>66</v>
      </c>
      <c r="N4419">
        <v>662790</v>
      </c>
      <c r="O4419">
        <v>5907296</v>
      </c>
      <c r="P4419">
        <v>18</v>
      </c>
      <c r="Q4419" t="s">
        <v>182</v>
      </c>
      <c r="R4419" t="s">
        <v>150</v>
      </c>
      <c r="S4419" t="s">
        <v>356</v>
      </c>
    </row>
    <row r="4420" spans="1:19" x14ac:dyDescent="0.25">
      <c r="A4420" t="s">
        <v>554</v>
      </c>
      <c r="B4420" t="s">
        <v>555</v>
      </c>
      <c r="C4420">
        <v>5441916</v>
      </c>
      <c r="D4420" t="s">
        <v>166</v>
      </c>
      <c r="E4420" t="s">
        <v>189</v>
      </c>
      <c r="F4420">
        <v>187</v>
      </c>
      <c r="G4420" t="s">
        <v>592</v>
      </c>
      <c r="H4420">
        <v>0</v>
      </c>
      <c r="I4420">
        <v>2018</v>
      </c>
      <c r="J4420" t="s">
        <v>146</v>
      </c>
      <c r="K4420" t="s">
        <v>147</v>
      </c>
      <c r="L4420" t="s">
        <v>148</v>
      </c>
      <c r="M4420" t="s">
        <v>66</v>
      </c>
      <c r="N4420">
        <v>662790</v>
      </c>
      <c r="O4420">
        <v>5907296</v>
      </c>
      <c r="P4420">
        <v>18</v>
      </c>
      <c r="Q4420" t="s">
        <v>182</v>
      </c>
      <c r="R4420" t="s">
        <v>150</v>
      </c>
      <c r="S4420" t="s">
        <v>263</v>
      </c>
    </row>
    <row r="4421" spans="1:19" x14ac:dyDescent="0.25">
      <c r="A4421" t="s">
        <v>554</v>
      </c>
      <c r="B4421" t="s">
        <v>555</v>
      </c>
      <c r="C4421">
        <v>5441916</v>
      </c>
      <c r="D4421" t="s">
        <v>166</v>
      </c>
      <c r="E4421" t="s">
        <v>189</v>
      </c>
      <c r="F4421">
        <v>187</v>
      </c>
      <c r="G4421" t="s">
        <v>145</v>
      </c>
      <c r="H4421">
        <v>1.9744999999999999E-2</v>
      </c>
      <c r="I4421">
        <v>2018</v>
      </c>
      <c r="J4421" t="s">
        <v>146</v>
      </c>
      <c r="K4421" t="s">
        <v>147</v>
      </c>
      <c r="L4421" t="s">
        <v>148</v>
      </c>
      <c r="M4421" t="s">
        <v>66</v>
      </c>
      <c r="N4421">
        <v>662790</v>
      </c>
      <c r="O4421">
        <v>5907296</v>
      </c>
      <c r="P4421">
        <v>18</v>
      </c>
      <c r="Q4421" t="s">
        <v>182</v>
      </c>
      <c r="R4421" t="s">
        <v>150</v>
      </c>
      <c r="S4421" t="s">
        <v>151</v>
      </c>
    </row>
    <row r="4422" spans="1:19" x14ac:dyDescent="0.25">
      <c r="A4422" t="s">
        <v>341</v>
      </c>
      <c r="B4422" t="s">
        <v>341</v>
      </c>
      <c r="C4422">
        <v>5441918</v>
      </c>
      <c r="D4422" t="s">
        <v>342</v>
      </c>
      <c r="E4422" t="s">
        <v>195</v>
      </c>
      <c r="F4422">
        <v>189</v>
      </c>
      <c r="G4422" t="s">
        <v>343</v>
      </c>
      <c r="H4422">
        <v>0.97673264039999996</v>
      </c>
      <c r="I4422">
        <v>2018</v>
      </c>
      <c r="J4422" t="s">
        <v>146</v>
      </c>
      <c r="K4422" t="s">
        <v>239</v>
      </c>
      <c r="L4422" t="s">
        <v>148</v>
      </c>
      <c r="M4422" t="s">
        <v>66</v>
      </c>
      <c r="N4422">
        <v>667271</v>
      </c>
      <c r="O4422">
        <v>5929794</v>
      </c>
      <c r="P4422">
        <v>18</v>
      </c>
      <c r="Q4422" t="s">
        <v>182</v>
      </c>
      <c r="R4422" t="s">
        <v>150</v>
      </c>
      <c r="S4422" t="s">
        <v>278</v>
      </c>
    </row>
    <row r="4423" spans="1:19" x14ac:dyDescent="0.25">
      <c r="A4423" t="s">
        <v>341</v>
      </c>
      <c r="B4423" t="s">
        <v>341</v>
      </c>
      <c r="C4423">
        <v>5441918</v>
      </c>
      <c r="D4423" t="s">
        <v>342</v>
      </c>
      <c r="E4423" t="s">
        <v>195</v>
      </c>
      <c r="F4423">
        <v>189</v>
      </c>
      <c r="G4423" t="s">
        <v>235</v>
      </c>
      <c r="H4423">
        <v>8.3601320000000001</v>
      </c>
      <c r="I4423">
        <v>2018</v>
      </c>
      <c r="J4423" t="s">
        <v>146</v>
      </c>
      <c r="K4423" t="s">
        <v>239</v>
      </c>
      <c r="L4423" t="s">
        <v>148</v>
      </c>
      <c r="M4423" t="s">
        <v>66</v>
      </c>
      <c r="N4423">
        <v>667271</v>
      </c>
      <c r="O4423">
        <v>5929794</v>
      </c>
      <c r="P4423">
        <v>18</v>
      </c>
      <c r="Q4423" t="s">
        <v>182</v>
      </c>
      <c r="R4423" t="s">
        <v>150</v>
      </c>
      <c r="S4423" t="s">
        <v>236</v>
      </c>
    </row>
    <row r="4424" spans="1:19" x14ac:dyDescent="0.25">
      <c r="A4424" t="s">
        <v>341</v>
      </c>
      <c r="B4424" t="s">
        <v>341</v>
      </c>
      <c r="C4424">
        <v>5441918</v>
      </c>
      <c r="D4424" t="s">
        <v>342</v>
      </c>
      <c r="E4424" t="s">
        <v>195</v>
      </c>
      <c r="F4424">
        <v>189</v>
      </c>
      <c r="G4424" t="s">
        <v>185</v>
      </c>
      <c r="H4424">
        <v>52.011889600000003</v>
      </c>
      <c r="I4424">
        <v>2018</v>
      </c>
      <c r="J4424" t="s">
        <v>146</v>
      </c>
      <c r="K4424" t="s">
        <v>239</v>
      </c>
      <c r="L4424" t="s">
        <v>148</v>
      </c>
      <c r="M4424" t="s">
        <v>66</v>
      </c>
      <c r="N4424">
        <v>667271</v>
      </c>
      <c r="O4424">
        <v>5929794</v>
      </c>
      <c r="P4424">
        <v>18</v>
      </c>
      <c r="Q4424" t="s">
        <v>182</v>
      </c>
      <c r="R4424" t="s">
        <v>150</v>
      </c>
      <c r="S4424" t="s">
        <v>185</v>
      </c>
    </row>
    <row r="4425" spans="1:19" x14ac:dyDescent="0.25">
      <c r="A4425" t="s">
        <v>393</v>
      </c>
      <c r="B4425" t="s">
        <v>403</v>
      </c>
      <c r="C4425">
        <v>5441921</v>
      </c>
      <c r="D4425" t="s">
        <v>166</v>
      </c>
      <c r="E4425" t="s">
        <v>189</v>
      </c>
      <c r="F4425">
        <v>194</v>
      </c>
      <c r="G4425" t="s">
        <v>215</v>
      </c>
      <c r="H4425">
        <v>19.946079999999998</v>
      </c>
      <c r="I4425">
        <v>2018</v>
      </c>
      <c r="J4425" t="s">
        <v>146</v>
      </c>
      <c r="K4425" t="s">
        <v>239</v>
      </c>
      <c r="L4425" t="s">
        <v>148</v>
      </c>
      <c r="M4425" t="s">
        <v>66</v>
      </c>
      <c r="N4425">
        <v>666985</v>
      </c>
      <c r="O4425">
        <v>5934045</v>
      </c>
      <c r="P4425">
        <v>18</v>
      </c>
      <c r="Q4425" t="s">
        <v>149</v>
      </c>
      <c r="R4425" t="s">
        <v>150</v>
      </c>
      <c r="S4425" t="s">
        <v>215</v>
      </c>
    </row>
    <row r="4426" spans="1:19" x14ac:dyDescent="0.25">
      <c r="A4426" t="s">
        <v>393</v>
      </c>
      <c r="B4426" t="s">
        <v>403</v>
      </c>
      <c r="C4426">
        <v>5441921</v>
      </c>
      <c r="D4426" t="s">
        <v>166</v>
      </c>
      <c r="E4426" t="s">
        <v>189</v>
      </c>
      <c r="F4426">
        <v>194</v>
      </c>
      <c r="G4426" t="s">
        <v>343</v>
      </c>
      <c r="H4426">
        <v>0.14415720000000001</v>
      </c>
      <c r="I4426">
        <v>2018</v>
      </c>
      <c r="J4426" t="s">
        <v>146</v>
      </c>
      <c r="K4426" t="s">
        <v>239</v>
      </c>
      <c r="L4426" t="s">
        <v>148</v>
      </c>
      <c r="M4426" t="s">
        <v>66</v>
      </c>
      <c r="N4426">
        <v>666985</v>
      </c>
      <c r="O4426">
        <v>5934045</v>
      </c>
      <c r="P4426">
        <v>18</v>
      </c>
      <c r="Q4426" t="s">
        <v>149</v>
      </c>
      <c r="R4426" t="s">
        <v>150</v>
      </c>
      <c r="S4426" t="s">
        <v>278</v>
      </c>
    </row>
    <row r="4427" spans="1:19" x14ac:dyDescent="0.25">
      <c r="A4427" t="s">
        <v>393</v>
      </c>
      <c r="B4427" t="s">
        <v>403</v>
      </c>
      <c r="C4427">
        <v>5441921</v>
      </c>
      <c r="D4427" t="s">
        <v>166</v>
      </c>
      <c r="E4427" t="s">
        <v>189</v>
      </c>
      <c r="F4427">
        <v>194</v>
      </c>
      <c r="G4427" t="s">
        <v>395</v>
      </c>
      <c r="H4427">
        <v>8.2196400000000003E-2</v>
      </c>
      <c r="I4427">
        <v>2018</v>
      </c>
      <c r="J4427" t="s">
        <v>146</v>
      </c>
      <c r="K4427" t="s">
        <v>239</v>
      </c>
      <c r="L4427" t="s">
        <v>148</v>
      </c>
      <c r="M4427" t="s">
        <v>66</v>
      </c>
      <c r="N4427">
        <v>666985</v>
      </c>
      <c r="O4427">
        <v>5934045</v>
      </c>
      <c r="P4427">
        <v>18</v>
      </c>
      <c r="Q4427" t="s">
        <v>149</v>
      </c>
      <c r="R4427" t="s">
        <v>150</v>
      </c>
      <c r="S4427" t="s">
        <v>278</v>
      </c>
    </row>
    <row r="4428" spans="1:19" x14ac:dyDescent="0.25">
      <c r="A4428" t="s">
        <v>393</v>
      </c>
      <c r="B4428" t="s">
        <v>403</v>
      </c>
      <c r="C4428">
        <v>5441921</v>
      </c>
      <c r="D4428" t="s">
        <v>166</v>
      </c>
      <c r="E4428" t="s">
        <v>189</v>
      </c>
      <c r="F4428">
        <v>194</v>
      </c>
      <c r="G4428" t="s">
        <v>529</v>
      </c>
      <c r="H4428">
        <v>4.7300000000000002E-2</v>
      </c>
      <c r="I4428">
        <v>2018</v>
      </c>
      <c r="J4428" t="s">
        <v>146</v>
      </c>
      <c r="K4428" t="s">
        <v>239</v>
      </c>
      <c r="L4428" t="s">
        <v>148</v>
      </c>
      <c r="M4428" t="s">
        <v>66</v>
      </c>
      <c r="N4428">
        <v>666985</v>
      </c>
      <c r="O4428">
        <v>5934045</v>
      </c>
      <c r="P4428">
        <v>18</v>
      </c>
      <c r="Q4428" t="s">
        <v>149</v>
      </c>
      <c r="R4428" t="s">
        <v>150</v>
      </c>
      <c r="S4428" t="s">
        <v>278</v>
      </c>
    </row>
    <row r="4429" spans="1:19" x14ac:dyDescent="0.25">
      <c r="A4429" t="s">
        <v>393</v>
      </c>
      <c r="B4429" t="s">
        <v>403</v>
      </c>
      <c r="C4429">
        <v>5441921</v>
      </c>
      <c r="D4429" t="s">
        <v>166</v>
      </c>
      <c r="E4429" t="s">
        <v>189</v>
      </c>
      <c r="F4429">
        <v>194</v>
      </c>
      <c r="G4429" t="s">
        <v>504</v>
      </c>
      <c r="H4429">
        <v>4.3603999999999997E-2</v>
      </c>
      <c r="I4429">
        <v>2018</v>
      </c>
      <c r="J4429" t="s">
        <v>146</v>
      </c>
      <c r="K4429" t="s">
        <v>239</v>
      </c>
      <c r="L4429" t="s">
        <v>148</v>
      </c>
      <c r="M4429" t="s">
        <v>66</v>
      </c>
      <c r="N4429">
        <v>666985</v>
      </c>
      <c r="O4429">
        <v>5934045</v>
      </c>
      <c r="P4429">
        <v>18</v>
      </c>
      <c r="Q4429" t="s">
        <v>149</v>
      </c>
      <c r="R4429" t="s">
        <v>150</v>
      </c>
      <c r="S4429" t="s">
        <v>278</v>
      </c>
    </row>
    <row r="4430" spans="1:19" x14ac:dyDescent="0.25">
      <c r="A4430" t="s">
        <v>393</v>
      </c>
      <c r="B4430" t="s">
        <v>403</v>
      </c>
      <c r="C4430">
        <v>5441921</v>
      </c>
      <c r="D4430" t="s">
        <v>166</v>
      </c>
      <c r="E4430" t="s">
        <v>189</v>
      </c>
      <c r="F4430">
        <v>194</v>
      </c>
      <c r="G4430" t="s">
        <v>298</v>
      </c>
      <c r="H4430">
        <v>1.4840804000000001</v>
      </c>
      <c r="I4430">
        <v>2018</v>
      </c>
      <c r="J4430" t="s">
        <v>146</v>
      </c>
      <c r="K4430" t="s">
        <v>239</v>
      </c>
      <c r="L4430" t="s">
        <v>148</v>
      </c>
      <c r="M4430" t="s">
        <v>66</v>
      </c>
      <c r="N4430">
        <v>666985</v>
      </c>
      <c r="O4430">
        <v>5934045</v>
      </c>
      <c r="P4430">
        <v>18</v>
      </c>
      <c r="Q4430" t="s">
        <v>149</v>
      </c>
      <c r="R4430" t="s">
        <v>150</v>
      </c>
      <c r="S4430" t="s">
        <v>298</v>
      </c>
    </row>
    <row r="4431" spans="1:19" x14ac:dyDescent="0.25">
      <c r="A4431" t="s">
        <v>393</v>
      </c>
      <c r="B4431" t="s">
        <v>403</v>
      </c>
      <c r="C4431">
        <v>5441921</v>
      </c>
      <c r="D4431" t="s">
        <v>166</v>
      </c>
      <c r="E4431" t="s">
        <v>189</v>
      </c>
      <c r="F4431">
        <v>194</v>
      </c>
      <c r="G4431" t="s">
        <v>289</v>
      </c>
      <c r="H4431">
        <v>0.67324399999999995</v>
      </c>
      <c r="I4431">
        <v>2018</v>
      </c>
      <c r="J4431" t="s">
        <v>146</v>
      </c>
      <c r="K4431" t="s">
        <v>239</v>
      </c>
      <c r="L4431" t="s">
        <v>148</v>
      </c>
      <c r="M4431" t="s">
        <v>66</v>
      </c>
      <c r="N4431">
        <v>666985</v>
      </c>
      <c r="O4431">
        <v>5934045</v>
      </c>
      <c r="P4431">
        <v>18</v>
      </c>
      <c r="Q4431" t="s">
        <v>149</v>
      </c>
      <c r="R4431" t="s">
        <v>150</v>
      </c>
      <c r="S4431" t="s">
        <v>263</v>
      </c>
    </row>
    <row r="4432" spans="1:19" x14ac:dyDescent="0.25">
      <c r="A4432" t="s">
        <v>393</v>
      </c>
      <c r="B4432" t="s">
        <v>403</v>
      </c>
      <c r="C4432">
        <v>5441921</v>
      </c>
      <c r="D4432" t="s">
        <v>166</v>
      </c>
      <c r="E4432" t="s">
        <v>189</v>
      </c>
      <c r="F4432">
        <v>194</v>
      </c>
      <c r="G4432" t="s">
        <v>235</v>
      </c>
      <c r="H4432">
        <v>6.4459999999999997</v>
      </c>
      <c r="I4432">
        <v>2018</v>
      </c>
      <c r="J4432" t="s">
        <v>146</v>
      </c>
      <c r="K4432" t="s">
        <v>239</v>
      </c>
      <c r="L4432" t="s">
        <v>148</v>
      </c>
      <c r="M4432" t="s">
        <v>66</v>
      </c>
      <c r="N4432">
        <v>666985</v>
      </c>
      <c r="O4432">
        <v>5934045</v>
      </c>
      <c r="P4432">
        <v>18</v>
      </c>
      <c r="Q4432" t="s">
        <v>149</v>
      </c>
      <c r="R4432" t="s">
        <v>150</v>
      </c>
      <c r="S4432" t="s">
        <v>236</v>
      </c>
    </row>
    <row r="4433" spans="1:19" x14ac:dyDescent="0.25">
      <c r="A4433" t="s">
        <v>393</v>
      </c>
      <c r="B4433" t="s">
        <v>403</v>
      </c>
      <c r="C4433">
        <v>5441921</v>
      </c>
      <c r="D4433" t="s">
        <v>166</v>
      </c>
      <c r="E4433" t="s">
        <v>189</v>
      </c>
      <c r="F4433">
        <v>194</v>
      </c>
      <c r="G4433" t="s">
        <v>415</v>
      </c>
      <c r="H4433">
        <v>0.35639999999999999</v>
      </c>
      <c r="I4433">
        <v>2018</v>
      </c>
      <c r="J4433" t="s">
        <v>146</v>
      </c>
      <c r="K4433" t="s">
        <v>239</v>
      </c>
      <c r="L4433" t="s">
        <v>148</v>
      </c>
      <c r="M4433" t="s">
        <v>66</v>
      </c>
      <c r="N4433">
        <v>666985</v>
      </c>
      <c r="O4433">
        <v>5934045</v>
      </c>
      <c r="P4433">
        <v>18</v>
      </c>
      <c r="Q4433" t="s">
        <v>149</v>
      </c>
      <c r="R4433" t="s">
        <v>150</v>
      </c>
      <c r="S4433" t="s">
        <v>236</v>
      </c>
    </row>
    <row r="4434" spans="1:19" x14ac:dyDescent="0.25">
      <c r="A4434" t="s">
        <v>393</v>
      </c>
      <c r="B4434" t="s">
        <v>403</v>
      </c>
      <c r="C4434">
        <v>5441921</v>
      </c>
      <c r="D4434" t="s">
        <v>166</v>
      </c>
      <c r="E4434" t="s">
        <v>189</v>
      </c>
      <c r="F4434">
        <v>194</v>
      </c>
      <c r="G4434" t="s">
        <v>356</v>
      </c>
      <c r="H4434">
        <v>0.42098760000000002</v>
      </c>
      <c r="I4434">
        <v>2018</v>
      </c>
      <c r="J4434" t="s">
        <v>146</v>
      </c>
      <c r="K4434" t="s">
        <v>239</v>
      </c>
      <c r="L4434" t="s">
        <v>148</v>
      </c>
      <c r="M4434" t="s">
        <v>66</v>
      </c>
      <c r="N4434">
        <v>666985</v>
      </c>
      <c r="O4434">
        <v>5934045</v>
      </c>
      <c r="P4434">
        <v>18</v>
      </c>
      <c r="Q4434" t="s">
        <v>149</v>
      </c>
      <c r="R4434" t="s">
        <v>150</v>
      </c>
      <c r="S4434" t="s">
        <v>356</v>
      </c>
    </row>
    <row r="4435" spans="1:19" x14ac:dyDescent="0.25">
      <c r="A4435" t="s">
        <v>393</v>
      </c>
      <c r="B4435" t="s">
        <v>403</v>
      </c>
      <c r="C4435">
        <v>5441921</v>
      </c>
      <c r="D4435" t="s">
        <v>166</v>
      </c>
      <c r="E4435" t="s">
        <v>189</v>
      </c>
      <c r="F4435">
        <v>194</v>
      </c>
      <c r="G4435" t="s">
        <v>487</v>
      </c>
      <c r="H4435">
        <v>1.9712E-2</v>
      </c>
      <c r="I4435">
        <v>2018</v>
      </c>
      <c r="J4435" t="s">
        <v>146</v>
      </c>
      <c r="K4435" t="s">
        <v>239</v>
      </c>
      <c r="L4435" t="s">
        <v>148</v>
      </c>
      <c r="M4435" t="s">
        <v>66</v>
      </c>
      <c r="N4435">
        <v>666985</v>
      </c>
      <c r="O4435">
        <v>5934045</v>
      </c>
      <c r="P4435">
        <v>18</v>
      </c>
      <c r="Q4435" t="s">
        <v>149</v>
      </c>
      <c r="R4435" t="s">
        <v>150</v>
      </c>
      <c r="S4435" t="s">
        <v>487</v>
      </c>
    </row>
    <row r="4436" spans="1:19" x14ac:dyDescent="0.25">
      <c r="A4436" t="s">
        <v>393</v>
      </c>
      <c r="B4436" t="s">
        <v>403</v>
      </c>
      <c r="C4436">
        <v>5441921</v>
      </c>
      <c r="D4436" t="s">
        <v>166</v>
      </c>
      <c r="E4436" t="s">
        <v>189</v>
      </c>
      <c r="F4436">
        <v>194</v>
      </c>
      <c r="G4436" t="s">
        <v>414</v>
      </c>
      <c r="H4436">
        <v>5.7903999999999997E-2</v>
      </c>
      <c r="I4436">
        <v>2018</v>
      </c>
      <c r="J4436" t="s">
        <v>146</v>
      </c>
      <c r="K4436" t="s">
        <v>239</v>
      </c>
      <c r="L4436" t="s">
        <v>148</v>
      </c>
      <c r="M4436" t="s">
        <v>66</v>
      </c>
      <c r="N4436">
        <v>666985</v>
      </c>
      <c r="O4436">
        <v>5934045</v>
      </c>
      <c r="P4436">
        <v>18</v>
      </c>
      <c r="Q4436" t="s">
        <v>149</v>
      </c>
      <c r="R4436" t="s">
        <v>150</v>
      </c>
      <c r="S4436" t="s">
        <v>278</v>
      </c>
    </row>
    <row r="4437" spans="1:19" x14ac:dyDescent="0.25">
      <c r="A4437" t="s">
        <v>393</v>
      </c>
      <c r="B4437" t="s">
        <v>403</v>
      </c>
      <c r="C4437">
        <v>5441921</v>
      </c>
      <c r="D4437" t="s">
        <v>166</v>
      </c>
      <c r="E4437" t="s">
        <v>189</v>
      </c>
      <c r="F4437">
        <v>194</v>
      </c>
      <c r="G4437" t="s">
        <v>368</v>
      </c>
      <c r="H4437">
        <v>7.1169999999999997E-2</v>
      </c>
      <c r="I4437">
        <v>2018</v>
      </c>
      <c r="J4437" t="s">
        <v>146</v>
      </c>
      <c r="K4437" t="s">
        <v>239</v>
      </c>
      <c r="L4437" t="s">
        <v>148</v>
      </c>
      <c r="M4437" t="s">
        <v>66</v>
      </c>
      <c r="N4437">
        <v>666985</v>
      </c>
      <c r="O4437">
        <v>5934045</v>
      </c>
      <c r="P4437">
        <v>18</v>
      </c>
      <c r="Q4437" t="s">
        <v>149</v>
      </c>
      <c r="R4437" t="s">
        <v>150</v>
      </c>
      <c r="S4437" t="s">
        <v>278</v>
      </c>
    </row>
    <row r="4438" spans="1:19" x14ac:dyDescent="0.25">
      <c r="A4438" t="s">
        <v>393</v>
      </c>
      <c r="B4438" t="s">
        <v>403</v>
      </c>
      <c r="C4438">
        <v>5441921</v>
      </c>
      <c r="D4438" t="s">
        <v>166</v>
      </c>
      <c r="E4438" t="s">
        <v>189</v>
      </c>
      <c r="F4438">
        <v>194</v>
      </c>
      <c r="G4438" t="s">
        <v>262</v>
      </c>
      <c r="H4438">
        <v>3.1704639999999999</v>
      </c>
      <c r="I4438">
        <v>2018</v>
      </c>
      <c r="J4438" t="s">
        <v>146</v>
      </c>
      <c r="K4438" t="s">
        <v>239</v>
      </c>
      <c r="L4438" t="s">
        <v>148</v>
      </c>
      <c r="M4438" t="s">
        <v>66</v>
      </c>
      <c r="N4438">
        <v>666985</v>
      </c>
      <c r="O4438">
        <v>5934045</v>
      </c>
      <c r="P4438">
        <v>18</v>
      </c>
      <c r="Q4438" t="s">
        <v>149</v>
      </c>
      <c r="R4438" t="s">
        <v>150</v>
      </c>
      <c r="S4438" t="s">
        <v>263</v>
      </c>
    </row>
    <row r="4439" spans="1:19" x14ac:dyDescent="0.25">
      <c r="A4439" t="s">
        <v>393</v>
      </c>
      <c r="B4439" t="s">
        <v>403</v>
      </c>
      <c r="C4439">
        <v>5441921</v>
      </c>
      <c r="D4439" t="s">
        <v>166</v>
      </c>
      <c r="E4439" t="s">
        <v>189</v>
      </c>
      <c r="F4439">
        <v>194</v>
      </c>
      <c r="G4439" t="s">
        <v>497</v>
      </c>
      <c r="H4439">
        <v>9.0112000000000005E-3</v>
      </c>
      <c r="I4439">
        <v>2018</v>
      </c>
      <c r="J4439" t="s">
        <v>146</v>
      </c>
      <c r="K4439" t="s">
        <v>239</v>
      </c>
      <c r="L4439" t="s">
        <v>148</v>
      </c>
      <c r="M4439" t="s">
        <v>66</v>
      </c>
      <c r="N4439">
        <v>666985</v>
      </c>
      <c r="O4439">
        <v>5934045</v>
      </c>
      <c r="P4439">
        <v>18</v>
      </c>
      <c r="Q4439" t="s">
        <v>149</v>
      </c>
      <c r="R4439" t="s">
        <v>150</v>
      </c>
      <c r="S4439" t="s">
        <v>497</v>
      </c>
    </row>
    <row r="4440" spans="1:19" x14ac:dyDescent="0.25">
      <c r="A4440" t="s">
        <v>393</v>
      </c>
      <c r="B4440" t="s">
        <v>403</v>
      </c>
      <c r="C4440">
        <v>5441921</v>
      </c>
      <c r="D4440" t="s">
        <v>166</v>
      </c>
      <c r="E4440" t="s">
        <v>189</v>
      </c>
      <c r="F4440">
        <v>194</v>
      </c>
      <c r="G4440" t="s">
        <v>185</v>
      </c>
      <c r="H4440">
        <v>34.069200000000002</v>
      </c>
      <c r="I4440">
        <v>2018</v>
      </c>
      <c r="J4440" t="s">
        <v>146</v>
      </c>
      <c r="K4440" t="s">
        <v>239</v>
      </c>
      <c r="L4440" t="s">
        <v>148</v>
      </c>
      <c r="M4440" t="s">
        <v>66</v>
      </c>
      <c r="N4440">
        <v>666985</v>
      </c>
      <c r="O4440">
        <v>5934045</v>
      </c>
      <c r="P4440">
        <v>18</v>
      </c>
      <c r="Q4440" t="s">
        <v>149</v>
      </c>
      <c r="R4440" t="s">
        <v>150</v>
      </c>
      <c r="S4440" t="s">
        <v>185</v>
      </c>
    </row>
    <row r="4441" spans="1:19" x14ac:dyDescent="0.25">
      <c r="A4441" t="s">
        <v>393</v>
      </c>
      <c r="B4441" t="s">
        <v>403</v>
      </c>
      <c r="C4441">
        <v>5441921</v>
      </c>
      <c r="D4441" t="s">
        <v>166</v>
      </c>
      <c r="E4441" t="s">
        <v>189</v>
      </c>
      <c r="F4441">
        <v>194</v>
      </c>
      <c r="G4441" t="s">
        <v>328</v>
      </c>
      <c r="H4441">
        <v>0.25168000000000001</v>
      </c>
      <c r="I4441">
        <v>2018</v>
      </c>
      <c r="J4441" t="s">
        <v>146</v>
      </c>
      <c r="K4441" t="s">
        <v>239</v>
      </c>
      <c r="L4441" t="s">
        <v>148</v>
      </c>
      <c r="M4441" t="s">
        <v>66</v>
      </c>
      <c r="N4441">
        <v>666985</v>
      </c>
      <c r="O4441">
        <v>5934045</v>
      </c>
      <c r="P4441">
        <v>18</v>
      </c>
      <c r="Q4441" t="s">
        <v>149</v>
      </c>
      <c r="R4441" t="s">
        <v>150</v>
      </c>
      <c r="S4441" t="s">
        <v>151</v>
      </c>
    </row>
    <row r="4442" spans="1:19" x14ac:dyDescent="0.25">
      <c r="A4442" t="s">
        <v>393</v>
      </c>
      <c r="B4442" t="s">
        <v>403</v>
      </c>
      <c r="C4442">
        <v>5441921</v>
      </c>
      <c r="D4442" t="s">
        <v>166</v>
      </c>
      <c r="E4442" t="s">
        <v>189</v>
      </c>
      <c r="F4442">
        <v>194</v>
      </c>
      <c r="G4442" t="s">
        <v>324</v>
      </c>
      <c r="H4442">
        <v>0.22131999999999999</v>
      </c>
      <c r="I4442">
        <v>2018</v>
      </c>
      <c r="J4442" t="s">
        <v>146</v>
      </c>
      <c r="K4442" t="s">
        <v>239</v>
      </c>
      <c r="L4442" t="s">
        <v>148</v>
      </c>
      <c r="M4442" t="s">
        <v>66</v>
      </c>
      <c r="N4442">
        <v>666985</v>
      </c>
      <c r="O4442">
        <v>5934045</v>
      </c>
      <c r="P4442">
        <v>18</v>
      </c>
      <c r="Q4442" t="s">
        <v>149</v>
      </c>
      <c r="R4442" t="s">
        <v>150</v>
      </c>
      <c r="S4442" t="s">
        <v>324</v>
      </c>
    </row>
    <row r="4443" spans="1:19" x14ac:dyDescent="0.25">
      <c r="A4443" t="s">
        <v>393</v>
      </c>
      <c r="B4443" t="s">
        <v>403</v>
      </c>
      <c r="C4443">
        <v>5441921</v>
      </c>
      <c r="D4443" t="s">
        <v>166</v>
      </c>
      <c r="E4443" t="s">
        <v>189</v>
      </c>
      <c r="F4443">
        <v>194</v>
      </c>
      <c r="G4443" t="s">
        <v>355</v>
      </c>
      <c r="H4443">
        <v>5.3693200000000003E-2</v>
      </c>
      <c r="I4443">
        <v>2018</v>
      </c>
      <c r="J4443" t="s">
        <v>146</v>
      </c>
      <c r="K4443" t="s">
        <v>239</v>
      </c>
      <c r="L4443" t="s">
        <v>148</v>
      </c>
      <c r="M4443" t="s">
        <v>66</v>
      </c>
      <c r="N4443">
        <v>666985</v>
      </c>
      <c r="O4443">
        <v>5934045</v>
      </c>
      <c r="P4443">
        <v>18</v>
      </c>
      <c r="Q4443" t="s">
        <v>149</v>
      </c>
      <c r="R4443" t="s">
        <v>150</v>
      </c>
      <c r="S4443" t="s">
        <v>278</v>
      </c>
    </row>
    <row r="4444" spans="1:19" x14ac:dyDescent="0.25">
      <c r="A4444" t="s">
        <v>141</v>
      </c>
      <c r="B4444" t="s">
        <v>142</v>
      </c>
      <c r="C4444">
        <v>5441923</v>
      </c>
      <c r="D4444" t="s">
        <v>143</v>
      </c>
      <c r="E4444" t="s">
        <v>144</v>
      </c>
      <c r="F4444">
        <v>196</v>
      </c>
      <c r="G4444" t="s">
        <v>215</v>
      </c>
      <c r="H4444">
        <v>120.384</v>
      </c>
      <c r="I4444">
        <v>2018</v>
      </c>
      <c r="J4444" t="s">
        <v>146</v>
      </c>
      <c r="K4444" t="s">
        <v>147</v>
      </c>
      <c r="L4444" t="s">
        <v>148</v>
      </c>
      <c r="M4444" t="s">
        <v>66</v>
      </c>
      <c r="N4444">
        <v>663174</v>
      </c>
      <c r="O4444">
        <v>5901210</v>
      </c>
      <c r="P4444">
        <v>18</v>
      </c>
      <c r="Q4444" t="s">
        <v>149</v>
      </c>
      <c r="R4444" t="s">
        <v>150</v>
      </c>
      <c r="S4444" t="s">
        <v>215</v>
      </c>
    </row>
    <row r="4445" spans="1:19" x14ac:dyDescent="0.25">
      <c r="A4445" t="s">
        <v>141</v>
      </c>
      <c r="B4445" t="s">
        <v>142</v>
      </c>
      <c r="C4445">
        <v>5441923</v>
      </c>
      <c r="D4445" t="s">
        <v>143</v>
      </c>
      <c r="E4445" t="s">
        <v>144</v>
      </c>
      <c r="F4445">
        <v>196</v>
      </c>
      <c r="G4445" t="s">
        <v>343</v>
      </c>
      <c r="H4445">
        <v>0</v>
      </c>
      <c r="I4445">
        <v>2018</v>
      </c>
      <c r="J4445" t="s">
        <v>146</v>
      </c>
      <c r="K4445" t="s">
        <v>147</v>
      </c>
      <c r="L4445" t="s">
        <v>148</v>
      </c>
      <c r="M4445" t="s">
        <v>66</v>
      </c>
      <c r="N4445">
        <v>663174</v>
      </c>
      <c r="O4445">
        <v>5901210</v>
      </c>
      <c r="P4445">
        <v>18</v>
      </c>
      <c r="Q4445" t="s">
        <v>149</v>
      </c>
      <c r="R4445" t="s">
        <v>150</v>
      </c>
      <c r="S4445" t="s">
        <v>278</v>
      </c>
    </row>
    <row r="4446" spans="1:19" x14ac:dyDescent="0.25">
      <c r="A4446" t="s">
        <v>141</v>
      </c>
      <c r="B4446" t="s">
        <v>142</v>
      </c>
      <c r="C4446">
        <v>5441923</v>
      </c>
      <c r="D4446" t="s">
        <v>143</v>
      </c>
      <c r="E4446" t="s">
        <v>144</v>
      </c>
      <c r="F4446">
        <v>196</v>
      </c>
      <c r="G4446" t="s">
        <v>498</v>
      </c>
      <c r="H4446">
        <v>0</v>
      </c>
      <c r="I4446">
        <v>2018</v>
      </c>
      <c r="J4446" t="s">
        <v>146</v>
      </c>
      <c r="K4446" t="s">
        <v>147</v>
      </c>
      <c r="L4446" t="s">
        <v>148</v>
      </c>
      <c r="M4446" t="s">
        <v>66</v>
      </c>
      <c r="N4446">
        <v>663174</v>
      </c>
      <c r="O4446">
        <v>5901210</v>
      </c>
      <c r="P4446">
        <v>18</v>
      </c>
      <c r="Q4446" t="s">
        <v>149</v>
      </c>
      <c r="R4446" t="s">
        <v>150</v>
      </c>
      <c r="S4446" t="s">
        <v>278</v>
      </c>
    </row>
    <row r="4447" spans="1:19" x14ac:dyDescent="0.25">
      <c r="A4447" t="s">
        <v>141</v>
      </c>
      <c r="B4447" t="s">
        <v>142</v>
      </c>
      <c r="C4447">
        <v>5441923</v>
      </c>
      <c r="D4447" t="s">
        <v>143</v>
      </c>
      <c r="E4447" t="s">
        <v>144</v>
      </c>
      <c r="F4447">
        <v>196</v>
      </c>
      <c r="G4447" t="s">
        <v>527</v>
      </c>
      <c r="H4447">
        <v>0</v>
      </c>
      <c r="I4447">
        <v>2018</v>
      </c>
      <c r="J4447" t="s">
        <v>146</v>
      </c>
      <c r="K4447" t="s">
        <v>147</v>
      </c>
      <c r="L4447" t="s">
        <v>148</v>
      </c>
      <c r="M4447" t="s">
        <v>66</v>
      </c>
      <c r="N4447">
        <v>663174</v>
      </c>
      <c r="O4447">
        <v>5901210</v>
      </c>
      <c r="P4447">
        <v>18</v>
      </c>
      <c r="Q4447" t="s">
        <v>149</v>
      </c>
      <c r="R4447" t="s">
        <v>150</v>
      </c>
      <c r="S4447" t="s">
        <v>278</v>
      </c>
    </row>
    <row r="4448" spans="1:19" x14ac:dyDescent="0.25">
      <c r="A4448" t="s">
        <v>141</v>
      </c>
      <c r="B4448" t="s">
        <v>142</v>
      </c>
      <c r="C4448">
        <v>5441923</v>
      </c>
      <c r="D4448" t="s">
        <v>143</v>
      </c>
      <c r="E4448" t="s">
        <v>144</v>
      </c>
      <c r="F4448">
        <v>196</v>
      </c>
      <c r="G4448" t="s">
        <v>533</v>
      </c>
      <c r="H4448">
        <v>0</v>
      </c>
      <c r="I4448">
        <v>2018</v>
      </c>
      <c r="J4448" t="s">
        <v>146</v>
      </c>
      <c r="K4448" t="s">
        <v>147</v>
      </c>
      <c r="L4448" t="s">
        <v>148</v>
      </c>
      <c r="M4448" t="s">
        <v>66</v>
      </c>
      <c r="N4448">
        <v>663174</v>
      </c>
      <c r="O4448">
        <v>5901210</v>
      </c>
      <c r="P4448">
        <v>18</v>
      </c>
      <c r="Q4448" t="s">
        <v>149</v>
      </c>
      <c r="R4448" t="s">
        <v>150</v>
      </c>
      <c r="S4448" t="s">
        <v>533</v>
      </c>
    </row>
    <row r="4449" spans="1:19" x14ac:dyDescent="0.25">
      <c r="A4449" t="s">
        <v>141</v>
      </c>
      <c r="B4449" t="s">
        <v>142</v>
      </c>
      <c r="C4449">
        <v>5441923</v>
      </c>
      <c r="D4449" t="s">
        <v>143</v>
      </c>
      <c r="E4449" t="s">
        <v>144</v>
      </c>
      <c r="F4449">
        <v>196</v>
      </c>
      <c r="G4449" t="s">
        <v>395</v>
      </c>
      <c r="H4449">
        <v>6.4099199999999996</v>
      </c>
      <c r="I4449">
        <v>2018</v>
      </c>
      <c r="J4449" t="s">
        <v>146</v>
      </c>
      <c r="K4449" t="s">
        <v>147</v>
      </c>
      <c r="L4449" t="s">
        <v>148</v>
      </c>
      <c r="M4449" t="s">
        <v>66</v>
      </c>
      <c r="N4449">
        <v>663174</v>
      </c>
      <c r="O4449">
        <v>5901210</v>
      </c>
      <c r="P4449">
        <v>18</v>
      </c>
      <c r="Q4449" t="s">
        <v>149</v>
      </c>
      <c r="R4449" t="s">
        <v>150</v>
      </c>
      <c r="S4449" t="s">
        <v>278</v>
      </c>
    </row>
    <row r="4450" spans="1:19" x14ac:dyDescent="0.25">
      <c r="A4450" t="s">
        <v>141</v>
      </c>
      <c r="B4450" t="s">
        <v>142</v>
      </c>
      <c r="C4450">
        <v>5441923</v>
      </c>
      <c r="D4450" t="s">
        <v>143</v>
      </c>
      <c r="E4450" t="s">
        <v>144</v>
      </c>
      <c r="F4450">
        <v>196</v>
      </c>
      <c r="G4450" t="s">
        <v>529</v>
      </c>
      <c r="H4450">
        <v>0</v>
      </c>
      <c r="I4450">
        <v>2018</v>
      </c>
      <c r="J4450" t="s">
        <v>146</v>
      </c>
      <c r="K4450" t="s">
        <v>147</v>
      </c>
      <c r="L4450" t="s">
        <v>148</v>
      </c>
      <c r="M4450" t="s">
        <v>66</v>
      </c>
      <c r="N4450">
        <v>663174</v>
      </c>
      <c r="O4450">
        <v>5901210</v>
      </c>
      <c r="P4450">
        <v>18</v>
      </c>
      <c r="Q4450" t="s">
        <v>149</v>
      </c>
      <c r="R4450" t="s">
        <v>150</v>
      </c>
      <c r="S4450" t="s">
        <v>278</v>
      </c>
    </row>
    <row r="4451" spans="1:19" x14ac:dyDescent="0.25">
      <c r="A4451" t="s">
        <v>141</v>
      </c>
      <c r="B4451" t="s">
        <v>142</v>
      </c>
      <c r="C4451">
        <v>5441923</v>
      </c>
      <c r="D4451" t="s">
        <v>143</v>
      </c>
      <c r="E4451" t="s">
        <v>144</v>
      </c>
      <c r="F4451">
        <v>196</v>
      </c>
      <c r="G4451" t="s">
        <v>501</v>
      </c>
      <c r="H4451">
        <v>0</v>
      </c>
      <c r="I4451">
        <v>2018</v>
      </c>
      <c r="J4451" t="s">
        <v>146</v>
      </c>
      <c r="K4451" t="s">
        <v>147</v>
      </c>
      <c r="L4451" t="s">
        <v>148</v>
      </c>
      <c r="M4451" t="s">
        <v>66</v>
      </c>
      <c r="N4451">
        <v>663174</v>
      </c>
      <c r="O4451">
        <v>5901210</v>
      </c>
      <c r="P4451">
        <v>18</v>
      </c>
      <c r="Q4451" t="s">
        <v>149</v>
      </c>
      <c r="R4451" t="s">
        <v>150</v>
      </c>
      <c r="S4451" t="s">
        <v>278</v>
      </c>
    </row>
    <row r="4452" spans="1:19" x14ac:dyDescent="0.25">
      <c r="A4452" t="s">
        <v>141</v>
      </c>
      <c r="B4452" t="s">
        <v>142</v>
      </c>
      <c r="C4452">
        <v>5441923</v>
      </c>
      <c r="D4452" t="s">
        <v>143</v>
      </c>
      <c r="E4452" t="s">
        <v>144</v>
      </c>
      <c r="F4452">
        <v>196</v>
      </c>
      <c r="G4452" t="s">
        <v>504</v>
      </c>
      <c r="H4452">
        <v>0</v>
      </c>
      <c r="I4452">
        <v>2018</v>
      </c>
      <c r="J4452" t="s">
        <v>146</v>
      </c>
      <c r="K4452" t="s">
        <v>147</v>
      </c>
      <c r="L4452" t="s">
        <v>148</v>
      </c>
      <c r="M4452" t="s">
        <v>66</v>
      </c>
      <c r="N4452">
        <v>663174</v>
      </c>
      <c r="O4452">
        <v>5901210</v>
      </c>
      <c r="P4452">
        <v>18</v>
      </c>
      <c r="Q4452" t="s">
        <v>149</v>
      </c>
      <c r="R4452" t="s">
        <v>150</v>
      </c>
      <c r="S4452" t="s">
        <v>278</v>
      </c>
    </row>
    <row r="4453" spans="1:19" x14ac:dyDescent="0.25">
      <c r="A4453" t="s">
        <v>141</v>
      </c>
      <c r="B4453" t="s">
        <v>142</v>
      </c>
      <c r="C4453">
        <v>5441923</v>
      </c>
      <c r="D4453" t="s">
        <v>143</v>
      </c>
      <c r="E4453" t="s">
        <v>144</v>
      </c>
      <c r="F4453">
        <v>196</v>
      </c>
      <c r="G4453" t="s">
        <v>298</v>
      </c>
      <c r="H4453">
        <v>81.417599999999993</v>
      </c>
      <c r="I4453">
        <v>2018</v>
      </c>
      <c r="J4453" t="s">
        <v>146</v>
      </c>
      <c r="K4453" t="s">
        <v>147</v>
      </c>
      <c r="L4453" t="s">
        <v>148</v>
      </c>
      <c r="M4453" t="s">
        <v>66</v>
      </c>
      <c r="N4453">
        <v>663174</v>
      </c>
      <c r="O4453">
        <v>5901210</v>
      </c>
      <c r="P4453">
        <v>18</v>
      </c>
      <c r="Q4453" t="s">
        <v>149</v>
      </c>
      <c r="R4453" t="s">
        <v>150</v>
      </c>
      <c r="S4453" t="s">
        <v>298</v>
      </c>
    </row>
    <row r="4454" spans="1:19" x14ac:dyDescent="0.25">
      <c r="A4454" t="s">
        <v>141</v>
      </c>
      <c r="B4454" t="s">
        <v>142</v>
      </c>
      <c r="C4454">
        <v>5441923</v>
      </c>
      <c r="D4454" t="s">
        <v>143</v>
      </c>
      <c r="E4454" t="s">
        <v>144</v>
      </c>
      <c r="F4454">
        <v>196</v>
      </c>
      <c r="G4454" t="s">
        <v>289</v>
      </c>
      <c r="H4454">
        <v>0</v>
      </c>
      <c r="I4454">
        <v>2018</v>
      </c>
      <c r="J4454" t="s">
        <v>146</v>
      </c>
      <c r="K4454" t="s">
        <v>147</v>
      </c>
      <c r="L4454" t="s">
        <v>148</v>
      </c>
      <c r="M4454" t="s">
        <v>66</v>
      </c>
      <c r="N4454">
        <v>663174</v>
      </c>
      <c r="O4454">
        <v>5901210</v>
      </c>
      <c r="P4454">
        <v>18</v>
      </c>
      <c r="Q4454" t="s">
        <v>149</v>
      </c>
      <c r="R4454" t="s">
        <v>150</v>
      </c>
      <c r="S4454" t="s">
        <v>263</v>
      </c>
    </row>
    <row r="4455" spans="1:19" x14ac:dyDescent="0.25">
      <c r="A4455" t="s">
        <v>141</v>
      </c>
      <c r="B4455" t="s">
        <v>142</v>
      </c>
      <c r="C4455">
        <v>5441923</v>
      </c>
      <c r="D4455" t="s">
        <v>143</v>
      </c>
      <c r="E4455" t="s">
        <v>144</v>
      </c>
      <c r="F4455">
        <v>196</v>
      </c>
      <c r="G4455" t="s">
        <v>235</v>
      </c>
      <c r="H4455">
        <v>105.6</v>
      </c>
      <c r="I4455">
        <v>2018</v>
      </c>
      <c r="J4455" t="s">
        <v>146</v>
      </c>
      <c r="K4455" t="s">
        <v>147</v>
      </c>
      <c r="L4455" t="s">
        <v>148</v>
      </c>
      <c r="M4455" t="s">
        <v>66</v>
      </c>
      <c r="N4455">
        <v>663174</v>
      </c>
      <c r="O4455">
        <v>5901210</v>
      </c>
      <c r="P4455">
        <v>18</v>
      </c>
      <c r="Q4455" t="s">
        <v>149</v>
      </c>
      <c r="R4455" t="s">
        <v>150</v>
      </c>
      <c r="S4455" t="s">
        <v>236</v>
      </c>
    </row>
    <row r="4456" spans="1:19" x14ac:dyDescent="0.25">
      <c r="A4456" t="s">
        <v>141</v>
      </c>
      <c r="B4456" t="s">
        <v>142</v>
      </c>
      <c r="C4456">
        <v>5441923</v>
      </c>
      <c r="D4456" t="s">
        <v>143</v>
      </c>
      <c r="E4456" t="s">
        <v>144</v>
      </c>
      <c r="F4456">
        <v>196</v>
      </c>
      <c r="G4456" t="s">
        <v>415</v>
      </c>
      <c r="H4456">
        <v>0</v>
      </c>
      <c r="I4456">
        <v>2018</v>
      </c>
      <c r="J4456" t="s">
        <v>146</v>
      </c>
      <c r="K4456" t="s">
        <v>147</v>
      </c>
      <c r="L4456" t="s">
        <v>148</v>
      </c>
      <c r="M4456" t="s">
        <v>66</v>
      </c>
      <c r="N4456">
        <v>663174</v>
      </c>
      <c r="O4456">
        <v>5901210</v>
      </c>
      <c r="P4456">
        <v>18</v>
      </c>
      <c r="Q4456" t="s">
        <v>149</v>
      </c>
      <c r="R4456" t="s">
        <v>150</v>
      </c>
      <c r="S4456" t="s">
        <v>236</v>
      </c>
    </row>
    <row r="4457" spans="1:19" x14ac:dyDescent="0.25">
      <c r="A4457" t="s">
        <v>141</v>
      </c>
      <c r="B4457" t="s">
        <v>142</v>
      </c>
      <c r="C4457">
        <v>5441923</v>
      </c>
      <c r="D4457" t="s">
        <v>143</v>
      </c>
      <c r="E4457" t="s">
        <v>144</v>
      </c>
      <c r="F4457">
        <v>196</v>
      </c>
      <c r="G4457" t="s">
        <v>356</v>
      </c>
      <c r="H4457">
        <v>0.52800000000000002</v>
      </c>
      <c r="I4457">
        <v>2018</v>
      </c>
      <c r="J4457" t="s">
        <v>146</v>
      </c>
      <c r="K4457" t="s">
        <v>147</v>
      </c>
      <c r="L4457" t="s">
        <v>148</v>
      </c>
      <c r="M4457" t="s">
        <v>66</v>
      </c>
      <c r="N4457">
        <v>663174</v>
      </c>
      <c r="O4457">
        <v>5901210</v>
      </c>
      <c r="P4457">
        <v>18</v>
      </c>
      <c r="Q4457" t="s">
        <v>149</v>
      </c>
      <c r="R4457" t="s">
        <v>150</v>
      </c>
      <c r="S4457" t="s">
        <v>356</v>
      </c>
    </row>
    <row r="4458" spans="1:19" x14ac:dyDescent="0.25">
      <c r="A4458" t="s">
        <v>141</v>
      </c>
      <c r="B4458" t="s">
        <v>142</v>
      </c>
      <c r="C4458">
        <v>5441923</v>
      </c>
      <c r="D4458" t="s">
        <v>143</v>
      </c>
      <c r="E4458" t="s">
        <v>144</v>
      </c>
      <c r="F4458">
        <v>196</v>
      </c>
      <c r="G4458" t="s">
        <v>487</v>
      </c>
      <c r="H4458">
        <v>0</v>
      </c>
      <c r="I4458">
        <v>2018</v>
      </c>
      <c r="J4458" t="s">
        <v>146</v>
      </c>
      <c r="K4458" t="s">
        <v>147</v>
      </c>
      <c r="L4458" t="s">
        <v>148</v>
      </c>
      <c r="M4458" t="s">
        <v>66</v>
      </c>
      <c r="N4458">
        <v>663174</v>
      </c>
      <c r="O4458">
        <v>5901210</v>
      </c>
      <c r="P4458">
        <v>18</v>
      </c>
      <c r="Q4458" t="s">
        <v>149</v>
      </c>
      <c r="R4458" t="s">
        <v>150</v>
      </c>
      <c r="S4458" t="s">
        <v>487</v>
      </c>
    </row>
    <row r="4459" spans="1:19" x14ac:dyDescent="0.25">
      <c r="A4459" t="s">
        <v>141</v>
      </c>
      <c r="B4459" t="s">
        <v>142</v>
      </c>
      <c r="C4459">
        <v>5441923</v>
      </c>
      <c r="D4459" t="s">
        <v>143</v>
      </c>
      <c r="E4459" t="s">
        <v>144</v>
      </c>
      <c r="F4459">
        <v>196</v>
      </c>
      <c r="G4459" t="s">
        <v>414</v>
      </c>
      <c r="H4459">
        <v>0</v>
      </c>
      <c r="I4459">
        <v>2018</v>
      </c>
      <c r="J4459" t="s">
        <v>146</v>
      </c>
      <c r="K4459" t="s">
        <v>147</v>
      </c>
      <c r="L4459" t="s">
        <v>148</v>
      </c>
      <c r="M4459" t="s">
        <v>66</v>
      </c>
      <c r="N4459">
        <v>663174</v>
      </c>
      <c r="O4459">
        <v>5901210</v>
      </c>
      <c r="P4459">
        <v>18</v>
      </c>
      <c r="Q4459" t="s">
        <v>149</v>
      </c>
      <c r="R4459" t="s">
        <v>150</v>
      </c>
      <c r="S4459" t="s">
        <v>278</v>
      </c>
    </row>
    <row r="4460" spans="1:19" x14ac:dyDescent="0.25">
      <c r="A4460" t="s">
        <v>141</v>
      </c>
      <c r="B4460" t="s">
        <v>142</v>
      </c>
      <c r="C4460">
        <v>5441923</v>
      </c>
      <c r="D4460" t="s">
        <v>143</v>
      </c>
      <c r="E4460" t="s">
        <v>144</v>
      </c>
      <c r="F4460">
        <v>196</v>
      </c>
      <c r="G4460" t="s">
        <v>560</v>
      </c>
      <c r="H4460">
        <v>0</v>
      </c>
      <c r="I4460">
        <v>2018</v>
      </c>
      <c r="J4460" t="s">
        <v>146</v>
      </c>
      <c r="K4460" t="s">
        <v>147</v>
      </c>
      <c r="L4460" t="s">
        <v>148</v>
      </c>
      <c r="M4460" t="s">
        <v>66</v>
      </c>
      <c r="N4460">
        <v>663174</v>
      </c>
      <c r="O4460">
        <v>5901210</v>
      </c>
      <c r="P4460">
        <v>18</v>
      </c>
      <c r="Q4460" t="s">
        <v>149</v>
      </c>
      <c r="R4460" t="s">
        <v>150</v>
      </c>
      <c r="S4460" t="s">
        <v>278</v>
      </c>
    </row>
    <row r="4461" spans="1:19" x14ac:dyDescent="0.25">
      <c r="A4461" t="s">
        <v>141</v>
      </c>
      <c r="B4461" t="s">
        <v>142</v>
      </c>
      <c r="C4461">
        <v>5441923</v>
      </c>
      <c r="D4461" t="s">
        <v>143</v>
      </c>
      <c r="E4461" t="s">
        <v>144</v>
      </c>
      <c r="F4461">
        <v>196</v>
      </c>
      <c r="G4461" t="s">
        <v>474</v>
      </c>
      <c r="H4461">
        <v>0</v>
      </c>
      <c r="I4461">
        <v>2018</v>
      </c>
      <c r="J4461" t="s">
        <v>146</v>
      </c>
      <c r="K4461" t="s">
        <v>147</v>
      </c>
      <c r="L4461" t="s">
        <v>148</v>
      </c>
      <c r="M4461" t="s">
        <v>66</v>
      </c>
      <c r="N4461">
        <v>663174</v>
      </c>
      <c r="O4461">
        <v>5901210</v>
      </c>
      <c r="P4461">
        <v>18</v>
      </c>
      <c r="Q4461" t="s">
        <v>149</v>
      </c>
      <c r="R4461" t="s">
        <v>150</v>
      </c>
      <c r="S4461" t="s">
        <v>278</v>
      </c>
    </row>
    <row r="4462" spans="1:19" x14ac:dyDescent="0.25">
      <c r="A4462" t="s">
        <v>141</v>
      </c>
      <c r="B4462" t="s">
        <v>142</v>
      </c>
      <c r="C4462">
        <v>5441923</v>
      </c>
      <c r="D4462" t="s">
        <v>143</v>
      </c>
      <c r="E4462" t="s">
        <v>144</v>
      </c>
      <c r="F4462">
        <v>196</v>
      </c>
      <c r="G4462" t="s">
        <v>368</v>
      </c>
      <c r="H4462">
        <v>0</v>
      </c>
      <c r="I4462">
        <v>2018</v>
      </c>
      <c r="J4462" t="s">
        <v>146</v>
      </c>
      <c r="K4462" t="s">
        <v>147</v>
      </c>
      <c r="L4462" t="s">
        <v>148</v>
      </c>
      <c r="M4462" t="s">
        <v>66</v>
      </c>
      <c r="N4462">
        <v>663174</v>
      </c>
      <c r="O4462">
        <v>5901210</v>
      </c>
      <c r="P4462">
        <v>18</v>
      </c>
      <c r="Q4462" t="s">
        <v>149</v>
      </c>
      <c r="R4462" t="s">
        <v>150</v>
      </c>
      <c r="S4462" t="s">
        <v>278</v>
      </c>
    </row>
    <row r="4463" spans="1:19" x14ac:dyDescent="0.25">
      <c r="A4463" t="s">
        <v>141</v>
      </c>
      <c r="B4463" t="s">
        <v>142</v>
      </c>
      <c r="C4463">
        <v>5441923</v>
      </c>
      <c r="D4463" t="s">
        <v>143</v>
      </c>
      <c r="E4463" t="s">
        <v>144</v>
      </c>
      <c r="F4463">
        <v>196</v>
      </c>
      <c r="G4463" t="s">
        <v>262</v>
      </c>
      <c r="H4463">
        <v>0</v>
      </c>
      <c r="I4463">
        <v>2018</v>
      </c>
      <c r="J4463" t="s">
        <v>146</v>
      </c>
      <c r="K4463" t="s">
        <v>147</v>
      </c>
      <c r="L4463" t="s">
        <v>148</v>
      </c>
      <c r="M4463" t="s">
        <v>66</v>
      </c>
      <c r="N4463">
        <v>663174</v>
      </c>
      <c r="O4463">
        <v>5901210</v>
      </c>
      <c r="P4463">
        <v>18</v>
      </c>
      <c r="Q4463" t="s">
        <v>149</v>
      </c>
      <c r="R4463" t="s">
        <v>150</v>
      </c>
      <c r="S4463" t="s">
        <v>263</v>
      </c>
    </row>
    <row r="4464" spans="1:19" x14ac:dyDescent="0.25">
      <c r="A4464" t="s">
        <v>141</v>
      </c>
      <c r="B4464" t="s">
        <v>142</v>
      </c>
      <c r="C4464">
        <v>5441923</v>
      </c>
      <c r="D4464" t="s">
        <v>143</v>
      </c>
      <c r="E4464" t="s">
        <v>144</v>
      </c>
      <c r="F4464">
        <v>196</v>
      </c>
      <c r="G4464" t="s">
        <v>438</v>
      </c>
      <c r="H4464">
        <v>0</v>
      </c>
      <c r="I4464">
        <v>2018</v>
      </c>
      <c r="J4464" t="s">
        <v>146</v>
      </c>
      <c r="K4464" t="s">
        <v>147</v>
      </c>
      <c r="L4464" t="s">
        <v>148</v>
      </c>
      <c r="M4464" t="s">
        <v>66</v>
      </c>
      <c r="N4464">
        <v>663174</v>
      </c>
      <c r="O4464">
        <v>5901210</v>
      </c>
      <c r="P4464">
        <v>18</v>
      </c>
      <c r="Q4464" t="s">
        <v>149</v>
      </c>
      <c r="R4464" t="s">
        <v>150</v>
      </c>
      <c r="S4464" t="s">
        <v>278</v>
      </c>
    </row>
    <row r="4465" spans="1:19" x14ac:dyDescent="0.25">
      <c r="A4465" t="s">
        <v>141</v>
      </c>
      <c r="B4465" t="s">
        <v>142</v>
      </c>
      <c r="C4465">
        <v>5441923</v>
      </c>
      <c r="D4465" t="s">
        <v>143</v>
      </c>
      <c r="E4465" t="s">
        <v>144</v>
      </c>
      <c r="F4465">
        <v>196</v>
      </c>
      <c r="G4465" t="s">
        <v>497</v>
      </c>
      <c r="H4465">
        <v>0</v>
      </c>
      <c r="I4465">
        <v>2018</v>
      </c>
      <c r="J4465" t="s">
        <v>146</v>
      </c>
      <c r="K4465" t="s">
        <v>147</v>
      </c>
      <c r="L4465" t="s">
        <v>148</v>
      </c>
      <c r="M4465" t="s">
        <v>66</v>
      </c>
      <c r="N4465">
        <v>663174</v>
      </c>
      <c r="O4465">
        <v>5901210</v>
      </c>
      <c r="P4465">
        <v>18</v>
      </c>
      <c r="Q4465" t="s">
        <v>149</v>
      </c>
      <c r="R4465" t="s">
        <v>150</v>
      </c>
      <c r="S4465" t="s">
        <v>497</v>
      </c>
    </row>
    <row r="4466" spans="1:19" x14ac:dyDescent="0.25">
      <c r="A4466" t="s">
        <v>141</v>
      </c>
      <c r="B4466" t="s">
        <v>142</v>
      </c>
      <c r="C4466">
        <v>5441923</v>
      </c>
      <c r="D4466" t="s">
        <v>143</v>
      </c>
      <c r="E4466" t="s">
        <v>144</v>
      </c>
      <c r="F4466">
        <v>196</v>
      </c>
      <c r="G4466" t="s">
        <v>185</v>
      </c>
      <c r="H4466">
        <v>9577.92</v>
      </c>
      <c r="I4466">
        <v>2018</v>
      </c>
      <c r="J4466" t="s">
        <v>146</v>
      </c>
      <c r="K4466" t="s">
        <v>147</v>
      </c>
      <c r="L4466" t="s">
        <v>148</v>
      </c>
      <c r="M4466" t="s">
        <v>66</v>
      </c>
      <c r="N4466">
        <v>663174</v>
      </c>
      <c r="O4466">
        <v>5901210</v>
      </c>
      <c r="P4466">
        <v>18</v>
      </c>
      <c r="Q4466" t="s">
        <v>149</v>
      </c>
      <c r="R4466" t="s">
        <v>150</v>
      </c>
      <c r="S4466" t="s">
        <v>185</v>
      </c>
    </row>
    <row r="4467" spans="1:19" x14ac:dyDescent="0.25">
      <c r="A4467" t="s">
        <v>141</v>
      </c>
      <c r="B4467" t="s">
        <v>142</v>
      </c>
      <c r="C4467">
        <v>5441923</v>
      </c>
      <c r="D4467" t="s">
        <v>143</v>
      </c>
      <c r="E4467" t="s">
        <v>144</v>
      </c>
      <c r="F4467">
        <v>196</v>
      </c>
      <c r="G4467" t="s">
        <v>145</v>
      </c>
      <c r="H4467">
        <v>26878.367999999999</v>
      </c>
      <c r="I4467">
        <v>2018</v>
      </c>
      <c r="J4467" t="s">
        <v>146</v>
      </c>
      <c r="K4467" t="s">
        <v>147</v>
      </c>
      <c r="L4467" t="s">
        <v>148</v>
      </c>
      <c r="M4467" t="s">
        <v>66</v>
      </c>
      <c r="N4467">
        <v>663174</v>
      </c>
      <c r="O4467">
        <v>5901210</v>
      </c>
      <c r="P4467">
        <v>18</v>
      </c>
      <c r="Q4467" t="s">
        <v>149</v>
      </c>
      <c r="R4467" t="s">
        <v>150</v>
      </c>
      <c r="S4467" t="s">
        <v>151</v>
      </c>
    </row>
    <row r="4468" spans="1:19" x14ac:dyDescent="0.25">
      <c r="A4468" t="s">
        <v>141</v>
      </c>
      <c r="B4468" t="s">
        <v>142</v>
      </c>
      <c r="C4468">
        <v>5441923</v>
      </c>
      <c r="D4468" t="s">
        <v>143</v>
      </c>
      <c r="E4468" t="s">
        <v>144</v>
      </c>
      <c r="F4468">
        <v>196</v>
      </c>
      <c r="G4468" t="s">
        <v>328</v>
      </c>
      <c r="H4468">
        <v>0</v>
      </c>
      <c r="I4468">
        <v>2018</v>
      </c>
      <c r="J4468" t="s">
        <v>146</v>
      </c>
      <c r="K4468" t="s">
        <v>147</v>
      </c>
      <c r="L4468" t="s">
        <v>148</v>
      </c>
      <c r="M4468" t="s">
        <v>66</v>
      </c>
      <c r="N4468">
        <v>663174</v>
      </c>
      <c r="O4468">
        <v>5901210</v>
      </c>
      <c r="P4468">
        <v>18</v>
      </c>
      <c r="Q4468" t="s">
        <v>149</v>
      </c>
      <c r="R4468" t="s">
        <v>150</v>
      </c>
      <c r="S4468" t="s">
        <v>151</v>
      </c>
    </row>
    <row r="4469" spans="1:19" x14ac:dyDescent="0.25">
      <c r="A4469" t="s">
        <v>141</v>
      </c>
      <c r="B4469" t="s">
        <v>142</v>
      </c>
      <c r="C4469">
        <v>5441923</v>
      </c>
      <c r="D4469" t="s">
        <v>143</v>
      </c>
      <c r="E4469" t="s">
        <v>144</v>
      </c>
      <c r="F4469">
        <v>196</v>
      </c>
      <c r="G4469" t="s">
        <v>324</v>
      </c>
      <c r="H4469">
        <v>0</v>
      </c>
      <c r="I4469">
        <v>2018</v>
      </c>
      <c r="J4469" t="s">
        <v>146</v>
      </c>
      <c r="K4469" t="s">
        <v>147</v>
      </c>
      <c r="L4469" t="s">
        <v>148</v>
      </c>
      <c r="M4469" t="s">
        <v>66</v>
      </c>
      <c r="N4469">
        <v>663174</v>
      </c>
      <c r="O4469">
        <v>5901210</v>
      </c>
      <c r="P4469">
        <v>18</v>
      </c>
      <c r="Q4469" t="s">
        <v>149</v>
      </c>
      <c r="R4469" t="s">
        <v>150</v>
      </c>
      <c r="S4469" t="s">
        <v>324</v>
      </c>
    </row>
    <row r="4470" spans="1:19" x14ac:dyDescent="0.25">
      <c r="A4470" t="s">
        <v>141</v>
      </c>
      <c r="B4470" t="s">
        <v>142</v>
      </c>
      <c r="C4470">
        <v>5441923</v>
      </c>
      <c r="D4470" t="s">
        <v>143</v>
      </c>
      <c r="E4470" t="s">
        <v>144</v>
      </c>
      <c r="F4470">
        <v>196</v>
      </c>
      <c r="G4470" t="s">
        <v>355</v>
      </c>
      <c r="H4470">
        <v>0</v>
      </c>
      <c r="I4470">
        <v>2018</v>
      </c>
      <c r="J4470" t="s">
        <v>146</v>
      </c>
      <c r="K4470" t="s">
        <v>147</v>
      </c>
      <c r="L4470" t="s">
        <v>148</v>
      </c>
      <c r="M4470" t="s">
        <v>66</v>
      </c>
      <c r="N4470">
        <v>663174</v>
      </c>
      <c r="O4470">
        <v>5901210</v>
      </c>
      <c r="P4470">
        <v>18</v>
      </c>
      <c r="Q4470" t="s">
        <v>149</v>
      </c>
      <c r="R4470" t="s">
        <v>150</v>
      </c>
      <c r="S4470" t="s">
        <v>278</v>
      </c>
    </row>
    <row r="4471" spans="1:19" x14ac:dyDescent="0.25">
      <c r="A4471" t="s">
        <v>141</v>
      </c>
      <c r="B4471" t="s">
        <v>142</v>
      </c>
      <c r="C4471">
        <v>5441923</v>
      </c>
      <c r="D4471" t="s">
        <v>143</v>
      </c>
      <c r="E4471" t="s">
        <v>144</v>
      </c>
      <c r="F4471">
        <v>819</v>
      </c>
      <c r="G4471" t="s">
        <v>215</v>
      </c>
      <c r="H4471">
        <v>4119.8731551999999</v>
      </c>
      <c r="I4471">
        <v>2018</v>
      </c>
      <c r="J4471" t="s">
        <v>146</v>
      </c>
      <c r="K4471" t="s">
        <v>147</v>
      </c>
      <c r="L4471" t="s">
        <v>148</v>
      </c>
      <c r="M4471" t="s">
        <v>66</v>
      </c>
      <c r="N4471">
        <v>663174</v>
      </c>
      <c r="O4471">
        <v>5901210</v>
      </c>
      <c r="P4471">
        <v>18</v>
      </c>
      <c r="Q4471" t="s">
        <v>149</v>
      </c>
      <c r="R4471" t="s">
        <v>150</v>
      </c>
      <c r="S4471" t="s">
        <v>215</v>
      </c>
    </row>
    <row r="4472" spans="1:19" x14ac:dyDescent="0.25">
      <c r="A4472" t="s">
        <v>141</v>
      </c>
      <c r="B4472" t="s">
        <v>142</v>
      </c>
      <c r="C4472">
        <v>5441923</v>
      </c>
      <c r="D4472" t="s">
        <v>143</v>
      </c>
      <c r="E4472" t="s">
        <v>144</v>
      </c>
      <c r="F4472">
        <v>819</v>
      </c>
      <c r="G4472" t="s">
        <v>343</v>
      </c>
      <c r="H4472">
        <v>33.264000000000003</v>
      </c>
      <c r="I4472">
        <v>2018</v>
      </c>
      <c r="J4472" t="s">
        <v>146</v>
      </c>
      <c r="K4472" t="s">
        <v>147</v>
      </c>
      <c r="L4472" t="s">
        <v>148</v>
      </c>
      <c r="M4472" t="s">
        <v>66</v>
      </c>
      <c r="N4472">
        <v>663174</v>
      </c>
      <c r="O4472">
        <v>5901210</v>
      </c>
      <c r="P4472">
        <v>18</v>
      </c>
      <c r="Q4472" t="s">
        <v>149</v>
      </c>
      <c r="R4472" t="s">
        <v>150</v>
      </c>
      <c r="S4472" t="s">
        <v>278</v>
      </c>
    </row>
    <row r="4473" spans="1:19" x14ac:dyDescent="0.25">
      <c r="A4473" t="s">
        <v>141</v>
      </c>
      <c r="B4473" t="s">
        <v>142</v>
      </c>
      <c r="C4473">
        <v>5441923</v>
      </c>
      <c r="D4473" t="s">
        <v>143</v>
      </c>
      <c r="E4473" t="s">
        <v>144</v>
      </c>
      <c r="F4473">
        <v>819</v>
      </c>
      <c r="G4473" t="s">
        <v>498</v>
      </c>
      <c r="H4473">
        <v>4.752E-2</v>
      </c>
      <c r="I4473">
        <v>2018</v>
      </c>
      <c r="J4473" t="s">
        <v>146</v>
      </c>
      <c r="K4473" t="s">
        <v>147</v>
      </c>
      <c r="L4473" t="s">
        <v>148</v>
      </c>
      <c r="M4473" t="s">
        <v>66</v>
      </c>
      <c r="N4473">
        <v>663174</v>
      </c>
      <c r="O4473">
        <v>5901210</v>
      </c>
      <c r="P4473">
        <v>18</v>
      </c>
      <c r="Q4473" t="s">
        <v>149</v>
      </c>
      <c r="R4473" t="s">
        <v>150</v>
      </c>
      <c r="S4473" t="s">
        <v>278</v>
      </c>
    </row>
    <row r="4474" spans="1:19" x14ac:dyDescent="0.25">
      <c r="A4474" t="s">
        <v>141</v>
      </c>
      <c r="B4474" t="s">
        <v>142</v>
      </c>
      <c r="C4474">
        <v>5441923</v>
      </c>
      <c r="D4474" t="s">
        <v>143</v>
      </c>
      <c r="E4474" t="s">
        <v>144</v>
      </c>
      <c r="F4474">
        <v>819</v>
      </c>
      <c r="G4474" t="s">
        <v>527</v>
      </c>
      <c r="H4474">
        <v>0.23760000000000001</v>
      </c>
      <c r="I4474">
        <v>2018</v>
      </c>
      <c r="J4474" t="s">
        <v>146</v>
      </c>
      <c r="K4474" t="s">
        <v>147</v>
      </c>
      <c r="L4474" t="s">
        <v>148</v>
      </c>
      <c r="M4474" t="s">
        <v>66</v>
      </c>
      <c r="N4474">
        <v>663174</v>
      </c>
      <c r="O4474">
        <v>5901210</v>
      </c>
      <c r="P4474">
        <v>18</v>
      </c>
      <c r="Q4474" t="s">
        <v>149</v>
      </c>
      <c r="R4474" t="s">
        <v>150</v>
      </c>
      <c r="S4474" t="s">
        <v>278</v>
      </c>
    </row>
    <row r="4475" spans="1:19" x14ac:dyDescent="0.25">
      <c r="A4475" t="s">
        <v>141</v>
      </c>
      <c r="B4475" t="s">
        <v>142</v>
      </c>
      <c r="C4475">
        <v>5441923</v>
      </c>
      <c r="D4475" t="s">
        <v>143</v>
      </c>
      <c r="E4475" t="s">
        <v>144</v>
      </c>
      <c r="F4475">
        <v>819</v>
      </c>
      <c r="G4475" t="s">
        <v>533</v>
      </c>
      <c r="H4475">
        <v>2.3759999999999999</v>
      </c>
      <c r="I4475">
        <v>2018</v>
      </c>
      <c r="J4475" t="s">
        <v>146</v>
      </c>
      <c r="K4475" t="s">
        <v>147</v>
      </c>
      <c r="L4475" t="s">
        <v>148</v>
      </c>
      <c r="M4475" t="s">
        <v>66</v>
      </c>
      <c r="N4475">
        <v>663174</v>
      </c>
      <c r="O4475">
        <v>5901210</v>
      </c>
      <c r="P4475">
        <v>18</v>
      </c>
      <c r="Q4475" t="s">
        <v>149</v>
      </c>
      <c r="R4475" t="s">
        <v>150</v>
      </c>
      <c r="S4475" t="s">
        <v>533</v>
      </c>
    </row>
    <row r="4476" spans="1:19" x14ac:dyDescent="0.25">
      <c r="A4476" t="s">
        <v>141</v>
      </c>
      <c r="B4476" t="s">
        <v>142</v>
      </c>
      <c r="C4476">
        <v>5441923</v>
      </c>
      <c r="D4476" t="s">
        <v>143</v>
      </c>
      <c r="E4476" t="s">
        <v>144</v>
      </c>
      <c r="F4476">
        <v>819</v>
      </c>
      <c r="G4476" t="s">
        <v>395</v>
      </c>
      <c r="H4476">
        <v>16.081450440000001</v>
      </c>
      <c r="I4476">
        <v>2018</v>
      </c>
      <c r="J4476" t="s">
        <v>146</v>
      </c>
      <c r="K4476" t="s">
        <v>147</v>
      </c>
      <c r="L4476" t="s">
        <v>148</v>
      </c>
      <c r="M4476" t="s">
        <v>66</v>
      </c>
      <c r="N4476">
        <v>663174</v>
      </c>
      <c r="O4476">
        <v>5901210</v>
      </c>
      <c r="P4476">
        <v>18</v>
      </c>
      <c r="Q4476" t="s">
        <v>149</v>
      </c>
      <c r="R4476" t="s">
        <v>150</v>
      </c>
      <c r="S4476" t="s">
        <v>278</v>
      </c>
    </row>
    <row r="4477" spans="1:19" x14ac:dyDescent="0.25">
      <c r="A4477" t="s">
        <v>141</v>
      </c>
      <c r="B4477" t="s">
        <v>142</v>
      </c>
      <c r="C4477">
        <v>5441923</v>
      </c>
      <c r="D4477" t="s">
        <v>143</v>
      </c>
      <c r="E4477" t="s">
        <v>144</v>
      </c>
      <c r="F4477">
        <v>819</v>
      </c>
      <c r="G4477" t="s">
        <v>529</v>
      </c>
      <c r="H4477">
        <v>1.1879999999999999</v>
      </c>
      <c r="I4477">
        <v>2018</v>
      </c>
      <c r="J4477" t="s">
        <v>146</v>
      </c>
      <c r="K4477" t="s">
        <v>147</v>
      </c>
      <c r="L4477" t="s">
        <v>148</v>
      </c>
      <c r="M4477" t="s">
        <v>66</v>
      </c>
      <c r="N4477">
        <v>663174</v>
      </c>
      <c r="O4477">
        <v>5901210</v>
      </c>
      <c r="P4477">
        <v>18</v>
      </c>
      <c r="Q4477" t="s">
        <v>149</v>
      </c>
      <c r="R4477" t="s">
        <v>150</v>
      </c>
      <c r="S4477" t="s">
        <v>278</v>
      </c>
    </row>
    <row r="4478" spans="1:19" x14ac:dyDescent="0.25">
      <c r="A4478" t="s">
        <v>141</v>
      </c>
      <c r="B4478" t="s">
        <v>142</v>
      </c>
      <c r="C4478">
        <v>5441923</v>
      </c>
      <c r="D4478" t="s">
        <v>143</v>
      </c>
      <c r="E4478" t="s">
        <v>144</v>
      </c>
      <c r="F4478">
        <v>819</v>
      </c>
      <c r="G4478" t="s">
        <v>501</v>
      </c>
      <c r="H4478">
        <v>1.1879999999999999</v>
      </c>
      <c r="I4478">
        <v>2018</v>
      </c>
      <c r="J4478" t="s">
        <v>146</v>
      </c>
      <c r="K4478" t="s">
        <v>147</v>
      </c>
      <c r="L4478" t="s">
        <v>148</v>
      </c>
      <c r="M4478" t="s">
        <v>66</v>
      </c>
      <c r="N4478">
        <v>663174</v>
      </c>
      <c r="O4478">
        <v>5901210</v>
      </c>
      <c r="P4478">
        <v>18</v>
      </c>
      <c r="Q4478" t="s">
        <v>149</v>
      </c>
      <c r="R4478" t="s">
        <v>150</v>
      </c>
      <c r="S4478" t="s">
        <v>278</v>
      </c>
    </row>
    <row r="4479" spans="1:19" x14ac:dyDescent="0.25">
      <c r="A4479" t="s">
        <v>141</v>
      </c>
      <c r="B4479" t="s">
        <v>142</v>
      </c>
      <c r="C4479">
        <v>5441923</v>
      </c>
      <c r="D4479" t="s">
        <v>143</v>
      </c>
      <c r="E4479" t="s">
        <v>144</v>
      </c>
      <c r="F4479">
        <v>819</v>
      </c>
      <c r="G4479" t="s">
        <v>504</v>
      </c>
      <c r="H4479">
        <v>1.1879999999999999</v>
      </c>
      <c r="I4479">
        <v>2018</v>
      </c>
      <c r="J4479" t="s">
        <v>146</v>
      </c>
      <c r="K4479" t="s">
        <v>147</v>
      </c>
      <c r="L4479" t="s">
        <v>148</v>
      </c>
      <c r="M4479" t="s">
        <v>66</v>
      </c>
      <c r="N4479">
        <v>663174</v>
      </c>
      <c r="O4479">
        <v>5901210</v>
      </c>
      <c r="P4479">
        <v>18</v>
      </c>
      <c r="Q4479" t="s">
        <v>149</v>
      </c>
      <c r="R4479" t="s">
        <v>150</v>
      </c>
      <c r="S4479" t="s">
        <v>278</v>
      </c>
    </row>
    <row r="4480" spans="1:19" x14ac:dyDescent="0.25">
      <c r="A4480" t="s">
        <v>141</v>
      </c>
      <c r="B4480" t="s">
        <v>142</v>
      </c>
      <c r="C4480">
        <v>5441923</v>
      </c>
      <c r="D4480" t="s">
        <v>143</v>
      </c>
      <c r="E4480" t="s">
        <v>144</v>
      </c>
      <c r="F4480">
        <v>819</v>
      </c>
      <c r="G4480" t="s">
        <v>298</v>
      </c>
      <c r="H4480">
        <v>20.433599999999998</v>
      </c>
      <c r="I4480">
        <v>2018</v>
      </c>
      <c r="J4480" t="s">
        <v>146</v>
      </c>
      <c r="K4480" t="s">
        <v>147</v>
      </c>
      <c r="L4480" t="s">
        <v>148</v>
      </c>
      <c r="M4480" t="s">
        <v>66</v>
      </c>
      <c r="N4480">
        <v>663174</v>
      </c>
      <c r="O4480">
        <v>5901210</v>
      </c>
      <c r="P4480">
        <v>18</v>
      </c>
      <c r="Q4480" t="s">
        <v>149</v>
      </c>
      <c r="R4480" t="s">
        <v>150</v>
      </c>
      <c r="S4480" t="s">
        <v>298</v>
      </c>
    </row>
    <row r="4481" spans="1:19" x14ac:dyDescent="0.25">
      <c r="A4481" t="s">
        <v>141</v>
      </c>
      <c r="B4481" t="s">
        <v>142</v>
      </c>
      <c r="C4481">
        <v>5441923</v>
      </c>
      <c r="D4481" t="s">
        <v>143</v>
      </c>
      <c r="E4481" t="s">
        <v>144</v>
      </c>
      <c r="F4481">
        <v>819</v>
      </c>
      <c r="G4481" t="s">
        <v>289</v>
      </c>
      <c r="H4481">
        <v>11.88</v>
      </c>
      <c r="I4481">
        <v>2018</v>
      </c>
      <c r="J4481" t="s">
        <v>146</v>
      </c>
      <c r="K4481" t="s">
        <v>147</v>
      </c>
      <c r="L4481" t="s">
        <v>148</v>
      </c>
      <c r="M4481" t="s">
        <v>66</v>
      </c>
      <c r="N4481">
        <v>663174</v>
      </c>
      <c r="O4481">
        <v>5901210</v>
      </c>
      <c r="P4481">
        <v>18</v>
      </c>
      <c r="Q4481" t="s">
        <v>149</v>
      </c>
      <c r="R4481" t="s">
        <v>150</v>
      </c>
      <c r="S4481" t="s">
        <v>263</v>
      </c>
    </row>
    <row r="4482" spans="1:19" x14ac:dyDescent="0.25">
      <c r="A4482" t="s">
        <v>141</v>
      </c>
      <c r="B4482" t="s">
        <v>142</v>
      </c>
      <c r="C4482">
        <v>5441923</v>
      </c>
      <c r="D4482" t="s">
        <v>143</v>
      </c>
      <c r="E4482" t="s">
        <v>144</v>
      </c>
      <c r="F4482">
        <v>819</v>
      </c>
      <c r="G4482" t="s">
        <v>235</v>
      </c>
      <c r="H4482">
        <v>2914.22912</v>
      </c>
      <c r="I4482">
        <v>2018</v>
      </c>
      <c r="J4482" t="s">
        <v>146</v>
      </c>
      <c r="K4482" t="s">
        <v>147</v>
      </c>
      <c r="L4482" t="s">
        <v>148</v>
      </c>
      <c r="M4482" t="s">
        <v>66</v>
      </c>
      <c r="N4482">
        <v>663174</v>
      </c>
      <c r="O4482">
        <v>5901210</v>
      </c>
      <c r="P4482">
        <v>18</v>
      </c>
      <c r="Q4482" t="s">
        <v>149</v>
      </c>
      <c r="R4482" t="s">
        <v>150</v>
      </c>
      <c r="S4482" t="s">
        <v>236</v>
      </c>
    </row>
    <row r="4483" spans="1:19" x14ac:dyDescent="0.25">
      <c r="A4483" t="s">
        <v>141</v>
      </c>
      <c r="B4483" t="s">
        <v>142</v>
      </c>
      <c r="C4483">
        <v>5441923</v>
      </c>
      <c r="D4483" t="s">
        <v>143</v>
      </c>
      <c r="E4483" t="s">
        <v>144</v>
      </c>
      <c r="F4483">
        <v>819</v>
      </c>
      <c r="G4483" t="s">
        <v>415</v>
      </c>
      <c r="H4483">
        <v>1.1879999999999999</v>
      </c>
      <c r="I4483">
        <v>2018</v>
      </c>
      <c r="J4483" t="s">
        <v>146</v>
      </c>
      <c r="K4483" t="s">
        <v>147</v>
      </c>
      <c r="L4483" t="s">
        <v>148</v>
      </c>
      <c r="M4483" t="s">
        <v>66</v>
      </c>
      <c r="N4483">
        <v>663174</v>
      </c>
      <c r="O4483">
        <v>5901210</v>
      </c>
      <c r="P4483">
        <v>18</v>
      </c>
      <c r="Q4483" t="s">
        <v>149</v>
      </c>
      <c r="R4483" t="s">
        <v>150</v>
      </c>
      <c r="S4483" t="s">
        <v>236</v>
      </c>
    </row>
    <row r="4484" spans="1:19" x14ac:dyDescent="0.25">
      <c r="A4484" t="s">
        <v>141</v>
      </c>
      <c r="B4484" t="s">
        <v>142</v>
      </c>
      <c r="C4484">
        <v>5441923</v>
      </c>
      <c r="D4484" t="s">
        <v>143</v>
      </c>
      <c r="E4484" t="s">
        <v>144</v>
      </c>
      <c r="F4484">
        <v>819</v>
      </c>
      <c r="G4484" t="s">
        <v>356</v>
      </c>
      <c r="H4484">
        <v>17.157421599999999</v>
      </c>
      <c r="I4484">
        <v>2018</v>
      </c>
      <c r="J4484" t="s">
        <v>146</v>
      </c>
      <c r="K4484" t="s">
        <v>147</v>
      </c>
      <c r="L4484" t="s">
        <v>148</v>
      </c>
      <c r="M4484" t="s">
        <v>66</v>
      </c>
      <c r="N4484">
        <v>663174</v>
      </c>
      <c r="O4484">
        <v>5901210</v>
      </c>
      <c r="P4484">
        <v>18</v>
      </c>
      <c r="Q4484" t="s">
        <v>149</v>
      </c>
      <c r="R4484" t="s">
        <v>150</v>
      </c>
      <c r="S4484" t="s">
        <v>356</v>
      </c>
    </row>
    <row r="4485" spans="1:19" x14ac:dyDescent="0.25">
      <c r="A4485" t="s">
        <v>141</v>
      </c>
      <c r="B4485" t="s">
        <v>142</v>
      </c>
      <c r="C4485">
        <v>5441923</v>
      </c>
      <c r="D4485" t="s">
        <v>143</v>
      </c>
      <c r="E4485" t="s">
        <v>144</v>
      </c>
      <c r="F4485">
        <v>819</v>
      </c>
      <c r="G4485" t="s">
        <v>487</v>
      </c>
      <c r="H4485">
        <v>0.23760000000000001</v>
      </c>
      <c r="I4485">
        <v>2018</v>
      </c>
      <c r="J4485" t="s">
        <v>146</v>
      </c>
      <c r="K4485" t="s">
        <v>147</v>
      </c>
      <c r="L4485" t="s">
        <v>148</v>
      </c>
      <c r="M4485" t="s">
        <v>66</v>
      </c>
      <c r="N4485">
        <v>663174</v>
      </c>
      <c r="O4485">
        <v>5901210</v>
      </c>
      <c r="P4485">
        <v>18</v>
      </c>
      <c r="Q4485" t="s">
        <v>149</v>
      </c>
      <c r="R4485" t="s">
        <v>150</v>
      </c>
      <c r="S4485" t="s">
        <v>487</v>
      </c>
    </row>
    <row r="4486" spans="1:19" x14ac:dyDescent="0.25">
      <c r="A4486" t="s">
        <v>141</v>
      </c>
      <c r="B4486" t="s">
        <v>142</v>
      </c>
      <c r="C4486">
        <v>5441923</v>
      </c>
      <c r="D4486" t="s">
        <v>143</v>
      </c>
      <c r="E4486" t="s">
        <v>144</v>
      </c>
      <c r="F4486">
        <v>819</v>
      </c>
      <c r="G4486" t="s">
        <v>414</v>
      </c>
      <c r="H4486">
        <v>0.23760000000000001</v>
      </c>
      <c r="I4486">
        <v>2018</v>
      </c>
      <c r="J4486" t="s">
        <v>146</v>
      </c>
      <c r="K4486" t="s">
        <v>147</v>
      </c>
      <c r="L4486" t="s">
        <v>148</v>
      </c>
      <c r="M4486" t="s">
        <v>66</v>
      </c>
      <c r="N4486">
        <v>663174</v>
      </c>
      <c r="O4486">
        <v>5901210</v>
      </c>
      <c r="P4486">
        <v>18</v>
      </c>
      <c r="Q4486" t="s">
        <v>149</v>
      </c>
      <c r="R4486" t="s">
        <v>150</v>
      </c>
      <c r="S4486" t="s">
        <v>278</v>
      </c>
    </row>
    <row r="4487" spans="1:19" x14ac:dyDescent="0.25">
      <c r="A4487" t="s">
        <v>141</v>
      </c>
      <c r="B4487" t="s">
        <v>142</v>
      </c>
      <c r="C4487">
        <v>5441923</v>
      </c>
      <c r="D4487" t="s">
        <v>143</v>
      </c>
      <c r="E4487" t="s">
        <v>144</v>
      </c>
      <c r="F4487">
        <v>819</v>
      </c>
      <c r="G4487" t="s">
        <v>560</v>
      </c>
      <c r="H4487">
        <v>2.376E-2</v>
      </c>
      <c r="I4487">
        <v>2018</v>
      </c>
      <c r="J4487" t="s">
        <v>146</v>
      </c>
      <c r="K4487" t="s">
        <v>147</v>
      </c>
      <c r="L4487" t="s">
        <v>148</v>
      </c>
      <c r="M4487" t="s">
        <v>66</v>
      </c>
      <c r="N4487">
        <v>663174</v>
      </c>
      <c r="O4487">
        <v>5901210</v>
      </c>
      <c r="P4487">
        <v>18</v>
      </c>
      <c r="Q4487" t="s">
        <v>149</v>
      </c>
      <c r="R4487" t="s">
        <v>150</v>
      </c>
      <c r="S4487" t="s">
        <v>278</v>
      </c>
    </row>
    <row r="4488" spans="1:19" x14ac:dyDescent="0.25">
      <c r="A4488" t="s">
        <v>141</v>
      </c>
      <c r="B4488" t="s">
        <v>142</v>
      </c>
      <c r="C4488">
        <v>5441923</v>
      </c>
      <c r="D4488" t="s">
        <v>143</v>
      </c>
      <c r="E4488" t="s">
        <v>144</v>
      </c>
      <c r="F4488">
        <v>819</v>
      </c>
      <c r="G4488" t="s">
        <v>474</v>
      </c>
      <c r="H4488">
        <v>2.2334399999999999</v>
      </c>
      <c r="I4488">
        <v>2018</v>
      </c>
      <c r="J4488" t="s">
        <v>146</v>
      </c>
      <c r="K4488" t="s">
        <v>147</v>
      </c>
      <c r="L4488" t="s">
        <v>148</v>
      </c>
      <c r="M4488" t="s">
        <v>66</v>
      </c>
      <c r="N4488">
        <v>663174</v>
      </c>
      <c r="O4488">
        <v>5901210</v>
      </c>
      <c r="P4488">
        <v>18</v>
      </c>
      <c r="Q4488" t="s">
        <v>149</v>
      </c>
      <c r="R4488" t="s">
        <v>150</v>
      </c>
      <c r="S4488" t="s">
        <v>278</v>
      </c>
    </row>
    <row r="4489" spans="1:19" x14ac:dyDescent="0.25">
      <c r="A4489" t="s">
        <v>141</v>
      </c>
      <c r="B4489" t="s">
        <v>142</v>
      </c>
      <c r="C4489">
        <v>5441923</v>
      </c>
      <c r="D4489" t="s">
        <v>143</v>
      </c>
      <c r="E4489" t="s">
        <v>144</v>
      </c>
      <c r="F4489">
        <v>819</v>
      </c>
      <c r="G4489" t="s">
        <v>368</v>
      </c>
      <c r="H4489">
        <v>1.1879999999999999</v>
      </c>
      <c r="I4489">
        <v>2018</v>
      </c>
      <c r="J4489" t="s">
        <v>146</v>
      </c>
      <c r="K4489" t="s">
        <v>147</v>
      </c>
      <c r="L4489" t="s">
        <v>148</v>
      </c>
      <c r="M4489" t="s">
        <v>66</v>
      </c>
      <c r="N4489">
        <v>663174</v>
      </c>
      <c r="O4489">
        <v>5901210</v>
      </c>
      <c r="P4489">
        <v>18</v>
      </c>
      <c r="Q4489" t="s">
        <v>149</v>
      </c>
      <c r="R4489" t="s">
        <v>150</v>
      </c>
      <c r="S4489" t="s">
        <v>278</v>
      </c>
    </row>
    <row r="4490" spans="1:19" x14ac:dyDescent="0.25">
      <c r="A4490" t="s">
        <v>141</v>
      </c>
      <c r="B4490" t="s">
        <v>142</v>
      </c>
      <c r="C4490">
        <v>5441923</v>
      </c>
      <c r="D4490" t="s">
        <v>143</v>
      </c>
      <c r="E4490" t="s">
        <v>144</v>
      </c>
      <c r="F4490">
        <v>819</v>
      </c>
      <c r="G4490" t="s">
        <v>262</v>
      </c>
      <c r="H4490">
        <v>118.8</v>
      </c>
      <c r="I4490">
        <v>2018</v>
      </c>
      <c r="J4490" t="s">
        <v>146</v>
      </c>
      <c r="K4490" t="s">
        <v>147</v>
      </c>
      <c r="L4490" t="s">
        <v>148</v>
      </c>
      <c r="M4490" t="s">
        <v>66</v>
      </c>
      <c r="N4490">
        <v>663174</v>
      </c>
      <c r="O4490">
        <v>5901210</v>
      </c>
      <c r="P4490">
        <v>18</v>
      </c>
      <c r="Q4490" t="s">
        <v>149</v>
      </c>
      <c r="R4490" t="s">
        <v>150</v>
      </c>
      <c r="S4490" t="s">
        <v>263</v>
      </c>
    </row>
    <row r="4491" spans="1:19" x14ac:dyDescent="0.25">
      <c r="A4491" t="s">
        <v>141</v>
      </c>
      <c r="B4491" t="s">
        <v>142</v>
      </c>
      <c r="C4491">
        <v>5441923</v>
      </c>
      <c r="D4491" t="s">
        <v>143</v>
      </c>
      <c r="E4491" t="s">
        <v>144</v>
      </c>
      <c r="F4491">
        <v>819</v>
      </c>
      <c r="G4491" t="s">
        <v>438</v>
      </c>
      <c r="H4491">
        <v>0.23760000000000001</v>
      </c>
      <c r="I4491">
        <v>2018</v>
      </c>
      <c r="J4491" t="s">
        <v>146</v>
      </c>
      <c r="K4491" t="s">
        <v>147</v>
      </c>
      <c r="L4491" t="s">
        <v>148</v>
      </c>
      <c r="M4491" t="s">
        <v>66</v>
      </c>
      <c r="N4491">
        <v>663174</v>
      </c>
      <c r="O4491">
        <v>5901210</v>
      </c>
      <c r="P4491">
        <v>18</v>
      </c>
      <c r="Q4491" t="s">
        <v>149</v>
      </c>
      <c r="R4491" t="s">
        <v>150</v>
      </c>
      <c r="S4491" t="s">
        <v>278</v>
      </c>
    </row>
    <row r="4492" spans="1:19" x14ac:dyDescent="0.25">
      <c r="A4492" t="s">
        <v>141</v>
      </c>
      <c r="B4492" t="s">
        <v>142</v>
      </c>
      <c r="C4492">
        <v>5441923</v>
      </c>
      <c r="D4492" t="s">
        <v>143</v>
      </c>
      <c r="E4492" t="s">
        <v>144</v>
      </c>
      <c r="F4492">
        <v>819</v>
      </c>
      <c r="G4492" t="s">
        <v>497</v>
      </c>
      <c r="H4492">
        <v>0.1188</v>
      </c>
      <c r="I4492">
        <v>2018</v>
      </c>
      <c r="J4492" t="s">
        <v>146</v>
      </c>
      <c r="K4492" t="s">
        <v>147</v>
      </c>
      <c r="L4492" t="s">
        <v>148</v>
      </c>
      <c r="M4492" t="s">
        <v>66</v>
      </c>
      <c r="N4492">
        <v>663174</v>
      </c>
      <c r="O4492">
        <v>5901210</v>
      </c>
      <c r="P4492">
        <v>18</v>
      </c>
      <c r="Q4492" t="s">
        <v>149</v>
      </c>
      <c r="R4492" t="s">
        <v>150</v>
      </c>
      <c r="S4492" t="s">
        <v>497</v>
      </c>
    </row>
    <row r="4493" spans="1:19" x14ac:dyDescent="0.25">
      <c r="A4493" t="s">
        <v>141</v>
      </c>
      <c r="B4493" t="s">
        <v>142</v>
      </c>
      <c r="C4493">
        <v>5441923</v>
      </c>
      <c r="D4493" t="s">
        <v>143</v>
      </c>
      <c r="E4493" t="s">
        <v>144</v>
      </c>
      <c r="F4493">
        <v>819</v>
      </c>
      <c r="G4493" t="s">
        <v>185</v>
      </c>
      <c r="H4493">
        <v>11367.7794032</v>
      </c>
      <c r="I4493">
        <v>2018</v>
      </c>
      <c r="J4493" t="s">
        <v>146</v>
      </c>
      <c r="K4493" t="s">
        <v>147</v>
      </c>
      <c r="L4493" t="s">
        <v>148</v>
      </c>
      <c r="M4493" t="s">
        <v>66</v>
      </c>
      <c r="N4493">
        <v>663174</v>
      </c>
      <c r="O4493">
        <v>5901210</v>
      </c>
      <c r="P4493">
        <v>18</v>
      </c>
      <c r="Q4493" t="s">
        <v>149</v>
      </c>
      <c r="R4493" t="s">
        <v>150</v>
      </c>
      <c r="S4493" t="s">
        <v>185</v>
      </c>
    </row>
    <row r="4494" spans="1:19" x14ac:dyDescent="0.25">
      <c r="A4494" t="s">
        <v>141</v>
      </c>
      <c r="B4494" t="s">
        <v>142</v>
      </c>
      <c r="C4494">
        <v>5441923</v>
      </c>
      <c r="D4494" t="s">
        <v>143</v>
      </c>
      <c r="E4494" t="s">
        <v>144</v>
      </c>
      <c r="F4494">
        <v>819</v>
      </c>
      <c r="G4494" t="s">
        <v>145</v>
      </c>
      <c r="H4494">
        <v>753707.69760439999</v>
      </c>
      <c r="I4494">
        <v>2018</v>
      </c>
      <c r="J4494" t="s">
        <v>146</v>
      </c>
      <c r="K4494" t="s">
        <v>147</v>
      </c>
      <c r="L4494" t="s">
        <v>148</v>
      </c>
      <c r="M4494" t="s">
        <v>66</v>
      </c>
      <c r="N4494">
        <v>663174</v>
      </c>
      <c r="O4494">
        <v>5901210</v>
      </c>
      <c r="P4494">
        <v>18</v>
      </c>
      <c r="Q4494" t="s">
        <v>149</v>
      </c>
      <c r="R4494" t="s">
        <v>150</v>
      </c>
      <c r="S4494" t="s">
        <v>151</v>
      </c>
    </row>
    <row r="4495" spans="1:19" x14ac:dyDescent="0.25">
      <c r="A4495" t="s">
        <v>141</v>
      </c>
      <c r="B4495" t="s">
        <v>142</v>
      </c>
      <c r="C4495">
        <v>5441923</v>
      </c>
      <c r="D4495" t="s">
        <v>143</v>
      </c>
      <c r="E4495" t="s">
        <v>144</v>
      </c>
      <c r="F4495">
        <v>819</v>
      </c>
      <c r="G4495" t="s">
        <v>328</v>
      </c>
      <c r="H4495">
        <v>129.75661600000001</v>
      </c>
      <c r="I4495">
        <v>2018</v>
      </c>
      <c r="J4495" t="s">
        <v>146</v>
      </c>
      <c r="K4495" t="s">
        <v>147</v>
      </c>
      <c r="L4495" t="s">
        <v>148</v>
      </c>
      <c r="M4495" t="s">
        <v>66</v>
      </c>
      <c r="N4495">
        <v>663174</v>
      </c>
      <c r="O4495">
        <v>5901210</v>
      </c>
      <c r="P4495">
        <v>18</v>
      </c>
      <c r="Q4495" t="s">
        <v>149</v>
      </c>
      <c r="R4495" t="s">
        <v>150</v>
      </c>
      <c r="S4495" t="s">
        <v>151</v>
      </c>
    </row>
    <row r="4496" spans="1:19" x14ac:dyDescent="0.25">
      <c r="A4496" t="s">
        <v>141</v>
      </c>
      <c r="B4496" t="s">
        <v>142</v>
      </c>
      <c r="C4496">
        <v>5441923</v>
      </c>
      <c r="D4496" t="s">
        <v>143</v>
      </c>
      <c r="E4496" t="s">
        <v>144</v>
      </c>
      <c r="F4496">
        <v>819</v>
      </c>
      <c r="G4496" t="s">
        <v>324</v>
      </c>
      <c r="H4496">
        <v>11.88</v>
      </c>
      <c r="I4496">
        <v>2018</v>
      </c>
      <c r="J4496" t="s">
        <v>146</v>
      </c>
      <c r="K4496" t="s">
        <v>147</v>
      </c>
      <c r="L4496" t="s">
        <v>148</v>
      </c>
      <c r="M4496" t="s">
        <v>66</v>
      </c>
      <c r="N4496">
        <v>663174</v>
      </c>
      <c r="O4496">
        <v>5901210</v>
      </c>
      <c r="P4496">
        <v>18</v>
      </c>
      <c r="Q4496" t="s">
        <v>149</v>
      </c>
      <c r="R4496" t="s">
        <v>150</v>
      </c>
      <c r="S4496" t="s">
        <v>324</v>
      </c>
    </row>
    <row r="4497" spans="1:19" x14ac:dyDescent="0.25">
      <c r="A4497" t="s">
        <v>141</v>
      </c>
      <c r="B4497" t="s">
        <v>142</v>
      </c>
      <c r="C4497">
        <v>5441923</v>
      </c>
      <c r="D4497" t="s">
        <v>143</v>
      </c>
      <c r="E4497" t="s">
        <v>144</v>
      </c>
      <c r="F4497">
        <v>819</v>
      </c>
      <c r="G4497" t="s">
        <v>355</v>
      </c>
      <c r="H4497">
        <v>16.032103339999999</v>
      </c>
      <c r="I4497">
        <v>2018</v>
      </c>
      <c r="J4497" t="s">
        <v>146</v>
      </c>
      <c r="K4497" t="s">
        <v>147</v>
      </c>
      <c r="L4497" t="s">
        <v>148</v>
      </c>
      <c r="M4497" t="s">
        <v>66</v>
      </c>
      <c r="N4497">
        <v>663174</v>
      </c>
      <c r="O4497">
        <v>5901210</v>
      </c>
      <c r="P4497">
        <v>18</v>
      </c>
      <c r="Q4497" t="s">
        <v>149</v>
      </c>
      <c r="R4497" t="s">
        <v>150</v>
      </c>
      <c r="S4497" t="s">
        <v>278</v>
      </c>
    </row>
    <row r="4498" spans="1:19" x14ac:dyDescent="0.25">
      <c r="A4498" t="s">
        <v>248</v>
      </c>
      <c r="B4498" t="s">
        <v>249</v>
      </c>
      <c r="C4498">
        <v>5441924</v>
      </c>
      <c r="D4498" t="s">
        <v>166</v>
      </c>
      <c r="E4498" t="s">
        <v>189</v>
      </c>
      <c r="F4498">
        <v>197</v>
      </c>
      <c r="G4498" t="s">
        <v>215</v>
      </c>
      <c r="H4498">
        <v>21.722107000000001</v>
      </c>
      <c r="I4498">
        <v>2018</v>
      </c>
      <c r="J4498" t="s">
        <v>146</v>
      </c>
      <c r="K4498" t="s">
        <v>205</v>
      </c>
      <c r="L4498" t="s">
        <v>148</v>
      </c>
      <c r="M4498" t="s">
        <v>66</v>
      </c>
      <c r="N4498">
        <v>663777</v>
      </c>
      <c r="O4498">
        <v>5892531</v>
      </c>
      <c r="P4498">
        <v>18</v>
      </c>
      <c r="Q4498" t="s">
        <v>182</v>
      </c>
      <c r="R4498" t="s">
        <v>150</v>
      </c>
      <c r="S4498" t="s">
        <v>215</v>
      </c>
    </row>
    <row r="4499" spans="1:19" x14ac:dyDescent="0.25">
      <c r="A4499" t="s">
        <v>248</v>
      </c>
      <c r="B4499" t="s">
        <v>249</v>
      </c>
      <c r="C4499">
        <v>5441924</v>
      </c>
      <c r="D4499" t="s">
        <v>166</v>
      </c>
      <c r="E4499" t="s">
        <v>189</v>
      </c>
      <c r="F4499">
        <v>197</v>
      </c>
      <c r="G4499" t="s">
        <v>343</v>
      </c>
      <c r="H4499">
        <v>0.52990612400000003</v>
      </c>
      <c r="I4499">
        <v>2018</v>
      </c>
      <c r="J4499" t="s">
        <v>146</v>
      </c>
      <c r="K4499" t="s">
        <v>205</v>
      </c>
      <c r="L4499" t="s">
        <v>148</v>
      </c>
      <c r="M4499" t="s">
        <v>66</v>
      </c>
      <c r="N4499">
        <v>663777</v>
      </c>
      <c r="O4499">
        <v>5892531</v>
      </c>
      <c r="P4499">
        <v>18</v>
      </c>
      <c r="Q4499" t="s">
        <v>182</v>
      </c>
      <c r="R4499" t="s">
        <v>150</v>
      </c>
      <c r="S4499" t="s">
        <v>278</v>
      </c>
    </row>
    <row r="4500" spans="1:19" x14ac:dyDescent="0.25">
      <c r="A4500" t="s">
        <v>248</v>
      </c>
      <c r="B4500" t="s">
        <v>249</v>
      </c>
      <c r="C4500">
        <v>5441924</v>
      </c>
      <c r="D4500" t="s">
        <v>166</v>
      </c>
      <c r="E4500" t="s">
        <v>189</v>
      </c>
      <c r="F4500">
        <v>197</v>
      </c>
      <c r="G4500" t="s">
        <v>498</v>
      </c>
      <c r="H4500">
        <v>2.201826E-3</v>
      </c>
      <c r="I4500">
        <v>2018</v>
      </c>
      <c r="J4500" t="s">
        <v>146</v>
      </c>
      <c r="K4500" t="s">
        <v>205</v>
      </c>
      <c r="L4500" t="s">
        <v>148</v>
      </c>
      <c r="M4500" t="s">
        <v>66</v>
      </c>
      <c r="N4500">
        <v>663777</v>
      </c>
      <c r="O4500">
        <v>5892531</v>
      </c>
      <c r="P4500">
        <v>18</v>
      </c>
      <c r="Q4500" t="s">
        <v>182</v>
      </c>
      <c r="R4500" t="s">
        <v>150</v>
      </c>
      <c r="S4500" t="s">
        <v>278</v>
      </c>
    </row>
    <row r="4501" spans="1:19" x14ac:dyDescent="0.25">
      <c r="A4501" t="s">
        <v>248</v>
      </c>
      <c r="B4501" t="s">
        <v>249</v>
      </c>
      <c r="C4501">
        <v>5441924</v>
      </c>
      <c r="D4501" t="s">
        <v>166</v>
      </c>
      <c r="E4501" t="s">
        <v>189</v>
      </c>
      <c r="F4501">
        <v>197</v>
      </c>
      <c r="G4501" t="s">
        <v>527</v>
      </c>
      <c r="H4501">
        <v>7.3394200000000001E-4</v>
      </c>
      <c r="I4501">
        <v>2018</v>
      </c>
      <c r="J4501" t="s">
        <v>146</v>
      </c>
      <c r="K4501" t="s">
        <v>205</v>
      </c>
      <c r="L4501" t="s">
        <v>148</v>
      </c>
      <c r="M4501" t="s">
        <v>66</v>
      </c>
      <c r="N4501">
        <v>663777</v>
      </c>
      <c r="O4501">
        <v>5892531</v>
      </c>
      <c r="P4501">
        <v>18</v>
      </c>
      <c r="Q4501" t="s">
        <v>182</v>
      </c>
      <c r="R4501" t="s">
        <v>150</v>
      </c>
      <c r="S4501" t="s">
        <v>278</v>
      </c>
    </row>
    <row r="4502" spans="1:19" x14ac:dyDescent="0.25">
      <c r="A4502" t="s">
        <v>248</v>
      </c>
      <c r="B4502" t="s">
        <v>249</v>
      </c>
      <c r="C4502">
        <v>5441924</v>
      </c>
      <c r="D4502" t="s">
        <v>166</v>
      </c>
      <c r="E4502" t="s">
        <v>189</v>
      </c>
      <c r="F4502">
        <v>197</v>
      </c>
      <c r="G4502" t="s">
        <v>533</v>
      </c>
      <c r="H4502">
        <v>1.467884E-2</v>
      </c>
      <c r="I4502">
        <v>2018</v>
      </c>
      <c r="J4502" t="s">
        <v>146</v>
      </c>
      <c r="K4502" t="s">
        <v>205</v>
      </c>
      <c r="L4502" t="s">
        <v>148</v>
      </c>
      <c r="M4502" t="s">
        <v>66</v>
      </c>
      <c r="N4502">
        <v>663777</v>
      </c>
      <c r="O4502">
        <v>5892531</v>
      </c>
      <c r="P4502">
        <v>18</v>
      </c>
      <c r="Q4502" t="s">
        <v>182</v>
      </c>
      <c r="R4502" t="s">
        <v>150</v>
      </c>
      <c r="S4502" t="s">
        <v>533</v>
      </c>
    </row>
    <row r="4503" spans="1:19" x14ac:dyDescent="0.25">
      <c r="A4503" t="s">
        <v>248</v>
      </c>
      <c r="B4503" t="s">
        <v>249</v>
      </c>
      <c r="C4503">
        <v>5441924</v>
      </c>
      <c r="D4503" t="s">
        <v>166</v>
      </c>
      <c r="E4503" t="s">
        <v>189</v>
      </c>
      <c r="F4503">
        <v>197</v>
      </c>
      <c r="G4503" t="s">
        <v>395</v>
      </c>
      <c r="H4503">
        <v>0.73498187400000003</v>
      </c>
      <c r="I4503">
        <v>2018</v>
      </c>
      <c r="J4503" t="s">
        <v>146</v>
      </c>
      <c r="K4503" t="s">
        <v>205</v>
      </c>
      <c r="L4503" t="s">
        <v>148</v>
      </c>
      <c r="M4503" t="s">
        <v>66</v>
      </c>
      <c r="N4503">
        <v>663777</v>
      </c>
      <c r="O4503">
        <v>5892531</v>
      </c>
      <c r="P4503">
        <v>18</v>
      </c>
      <c r="Q4503" t="s">
        <v>182</v>
      </c>
      <c r="R4503" t="s">
        <v>150</v>
      </c>
      <c r="S4503" t="s">
        <v>278</v>
      </c>
    </row>
    <row r="4504" spans="1:19" x14ac:dyDescent="0.25">
      <c r="A4504" t="s">
        <v>248</v>
      </c>
      <c r="B4504" t="s">
        <v>249</v>
      </c>
      <c r="C4504">
        <v>5441924</v>
      </c>
      <c r="D4504" t="s">
        <v>166</v>
      </c>
      <c r="E4504" t="s">
        <v>189</v>
      </c>
      <c r="F4504">
        <v>197</v>
      </c>
      <c r="G4504" t="s">
        <v>529</v>
      </c>
      <c r="H4504">
        <v>7.3394200000000001E-3</v>
      </c>
      <c r="I4504">
        <v>2018</v>
      </c>
      <c r="J4504" t="s">
        <v>146</v>
      </c>
      <c r="K4504" t="s">
        <v>205</v>
      </c>
      <c r="L4504" t="s">
        <v>148</v>
      </c>
      <c r="M4504" t="s">
        <v>66</v>
      </c>
      <c r="N4504">
        <v>663777</v>
      </c>
      <c r="O4504">
        <v>5892531</v>
      </c>
      <c r="P4504">
        <v>18</v>
      </c>
      <c r="Q4504" t="s">
        <v>182</v>
      </c>
      <c r="R4504" t="s">
        <v>150</v>
      </c>
      <c r="S4504" t="s">
        <v>278</v>
      </c>
    </row>
    <row r="4505" spans="1:19" x14ac:dyDescent="0.25">
      <c r="A4505" t="s">
        <v>248</v>
      </c>
      <c r="B4505" t="s">
        <v>249</v>
      </c>
      <c r="C4505">
        <v>5441924</v>
      </c>
      <c r="D4505" t="s">
        <v>166</v>
      </c>
      <c r="E4505" t="s">
        <v>189</v>
      </c>
      <c r="F4505">
        <v>197</v>
      </c>
      <c r="G4505" t="s">
        <v>501</v>
      </c>
      <c r="H4505">
        <v>3.0825564E-2</v>
      </c>
      <c r="I4505">
        <v>2018</v>
      </c>
      <c r="J4505" t="s">
        <v>146</v>
      </c>
      <c r="K4505" t="s">
        <v>205</v>
      </c>
      <c r="L4505" t="s">
        <v>148</v>
      </c>
      <c r="M4505" t="s">
        <v>66</v>
      </c>
      <c r="N4505">
        <v>663777</v>
      </c>
      <c r="O4505">
        <v>5892531</v>
      </c>
      <c r="P4505">
        <v>18</v>
      </c>
      <c r="Q4505" t="s">
        <v>182</v>
      </c>
      <c r="R4505" t="s">
        <v>150</v>
      </c>
      <c r="S4505" t="s">
        <v>278</v>
      </c>
    </row>
    <row r="4506" spans="1:19" x14ac:dyDescent="0.25">
      <c r="A4506" t="s">
        <v>248</v>
      </c>
      <c r="B4506" t="s">
        <v>249</v>
      </c>
      <c r="C4506">
        <v>5441924</v>
      </c>
      <c r="D4506" t="s">
        <v>166</v>
      </c>
      <c r="E4506" t="s">
        <v>189</v>
      </c>
      <c r="F4506">
        <v>197</v>
      </c>
      <c r="G4506" t="s">
        <v>504</v>
      </c>
      <c r="H4506">
        <v>3.6697100000000003E-2</v>
      </c>
      <c r="I4506">
        <v>2018</v>
      </c>
      <c r="J4506" t="s">
        <v>146</v>
      </c>
      <c r="K4506" t="s">
        <v>205</v>
      </c>
      <c r="L4506" t="s">
        <v>148</v>
      </c>
      <c r="M4506" t="s">
        <v>66</v>
      </c>
      <c r="N4506">
        <v>663777</v>
      </c>
      <c r="O4506">
        <v>5892531</v>
      </c>
      <c r="P4506">
        <v>18</v>
      </c>
      <c r="Q4506" t="s">
        <v>182</v>
      </c>
      <c r="R4506" t="s">
        <v>150</v>
      </c>
      <c r="S4506" t="s">
        <v>278</v>
      </c>
    </row>
    <row r="4507" spans="1:19" x14ac:dyDescent="0.25">
      <c r="A4507" t="s">
        <v>248</v>
      </c>
      <c r="B4507" t="s">
        <v>249</v>
      </c>
      <c r="C4507">
        <v>5441924</v>
      </c>
      <c r="D4507" t="s">
        <v>166</v>
      </c>
      <c r="E4507" t="s">
        <v>189</v>
      </c>
      <c r="F4507">
        <v>197</v>
      </c>
      <c r="G4507" t="s">
        <v>298</v>
      </c>
      <c r="H4507">
        <v>3.3711414</v>
      </c>
      <c r="I4507">
        <v>2018</v>
      </c>
      <c r="J4507" t="s">
        <v>146</v>
      </c>
      <c r="K4507" t="s">
        <v>205</v>
      </c>
      <c r="L4507" t="s">
        <v>148</v>
      </c>
      <c r="M4507" t="s">
        <v>66</v>
      </c>
      <c r="N4507">
        <v>663777</v>
      </c>
      <c r="O4507">
        <v>5892531</v>
      </c>
      <c r="P4507">
        <v>18</v>
      </c>
      <c r="Q4507" t="s">
        <v>182</v>
      </c>
      <c r="R4507" t="s">
        <v>150</v>
      </c>
      <c r="S4507" t="s">
        <v>298</v>
      </c>
    </row>
    <row r="4508" spans="1:19" x14ac:dyDescent="0.25">
      <c r="A4508" t="s">
        <v>248</v>
      </c>
      <c r="B4508" t="s">
        <v>249</v>
      </c>
      <c r="C4508">
        <v>5441924</v>
      </c>
      <c r="D4508" t="s">
        <v>166</v>
      </c>
      <c r="E4508" t="s">
        <v>189</v>
      </c>
      <c r="F4508">
        <v>197</v>
      </c>
      <c r="G4508" t="s">
        <v>259</v>
      </c>
      <c r="H4508">
        <v>3.6697099999999998</v>
      </c>
      <c r="I4508">
        <v>2018</v>
      </c>
      <c r="J4508" t="s">
        <v>146</v>
      </c>
      <c r="K4508" t="s">
        <v>205</v>
      </c>
      <c r="L4508" t="s">
        <v>148</v>
      </c>
      <c r="M4508" t="s">
        <v>66</v>
      </c>
      <c r="N4508">
        <v>663777</v>
      </c>
      <c r="O4508">
        <v>5892531</v>
      </c>
      <c r="P4508">
        <v>18</v>
      </c>
      <c r="Q4508" t="s">
        <v>182</v>
      </c>
      <c r="R4508" t="s">
        <v>150</v>
      </c>
      <c r="S4508" t="s">
        <v>236</v>
      </c>
    </row>
    <row r="4509" spans="1:19" x14ac:dyDescent="0.25">
      <c r="A4509" t="s">
        <v>248</v>
      </c>
      <c r="B4509" t="s">
        <v>249</v>
      </c>
      <c r="C4509">
        <v>5441924</v>
      </c>
      <c r="D4509" t="s">
        <v>166</v>
      </c>
      <c r="E4509" t="s">
        <v>189</v>
      </c>
      <c r="F4509">
        <v>197</v>
      </c>
      <c r="G4509" t="s">
        <v>235</v>
      </c>
      <c r="H4509">
        <v>3.6697099999999998</v>
      </c>
      <c r="I4509">
        <v>2018</v>
      </c>
      <c r="J4509" t="s">
        <v>146</v>
      </c>
      <c r="K4509" t="s">
        <v>205</v>
      </c>
      <c r="L4509" t="s">
        <v>148</v>
      </c>
      <c r="M4509" t="s">
        <v>66</v>
      </c>
      <c r="N4509">
        <v>663777</v>
      </c>
      <c r="O4509">
        <v>5892531</v>
      </c>
      <c r="P4509">
        <v>18</v>
      </c>
      <c r="Q4509" t="s">
        <v>182</v>
      </c>
      <c r="R4509" t="s">
        <v>150</v>
      </c>
      <c r="S4509" t="s">
        <v>236</v>
      </c>
    </row>
    <row r="4510" spans="1:19" x14ac:dyDescent="0.25">
      <c r="A4510" t="s">
        <v>248</v>
      </c>
      <c r="B4510" t="s">
        <v>249</v>
      </c>
      <c r="C4510">
        <v>5441924</v>
      </c>
      <c r="D4510" t="s">
        <v>166</v>
      </c>
      <c r="E4510" t="s">
        <v>189</v>
      </c>
      <c r="F4510">
        <v>197</v>
      </c>
      <c r="G4510" t="s">
        <v>415</v>
      </c>
      <c r="H4510">
        <v>7.3394200000000007E-2</v>
      </c>
      <c r="I4510">
        <v>2018</v>
      </c>
      <c r="J4510" t="s">
        <v>146</v>
      </c>
      <c r="K4510" t="s">
        <v>205</v>
      </c>
      <c r="L4510" t="s">
        <v>148</v>
      </c>
      <c r="M4510" t="s">
        <v>66</v>
      </c>
      <c r="N4510">
        <v>663777</v>
      </c>
      <c r="O4510">
        <v>5892531</v>
      </c>
      <c r="P4510">
        <v>18</v>
      </c>
      <c r="Q4510" t="s">
        <v>182</v>
      </c>
      <c r="R4510" t="s">
        <v>150</v>
      </c>
      <c r="S4510" t="s">
        <v>236</v>
      </c>
    </row>
    <row r="4511" spans="1:19" x14ac:dyDescent="0.25">
      <c r="A4511" t="s">
        <v>248</v>
      </c>
      <c r="B4511" t="s">
        <v>249</v>
      </c>
      <c r="C4511">
        <v>5441924</v>
      </c>
      <c r="D4511" t="s">
        <v>166</v>
      </c>
      <c r="E4511" t="s">
        <v>189</v>
      </c>
      <c r="F4511">
        <v>197</v>
      </c>
      <c r="G4511" t="s">
        <v>487</v>
      </c>
      <c r="H4511">
        <v>9.6004920000000004E-3</v>
      </c>
      <c r="I4511">
        <v>2018</v>
      </c>
      <c r="J4511" t="s">
        <v>146</v>
      </c>
      <c r="K4511" t="s">
        <v>205</v>
      </c>
      <c r="L4511" t="s">
        <v>148</v>
      </c>
      <c r="M4511" t="s">
        <v>66</v>
      </c>
      <c r="N4511">
        <v>663777</v>
      </c>
      <c r="O4511">
        <v>5892531</v>
      </c>
      <c r="P4511">
        <v>18</v>
      </c>
      <c r="Q4511" t="s">
        <v>182</v>
      </c>
      <c r="R4511" t="s">
        <v>150</v>
      </c>
      <c r="S4511" t="s">
        <v>487</v>
      </c>
    </row>
    <row r="4512" spans="1:19" x14ac:dyDescent="0.25">
      <c r="A4512" t="s">
        <v>248</v>
      </c>
      <c r="B4512" t="s">
        <v>249</v>
      </c>
      <c r="C4512">
        <v>5441924</v>
      </c>
      <c r="D4512" t="s">
        <v>166</v>
      </c>
      <c r="E4512" t="s">
        <v>189</v>
      </c>
      <c r="F4512">
        <v>197</v>
      </c>
      <c r="G4512" t="s">
        <v>414</v>
      </c>
      <c r="H4512">
        <v>0.50017935000000002</v>
      </c>
      <c r="I4512">
        <v>2018</v>
      </c>
      <c r="J4512" t="s">
        <v>146</v>
      </c>
      <c r="K4512" t="s">
        <v>205</v>
      </c>
      <c r="L4512" t="s">
        <v>148</v>
      </c>
      <c r="M4512" t="s">
        <v>66</v>
      </c>
      <c r="N4512">
        <v>663777</v>
      </c>
      <c r="O4512">
        <v>5892531</v>
      </c>
      <c r="P4512">
        <v>18</v>
      </c>
      <c r="Q4512" t="s">
        <v>182</v>
      </c>
      <c r="R4512" t="s">
        <v>150</v>
      </c>
      <c r="S4512" t="s">
        <v>278</v>
      </c>
    </row>
    <row r="4513" spans="1:19" x14ac:dyDescent="0.25">
      <c r="A4513" t="s">
        <v>248</v>
      </c>
      <c r="B4513" t="s">
        <v>249</v>
      </c>
      <c r="C4513">
        <v>5441924</v>
      </c>
      <c r="D4513" t="s">
        <v>166</v>
      </c>
      <c r="E4513" t="s">
        <v>189</v>
      </c>
      <c r="F4513">
        <v>197</v>
      </c>
      <c r="G4513" t="s">
        <v>560</v>
      </c>
      <c r="H4513">
        <v>7.3394200000000001E-4</v>
      </c>
      <c r="I4513">
        <v>2018</v>
      </c>
      <c r="J4513" t="s">
        <v>146</v>
      </c>
      <c r="K4513" t="s">
        <v>205</v>
      </c>
      <c r="L4513" t="s">
        <v>148</v>
      </c>
      <c r="M4513" t="s">
        <v>66</v>
      </c>
      <c r="N4513">
        <v>663777</v>
      </c>
      <c r="O4513">
        <v>5892531</v>
      </c>
      <c r="P4513">
        <v>18</v>
      </c>
      <c r="Q4513" t="s">
        <v>182</v>
      </c>
      <c r="R4513" t="s">
        <v>150</v>
      </c>
      <c r="S4513" t="s">
        <v>278</v>
      </c>
    </row>
    <row r="4514" spans="1:19" x14ac:dyDescent="0.25">
      <c r="A4514" t="s">
        <v>248</v>
      </c>
      <c r="B4514" t="s">
        <v>249</v>
      </c>
      <c r="C4514">
        <v>5441924</v>
      </c>
      <c r="D4514" t="s">
        <v>166</v>
      </c>
      <c r="E4514" t="s">
        <v>189</v>
      </c>
      <c r="F4514">
        <v>197</v>
      </c>
      <c r="G4514" t="s">
        <v>474</v>
      </c>
      <c r="H4514">
        <v>1.2477014E-2</v>
      </c>
      <c r="I4514">
        <v>2018</v>
      </c>
      <c r="J4514" t="s">
        <v>146</v>
      </c>
      <c r="K4514" t="s">
        <v>205</v>
      </c>
      <c r="L4514" t="s">
        <v>148</v>
      </c>
      <c r="M4514" t="s">
        <v>66</v>
      </c>
      <c r="N4514">
        <v>663777</v>
      </c>
      <c r="O4514">
        <v>5892531</v>
      </c>
      <c r="P4514">
        <v>18</v>
      </c>
      <c r="Q4514" t="s">
        <v>182</v>
      </c>
      <c r="R4514" t="s">
        <v>150</v>
      </c>
      <c r="S4514" t="s">
        <v>278</v>
      </c>
    </row>
    <row r="4515" spans="1:19" x14ac:dyDescent="0.25">
      <c r="A4515" t="s">
        <v>248</v>
      </c>
      <c r="B4515" t="s">
        <v>249</v>
      </c>
      <c r="C4515">
        <v>5441924</v>
      </c>
      <c r="D4515" t="s">
        <v>166</v>
      </c>
      <c r="E4515" t="s">
        <v>189</v>
      </c>
      <c r="F4515">
        <v>197</v>
      </c>
      <c r="G4515" t="s">
        <v>368</v>
      </c>
      <c r="H4515">
        <v>2.3486144E-2</v>
      </c>
      <c r="I4515">
        <v>2018</v>
      </c>
      <c r="J4515" t="s">
        <v>146</v>
      </c>
      <c r="K4515" t="s">
        <v>205</v>
      </c>
      <c r="L4515" t="s">
        <v>148</v>
      </c>
      <c r="M4515" t="s">
        <v>66</v>
      </c>
      <c r="N4515">
        <v>663777</v>
      </c>
      <c r="O4515">
        <v>5892531</v>
      </c>
      <c r="P4515">
        <v>18</v>
      </c>
      <c r="Q4515" t="s">
        <v>182</v>
      </c>
      <c r="R4515" t="s">
        <v>150</v>
      </c>
      <c r="S4515" t="s">
        <v>278</v>
      </c>
    </row>
    <row r="4516" spans="1:19" x14ac:dyDescent="0.25">
      <c r="A4516" t="s">
        <v>248</v>
      </c>
      <c r="B4516" t="s">
        <v>249</v>
      </c>
      <c r="C4516">
        <v>5441924</v>
      </c>
      <c r="D4516" t="s">
        <v>166</v>
      </c>
      <c r="E4516" t="s">
        <v>189</v>
      </c>
      <c r="F4516">
        <v>197</v>
      </c>
      <c r="G4516" t="s">
        <v>438</v>
      </c>
      <c r="H4516">
        <v>1.467884E-2</v>
      </c>
      <c r="I4516">
        <v>2018</v>
      </c>
      <c r="J4516" t="s">
        <v>146</v>
      </c>
      <c r="K4516" t="s">
        <v>205</v>
      </c>
      <c r="L4516" t="s">
        <v>148</v>
      </c>
      <c r="M4516" t="s">
        <v>66</v>
      </c>
      <c r="N4516">
        <v>663777</v>
      </c>
      <c r="O4516">
        <v>5892531</v>
      </c>
      <c r="P4516">
        <v>18</v>
      </c>
      <c r="Q4516" t="s">
        <v>182</v>
      </c>
      <c r="R4516" t="s">
        <v>150</v>
      </c>
      <c r="S4516" t="s">
        <v>278</v>
      </c>
    </row>
    <row r="4517" spans="1:19" x14ac:dyDescent="0.25">
      <c r="A4517" t="s">
        <v>248</v>
      </c>
      <c r="B4517" t="s">
        <v>249</v>
      </c>
      <c r="C4517">
        <v>5441924</v>
      </c>
      <c r="D4517" t="s">
        <v>166</v>
      </c>
      <c r="E4517" t="s">
        <v>189</v>
      </c>
      <c r="F4517">
        <v>197</v>
      </c>
      <c r="G4517" t="s">
        <v>497</v>
      </c>
      <c r="H4517">
        <v>3.6697100000000001E-3</v>
      </c>
      <c r="I4517">
        <v>2018</v>
      </c>
      <c r="J4517" t="s">
        <v>146</v>
      </c>
      <c r="K4517" t="s">
        <v>205</v>
      </c>
      <c r="L4517" t="s">
        <v>148</v>
      </c>
      <c r="M4517" t="s">
        <v>66</v>
      </c>
      <c r="N4517">
        <v>663777</v>
      </c>
      <c r="O4517">
        <v>5892531</v>
      </c>
      <c r="P4517">
        <v>18</v>
      </c>
      <c r="Q4517" t="s">
        <v>182</v>
      </c>
      <c r="R4517" t="s">
        <v>150</v>
      </c>
      <c r="S4517" t="s">
        <v>497</v>
      </c>
    </row>
    <row r="4518" spans="1:19" x14ac:dyDescent="0.25">
      <c r="A4518" t="s">
        <v>248</v>
      </c>
      <c r="B4518" t="s">
        <v>249</v>
      </c>
      <c r="C4518">
        <v>5441924</v>
      </c>
      <c r="D4518" t="s">
        <v>166</v>
      </c>
      <c r="E4518" t="s">
        <v>189</v>
      </c>
      <c r="F4518">
        <v>197</v>
      </c>
      <c r="G4518" t="s">
        <v>185</v>
      </c>
      <c r="H4518">
        <v>195.70557600000001</v>
      </c>
      <c r="I4518">
        <v>2018</v>
      </c>
      <c r="J4518" t="s">
        <v>146</v>
      </c>
      <c r="K4518" t="s">
        <v>205</v>
      </c>
      <c r="L4518" t="s">
        <v>148</v>
      </c>
      <c r="M4518" t="s">
        <v>66</v>
      </c>
      <c r="N4518">
        <v>663777</v>
      </c>
      <c r="O4518">
        <v>5892531</v>
      </c>
      <c r="P4518">
        <v>18</v>
      </c>
      <c r="Q4518" t="s">
        <v>182</v>
      </c>
      <c r="R4518" t="s">
        <v>150</v>
      </c>
      <c r="S4518" t="s">
        <v>185</v>
      </c>
    </row>
    <row r="4519" spans="1:19" x14ac:dyDescent="0.25">
      <c r="A4519" t="s">
        <v>248</v>
      </c>
      <c r="B4519" t="s">
        <v>249</v>
      </c>
      <c r="C4519">
        <v>5441924</v>
      </c>
      <c r="D4519" t="s">
        <v>166</v>
      </c>
      <c r="E4519" t="s">
        <v>189</v>
      </c>
      <c r="F4519">
        <v>197</v>
      </c>
      <c r="G4519" t="s">
        <v>328</v>
      </c>
      <c r="H4519">
        <v>7.3394200000000007E-2</v>
      </c>
      <c r="I4519">
        <v>2018</v>
      </c>
      <c r="J4519" t="s">
        <v>146</v>
      </c>
      <c r="K4519" t="s">
        <v>205</v>
      </c>
      <c r="L4519" t="s">
        <v>148</v>
      </c>
      <c r="M4519" t="s">
        <v>66</v>
      </c>
      <c r="N4519">
        <v>663777</v>
      </c>
      <c r="O4519">
        <v>5892531</v>
      </c>
      <c r="P4519">
        <v>18</v>
      </c>
      <c r="Q4519" t="s">
        <v>182</v>
      </c>
      <c r="R4519" t="s">
        <v>150</v>
      </c>
      <c r="S4519" t="s">
        <v>151</v>
      </c>
    </row>
    <row r="4520" spans="1:19" x14ac:dyDescent="0.25">
      <c r="A4520" t="s">
        <v>248</v>
      </c>
      <c r="B4520" t="s">
        <v>249</v>
      </c>
      <c r="C4520">
        <v>5441924</v>
      </c>
      <c r="D4520" t="s">
        <v>166</v>
      </c>
      <c r="E4520" t="s">
        <v>189</v>
      </c>
      <c r="F4520">
        <v>197</v>
      </c>
      <c r="G4520" t="s">
        <v>324</v>
      </c>
      <c r="H4520">
        <v>0.66600599999999999</v>
      </c>
      <c r="I4520">
        <v>2018</v>
      </c>
      <c r="J4520" t="s">
        <v>146</v>
      </c>
      <c r="K4520" t="s">
        <v>205</v>
      </c>
      <c r="L4520" t="s">
        <v>148</v>
      </c>
      <c r="M4520" t="s">
        <v>66</v>
      </c>
      <c r="N4520">
        <v>663777</v>
      </c>
      <c r="O4520">
        <v>5892531</v>
      </c>
      <c r="P4520">
        <v>18</v>
      </c>
      <c r="Q4520" t="s">
        <v>182</v>
      </c>
      <c r="R4520" t="s">
        <v>150</v>
      </c>
      <c r="S4520" t="s">
        <v>324</v>
      </c>
    </row>
    <row r="4521" spans="1:19" x14ac:dyDescent="0.25">
      <c r="A4521" t="s">
        <v>248</v>
      </c>
      <c r="B4521" t="s">
        <v>249</v>
      </c>
      <c r="C4521">
        <v>5441924</v>
      </c>
      <c r="D4521" t="s">
        <v>166</v>
      </c>
      <c r="E4521" t="s">
        <v>189</v>
      </c>
      <c r="F4521">
        <v>197</v>
      </c>
      <c r="G4521" t="s">
        <v>355</v>
      </c>
      <c r="H4521">
        <v>0.31353093199999998</v>
      </c>
      <c r="I4521">
        <v>2018</v>
      </c>
      <c r="J4521" t="s">
        <v>146</v>
      </c>
      <c r="K4521" t="s">
        <v>205</v>
      </c>
      <c r="L4521" t="s">
        <v>148</v>
      </c>
      <c r="M4521" t="s">
        <v>66</v>
      </c>
      <c r="N4521">
        <v>663777</v>
      </c>
      <c r="O4521">
        <v>5892531</v>
      </c>
      <c r="P4521">
        <v>18</v>
      </c>
      <c r="Q4521" t="s">
        <v>182</v>
      </c>
      <c r="R4521" t="s">
        <v>150</v>
      </c>
      <c r="S4521" t="s">
        <v>278</v>
      </c>
    </row>
    <row r="4522" spans="1:19" x14ac:dyDescent="0.25">
      <c r="A4522" t="s">
        <v>490</v>
      </c>
      <c r="B4522" t="s">
        <v>491</v>
      </c>
      <c r="C4522">
        <v>5441925</v>
      </c>
      <c r="D4522" t="s">
        <v>166</v>
      </c>
      <c r="E4522" t="s">
        <v>302</v>
      </c>
      <c r="F4522">
        <v>198</v>
      </c>
      <c r="G4522" t="s">
        <v>215</v>
      </c>
      <c r="H4522">
        <v>0.31971837040000001</v>
      </c>
      <c r="I4522">
        <v>2018</v>
      </c>
      <c r="J4522" t="s">
        <v>146</v>
      </c>
      <c r="K4522" t="s">
        <v>147</v>
      </c>
      <c r="L4522" t="s">
        <v>148</v>
      </c>
      <c r="M4522" t="s">
        <v>66</v>
      </c>
      <c r="N4522">
        <v>663389</v>
      </c>
      <c r="O4522">
        <v>5908331</v>
      </c>
      <c r="P4522">
        <v>18</v>
      </c>
      <c r="Q4522" t="s">
        <v>182</v>
      </c>
      <c r="R4522" t="s">
        <v>150</v>
      </c>
      <c r="S4522" t="s">
        <v>215</v>
      </c>
    </row>
    <row r="4523" spans="1:19" x14ac:dyDescent="0.25">
      <c r="A4523" t="s">
        <v>490</v>
      </c>
      <c r="B4523" t="s">
        <v>491</v>
      </c>
      <c r="C4523">
        <v>5441925</v>
      </c>
      <c r="D4523" t="s">
        <v>166</v>
      </c>
      <c r="E4523" t="s">
        <v>302</v>
      </c>
      <c r="F4523">
        <v>198</v>
      </c>
      <c r="G4523" t="s">
        <v>343</v>
      </c>
      <c r="H4523">
        <v>4.0168061999999996E-3</v>
      </c>
      <c r="I4523">
        <v>2018</v>
      </c>
      <c r="J4523" t="s">
        <v>146</v>
      </c>
      <c r="K4523" t="s">
        <v>147</v>
      </c>
      <c r="L4523" t="s">
        <v>148</v>
      </c>
      <c r="M4523" t="s">
        <v>66</v>
      </c>
      <c r="N4523">
        <v>663389</v>
      </c>
      <c r="O4523">
        <v>5908331</v>
      </c>
      <c r="P4523">
        <v>18</v>
      </c>
      <c r="Q4523" t="s">
        <v>182</v>
      </c>
      <c r="R4523" t="s">
        <v>150</v>
      </c>
      <c r="S4523" t="s">
        <v>278</v>
      </c>
    </row>
    <row r="4524" spans="1:19" x14ac:dyDescent="0.25">
      <c r="A4524" t="s">
        <v>490</v>
      </c>
      <c r="B4524" t="s">
        <v>491</v>
      </c>
      <c r="C4524">
        <v>5441925</v>
      </c>
      <c r="D4524" t="s">
        <v>166</v>
      </c>
      <c r="E4524" t="s">
        <v>302</v>
      </c>
      <c r="F4524">
        <v>198</v>
      </c>
      <c r="G4524" t="s">
        <v>498</v>
      </c>
      <c r="H4524">
        <v>3.7041179999999999E-5</v>
      </c>
      <c r="I4524">
        <v>2018</v>
      </c>
      <c r="J4524" t="s">
        <v>146</v>
      </c>
      <c r="K4524" t="s">
        <v>147</v>
      </c>
      <c r="L4524" t="s">
        <v>148</v>
      </c>
      <c r="M4524" t="s">
        <v>66</v>
      </c>
      <c r="N4524">
        <v>663389</v>
      </c>
      <c r="O4524">
        <v>5908331</v>
      </c>
      <c r="P4524">
        <v>18</v>
      </c>
      <c r="Q4524" t="s">
        <v>182</v>
      </c>
      <c r="R4524" t="s">
        <v>150</v>
      </c>
      <c r="S4524" t="s">
        <v>278</v>
      </c>
    </row>
    <row r="4525" spans="1:19" x14ac:dyDescent="0.25">
      <c r="A4525" t="s">
        <v>490</v>
      </c>
      <c r="B4525" t="s">
        <v>491</v>
      </c>
      <c r="C4525">
        <v>5441925</v>
      </c>
      <c r="D4525" t="s">
        <v>166</v>
      </c>
      <c r="E4525" t="s">
        <v>302</v>
      </c>
      <c r="F4525">
        <v>198</v>
      </c>
      <c r="G4525" t="s">
        <v>395</v>
      </c>
      <c r="H4525">
        <v>8.8700295199999994E-3</v>
      </c>
      <c r="I4525">
        <v>2018</v>
      </c>
      <c r="J4525" t="s">
        <v>146</v>
      </c>
      <c r="K4525" t="s">
        <v>147</v>
      </c>
      <c r="L4525" t="s">
        <v>148</v>
      </c>
      <c r="M4525" t="s">
        <v>66</v>
      </c>
      <c r="N4525">
        <v>663389</v>
      </c>
      <c r="O4525">
        <v>5908331</v>
      </c>
      <c r="P4525">
        <v>18</v>
      </c>
      <c r="Q4525" t="s">
        <v>182</v>
      </c>
      <c r="R4525" t="s">
        <v>150</v>
      </c>
      <c r="S4525" t="s">
        <v>278</v>
      </c>
    </row>
    <row r="4526" spans="1:19" x14ac:dyDescent="0.25">
      <c r="A4526" t="s">
        <v>490</v>
      </c>
      <c r="B4526" t="s">
        <v>491</v>
      </c>
      <c r="C4526">
        <v>5441925</v>
      </c>
      <c r="D4526" t="s">
        <v>166</v>
      </c>
      <c r="E4526" t="s">
        <v>302</v>
      </c>
      <c r="F4526">
        <v>198</v>
      </c>
      <c r="G4526" t="s">
        <v>501</v>
      </c>
      <c r="H4526">
        <v>3.2794893999999998E-4</v>
      </c>
      <c r="I4526">
        <v>2018</v>
      </c>
      <c r="J4526" t="s">
        <v>146</v>
      </c>
      <c r="K4526" t="s">
        <v>147</v>
      </c>
      <c r="L4526" t="s">
        <v>148</v>
      </c>
      <c r="M4526" t="s">
        <v>66</v>
      </c>
      <c r="N4526">
        <v>663389</v>
      </c>
      <c r="O4526">
        <v>5908331</v>
      </c>
      <c r="P4526">
        <v>18</v>
      </c>
      <c r="Q4526" t="s">
        <v>182</v>
      </c>
      <c r="R4526" t="s">
        <v>150</v>
      </c>
      <c r="S4526" t="s">
        <v>278</v>
      </c>
    </row>
    <row r="4527" spans="1:19" x14ac:dyDescent="0.25">
      <c r="A4527" t="s">
        <v>490</v>
      </c>
      <c r="B4527" t="s">
        <v>491</v>
      </c>
      <c r="C4527">
        <v>5441925</v>
      </c>
      <c r="D4527" t="s">
        <v>166</v>
      </c>
      <c r="E4527" t="s">
        <v>302</v>
      </c>
      <c r="F4527">
        <v>198</v>
      </c>
      <c r="G4527" t="s">
        <v>504</v>
      </c>
      <c r="H4527">
        <v>4.1069710000000001E-3</v>
      </c>
      <c r="I4527">
        <v>2018</v>
      </c>
      <c r="J4527" t="s">
        <v>146</v>
      </c>
      <c r="K4527" t="s">
        <v>147</v>
      </c>
      <c r="L4527" t="s">
        <v>148</v>
      </c>
      <c r="M4527" t="s">
        <v>66</v>
      </c>
      <c r="N4527">
        <v>663389</v>
      </c>
      <c r="O4527">
        <v>5908331</v>
      </c>
      <c r="P4527">
        <v>18</v>
      </c>
      <c r="Q4527" t="s">
        <v>182</v>
      </c>
      <c r="R4527" t="s">
        <v>150</v>
      </c>
      <c r="S4527" t="s">
        <v>278</v>
      </c>
    </row>
    <row r="4528" spans="1:19" x14ac:dyDescent="0.25">
      <c r="A4528" t="s">
        <v>490</v>
      </c>
      <c r="B4528" t="s">
        <v>491</v>
      </c>
      <c r="C4528">
        <v>5441925</v>
      </c>
      <c r="D4528" t="s">
        <v>166</v>
      </c>
      <c r="E4528" t="s">
        <v>302</v>
      </c>
      <c r="F4528">
        <v>198</v>
      </c>
      <c r="G4528" t="s">
        <v>298</v>
      </c>
      <c r="H4528">
        <v>9.9456566E-3</v>
      </c>
      <c r="I4528">
        <v>2018</v>
      </c>
      <c r="J4528" t="s">
        <v>146</v>
      </c>
      <c r="K4528" t="s">
        <v>147</v>
      </c>
      <c r="L4528" t="s">
        <v>148</v>
      </c>
      <c r="M4528" t="s">
        <v>66</v>
      </c>
      <c r="N4528">
        <v>663389</v>
      </c>
      <c r="O4528">
        <v>5908331</v>
      </c>
      <c r="P4528">
        <v>18</v>
      </c>
      <c r="Q4528" t="s">
        <v>182</v>
      </c>
      <c r="R4528" t="s">
        <v>150</v>
      </c>
      <c r="S4528" t="s">
        <v>298</v>
      </c>
    </row>
    <row r="4529" spans="1:19" x14ac:dyDescent="0.25">
      <c r="A4529" t="s">
        <v>490</v>
      </c>
      <c r="B4529" t="s">
        <v>491</v>
      </c>
      <c r="C4529">
        <v>5441925</v>
      </c>
      <c r="D4529" t="s">
        <v>166</v>
      </c>
      <c r="E4529" t="s">
        <v>302</v>
      </c>
      <c r="F4529">
        <v>198</v>
      </c>
      <c r="G4529" t="s">
        <v>487</v>
      </c>
      <c r="H4529">
        <v>1.1147180000000001E-4</v>
      </c>
      <c r="I4529">
        <v>2018</v>
      </c>
      <c r="J4529" t="s">
        <v>146</v>
      </c>
      <c r="K4529" t="s">
        <v>147</v>
      </c>
      <c r="L4529" t="s">
        <v>148</v>
      </c>
      <c r="M4529" t="s">
        <v>66</v>
      </c>
      <c r="N4529">
        <v>663389</v>
      </c>
      <c r="O4529">
        <v>5908331</v>
      </c>
      <c r="P4529">
        <v>18</v>
      </c>
      <c r="Q4529" t="s">
        <v>182</v>
      </c>
      <c r="R4529" t="s">
        <v>150</v>
      </c>
      <c r="S4529" t="s">
        <v>487</v>
      </c>
    </row>
    <row r="4530" spans="1:19" x14ac:dyDescent="0.25">
      <c r="A4530" t="s">
        <v>490</v>
      </c>
      <c r="B4530" t="s">
        <v>491</v>
      </c>
      <c r="C4530">
        <v>5441925</v>
      </c>
      <c r="D4530" t="s">
        <v>166</v>
      </c>
      <c r="E4530" t="s">
        <v>302</v>
      </c>
      <c r="F4530">
        <v>198</v>
      </c>
      <c r="G4530" t="s">
        <v>414</v>
      </c>
      <c r="H4530">
        <v>4.0746948000000002E-4</v>
      </c>
      <c r="I4530">
        <v>2018</v>
      </c>
      <c r="J4530" t="s">
        <v>146</v>
      </c>
      <c r="K4530" t="s">
        <v>147</v>
      </c>
      <c r="L4530" t="s">
        <v>148</v>
      </c>
      <c r="M4530" t="s">
        <v>66</v>
      </c>
      <c r="N4530">
        <v>663389</v>
      </c>
      <c r="O4530">
        <v>5908331</v>
      </c>
      <c r="P4530">
        <v>18</v>
      </c>
      <c r="Q4530" t="s">
        <v>182</v>
      </c>
      <c r="R4530" t="s">
        <v>150</v>
      </c>
      <c r="S4530" t="s">
        <v>278</v>
      </c>
    </row>
    <row r="4531" spans="1:19" x14ac:dyDescent="0.25">
      <c r="A4531" t="s">
        <v>490</v>
      </c>
      <c r="B4531" t="s">
        <v>491</v>
      </c>
      <c r="C4531">
        <v>5441925</v>
      </c>
      <c r="D4531" t="s">
        <v>166</v>
      </c>
      <c r="E4531" t="s">
        <v>302</v>
      </c>
      <c r="F4531">
        <v>198</v>
      </c>
      <c r="G4531" t="s">
        <v>497</v>
      </c>
      <c r="H4531">
        <v>1.7465469999999999E-4</v>
      </c>
      <c r="I4531">
        <v>2018</v>
      </c>
      <c r="J4531" t="s">
        <v>146</v>
      </c>
      <c r="K4531" t="s">
        <v>147</v>
      </c>
      <c r="L4531" t="s">
        <v>148</v>
      </c>
      <c r="M4531" t="s">
        <v>66</v>
      </c>
      <c r="N4531">
        <v>663389</v>
      </c>
      <c r="O4531">
        <v>5908331</v>
      </c>
      <c r="P4531">
        <v>18</v>
      </c>
      <c r="Q4531" t="s">
        <v>182</v>
      </c>
      <c r="R4531" t="s">
        <v>150</v>
      </c>
      <c r="S4531" t="s">
        <v>497</v>
      </c>
    </row>
    <row r="4532" spans="1:19" x14ac:dyDescent="0.25">
      <c r="A4532" t="s">
        <v>490</v>
      </c>
      <c r="B4532" t="s">
        <v>491</v>
      </c>
      <c r="C4532">
        <v>5441925</v>
      </c>
      <c r="D4532" t="s">
        <v>166</v>
      </c>
      <c r="E4532" t="s">
        <v>302</v>
      </c>
      <c r="F4532">
        <v>198</v>
      </c>
      <c r="G4532" t="s">
        <v>185</v>
      </c>
      <c r="H4532">
        <v>4.1144580399999997</v>
      </c>
      <c r="I4532">
        <v>2018</v>
      </c>
      <c r="J4532" t="s">
        <v>146</v>
      </c>
      <c r="K4532" t="s">
        <v>147</v>
      </c>
      <c r="L4532" t="s">
        <v>148</v>
      </c>
      <c r="M4532" t="s">
        <v>66</v>
      </c>
      <c r="N4532">
        <v>663389</v>
      </c>
      <c r="O4532">
        <v>5908331</v>
      </c>
      <c r="P4532">
        <v>18</v>
      </c>
      <c r="Q4532" t="s">
        <v>182</v>
      </c>
      <c r="R4532" t="s">
        <v>150</v>
      </c>
      <c r="S4532" t="s">
        <v>185</v>
      </c>
    </row>
    <row r="4533" spans="1:19" x14ac:dyDescent="0.25">
      <c r="A4533" t="s">
        <v>490</v>
      </c>
      <c r="B4533" t="s">
        <v>491</v>
      </c>
      <c r="C4533">
        <v>5441925</v>
      </c>
      <c r="D4533" t="s">
        <v>166</v>
      </c>
      <c r="E4533" t="s">
        <v>302</v>
      </c>
      <c r="F4533">
        <v>198</v>
      </c>
      <c r="G4533" t="s">
        <v>328</v>
      </c>
      <c r="H4533">
        <v>3.20463E-3</v>
      </c>
      <c r="I4533">
        <v>2018</v>
      </c>
      <c r="J4533" t="s">
        <v>146</v>
      </c>
      <c r="K4533" t="s">
        <v>147</v>
      </c>
      <c r="L4533" t="s">
        <v>148</v>
      </c>
      <c r="M4533" t="s">
        <v>66</v>
      </c>
      <c r="N4533">
        <v>663389</v>
      </c>
      <c r="O4533">
        <v>5908331</v>
      </c>
      <c r="P4533">
        <v>18</v>
      </c>
      <c r="Q4533" t="s">
        <v>182</v>
      </c>
      <c r="R4533" t="s">
        <v>150</v>
      </c>
      <c r="S4533" t="s">
        <v>151</v>
      </c>
    </row>
    <row r="4534" spans="1:19" x14ac:dyDescent="0.25">
      <c r="A4534" t="s">
        <v>490</v>
      </c>
      <c r="B4534" t="s">
        <v>491</v>
      </c>
      <c r="C4534">
        <v>5441925</v>
      </c>
      <c r="D4534" t="s">
        <v>166</v>
      </c>
      <c r="E4534" t="s">
        <v>302</v>
      </c>
      <c r="F4534">
        <v>198</v>
      </c>
      <c r="G4534" t="s">
        <v>324</v>
      </c>
      <c r="H4534">
        <v>3.172598E-3</v>
      </c>
      <c r="I4534">
        <v>2018</v>
      </c>
      <c r="J4534" t="s">
        <v>146</v>
      </c>
      <c r="K4534" t="s">
        <v>147</v>
      </c>
      <c r="L4534" t="s">
        <v>148</v>
      </c>
      <c r="M4534" t="s">
        <v>66</v>
      </c>
      <c r="N4534">
        <v>663389</v>
      </c>
      <c r="O4534">
        <v>5908331</v>
      </c>
      <c r="P4534">
        <v>18</v>
      </c>
      <c r="Q4534" t="s">
        <v>182</v>
      </c>
      <c r="R4534" t="s">
        <v>150</v>
      </c>
      <c r="S4534" t="s">
        <v>324</v>
      </c>
    </row>
    <row r="4535" spans="1:19" x14ac:dyDescent="0.25">
      <c r="A4535" t="s">
        <v>490</v>
      </c>
      <c r="B4535" t="s">
        <v>491</v>
      </c>
      <c r="C4535">
        <v>5441925</v>
      </c>
      <c r="D4535" t="s">
        <v>166</v>
      </c>
      <c r="E4535" t="s">
        <v>302</v>
      </c>
      <c r="F4535">
        <v>198</v>
      </c>
      <c r="G4535" t="s">
        <v>591</v>
      </c>
      <c r="H4535">
        <v>4.1734109999999998E-4</v>
      </c>
      <c r="I4535">
        <v>2018</v>
      </c>
      <c r="J4535" t="s">
        <v>146</v>
      </c>
      <c r="K4535" t="s">
        <v>147</v>
      </c>
      <c r="L4535" t="s">
        <v>148</v>
      </c>
      <c r="M4535" t="s">
        <v>66</v>
      </c>
      <c r="N4535">
        <v>663389</v>
      </c>
      <c r="O4535">
        <v>5908331</v>
      </c>
      <c r="P4535">
        <v>18</v>
      </c>
      <c r="Q4535" t="s">
        <v>182</v>
      </c>
      <c r="R4535" t="s">
        <v>150</v>
      </c>
      <c r="S4535" t="s">
        <v>352</v>
      </c>
    </row>
    <row r="4536" spans="1:19" x14ac:dyDescent="0.25">
      <c r="A4536" t="s">
        <v>490</v>
      </c>
      <c r="B4536" t="s">
        <v>491</v>
      </c>
      <c r="C4536">
        <v>5441925</v>
      </c>
      <c r="D4536" t="s">
        <v>166</v>
      </c>
      <c r="E4536" t="s">
        <v>302</v>
      </c>
      <c r="F4536">
        <v>198</v>
      </c>
      <c r="G4536" t="s">
        <v>563</v>
      </c>
      <c r="H4536">
        <v>1.383283E-4</v>
      </c>
      <c r="I4536">
        <v>2018</v>
      </c>
      <c r="J4536" t="s">
        <v>146</v>
      </c>
      <c r="K4536" t="s">
        <v>147</v>
      </c>
      <c r="L4536" t="s">
        <v>148</v>
      </c>
      <c r="M4536" t="s">
        <v>66</v>
      </c>
      <c r="N4536">
        <v>663389</v>
      </c>
      <c r="O4536">
        <v>5908331</v>
      </c>
      <c r="P4536">
        <v>18</v>
      </c>
      <c r="Q4536" t="s">
        <v>182</v>
      </c>
      <c r="R4536" t="s">
        <v>150</v>
      </c>
      <c r="S4536" t="s">
        <v>352</v>
      </c>
    </row>
    <row r="4537" spans="1:19" x14ac:dyDescent="0.25">
      <c r="A4537" t="s">
        <v>490</v>
      </c>
      <c r="B4537" t="s">
        <v>491</v>
      </c>
      <c r="C4537">
        <v>5441925</v>
      </c>
      <c r="D4537" t="s">
        <v>166</v>
      </c>
      <c r="E4537" t="s">
        <v>302</v>
      </c>
      <c r="F4537">
        <v>198</v>
      </c>
      <c r="G4537" t="s">
        <v>355</v>
      </c>
      <c r="H4537">
        <v>2.7248850200000002E-3</v>
      </c>
      <c r="I4537">
        <v>2018</v>
      </c>
      <c r="J4537" t="s">
        <v>146</v>
      </c>
      <c r="K4537" t="s">
        <v>147</v>
      </c>
      <c r="L4537" t="s">
        <v>148</v>
      </c>
      <c r="M4537" t="s">
        <v>66</v>
      </c>
      <c r="N4537">
        <v>663389</v>
      </c>
      <c r="O4537">
        <v>5908331</v>
      </c>
      <c r="P4537">
        <v>18</v>
      </c>
      <c r="Q4537" t="s">
        <v>182</v>
      </c>
      <c r="R4537" t="s">
        <v>150</v>
      </c>
      <c r="S4537" t="s">
        <v>278</v>
      </c>
    </row>
    <row r="4538" spans="1:19" x14ac:dyDescent="0.25">
      <c r="A4538" t="s">
        <v>566</v>
      </c>
      <c r="B4538" t="s">
        <v>567</v>
      </c>
      <c r="C4538">
        <v>5441926</v>
      </c>
      <c r="D4538" t="s">
        <v>562</v>
      </c>
      <c r="E4538" t="s">
        <v>195</v>
      </c>
      <c r="F4538">
        <v>199</v>
      </c>
      <c r="G4538" t="s">
        <v>215</v>
      </c>
      <c r="H4538">
        <v>2.3733819999999999E-2</v>
      </c>
      <c r="I4538">
        <v>2018</v>
      </c>
      <c r="J4538" t="s">
        <v>146</v>
      </c>
      <c r="K4538" t="s">
        <v>327</v>
      </c>
      <c r="L4538" t="s">
        <v>285</v>
      </c>
      <c r="M4538" t="s">
        <v>69</v>
      </c>
      <c r="N4538">
        <v>689019</v>
      </c>
      <c r="O4538">
        <v>5397140</v>
      </c>
      <c r="P4538">
        <v>18</v>
      </c>
      <c r="Q4538" t="s">
        <v>149</v>
      </c>
      <c r="R4538" t="s">
        <v>150</v>
      </c>
      <c r="S4538" t="s">
        <v>215</v>
      </c>
    </row>
    <row r="4539" spans="1:19" x14ac:dyDescent="0.25">
      <c r="A4539" t="s">
        <v>566</v>
      </c>
      <c r="B4539" t="s">
        <v>567</v>
      </c>
      <c r="C4539">
        <v>5441926</v>
      </c>
      <c r="D4539" t="s">
        <v>562</v>
      </c>
      <c r="E4539" t="s">
        <v>195</v>
      </c>
      <c r="F4539">
        <v>199</v>
      </c>
      <c r="G4539" t="s">
        <v>343</v>
      </c>
      <c r="H4539">
        <v>3.3273151999999999E-4</v>
      </c>
      <c r="I4539">
        <v>2018</v>
      </c>
      <c r="J4539" t="s">
        <v>146</v>
      </c>
      <c r="K4539" t="s">
        <v>327</v>
      </c>
      <c r="L4539" t="s">
        <v>285</v>
      </c>
      <c r="M4539" t="s">
        <v>69</v>
      </c>
      <c r="N4539">
        <v>689019</v>
      </c>
      <c r="O4539">
        <v>5397140</v>
      </c>
      <c r="P4539">
        <v>18</v>
      </c>
      <c r="Q4539" t="s">
        <v>149</v>
      </c>
      <c r="R4539" t="s">
        <v>150</v>
      </c>
      <c r="S4539" t="s">
        <v>278</v>
      </c>
    </row>
    <row r="4540" spans="1:19" x14ac:dyDescent="0.25">
      <c r="A4540" t="s">
        <v>566</v>
      </c>
      <c r="B4540" t="s">
        <v>567</v>
      </c>
      <c r="C4540">
        <v>5441926</v>
      </c>
      <c r="D4540" t="s">
        <v>562</v>
      </c>
      <c r="E4540" t="s">
        <v>195</v>
      </c>
      <c r="F4540">
        <v>199</v>
      </c>
      <c r="G4540" t="s">
        <v>498</v>
      </c>
      <c r="H4540">
        <v>1.0630400000000001E-6</v>
      </c>
      <c r="I4540">
        <v>2018</v>
      </c>
      <c r="J4540" t="s">
        <v>146</v>
      </c>
      <c r="K4540" t="s">
        <v>327</v>
      </c>
      <c r="L4540" t="s">
        <v>285</v>
      </c>
      <c r="M4540" t="s">
        <v>69</v>
      </c>
      <c r="N4540">
        <v>689019</v>
      </c>
      <c r="O4540">
        <v>5397140</v>
      </c>
      <c r="P4540">
        <v>18</v>
      </c>
      <c r="Q4540" t="s">
        <v>149</v>
      </c>
      <c r="R4540" t="s">
        <v>150</v>
      </c>
      <c r="S4540" t="s">
        <v>278</v>
      </c>
    </row>
    <row r="4541" spans="1:19" x14ac:dyDescent="0.25">
      <c r="A4541" t="s">
        <v>566</v>
      </c>
      <c r="B4541" t="s">
        <v>567</v>
      </c>
      <c r="C4541">
        <v>5441926</v>
      </c>
      <c r="D4541" t="s">
        <v>562</v>
      </c>
      <c r="E4541" t="s">
        <v>195</v>
      </c>
      <c r="F4541">
        <v>199</v>
      </c>
      <c r="G4541" t="s">
        <v>527</v>
      </c>
      <c r="H4541">
        <v>6.9847799999999999E-6</v>
      </c>
      <c r="I4541">
        <v>2018</v>
      </c>
      <c r="J4541" t="s">
        <v>146</v>
      </c>
      <c r="K4541" t="s">
        <v>327</v>
      </c>
      <c r="L4541" t="s">
        <v>285</v>
      </c>
      <c r="M4541" t="s">
        <v>69</v>
      </c>
      <c r="N4541">
        <v>689019</v>
      </c>
      <c r="O4541">
        <v>5397140</v>
      </c>
      <c r="P4541">
        <v>18</v>
      </c>
      <c r="Q4541" t="s">
        <v>149</v>
      </c>
      <c r="R4541" t="s">
        <v>150</v>
      </c>
      <c r="S4541" t="s">
        <v>278</v>
      </c>
    </row>
    <row r="4542" spans="1:19" x14ac:dyDescent="0.25">
      <c r="A4542" t="s">
        <v>566</v>
      </c>
      <c r="B4542" t="s">
        <v>567</v>
      </c>
      <c r="C4542">
        <v>5441926</v>
      </c>
      <c r="D4542" t="s">
        <v>562</v>
      </c>
      <c r="E4542" t="s">
        <v>195</v>
      </c>
      <c r="F4542">
        <v>199</v>
      </c>
      <c r="G4542" t="s">
        <v>533</v>
      </c>
      <c r="H4542">
        <v>1.0630400000000001E-5</v>
      </c>
      <c r="I4542">
        <v>2018</v>
      </c>
      <c r="J4542" t="s">
        <v>146</v>
      </c>
      <c r="K4542" t="s">
        <v>327</v>
      </c>
      <c r="L4542" t="s">
        <v>285</v>
      </c>
      <c r="M4542" t="s">
        <v>69</v>
      </c>
      <c r="N4542">
        <v>689019</v>
      </c>
      <c r="O4542">
        <v>5397140</v>
      </c>
      <c r="P4542">
        <v>18</v>
      </c>
      <c r="Q4542" t="s">
        <v>149</v>
      </c>
      <c r="R4542" t="s">
        <v>150</v>
      </c>
      <c r="S4542" t="s">
        <v>533</v>
      </c>
    </row>
    <row r="4543" spans="1:19" x14ac:dyDescent="0.25">
      <c r="A4543" t="s">
        <v>566</v>
      </c>
      <c r="B4543" t="s">
        <v>567</v>
      </c>
      <c r="C4543">
        <v>5441926</v>
      </c>
      <c r="D4543" t="s">
        <v>562</v>
      </c>
      <c r="E4543" t="s">
        <v>195</v>
      </c>
      <c r="F4543">
        <v>199</v>
      </c>
      <c r="G4543" t="s">
        <v>395</v>
      </c>
      <c r="H4543">
        <v>4.7305280000000001E-5</v>
      </c>
      <c r="I4543">
        <v>2018</v>
      </c>
      <c r="J4543" t="s">
        <v>146</v>
      </c>
      <c r="K4543" t="s">
        <v>327</v>
      </c>
      <c r="L4543" t="s">
        <v>285</v>
      </c>
      <c r="M4543" t="s">
        <v>69</v>
      </c>
      <c r="N4543">
        <v>689019</v>
      </c>
      <c r="O4543">
        <v>5397140</v>
      </c>
      <c r="P4543">
        <v>18</v>
      </c>
      <c r="Q4543" t="s">
        <v>149</v>
      </c>
      <c r="R4543" t="s">
        <v>150</v>
      </c>
      <c r="S4543" t="s">
        <v>278</v>
      </c>
    </row>
    <row r="4544" spans="1:19" x14ac:dyDescent="0.25">
      <c r="A4544" t="s">
        <v>566</v>
      </c>
      <c r="B4544" t="s">
        <v>567</v>
      </c>
      <c r="C4544">
        <v>5441926</v>
      </c>
      <c r="D4544" t="s">
        <v>562</v>
      </c>
      <c r="E4544" t="s">
        <v>195</v>
      </c>
      <c r="F4544">
        <v>199</v>
      </c>
      <c r="G4544" t="s">
        <v>529</v>
      </c>
      <c r="H4544">
        <v>5.3152000000000004E-6</v>
      </c>
      <c r="I4544">
        <v>2018</v>
      </c>
      <c r="J4544" t="s">
        <v>146</v>
      </c>
      <c r="K4544" t="s">
        <v>327</v>
      </c>
      <c r="L4544" t="s">
        <v>285</v>
      </c>
      <c r="M4544" t="s">
        <v>69</v>
      </c>
      <c r="N4544">
        <v>689019</v>
      </c>
      <c r="O4544">
        <v>5397140</v>
      </c>
      <c r="P4544">
        <v>18</v>
      </c>
      <c r="Q4544" t="s">
        <v>149</v>
      </c>
      <c r="R4544" t="s">
        <v>150</v>
      </c>
      <c r="S4544" t="s">
        <v>278</v>
      </c>
    </row>
    <row r="4545" spans="1:19" x14ac:dyDescent="0.25">
      <c r="A4545" t="s">
        <v>566</v>
      </c>
      <c r="B4545" t="s">
        <v>567</v>
      </c>
      <c r="C4545">
        <v>5441926</v>
      </c>
      <c r="D4545" t="s">
        <v>562</v>
      </c>
      <c r="E4545" t="s">
        <v>195</v>
      </c>
      <c r="F4545">
        <v>199</v>
      </c>
      <c r="G4545" t="s">
        <v>501</v>
      </c>
      <c r="H4545">
        <v>6.9097600000000001E-6</v>
      </c>
      <c r="I4545">
        <v>2018</v>
      </c>
      <c r="J4545" t="s">
        <v>146</v>
      </c>
      <c r="K4545" t="s">
        <v>327</v>
      </c>
      <c r="L4545" t="s">
        <v>285</v>
      </c>
      <c r="M4545" t="s">
        <v>69</v>
      </c>
      <c r="N4545">
        <v>689019</v>
      </c>
      <c r="O4545">
        <v>5397140</v>
      </c>
      <c r="P4545">
        <v>18</v>
      </c>
      <c r="Q4545" t="s">
        <v>149</v>
      </c>
      <c r="R4545" t="s">
        <v>150</v>
      </c>
      <c r="S4545" t="s">
        <v>278</v>
      </c>
    </row>
    <row r="4546" spans="1:19" x14ac:dyDescent="0.25">
      <c r="A4546" t="s">
        <v>566</v>
      </c>
      <c r="B4546" t="s">
        <v>567</v>
      </c>
      <c r="C4546">
        <v>5441926</v>
      </c>
      <c r="D4546" t="s">
        <v>562</v>
      </c>
      <c r="E4546" t="s">
        <v>195</v>
      </c>
      <c r="F4546">
        <v>199</v>
      </c>
      <c r="G4546" t="s">
        <v>504</v>
      </c>
      <c r="H4546">
        <v>2.6576000000000001E-5</v>
      </c>
      <c r="I4546">
        <v>2018</v>
      </c>
      <c r="J4546" t="s">
        <v>146</v>
      </c>
      <c r="K4546" t="s">
        <v>327</v>
      </c>
      <c r="L4546" t="s">
        <v>285</v>
      </c>
      <c r="M4546" t="s">
        <v>69</v>
      </c>
      <c r="N4546">
        <v>689019</v>
      </c>
      <c r="O4546">
        <v>5397140</v>
      </c>
      <c r="P4546">
        <v>18</v>
      </c>
      <c r="Q4546" t="s">
        <v>149</v>
      </c>
      <c r="R4546" t="s">
        <v>150</v>
      </c>
      <c r="S4546" t="s">
        <v>278</v>
      </c>
    </row>
    <row r="4547" spans="1:19" x14ac:dyDescent="0.25">
      <c r="A4547" t="s">
        <v>566</v>
      </c>
      <c r="B4547" t="s">
        <v>567</v>
      </c>
      <c r="C4547">
        <v>5441926</v>
      </c>
      <c r="D4547" t="s">
        <v>562</v>
      </c>
      <c r="E4547" t="s">
        <v>195</v>
      </c>
      <c r="F4547">
        <v>199</v>
      </c>
      <c r="G4547" t="s">
        <v>298</v>
      </c>
      <c r="H4547">
        <v>4.5179200000000001E-4</v>
      </c>
      <c r="I4547">
        <v>2018</v>
      </c>
      <c r="J4547" t="s">
        <v>146</v>
      </c>
      <c r="K4547" t="s">
        <v>327</v>
      </c>
      <c r="L4547" t="s">
        <v>285</v>
      </c>
      <c r="M4547" t="s">
        <v>69</v>
      </c>
      <c r="N4547">
        <v>689019</v>
      </c>
      <c r="O4547">
        <v>5397140</v>
      </c>
      <c r="P4547">
        <v>18</v>
      </c>
      <c r="Q4547" t="s">
        <v>149</v>
      </c>
      <c r="R4547" t="s">
        <v>150</v>
      </c>
      <c r="S4547" t="s">
        <v>298</v>
      </c>
    </row>
    <row r="4548" spans="1:19" x14ac:dyDescent="0.25">
      <c r="A4548" t="s">
        <v>566</v>
      </c>
      <c r="B4548" t="s">
        <v>567</v>
      </c>
      <c r="C4548">
        <v>5441926</v>
      </c>
      <c r="D4548" t="s">
        <v>562</v>
      </c>
      <c r="E4548" t="s">
        <v>195</v>
      </c>
      <c r="F4548">
        <v>199</v>
      </c>
      <c r="G4548" t="s">
        <v>289</v>
      </c>
      <c r="H4548">
        <v>3.8269440000000002E-4</v>
      </c>
      <c r="I4548">
        <v>2018</v>
      </c>
      <c r="J4548" t="s">
        <v>146</v>
      </c>
      <c r="K4548" t="s">
        <v>327</v>
      </c>
      <c r="L4548" t="s">
        <v>285</v>
      </c>
      <c r="M4548" t="s">
        <v>69</v>
      </c>
      <c r="N4548">
        <v>689019</v>
      </c>
      <c r="O4548">
        <v>5397140</v>
      </c>
      <c r="P4548">
        <v>18</v>
      </c>
      <c r="Q4548" t="s">
        <v>149</v>
      </c>
      <c r="R4548" t="s">
        <v>150</v>
      </c>
      <c r="S4548" t="s">
        <v>263</v>
      </c>
    </row>
    <row r="4549" spans="1:19" x14ac:dyDescent="0.25">
      <c r="A4549" t="s">
        <v>566</v>
      </c>
      <c r="B4549" t="s">
        <v>567</v>
      </c>
      <c r="C4549">
        <v>5441926</v>
      </c>
      <c r="D4549" t="s">
        <v>562</v>
      </c>
      <c r="E4549" t="s">
        <v>195</v>
      </c>
      <c r="F4549">
        <v>199</v>
      </c>
      <c r="G4549" t="s">
        <v>259</v>
      </c>
      <c r="H4549">
        <v>5.3151999999999995E-4</v>
      </c>
      <c r="I4549">
        <v>2018</v>
      </c>
      <c r="J4549" t="s">
        <v>146</v>
      </c>
      <c r="K4549" t="s">
        <v>327</v>
      </c>
      <c r="L4549" t="s">
        <v>285</v>
      </c>
      <c r="M4549" t="s">
        <v>69</v>
      </c>
      <c r="N4549">
        <v>689019</v>
      </c>
      <c r="O4549">
        <v>5397140</v>
      </c>
      <c r="P4549">
        <v>18</v>
      </c>
      <c r="Q4549" t="s">
        <v>149</v>
      </c>
      <c r="R4549" t="s">
        <v>150</v>
      </c>
      <c r="S4549" t="s">
        <v>236</v>
      </c>
    </row>
    <row r="4550" spans="1:19" x14ac:dyDescent="0.25">
      <c r="A4550" t="s">
        <v>566</v>
      </c>
      <c r="B4550" t="s">
        <v>567</v>
      </c>
      <c r="C4550">
        <v>5441926</v>
      </c>
      <c r="D4550" t="s">
        <v>562</v>
      </c>
      <c r="E4550" t="s">
        <v>195</v>
      </c>
      <c r="F4550">
        <v>199</v>
      </c>
      <c r="G4550" t="s">
        <v>235</v>
      </c>
      <c r="H4550">
        <v>5.3151999999999995E-4</v>
      </c>
      <c r="I4550">
        <v>2018</v>
      </c>
      <c r="J4550" t="s">
        <v>146</v>
      </c>
      <c r="K4550" t="s">
        <v>327</v>
      </c>
      <c r="L4550" t="s">
        <v>285</v>
      </c>
      <c r="M4550" t="s">
        <v>69</v>
      </c>
      <c r="N4550">
        <v>689019</v>
      </c>
      <c r="O4550">
        <v>5397140</v>
      </c>
      <c r="P4550">
        <v>18</v>
      </c>
      <c r="Q4550" t="s">
        <v>149</v>
      </c>
      <c r="R4550" t="s">
        <v>150</v>
      </c>
      <c r="S4550" t="s">
        <v>236</v>
      </c>
    </row>
    <row r="4551" spans="1:19" x14ac:dyDescent="0.25">
      <c r="A4551" t="s">
        <v>566</v>
      </c>
      <c r="B4551" t="s">
        <v>567</v>
      </c>
      <c r="C4551">
        <v>5441926</v>
      </c>
      <c r="D4551" t="s">
        <v>562</v>
      </c>
      <c r="E4551" t="s">
        <v>195</v>
      </c>
      <c r="F4551">
        <v>199</v>
      </c>
      <c r="G4551" t="s">
        <v>415</v>
      </c>
      <c r="H4551">
        <v>5.3152000000000002E-5</v>
      </c>
      <c r="I4551">
        <v>2018</v>
      </c>
      <c r="J4551" t="s">
        <v>146</v>
      </c>
      <c r="K4551" t="s">
        <v>327</v>
      </c>
      <c r="L4551" t="s">
        <v>285</v>
      </c>
      <c r="M4551" t="s">
        <v>69</v>
      </c>
      <c r="N4551">
        <v>689019</v>
      </c>
      <c r="O4551">
        <v>5397140</v>
      </c>
      <c r="P4551">
        <v>18</v>
      </c>
      <c r="Q4551" t="s">
        <v>149</v>
      </c>
      <c r="R4551" t="s">
        <v>150</v>
      </c>
      <c r="S4551" t="s">
        <v>236</v>
      </c>
    </row>
    <row r="4552" spans="1:19" x14ac:dyDescent="0.25">
      <c r="A4552" t="s">
        <v>566</v>
      </c>
      <c r="B4552" t="s">
        <v>567</v>
      </c>
      <c r="C4552">
        <v>5441926</v>
      </c>
      <c r="D4552" t="s">
        <v>562</v>
      </c>
      <c r="E4552" t="s">
        <v>195</v>
      </c>
      <c r="F4552">
        <v>199</v>
      </c>
      <c r="G4552" t="s">
        <v>356</v>
      </c>
      <c r="H4552">
        <v>1.0630400000000001E-6</v>
      </c>
      <c r="I4552">
        <v>2018</v>
      </c>
      <c r="J4552" t="s">
        <v>146</v>
      </c>
      <c r="K4552" t="s">
        <v>327</v>
      </c>
      <c r="L4552" t="s">
        <v>285</v>
      </c>
      <c r="M4552" t="s">
        <v>69</v>
      </c>
      <c r="N4552">
        <v>689019</v>
      </c>
      <c r="O4552">
        <v>5397140</v>
      </c>
      <c r="P4552">
        <v>18</v>
      </c>
      <c r="Q4552" t="s">
        <v>149</v>
      </c>
      <c r="R4552" t="s">
        <v>150</v>
      </c>
      <c r="S4552" t="s">
        <v>356</v>
      </c>
    </row>
    <row r="4553" spans="1:19" x14ac:dyDescent="0.25">
      <c r="A4553" t="s">
        <v>566</v>
      </c>
      <c r="B4553" t="s">
        <v>567</v>
      </c>
      <c r="C4553">
        <v>5441926</v>
      </c>
      <c r="D4553" t="s">
        <v>562</v>
      </c>
      <c r="E4553" t="s">
        <v>195</v>
      </c>
      <c r="F4553">
        <v>199</v>
      </c>
      <c r="G4553" t="s">
        <v>487</v>
      </c>
      <c r="H4553">
        <v>1.396956E-5</v>
      </c>
      <c r="I4553">
        <v>2018</v>
      </c>
      <c r="J4553" t="s">
        <v>146</v>
      </c>
      <c r="K4553" t="s">
        <v>327</v>
      </c>
      <c r="L4553" t="s">
        <v>285</v>
      </c>
      <c r="M4553" t="s">
        <v>69</v>
      </c>
      <c r="N4553">
        <v>689019</v>
      </c>
      <c r="O4553">
        <v>5397140</v>
      </c>
      <c r="P4553">
        <v>18</v>
      </c>
      <c r="Q4553" t="s">
        <v>149</v>
      </c>
      <c r="R4553" t="s">
        <v>150</v>
      </c>
      <c r="S4553" t="s">
        <v>487</v>
      </c>
    </row>
    <row r="4554" spans="1:19" x14ac:dyDescent="0.25">
      <c r="A4554" t="s">
        <v>566</v>
      </c>
      <c r="B4554" t="s">
        <v>567</v>
      </c>
      <c r="C4554">
        <v>5441926</v>
      </c>
      <c r="D4554" t="s">
        <v>562</v>
      </c>
      <c r="E4554" t="s">
        <v>195</v>
      </c>
      <c r="F4554">
        <v>199</v>
      </c>
      <c r="G4554" t="s">
        <v>414</v>
      </c>
      <c r="H4554">
        <v>1.0630400000000001E-6</v>
      </c>
      <c r="I4554">
        <v>2018</v>
      </c>
      <c r="J4554" t="s">
        <v>146</v>
      </c>
      <c r="K4554" t="s">
        <v>327</v>
      </c>
      <c r="L4554" t="s">
        <v>285</v>
      </c>
      <c r="M4554" t="s">
        <v>69</v>
      </c>
      <c r="N4554">
        <v>689019</v>
      </c>
      <c r="O4554">
        <v>5397140</v>
      </c>
      <c r="P4554">
        <v>18</v>
      </c>
      <c r="Q4554" t="s">
        <v>149</v>
      </c>
      <c r="R4554" t="s">
        <v>150</v>
      </c>
      <c r="S4554" t="s">
        <v>278</v>
      </c>
    </row>
    <row r="4555" spans="1:19" x14ac:dyDescent="0.25">
      <c r="A4555" t="s">
        <v>566</v>
      </c>
      <c r="B4555" t="s">
        <v>567</v>
      </c>
      <c r="C4555">
        <v>5441926</v>
      </c>
      <c r="D4555" t="s">
        <v>562</v>
      </c>
      <c r="E4555" t="s">
        <v>195</v>
      </c>
      <c r="F4555">
        <v>199</v>
      </c>
      <c r="G4555" t="s">
        <v>560</v>
      </c>
      <c r="H4555">
        <v>5.3152000000000004E-7</v>
      </c>
      <c r="I4555">
        <v>2018</v>
      </c>
      <c r="J4555" t="s">
        <v>146</v>
      </c>
      <c r="K4555" t="s">
        <v>327</v>
      </c>
      <c r="L4555" t="s">
        <v>285</v>
      </c>
      <c r="M4555" t="s">
        <v>69</v>
      </c>
      <c r="N4555">
        <v>689019</v>
      </c>
      <c r="O4555">
        <v>5397140</v>
      </c>
      <c r="P4555">
        <v>18</v>
      </c>
      <c r="Q4555" t="s">
        <v>149</v>
      </c>
      <c r="R4555" t="s">
        <v>150</v>
      </c>
      <c r="S4555" t="s">
        <v>278</v>
      </c>
    </row>
    <row r="4556" spans="1:19" x14ac:dyDescent="0.25">
      <c r="A4556" t="s">
        <v>566</v>
      </c>
      <c r="B4556" t="s">
        <v>567</v>
      </c>
      <c r="C4556">
        <v>5441926</v>
      </c>
      <c r="D4556" t="s">
        <v>562</v>
      </c>
      <c r="E4556" t="s">
        <v>195</v>
      </c>
      <c r="F4556">
        <v>199</v>
      </c>
      <c r="G4556" t="s">
        <v>474</v>
      </c>
      <c r="H4556">
        <v>2.6576000000000002E-6</v>
      </c>
      <c r="I4556">
        <v>2018</v>
      </c>
      <c r="J4556" t="s">
        <v>146</v>
      </c>
      <c r="K4556" t="s">
        <v>327</v>
      </c>
      <c r="L4556" t="s">
        <v>285</v>
      </c>
      <c r="M4556" t="s">
        <v>69</v>
      </c>
      <c r="N4556">
        <v>689019</v>
      </c>
      <c r="O4556">
        <v>5397140</v>
      </c>
      <c r="P4556">
        <v>18</v>
      </c>
      <c r="Q4556" t="s">
        <v>149</v>
      </c>
      <c r="R4556" t="s">
        <v>150</v>
      </c>
      <c r="S4556" t="s">
        <v>278</v>
      </c>
    </row>
    <row r="4557" spans="1:19" x14ac:dyDescent="0.25">
      <c r="A4557" t="s">
        <v>566</v>
      </c>
      <c r="B4557" t="s">
        <v>567</v>
      </c>
      <c r="C4557">
        <v>5441926</v>
      </c>
      <c r="D4557" t="s">
        <v>562</v>
      </c>
      <c r="E4557" t="s">
        <v>195</v>
      </c>
      <c r="F4557">
        <v>199</v>
      </c>
      <c r="G4557" t="s">
        <v>368</v>
      </c>
      <c r="H4557">
        <v>5.3152000000000004E-6</v>
      </c>
      <c r="I4557">
        <v>2018</v>
      </c>
      <c r="J4557" t="s">
        <v>146</v>
      </c>
      <c r="K4557" t="s">
        <v>327</v>
      </c>
      <c r="L4557" t="s">
        <v>285</v>
      </c>
      <c r="M4557" t="s">
        <v>69</v>
      </c>
      <c r="N4557">
        <v>689019</v>
      </c>
      <c r="O4557">
        <v>5397140</v>
      </c>
      <c r="P4557">
        <v>18</v>
      </c>
      <c r="Q4557" t="s">
        <v>149</v>
      </c>
      <c r="R4557" t="s">
        <v>150</v>
      </c>
      <c r="S4557" t="s">
        <v>278</v>
      </c>
    </row>
    <row r="4558" spans="1:19" x14ac:dyDescent="0.25">
      <c r="A4558" t="s">
        <v>566</v>
      </c>
      <c r="B4558" t="s">
        <v>567</v>
      </c>
      <c r="C4558">
        <v>5441926</v>
      </c>
      <c r="D4558" t="s">
        <v>562</v>
      </c>
      <c r="E4558" t="s">
        <v>195</v>
      </c>
      <c r="F4558">
        <v>199</v>
      </c>
      <c r="G4558" t="s">
        <v>262</v>
      </c>
      <c r="H4558">
        <v>1.4522574E-2</v>
      </c>
      <c r="I4558">
        <v>2018</v>
      </c>
      <c r="J4558" t="s">
        <v>146</v>
      </c>
      <c r="K4558" t="s">
        <v>327</v>
      </c>
      <c r="L4558" t="s">
        <v>285</v>
      </c>
      <c r="M4558" t="s">
        <v>69</v>
      </c>
      <c r="N4558">
        <v>689019</v>
      </c>
      <c r="O4558">
        <v>5397140</v>
      </c>
      <c r="P4558">
        <v>18</v>
      </c>
      <c r="Q4558" t="s">
        <v>149</v>
      </c>
      <c r="R4558" t="s">
        <v>150</v>
      </c>
      <c r="S4558" t="s">
        <v>263</v>
      </c>
    </row>
    <row r="4559" spans="1:19" x14ac:dyDescent="0.25">
      <c r="A4559" t="s">
        <v>566</v>
      </c>
      <c r="B4559" t="s">
        <v>567</v>
      </c>
      <c r="C4559">
        <v>5441926</v>
      </c>
      <c r="D4559" t="s">
        <v>562</v>
      </c>
      <c r="E4559" t="s">
        <v>195</v>
      </c>
      <c r="F4559">
        <v>199</v>
      </c>
      <c r="G4559" t="s">
        <v>438</v>
      </c>
      <c r="H4559">
        <v>1.0630400000000001E-5</v>
      </c>
      <c r="I4559">
        <v>2018</v>
      </c>
      <c r="J4559" t="s">
        <v>146</v>
      </c>
      <c r="K4559" t="s">
        <v>327</v>
      </c>
      <c r="L4559" t="s">
        <v>285</v>
      </c>
      <c r="M4559" t="s">
        <v>69</v>
      </c>
      <c r="N4559">
        <v>689019</v>
      </c>
      <c r="O4559">
        <v>5397140</v>
      </c>
      <c r="P4559">
        <v>18</v>
      </c>
      <c r="Q4559" t="s">
        <v>149</v>
      </c>
      <c r="R4559" t="s">
        <v>150</v>
      </c>
      <c r="S4559" t="s">
        <v>278</v>
      </c>
    </row>
    <row r="4560" spans="1:19" x14ac:dyDescent="0.25">
      <c r="A4560" t="s">
        <v>566</v>
      </c>
      <c r="B4560" t="s">
        <v>567</v>
      </c>
      <c r="C4560">
        <v>5441926</v>
      </c>
      <c r="D4560" t="s">
        <v>562</v>
      </c>
      <c r="E4560" t="s">
        <v>195</v>
      </c>
      <c r="F4560">
        <v>199</v>
      </c>
      <c r="G4560" t="s">
        <v>497</v>
      </c>
      <c r="H4560">
        <v>2.6576000000000002E-6</v>
      </c>
      <c r="I4560">
        <v>2018</v>
      </c>
      <c r="J4560" t="s">
        <v>146</v>
      </c>
      <c r="K4560" t="s">
        <v>327</v>
      </c>
      <c r="L4560" t="s">
        <v>285</v>
      </c>
      <c r="M4560" t="s">
        <v>69</v>
      </c>
      <c r="N4560">
        <v>689019</v>
      </c>
      <c r="O4560">
        <v>5397140</v>
      </c>
      <c r="P4560">
        <v>18</v>
      </c>
      <c r="Q4560" t="s">
        <v>149</v>
      </c>
      <c r="R4560" t="s">
        <v>150</v>
      </c>
      <c r="S4560" t="s">
        <v>497</v>
      </c>
    </row>
    <row r="4561" spans="1:19" x14ac:dyDescent="0.25">
      <c r="A4561" t="s">
        <v>566</v>
      </c>
      <c r="B4561" t="s">
        <v>567</v>
      </c>
      <c r="C4561">
        <v>5441926</v>
      </c>
      <c r="D4561" t="s">
        <v>562</v>
      </c>
      <c r="E4561" t="s">
        <v>195</v>
      </c>
      <c r="F4561">
        <v>199</v>
      </c>
      <c r="G4561" t="s">
        <v>185</v>
      </c>
      <c r="H4561">
        <v>5.1655119999999999E-2</v>
      </c>
      <c r="I4561">
        <v>2018</v>
      </c>
      <c r="J4561" t="s">
        <v>146</v>
      </c>
      <c r="K4561" t="s">
        <v>327</v>
      </c>
      <c r="L4561" t="s">
        <v>285</v>
      </c>
      <c r="M4561" t="s">
        <v>69</v>
      </c>
      <c r="N4561">
        <v>689019</v>
      </c>
      <c r="O4561">
        <v>5397140</v>
      </c>
      <c r="P4561">
        <v>18</v>
      </c>
      <c r="Q4561" t="s">
        <v>149</v>
      </c>
      <c r="R4561" t="s">
        <v>150</v>
      </c>
      <c r="S4561" t="s">
        <v>185</v>
      </c>
    </row>
    <row r="4562" spans="1:19" x14ac:dyDescent="0.25">
      <c r="A4562" t="s">
        <v>566</v>
      </c>
      <c r="B4562" t="s">
        <v>567</v>
      </c>
      <c r="C4562">
        <v>5441926</v>
      </c>
      <c r="D4562" t="s">
        <v>562</v>
      </c>
      <c r="E4562" t="s">
        <v>195</v>
      </c>
      <c r="F4562">
        <v>199</v>
      </c>
      <c r="G4562" t="s">
        <v>328</v>
      </c>
      <c r="H4562">
        <v>5.3152000000000002E-5</v>
      </c>
      <c r="I4562">
        <v>2018</v>
      </c>
      <c r="J4562" t="s">
        <v>146</v>
      </c>
      <c r="K4562" t="s">
        <v>327</v>
      </c>
      <c r="L4562" t="s">
        <v>285</v>
      </c>
      <c r="M4562" t="s">
        <v>69</v>
      </c>
      <c r="N4562">
        <v>689019</v>
      </c>
      <c r="O4562">
        <v>5397140</v>
      </c>
      <c r="P4562">
        <v>18</v>
      </c>
      <c r="Q4562" t="s">
        <v>149</v>
      </c>
      <c r="R4562" t="s">
        <v>150</v>
      </c>
      <c r="S4562" t="s">
        <v>151</v>
      </c>
    </row>
    <row r="4563" spans="1:19" x14ac:dyDescent="0.25">
      <c r="A4563" t="s">
        <v>566</v>
      </c>
      <c r="B4563" t="s">
        <v>567</v>
      </c>
      <c r="C4563">
        <v>5441926</v>
      </c>
      <c r="D4563" t="s">
        <v>562</v>
      </c>
      <c r="E4563" t="s">
        <v>195</v>
      </c>
      <c r="F4563">
        <v>199</v>
      </c>
      <c r="G4563" t="s">
        <v>324</v>
      </c>
      <c r="H4563">
        <v>5.3152000000000002E-5</v>
      </c>
      <c r="I4563">
        <v>2018</v>
      </c>
      <c r="J4563" t="s">
        <v>146</v>
      </c>
      <c r="K4563" t="s">
        <v>327</v>
      </c>
      <c r="L4563" t="s">
        <v>285</v>
      </c>
      <c r="M4563" t="s">
        <v>69</v>
      </c>
      <c r="N4563">
        <v>689019</v>
      </c>
      <c r="O4563">
        <v>5397140</v>
      </c>
      <c r="P4563">
        <v>18</v>
      </c>
      <c r="Q4563" t="s">
        <v>149</v>
      </c>
      <c r="R4563" t="s">
        <v>150</v>
      </c>
      <c r="S4563" t="s">
        <v>324</v>
      </c>
    </row>
    <row r="4564" spans="1:19" x14ac:dyDescent="0.25">
      <c r="A4564" t="s">
        <v>566</v>
      </c>
      <c r="B4564" t="s">
        <v>567</v>
      </c>
      <c r="C4564">
        <v>5441926</v>
      </c>
      <c r="D4564" t="s">
        <v>562</v>
      </c>
      <c r="E4564" t="s">
        <v>195</v>
      </c>
      <c r="F4564">
        <v>199</v>
      </c>
      <c r="G4564" t="s">
        <v>355</v>
      </c>
      <c r="H4564">
        <v>8.5043200000000006E-6</v>
      </c>
      <c r="I4564">
        <v>2018</v>
      </c>
      <c r="J4564" t="s">
        <v>146</v>
      </c>
      <c r="K4564" t="s">
        <v>327</v>
      </c>
      <c r="L4564" t="s">
        <v>285</v>
      </c>
      <c r="M4564" t="s">
        <v>69</v>
      </c>
      <c r="N4564">
        <v>689019</v>
      </c>
      <c r="O4564">
        <v>5397140</v>
      </c>
      <c r="P4564">
        <v>18</v>
      </c>
      <c r="Q4564" t="s">
        <v>149</v>
      </c>
      <c r="R4564" t="s">
        <v>150</v>
      </c>
      <c r="S4564" t="s">
        <v>278</v>
      </c>
    </row>
    <row r="4565" spans="1:19" x14ac:dyDescent="0.25">
      <c r="A4565" t="s">
        <v>566</v>
      </c>
      <c r="B4565" t="s">
        <v>567</v>
      </c>
      <c r="C4565">
        <v>5441926</v>
      </c>
      <c r="D4565" t="s">
        <v>562</v>
      </c>
      <c r="E4565" t="s">
        <v>195</v>
      </c>
      <c r="F4565">
        <v>200</v>
      </c>
      <c r="G4565" t="s">
        <v>215</v>
      </c>
      <c r="H4565">
        <v>2.290288E-2</v>
      </c>
      <c r="I4565">
        <v>2018</v>
      </c>
      <c r="J4565" t="s">
        <v>146</v>
      </c>
      <c r="K4565" t="s">
        <v>327</v>
      </c>
      <c r="L4565" t="s">
        <v>285</v>
      </c>
      <c r="M4565" t="s">
        <v>69</v>
      </c>
      <c r="N4565">
        <v>689019</v>
      </c>
      <c r="O4565">
        <v>5397140</v>
      </c>
      <c r="P4565">
        <v>18</v>
      </c>
      <c r="Q4565" t="s">
        <v>149</v>
      </c>
      <c r="R4565" t="s">
        <v>150</v>
      </c>
      <c r="S4565" t="s">
        <v>215</v>
      </c>
    </row>
    <row r="4566" spans="1:19" x14ac:dyDescent="0.25">
      <c r="A4566" t="s">
        <v>566</v>
      </c>
      <c r="B4566" t="s">
        <v>567</v>
      </c>
      <c r="C4566">
        <v>5441926</v>
      </c>
      <c r="D4566" t="s">
        <v>562</v>
      </c>
      <c r="E4566" t="s">
        <v>195</v>
      </c>
      <c r="F4566">
        <v>200</v>
      </c>
      <c r="G4566" t="s">
        <v>343</v>
      </c>
      <c r="H4566">
        <v>1.0208E-6</v>
      </c>
      <c r="I4566">
        <v>2018</v>
      </c>
      <c r="J4566" t="s">
        <v>146</v>
      </c>
      <c r="K4566" t="s">
        <v>327</v>
      </c>
      <c r="L4566" t="s">
        <v>285</v>
      </c>
      <c r="M4566" t="s">
        <v>69</v>
      </c>
      <c r="N4566">
        <v>689019</v>
      </c>
      <c r="O4566">
        <v>5397140</v>
      </c>
      <c r="P4566">
        <v>18</v>
      </c>
      <c r="Q4566" t="s">
        <v>149</v>
      </c>
      <c r="R4566" t="s">
        <v>150</v>
      </c>
      <c r="S4566" t="s">
        <v>278</v>
      </c>
    </row>
    <row r="4567" spans="1:19" x14ac:dyDescent="0.25">
      <c r="A4567" t="s">
        <v>566</v>
      </c>
      <c r="B4567" t="s">
        <v>567</v>
      </c>
      <c r="C4567">
        <v>5441926</v>
      </c>
      <c r="D4567" t="s">
        <v>562</v>
      </c>
      <c r="E4567" t="s">
        <v>195</v>
      </c>
      <c r="F4567">
        <v>200</v>
      </c>
      <c r="G4567" t="s">
        <v>498</v>
      </c>
      <c r="H4567">
        <v>1.0208E-7</v>
      </c>
      <c r="I4567">
        <v>2018</v>
      </c>
      <c r="J4567" t="s">
        <v>146</v>
      </c>
      <c r="K4567" t="s">
        <v>327</v>
      </c>
      <c r="L4567" t="s">
        <v>285</v>
      </c>
      <c r="M4567" t="s">
        <v>69</v>
      </c>
      <c r="N4567">
        <v>689019</v>
      </c>
      <c r="O4567">
        <v>5397140</v>
      </c>
      <c r="P4567">
        <v>18</v>
      </c>
      <c r="Q4567" t="s">
        <v>149</v>
      </c>
      <c r="R4567" t="s">
        <v>150</v>
      </c>
      <c r="S4567" t="s">
        <v>278</v>
      </c>
    </row>
    <row r="4568" spans="1:19" x14ac:dyDescent="0.25">
      <c r="A4568" t="s">
        <v>566</v>
      </c>
      <c r="B4568" t="s">
        <v>567</v>
      </c>
      <c r="C4568">
        <v>5441926</v>
      </c>
      <c r="D4568" t="s">
        <v>562</v>
      </c>
      <c r="E4568" t="s">
        <v>195</v>
      </c>
      <c r="F4568">
        <v>200</v>
      </c>
      <c r="G4568" t="s">
        <v>346</v>
      </c>
      <c r="H4568">
        <v>3.4400959999999998E-4</v>
      </c>
      <c r="I4568">
        <v>2018</v>
      </c>
      <c r="J4568" t="s">
        <v>146</v>
      </c>
      <c r="K4568" t="s">
        <v>327</v>
      </c>
      <c r="L4568" t="s">
        <v>285</v>
      </c>
      <c r="M4568" t="s">
        <v>69</v>
      </c>
      <c r="N4568">
        <v>689019</v>
      </c>
      <c r="O4568">
        <v>5397140</v>
      </c>
      <c r="P4568">
        <v>18</v>
      </c>
      <c r="Q4568" t="s">
        <v>149</v>
      </c>
      <c r="R4568" t="s">
        <v>150</v>
      </c>
      <c r="S4568" t="s">
        <v>346</v>
      </c>
    </row>
    <row r="4569" spans="1:19" x14ac:dyDescent="0.25">
      <c r="A4569" t="s">
        <v>566</v>
      </c>
      <c r="B4569" t="s">
        <v>567</v>
      </c>
      <c r="C4569">
        <v>5441926</v>
      </c>
      <c r="D4569" t="s">
        <v>562</v>
      </c>
      <c r="E4569" t="s">
        <v>195</v>
      </c>
      <c r="F4569">
        <v>200</v>
      </c>
      <c r="G4569" t="s">
        <v>527</v>
      </c>
      <c r="H4569">
        <v>9.6828600000000007E-6</v>
      </c>
      <c r="I4569">
        <v>2018</v>
      </c>
      <c r="J4569" t="s">
        <v>146</v>
      </c>
      <c r="K4569" t="s">
        <v>327</v>
      </c>
      <c r="L4569" t="s">
        <v>285</v>
      </c>
      <c r="M4569" t="s">
        <v>69</v>
      </c>
      <c r="N4569">
        <v>689019</v>
      </c>
      <c r="O4569">
        <v>5397140</v>
      </c>
      <c r="P4569">
        <v>18</v>
      </c>
      <c r="Q4569" t="s">
        <v>149</v>
      </c>
      <c r="R4569" t="s">
        <v>150</v>
      </c>
      <c r="S4569" t="s">
        <v>278</v>
      </c>
    </row>
    <row r="4570" spans="1:19" x14ac:dyDescent="0.25">
      <c r="A4570" t="s">
        <v>566</v>
      </c>
      <c r="B4570" t="s">
        <v>567</v>
      </c>
      <c r="C4570">
        <v>5441926</v>
      </c>
      <c r="D4570" t="s">
        <v>562</v>
      </c>
      <c r="E4570" t="s">
        <v>195</v>
      </c>
      <c r="F4570">
        <v>200</v>
      </c>
      <c r="G4570" t="s">
        <v>533</v>
      </c>
      <c r="H4570">
        <v>2.0416000000000001E-6</v>
      </c>
      <c r="I4570">
        <v>2018</v>
      </c>
      <c r="J4570" t="s">
        <v>146</v>
      </c>
      <c r="K4570" t="s">
        <v>327</v>
      </c>
      <c r="L4570" t="s">
        <v>285</v>
      </c>
      <c r="M4570" t="s">
        <v>69</v>
      </c>
      <c r="N4570">
        <v>689019</v>
      </c>
      <c r="O4570">
        <v>5397140</v>
      </c>
      <c r="P4570">
        <v>18</v>
      </c>
      <c r="Q4570" t="s">
        <v>149</v>
      </c>
      <c r="R4570" t="s">
        <v>150</v>
      </c>
      <c r="S4570" t="s">
        <v>533</v>
      </c>
    </row>
    <row r="4571" spans="1:19" x14ac:dyDescent="0.25">
      <c r="A4571" t="s">
        <v>566</v>
      </c>
      <c r="B4571" t="s">
        <v>567</v>
      </c>
      <c r="C4571">
        <v>5441926</v>
      </c>
      <c r="D4571" t="s">
        <v>562</v>
      </c>
      <c r="E4571" t="s">
        <v>195</v>
      </c>
      <c r="F4571">
        <v>200</v>
      </c>
      <c r="G4571" t="s">
        <v>154</v>
      </c>
      <c r="H4571">
        <v>1.4222806400000001</v>
      </c>
      <c r="I4571">
        <v>2018</v>
      </c>
      <c r="J4571" t="s">
        <v>146</v>
      </c>
      <c r="K4571" t="s">
        <v>327</v>
      </c>
      <c r="L4571" t="s">
        <v>285</v>
      </c>
      <c r="M4571" t="s">
        <v>69</v>
      </c>
      <c r="N4571">
        <v>689019</v>
      </c>
      <c r="O4571">
        <v>5397140</v>
      </c>
      <c r="P4571">
        <v>18</v>
      </c>
      <c r="Q4571" t="s">
        <v>149</v>
      </c>
      <c r="R4571" t="s">
        <v>150</v>
      </c>
      <c r="S4571" t="s">
        <v>154</v>
      </c>
    </row>
    <row r="4572" spans="1:19" x14ac:dyDescent="0.25">
      <c r="A4572" t="s">
        <v>566</v>
      </c>
      <c r="B4572" t="s">
        <v>567</v>
      </c>
      <c r="C4572">
        <v>5441926</v>
      </c>
      <c r="D4572" t="s">
        <v>562</v>
      </c>
      <c r="E4572" t="s">
        <v>195</v>
      </c>
      <c r="F4572">
        <v>200</v>
      </c>
      <c r="G4572" t="s">
        <v>395</v>
      </c>
      <c r="H4572">
        <v>2.1436800000000002E-6</v>
      </c>
      <c r="I4572">
        <v>2018</v>
      </c>
      <c r="J4572" t="s">
        <v>146</v>
      </c>
      <c r="K4572" t="s">
        <v>327</v>
      </c>
      <c r="L4572" t="s">
        <v>285</v>
      </c>
      <c r="M4572" t="s">
        <v>69</v>
      </c>
      <c r="N4572">
        <v>689019</v>
      </c>
      <c r="O4572">
        <v>5397140</v>
      </c>
      <c r="P4572">
        <v>18</v>
      </c>
      <c r="Q4572" t="s">
        <v>149</v>
      </c>
      <c r="R4572" t="s">
        <v>150</v>
      </c>
      <c r="S4572" t="s">
        <v>278</v>
      </c>
    </row>
    <row r="4573" spans="1:19" x14ac:dyDescent="0.25">
      <c r="A4573" t="s">
        <v>566</v>
      </c>
      <c r="B4573" t="s">
        <v>567</v>
      </c>
      <c r="C4573">
        <v>5441926</v>
      </c>
      <c r="D4573" t="s">
        <v>562</v>
      </c>
      <c r="E4573" t="s">
        <v>195</v>
      </c>
      <c r="F4573">
        <v>200</v>
      </c>
      <c r="G4573" t="s">
        <v>529</v>
      </c>
      <c r="H4573">
        <v>1.0208E-6</v>
      </c>
      <c r="I4573">
        <v>2018</v>
      </c>
      <c r="J4573" t="s">
        <v>146</v>
      </c>
      <c r="K4573" t="s">
        <v>327</v>
      </c>
      <c r="L4573" t="s">
        <v>285</v>
      </c>
      <c r="M4573" t="s">
        <v>69</v>
      </c>
      <c r="N4573">
        <v>689019</v>
      </c>
      <c r="O4573">
        <v>5397140</v>
      </c>
      <c r="P4573">
        <v>18</v>
      </c>
      <c r="Q4573" t="s">
        <v>149</v>
      </c>
      <c r="R4573" t="s">
        <v>150</v>
      </c>
      <c r="S4573" t="s">
        <v>278</v>
      </c>
    </row>
    <row r="4574" spans="1:19" x14ac:dyDescent="0.25">
      <c r="A4574" t="s">
        <v>566</v>
      </c>
      <c r="B4574" t="s">
        <v>567</v>
      </c>
      <c r="C4574">
        <v>5441926</v>
      </c>
      <c r="D4574" t="s">
        <v>562</v>
      </c>
      <c r="E4574" t="s">
        <v>195</v>
      </c>
      <c r="F4574">
        <v>200</v>
      </c>
      <c r="G4574" t="s">
        <v>298</v>
      </c>
      <c r="H4574">
        <v>6.5331200000000002E-5</v>
      </c>
      <c r="I4574">
        <v>2018</v>
      </c>
      <c r="J4574" t="s">
        <v>146</v>
      </c>
      <c r="K4574" t="s">
        <v>327</v>
      </c>
      <c r="L4574" t="s">
        <v>285</v>
      </c>
      <c r="M4574" t="s">
        <v>69</v>
      </c>
      <c r="N4574">
        <v>689019</v>
      </c>
      <c r="O4574">
        <v>5397140</v>
      </c>
      <c r="P4574">
        <v>18</v>
      </c>
      <c r="Q4574" t="s">
        <v>149</v>
      </c>
      <c r="R4574" t="s">
        <v>150</v>
      </c>
      <c r="S4574" t="s">
        <v>298</v>
      </c>
    </row>
    <row r="4575" spans="1:19" x14ac:dyDescent="0.25">
      <c r="A4575" t="s">
        <v>566</v>
      </c>
      <c r="B4575" t="s">
        <v>567</v>
      </c>
      <c r="C4575">
        <v>5441926</v>
      </c>
      <c r="D4575" t="s">
        <v>562</v>
      </c>
      <c r="E4575" t="s">
        <v>195</v>
      </c>
      <c r="F4575">
        <v>200</v>
      </c>
      <c r="G4575" t="s">
        <v>289</v>
      </c>
      <c r="H4575">
        <v>4.18528E-5</v>
      </c>
      <c r="I4575">
        <v>2018</v>
      </c>
      <c r="J4575" t="s">
        <v>146</v>
      </c>
      <c r="K4575" t="s">
        <v>327</v>
      </c>
      <c r="L4575" t="s">
        <v>285</v>
      </c>
      <c r="M4575" t="s">
        <v>69</v>
      </c>
      <c r="N4575">
        <v>689019</v>
      </c>
      <c r="O4575">
        <v>5397140</v>
      </c>
      <c r="P4575">
        <v>18</v>
      </c>
      <c r="Q4575" t="s">
        <v>149</v>
      </c>
      <c r="R4575" t="s">
        <v>150</v>
      </c>
      <c r="S4575" t="s">
        <v>263</v>
      </c>
    </row>
    <row r="4576" spans="1:19" x14ac:dyDescent="0.25">
      <c r="A4576" t="s">
        <v>566</v>
      </c>
      <c r="B4576" t="s">
        <v>567</v>
      </c>
      <c r="C4576">
        <v>5441926</v>
      </c>
      <c r="D4576" t="s">
        <v>562</v>
      </c>
      <c r="E4576" t="s">
        <v>195</v>
      </c>
      <c r="F4576">
        <v>200</v>
      </c>
      <c r="G4576" t="s">
        <v>259</v>
      </c>
      <c r="H4576">
        <v>5.1040000000000005E-4</v>
      </c>
      <c r="I4576">
        <v>2018</v>
      </c>
      <c r="J4576" t="s">
        <v>146</v>
      </c>
      <c r="K4576" t="s">
        <v>327</v>
      </c>
      <c r="L4576" t="s">
        <v>285</v>
      </c>
      <c r="M4576" t="s">
        <v>69</v>
      </c>
      <c r="N4576">
        <v>689019</v>
      </c>
      <c r="O4576">
        <v>5397140</v>
      </c>
      <c r="P4576">
        <v>18</v>
      </c>
      <c r="Q4576" t="s">
        <v>149</v>
      </c>
      <c r="R4576" t="s">
        <v>150</v>
      </c>
      <c r="S4576" t="s">
        <v>236</v>
      </c>
    </row>
    <row r="4577" spans="1:19" x14ac:dyDescent="0.25">
      <c r="A4577" t="s">
        <v>566</v>
      </c>
      <c r="B4577" t="s">
        <v>567</v>
      </c>
      <c r="C4577">
        <v>5441926</v>
      </c>
      <c r="D4577" t="s">
        <v>562</v>
      </c>
      <c r="E4577" t="s">
        <v>195</v>
      </c>
      <c r="F4577">
        <v>200</v>
      </c>
      <c r="G4577" t="s">
        <v>235</v>
      </c>
      <c r="H4577">
        <v>5.1040000000000005E-4</v>
      </c>
      <c r="I4577">
        <v>2018</v>
      </c>
      <c r="J4577" t="s">
        <v>146</v>
      </c>
      <c r="K4577" t="s">
        <v>327</v>
      </c>
      <c r="L4577" t="s">
        <v>285</v>
      </c>
      <c r="M4577" t="s">
        <v>69</v>
      </c>
      <c r="N4577">
        <v>689019</v>
      </c>
      <c r="O4577">
        <v>5397140</v>
      </c>
      <c r="P4577">
        <v>18</v>
      </c>
      <c r="Q4577" t="s">
        <v>149</v>
      </c>
      <c r="R4577" t="s">
        <v>150</v>
      </c>
      <c r="S4577" t="s">
        <v>236</v>
      </c>
    </row>
    <row r="4578" spans="1:19" x14ac:dyDescent="0.25">
      <c r="A4578" t="s">
        <v>566</v>
      </c>
      <c r="B4578" t="s">
        <v>567</v>
      </c>
      <c r="C4578">
        <v>5441926</v>
      </c>
      <c r="D4578" t="s">
        <v>562</v>
      </c>
      <c r="E4578" t="s">
        <v>195</v>
      </c>
      <c r="F4578">
        <v>200</v>
      </c>
      <c r="G4578" t="s">
        <v>415</v>
      </c>
      <c r="H4578">
        <v>1.0208E-5</v>
      </c>
      <c r="I4578">
        <v>2018</v>
      </c>
      <c r="J4578" t="s">
        <v>146</v>
      </c>
      <c r="K4578" t="s">
        <v>327</v>
      </c>
      <c r="L4578" t="s">
        <v>285</v>
      </c>
      <c r="M4578" t="s">
        <v>69</v>
      </c>
      <c r="N4578">
        <v>689019</v>
      </c>
      <c r="O4578">
        <v>5397140</v>
      </c>
      <c r="P4578">
        <v>18</v>
      </c>
      <c r="Q4578" t="s">
        <v>149</v>
      </c>
      <c r="R4578" t="s">
        <v>150</v>
      </c>
      <c r="S4578" t="s">
        <v>236</v>
      </c>
    </row>
    <row r="4579" spans="1:19" x14ac:dyDescent="0.25">
      <c r="A4579" t="s">
        <v>566</v>
      </c>
      <c r="B4579" t="s">
        <v>567</v>
      </c>
      <c r="C4579">
        <v>5441926</v>
      </c>
      <c r="D4579" t="s">
        <v>562</v>
      </c>
      <c r="E4579" t="s">
        <v>195</v>
      </c>
      <c r="F4579">
        <v>200</v>
      </c>
      <c r="G4579" t="s">
        <v>356</v>
      </c>
      <c r="H4579">
        <v>2.0416E-7</v>
      </c>
      <c r="I4579">
        <v>2018</v>
      </c>
      <c r="J4579" t="s">
        <v>146</v>
      </c>
      <c r="K4579" t="s">
        <v>327</v>
      </c>
      <c r="L4579" t="s">
        <v>285</v>
      </c>
      <c r="M4579" t="s">
        <v>69</v>
      </c>
      <c r="N4579">
        <v>689019</v>
      </c>
      <c r="O4579">
        <v>5397140</v>
      </c>
      <c r="P4579">
        <v>18</v>
      </c>
      <c r="Q4579" t="s">
        <v>149</v>
      </c>
      <c r="R4579" t="s">
        <v>150</v>
      </c>
      <c r="S4579" t="s">
        <v>356</v>
      </c>
    </row>
    <row r="4580" spans="1:19" x14ac:dyDescent="0.25">
      <c r="A4580" t="s">
        <v>566</v>
      </c>
      <c r="B4580" t="s">
        <v>567</v>
      </c>
      <c r="C4580">
        <v>5441926</v>
      </c>
      <c r="D4580" t="s">
        <v>562</v>
      </c>
      <c r="E4580" t="s">
        <v>195</v>
      </c>
      <c r="F4580">
        <v>200</v>
      </c>
      <c r="G4580" t="s">
        <v>487</v>
      </c>
      <c r="H4580">
        <v>1.651936E-5</v>
      </c>
      <c r="I4580">
        <v>2018</v>
      </c>
      <c r="J4580" t="s">
        <v>146</v>
      </c>
      <c r="K4580" t="s">
        <v>327</v>
      </c>
      <c r="L4580" t="s">
        <v>285</v>
      </c>
      <c r="M4580" t="s">
        <v>69</v>
      </c>
      <c r="N4580">
        <v>689019</v>
      </c>
      <c r="O4580">
        <v>5397140</v>
      </c>
      <c r="P4580">
        <v>18</v>
      </c>
      <c r="Q4580" t="s">
        <v>149</v>
      </c>
      <c r="R4580" t="s">
        <v>150</v>
      </c>
      <c r="S4580" t="s">
        <v>487</v>
      </c>
    </row>
    <row r="4581" spans="1:19" x14ac:dyDescent="0.25">
      <c r="A4581" t="s">
        <v>566</v>
      </c>
      <c r="B4581" t="s">
        <v>567</v>
      </c>
      <c r="C4581">
        <v>5441926</v>
      </c>
      <c r="D4581" t="s">
        <v>562</v>
      </c>
      <c r="E4581" t="s">
        <v>195</v>
      </c>
      <c r="F4581">
        <v>200</v>
      </c>
      <c r="G4581" t="s">
        <v>414</v>
      </c>
      <c r="H4581">
        <v>2.0416E-7</v>
      </c>
      <c r="I4581">
        <v>2018</v>
      </c>
      <c r="J4581" t="s">
        <v>146</v>
      </c>
      <c r="K4581" t="s">
        <v>327</v>
      </c>
      <c r="L4581" t="s">
        <v>285</v>
      </c>
      <c r="M4581" t="s">
        <v>69</v>
      </c>
      <c r="N4581">
        <v>689019</v>
      </c>
      <c r="O4581">
        <v>5397140</v>
      </c>
      <c r="P4581">
        <v>18</v>
      </c>
      <c r="Q4581" t="s">
        <v>149</v>
      </c>
      <c r="R4581" t="s">
        <v>150</v>
      </c>
      <c r="S4581" t="s">
        <v>278</v>
      </c>
    </row>
    <row r="4582" spans="1:19" x14ac:dyDescent="0.25">
      <c r="A4582" t="s">
        <v>566</v>
      </c>
      <c r="B4582" t="s">
        <v>567</v>
      </c>
      <c r="C4582">
        <v>5441926</v>
      </c>
      <c r="D4582" t="s">
        <v>562</v>
      </c>
      <c r="E4582" t="s">
        <v>195</v>
      </c>
      <c r="F4582">
        <v>200</v>
      </c>
      <c r="G4582" t="s">
        <v>560</v>
      </c>
      <c r="H4582">
        <v>1.0208E-7</v>
      </c>
      <c r="I4582">
        <v>2018</v>
      </c>
      <c r="J4582" t="s">
        <v>146</v>
      </c>
      <c r="K4582" t="s">
        <v>327</v>
      </c>
      <c r="L4582" t="s">
        <v>285</v>
      </c>
      <c r="M4582" t="s">
        <v>69</v>
      </c>
      <c r="N4582">
        <v>689019</v>
      </c>
      <c r="O4582">
        <v>5397140</v>
      </c>
      <c r="P4582">
        <v>18</v>
      </c>
      <c r="Q4582" t="s">
        <v>149</v>
      </c>
      <c r="R4582" t="s">
        <v>150</v>
      </c>
      <c r="S4582" t="s">
        <v>278</v>
      </c>
    </row>
    <row r="4583" spans="1:19" x14ac:dyDescent="0.25">
      <c r="A4583" t="s">
        <v>566</v>
      </c>
      <c r="B4583" t="s">
        <v>567</v>
      </c>
      <c r="C4583">
        <v>5441926</v>
      </c>
      <c r="D4583" t="s">
        <v>562</v>
      </c>
      <c r="E4583" t="s">
        <v>195</v>
      </c>
      <c r="F4583">
        <v>200</v>
      </c>
      <c r="G4583" t="s">
        <v>474</v>
      </c>
      <c r="H4583">
        <v>5.1040000000000002E-7</v>
      </c>
      <c r="I4583">
        <v>2018</v>
      </c>
      <c r="J4583" t="s">
        <v>146</v>
      </c>
      <c r="K4583" t="s">
        <v>327</v>
      </c>
      <c r="L4583" t="s">
        <v>285</v>
      </c>
      <c r="M4583" t="s">
        <v>69</v>
      </c>
      <c r="N4583">
        <v>689019</v>
      </c>
      <c r="O4583">
        <v>5397140</v>
      </c>
      <c r="P4583">
        <v>18</v>
      </c>
      <c r="Q4583" t="s">
        <v>149</v>
      </c>
      <c r="R4583" t="s">
        <v>150</v>
      </c>
      <c r="S4583" t="s">
        <v>278</v>
      </c>
    </row>
    <row r="4584" spans="1:19" x14ac:dyDescent="0.25">
      <c r="A4584" t="s">
        <v>566</v>
      </c>
      <c r="B4584" t="s">
        <v>567</v>
      </c>
      <c r="C4584">
        <v>5441926</v>
      </c>
      <c r="D4584" t="s">
        <v>562</v>
      </c>
      <c r="E4584" t="s">
        <v>195</v>
      </c>
      <c r="F4584">
        <v>200</v>
      </c>
      <c r="G4584" t="s">
        <v>368</v>
      </c>
      <c r="H4584">
        <v>2.1436800000000002E-6</v>
      </c>
      <c r="I4584">
        <v>2018</v>
      </c>
      <c r="J4584" t="s">
        <v>146</v>
      </c>
      <c r="K4584" t="s">
        <v>327</v>
      </c>
      <c r="L4584" t="s">
        <v>285</v>
      </c>
      <c r="M4584" t="s">
        <v>69</v>
      </c>
      <c r="N4584">
        <v>689019</v>
      </c>
      <c r="O4584">
        <v>5397140</v>
      </c>
      <c r="P4584">
        <v>18</v>
      </c>
      <c r="Q4584" t="s">
        <v>149</v>
      </c>
      <c r="R4584" t="s">
        <v>150</v>
      </c>
      <c r="S4584" t="s">
        <v>278</v>
      </c>
    </row>
    <row r="4585" spans="1:19" x14ac:dyDescent="0.25">
      <c r="A4585" t="s">
        <v>566</v>
      </c>
      <c r="B4585" t="s">
        <v>567</v>
      </c>
      <c r="C4585">
        <v>5441926</v>
      </c>
      <c r="D4585" t="s">
        <v>562</v>
      </c>
      <c r="E4585" t="s">
        <v>195</v>
      </c>
      <c r="F4585">
        <v>200</v>
      </c>
      <c r="G4585" t="s">
        <v>262</v>
      </c>
      <c r="H4585">
        <v>1.5240464800000001E-2</v>
      </c>
      <c r="I4585">
        <v>2018</v>
      </c>
      <c r="J4585" t="s">
        <v>146</v>
      </c>
      <c r="K4585" t="s">
        <v>327</v>
      </c>
      <c r="L4585" t="s">
        <v>285</v>
      </c>
      <c r="M4585" t="s">
        <v>69</v>
      </c>
      <c r="N4585">
        <v>689019</v>
      </c>
      <c r="O4585">
        <v>5397140</v>
      </c>
      <c r="P4585">
        <v>18</v>
      </c>
      <c r="Q4585" t="s">
        <v>149</v>
      </c>
      <c r="R4585" t="s">
        <v>150</v>
      </c>
      <c r="S4585" t="s">
        <v>263</v>
      </c>
    </row>
    <row r="4586" spans="1:19" x14ac:dyDescent="0.25">
      <c r="A4586" t="s">
        <v>566</v>
      </c>
      <c r="B4586" t="s">
        <v>567</v>
      </c>
      <c r="C4586">
        <v>5441926</v>
      </c>
      <c r="D4586" t="s">
        <v>562</v>
      </c>
      <c r="E4586" t="s">
        <v>195</v>
      </c>
      <c r="F4586">
        <v>200</v>
      </c>
      <c r="G4586" t="s">
        <v>578</v>
      </c>
      <c r="H4586">
        <v>1.0208E-7</v>
      </c>
      <c r="I4586">
        <v>2018</v>
      </c>
      <c r="J4586" t="s">
        <v>146</v>
      </c>
      <c r="K4586" t="s">
        <v>327</v>
      </c>
      <c r="L4586" t="s">
        <v>285</v>
      </c>
      <c r="M4586" t="s">
        <v>69</v>
      </c>
      <c r="N4586">
        <v>689019</v>
      </c>
      <c r="O4586">
        <v>5397140</v>
      </c>
      <c r="P4586">
        <v>18</v>
      </c>
      <c r="Q4586" t="s">
        <v>149</v>
      </c>
      <c r="R4586" t="s">
        <v>150</v>
      </c>
      <c r="S4586" t="s">
        <v>352</v>
      </c>
    </row>
    <row r="4587" spans="1:19" x14ac:dyDescent="0.25">
      <c r="A4587" t="s">
        <v>566</v>
      </c>
      <c r="B4587" t="s">
        <v>567</v>
      </c>
      <c r="C4587">
        <v>5441926</v>
      </c>
      <c r="D4587" t="s">
        <v>562</v>
      </c>
      <c r="E4587" t="s">
        <v>195</v>
      </c>
      <c r="F4587">
        <v>200</v>
      </c>
      <c r="G4587" t="s">
        <v>438</v>
      </c>
      <c r="H4587">
        <v>1.0208E-5</v>
      </c>
      <c r="I4587">
        <v>2018</v>
      </c>
      <c r="J4587" t="s">
        <v>146</v>
      </c>
      <c r="K4587" t="s">
        <v>327</v>
      </c>
      <c r="L4587" t="s">
        <v>285</v>
      </c>
      <c r="M4587" t="s">
        <v>69</v>
      </c>
      <c r="N4587">
        <v>689019</v>
      </c>
      <c r="O4587">
        <v>5397140</v>
      </c>
      <c r="P4587">
        <v>18</v>
      </c>
      <c r="Q4587" t="s">
        <v>149</v>
      </c>
      <c r="R4587" t="s">
        <v>150</v>
      </c>
      <c r="S4587" t="s">
        <v>278</v>
      </c>
    </row>
    <row r="4588" spans="1:19" x14ac:dyDescent="0.25">
      <c r="A4588" t="s">
        <v>566</v>
      </c>
      <c r="B4588" t="s">
        <v>567</v>
      </c>
      <c r="C4588">
        <v>5441926</v>
      </c>
      <c r="D4588" t="s">
        <v>562</v>
      </c>
      <c r="E4588" t="s">
        <v>195</v>
      </c>
      <c r="F4588">
        <v>200</v>
      </c>
      <c r="G4588" t="s">
        <v>497</v>
      </c>
      <c r="H4588">
        <v>5.1040000000000002E-7</v>
      </c>
      <c r="I4588">
        <v>2018</v>
      </c>
      <c r="J4588" t="s">
        <v>146</v>
      </c>
      <c r="K4588" t="s">
        <v>327</v>
      </c>
      <c r="L4588" t="s">
        <v>285</v>
      </c>
      <c r="M4588" t="s">
        <v>69</v>
      </c>
      <c r="N4588">
        <v>689019</v>
      </c>
      <c r="O4588">
        <v>5397140</v>
      </c>
      <c r="P4588">
        <v>18</v>
      </c>
      <c r="Q4588" t="s">
        <v>149</v>
      </c>
      <c r="R4588" t="s">
        <v>150</v>
      </c>
      <c r="S4588" t="s">
        <v>497</v>
      </c>
    </row>
    <row r="4589" spans="1:19" x14ac:dyDescent="0.25">
      <c r="A4589" t="s">
        <v>566</v>
      </c>
      <c r="B4589" t="s">
        <v>567</v>
      </c>
      <c r="C4589">
        <v>5441926</v>
      </c>
      <c r="D4589" t="s">
        <v>562</v>
      </c>
      <c r="E4589" t="s">
        <v>195</v>
      </c>
      <c r="F4589">
        <v>200</v>
      </c>
      <c r="G4589" t="s">
        <v>185</v>
      </c>
      <c r="H4589">
        <v>5.9685120000000001E-2</v>
      </c>
      <c r="I4589">
        <v>2018</v>
      </c>
      <c r="J4589" t="s">
        <v>146</v>
      </c>
      <c r="K4589" t="s">
        <v>327</v>
      </c>
      <c r="L4589" t="s">
        <v>285</v>
      </c>
      <c r="M4589" t="s">
        <v>69</v>
      </c>
      <c r="N4589">
        <v>689019</v>
      </c>
      <c r="O4589">
        <v>5397140</v>
      </c>
      <c r="P4589">
        <v>18</v>
      </c>
      <c r="Q4589" t="s">
        <v>149</v>
      </c>
      <c r="R4589" t="s">
        <v>150</v>
      </c>
      <c r="S4589" t="s">
        <v>185</v>
      </c>
    </row>
    <row r="4590" spans="1:19" x14ac:dyDescent="0.25">
      <c r="A4590" t="s">
        <v>566</v>
      </c>
      <c r="B4590" t="s">
        <v>567</v>
      </c>
      <c r="C4590">
        <v>5441926</v>
      </c>
      <c r="D4590" t="s">
        <v>562</v>
      </c>
      <c r="E4590" t="s">
        <v>195</v>
      </c>
      <c r="F4590">
        <v>200</v>
      </c>
      <c r="G4590" t="s">
        <v>145</v>
      </c>
      <c r="H4590">
        <v>0.20232256000000001</v>
      </c>
      <c r="I4590">
        <v>2018</v>
      </c>
      <c r="J4590" t="s">
        <v>146</v>
      </c>
      <c r="K4590" t="s">
        <v>327</v>
      </c>
      <c r="L4590" t="s">
        <v>285</v>
      </c>
      <c r="M4590" t="s">
        <v>69</v>
      </c>
      <c r="N4590">
        <v>689019</v>
      </c>
      <c r="O4590">
        <v>5397140</v>
      </c>
      <c r="P4590">
        <v>18</v>
      </c>
      <c r="Q4590" t="s">
        <v>149</v>
      </c>
      <c r="R4590" t="s">
        <v>150</v>
      </c>
      <c r="S4590" t="s">
        <v>151</v>
      </c>
    </row>
    <row r="4591" spans="1:19" x14ac:dyDescent="0.25">
      <c r="A4591" t="s">
        <v>566</v>
      </c>
      <c r="B4591" t="s">
        <v>567</v>
      </c>
      <c r="C4591">
        <v>5441926</v>
      </c>
      <c r="D4591" t="s">
        <v>562</v>
      </c>
      <c r="E4591" t="s">
        <v>195</v>
      </c>
      <c r="F4591">
        <v>200</v>
      </c>
      <c r="G4591" t="s">
        <v>328</v>
      </c>
      <c r="H4591">
        <v>1.0208E-5</v>
      </c>
      <c r="I4591">
        <v>2018</v>
      </c>
      <c r="J4591" t="s">
        <v>146</v>
      </c>
      <c r="K4591" t="s">
        <v>327</v>
      </c>
      <c r="L4591" t="s">
        <v>285</v>
      </c>
      <c r="M4591" t="s">
        <v>69</v>
      </c>
      <c r="N4591">
        <v>689019</v>
      </c>
      <c r="O4591">
        <v>5397140</v>
      </c>
      <c r="P4591">
        <v>18</v>
      </c>
      <c r="Q4591" t="s">
        <v>149</v>
      </c>
      <c r="R4591" t="s">
        <v>150</v>
      </c>
      <c r="S4591" t="s">
        <v>151</v>
      </c>
    </row>
    <row r="4592" spans="1:19" x14ac:dyDescent="0.25">
      <c r="A4592" t="s">
        <v>566</v>
      </c>
      <c r="B4592" t="s">
        <v>567</v>
      </c>
      <c r="C4592">
        <v>5441926</v>
      </c>
      <c r="D4592" t="s">
        <v>562</v>
      </c>
      <c r="E4592" t="s">
        <v>195</v>
      </c>
      <c r="F4592">
        <v>200</v>
      </c>
      <c r="G4592" t="s">
        <v>591</v>
      </c>
      <c r="H4592">
        <v>9.1872000000000001E-7</v>
      </c>
      <c r="I4592">
        <v>2018</v>
      </c>
      <c r="J4592" t="s">
        <v>146</v>
      </c>
      <c r="K4592" t="s">
        <v>327</v>
      </c>
      <c r="L4592" t="s">
        <v>285</v>
      </c>
      <c r="M4592" t="s">
        <v>69</v>
      </c>
      <c r="N4592">
        <v>689019</v>
      </c>
      <c r="O4592">
        <v>5397140</v>
      </c>
      <c r="P4592">
        <v>18</v>
      </c>
      <c r="Q4592" t="s">
        <v>149</v>
      </c>
      <c r="R4592" t="s">
        <v>150</v>
      </c>
      <c r="S4592" t="s">
        <v>352</v>
      </c>
    </row>
    <row r="4593" spans="1:19" x14ac:dyDescent="0.25">
      <c r="A4593" t="s">
        <v>566</v>
      </c>
      <c r="B4593" t="s">
        <v>567</v>
      </c>
      <c r="C4593">
        <v>5441926</v>
      </c>
      <c r="D4593" t="s">
        <v>562</v>
      </c>
      <c r="E4593" t="s">
        <v>195</v>
      </c>
      <c r="F4593">
        <v>200</v>
      </c>
      <c r="G4593" t="s">
        <v>583</v>
      </c>
      <c r="H4593">
        <v>5.1040000000000002E-7</v>
      </c>
      <c r="I4593">
        <v>2018</v>
      </c>
      <c r="J4593" t="s">
        <v>146</v>
      </c>
      <c r="K4593" t="s">
        <v>327</v>
      </c>
      <c r="L4593" t="s">
        <v>285</v>
      </c>
      <c r="M4593" t="s">
        <v>69</v>
      </c>
      <c r="N4593">
        <v>689019</v>
      </c>
      <c r="O4593">
        <v>5397140</v>
      </c>
      <c r="P4593">
        <v>18</v>
      </c>
      <c r="Q4593" t="s">
        <v>149</v>
      </c>
      <c r="R4593" t="s">
        <v>150</v>
      </c>
      <c r="S4593" t="s">
        <v>352</v>
      </c>
    </row>
    <row r="4594" spans="1:19" x14ac:dyDescent="0.25">
      <c r="A4594" t="s">
        <v>566</v>
      </c>
      <c r="B4594" t="s">
        <v>567</v>
      </c>
      <c r="C4594">
        <v>5441926</v>
      </c>
      <c r="D4594" t="s">
        <v>562</v>
      </c>
      <c r="E4594" t="s">
        <v>195</v>
      </c>
      <c r="F4594">
        <v>200</v>
      </c>
      <c r="G4594" t="s">
        <v>563</v>
      </c>
      <c r="H4594">
        <v>5.1040000000000002E-7</v>
      </c>
      <c r="I4594">
        <v>2018</v>
      </c>
      <c r="J4594" t="s">
        <v>146</v>
      </c>
      <c r="K4594" t="s">
        <v>327</v>
      </c>
      <c r="L4594" t="s">
        <v>285</v>
      </c>
      <c r="M4594" t="s">
        <v>69</v>
      </c>
      <c r="N4594">
        <v>689019</v>
      </c>
      <c r="O4594">
        <v>5397140</v>
      </c>
      <c r="P4594">
        <v>18</v>
      </c>
      <c r="Q4594" t="s">
        <v>149</v>
      </c>
      <c r="R4594" t="s">
        <v>150</v>
      </c>
      <c r="S4594" t="s">
        <v>352</v>
      </c>
    </row>
    <row r="4595" spans="1:19" x14ac:dyDescent="0.25">
      <c r="A4595" t="s">
        <v>566</v>
      </c>
      <c r="B4595" t="s">
        <v>567</v>
      </c>
      <c r="C4595">
        <v>5441926</v>
      </c>
      <c r="D4595" t="s">
        <v>562</v>
      </c>
      <c r="E4595" t="s">
        <v>195</v>
      </c>
      <c r="F4595">
        <v>200</v>
      </c>
      <c r="G4595" t="s">
        <v>584</v>
      </c>
      <c r="H4595">
        <v>5.1040000000000002E-7</v>
      </c>
      <c r="I4595">
        <v>2018</v>
      </c>
      <c r="J4595" t="s">
        <v>146</v>
      </c>
      <c r="K4595" t="s">
        <v>327</v>
      </c>
      <c r="L4595" t="s">
        <v>285</v>
      </c>
      <c r="M4595" t="s">
        <v>69</v>
      </c>
      <c r="N4595">
        <v>689019</v>
      </c>
      <c r="O4595">
        <v>5397140</v>
      </c>
      <c r="P4595">
        <v>18</v>
      </c>
      <c r="Q4595" t="s">
        <v>149</v>
      </c>
      <c r="R4595" t="s">
        <v>150</v>
      </c>
      <c r="S4595" t="s">
        <v>352</v>
      </c>
    </row>
    <row r="4596" spans="1:19" x14ac:dyDescent="0.25">
      <c r="A4596" t="s">
        <v>566</v>
      </c>
      <c r="B4596" t="s">
        <v>567</v>
      </c>
      <c r="C4596">
        <v>5441926</v>
      </c>
      <c r="D4596" t="s">
        <v>562</v>
      </c>
      <c r="E4596" t="s">
        <v>195</v>
      </c>
      <c r="F4596">
        <v>200</v>
      </c>
      <c r="G4596" t="s">
        <v>355</v>
      </c>
      <c r="H4596">
        <v>3.5727999999999999E-6</v>
      </c>
      <c r="I4596">
        <v>2018</v>
      </c>
      <c r="J4596" t="s">
        <v>146</v>
      </c>
      <c r="K4596" t="s">
        <v>327</v>
      </c>
      <c r="L4596" t="s">
        <v>285</v>
      </c>
      <c r="M4596" t="s">
        <v>69</v>
      </c>
      <c r="N4596">
        <v>689019</v>
      </c>
      <c r="O4596">
        <v>5397140</v>
      </c>
      <c r="P4596">
        <v>18</v>
      </c>
      <c r="Q4596" t="s">
        <v>149</v>
      </c>
      <c r="R4596" t="s">
        <v>150</v>
      </c>
      <c r="S4596" t="s">
        <v>278</v>
      </c>
    </row>
    <row r="4597" spans="1:19" x14ac:dyDescent="0.25">
      <c r="A4597" t="s">
        <v>566</v>
      </c>
      <c r="B4597" t="s">
        <v>567</v>
      </c>
      <c r="C4597">
        <v>5441926</v>
      </c>
      <c r="D4597" t="s">
        <v>562</v>
      </c>
      <c r="E4597" t="s">
        <v>195</v>
      </c>
      <c r="F4597">
        <v>201</v>
      </c>
      <c r="G4597" t="s">
        <v>215</v>
      </c>
      <c r="H4597">
        <v>4.4063360000000003E-2</v>
      </c>
      <c r="I4597">
        <v>2018</v>
      </c>
      <c r="J4597" t="s">
        <v>146</v>
      </c>
      <c r="K4597" t="s">
        <v>327</v>
      </c>
      <c r="L4597" t="s">
        <v>285</v>
      </c>
      <c r="M4597" t="s">
        <v>69</v>
      </c>
      <c r="N4597">
        <v>689019</v>
      </c>
      <c r="O4597">
        <v>5397140</v>
      </c>
      <c r="P4597">
        <v>18</v>
      </c>
      <c r="Q4597" t="s">
        <v>149</v>
      </c>
      <c r="R4597" t="s">
        <v>150</v>
      </c>
      <c r="S4597" t="s">
        <v>215</v>
      </c>
    </row>
    <row r="4598" spans="1:19" x14ac:dyDescent="0.25">
      <c r="A4598" t="s">
        <v>566</v>
      </c>
      <c r="B4598" t="s">
        <v>567</v>
      </c>
      <c r="C4598">
        <v>5441926</v>
      </c>
      <c r="D4598" t="s">
        <v>562</v>
      </c>
      <c r="E4598" t="s">
        <v>195</v>
      </c>
      <c r="F4598">
        <v>201</v>
      </c>
      <c r="G4598" t="s">
        <v>343</v>
      </c>
      <c r="H4598">
        <v>4.9328399999999999E-6</v>
      </c>
      <c r="I4598">
        <v>2018</v>
      </c>
      <c r="J4598" t="s">
        <v>146</v>
      </c>
      <c r="K4598" t="s">
        <v>327</v>
      </c>
      <c r="L4598" t="s">
        <v>285</v>
      </c>
      <c r="M4598" t="s">
        <v>69</v>
      </c>
      <c r="N4598">
        <v>689019</v>
      </c>
      <c r="O4598">
        <v>5397140</v>
      </c>
      <c r="P4598">
        <v>18</v>
      </c>
      <c r="Q4598" t="s">
        <v>149</v>
      </c>
      <c r="R4598" t="s">
        <v>150</v>
      </c>
      <c r="S4598" t="s">
        <v>278</v>
      </c>
    </row>
    <row r="4599" spans="1:19" x14ac:dyDescent="0.25">
      <c r="A4599" t="s">
        <v>566</v>
      </c>
      <c r="B4599" t="s">
        <v>567</v>
      </c>
      <c r="C4599">
        <v>5441926</v>
      </c>
      <c r="D4599" t="s">
        <v>562</v>
      </c>
      <c r="E4599" t="s">
        <v>195</v>
      </c>
      <c r="F4599">
        <v>201</v>
      </c>
      <c r="G4599" t="s">
        <v>498</v>
      </c>
      <c r="H4599">
        <v>2.9303999999999998E-7</v>
      </c>
      <c r="I4599">
        <v>2018</v>
      </c>
      <c r="J4599" t="s">
        <v>146</v>
      </c>
      <c r="K4599" t="s">
        <v>327</v>
      </c>
      <c r="L4599" t="s">
        <v>285</v>
      </c>
      <c r="M4599" t="s">
        <v>69</v>
      </c>
      <c r="N4599">
        <v>689019</v>
      </c>
      <c r="O4599">
        <v>5397140</v>
      </c>
      <c r="P4599">
        <v>18</v>
      </c>
      <c r="Q4599" t="s">
        <v>149</v>
      </c>
      <c r="R4599" t="s">
        <v>150</v>
      </c>
      <c r="S4599" t="s">
        <v>278</v>
      </c>
    </row>
    <row r="4600" spans="1:19" x14ac:dyDescent="0.25">
      <c r="A4600" t="s">
        <v>566</v>
      </c>
      <c r="B4600" t="s">
        <v>567</v>
      </c>
      <c r="C4600">
        <v>5441926</v>
      </c>
      <c r="D4600" t="s">
        <v>562</v>
      </c>
      <c r="E4600" t="s">
        <v>195</v>
      </c>
      <c r="F4600">
        <v>201</v>
      </c>
      <c r="G4600" t="s">
        <v>527</v>
      </c>
      <c r="H4600">
        <v>1.4199240000000001E-5</v>
      </c>
      <c r="I4600">
        <v>2018</v>
      </c>
      <c r="J4600" t="s">
        <v>146</v>
      </c>
      <c r="K4600" t="s">
        <v>327</v>
      </c>
      <c r="L4600" t="s">
        <v>285</v>
      </c>
      <c r="M4600" t="s">
        <v>69</v>
      </c>
      <c r="N4600">
        <v>689019</v>
      </c>
      <c r="O4600">
        <v>5397140</v>
      </c>
      <c r="P4600">
        <v>18</v>
      </c>
      <c r="Q4600" t="s">
        <v>149</v>
      </c>
      <c r="R4600" t="s">
        <v>150</v>
      </c>
      <c r="S4600" t="s">
        <v>278</v>
      </c>
    </row>
    <row r="4601" spans="1:19" x14ac:dyDescent="0.25">
      <c r="A4601" t="s">
        <v>566</v>
      </c>
      <c r="B4601" t="s">
        <v>567</v>
      </c>
      <c r="C4601">
        <v>5441926</v>
      </c>
      <c r="D4601" t="s">
        <v>562</v>
      </c>
      <c r="E4601" t="s">
        <v>195</v>
      </c>
      <c r="F4601">
        <v>201</v>
      </c>
      <c r="G4601" t="s">
        <v>533</v>
      </c>
      <c r="H4601">
        <v>9.7679999999999991E-7</v>
      </c>
      <c r="I4601">
        <v>2018</v>
      </c>
      <c r="J4601" t="s">
        <v>146</v>
      </c>
      <c r="K4601" t="s">
        <v>327</v>
      </c>
      <c r="L4601" t="s">
        <v>285</v>
      </c>
      <c r="M4601" t="s">
        <v>69</v>
      </c>
      <c r="N4601">
        <v>689019</v>
      </c>
      <c r="O4601">
        <v>5397140</v>
      </c>
      <c r="P4601">
        <v>18</v>
      </c>
      <c r="Q4601" t="s">
        <v>149</v>
      </c>
      <c r="R4601" t="s">
        <v>150</v>
      </c>
      <c r="S4601" t="s">
        <v>533</v>
      </c>
    </row>
    <row r="4602" spans="1:19" x14ac:dyDescent="0.25">
      <c r="A4602" t="s">
        <v>566</v>
      </c>
      <c r="B4602" t="s">
        <v>567</v>
      </c>
      <c r="C4602">
        <v>5441926</v>
      </c>
      <c r="D4602" t="s">
        <v>562</v>
      </c>
      <c r="E4602" t="s">
        <v>195</v>
      </c>
      <c r="F4602">
        <v>201</v>
      </c>
      <c r="G4602" t="s">
        <v>395</v>
      </c>
      <c r="H4602">
        <v>2.4419999999999998E-7</v>
      </c>
      <c r="I4602">
        <v>2018</v>
      </c>
      <c r="J4602" t="s">
        <v>146</v>
      </c>
      <c r="K4602" t="s">
        <v>327</v>
      </c>
      <c r="L4602" t="s">
        <v>285</v>
      </c>
      <c r="M4602" t="s">
        <v>69</v>
      </c>
      <c r="N4602">
        <v>689019</v>
      </c>
      <c r="O4602">
        <v>5397140</v>
      </c>
      <c r="P4602">
        <v>18</v>
      </c>
      <c r="Q4602" t="s">
        <v>149</v>
      </c>
      <c r="R4602" t="s">
        <v>150</v>
      </c>
      <c r="S4602" t="s">
        <v>278</v>
      </c>
    </row>
    <row r="4603" spans="1:19" x14ac:dyDescent="0.25">
      <c r="A4603" t="s">
        <v>566</v>
      </c>
      <c r="B4603" t="s">
        <v>567</v>
      </c>
      <c r="C4603">
        <v>5441926</v>
      </c>
      <c r="D4603" t="s">
        <v>562</v>
      </c>
      <c r="E4603" t="s">
        <v>195</v>
      </c>
      <c r="F4603">
        <v>201</v>
      </c>
      <c r="G4603" t="s">
        <v>529</v>
      </c>
      <c r="H4603">
        <v>4.8839999999999995E-7</v>
      </c>
      <c r="I4603">
        <v>2018</v>
      </c>
      <c r="J4603" t="s">
        <v>146</v>
      </c>
      <c r="K4603" t="s">
        <v>327</v>
      </c>
      <c r="L4603" t="s">
        <v>285</v>
      </c>
      <c r="M4603" t="s">
        <v>69</v>
      </c>
      <c r="N4603">
        <v>689019</v>
      </c>
      <c r="O4603">
        <v>5397140</v>
      </c>
      <c r="P4603">
        <v>18</v>
      </c>
      <c r="Q4603" t="s">
        <v>149</v>
      </c>
      <c r="R4603" t="s">
        <v>150</v>
      </c>
      <c r="S4603" t="s">
        <v>278</v>
      </c>
    </row>
    <row r="4604" spans="1:19" x14ac:dyDescent="0.25">
      <c r="A4604" t="s">
        <v>566</v>
      </c>
      <c r="B4604" t="s">
        <v>567</v>
      </c>
      <c r="C4604">
        <v>5441926</v>
      </c>
      <c r="D4604" t="s">
        <v>562</v>
      </c>
      <c r="E4604" t="s">
        <v>195</v>
      </c>
      <c r="F4604">
        <v>201</v>
      </c>
      <c r="G4604" t="s">
        <v>501</v>
      </c>
      <c r="H4604">
        <v>2.4419999999999998E-7</v>
      </c>
      <c r="I4604">
        <v>2018</v>
      </c>
      <c r="J4604" t="s">
        <v>146</v>
      </c>
      <c r="K4604" t="s">
        <v>327</v>
      </c>
      <c r="L4604" t="s">
        <v>285</v>
      </c>
      <c r="M4604" t="s">
        <v>69</v>
      </c>
      <c r="N4604">
        <v>689019</v>
      </c>
      <c r="O4604">
        <v>5397140</v>
      </c>
      <c r="P4604">
        <v>18</v>
      </c>
      <c r="Q4604" t="s">
        <v>149</v>
      </c>
      <c r="R4604" t="s">
        <v>150</v>
      </c>
      <c r="S4604" t="s">
        <v>278</v>
      </c>
    </row>
    <row r="4605" spans="1:19" x14ac:dyDescent="0.25">
      <c r="A4605" t="s">
        <v>566</v>
      </c>
      <c r="B4605" t="s">
        <v>567</v>
      </c>
      <c r="C4605">
        <v>5441926</v>
      </c>
      <c r="D4605" t="s">
        <v>562</v>
      </c>
      <c r="E4605" t="s">
        <v>195</v>
      </c>
      <c r="F4605">
        <v>201</v>
      </c>
      <c r="G4605" t="s">
        <v>504</v>
      </c>
      <c r="H4605">
        <v>2.4420000000000001E-6</v>
      </c>
      <c r="I4605">
        <v>2018</v>
      </c>
      <c r="J4605" t="s">
        <v>146</v>
      </c>
      <c r="K4605" t="s">
        <v>327</v>
      </c>
      <c r="L4605" t="s">
        <v>285</v>
      </c>
      <c r="M4605" t="s">
        <v>69</v>
      </c>
      <c r="N4605">
        <v>689019</v>
      </c>
      <c r="O4605">
        <v>5397140</v>
      </c>
      <c r="P4605">
        <v>18</v>
      </c>
      <c r="Q4605" t="s">
        <v>149</v>
      </c>
      <c r="R4605" t="s">
        <v>150</v>
      </c>
      <c r="S4605" t="s">
        <v>278</v>
      </c>
    </row>
    <row r="4606" spans="1:19" x14ac:dyDescent="0.25">
      <c r="A4606" t="s">
        <v>566</v>
      </c>
      <c r="B4606" t="s">
        <v>567</v>
      </c>
      <c r="C4606">
        <v>5441926</v>
      </c>
      <c r="D4606" t="s">
        <v>562</v>
      </c>
      <c r="E4606" t="s">
        <v>195</v>
      </c>
      <c r="F4606">
        <v>201</v>
      </c>
      <c r="G4606" t="s">
        <v>298</v>
      </c>
      <c r="H4606">
        <v>2.5885200000000001E-5</v>
      </c>
      <c r="I4606">
        <v>2018</v>
      </c>
      <c r="J4606" t="s">
        <v>146</v>
      </c>
      <c r="K4606" t="s">
        <v>327</v>
      </c>
      <c r="L4606" t="s">
        <v>285</v>
      </c>
      <c r="M4606" t="s">
        <v>69</v>
      </c>
      <c r="N4606">
        <v>689019</v>
      </c>
      <c r="O4606">
        <v>5397140</v>
      </c>
      <c r="P4606">
        <v>18</v>
      </c>
      <c r="Q4606" t="s">
        <v>149</v>
      </c>
      <c r="R4606" t="s">
        <v>150</v>
      </c>
      <c r="S4606" t="s">
        <v>298</v>
      </c>
    </row>
    <row r="4607" spans="1:19" x14ac:dyDescent="0.25">
      <c r="A4607" t="s">
        <v>566</v>
      </c>
      <c r="B4607" t="s">
        <v>567</v>
      </c>
      <c r="C4607">
        <v>5441926</v>
      </c>
      <c r="D4607" t="s">
        <v>562</v>
      </c>
      <c r="E4607" t="s">
        <v>195</v>
      </c>
      <c r="F4607">
        <v>201</v>
      </c>
      <c r="G4607" t="s">
        <v>289</v>
      </c>
      <c r="H4607">
        <v>6.4957199999999995E-5</v>
      </c>
      <c r="I4607">
        <v>2018</v>
      </c>
      <c r="J4607" t="s">
        <v>146</v>
      </c>
      <c r="K4607" t="s">
        <v>327</v>
      </c>
      <c r="L4607" t="s">
        <v>285</v>
      </c>
      <c r="M4607" t="s">
        <v>69</v>
      </c>
      <c r="N4607">
        <v>689019</v>
      </c>
      <c r="O4607">
        <v>5397140</v>
      </c>
      <c r="P4607">
        <v>18</v>
      </c>
      <c r="Q4607" t="s">
        <v>149</v>
      </c>
      <c r="R4607" t="s">
        <v>150</v>
      </c>
      <c r="S4607" t="s">
        <v>263</v>
      </c>
    </row>
    <row r="4608" spans="1:19" x14ac:dyDescent="0.25">
      <c r="A4608" t="s">
        <v>566</v>
      </c>
      <c r="B4608" t="s">
        <v>567</v>
      </c>
      <c r="C4608">
        <v>5441926</v>
      </c>
      <c r="D4608" t="s">
        <v>562</v>
      </c>
      <c r="E4608" t="s">
        <v>195</v>
      </c>
      <c r="F4608">
        <v>201</v>
      </c>
      <c r="G4608" t="s">
        <v>235</v>
      </c>
      <c r="H4608">
        <v>2.4420000000000003E-4</v>
      </c>
      <c r="I4608">
        <v>2018</v>
      </c>
      <c r="J4608" t="s">
        <v>146</v>
      </c>
      <c r="K4608" t="s">
        <v>327</v>
      </c>
      <c r="L4608" t="s">
        <v>285</v>
      </c>
      <c r="M4608" t="s">
        <v>69</v>
      </c>
      <c r="N4608">
        <v>689019</v>
      </c>
      <c r="O4608">
        <v>5397140</v>
      </c>
      <c r="P4608">
        <v>18</v>
      </c>
      <c r="Q4608" t="s">
        <v>149</v>
      </c>
      <c r="R4608" t="s">
        <v>150</v>
      </c>
      <c r="S4608" t="s">
        <v>236</v>
      </c>
    </row>
    <row r="4609" spans="1:19" x14ac:dyDescent="0.25">
      <c r="A4609" t="s">
        <v>566</v>
      </c>
      <c r="B4609" t="s">
        <v>567</v>
      </c>
      <c r="C4609">
        <v>5441926</v>
      </c>
      <c r="D4609" t="s">
        <v>562</v>
      </c>
      <c r="E4609" t="s">
        <v>195</v>
      </c>
      <c r="F4609">
        <v>201</v>
      </c>
      <c r="G4609" t="s">
        <v>415</v>
      </c>
      <c r="H4609">
        <v>2.4420000000000003E-4</v>
      </c>
      <c r="I4609">
        <v>2018</v>
      </c>
      <c r="J4609" t="s">
        <v>146</v>
      </c>
      <c r="K4609" t="s">
        <v>327</v>
      </c>
      <c r="L4609" t="s">
        <v>285</v>
      </c>
      <c r="M4609" t="s">
        <v>69</v>
      </c>
      <c r="N4609">
        <v>689019</v>
      </c>
      <c r="O4609">
        <v>5397140</v>
      </c>
      <c r="P4609">
        <v>18</v>
      </c>
      <c r="Q4609" t="s">
        <v>149</v>
      </c>
      <c r="R4609" t="s">
        <v>150</v>
      </c>
      <c r="S4609" t="s">
        <v>236</v>
      </c>
    </row>
    <row r="4610" spans="1:19" x14ac:dyDescent="0.25">
      <c r="A4610" t="s">
        <v>566</v>
      </c>
      <c r="B4610" t="s">
        <v>567</v>
      </c>
      <c r="C4610">
        <v>5441926</v>
      </c>
      <c r="D4610" t="s">
        <v>562</v>
      </c>
      <c r="E4610" t="s">
        <v>195</v>
      </c>
      <c r="F4610">
        <v>201</v>
      </c>
      <c r="G4610" t="s">
        <v>356</v>
      </c>
      <c r="H4610">
        <v>9.7679999999999999E-8</v>
      </c>
      <c r="I4610">
        <v>2018</v>
      </c>
      <c r="J4610" t="s">
        <v>146</v>
      </c>
      <c r="K4610" t="s">
        <v>327</v>
      </c>
      <c r="L4610" t="s">
        <v>285</v>
      </c>
      <c r="M4610" t="s">
        <v>69</v>
      </c>
      <c r="N4610">
        <v>689019</v>
      </c>
      <c r="O4610">
        <v>5397140</v>
      </c>
      <c r="P4610">
        <v>18</v>
      </c>
      <c r="Q4610" t="s">
        <v>149</v>
      </c>
      <c r="R4610" t="s">
        <v>150</v>
      </c>
      <c r="S4610" t="s">
        <v>356</v>
      </c>
    </row>
    <row r="4611" spans="1:19" x14ac:dyDescent="0.25">
      <c r="A4611" t="s">
        <v>566</v>
      </c>
      <c r="B4611" t="s">
        <v>567</v>
      </c>
      <c r="C4611">
        <v>5441926</v>
      </c>
      <c r="D4611" t="s">
        <v>562</v>
      </c>
      <c r="E4611" t="s">
        <v>195</v>
      </c>
      <c r="F4611">
        <v>201</v>
      </c>
      <c r="G4611" t="s">
        <v>487</v>
      </c>
      <c r="H4611">
        <v>2.871792E-5</v>
      </c>
      <c r="I4611">
        <v>2018</v>
      </c>
      <c r="J4611" t="s">
        <v>146</v>
      </c>
      <c r="K4611" t="s">
        <v>327</v>
      </c>
      <c r="L4611" t="s">
        <v>285</v>
      </c>
      <c r="M4611" t="s">
        <v>69</v>
      </c>
      <c r="N4611">
        <v>689019</v>
      </c>
      <c r="O4611">
        <v>5397140</v>
      </c>
      <c r="P4611">
        <v>18</v>
      </c>
      <c r="Q4611" t="s">
        <v>149</v>
      </c>
      <c r="R4611" t="s">
        <v>150</v>
      </c>
      <c r="S4611" t="s">
        <v>487</v>
      </c>
    </row>
    <row r="4612" spans="1:19" x14ac:dyDescent="0.25">
      <c r="A4612" t="s">
        <v>566</v>
      </c>
      <c r="B4612" t="s">
        <v>567</v>
      </c>
      <c r="C4612">
        <v>5441926</v>
      </c>
      <c r="D4612" t="s">
        <v>562</v>
      </c>
      <c r="E4612" t="s">
        <v>195</v>
      </c>
      <c r="F4612">
        <v>201</v>
      </c>
      <c r="G4612" t="s">
        <v>414</v>
      </c>
      <c r="H4612">
        <v>7.8143999999999999E-7</v>
      </c>
      <c r="I4612">
        <v>2018</v>
      </c>
      <c r="J4612" t="s">
        <v>146</v>
      </c>
      <c r="K4612" t="s">
        <v>327</v>
      </c>
      <c r="L4612" t="s">
        <v>285</v>
      </c>
      <c r="M4612" t="s">
        <v>69</v>
      </c>
      <c r="N4612">
        <v>689019</v>
      </c>
      <c r="O4612">
        <v>5397140</v>
      </c>
      <c r="P4612">
        <v>18</v>
      </c>
      <c r="Q4612" t="s">
        <v>149</v>
      </c>
      <c r="R4612" t="s">
        <v>150</v>
      </c>
      <c r="S4612" t="s">
        <v>278</v>
      </c>
    </row>
    <row r="4613" spans="1:19" x14ac:dyDescent="0.25">
      <c r="A4613" t="s">
        <v>566</v>
      </c>
      <c r="B4613" t="s">
        <v>567</v>
      </c>
      <c r="C4613">
        <v>5441926</v>
      </c>
      <c r="D4613" t="s">
        <v>562</v>
      </c>
      <c r="E4613" t="s">
        <v>195</v>
      </c>
      <c r="F4613">
        <v>201</v>
      </c>
      <c r="G4613" t="s">
        <v>560</v>
      </c>
      <c r="H4613">
        <v>4.8839999999999999E-8</v>
      </c>
      <c r="I4613">
        <v>2018</v>
      </c>
      <c r="J4613" t="s">
        <v>146</v>
      </c>
      <c r="K4613" t="s">
        <v>327</v>
      </c>
      <c r="L4613" t="s">
        <v>285</v>
      </c>
      <c r="M4613" t="s">
        <v>69</v>
      </c>
      <c r="N4613">
        <v>689019</v>
      </c>
      <c r="O4613">
        <v>5397140</v>
      </c>
      <c r="P4613">
        <v>18</v>
      </c>
      <c r="Q4613" t="s">
        <v>149</v>
      </c>
      <c r="R4613" t="s">
        <v>150</v>
      </c>
      <c r="S4613" t="s">
        <v>278</v>
      </c>
    </row>
    <row r="4614" spans="1:19" x14ac:dyDescent="0.25">
      <c r="A4614" t="s">
        <v>566</v>
      </c>
      <c r="B4614" t="s">
        <v>567</v>
      </c>
      <c r="C4614">
        <v>5441926</v>
      </c>
      <c r="D4614" t="s">
        <v>562</v>
      </c>
      <c r="E4614" t="s">
        <v>195</v>
      </c>
      <c r="F4614">
        <v>201</v>
      </c>
      <c r="G4614" t="s">
        <v>474</v>
      </c>
      <c r="H4614">
        <v>2.4419999999999998E-7</v>
      </c>
      <c r="I4614">
        <v>2018</v>
      </c>
      <c r="J4614" t="s">
        <v>146</v>
      </c>
      <c r="K4614" t="s">
        <v>327</v>
      </c>
      <c r="L4614" t="s">
        <v>285</v>
      </c>
      <c r="M4614" t="s">
        <v>69</v>
      </c>
      <c r="N4614">
        <v>689019</v>
      </c>
      <c r="O4614">
        <v>5397140</v>
      </c>
      <c r="P4614">
        <v>18</v>
      </c>
      <c r="Q4614" t="s">
        <v>149</v>
      </c>
      <c r="R4614" t="s">
        <v>150</v>
      </c>
      <c r="S4614" t="s">
        <v>278</v>
      </c>
    </row>
    <row r="4615" spans="1:19" x14ac:dyDescent="0.25">
      <c r="A4615" t="s">
        <v>566</v>
      </c>
      <c r="B4615" t="s">
        <v>567</v>
      </c>
      <c r="C4615">
        <v>5441926</v>
      </c>
      <c r="D4615" t="s">
        <v>562</v>
      </c>
      <c r="E4615" t="s">
        <v>195</v>
      </c>
      <c r="F4615">
        <v>201</v>
      </c>
      <c r="G4615" t="s">
        <v>368</v>
      </c>
      <c r="H4615">
        <v>1.6117200000000001E-6</v>
      </c>
      <c r="I4615">
        <v>2018</v>
      </c>
      <c r="J4615" t="s">
        <v>146</v>
      </c>
      <c r="K4615" t="s">
        <v>327</v>
      </c>
      <c r="L4615" t="s">
        <v>285</v>
      </c>
      <c r="M4615" t="s">
        <v>69</v>
      </c>
      <c r="N4615">
        <v>689019</v>
      </c>
      <c r="O4615">
        <v>5397140</v>
      </c>
      <c r="P4615">
        <v>18</v>
      </c>
      <c r="Q4615" t="s">
        <v>149</v>
      </c>
      <c r="R4615" t="s">
        <v>150</v>
      </c>
      <c r="S4615" t="s">
        <v>278</v>
      </c>
    </row>
    <row r="4616" spans="1:19" x14ac:dyDescent="0.25">
      <c r="A4616" t="s">
        <v>566</v>
      </c>
      <c r="B4616" t="s">
        <v>567</v>
      </c>
      <c r="C4616">
        <v>5441926</v>
      </c>
      <c r="D4616" t="s">
        <v>562</v>
      </c>
      <c r="E4616" t="s">
        <v>195</v>
      </c>
      <c r="F4616">
        <v>201</v>
      </c>
      <c r="G4616" t="s">
        <v>262</v>
      </c>
      <c r="H4616">
        <v>1.9865483E-2</v>
      </c>
      <c r="I4616">
        <v>2018</v>
      </c>
      <c r="J4616" t="s">
        <v>146</v>
      </c>
      <c r="K4616" t="s">
        <v>327</v>
      </c>
      <c r="L4616" t="s">
        <v>285</v>
      </c>
      <c r="M4616" t="s">
        <v>69</v>
      </c>
      <c r="N4616">
        <v>689019</v>
      </c>
      <c r="O4616">
        <v>5397140</v>
      </c>
      <c r="P4616">
        <v>18</v>
      </c>
      <c r="Q4616" t="s">
        <v>149</v>
      </c>
      <c r="R4616" t="s">
        <v>150</v>
      </c>
      <c r="S4616" t="s">
        <v>263</v>
      </c>
    </row>
    <row r="4617" spans="1:19" x14ac:dyDescent="0.25">
      <c r="A4617" t="s">
        <v>566</v>
      </c>
      <c r="B4617" t="s">
        <v>567</v>
      </c>
      <c r="C4617">
        <v>5441926</v>
      </c>
      <c r="D4617" t="s">
        <v>562</v>
      </c>
      <c r="E4617" t="s">
        <v>195</v>
      </c>
      <c r="F4617">
        <v>201</v>
      </c>
      <c r="G4617" t="s">
        <v>438</v>
      </c>
      <c r="H4617">
        <v>9.7679999999999991E-7</v>
      </c>
      <c r="I4617">
        <v>2018</v>
      </c>
      <c r="J4617" t="s">
        <v>146</v>
      </c>
      <c r="K4617" t="s">
        <v>327</v>
      </c>
      <c r="L4617" t="s">
        <v>285</v>
      </c>
      <c r="M4617" t="s">
        <v>69</v>
      </c>
      <c r="N4617">
        <v>689019</v>
      </c>
      <c r="O4617">
        <v>5397140</v>
      </c>
      <c r="P4617">
        <v>18</v>
      </c>
      <c r="Q4617" t="s">
        <v>149</v>
      </c>
      <c r="R4617" t="s">
        <v>150</v>
      </c>
      <c r="S4617" t="s">
        <v>278</v>
      </c>
    </row>
    <row r="4618" spans="1:19" x14ac:dyDescent="0.25">
      <c r="A4618" t="s">
        <v>566</v>
      </c>
      <c r="B4618" t="s">
        <v>567</v>
      </c>
      <c r="C4618">
        <v>5441926</v>
      </c>
      <c r="D4618" t="s">
        <v>562</v>
      </c>
      <c r="E4618" t="s">
        <v>195</v>
      </c>
      <c r="F4618">
        <v>201</v>
      </c>
      <c r="G4618" t="s">
        <v>497</v>
      </c>
      <c r="H4618">
        <v>2.4419999999999998E-7</v>
      </c>
      <c r="I4618">
        <v>2018</v>
      </c>
      <c r="J4618" t="s">
        <v>146</v>
      </c>
      <c r="K4618" t="s">
        <v>327</v>
      </c>
      <c r="L4618" t="s">
        <v>285</v>
      </c>
      <c r="M4618" t="s">
        <v>69</v>
      </c>
      <c r="N4618">
        <v>689019</v>
      </c>
      <c r="O4618">
        <v>5397140</v>
      </c>
      <c r="P4618">
        <v>18</v>
      </c>
      <c r="Q4618" t="s">
        <v>149</v>
      </c>
      <c r="R4618" t="s">
        <v>150</v>
      </c>
      <c r="S4618" t="s">
        <v>497</v>
      </c>
    </row>
    <row r="4619" spans="1:19" x14ac:dyDescent="0.25">
      <c r="A4619" t="s">
        <v>566</v>
      </c>
      <c r="B4619" t="s">
        <v>567</v>
      </c>
      <c r="C4619">
        <v>5441926</v>
      </c>
      <c r="D4619" t="s">
        <v>562</v>
      </c>
      <c r="E4619" t="s">
        <v>195</v>
      </c>
      <c r="F4619">
        <v>201</v>
      </c>
      <c r="G4619" t="s">
        <v>185</v>
      </c>
      <c r="H4619">
        <v>8.1706680000000004E-2</v>
      </c>
      <c r="I4619">
        <v>2018</v>
      </c>
      <c r="J4619" t="s">
        <v>146</v>
      </c>
      <c r="K4619" t="s">
        <v>327</v>
      </c>
      <c r="L4619" t="s">
        <v>285</v>
      </c>
      <c r="M4619" t="s">
        <v>69</v>
      </c>
      <c r="N4619">
        <v>689019</v>
      </c>
      <c r="O4619">
        <v>5397140</v>
      </c>
      <c r="P4619">
        <v>18</v>
      </c>
      <c r="Q4619" t="s">
        <v>149</v>
      </c>
      <c r="R4619" t="s">
        <v>150</v>
      </c>
      <c r="S4619" t="s">
        <v>185</v>
      </c>
    </row>
    <row r="4620" spans="1:19" x14ac:dyDescent="0.25">
      <c r="A4620" t="s">
        <v>566</v>
      </c>
      <c r="B4620" t="s">
        <v>567</v>
      </c>
      <c r="C4620">
        <v>5441926</v>
      </c>
      <c r="D4620" t="s">
        <v>562</v>
      </c>
      <c r="E4620" t="s">
        <v>195</v>
      </c>
      <c r="F4620">
        <v>201</v>
      </c>
      <c r="G4620" t="s">
        <v>328</v>
      </c>
      <c r="H4620">
        <v>4.8840000000000002E-6</v>
      </c>
      <c r="I4620">
        <v>2018</v>
      </c>
      <c r="J4620" t="s">
        <v>146</v>
      </c>
      <c r="K4620" t="s">
        <v>327</v>
      </c>
      <c r="L4620" t="s">
        <v>285</v>
      </c>
      <c r="M4620" t="s">
        <v>69</v>
      </c>
      <c r="N4620">
        <v>689019</v>
      </c>
      <c r="O4620">
        <v>5397140</v>
      </c>
      <c r="P4620">
        <v>18</v>
      </c>
      <c r="Q4620" t="s">
        <v>149</v>
      </c>
      <c r="R4620" t="s">
        <v>150</v>
      </c>
      <c r="S4620" t="s">
        <v>151</v>
      </c>
    </row>
    <row r="4621" spans="1:19" x14ac:dyDescent="0.25">
      <c r="A4621" t="s">
        <v>566</v>
      </c>
      <c r="B4621" t="s">
        <v>567</v>
      </c>
      <c r="C4621">
        <v>5441926</v>
      </c>
      <c r="D4621" t="s">
        <v>562</v>
      </c>
      <c r="E4621" t="s">
        <v>195</v>
      </c>
      <c r="F4621">
        <v>201</v>
      </c>
      <c r="G4621" t="s">
        <v>324</v>
      </c>
      <c r="H4621">
        <v>4.8840000000000002E-6</v>
      </c>
      <c r="I4621">
        <v>2018</v>
      </c>
      <c r="J4621" t="s">
        <v>146</v>
      </c>
      <c r="K4621" t="s">
        <v>327</v>
      </c>
      <c r="L4621" t="s">
        <v>285</v>
      </c>
      <c r="M4621" t="s">
        <v>69</v>
      </c>
      <c r="N4621">
        <v>689019</v>
      </c>
      <c r="O4621">
        <v>5397140</v>
      </c>
      <c r="P4621">
        <v>18</v>
      </c>
      <c r="Q4621" t="s">
        <v>149</v>
      </c>
      <c r="R4621" t="s">
        <v>150</v>
      </c>
      <c r="S4621" t="s">
        <v>324</v>
      </c>
    </row>
    <row r="4622" spans="1:19" x14ac:dyDescent="0.25">
      <c r="A4622" t="s">
        <v>566</v>
      </c>
      <c r="B4622" t="s">
        <v>567</v>
      </c>
      <c r="C4622">
        <v>5441926</v>
      </c>
      <c r="D4622" t="s">
        <v>562</v>
      </c>
      <c r="E4622" t="s">
        <v>195</v>
      </c>
      <c r="F4622">
        <v>201</v>
      </c>
      <c r="G4622" t="s">
        <v>355</v>
      </c>
      <c r="H4622">
        <v>3.6141599999999998E-6</v>
      </c>
      <c r="I4622">
        <v>2018</v>
      </c>
      <c r="J4622" t="s">
        <v>146</v>
      </c>
      <c r="K4622" t="s">
        <v>327</v>
      </c>
      <c r="L4622" t="s">
        <v>285</v>
      </c>
      <c r="M4622" t="s">
        <v>69</v>
      </c>
      <c r="N4622">
        <v>689019</v>
      </c>
      <c r="O4622">
        <v>5397140</v>
      </c>
      <c r="P4622">
        <v>18</v>
      </c>
      <c r="Q4622" t="s">
        <v>149</v>
      </c>
      <c r="R4622" t="s">
        <v>150</v>
      </c>
      <c r="S4622" t="s">
        <v>278</v>
      </c>
    </row>
    <row r="4623" spans="1:19" x14ac:dyDescent="0.25">
      <c r="A4623" t="s">
        <v>566</v>
      </c>
      <c r="B4623" t="s">
        <v>567</v>
      </c>
      <c r="C4623">
        <v>5441926</v>
      </c>
      <c r="D4623" t="s">
        <v>562</v>
      </c>
      <c r="E4623" t="s">
        <v>195</v>
      </c>
      <c r="F4623">
        <v>202</v>
      </c>
      <c r="G4623" t="s">
        <v>215</v>
      </c>
      <c r="H4623">
        <v>5.887618E-2</v>
      </c>
      <c r="I4623">
        <v>2018</v>
      </c>
      <c r="J4623" t="s">
        <v>146</v>
      </c>
      <c r="K4623" t="s">
        <v>327</v>
      </c>
      <c r="L4623" t="s">
        <v>285</v>
      </c>
      <c r="M4623" t="s">
        <v>69</v>
      </c>
      <c r="N4623">
        <v>689019</v>
      </c>
      <c r="O4623">
        <v>5397140</v>
      </c>
      <c r="P4623">
        <v>18</v>
      </c>
      <c r="Q4623" t="s">
        <v>149</v>
      </c>
      <c r="R4623" t="s">
        <v>150</v>
      </c>
      <c r="S4623" t="s">
        <v>215</v>
      </c>
    </row>
    <row r="4624" spans="1:19" x14ac:dyDescent="0.25">
      <c r="A4624" t="s">
        <v>566</v>
      </c>
      <c r="B4624" t="s">
        <v>567</v>
      </c>
      <c r="C4624">
        <v>5441926</v>
      </c>
      <c r="D4624" t="s">
        <v>562</v>
      </c>
      <c r="E4624" t="s">
        <v>195</v>
      </c>
      <c r="F4624">
        <v>202</v>
      </c>
      <c r="G4624" t="s">
        <v>343</v>
      </c>
      <c r="H4624">
        <v>2.5869139999999999E-4</v>
      </c>
      <c r="I4624">
        <v>2018</v>
      </c>
      <c r="J4624" t="s">
        <v>146</v>
      </c>
      <c r="K4624" t="s">
        <v>327</v>
      </c>
      <c r="L4624" t="s">
        <v>285</v>
      </c>
      <c r="M4624" t="s">
        <v>69</v>
      </c>
      <c r="N4624">
        <v>689019</v>
      </c>
      <c r="O4624">
        <v>5397140</v>
      </c>
      <c r="P4624">
        <v>18</v>
      </c>
      <c r="Q4624" t="s">
        <v>149</v>
      </c>
      <c r="R4624" t="s">
        <v>150</v>
      </c>
      <c r="S4624" t="s">
        <v>278</v>
      </c>
    </row>
    <row r="4625" spans="1:19" x14ac:dyDescent="0.25">
      <c r="A4625" t="s">
        <v>566</v>
      </c>
      <c r="B4625" t="s">
        <v>567</v>
      </c>
      <c r="C4625">
        <v>5441926</v>
      </c>
      <c r="D4625" t="s">
        <v>562</v>
      </c>
      <c r="E4625" t="s">
        <v>195</v>
      </c>
      <c r="F4625">
        <v>202</v>
      </c>
      <c r="G4625" t="s">
        <v>498</v>
      </c>
      <c r="H4625">
        <v>4.3846000000000003E-6</v>
      </c>
      <c r="I4625">
        <v>2018</v>
      </c>
      <c r="J4625" t="s">
        <v>146</v>
      </c>
      <c r="K4625" t="s">
        <v>327</v>
      </c>
      <c r="L4625" t="s">
        <v>285</v>
      </c>
      <c r="M4625" t="s">
        <v>69</v>
      </c>
      <c r="N4625">
        <v>689019</v>
      </c>
      <c r="O4625">
        <v>5397140</v>
      </c>
      <c r="P4625">
        <v>18</v>
      </c>
      <c r="Q4625" t="s">
        <v>149</v>
      </c>
      <c r="R4625" t="s">
        <v>150</v>
      </c>
      <c r="S4625" t="s">
        <v>278</v>
      </c>
    </row>
    <row r="4626" spans="1:19" x14ac:dyDescent="0.25">
      <c r="A4626" t="s">
        <v>566</v>
      </c>
      <c r="B4626" t="s">
        <v>567</v>
      </c>
      <c r="C4626">
        <v>5441926</v>
      </c>
      <c r="D4626" t="s">
        <v>562</v>
      </c>
      <c r="E4626" t="s">
        <v>195</v>
      </c>
      <c r="F4626">
        <v>202</v>
      </c>
      <c r="G4626" t="s">
        <v>527</v>
      </c>
      <c r="H4626">
        <v>2.0689019999999999E-5</v>
      </c>
      <c r="I4626">
        <v>2018</v>
      </c>
      <c r="J4626" t="s">
        <v>146</v>
      </c>
      <c r="K4626" t="s">
        <v>327</v>
      </c>
      <c r="L4626" t="s">
        <v>285</v>
      </c>
      <c r="M4626" t="s">
        <v>69</v>
      </c>
      <c r="N4626">
        <v>689019</v>
      </c>
      <c r="O4626">
        <v>5397140</v>
      </c>
      <c r="P4626">
        <v>18</v>
      </c>
      <c r="Q4626" t="s">
        <v>149</v>
      </c>
      <c r="R4626" t="s">
        <v>150</v>
      </c>
      <c r="S4626" t="s">
        <v>278</v>
      </c>
    </row>
    <row r="4627" spans="1:19" x14ac:dyDescent="0.25">
      <c r="A4627" t="s">
        <v>566</v>
      </c>
      <c r="B4627" t="s">
        <v>567</v>
      </c>
      <c r="C4627">
        <v>5441926</v>
      </c>
      <c r="D4627" t="s">
        <v>562</v>
      </c>
      <c r="E4627" t="s">
        <v>195</v>
      </c>
      <c r="F4627">
        <v>202</v>
      </c>
      <c r="G4627" t="s">
        <v>533</v>
      </c>
      <c r="H4627">
        <v>4.3846E-5</v>
      </c>
      <c r="I4627">
        <v>2018</v>
      </c>
      <c r="J4627" t="s">
        <v>146</v>
      </c>
      <c r="K4627" t="s">
        <v>327</v>
      </c>
      <c r="L4627" t="s">
        <v>285</v>
      </c>
      <c r="M4627" t="s">
        <v>69</v>
      </c>
      <c r="N4627">
        <v>689019</v>
      </c>
      <c r="O4627">
        <v>5397140</v>
      </c>
      <c r="P4627">
        <v>18</v>
      </c>
      <c r="Q4627" t="s">
        <v>149</v>
      </c>
      <c r="R4627" t="s">
        <v>150</v>
      </c>
      <c r="S4627" t="s">
        <v>533</v>
      </c>
    </row>
    <row r="4628" spans="1:19" x14ac:dyDescent="0.25">
      <c r="A4628" t="s">
        <v>566</v>
      </c>
      <c r="B4628" t="s">
        <v>567</v>
      </c>
      <c r="C4628">
        <v>5441926</v>
      </c>
      <c r="D4628" t="s">
        <v>562</v>
      </c>
      <c r="E4628" t="s">
        <v>195</v>
      </c>
      <c r="F4628">
        <v>202</v>
      </c>
      <c r="G4628" t="s">
        <v>395</v>
      </c>
      <c r="H4628">
        <v>1.09615E-5</v>
      </c>
      <c r="I4628">
        <v>2018</v>
      </c>
      <c r="J4628" t="s">
        <v>146</v>
      </c>
      <c r="K4628" t="s">
        <v>327</v>
      </c>
      <c r="L4628" t="s">
        <v>285</v>
      </c>
      <c r="M4628" t="s">
        <v>69</v>
      </c>
      <c r="N4628">
        <v>689019</v>
      </c>
      <c r="O4628">
        <v>5397140</v>
      </c>
      <c r="P4628">
        <v>18</v>
      </c>
      <c r="Q4628" t="s">
        <v>149</v>
      </c>
      <c r="R4628" t="s">
        <v>150</v>
      </c>
      <c r="S4628" t="s">
        <v>278</v>
      </c>
    </row>
    <row r="4629" spans="1:19" x14ac:dyDescent="0.25">
      <c r="A4629" t="s">
        <v>566</v>
      </c>
      <c r="B4629" t="s">
        <v>567</v>
      </c>
      <c r="C4629">
        <v>5441926</v>
      </c>
      <c r="D4629" t="s">
        <v>562</v>
      </c>
      <c r="E4629" t="s">
        <v>195</v>
      </c>
      <c r="F4629">
        <v>202</v>
      </c>
      <c r="G4629" t="s">
        <v>529</v>
      </c>
      <c r="H4629">
        <v>2.1923E-5</v>
      </c>
      <c r="I4629">
        <v>2018</v>
      </c>
      <c r="J4629" t="s">
        <v>146</v>
      </c>
      <c r="K4629" t="s">
        <v>327</v>
      </c>
      <c r="L4629" t="s">
        <v>285</v>
      </c>
      <c r="M4629" t="s">
        <v>69</v>
      </c>
      <c r="N4629">
        <v>689019</v>
      </c>
      <c r="O4629">
        <v>5397140</v>
      </c>
      <c r="P4629">
        <v>18</v>
      </c>
      <c r="Q4629" t="s">
        <v>149</v>
      </c>
      <c r="R4629" t="s">
        <v>150</v>
      </c>
      <c r="S4629" t="s">
        <v>278</v>
      </c>
    </row>
    <row r="4630" spans="1:19" x14ac:dyDescent="0.25">
      <c r="A4630" t="s">
        <v>566</v>
      </c>
      <c r="B4630" t="s">
        <v>567</v>
      </c>
      <c r="C4630">
        <v>5441926</v>
      </c>
      <c r="D4630" t="s">
        <v>562</v>
      </c>
      <c r="E4630" t="s">
        <v>195</v>
      </c>
      <c r="F4630">
        <v>202</v>
      </c>
      <c r="G4630" t="s">
        <v>501</v>
      </c>
      <c r="H4630">
        <v>1.9730700000000001E-5</v>
      </c>
      <c r="I4630">
        <v>2018</v>
      </c>
      <c r="J4630" t="s">
        <v>146</v>
      </c>
      <c r="K4630" t="s">
        <v>327</v>
      </c>
      <c r="L4630" t="s">
        <v>285</v>
      </c>
      <c r="M4630" t="s">
        <v>69</v>
      </c>
      <c r="N4630">
        <v>689019</v>
      </c>
      <c r="O4630">
        <v>5397140</v>
      </c>
      <c r="P4630">
        <v>18</v>
      </c>
      <c r="Q4630" t="s">
        <v>149</v>
      </c>
      <c r="R4630" t="s">
        <v>150</v>
      </c>
      <c r="S4630" t="s">
        <v>278</v>
      </c>
    </row>
    <row r="4631" spans="1:19" x14ac:dyDescent="0.25">
      <c r="A4631" t="s">
        <v>566</v>
      </c>
      <c r="B4631" t="s">
        <v>567</v>
      </c>
      <c r="C4631">
        <v>5441926</v>
      </c>
      <c r="D4631" t="s">
        <v>562</v>
      </c>
      <c r="E4631" t="s">
        <v>195</v>
      </c>
      <c r="F4631">
        <v>202</v>
      </c>
      <c r="G4631" t="s">
        <v>504</v>
      </c>
      <c r="H4631">
        <v>1.09615E-4</v>
      </c>
      <c r="I4631">
        <v>2018</v>
      </c>
      <c r="J4631" t="s">
        <v>146</v>
      </c>
      <c r="K4631" t="s">
        <v>327</v>
      </c>
      <c r="L4631" t="s">
        <v>285</v>
      </c>
      <c r="M4631" t="s">
        <v>69</v>
      </c>
      <c r="N4631">
        <v>689019</v>
      </c>
      <c r="O4631">
        <v>5397140</v>
      </c>
      <c r="P4631">
        <v>18</v>
      </c>
      <c r="Q4631" t="s">
        <v>149</v>
      </c>
      <c r="R4631" t="s">
        <v>150</v>
      </c>
      <c r="S4631" t="s">
        <v>278</v>
      </c>
    </row>
    <row r="4632" spans="1:19" x14ac:dyDescent="0.25">
      <c r="A4632" t="s">
        <v>566</v>
      </c>
      <c r="B4632" t="s">
        <v>567</v>
      </c>
      <c r="C4632">
        <v>5441926</v>
      </c>
      <c r="D4632" t="s">
        <v>562</v>
      </c>
      <c r="E4632" t="s">
        <v>195</v>
      </c>
      <c r="F4632">
        <v>202</v>
      </c>
      <c r="G4632" t="s">
        <v>298</v>
      </c>
      <c r="H4632">
        <v>1.293457E-3</v>
      </c>
      <c r="I4632">
        <v>2018</v>
      </c>
      <c r="J4632" t="s">
        <v>146</v>
      </c>
      <c r="K4632" t="s">
        <v>327</v>
      </c>
      <c r="L4632" t="s">
        <v>285</v>
      </c>
      <c r="M4632" t="s">
        <v>69</v>
      </c>
      <c r="N4632">
        <v>689019</v>
      </c>
      <c r="O4632">
        <v>5397140</v>
      </c>
      <c r="P4632">
        <v>18</v>
      </c>
      <c r="Q4632" t="s">
        <v>149</v>
      </c>
      <c r="R4632" t="s">
        <v>150</v>
      </c>
      <c r="S4632" t="s">
        <v>298</v>
      </c>
    </row>
    <row r="4633" spans="1:19" x14ac:dyDescent="0.25">
      <c r="A4633" t="s">
        <v>566</v>
      </c>
      <c r="B4633" t="s">
        <v>567</v>
      </c>
      <c r="C4633">
        <v>5441926</v>
      </c>
      <c r="D4633" t="s">
        <v>562</v>
      </c>
      <c r="E4633" t="s">
        <v>195</v>
      </c>
      <c r="F4633">
        <v>202</v>
      </c>
      <c r="G4633" t="s">
        <v>289</v>
      </c>
      <c r="H4633">
        <v>5.6999800000000005E-4</v>
      </c>
      <c r="I4633">
        <v>2018</v>
      </c>
      <c r="J4633" t="s">
        <v>146</v>
      </c>
      <c r="K4633" t="s">
        <v>327</v>
      </c>
      <c r="L4633" t="s">
        <v>285</v>
      </c>
      <c r="M4633" t="s">
        <v>69</v>
      </c>
      <c r="N4633">
        <v>689019</v>
      </c>
      <c r="O4633">
        <v>5397140</v>
      </c>
      <c r="P4633">
        <v>18</v>
      </c>
      <c r="Q4633" t="s">
        <v>149</v>
      </c>
      <c r="R4633" t="s">
        <v>150</v>
      </c>
      <c r="S4633" t="s">
        <v>263</v>
      </c>
    </row>
    <row r="4634" spans="1:19" x14ac:dyDescent="0.25">
      <c r="A4634" t="s">
        <v>566</v>
      </c>
      <c r="B4634" t="s">
        <v>567</v>
      </c>
      <c r="C4634">
        <v>5441926</v>
      </c>
      <c r="D4634" t="s">
        <v>562</v>
      </c>
      <c r="E4634" t="s">
        <v>195</v>
      </c>
      <c r="F4634">
        <v>202</v>
      </c>
      <c r="G4634" t="s">
        <v>259</v>
      </c>
      <c r="H4634">
        <v>1.0961500000000001E-2</v>
      </c>
      <c r="I4634">
        <v>2018</v>
      </c>
      <c r="J4634" t="s">
        <v>146</v>
      </c>
      <c r="K4634" t="s">
        <v>327</v>
      </c>
      <c r="L4634" t="s">
        <v>285</v>
      </c>
      <c r="M4634" t="s">
        <v>69</v>
      </c>
      <c r="N4634">
        <v>689019</v>
      </c>
      <c r="O4634">
        <v>5397140</v>
      </c>
      <c r="P4634">
        <v>18</v>
      </c>
      <c r="Q4634" t="s">
        <v>149</v>
      </c>
      <c r="R4634" t="s">
        <v>150</v>
      </c>
      <c r="S4634" t="s">
        <v>236</v>
      </c>
    </row>
    <row r="4635" spans="1:19" x14ac:dyDescent="0.25">
      <c r="A4635" t="s">
        <v>566</v>
      </c>
      <c r="B4635" t="s">
        <v>567</v>
      </c>
      <c r="C4635">
        <v>5441926</v>
      </c>
      <c r="D4635" t="s">
        <v>562</v>
      </c>
      <c r="E4635" t="s">
        <v>195</v>
      </c>
      <c r="F4635">
        <v>202</v>
      </c>
      <c r="G4635" t="s">
        <v>235</v>
      </c>
      <c r="H4635">
        <v>1.0961500000000001E-2</v>
      </c>
      <c r="I4635">
        <v>2018</v>
      </c>
      <c r="J4635" t="s">
        <v>146</v>
      </c>
      <c r="K4635" t="s">
        <v>327</v>
      </c>
      <c r="L4635" t="s">
        <v>285</v>
      </c>
      <c r="M4635" t="s">
        <v>69</v>
      </c>
      <c r="N4635">
        <v>689019</v>
      </c>
      <c r="O4635">
        <v>5397140</v>
      </c>
      <c r="P4635">
        <v>18</v>
      </c>
      <c r="Q4635" t="s">
        <v>149</v>
      </c>
      <c r="R4635" t="s">
        <v>150</v>
      </c>
      <c r="S4635" t="s">
        <v>236</v>
      </c>
    </row>
    <row r="4636" spans="1:19" x14ac:dyDescent="0.25">
      <c r="A4636" t="s">
        <v>566</v>
      </c>
      <c r="B4636" t="s">
        <v>567</v>
      </c>
      <c r="C4636">
        <v>5441926</v>
      </c>
      <c r="D4636" t="s">
        <v>562</v>
      </c>
      <c r="E4636" t="s">
        <v>195</v>
      </c>
      <c r="F4636">
        <v>202</v>
      </c>
      <c r="G4636" t="s">
        <v>415</v>
      </c>
      <c r="H4636">
        <v>2.1923E-4</v>
      </c>
      <c r="I4636">
        <v>2018</v>
      </c>
      <c r="J4636" t="s">
        <v>146</v>
      </c>
      <c r="K4636" t="s">
        <v>327</v>
      </c>
      <c r="L4636" t="s">
        <v>285</v>
      </c>
      <c r="M4636" t="s">
        <v>69</v>
      </c>
      <c r="N4636">
        <v>689019</v>
      </c>
      <c r="O4636">
        <v>5397140</v>
      </c>
      <c r="P4636">
        <v>18</v>
      </c>
      <c r="Q4636" t="s">
        <v>149</v>
      </c>
      <c r="R4636" t="s">
        <v>150</v>
      </c>
      <c r="S4636" t="s">
        <v>236</v>
      </c>
    </row>
    <row r="4637" spans="1:19" x14ac:dyDescent="0.25">
      <c r="A4637" t="s">
        <v>566</v>
      </c>
      <c r="B4637" t="s">
        <v>567</v>
      </c>
      <c r="C4637">
        <v>5441926</v>
      </c>
      <c r="D4637" t="s">
        <v>562</v>
      </c>
      <c r="E4637" t="s">
        <v>195</v>
      </c>
      <c r="F4637">
        <v>202</v>
      </c>
      <c r="G4637" t="s">
        <v>356</v>
      </c>
      <c r="H4637">
        <v>4.3846000000000003E-6</v>
      </c>
      <c r="I4637">
        <v>2018</v>
      </c>
      <c r="J4637" t="s">
        <v>146</v>
      </c>
      <c r="K4637" t="s">
        <v>327</v>
      </c>
      <c r="L4637" t="s">
        <v>285</v>
      </c>
      <c r="M4637" t="s">
        <v>69</v>
      </c>
      <c r="N4637">
        <v>689019</v>
      </c>
      <c r="O4637">
        <v>5397140</v>
      </c>
      <c r="P4637">
        <v>18</v>
      </c>
      <c r="Q4637" t="s">
        <v>149</v>
      </c>
      <c r="R4637" t="s">
        <v>150</v>
      </c>
      <c r="S4637" t="s">
        <v>356</v>
      </c>
    </row>
    <row r="4638" spans="1:19" x14ac:dyDescent="0.25">
      <c r="A4638" t="s">
        <v>566</v>
      </c>
      <c r="B4638" t="s">
        <v>567</v>
      </c>
      <c r="C4638">
        <v>5441926</v>
      </c>
      <c r="D4638" t="s">
        <v>562</v>
      </c>
      <c r="E4638" t="s">
        <v>195</v>
      </c>
      <c r="F4638">
        <v>202</v>
      </c>
      <c r="G4638" t="s">
        <v>487</v>
      </c>
      <c r="H4638">
        <v>3.5055239999999999E-5</v>
      </c>
      <c r="I4638">
        <v>2018</v>
      </c>
      <c r="J4638" t="s">
        <v>146</v>
      </c>
      <c r="K4638" t="s">
        <v>327</v>
      </c>
      <c r="L4638" t="s">
        <v>285</v>
      </c>
      <c r="M4638" t="s">
        <v>69</v>
      </c>
      <c r="N4638">
        <v>689019</v>
      </c>
      <c r="O4638">
        <v>5397140</v>
      </c>
      <c r="P4638">
        <v>18</v>
      </c>
      <c r="Q4638" t="s">
        <v>149</v>
      </c>
      <c r="R4638" t="s">
        <v>150</v>
      </c>
      <c r="S4638" t="s">
        <v>487</v>
      </c>
    </row>
    <row r="4639" spans="1:19" x14ac:dyDescent="0.25">
      <c r="A4639" t="s">
        <v>566</v>
      </c>
      <c r="B4639" t="s">
        <v>567</v>
      </c>
      <c r="C4639">
        <v>5441926</v>
      </c>
      <c r="D4639" t="s">
        <v>562</v>
      </c>
      <c r="E4639" t="s">
        <v>195</v>
      </c>
      <c r="F4639">
        <v>202</v>
      </c>
      <c r="G4639" t="s">
        <v>414</v>
      </c>
      <c r="H4639">
        <v>8.7692000000000007E-6</v>
      </c>
      <c r="I4639">
        <v>2018</v>
      </c>
      <c r="J4639" t="s">
        <v>146</v>
      </c>
      <c r="K4639" t="s">
        <v>327</v>
      </c>
      <c r="L4639" t="s">
        <v>285</v>
      </c>
      <c r="M4639" t="s">
        <v>69</v>
      </c>
      <c r="N4639">
        <v>689019</v>
      </c>
      <c r="O4639">
        <v>5397140</v>
      </c>
      <c r="P4639">
        <v>18</v>
      </c>
      <c r="Q4639" t="s">
        <v>149</v>
      </c>
      <c r="R4639" t="s">
        <v>150</v>
      </c>
      <c r="S4639" t="s">
        <v>278</v>
      </c>
    </row>
    <row r="4640" spans="1:19" x14ac:dyDescent="0.25">
      <c r="A4640" t="s">
        <v>566</v>
      </c>
      <c r="B4640" t="s">
        <v>567</v>
      </c>
      <c r="C4640">
        <v>5441926</v>
      </c>
      <c r="D4640" t="s">
        <v>562</v>
      </c>
      <c r="E4640" t="s">
        <v>195</v>
      </c>
      <c r="F4640">
        <v>202</v>
      </c>
      <c r="G4640" t="s">
        <v>560</v>
      </c>
      <c r="H4640">
        <v>2.1923000000000002E-6</v>
      </c>
      <c r="I4640">
        <v>2018</v>
      </c>
      <c r="J4640" t="s">
        <v>146</v>
      </c>
      <c r="K4640" t="s">
        <v>327</v>
      </c>
      <c r="L4640" t="s">
        <v>285</v>
      </c>
      <c r="M4640" t="s">
        <v>69</v>
      </c>
      <c r="N4640">
        <v>689019</v>
      </c>
      <c r="O4640">
        <v>5397140</v>
      </c>
      <c r="P4640">
        <v>18</v>
      </c>
      <c r="Q4640" t="s">
        <v>149</v>
      </c>
      <c r="R4640" t="s">
        <v>150</v>
      </c>
      <c r="S4640" t="s">
        <v>278</v>
      </c>
    </row>
    <row r="4641" spans="1:19" x14ac:dyDescent="0.25">
      <c r="A4641" t="s">
        <v>566</v>
      </c>
      <c r="B4641" t="s">
        <v>567</v>
      </c>
      <c r="C4641">
        <v>5441926</v>
      </c>
      <c r="D4641" t="s">
        <v>562</v>
      </c>
      <c r="E4641" t="s">
        <v>195</v>
      </c>
      <c r="F4641">
        <v>202</v>
      </c>
      <c r="G4641" t="s">
        <v>474</v>
      </c>
      <c r="H4641">
        <v>1.09615E-5</v>
      </c>
      <c r="I4641">
        <v>2018</v>
      </c>
      <c r="J4641" t="s">
        <v>146</v>
      </c>
      <c r="K4641" t="s">
        <v>327</v>
      </c>
      <c r="L4641" t="s">
        <v>285</v>
      </c>
      <c r="M4641" t="s">
        <v>69</v>
      </c>
      <c r="N4641">
        <v>689019</v>
      </c>
      <c r="O4641">
        <v>5397140</v>
      </c>
      <c r="P4641">
        <v>18</v>
      </c>
      <c r="Q4641" t="s">
        <v>149</v>
      </c>
      <c r="R4641" t="s">
        <v>150</v>
      </c>
      <c r="S4641" t="s">
        <v>278</v>
      </c>
    </row>
    <row r="4642" spans="1:19" x14ac:dyDescent="0.25">
      <c r="A4642" t="s">
        <v>566</v>
      </c>
      <c r="B4642" t="s">
        <v>567</v>
      </c>
      <c r="C4642">
        <v>5441926</v>
      </c>
      <c r="D4642" t="s">
        <v>562</v>
      </c>
      <c r="E4642" t="s">
        <v>195</v>
      </c>
      <c r="F4642">
        <v>202</v>
      </c>
      <c r="G4642" t="s">
        <v>368</v>
      </c>
      <c r="H4642">
        <v>1.09615E-5</v>
      </c>
      <c r="I4642">
        <v>2018</v>
      </c>
      <c r="J4642" t="s">
        <v>146</v>
      </c>
      <c r="K4642" t="s">
        <v>327</v>
      </c>
      <c r="L4642" t="s">
        <v>285</v>
      </c>
      <c r="M4642" t="s">
        <v>69</v>
      </c>
      <c r="N4642">
        <v>689019</v>
      </c>
      <c r="O4642">
        <v>5397140</v>
      </c>
      <c r="P4642">
        <v>18</v>
      </c>
      <c r="Q4642" t="s">
        <v>149</v>
      </c>
      <c r="R4642" t="s">
        <v>150</v>
      </c>
      <c r="S4642" t="s">
        <v>278</v>
      </c>
    </row>
    <row r="4643" spans="1:19" x14ac:dyDescent="0.25">
      <c r="A4643" t="s">
        <v>566</v>
      </c>
      <c r="B4643" t="s">
        <v>567</v>
      </c>
      <c r="C4643">
        <v>5441926</v>
      </c>
      <c r="D4643" t="s">
        <v>562</v>
      </c>
      <c r="E4643" t="s">
        <v>195</v>
      </c>
      <c r="F4643">
        <v>202</v>
      </c>
      <c r="G4643" t="s">
        <v>262</v>
      </c>
      <c r="H4643">
        <v>2.8040746799999999E-2</v>
      </c>
      <c r="I4643">
        <v>2018</v>
      </c>
      <c r="J4643" t="s">
        <v>146</v>
      </c>
      <c r="K4643" t="s">
        <v>327</v>
      </c>
      <c r="L4643" t="s">
        <v>285</v>
      </c>
      <c r="M4643" t="s">
        <v>69</v>
      </c>
      <c r="N4643">
        <v>689019</v>
      </c>
      <c r="O4643">
        <v>5397140</v>
      </c>
      <c r="P4643">
        <v>18</v>
      </c>
      <c r="Q4643" t="s">
        <v>149</v>
      </c>
      <c r="R4643" t="s">
        <v>150</v>
      </c>
      <c r="S4643" t="s">
        <v>263</v>
      </c>
    </row>
    <row r="4644" spans="1:19" x14ac:dyDescent="0.25">
      <c r="A4644" t="s">
        <v>566</v>
      </c>
      <c r="B4644" t="s">
        <v>567</v>
      </c>
      <c r="C4644">
        <v>5441926</v>
      </c>
      <c r="D4644" t="s">
        <v>562</v>
      </c>
      <c r="E4644" t="s">
        <v>195</v>
      </c>
      <c r="F4644">
        <v>202</v>
      </c>
      <c r="G4644" t="s">
        <v>438</v>
      </c>
      <c r="H4644">
        <v>4.3846E-5</v>
      </c>
      <c r="I4644">
        <v>2018</v>
      </c>
      <c r="J4644" t="s">
        <v>146</v>
      </c>
      <c r="K4644" t="s">
        <v>327</v>
      </c>
      <c r="L4644" t="s">
        <v>285</v>
      </c>
      <c r="M4644" t="s">
        <v>69</v>
      </c>
      <c r="N4644">
        <v>689019</v>
      </c>
      <c r="O4644">
        <v>5397140</v>
      </c>
      <c r="P4644">
        <v>18</v>
      </c>
      <c r="Q4644" t="s">
        <v>149</v>
      </c>
      <c r="R4644" t="s">
        <v>150</v>
      </c>
      <c r="S4644" t="s">
        <v>278</v>
      </c>
    </row>
    <row r="4645" spans="1:19" x14ac:dyDescent="0.25">
      <c r="A4645" t="s">
        <v>566</v>
      </c>
      <c r="B4645" t="s">
        <v>567</v>
      </c>
      <c r="C4645">
        <v>5441926</v>
      </c>
      <c r="D4645" t="s">
        <v>562</v>
      </c>
      <c r="E4645" t="s">
        <v>195</v>
      </c>
      <c r="F4645">
        <v>202</v>
      </c>
      <c r="G4645" t="s">
        <v>497</v>
      </c>
      <c r="H4645">
        <v>1.09615E-5</v>
      </c>
      <c r="I4645">
        <v>2018</v>
      </c>
      <c r="J4645" t="s">
        <v>146</v>
      </c>
      <c r="K4645" t="s">
        <v>327</v>
      </c>
      <c r="L4645" t="s">
        <v>285</v>
      </c>
      <c r="M4645" t="s">
        <v>69</v>
      </c>
      <c r="N4645">
        <v>689019</v>
      </c>
      <c r="O4645">
        <v>5397140</v>
      </c>
      <c r="P4645">
        <v>18</v>
      </c>
      <c r="Q4645" t="s">
        <v>149</v>
      </c>
      <c r="R4645" t="s">
        <v>150</v>
      </c>
      <c r="S4645" t="s">
        <v>497</v>
      </c>
    </row>
    <row r="4646" spans="1:19" x14ac:dyDescent="0.25">
      <c r="A4646" t="s">
        <v>566</v>
      </c>
      <c r="B4646" t="s">
        <v>567</v>
      </c>
      <c r="C4646">
        <v>5441926</v>
      </c>
      <c r="D4646" t="s">
        <v>562</v>
      </c>
      <c r="E4646" t="s">
        <v>195</v>
      </c>
      <c r="F4646">
        <v>202</v>
      </c>
      <c r="G4646" t="s">
        <v>185</v>
      </c>
      <c r="H4646">
        <v>0.11698126</v>
      </c>
      <c r="I4646">
        <v>2018</v>
      </c>
      <c r="J4646" t="s">
        <v>146</v>
      </c>
      <c r="K4646" t="s">
        <v>327</v>
      </c>
      <c r="L4646" t="s">
        <v>285</v>
      </c>
      <c r="M4646" t="s">
        <v>69</v>
      </c>
      <c r="N4646">
        <v>689019</v>
      </c>
      <c r="O4646">
        <v>5397140</v>
      </c>
      <c r="P4646">
        <v>18</v>
      </c>
      <c r="Q4646" t="s">
        <v>149</v>
      </c>
      <c r="R4646" t="s">
        <v>150</v>
      </c>
      <c r="S4646" t="s">
        <v>185</v>
      </c>
    </row>
    <row r="4647" spans="1:19" x14ac:dyDescent="0.25">
      <c r="A4647" t="s">
        <v>566</v>
      </c>
      <c r="B4647" t="s">
        <v>567</v>
      </c>
      <c r="C4647">
        <v>5441926</v>
      </c>
      <c r="D4647" t="s">
        <v>562</v>
      </c>
      <c r="E4647" t="s">
        <v>195</v>
      </c>
      <c r="F4647">
        <v>202</v>
      </c>
      <c r="G4647" t="s">
        <v>328</v>
      </c>
      <c r="H4647">
        <v>2.1923E-4</v>
      </c>
      <c r="I4647">
        <v>2018</v>
      </c>
      <c r="J4647" t="s">
        <v>146</v>
      </c>
      <c r="K4647" t="s">
        <v>327</v>
      </c>
      <c r="L4647" t="s">
        <v>285</v>
      </c>
      <c r="M4647" t="s">
        <v>69</v>
      </c>
      <c r="N4647">
        <v>689019</v>
      </c>
      <c r="O4647">
        <v>5397140</v>
      </c>
      <c r="P4647">
        <v>18</v>
      </c>
      <c r="Q4647" t="s">
        <v>149</v>
      </c>
      <c r="R4647" t="s">
        <v>150</v>
      </c>
      <c r="S4647" t="s">
        <v>151</v>
      </c>
    </row>
    <row r="4648" spans="1:19" x14ac:dyDescent="0.25">
      <c r="A4648" t="s">
        <v>566</v>
      </c>
      <c r="B4648" t="s">
        <v>567</v>
      </c>
      <c r="C4648">
        <v>5441926</v>
      </c>
      <c r="D4648" t="s">
        <v>562</v>
      </c>
      <c r="E4648" t="s">
        <v>195</v>
      </c>
      <c r="F4648">
        <v>202</v>
      </c>
      <c r="G4648" t="s">
        <v>324</v>
      </c>
      <c r="H4648">
        <v>2.1923E-4</v>
      </c>
      <c r="I4648">
        <v>2018</v>
      </c>
      <c r="J4648" t="s">
        <v>146</v>
      </c>
      <c r="K4648" t="s">
        <v>327</v>
      </c>
      <c r="L4648" t="s">
        <v>285</v>
      </c>
      <c r="M4648" t="s">
        <v>69</v>
      </c>
      <c r="N4648">
        <v>689019</v>
      </c>
      <c r="O4648">
        <v>5397140</v>
      </c>
      <c r="P4648">
        <v>18</v>
      </c>
      <c r="Q4648" t="s">
        <v>149</v>
      </c>
      <c r="R4648" t="s">
        <v>150</v>
      </c>
      <c r="S4648" t="s">
        <v>324</v>
      </c>
    </row>
    <row r="4649" spans="1:19" x14ac:dyDescent="0.25">
      <c r="A4649" t="s">
        <v>566</v>
      </c>
      <c r="B4649" t="s">
        <v>567</v>
      </c>
      <c r="C4649">
        <v>5441926</v>
      </c>
      <c r="D4649" t="s">
        <v>562</v>
      </c>
      <c r="E4649" t="s">
        <v>195</v>
      </c>
      <c r="F4649">
        <v>202</v>
      </c>
      <c r="G4649" t="s">
        <v>355</v>
      </c>
      <c r="H4649">
        <v>5.6999800000000003E-5</v>
      </c>
      <c r="I4649">
        <v>2018</v>
      </c>
      <c r="J4649" t="s">
        <v>146</v>
      </c>
      <c r="K4649" t="s">
        <v>327</v>
      </c>
      <c r="L4649" t="s">
        <v>285</v>
      </c>
      <c r="M4649" t="s">
        <v>69</v>
      </c>
      <c r="N4649">
        <v>689019</v>
      </c>
      <c r="O4649">
        <v>5397140</v>
      </c>
      <c r="P4649">
        <v>18</v>
      </c>
      <c r="Q4649" t="s">
        <v>149</v>
      </c>
      <c r="R4649" t="s">
        <v>150</v>
      </c>
      <c r="S4649" t="s">
        <v>278</v>
      </c>
    </row>
    <row r="4650" spans="1:19" x14ac:dyDescent="0.25">
      <c r="A4650" t="s">
        <v>566</v>
      </c>
      <c r="B4650" t="s">
        <v>567</v>
      </c>
      <c r="C4650">
        <v>5441926</v>
      </c>
      <c r="D4650" t="s">
        <v>562</v>
      </c>
      <c r="E4650" t="s">
        <v>195</v>
      </c>
      <c r="F4650">
        <v>203</v>
      </c>
      <c r="G4650" t="s">
        <v>215</v>
      </c>
      <c r="H4650">
        <v>1.8238879999999999E-2</v>
      </c>
      <c r="I4650">
        <v>2018</v>
      </c>
      <c r="J4650" t="s">
        <v>146</v>
      </c>
      <c r="K4650" t="s">
        <v>327</v>
      </c>
      <c r="L4650" t="s">
        <v>285</v>
      </c>
      <c r="M4650" t="s">
        <v>69</v>
      </c>
      <c r="N4650">
        <v>689019</v>
      </c>
      <c r="O4650">
        <v>5397140</v>
      </c>
      <c r="P4650">
        <v>18</v>
      </c>
      <c r="Q4650" t="s">
        <v>149</v>
      </c>
      <c r="R4650" t="s">
        <v>150</v>
      </c>
      <c r="S4650" t="s">
        <v>215</v>
      </c>
    </row>
    <row r="4651" spans="1:19" x14ac:dyDescent="0.25">
      <c r="A4651" t="s">
        <v>566</v>
      </c>
      <c r="B4651" t="s">
        <v>567</v>
      </c>
      <c r="C4651">
        <v>5441926</v>
      </c>
      <c r="D4651" t="s">
        <v>562</v>
      </c>
      <c r="E4651" t="s">
        <v>195</v>
      </c>
      <c r="F4651">
        <v>203</v>
      </c>
      <c r="G4651" t="s">
        <v>343</v>
      </c>
      <c r="H4651">
        <v>6.5910240000000001E-5</v>
      </c>
      <c r="I4651">
        <v>2018</v>
      </c>
      <c r="J4651" t="s">
        <v>146</v>
      </c>
      <c r="K4651" t="s">
        <v>327</v>
      </c>
      <c r="L4651" t="s">
        <v>285</v>
      </c>
      <c r="M4651" t="s">
        <v>69</v>
      </c>
      <c r="N4651">
        <v>689019</v>
      </c>
      <c r="O4651">
        <v>5397140</v>
      </c>
      <c r="P4651">
        <v>18</v>
      </c>
      <c r="Q4651" t="s">
        <v>149</v>
      </c>
      <c r="R4651" t="s">
        <v>150</v>
      </c>
      <c r="S4651" t="s">
        <v>278</v>
      </c>
    </row>
    <row r="4652" spans="1:19" x14ac:dyDescent="0.25">
      <c r="A4652" t="s">
        <v>566</v>
      </c>
      <c r="B4652" t="s">
        <v>567</v>
      </c>
      <c r="C4652">
        <v>5441926</v>
      </c>
      <c r="D4652" t="s">
        <v>562</v>
      </c>
      <c r="E4652" t="s">
        <v>195</v>
      </c>
      <c r="F4652">
        <v>203</v>
      </c>
      <c r="G4652" t="s">
        <v>498</v>
      </c>
      <c r="H4652">
        <v>4.5144000000000002E-7</v>
      </c>
      <c r="I4652">
        <v>2018</v>
      </c>
      <c r="J4652" t="s">
        <v>146</v>
      </c>
      <c r="K4652" t="s">
        <v>327</v>
      </c>
      <c r="L4652" t="s">
        <v>285</v>
      </c>
      <c r="M4652" t="s">
        <v>69</v>
      </c>
      <c r="N4652">
        <v>689019</v>
      </c>
      <c r="O4652">
        <v>5397140</v>
      </c>
      <c r="P4652">
        <v>18</v>
      </c>
      <c r="Q4652" t="s">
        <v>149</v>
      </c>
      <c r="R4652" t="s">
        <v>150</v>
      </c>
      <c r="S4652" t="s">
        <v>278</v>
      </c>
    </row>
    <row r="4653" spans="1:19" x14ac:dyDescent="0.25">
      <c r="A4653" t="s">
        <v>566</v>
      </c>
      <c r="B4653" t="s">
        <v>567</v>
      </c>
      <c r="C4653">
        <v>5441926</v>
      </c>
      <c r="D4653" t="s">
        <v>562</v>
      </c>
      <c r="E4653" t="s">
        <v>195</v>
      </c>
      <c r="F4653">
        <v>203</v>
      </c>
      <c r="G4653" t="s">
        <v>527</v>
      </c>
      <c r="H4653">
        <v>6.3192800000000001E-6</v>
      </c>
      <c r="I4653">
        <v>2018</v>
      </c>
      <c r="J4653" t="s">
        <v>146</v>
      </c>
      <c r="K4653" t="s">
        <v>327</v>
      </c>
      <c r="L4653" t="s">
        <v>285</v>
      </c>
      <c r="M4653" t="s">
        <v>69</v>
      </c>
      <c r="N4653">
        <v>689019</v>
      </c>
      <c r="O4653">
        <v>5397140</v>
      </c>
      <c r="P4653">
        <v>18</v>
      </c>
      <c r="Q4653" t="s">
        <v>149</v>
      </c>
      <c r="R4653" t="s">
        <v>150</v>
      </c>
      <c r="S4653" t="s">
        <v>278</v>
      </c>
    </row>
    <row r="4654" spans="1:19" x14ac:dyDescent="0.25">
      <c r="A4654" t="s">
        <v>566</v>
      </c>
      <c r="B4654" t="s">
        <v>567</v>
      </c>
      <c r="C4654">
        <v>5441926</v>
      </c>
      <c r="D4654" t="s">
        <v>562</v>
      </c>
      <c r="E4654" t="s">
        <v>195</v>
      </c>
      <c r="F4654">
        <v>203</v>
      </c>
      <c r="G4654" t="s">
        <v>533</v>
      </c>
      <c r="H4654">
        <v>9.0288000000000007E-6</v>
      </c>
      <c r="I4654">
        <v>2018</v>
      </c>
      <c r="J4654" t="s">
        <v>146</v>
      </c>
      <c r="K4654" t="s">
        <v>327</v>
      </c>
      <c r="L4654" t="s">
        <v>285</v>
      </c>
      <c r="M4654" t="s">
        <v>69</v>
      </c>
      <c r="N4654">
        <v>689019</v>
      </c>
      <c r="O4654">
        <v>5397140</v>
      </c>
      <c r="P4654">
        <v>18</v>
      </c>
      <c r="Q4654" t="s">
        <v>149</v>
      </c>
      <c r="R4654" t="s">
        <v>150</v>
      </c>
      <c r="S4654" t="s">
        <v>533</v>
      </c>
    </row>
    <row r="4655" spans="1:19" x14ac:dyDescent="0.25">
      <c r="A4655" t="s">
        <v>566</v>
      </c>
      <c r="B4655" t="s">
        <v>567</v>
      </c>
      <c r="C4655">
        <v>5441926</v>
      </c>
      <c r="D4655" t="s">
        <v>562</v>
      </c>
      <c r="E4655" t="s">
        <v>195</v>
      </c>
      <c r="F4655">
        <v>203</v>
      </c>
      <c r="G4655" t="s">
        <v>395</v>
      </c>
      <c r="H4655">
        <v>2.2572E-5</v>
      </c>
      <c r="I4655">
        <v>2018</v>
      </c>
      <c r="J4655" t="s">
        <v>146</v>
      </c>
      <c r="K4655" t="s">
        <v>327</v>
      </c>
      <c r="L4655" t="s">
        <v>285</v>
      </c>
      <c r="M4655" t="s">
        <v>69</v>
      </c>
      <c r="N4655">
        <v>689019</v>
      </c>
      <c r="O4655">
        <v>5397140</v>
      </c>
      <c r="P4655">
        <v>18</v>
      </c>
      <c r="Q4655" t="s">
        <v>149</v>
      </c>
      <c r="R4655" t="s">
        <v>150</v>
      </c>
      <c r="S4655" t="s">
        <v>278</v>
      </c>
    </row>
    <row r="4656" spans="1:19" x14ac:dyDescent="0.25">
      <c r="A4656" t="s">
        <v>566</v>
      </c>
      <c r="B4656" t="s">
        <v>567</v>
      </c>
      <c r="C4656">
        <v>5441926</v>
      </c>
      <c r="D4656" t="s">
        <v>562</v>
      </c>
      <c r="E4656" t="s">
        <v>195</v>
      </c>
      <c r="F4656">
        <v>203</v>
      </c>
      <c r="G4656" t="s">
        <v>529</v>
      </c>
      <c r="H4656">
        <v>4.5144000000000003E-6</v>
      </c>
      <c r="I4656">
        <v>2018</v>
      </c>
      <c r="J4656" t="s">
        <v>146</v>
      </c>
      <c r="K4656" t="s">
        <v>327</v>
      </c>
      <c r="L4656" t="s">
        <v>285</v>
      </c>
      <c r="M4656" t="s">
        <v>69</v>
      </c>
      <c r="N4656">
        <v>689019</v>
      </c>
      <c r="O4656">
        <v>5397140</v>
      </c>
      <c r="P4656">
        <v>18</v>
      </c>
      <c r="Q4656" t="s">
        <v>149</v>
      </c>
      <c r="R4656" t="s">
        <v>150</v>
      </c>
      <c r="S4656" t="s">
        <v>278</v>
      </c>
    </row>
    <row r="4657" spans="1:19" x14ac:dyDescent="0.25">
      <c r="A4657" t="s">
        <v>566</v>
      </c>
      <c r="B4657" t="s">
        <v>567</v>
      </c>
      <c r="C4657">
        <v>5441926</v>
      </c>
      <c r="D4657" t="s">
        <v>562</v>
      </c>
      <c r="E4657" t="s">
        <v>195</v>
      </c>
      <c r="F4657">
        <v>203</v>
      </c>
      <c r="G4657" t="s">
        <v>501</v>
      </c>
      <c r="H4657">
        <v>2.2572000000000002E-6</v>
      </c>
      <c r="I4657">
        <v>2018</v>
      </c>
      <c r="J4657" t="s">
        <v>146</v>
      </c>
      <c r="K4657" t="s">
        <v>327</v>
      </c>
      <c r="L4657" t="s">
        <v>285</v>
      </c>
      <c r="M4657" t="s">
        <v>69</v>
      </c>
      <c r="N4657">
        <v>689019</v>
      </c>
      <c r="O4657">
        <v>5397140</v>
      </c>
      <c r="P4657">
        <v>18</v>
      </c>
      <c r="Q4657" t="s">
        <v>149</v>
      </c>
      <c r="R4657" t="s">
        <v>150</v>
      </c>
      <c r="S4657" t="s">
        <v>278</v>
      </c>
    </row>
    <row r="4658" spans="1:19" x14ac:dyDescent="0.25">
      <c r="A4658" t="s">
        <v>566</v>
      </c>
      <c r="B4658" t="s">
        <v>567</v>
      </c>
      <c r="C4658">
        <v>5441926</v>
      </c>
      <c r="D4658" t="s">
        <v>562</v>
      </c>
      <c r="E4658" t="s">
        <v>195</v>
      </c>
      <c r="F4658">
        <v>203</v>
      </c>
      <c r="G4658" t="s">
        <v>504</v>
      </c>
      <c r="H4658">
        <v>2.2572E-5</v>
      </c>
      <c r="I4658">
        <v>2018</v>
      </c>
      <c r="J4658" t="s">
        <v>146</v>
      </c>
      <c r="K4658" t="s">
        <v>327</v>
      </c>
      <c r="L4658" t="s">
        <v>285</v>
      </c>
      <c r="M4658" t="s">
        <v>69</v>
      </c>
      <c r="N4658">
        <v>689019</v>
      </c>
      <c r="O4658">
        <v>5397140</v>
      </c>
      <c r="P4658">
        <v>18</v>
      </c>
      <c r="Q4658" t="s">
        <v>149</v>
      </c>
      <c r="R4658" t="s">
        <v>150</v>
      </c>
      <c r="S4658" t="s">
        <v>278</v>
      </c>
    </row>
    <row r="4659" spans="1:19" x14ac:dyDescent="0.25">
      <c r="A4659" t="s">
        <v>566</v>
      </c>
      <c r="B4659" t="s">
        <v>567</v>
      </c>
      <c r="C4659">
        <v>5441926</v>
      </c>
      <c r="D4659" t="s">
        <v>562</v>
      </c>
      <c r="E4659" t="s">
        <v>195</v>
      </c>
      <c r="F4659">
        <v>203</v>
      </c>
      <c r="G4659" t="s">
        <v>298</v>
      </c>
      <c r="H4659">
        <v>1.4446080000000001E-4</v>
      </c>
      <c r="I4659">
        <v>2018</v>
      </c>
      <c r="J4659" t="s">
        <v>146</v>
      </c>
      <c r="K4659" t="s">
        <v>327</v>
      </c>
      <c r="L4659" t="s">
        <v>285</v>
      </c>
      <c r="M4659" t="s">
        <v>69</v>
      </c>
      <c r="N4659">
        <v>689019</v>
      </c>
      <c r="O4659">
        <v>5397140</v>
      </c>
      <c r="P4659">
        <v>18</v>
      </c>
      <c r="Q4659" t="s">
        <v>149</v>
      </c>
      <c r="R4659" t="s">
        <v>150</v>
      </c>
      <c r="S4659" t="s">
        <v>298</v>
      </c>
    </row>
    <row r="4660" spans="1:19" x14ac:dyDescent="0.25">
      <c r="A4660" t="s">
        <v>566</v>
      </c>
      <c r="B4660" t="s">
        <v>567</v>
      </c>
      <c r="C4660">
        <v>5441926</v>
      </c>
      <c r="D4660" t="s">
        <v>562</v>
      </c>
      <c r="E4660" t="s">
        <v>195</v>
      </c>
      <c r="F4660">
        <v>203</v>
      </c>
      <c r="G4660" t="s">
        <v>289</v>
      </c>
      <c r="H4660">
        <v>3.4309439999999998E-4</v>
      </c>
      <c r="I4660">
        <v>2018</v>
      </c>
      <c r="J4660" t="s">
        <v>146</v>
      </c>
      <c r="K4660" t="s">
        <v>327</v>
      </c>
      <c r="L4660" t="s">
        <v>285</v>
      </c>
      <c r="M4660" t="s">
        <v>69</v>
      </c>
      <c r="N4660">
        <v>689019</v>
      </c>
      <c r="O4660">
        <v>5397140</v>
      </c>
      <c r="P4660">
        <v>18</v>
      </c>
      <c r="Q4660" t="s">
        <v>149</v>
      </c>
      <c r="R4660" t="s">
        <v>150</v>
      </c>
      <c r="S4660" t="s">
        <v>263</v>
      </c>
    </row>
    <row r="4661" spans="1:19" x14ac:dyDescent="0.25">
      <c r="A4661" t="s">
        <v>566</v>
      </c>
      <c r="B4661" t="s">
        <v>567</v>
      </c>
      <c r="C4661">
        <v>5441926</v>
      </c>
      <c r="D4661" t="s">
        <v>562</v>
      </c>
      <c r="E4661" t="s">
        <v>195</v>
      </c>
      <c r="F4661">
        <v>203</v>
      </c>
      <c r="G4661" t="s">
        <v>259</v>
      </c>
      <c r="H4661">
        <v>2.2572E-3</v>
      </c>
      <c r="I4661">
        <v>2018</v>
      </c>
      <c r="J4661" t="s">
        <v>146</v>
      </c>
      <c r="K4661" t="s">
        <v>327</v>
      </c>
      <c r="L4661" t="s">
        <v>285</v>
      </c>
      <c r="M4661" t="s">
        <v>69</v>
      </c>
      <c r="N4661">
        <v>689019</v>
      </c>
      <c r="O4661">
        <v>5397140</v>
      </c>
      <c r="P4661">
        <v>18</v>
      </c>
      <c r="Q4661" t="s">
        <v>149</v>
      </c>
      <c r="R4661" t="s">
        <v>150</v>
      </c>
      <c r="S4661" t="s">
        <v>236</v>
      </c>
    </row>
    <row r="4662" spans="1:19" x14ac:dyDescent="0.25">
      <c r="A4662" t="s">
        <v>566</v>
      </c>
      <c r="B4662" t="s">
        <v>567</v>
      </c>
      <c r="C4662">
        <v>5441926</v>
      </c>
      <c r="D4662" t="s">
        <v>562</v>
      </c>
      <c r="E4662" t="s">
        <v>195</v>
      </c>
      <c r="F4662">
        <v>203</v>
      </c>
      <c r="G4662" t="s">
        <v>235</v>
      </c>
      <c r="H4662">
        <v>2.2572E-3</v>
      </c>
      <c r="I4662">
        <v>2018</v>
      </c>
      <c r="J4662" t="s">
        <v>146</v>
      </c>
      <c r="K4662" t="s">
        <v>327</v>
      </c>
      <c r="L4662" t="s">
        <v>285</v>
      </c>
      <c r="M4662" t="s">
        <v>69</v>
      </c>
      <c r="N4662">
        <v>689019</v>
      </c>
      <c r="O4662">
        <v>5397140</v>
      </c>
      <c r="P4662">
        <v>18</v>
      </c>
      <c r="Q4662" t="s">
        <v>149</v>
      </c>
      <c r="R4662" t="s">
        <v>150</v>
      </c>
      <c r="S4662" t="s">
        <v>236</v>
      </c>
    </row>
    <row r="4663" spans="1:19" x14ac:dyDescent="0.25">
      <c r="A4663" t="s">
        <v>566</v>
      </c>
      <c r="B4663" t="s">
        <v>567</v>
      </c>
      <c r="C4663">
        <v>5441926</v>
      </c>
      <c r="D4663" t="s">
        <v>562</v>
      </c>
      <c r="E4663" t="s">
        <v>195</v>
      </c>
      <c r="F4663">
        <v>203</v>
      </c>
      <c r="G4663" t="s">
        <v>415</v>
      </c>
      <c r="H4663">
        <v>4.5144E-5</v>
      </c>
      <c r="I4663">
        <v>2018</v>
      </c>
      <c r="J4663" t="s">
        <v>146</v>
      </c>
      <c r="K4663" t="s">
        <v>327</v>
      </c>
      <c r="L4663" t="s">
        <v>285</v>
      </c>
      <c r="M4663" t="s">
        <v>69</v>
      </c>
      <c r="N4663">
        <v>689019</v>
      </c>
      <c r="O4663">
        <v>5397140</v>
      </c>
      <c r="P4663">
        <v>18</v>
      </c>
      <c r="Q4663" t="s">
        <v>149</v>
      </c>
      <c r="R4663" t="s">
        <v>150</v>
      </c>
      <c r="S4663" t="s">
        <v>236</v>
      </c>
    </row>
    <row r="4664" spans="1:19" x14ac:dyDescent="0.25">
      <c r="A4664" t="s">
        <v>566</v>
      </c>
      <c r="B4664" t="s">
        <v>567</v>
      </c>
      <c r="C4664">
        <v>5441926</v>
      </c>
      <c r="D4664" t="s">
        <v>562</v>
      </c>
      <c r="E4664" t="s">
        <v>195</v>
      </c>
      <c r="F4664">
        <v>203</v>
      </c>
      <c r="G4664" t="s">
        <v>356</v>
      </c>
      <c r="H4664">
        <v>1.3091759999999999E-5</v>
      </c>
      <c r="I4664">
        <v>2018</v>
      </c>
      <c r="J4664" t="s">
        <v>146</v>
      </c>
      <c r="K4664" t="s">
        <v>327</v>
      </c>
      <c r="L4664" t="s">
        <v>285</v>
      </c>
      <c r="M4664" t="s">
        <v>69</v>
      </c>
      <c r="N4664">
        <v>689019</v>
      </c>
      <c r="O4664">
        <v>5397140</v>
      </c>
      <c r="P4664">
        <v>18</v>
      </c>
      <c r="Q4664" t="s">
        <v>149</v>
      </c>
      <c r="R4664" t="s">
        <v>150</v>
      </c>
      <c r="S4664" t="s">
        <v>356</v>
      </c>
    </row>
    <row r="4665" spans="1:19" x14ac:dyDescent="0.25">
      <c r="A4665" t="s">
        <v>566</v>
      </c>
      <c r="B4665" t="s">
        <v>567</v>
      </c>
      <c r="C4665">
        <v>5441926</v>
      </c>
      <c r="D4665" t="s">
        <v>562</v>
      </c>
      <c r="E4665" t="s">
        <v>195</v>
      </c>
      <c r="F4665">
        <v>203</v>
      </c>
      <c r="G4665" t="s">
        <v>487</v>
      </c>
      <c r="H4665">
        <v>1.5923160000000001E-5</v>
      </c>
      <c r="I4665">
        <v>2018</v>
      </c>
      <c r="J4665" t="s">
        <v>146</v>
      </c>
      <c r="K4665" t="s">
        <v>327</v>
      </c>
      <c r="L4665" t="s">
        <v>285</v>
      </c>
      <c r="M4665" t="s">
        <v>69</v>
      </c>
      <c r="N4665">
        <v>689019</v>
      </c>
      <c r="O4665">
        <v>5397140</v>
      </c>
      <c r="P4665">
        <v>18</v>
      </c>
      <c r="Q4665" t="s">
        <v>149</v>
      </c>
      <c r="R4665" t="s">
        <v>150</v>
      </c>
      <c r="S4665" t="s">
        <v>487</v>
      </c>
    </row>
    <row r="4666" spans="1:19" x14ac:dyDescent="0.25">
      <c r="A4666" t="s">
        <v>566</v>
      </c>
      <c r="B4666" t="s">
        <v>567</v>
      </c>
      <c r="C4666">
        <v>5441926</v>
      </c>
      <c r="D4666" t="s">
        <v>562</v>
      </c>
      <c r="E4666" t="s">
        <v>195</v>
      </c>
      <c r="F4666">
        <v>203</v>
      </c>
      <c r="G4666" t="s">
        <v>414</v>
      </c>
      <c r="H4666">
        <v>1.8057600000000001E-6</v>
      </c>
      <c r="I4666">
        <v>2018</v>
      </c>
      <c r="J4666" t="s">
        <v>146</v>
      </c>
      <c r="K4666" t="s">
        <v>327</v>
      </c>
      <c r="L4666" t="s">
        <v>285</v>
      </c>
      <c r="M4666" t="s">
        <v>69</v>
      </c>
      <c r="N4666">
        <v>689019</v>
      </c>
      <c r="O4666">
        <v>5397140</v>
      </c>
      <c r="P4666">
        <v>18</v>
      </c>
      <c r="Q4666" t="s">
        <v>149</v>
      </c>
      <c r="R4666" t="s">
        <v>150</v>
      </c>
      <c r="S4666" t="s">
        <v>278</v>
      </c>
    </row>
    <row r="4667" spans="1:19" x14ac:dyDescent="0.25">
      <c r="A4667" t="s">
        <v>566</v>
      </c>
      <c r="B4667" t="s">
        <v>567</v>
      </c>
      <c r="C4667">
        <v>5441926</v>
      </c>
      <c r="D4667" t="s">
        <v>562</v>
      </c>
      <c r="E4667" t="s">
        <v>195</v>
      </c>
      <c r="F4667">
        <v>203</v>
      </c>
      <c r="G4667" t="s">
        <v>560</v>
      </c>
      <c r="H4667">
        <v>4.5144000000000002E-7</v>
      </c>
      <c r="I4667">
        <v>2018</v>
      </c>
      <c r="J4667" t="s">
        <v>146</v>
      </c>
      <c r="K4667" t="s">
        <v>327</v>
      </c>
      <c r="L4667" t="s">
        <v>285</v>
      </c>
      <c r="M4667" t="s">
        <v>69</v>
      </c>
      <c r="N4667">
        <v>689019</v>
      </c>
      <c r="O4667">
        <v>5397140</v>
      </c>
      <c r="P4667">
        <v>18</v>
      </c>
      <c r="Q4667" t="s">
        <v>149</v>
      </c>
      <c r="R4667" t="s">
        <v>150</v>
      </c>
      <c r="S4667" t="s">
        <v>278</v>
      </c>
    </row>
    <row r="4668" spans="1:19" x14ac:dyDescent="0.25">
      <c r="A4668" t="s">
        <v>566</v>
      </c>
      <c r="B4668" t="s">
        <v>567</v>
      </c>
      <c r="C4668">
        <v>5441926</v>
      </c>
      <c r="D4668" t="s">
        <v>562</v>
      </c>
      <c r="E4668" t="s">
        <v>195</v>
      </c>
      <c r="F4668">
        <v>203</v>
      </c>
      <c r="G4668" t="s">
        <v>474</v>
      </c>
      <c r="H4668">
        <v>2.2572000000000002E-6</v>
      </c>
      <c r="I4668">
        <v>2018</v>
      </c>
      <c r="J4668" t="s">
        <v>146</v>
      </c>
      <c r="K4668" t="s">
        <v>327</v>
      </c>
      <c r="L4668" t="s">
        <v>285</v>
      </c>
      <c r="M4668" t="s">
        <v>69</v>
      </c>
      <c r="N4668">
        <v>689019</v>
      </c>
      <c r="O4668">
        <v>5397140</v>
      </c>
      <c r="P4668">
        <v>18</v>
      </c>
      <c r="Q4668" t="s">
        <v>149</v>
      </c>
      <c r="R4668" t="s">
        <v>150</v>
      </c>
      <c r="S4668" t="s">
        <v>278</v>
      </c>
    </row>
    <row r="4669" spans="1:19" x14ac:dyDescent="0.25">
      <c r="A4669" t="s">
        <v>566</v>
      </c>
      <c r="B4669" t="s">
        <v>567</v>
      </c>
      <c r="C4669">
        <v>5441926</v>
      </c>
      <c r="D4669" t="s">
        <v>562</v>
      </c>
      <c r="E4669" t="s">
        <v>195</v>
      </c>
      <c r="F4669">
        <v>203</v>
      </c>
      <c r="G4669" t="s">
        <v>368</v>
      </c>
      <c r="H4669">
        <v>2.2572000000000002E-6</v>
      </c>
      <c r="I4669">
        <v>2018</v>
      </c>
      <c r="J4669" t="s">
        <v>146</v>
      </c>
      <c r="K4669" t="s">
        <v>327</v>
      </c>
      <c r="L4669" t="s">
        <v>285</v>
      </c>
      <c r="M4669" t="s">
        <v>69</v>
      </c>
      <c r="N4669">
        <v>689019</v>
      </c>
      <c r="O4669">
        <v>5397140</v>
      </c>
      <c r="P4669">
        <v>18</v>
      </c>
      <c r="Q4669" t="s">
        <v>149</v>
      </c>
      <c r="R4669" t="s">
        <v>150</v>
      </c>
      <c r="S4669" t="s">
        <v>278</v>
      </c>
    </row>
    <row r="4670" spans="1:19" x14ac:dyDescent="0.25">
      <c r="A4670" t="s">
        <v>566</v>
      </c>
      <c r="B4670" t="s">
        <v>567</v>
      </c>
      <c r="C4670">
        <v>5441926</v>
      </c>
      <c r="D4670" t="s">
        <v>562</v>
      </c>
      <c r="E4670" t="s">
        <v>195</v>
      </c>
      <c r="F4670">
        <v>203</v>
      </c>
      <c r="G4670" t="s">
        <v>262</v>
      </c>
      <c r="H4670">
        <v>8.5903290000000007E-3</v>
      </c>
      <c r="I4670">
        <v>2018</v>
      </c>
      <c r="J4670" t="s">
        <v>146</v>
      </c>
      <c r="K4670" t="s">
        <v>327</v>
      </c>
      <c r="L4670" t="s">
        <v>285</v>
      </c>
      <c r="M4670" t="s">
        <v>69</v>
      </c>
      <c r="N4670">
        <v>689019</v>
      </c>
      <c r="O4670">
        <v>5397140</v>
      </c>
      <c r="P4670">
        <v>18</v>
      </c>
      <c r="Q4670" t="s">
        <v>149</v>
      </c>
      <c r="R4670" t="s">
        <v>150</v>
      </c>
      <c r="S4670" t="s">
        <v>263</v>
      </c>
    </row>
    <row r="4671" spans="1:19" x14ac:dyDescent="0.25">
      <c r="A4671" t="s">
        <v>566</v>
      </c>
      <c r="B4671" t="s">
        <v>567</v>
      </c>
      <c r="C4671">
        <v>5441926</v>
      </c>
      <c r="D4671" t="s">
        <v>562</v>
      </c>
      <c r="E4671" t="s">
        <v>195</v>
      </c>
      <c r="F4671">
        <v>203</v>
      </c>
      <c r="G4671" t="s">
        <v>438</v>
      </c>
      <c r="H4671">
        <v>9.0288000000000007E-6</v>
      </c>
      <c r="I4671">
        <v>2018</v>
      </c>
      <c r="J4671" t="s">
        <v>146</v>
      </c>
      <c r="K4671" t="s">
        <v>327</v>
      </c>
      <c r="L4671" t="s">
        <v>285</v>
      </c>
      <c r="M4671" t="s">
        <v>69</v>
      </c>
      <c r="N4671">
        <v>689019</v>
      </c>
      <c r="O4671">
        <v>5397140</v>
      </c>
      <c r="P4671">
        <v>18</v>
      </c>
      <c r="Q4671" t="s">
        <v>149</v>
      </c>
      <c r="R4671" t="s">
        <v>150</v>
      </c>
      <c r="S4671" t="s">
        <v>278</v>
      </c>
    </row>
    <row r="4672" spans="1:19" x14ac:dyDescent="0.25">
      <c r="A4672" t="s">
        <v>566</v>
      </c>
      <c r="B4672" t="s">
        <v>567</v>
      </c>
      <c r="C4672">
        <v>5441926</v>
      </c>
      <c r="D4672" t="s">
        <v>562</v>
      </c>
      <c r="E4672" t="s">
        <v>195</v>
      </c>
      <c r="F4672">
        <v>203</v>
      </c>
      <c r="G4672" t="s">
        <v>497</v>
      </c>
      <c r="H4672">
        <v>2.2572000000000002E-6</v>
      </c>
      <c r="I4672">
        <v>2018</v>
      </c>
      <c r="J4672" t="s">
        <v>146</v>
      </c>
      <c r="K4672" t="s">
        <v>327</v>
      </c>
      <c r="L4672" t="s">
        <v>285</v>
      </c>
      <c r="M4672" t="s">
        <v>69</v>
      </c>
      <c r="N4672">
        <v>689019</v>
      </c>
      <c r="O4672">
        <v>5397140</v>
      </c>
      <c r="P4672">
        <v>18</v>
      </c>
      <c r="Q4672" t="s">
        <v>149</v>
      </c>
      <c r="R4672" t="s">
        <v>150</v>
      </c>
      <c r="S4672" t="s">
        <v>497</v>
      </c>
    </row>
    <row r="4673" spans="1:19" x14ac:dyDescent="0.25">
      <c r="A4673" t="s">
        <v>566</v>
      </c>
      <c r="B4673" t="s">
        <v>567</v>
      </c>
      <c r="C4673">
        <v>5441926</v>
      </c>
      <c r="D4673" t="s">
        <v>562</v>
      </c>
      <c r="E4673" t="s">
        <v>195</v>
      </c>
      <c r="F4673">
        <v>203</v>
      </c>
      <c r="G4673" t="s">
        <v>185</v>
      </c>
      <c r="H4673">
        <v>4.9011600000000002E-2</v>
      </c>
      <c r="I4673">
        <v>2018</v>
      </c>
      <c r="J4673" t="s">
        <v>146</v>
      </c>
      <c r="K4673" t="s">
        <v>327</v>
      </c>
      <c r="L4673" t="s">
        <v>285</v>
      </c>
      <c r="M4673" t="s">
        <v>69</v>
      </c>
      <c r="N4673">
        <v>689019</v>
      </c>
      <c r="O4673">
        <v>5397140</v>
      </c>
      <c r="P4673">
        <v>18</v>
      </c>
      <c r="Q4673" t="s">
        <v>149</v>
      </c>
      <c r="R4673" t="s">
        <v>150</v>
      </c>
      <c r="S4673" t="s">
        <v>185</v>
      </c>
    </row>
    <row r="4674" spans="1:19" x14ac:dyDescent="0.25">
      <c r="A4674" t="s">
        <v>566</v>
      </c>
      <c r="B4674" t="s">
        <v>567</v>
      </c>
      <c r="C4674">
        <v>5441926</v>
      </c>
      <c r="D4674" t="s">
        <v>562</v>
      </c>
      <c r="E4674" t="s">
        <v>195</v>
      </c>
      <c r="F4674">
        <v>203</v>
      </c>
      <c r="G4674" t="s">
        <v>328</v>
      </c>
      <c r="H4674">
        <v>4.5144E-5</v>
      </c>
      <c r="I4674">
        <v>2018</v>
      </c>
      <c r="J4674" t="s">
        <v>146</v>
      </c>
      <c r="K4674" t="s">
        <v>327</v>
      </c>
      <c r="L4674" t="s">
        <v>285</v>
      </c>
      <c r="M4674" t="s">
        <v>69</v>
      </c>
      <c r="N4674">
        <v>689019</v>
      </c>
      <c r="O4674">
        <v>5397140</v>
      </c>
      <c r="P4674">
        <v>18</v>
      </c>
      <c r="Q4674" t="s">
        <v>149</v>
      </c>
      <c r="R4674" t="s">
        <v>150</v>
      </c>
      <c r="S4674" t="s">
        <v>151</v>
      </c>
    </row>
    <row r="4675" spans="1:19" x14ac:dyDescent="0.25">
      <c r="A4675" t="s">
        <v>566</v>
      </c>
      <c r="B4675" t="s">
        <v>567</v>
      </c>
      <c r="C4675">
        <v>5441926</v>
      </c>
      <c r="D4675" t="s">
        <v>562</v>
      </c>
      <c r="E4675" t="s">
        <v>195</v>
      </c>
      <c r="F4675">
        <v>203</v>
      </c>
      <c r="G4675" t="s">
        <v>324</v>
      </c>
      <c r="H4675">
        <v>4.5144E-5</v>
      </c>
      <c r="I4675">
        <v>2018</v>
      </c>
      <c r="J4675" t="s">
        <v>146</v>
      </c>
      <c r="K4675" t="s">
        <v>327</v>
      </c>
      <c r="L4675" t="s">
        <v>285</v>
      </c>
      <c r="M4675" t="s">
        <v>69</v>
      </c>
      <c r="N4675">
        <v>689019</v>
      </c>
      <c r="O4675">
        <v>5397140</v>
      </c>
      <c r="P4675">
        <v>18</v>
      </c>
      <c r="Q4675" t="s">
        <v>149</v>
      </c>
      <c r="R4675" t="s">
        <v>150</v>
      </c>
      <c r="S4675" t="s">
        <v>324</v>
      </c>
    </row>
    <row r="4676" spans="1:19" x14ac:dyDescent="0.25">
      <c r="A4676" t="s">
        <v>566</v>
      </c>
      <c r="B4676" t="s">
        <v>567</v>
      </c>
      <c r="C4676">
        <v>5441926</v>
      </c>
      <c r="D4676" t="s">
        <v>562</v>
      </c>
      <c r="E4676" t="s">
        <v>195</v>
      </c>
      <c r="F4676">
        <v>203</v>
      </c>
      <c r="G4676" t="s">
        <v>355</v>
      </c>
      <c r="H4676">
        <v>3.1600799999999999E-6</v>
      </c>
      <c r="I4676">
        <v>2018</v>
      </c>
      <c r="J4676" t="s">
        <v>146</v>
      </c>
      <c r="K4676" t="s">
        <v>327</v>
      </c>
      <c r="L4676" t="s">
        <v>285</v>
      </c>
      <c r="M4676" t="s">
        <v>69</v>
      </c>
      <c r="N4676">
        <v>689019</v>
      </c>
      <c r="O4676">
        <v>5397140</v>
      </c>
      <c r="P4676">
        <v>18</v>
      </c>
      <c r="Q4676" t="s">
        <v>149</v>
      </c>
      <c r="R4676" t="s">
        <v>150</v>
      </c>
      <c r="S4676" t="s">
        <v>278</v>
      </c>
    </row>
    <row r="4677" spans="1:19" x14ac:dyDescent="0.25">
      <c r="A4677" t="s">
        <v>566</v>
      </c>
      <c r="B4677" t="s">
        <v>567</v>
      </c>
      <c r="C4677">
        <v>5441926</v>
      </c>
      <c r="D4677" t="s">
        <v>562</v>
      </c>
      <c r="E4677" t="s">
        <v>195</v>
      </c>
      <c r="F4677">
        <v>204</v>
      </c>
      <c r="G4677" t="s">
        <v>215</v>
      </c>
      <c r="H4677">
        <v>1.7336440000000002E-2</v>
      </c>
      <c r="I4677">
        <v>2018</v>
      </c>
      <c r="J4677" t="s">
        <v>146</v>
      </c>
      <c r="K4677" t="s">
        <v>327</v>
      </c>
      <c r="L4677" t="s">
        <v>285</v>
      </c>
      <c r="M4677" t="s">
        <v>69</v>
      </c>
      <c r="N4677">
        <v>689019</v>
      </c>
      <c r="O4677">
        <v>5397140</v>
      </c>
      <c r="P4677">
        <v>18</v>
      </c>
      <c r="Q4677" t="s">
        <v>149</v>
      </c>
      <c r="R4677" t="s">
        <v>150</v>
      </c>
      <c r="S4677" t="s">
        <v>215</v>
      </c>
    </row>
    <row r="4678" spans="1:19" x14ac:dyDescent="0.25">
      <c r="A4678" t="s">
        <v>566</v>
      </c>
      <c r="B4678" t="s">
        <v>567</v>
      </c>
      <c r="C4678">
        <v>5441926</v>
      </c>
      <c r="D4678" t="s">
        <v>562</v>
      </c>
      <c r="E4678" t="s">
        <v>195</v>
      </c>
      <c r="F4678">
        <v>204</v>
      </c>
      <c r="G4678" t="s">
        <v>343</v>
      </c>
      <c r="H4678">
        <v>1.0757999999999999E-6</v>
      </c>
      <c r="I4678">
        <v>2018</v>
      </c>
      <c r="J4678" t="s">
        <v>146</v>
      </c>
      <c r="K4678" t="s">
        <v>327</v>
      </c>
      <c r="L4678" t="s">
        <v>285</v>
      </c>
      <c r="M4678" t="s">
        <v>69</v>
      </c>
      <c r="N4678">
        <v>689019</v>
      </c>
      <c r="O4678">
        <v>5397140</v>
      </c>
      <c r="P4678">
        <v>18</v>
      </c>
      <c r="Q4678" t="s">
        <v>149</v>
      </c>
      <c r="R4678" t="s">
        <v>150</v>
      </c>
      <c r="S4678" t="s">
        <v>278</v>
      </c>
    </row>
    <row r="4679" spans="1:19" x14ac:dyDescent="0.25">
      <c r="A4679" t="s">
        <v>566</v>
      </c>
      <c r="B4679" t="s">
        <v>567</v>
      </c>
      <c r="C4679">
        <v>5441926</v>
      </c>
      <c r="D4679" t="s">
        <v>562</v>
      </c>
      <c r="E4679" t="s">
        <v>195</v>
      </c>
      <c r="F4679">
        <v>204</v>
      </c>
      <c r="G4679" t="s">
        <v>498</v>
      </c>
      <c r="H4679">
        <v>2.1516E-7</v>
      </c>
      <c r="I4679">
        <v>2018</v>
      </c>
      <c r="J4679" t="s">
        <v>146</v>
      </c>
      <c r="K4679" t="s">
        <v>327</v>
      </c>
      <c r="L4679" t="s">
        <v>285</v>
      </c>
      <c r="M4679" t="s">
        <v>69</v>
      </c>
      <c r="N4679">
        <v>689019</v>
      </c>
      <c r="O4679">
        <v>5397140</v>
      </c>
      <c r="P4679">
        <v>18</v>
      </c>
      <c r="Q4679" t="s">
        <v>149</v>
      </c>
      <c r="R4679" t="s">
        <v>150</v>
      </c>
      <c r="S4679" t="s">
        <v>278</v>
      </c>
    </row>
    <row r="4680" spans="1:19" x14ac:dyDescent="0.25">
      <c r="A4680" t="s">
        <v>566</v>
      </c>
      <c r="B4680" t="s">
        <v>567</v>
      </c>
      <c r="C4680">
        <v>5441926</v>
      </c>
      <c r="D4680" t="s">
        <v>562</v>
      </c>
      <c r="E4680" t="s">
        <v>195</v>
      </c>
      <c r="F4680">
        <v>204</v>
      </c>
      <c r="G4680" t="s">
        <v>527</v>
      </c>
      <c r="H4680">
        <v>4.8998400000000003E-6</v>
      </c>
      <c r="I4680">
        <v>2018</v>
      </c>
      <c r="J4680" t="s">
        <v>146</v>
      </c>
      <c r="K4680" t="s">
        <v>327</v>
      </c>
      <c r="L4680" t="s">
        <v>285</v>
      </c>
      <c r="M4680" t="s">
        <v>69</v>
      </c>
      <c r="N4680">
        <v>689019</v>
      </c>
      <c r="O4680">
        <v>5397140</v>
      </c>
      <c r="P4680">
        <v>18</v>
      </c>
      <c r="Q4680" t="s">
        <v>149</v>
      </c>
      <c r="R4680" t="s">
        <v>150</v>
      </c>
      <c r="S4680" t="s">
        <v>278</v>
      </c>
    </row>
    <row r="4681" spans="1:19" x14ac:dyDescent="0.25">
      <c r="A4681" t="s">
        <v>566</v>
      </c>
      <c r="B4681" t="s">
        <v>567</v>
      </c>
      <c r="C4681">
        <v>5441926</v>
      </c>
      <c r="D4681" t="s">
        <v>562</v>
      </c>
      <c r="E4681" t="s">
        <v>195</v>
      </c>
      <c r="F4681">
        <v>204</v>
      </c>
      <c r="G4681" t="s">
        <v>533</v>
      </c>
      <c r="H4681">
        <v>2.1515999999999999E-6</v>
      </c>
      <c r="I4681">
        <v>2018</v>
      </c>
      <c r="J4681" t="s">
        <v>146</v>
      </c>
      <c r="K4681" t="s">
        <v>327</v>
      </c>
      <c r="L4681" t="s">
        <v>285</v>
      </c>
      <c r="M4681" t="s">
        <v>69</v>
      </c>
      <c r="N4681">
        <v>689019</v>
      </c>
      <c r="O4681">
        <v>5397140</v>
      </c>
      <c r="P4681">
        <v>18</v>
      </c>
      <c r="Q4681" t="s">
        <v>149</v>
      </c>
      <c r="R4681" t="s">
        <v>150</v>
      </c>
      <c r="S4681" t="s">
        <v>533</v>
      </c>
    </row>
    <row r="4682" spans="1:19" x14ac:dyDescent="0.25">
      <c r="A4682" t="s">
        <v>566</v>
      </c>
      <c r="B4682" t="s">
        <v>567</v>
      </c>
      <c r="C4682">
        <v>5441926</v>
      </c>
      <c r="D4682" t="s">
        <v>562</v>
      </c>
      <c r="E4682" t="s">
        <v>195</v>
      </c>
      <c r="F4682">
        <v>204</v>
      </c>
      <c r="G4682" t="s">
        <v>395</v>
      </c>
      <c r="H4682">
        <v>7.5305999999999999E-7</v>
      </c>
      <c r="I4682">
        <v>2018</v>
      </c>
      <c r="J4682" t="s">
        <v>146</v>
      </c>
      <c r="K4682" t="s">
        <v>327</v>
      </c>
      <c r="L4682" t="s">
        <v>285</v>
      </c>
      <c r="M4682" t="s">
        <v>69</v>
      </c>
      <c r="N4682">
        <v>689019</v>
      </c>
      <c r="O4682">
        <v>5397140</v>
      </c>
      <c r="P4682">
        <v>18</v>
      </c>
      <c r="Q4682" t="s">
        <v>149</v>
      </c>
      <c r="R4682" t="s">
        <v>150</v>
      </c>
      <c r="S4682" t="s">
        <v>278</v>
      </c>
    </row>
    <row r="4683" spans="1:19" x14ac:dyDescent="0.25">
      <c r="A4683" t="s">
        <v>566</v>
      </c>
      <c r="B4683" t="s">
        <v>567</v>
      </c>
      <c r="C4683">
        <v>5441926</v>
      </c>
      <c r="D4683" t="s">
        <v>562</v>
      </c>
      <c r="E4683" t="s">
        <v>195</v>
      </c>
      <c r="F4683">
        <v>204</v>
      </c>
      <c r="G4683" t="s">
        <v>529</v>
      </c>
      <c r="H4683">
        <v>1.0757999999999999E-6</v>
      </c>
      <c r="I4683">
        <v>2018</v>
      </c>
      <c r="J4683" t="s">
        <v>146</v>
      </c>
      <c r="K4683" t="s">
        <v>327</v>
      </c>
      <c r="L4683" t="s">
        <v>285</v>
      </c>
      <c r="M4683" t="s">
        <v>69</v>
      </c>
      <c r="N4683">
        <v>689019</v>
      </c>
      <c r="O4683">
        <v>5397140</v>
      </c>
      <c r="P4683">
        <v>18</v>
      </c>
      <c r="Q4683" t="s">
        <v>149</v>
      </c>
      <c r="R4683" t="s">
        <v>150</v>
      </c>
      <c r="S4683" t="s">
        <v>278</v>
      </c>
    </row>
    <row r="4684" spans="1:19" x14ac:dyDescent="0.25">
      <c r="A4684" t="s">
        <v>566</v>
      </c>
      <c r="B4684" t="s">
        <v>567</v>
      </c>
      <c r="C4684">
        <v>5441926</v>
      </c>
      <c r="D4684" t="s">
        <v>562</v>
      </c>
      <c r="E4684" t="s">
        <v>195</v>
      </c>
      <c r="F4684">
        <v>204</v>
      </c>
      <c r="G4684" t="s">
        <v>501</v>
      </c>
      <c r="H4684">
        <v>5.3789999999999997E-7</v>
      </c>
      <c r="I4684">
        <v>2018</v>
      </c>
      <c r="J4684" t="s">
        <v>146</v>
      </c>
      <c r="K4684" t="s">
        <v>327</v>
      </c>
      <c r="L4684" t="s">
        <v>285</v>
      </c>
      <c r="M4684" t="s">
        <v>69</v>
      </c>
      <c r="N4684">
        <v>689019</v>
      </c>
      <c r="O4684">
        <v>5397140</v>
      </c>
      <c r="P4684">
        <v>18</v>
      </c>
      <c r="Q4684" t="s">
        <v>149</v>
      </c>
      <c r="R4684" t="s">
        <v>150</v>
      </c>
      <c r="S4684" t="s">
        <v>278</v>
      </c>
    </row>
    <row r="4685" spans="1:19" x14ac:dyDescent="0.25">
      <c r="A4685" t="s">
        <v>566</v>
      </c>
      <c r="B4685" t="s">
        <v>567</v>
      </c>
      <c r="C4685">
        <v>5441926</v>
      </c>
      <c r="D4685" t="s">
        <v>562</v>
      </c>
      <c r="E4685" t="s">
        <v>195</v>
      </c>
      <c r="F4685">
        <v>204</v>
      </c>
      <c r="G4685" t="s">
        <v>504</v>
      </c>
      <c r="H4685">
        <v>5.3789999999999997E-6</v>
      </c>
      <c r="I4685">
        <v>2018</v>
      </c>
      <c r="J4685" t="s">
        <v>146</v>
      </c>
      <c r="K4685" t="s">
        <v>327</v>
      </c>
      <c r="L4685" t="s">
        <v>285</v>
      </c>
      <c r="M4685" t="s">
        <v>69</v>
      </c>
      <c r="N4685">
        <v>689019</v>
      </c>
      <c r="O4685">
        <v>5397140</v>
      </c>
      <c r="P4685">
        <v>18</v>
      </c>
      <c r="Q4685" t="s">
        <v>149</v>
      </c>
      <c r="R4685" t="s">
        <v>150</v>
      </c>
      <c r="S4685" t="s">
        <v>278</v>
      </c>
    </row>
    <row r="4686" spans="1:19" x14ac:dyDescent="0.25">
      <c r="A4686" t="s">
        <v>566</v>
      </c>
      <c r="B4686" t="s">
        <v>567</v>
      </c>
      <c r="C4686">
        <v>5441926</v>
      </c>
      <c r="D4686" t="s">
        <v>562</v>
      </c>
      <c r="E4686" t="s">
        <v>195</v>
      </c>
      <c r="F4686">
        <v>204</v>
      </c>
      <c r="G4686" t="s">
        <v>298</v>
      </c>
      <c r="H4686">
        <v>1.161864E-4</v>
      </c>
      <c r="I4686">
        <v>2018</v>
      </c>
      <c r="J4686" t="s">
        <v>146</v>
      </c>
      <c r="K4686" t="s">
        <v>327</v>
      </c>
      <c r="L4686" t="s">
        <v>285</v>
      </c>
      <c r="M4686" t="s">
        <v>69</v>
      </c>
      <c r="N4686">
        <v>689019</v>
      </c>
      <c r="O4686">
        <v>5397140</v>
      </c>
      <c r="P4686">
        <v>18</v>
      </c>
      <c r="Q4686" t="s">
        <v>149</v>
      </c>
      <c r="R4686" t="s">
        <v>150</v>
      </c>
      <c r="S4686" t="s">
        <v>298</v>
      </c>
    </row>
    <row r="4687" spans="1:19" x14ac:dyDescent="0.25">
      <c r="A4687" t="s">
        <v>566</v>
      </c>
      <c r="B4687" t="s">
        <v>567</v>
      </c>
      <c r="C4687">
        <v>5441926</v>
      </c>
      <c r="D4687" t="s">
        <v>562</v>
      </c>
      <c r="E4687" t="s">
        <v>195</v>
      </c>
      <c r="F4687">
        <v>204</v>
      </c>
      <c r="G4687" t="s">
        <v>289</v>
      </c>
      <c r="H4687">
        <v>1.3877820000000001E-4</v>
      </c>
      <c r="I4687">
        <v>2018</v>
      </c>
      <c r="J4687" t="s">
        <v>146</v>
      </c>
      <c r="K4687" t="s">
        <v>327</v>
      </c>
      <c r="L4687" t="s">
        <v>285</v>
      </c>
      <c r="M4687" t="s">
        <v>69</v>
      </c>
      <c r="N4687">
        <v>689019</v>
      </c>
      <c r="O4687">
        <v>5397140</v>
      </c>
      <c r="P4687">
        <v>18</v>
      </c>
      <c r="Q4687" t="s">
        <v>149</v>
      </c>
      <c r="R4687" t="s">
        <v>150</v>
      </c>
      <c r="S4687" t="s">
        <v>263</v>
      </c>
    </row>
    <row r="4688" spans="1:19" x14ac:dyDescent="0.25">
      <c r="A4688" t="s">
        <v>566</v>
      </c>
      <c r="B4688" t="s">
        <v>567</v>
      </c>
      <c r="C4688">
        <v>5441926</v>
      </c>
      <c r="D4688" t="s">
        <v>562</v>
      </c>
      <c r="E4688" t="s">
        <v>195</v>
      </c>
      <c r="F4688">
        <v>204</v>
      </c>
      <c r="G4688" t="s">
        <v>259</v>
      </c>
      <c r="H4688">
        <v>5.3790000000000001E-4</v>
      </c>
      <c r="I4688">
        <v>2018</v>
      </c>
      <c r="J4688" t="s">
        <v>146</v>
      </c>
      <c r="K4688" t="s">
        <v>327</v>
      </c>
      <c r="L4688" t="s">
        <v>285</v>
      </c>
      <c r="M4688" t="s">
        <v>69</v>
      </c>
      <c r="N4688">
        <v>689019</v>
      </c>
      <c r="O4688">
        <v>5397140</v>
      </c>
      <c r="P4688">
        <v>18</v>
      </c>
      <c r="Q4688" t="s">
        <v>149</v>
      </c>
      <c r="R4688" t="s">
        <v>150</v>
      </c>
      <c r="S4688" t="s">
        <v>236</v>
      </c>
    </row>
    <row r="4689" spans="1:19" x14ac:dyDescent="0.25">
      <c r="A4689" t="s">
        <v>566</v>
      </c>
      <c r="B4689" t="s">
        <v>567</v>
      </c>
      <c r="C4689">
        <v>5441926</v>
      </c>
      <c r="D4689" t="s">
        <v>562</v>
      </c>
      <c r="E4689" t="s">
        <v>195</v>
      </c>
      <c r="F4689">
        <v>204</v>
      </c>
      <c r="G4689" t="s">
        <v>235</v>
      </c>
      <c r="H4689">
        <v>5.3790000000000001E-4</v>
      </c>
      <c r="I4689">
        <v>2018</v>
      </c>
      <c r="J4689" t="s">
        <v>146</v>
      </c>
      <c r="K4689" t="s">
        <v>327</v>
      </c>
      <c r="L4689" t="s">
        <v>285</v>
      </c>
      <c r="M4689" t="s">
        <v>69</v>
      </c>
      <c r="N4689">
        <v>689019</v>
      </c>
      <c r="O4689">
        <v>5397140</v>
      </c>
      <c r="P4689">
        <v>18</v>
      </c>
      <c r="Q4689" t="s">
        <v>149</v>
      </c>
      <c r="R4689" t="s">
        <v>150</v>
      </c>
      <c r="S4689" t="s">
        <v>236</v>
      </c>
    </row>
    <row r="4690" spans="1:19" x14ac:dyDescent="0.25">
      <c r="A4690" t="s">
        <v>566</v>
      </c>
      <c r="B4690" t="s">
        <v>567</v>
      </c>
      <c r="C4690">
        <v>5441926</v>
      </c>
      <c r="D4690" t="s">
        <v>562</v>
      </c>
      <c r="E4690" t="s">
        <v>195</v>
      </c>
      <c r="F4690">
        <v>204</v>
      </c>
      <c r="G4690" t="s">
        <v>415</v>
      </c>
      <c r="H4690">
        <v>1.0757999999999999E-5</v>
      </c>
      <c r="I4690">
        <v>2018</v>
      </c>
      <c r="J4690" t="s">
        <v>146</v>
      </c>
      <c r="K4690" t="s">
        <v>327</v>
      </c>
      <c r="L4690" t="s">
        <v>285</v>
      </c>
      <c r="M4690" t="s">
        <v>69</v>
      </c>
      <c r="N4690">
        <v>689019</v>
      </c>
      <c r="O4690">
        <v>5397140</v>
      </c>
      <c r="P4690">
        <v>18</v>
      </c>
      <c r="Q4690" t="s">
        <v>149</v>
      </c>
      <c r="R4690" t="s">
        <v>150</v>
      </c>
      <c r="S4690" t="s">
        <v>236</v>
      </c>
    </row>
    <row r="4691" spans="1:19" x14ac:dyDescent="0.25">
      <c r="A4691" t="s">
        <v>566</v>
      </c>
      <c r="B4691" t="s">
        <v>567</v>
      </c>
      <c r="C4691">
        <v>5441926</v>
      </c>
      <c r="D4691" t="s">
        <v>562</v>
      </c>
      <c r="E4691" t="s">
        <v>195</v>
      </c>
      <c r="F4691">
        <v>204</v>
      </c>
      <c r="G4691" t="s">
        <v>356</v>
      </c>
      <c r="H4691">
        <v>2.1516E-7</v>
      </c>
      <c r="I4691">
        <v>2018</v>
      </c>
      <c r="J4691" t="s">
        <v>146</v>
      </c>
      <c r="K4691" t="s">
        <v>327</v>
      </c>
      <c r="L4691" t="s">
        <v>285</v>
      </c>
      <c r="M4691" t="s">
        <v>69</v>
      </c>
      <c r="N4691">
        <v>689019</v>
      </c>
      <c r="O4691">
        <v>5397140</v>
      </c>
      <c r="P4691">
        <v>18</v>
      </c>
      <c r="Q4691" t="s">
        <v>149</v>
      </c>
      <c r="R4691" t="s">
        <v>150</v>
      </c>
      <c r="S4691" t="s">
        <v>356</v>
      </c>
    </row>
    <row r="4692" spans="1:19" x14ac:dyDescent="0.25">
      <c r="A4692" t="s">
        <v>566</v>
      </c>
      <c r="B4692" t="s">
        <v>567</v>
      </c>
      <c r="C4692">
        <v>5441926</v>
      </c>
      <c r="D4692" t="s">
        <v>562</v>
      </c>
      <c r="E4692" t="s">
        <v>195</v>
      </c>
      <c r="F4692">
        <v>204</v>
      </c>
      <c r="G4692" t="s">
        <v>487</v>
      </c>
      <c r="H4692">
        <v>1.317888E-5</v>
      </c>
      <c r="I4692">
        <v>2018</v>
      </c>
      <c r="J4692" t="s">
        <v>146</v>
      </c>
      <c r="K4692" t="s">
        <v>327</v>
      </c>
      <c r="L4692" t="s">
        <v>285</v>
      </c>
      <c r="M4692" t="s">
        <v>69</v>
      </c>
      <c r="N4692">
        <v>689019</v>
      </c>
      <c r="O4692">
        <v>5397140</v>
      </c>
      <c r="P4692">
        <v>18</v>
      </c>
      <c r="Q4692" t="s">
        <v>149</v>
      </c>
      <c r="R4692" t="s">
        <v>150</v>
      </c>
      <c r="S4692" t="s">
        <v>487</v>
      </c>
    </row>
    <row r="4693" spans="1:19" x14ac:dyDescent="0.25">
      <c r="A4693" t="s">
        <v>566</v>
      </c>
      <c r="B4693" t="s">
        <v>567</v>
      </c>
      <c r="C4693">
        <v>5441926</v>
      </c>
      <c r="D4693" t="s">
        <v>562</v>
      </c>
      <c r="E4693" t="s">
        <v>195</v>
      </c>
      <c r="F4693">
        <v>204</v>
      </c>
      <c r="G4693" t="s">
        <v>414</v>
      </c>
      <c r="H4693">
        <v>1.0758E-7</v>
      </c>
      <c r="I4693">
        <v>2018</v>
      </c>
      <c r="J4693" t="s">
        <v>146</v>
      </c>
      <c r="K4693" t="s">
        <v>327</v>
      </c>
      <c r="L4693" t="s">
        <v>285</v>
      </c>
      <c r="M4693" t="s">
        <v>69</v>
      </c>
      <c r="N4693">
        <v>689019</v>
      </c>
      <c r="O4693">
        <v>5397140</v>
      </c>
      <c r="P4693">
        <v>18</v>
      </c>
      <c r="Q4693" t="s">
        <v>149</v>
      </c>
      <c r="R4693" t="s">
        <v>150</v>
      </c>
      <c r="S4693" t="s">
        <v>278</v>
      </c>
    </row>
    <row r="4694" spans="1:19" x14ac:dyDescent="0.25">
      <c r="A4694" t="s">
        <v>566</v>
      </c>
      <c r="B4694" t="s">
        <v>567</v>
      </c>
      <c r="C4694">
        <v>5441926</v>
      </c>
      <c r="D4694" t="s">
        <v>562</v>
      </c>
      <c r="E4694" t="s">
        <v>195</v>
      </c>
      <c r="F4694">
        <v>204</v>
      </c>
      <c r="G4694" t="s">
        <v>560</v>
      </c>
      <c r="H4694">
        <v>1.0758E-7</v>
      </c>
      <c r="I4694">
        <v>2018</v>
      </c>
      <c r="J4694" t="s">
        <v>146</v>
      </c>
      <c r="K4694" t="s">
        <v>327</v>
      </c>
      <c r="L4694" t="s">
        <v>285</v>
      </c>
      <c r="M4694" t="s">
        <v>69</v>
      </c>
      <c r="N4694">
        <v>689019</v>
      </c>
      <c r="O4694">
        <v>5397140</v>
      </c>
      <c r="P4694">
        <v>18</v>
      </c>
      <c r="Q4694" t="s">
        <v>149</v>
      </c>
      <c r="R4694" t="s">
        <v>150</v>
      </c>
      <c r="S4694" t="s">
        <v>278</v>
      </c>
    </row>
    <row r="4695" spans="1:19" x14ac:dyDescent="0.25">
      <c r="A4695" t="s">
        <v>566</v>
      </c>
      <c r="B4695" t="s">
        <v>567</v>
      </c>
      <c r="C4695">
        <v>5441926</v>
      </c>
      <c r="D4695" t="s">
        <v>562</v>
      </c>
      <c r="E4695" t="s">
        <v>195</v>
      </c>
      <c r="F4695">
        <v>204</v>
      </c>
      <c r="G4695" t="s">
        <v>474</v>
      </c>
      <c r="H4695">
        <v>5.3789999999999997E-7</v>
      </c>
      <c r="I4695">
        <v>2018</v>
      </c>
      <c r="J4695" t="s">
        <v>146</v>
      </c>
      <c r="K4695" t="s">
        <v>327</v>
      </c>
      <c r="L4695" t="s">
        <v>285</v>
      </c>
      <c r="M4695" t="s">
        <v>69</v>
      </c>
      <c r="N4695">
        <v>689019</v>
      </c>
      <c r="O4695">
        <v>5397140</v>
      </c>
      <c r="P4695">
        <v>18</v>
      </c>
      <c r="Q4695" t="s">
        <v>149</v>
      </c>
      <c r="R4695" t="s">
        <v>150</v>
      </c>
      <c r="S4695" t="s">
        <v>278</v>
      </c>
    </row>
    <row r="4696" spans="1:19" x14ac:dyDescent="0.25">
      <c r="A4696" t="s">
        <v>566</v>
      </c>
      <c r="B4696" t="s">
        <v>567</v>
      </c>
      <c r="C4696">
        <v>5441926</v>
      </c>
      <c r="D4696" t="s">
        <v>562</v>
      </c>
      <c r="E4696" t="s">
        <v>195</v>
      </c>
      <c r="F4696">
        <v>204</v>
      </c>
      <c r="G4696" t="s">
        <v>368</v>
      </c>
      <c r="H4696">
        <v>5.3789999999999997E-7</v>
      </c>
      <c r="I4696">
        <v>2018</v>
      </c>
      <c r="J4696" t="s">
        <v>146</v>
      </c>
      <c r="K4696" t="s">
        <v>327</v>
      </c>
      <c r="L4696" t="s">
        <v>285</v>
      </c>
      <c r="M4696" t="s">
        <v>69</v>
      </c>
      <c r="N4696">
        <v>689019</v>
      </c>
      <c r="O4696">
        <v>5397140</v>
      </c>
      <c r="P4696">
        <v>18</v>
      </c>
      <c r="Q4696" t="s">
        <v>149</v>
      </c>
      <c r="R4696" t="s">
        <v>150</v>
      </c>
      <c r="S4696" t="s">
        <v>278</v>
      </c>
    </row>
    <row r="4697" spans="1:19" x14ac:dyDescent="0.25">
      <c r="A4697" t="s">
        <v>566</v>
      </c>
      <c r="B4697" t="s">
        <v>567</v>
      </c>
      <c r="C4697">
        <v>5441926</v>
      </c>
      <c r="D4697" t="s">
        <v>562</v>
      </c>
      <c r="E4697" t="s">
        <v>195</v>
      </c>
      <c r="F4697">
        <v>204</v>
      </c>
      <c r="G4697" t="s">
        <v>262</v>
      </c>
      <c r="H4697">
        <v>7.7612986E-3</v>
      </c>
      <c r="I4697">
        <v>2018</v>
      </c>
      <c r="J4697" t="s">
        <v>146</v>
      </c>
      <c r="K4697" t="s">
        <v>327</v>
      </c>
      <c r="L4697" t="s">
        <v>285</v>
      </c>
      <c r="M4697" t="s">
        <v>69</v>
      </c>
      <c r="N4697">
        <v>689019</v>
      </c>
      <c r="O4697">
        <v>5397140</v>
      </c>
      <c r="P4697">
        <v>18</v>
      </c>
      <c r="Q4697" t="s">
        <v>149</v>
      </c>
      <c r="R4697" t="s">
        <v>150</v>
      </c>
      <c r="S4697" t="s">
        <v>263</v>
      </c>
    </row>
    <row r="4698" spans="1:19" x14ac:dyDescent="0.25">
      <c r="A4698" t="s">
        <v>566</v>
      </c>
      <c r="B4698" t="s">
        <v>567</v>
      </c>
      <c r="C4698">
        <v>5441926</v>
      </c>
      <c r="D4698" t="s">
        <v>562</v>
      </c>
      <c r="E4698" t="s">
        <v>195</v>
      </c>
      <c r="F4698">
        <v>204</v>
      </c>
      <c r="G4698" t="s">
        <v>438</v>
      </c>
      <c r="H4698">
        <v>2.1515999999999999E-6</v>
      </c>
      <c r="I4698">
        <v>2018</v>
      </c>
      <c r="J4698" t="s">
        <v>146</v>
      </c>
      <c r="K4698" t="s">
        <v>327</v>
      </c>
      <c r="L4698" t="s">
        <v>285</v>
      </c>
      <c r="M4698" t="s">
        <v>69</v>
      </c>
      <c r="N4698">
        <v>689019</v>
      </c>
      <c r="O4698">
        <v>5397140</v>
      </c>
      <c r="P4698">
        <v>18</v>
      </c>
      <c r="Q4698" t="s">
        <v>149</v>
      </c>
      <c r="R4698" t="s">
        <v>150</v>
      </c>
      <c r="S4698" t="s">
        <v>278</v>
      </c>
    </row>
    <row r="4699" spans="1:19" x14ac:dyDescent="0.25">
      <c r="A4699" t="s">
        <v>566</v>
      </c>
      <c r="B4699" t="s">
        <v>567</v>
      </c>
      <c r="C4699">
        <v>5441926</v>
      </c>
      <c r="D4699" t="s">
        <v>562</v>
      </c>
      <c r="E4699" t="s">
        <v>195</v>
      </c>
      <c r="F4699">
        <v>204</v>
      </c>
      <c r="G4699" t="s">
        <v>497</v>
      </c>
      <c r="H4699">
        <v>5.3789999999999997E-7</v>
      </c>
      <c r="I4699">
        <v>2018</v>
      </c>
      <c r="J4699" t="s">
        <v>146</v>
      </c>
      <c r="K4699" t="s">
        <v>327</v>
      </c>
      <c r="L4699" t="s">
        <v>285</v>
      </c>
      <c r="M4699" t="s">
        <v>69</v>
      </c>
      <c r="N4699">
        <v>689019</v>
      </c>
      <c r="O4699">
        <v>5397140</v>
      </c>
      <c r="P4699">
        <v>18</v>
      </c>
      <c r="Q4699" t="s">
        <v>149</v>
      </c>
      <c r="R4699" t="s">
        <v>150</v>
      </c>
      <c r="S4699" t="s">
        <v>497</v>
      </c>
    </row>
    <row r="4700" spans="1:19" x14ac:dyDescent="0.25">
      <c r="A4700" t="s">
        <v>566</v>
      </c>
      <c r="B4700" t="s">
        <v>567</v>
      </c>
      <c r="C4700">
        <v>5441926</v>
      </c>
      <c r="D4700" t="s">
        <v>562</v>
      </c>
      <c r="E4700" t="s">
        <v>195</v>
      </c>
      <c r="F4700">
        <v>204</v>
      </c>
      <c r="G4700" t="s">
        <v>185</v>
      </c>
      <c r="H4700">
        <v>2.8117099999999999E-2</v>
      </c>
      <c r="I4700">
        <v>2018</v>
      </c>
      <c r="J4700" t="s">
        <v>146</v>
      </c>
      <c r="K4700" t="s">
        <v>327</v>
      </c>
      <c r="L4700" t="s">
        <v>285</v>
      </c>
      <c r="M4700" t="s">
        <v>69</v>
      </c>
      <c r="N4700">
        <v>689019</v>
      </c>
      <c r="O4700">
        <v>5397140</v>
      </c>
      <c r="P4700">
        <v>18</v>
      </c>
      <c r="Q4700" t="s">
        <v>149</v>
      </c>
      <c r="R4700" t="s">
        <v>150</v>
      </c>
      <c r="S4700" t="s">
        <v>185</v>
      </c>
    </row>
    <row r="4701" spans="1:19" x14ac:dyDescent="0.25">
      <c r="A4701" t="s">
        <v>566</v>
      </c>
      <c r="B4701" t="s">
        <v>567</v>
      </c>
      <c r="C4701">
        <v>5441926</v>
      </c>
      <c r="D4701" t="s">
        <v>562</v>
      </c>
      <c r="E4701" t="s">
        <v>195</v>
      </c>
      <c r="F4701">
        <v>204</v>
      </c>
      <c r="G4701" t="s">
        <v>328</v>
      </c>
      <c r="H4701">
        <v>1.0757999999999999E-5</v>
      </c>
      <c r="I4701">
        <v>2018</v>
      </c>
      <c r="J4701" t="s">
        <v>146</v>
      </c>
      <c r="K4701" t="s">
        <v>327</v>
      </c>
      <c r="L4701" t="s">
        <v>285</v>
      </c>
      <c r="M4701" t="s">
        <v>69</v>
      </c>
      <c r="N4701">
        <v>689019</v>
      </c>
      <c r="O4701">
        <v>5397140</v>
      </c>
      <c r="P4701">
        <v>18</v>
      </c>
      <c r="Q4701" t="s">
        <v>149</v>
      </c>
      <c r="R4701" t="s">
        <v>150</v>
      </c>
      <c r="S4701" t="s">
        <v>151</v>
      </c>
    </row>
    <row r="4702" spans="1:19" x14ac:dyDescent="0.25">
      <c r="A4702" t="s">
        <v>566</v>
      </c>
      <c r="B4702" t="s">
        <v>567</v>
      </c>
      <c r="C4702">
        <v>5441926</v>
      </c>
      <c r="D4702" t="s">
        <v>562</v>
      </c>
      <c r="E4702" t="s">
        <v>195</v>
      </c>
      <c r="F4702">
        <v>204</v>
      </c>
      <c r="G4702" t="s">
        <v>324</v>
      </c>
      <c r="H4702">
        <v>2.0440200000000001E-5</v>
      </c>
      <c r="I4702">
        <v>2018</v>
      </c>
      <c r="J4702" t="s">
        <v>146</v>
      </c>
      <c r="K4702" t="s">
        <v>327</v>
      </c>
      <c r="L4702" t="s">
        <v>285</v>
      </c>
      <c r="M4702" t="s">
        <v>69</v>
      </c>
      <c r="N4702">
        <v>689019</v>
      </c>
      <c r="O4702">
        <v>5397140</v>
      </c>
      <c r="P4702">
        <v>18</v>
      </c>
      <c r="Q4702" t="s">
        <v>149</v>
      </c>
      <c r="R4702" t="s">
        <v>150</v>
      </c>
      <c r="S4702" t="s">
        <v>324</v>
      </c>
    </row>
    <row r="4703" spans="1:19" x14ac:dyDescent="0.25">
      <c r="A4703" t="s">
        <v>566</v>
      </c>
      <c r="B4703" t="s">
        <v>567</v>
      </c>
      <c r="C4703">
        <v>5441926</v>
      </c>
      <c r="D4703" t="s">
        <v>562</v>
      </c>
      <c r="E4703" t="s">
        <v>195</v>
      </c>
      <c r="F4703">
        <v>204</v>
      </c>
      <c r="G4703" t="s">
        <v>355</v>
      </c>
      <c r="H4703">
        <v>1.1833800000000001E-6</v>
      </c>
      <c r="I4703">
        <v>2018</v>
      </c>
      <c r="J4703" t="s">
        <v>146</v>
      </c>
      <c r="K4703" t="s">
        <v>327</v>
      </c>
      <c r="L4703" t="s">
        <v>285</v>
      </c>
      <c r="M4703" t="s">
        <v>69</v>
      </c>
      <c r="N4703">
        <v>689019</v>
      </c>
      <c r="O4703">
        <v>5397140</v>
      </c>
      <c r="P4703">
        <v>18</v>
      </c>
      <c r="Q4703" t="s">
        <v>149</v>
      </c>
      <c r="R4703" t="s">
        <v>150</v>
      </c>
      <c r="S4703" t="s">
        <v>278</v>
      </c>
    </row>
    <row r="4704" spans="1:19" x14ac:dyDescent="0.25">
      <c r="A4704" t="s">
        <v>566</v>
      </c>
      <c r="B4704" t="s">
        <v>567</v>
      </c>
      <c r="C4704">
        <v>5441926</v>
      </c>
      <c r="D4704" t="s">
        <v>562</v>
      </c>
      <c r="E4704" t="s">
        <v>195</v>
      </c>
      <c r="F4704">
        <v>205</v>
      </c>
      <c r="G4704" t="s">
        <v>215</v>
      </c>
      <c r="H4704">
        <v>5.9252599999999999E-3</v>
      </c>
      <c r="I4704">
        <v>2018</v>
      </c>
      <c r="J4704" t="s">
        <v>146</v>
      </c>
      <c r="K4704" t="s">
        <v>327</v>
      </c>
      <c r="L4704" t="s">
        <v>285</v>
      </c>
      <c r="M4704" t="s">
        <v>69</v>
      </c>
      <c r="N4704">
        <v>689019</v>
      </c>
      <c r="O4704">
        <v>5397140</v>
      </c>
      <c r="P4704">
        <v>18</v>
      </c>
      <c r="Q4704" t="s">
        <v>149</v>
      </c>
      <c r="R4704" t="s">
        <v>150</v>
      </c>
      <c r="S4704" t="s">
        <v>215</v>
      </c>
    </row>
    <row r="4705" spans="1:19" x14ac:dyDescent="0.25">
      <c r="A4705" t="s">
        <v>566</v>
      </c>
      <c r="B4705" t="s">
        <v>567</v>
      </c>
      <c r="C4705">
        <v>5441926</v>
      </c>
      <c r="D4705" t="s">
        <v>562</v>
      </c>
      <c r="E4705" t="s">
        <v>195</v>
      </c>
      <c r="F4705">
        <v>205</v>
      </c>
      <c r="G4705" t="s">
        <v>527</v>
      </c>
      <c r="H4705">
        <v>1.40976E-6</v>
      </c>
      <c r="I4705">
        <v>2018</v>
      </c>
      <c r="J4705" t="s">
        <v>146</v>
      </c>
      <c r="K4705" t="s">
        <v>327</v>
      </c>
      <c r="L4705" t="s">
        <v>285</v>
      </c>
      <c r="M4705" t="s">
        <v>69</v>
      </c>
      <c r="N4705">
        <v>689019</v>
      </c>
      <c r="O4705">
        <v>5397140</v>
      </c>
      <c r="P4705">
        <v>18</v>
      </c>
      <c r="Q4705" t="s">
        <v>149</v>
      </c>
      <c r="R4705" t="s">
        <v>150</v>
      </c>
      <c r="S4705" t="s">
        <v>278</v>
      </c>
    </row>
    <row r="4706" spans="1:19" x14ac:dyDescent="0.25">
      <c r="A4706" t="s">
        <v>566</v>
      </c>
      <c r="B4706" t="s">
        <v>567</v>
      </c>
      <c r="C4706">
        <v>5441926</v>
      </c>
      <c r="D4706" t="s">
        <v>562</v>
      </c>
      <c r="E4706" t="s">
        <v>195</v>
      </c>
      <c r="F4706">
        <v>205</v>
      </c>
      <c r="G4706" t="s">
        <v>487</v>
      </c>
      <c r="H4706">
        <v>4.6274799999999996E-6</v>
      </c>
      <c r="I4706">
        <v>2018</v>
      </c>
      <c r="J4706" t="s">
        <v>146</v>
      </c>
      <c r="K4706" t="s">
        <v>327</v>
      </c>
      <c r="L4706" t="s">
        <v>285</v>
      </c>
      <c r="M4706" t="s">
        <v>69</v>
      </c>
      <c r="N4706">
        <v>689019</v>
      </c>
      <c r="O4706">
        <v>5397140</v>
      </c>
      <c r="P4706">
        <v>18</v>
      </c>
      <c r="Q4706" t="s">
        <v>149</v>
      </c>
      <c r="R4706" t="s">
        <v>150</v>
      </c>
      <c r="S4706" t="s">
        <v>487</v>
      </c>
    </row>
    <row r="4707" spans="1:19" x14ac:dyDescent="0.25">
      <c r="A4707" t="s">
        <v>566</v>
      </c>
      <c r="B4707" t="s">
        <v>567</v>
      </c>
      <c r="C4707">
        <v>5441926</v>
      </c>
      <c r="D4707" t="s">
        <v>562</v>
      </c>
      <c r="E4707" t="s">
        <v>195</v>
      </c>
      <c r="F4707">
        <v>205</v>
      </c>
      <c r="G4707" t="s">
        <v>262</v>
      </c>
      <c r="H4707">
        <v>1.8000443999999999E-3</v>
      </c>
      <c r="I4707">
        <v>2018</v>
      </c>
      <c r="J4707" t="s">
        <v>146</v>
      </c>
      <c r="K4707" t="s">
        <v>327</v>
      </c>
      <c r="L4707" t="s">
        <v>285</v>
      </c>
      <c r="M4707" t="s">
        <v>69</v>
      </c>
      <c r="N4707">
        <v>689019</v>
      </c>
      <c r="O4707">
        <v>5397140</v>
      </c>
      <c r="P4707">
        <v>18</v>
      </c>
      <c r="Q4707" t="s">
        <v>149</v>
      </c>
      <c r="R4707" t="s">
        <v>150</v>
      </c>
      <c r="S4707" t="s">
        <v>263</v>
      </c>
    </row>
    <row r="4708" spans="1:19" x14ac:dyDescent="0.25">
      <c r="A4708" t="s">
        <v>566</v>
      </c>
      <c r="B4708" t="s">
        <v>567</v>
      </c>
      <c r="C4708">
        <v>5441926</v>
      </c>
      <c r="D4708" t="s">
        <v>562</v>
      </c>
      <c r="E4708" t="s">
        <v>195</v>
      </c>
      <c r="F4708">
        <v>205</v>
      </c>
      <c r="G4708" t="s">
        <v>185</v>
      </c>
      <c r="H4708">
        <v>1.5548279999999999E-2</v>
      </c>
      <c r="I4708">
        <v>2018</v>
      </c>
      <c r="J4708" t="s">
        <v>146</v>
      </c>
      <c r="K4708" t="s">
        <v>327</v>
      </c>
      <c r="L4708" t="s">
        <v>285</v>
      </c>
      <c r="M4708" t="s">
        <v>69</v>
      </c>
      <c r="N4708">
        <v>689019</v>
      </c>
      <c r="O4708">
        <v>5397140</v>
      </c>
      <c r="P4708">
        <v>18</v>
      </c>
      <c r="Q4708" t="s">
        <v>149</v>
      </c>
      <c r="R4708" t="s">
        <v>150</v>
      </c>
      <c r="S4708" t="s">
        <v>185</v>
      </c>
    </row>
    <row r="4709" spans="1:19" x14ac:dyDescent="0.25">
      <c r="A4709" t="s">
        <v>566</v>
      </c>
      <c r="B4709" t="s">
        <v>567</v>
      </c>
      <c r="C4709">
        <v>5441926</v>
      </c>
      <c r="D4709" t="s">
        <v>562</v>
      </c>
      <c r="E4709" t="s">
        <v>195</v>
      </c>
      <c r="F4709">
        <v>206</v>
      </c>
      <c r="G4709" t="s">
        <v>215</v>
      </c>
      <c r="H4709">
        <v>4.2591788800000002E-2</v>
      </c>
      <c r="I4709">
        <v>2018</v>
      </c>
      <c r="J4709" t="s">
        <v>146</v>
      </c>
      <c r="K4709" t="s">
        <v>327</v>
      </c>
      <c r="L4709" t="s">
        <v>285</v>
      </c>
      <c r="M4709" t="s">
        <v>69</v>
      </c>
      <c r="N4709">
        <v>689019</v>
      </c>
      <c r="O4709">
        <v>5397140</v>
      </c>
      <c r="P4709">
        <v>18</v>
      </c>
      <c r="Q4709" t="s">
        <v>149</v>
      </c>
      <c r="R4709" t="s">
        <v>150</v>
      </c>
      <c r="S4709" t="s">
        <v>215</v>
      </c>
    </row>
    <row r="4710" spans="1:19" x14ac:dyDescent="0.25">
      <c r="A4710" t="s">
        <v>566</v>
      </c>
      <c r="B4710" t="s">
        <v>567</v>
      </c>
      <c r="C4710">
        <v>5441926</v>
      </c>
      <c r="D4710" t="s">
        <v>562</v>
      </c>
      <c r="E4710" t="s">
        <v>195</v>
      </c>
      <c r="F4710">
        <v>206</v>
      </c>
      <c r="G4710" t="s">
        <v>343</v>
      </c>
      <c r="H4710">
        <v>1.6884340000000001E-4</v>
      </c>
      <c r="I4710">
        <v>2018</v>
      </c>
      <c r="J4710" t="s">
        <v>146</v>
      </c>
      <c r="K4710" t="s">
        <v>327</v>
      </c>
      <c r="L4710" t="s">
        <v>285</v>
      </c>
      <c r="M4710" t="s">
        <v>69</v>
      </c>
      <c r="N4710">
        <v>689019</v>
      </c>
      <c r="O4710">
        <v>5397140</v>
      </c>
      <c r="P4710">
        <v>18</v>
      </c>
      <c r="Q4710" t="s">
        <v>149</v>
      </c>
      <c r="R4710" t="s">
        <v>150</v>
      </c>
      <c r="S4710" t="s">
        <v>278</v>
      </c>
    </row>
    <row r="4711" spans="1:19" x14ac:dyDescent="0.25">
      <c r="A4711" t="s">
        <v>566</v>
      </c>
      <c r="B4711" t="s">
        <v>567</v>
      </c>
      <c r="C4711">
        <v>5441926</v>
      </c>
      <c r="D4711" t="s">
        <v>562</v>
      </c>
      <c r="E4711" t="s">
        <v>195</v>
      </c>
      <c r="F4711">
        <v>206</v>
      </c>
      <c r="G4711" t="s">
        <v>498</v>
      </c>
      <c r="H4711">
        <v>1.53494E-6</v>
      </c>
      <c r="I4711">
        <v>2018</v>
      </c>
      <c r="J4711" t="s">
        <v>146</v>
      </c>
      <c r="K4711" t="s">
        <v>327</v>
      </c>
      <c r="L4711" t="s">
        <v>285</v>
      </c>
      <c r="M4711" t="s">
        <v>69</v>
      </c>
      <c r="N4711">
        <v>689019</v>
      </c>
      <c r="O4711">
        <v>5397140</v>
      </c>
      <c r="P4711">
        <v>18</v>
      </c>
      <c r="Q4711" t="s">
        <v>149</v>
      </c>
      <c r="R4711" t="s">
        <v>150</v>
      </c>
      <c r="S4711" t="s">
        <v>278</v>
      </c>
    </row>
    <row r="4712" spans="1:19" x14ac:dyDescent="0.25">
      <c r="A4712" t="s">
        <v>566</v>
      </c>
      <c r="B4712" t="s">
        <v>567</v>
      </c>
      <c r="C4712">
        <v>5441926</v>
      </c>
      <c r="D4712" t="s">
        <v>562</v>
      </c>
      <c r="E4712" t="s">
        <v>195</v>
      </c>
      <c r="F4712">
        <v>206</v>
      </c>
      <c r="G4712" t="s">
        <v>527</v>
      </c>
      <c r="H4712">
        <v>1.3186800000000001E-5</v>
      </c>
      <c r="I4712">
        <v>2018</v>
      </c>
      <c r="J4712" t="s">
        <v>146</v>
      </c>
      <c r="K4712" t="s">
        <v>327</v>
      </c>
      <c r="L4712" t="s">
        <v>285</v>
      </c>
      <c r="M4712" t="s">
        <v>69</v>
      </c>
      <c r="N4712">
        <v>689019</v>
      </c>
      <c r="O4712">
        <v>5397140</v>
      </c>
      <c r="P4712">
        <v>18</v>
      </c>
      <c r="Q4712" t="s">
        <v>149</v>
      </c>
      <c r="R4712" t="s">
        <v>150</v>
      </c>
      <c r="S4712" t="s">
        <v>278</v>
      </c>
    </row>
    <row r="4713" spans="1:19" x14ac:dyDescent="0.25">
      <c r="A4713" t="s">
        <v>566</v>
      </c>
      <c r="B4713" t="s">
        <v>567</v>
      </c>
      <c r="C4713">
        <v>5441926</v>
      </c>
      <c r="D4713" t="s">
        <v>562</v>
      </c>
      <c r="E4713" t="s">
        <v>195</v>
      </c>
      <c r="F4713">
        <v>206</v>
      </c>
      <c r="G4713" t="s">
        <v>533</v>
      </c>
      <c r="H4713">
        <v>3.0698799999999998E-5</v>
      </c>
      <c r="I4713">
        <v>2018</v>
      </c>
      <c r="J4713" t="s">
        <v>146</v>
      </c>
      <c r="K4713" t="s">
        <v>327</v>
      </c>
      <c r="L4713" t="s">
        <v>285</v>
      </c>
      <c r="M4713" t="s">
        <v>69</v>
      </c>
      <c r="N4713">
        <v>689019</v>
      </c>
      <c r="O4713">
        <v>5397140</v>
      </c>
      <c r="P4713">
        <v>18</v>
      </c>
      <c r="Q4713" t="s">
        <v>149</v>
      </c>
      <c r="R4713" t="s">
        <v>150</v>
      </c>
      <c r="S4713" t="s">
        <v>533</v>
      </c>
    </row>
    <row r="4714" spans="1:19" x14ac:dyDescent="0.25">
      <c r="A4714" t="s">
        <v>566</v>
      </c>
      <c r="B4714" t="s">
        <v>567</v>
      </c>
      <c r="C4714">
        <v>5441926</v>
      </c>
      <c r="D4714" t="s">
        <v>562</v>
      </c>
      <c r="E4714" t="s">
        <v>195</v>
      </c>
      <c r="F4714">
        <v>206</v>
      </c>
      <c r="G4714" t="s">
        <v>395</v>
      </c>
      <c r="H4714">
        <v>1.688434E-5</v>
      </c>
      <c r="I4714">
        <v>2018</v>
      </c>
      <c r="J4714" t="s">
        <v>146</v>
      </c>
      <c r="K4714" t="s">
        <v>327</v>
      </c>
      <c r="L4714" t="s">
        <v>285</v>
      </c>
      <c r="M4714" t="s">
        <v>69</v>
      </c>
      <c r="N4714">
        <v>689019</v>
      </c>
      <c r="O4714">
        <v>5397140</v>
      </c>
      <c r="P4714">
        <v>18</v>
      </c>
      <c r="Q4714" t="s">
        <v>149</v>
      </c>
      <c r="R4714" t="s">
        <v>150</v>
      </c>
      <c r="S4714" t="s">
        <v>278</v>
      </c>
    </row>
    <row r="4715" spans="1:19" x14ac:dyDescent="0.25">
      <c r="A4715" t="s">
        <v>566</v>
      </c>
      <c r="B4715" t="s">
        <v>567</v>
      </c>
      <c r="C4715">
        <v>5441926</v>
      </c>
      <c r="D4715" t="s">
        <v>562</v>
      </c>
      <c r="E4715" t="s">
        <v>195</v>
      </c>
      <c r="F4715">
        <v>206</v>
      </c>
      <c r="G4715" t="s">
        <v>529</v>
      </c>
      <c r="H4715">
        <v>1.5349399999999999E-5</v>
      </c>
      <c r="I4715">
        <v>2018</v>
      </c>
      <c r="J4715" t="s">
        <v>146</v>
      </c>
      <c r="K4715" t="s">
        <v>327</v>
      </c>
      <c r="L4715" t="s">
        <v>285</v>
      </c>
      <c r="M4715" t="s">
        <v>69</v>
      </c>
      <c r="N4715">
        <v>689019</v>
      </c>
      <c r="O4715">
        <v>5397140</v>
      </c>
      <c r="P4715">
        <v>18</v>
      </c>
      <c r="Q4715" t="s">
        <v>149</v>
      </c>
      <c r="R4715" t="s">
        <v>150</v>
      </c>
      <c r="S4715" t="s">
        <v>278</v>
      </c>
    </row>
    <row r="4716" spans="1:19" x14ac:dyDescent="0.25">
      <c r="A4716" t="s">
        <v>566</v>
      </c>
      <c r="B4716" t="s">
        <v>567</v>
      </c>
      <c r="C4716">
        <v>5441926</v>
      </c>
      <c r="D4716" t="s">
        <v>562</v>
      </c>
      <c r="E4716" t="s">
        <v>195</v>
      </c>
      <c r="F4716">
        <v>206</v>
      </c>
      <c r="G4716" t="s">
        <v>501</v>
      </c>
      <c r="H4716">
        <v>6.9072299999999999E-5</v>
      </c>
      <c r="I4716">
        <v>2018</v>
      </c>
      <c r="J4716" t="s">
        <v>146</v>
      </c>
      <c r="K4716" t="s">
        <v>327</v>
      </c>
      <c r="L4716" t="s">
        <v>285</v>
      </c>
      <c r="M4716" t="s">
        <v>69</v>
      </c>
      <c r="N4716">
        <v>689019</v>
      </c>
      <c r="O4716">
        <v>5397140</v>
      </c>
      <c r="P4716">
        <v>18</v>
      </c>
      <c r="Q4716" t="s">
        <v>149</v>
      </c>
      <c r="R4716" t="s">
        <v>150</v>
      </c>
      <c r="S4716" t="s">
        <v>278</v>
      </c>
    </row>
    <row r="4717" spans="1:19" x14ac:dyDescent="0.25">
      <c r="A4717" t="s">
        <v>566</v>
      </c>
      <c r="B4717" t="s">
        <v>567</v>
      </c>
      <c r="C4717">
        <v>5441926</v>
      </c>
      <c r="D4717" t="s">
        <v>562</v>
      </c>
      <c r="E4717" t="s">
        <v>195</v>
      </c>
      <c r="F4717">
        <v>206</v>
      </c>
      <c r="G4717" t="s">
        <v>504</v>
      </c>
      <c r="H4717">
        <v>7.6747000000000002E-5</v>
      </c>
      <c r="I4717">
        <v>2018</v>
      </c>
      <c r="J4717" t="s">
        <v>146</v>
      </c>
      <c r="K4717" t="s">
        <v>327</v>
      </c>
      <c r="L4717" t="s">
        <v>285</v>
      </c>
      <c r="M4717" t="s">
        <v>69</v>
      </c>
      <c r="N4717">
        <v>689019</v>
      </c>
      <c r="O4717">
        <v>5397140</v>
      </c>
      <c r="P4717">
        <v>18</v>
      </c>
      <c r="Q4717" t="s">
        <v>149</v>
      </c>
      <c r="R4717" t="s">
        <v>150</v>
      </c>
      <c r="S4717" t="s">
        <v>278</v>
      </c>
    </row>
    <row r="4718" spans="1:19" x14ac:dyDescent="0.25">
      <c r="A4718" t="s">
        <v>566</v>
      </c>
      <c r="B4718" t="s">
        <v>567</v>
      </c>
      <c r="C4718">
        <v>5441926</v>
      </c>
      <c r="D4718" t="s">
        <v>562</v>
      </c>
      <c r="E4718" t="s">
        <v>195</v>
      </c>
      <c r="F4718">
        <v>206</v>
      </c>
      <c r="G4718" t="s">
        <v>298</v>
      </c>
      <c r="H4718">
        <v>1.2586508000000001E-3</v>
      </c>
      <c r="I4718">
        <v>2018</v>
      </c>
      <c r="J4718" t="s">
        <v>146</v>
      </c>
      <c r="K4718" t="s">
        <v>327</v>
      </c>
      <c r="L4718" t="s">
        <v>285</v>
      </c>
      <c r="M4718" t="s">
        <v>69</v>
      </c>
      <c r="N4718">
        <v>689019</v>
      </c>
      <c r="O4718">
        <v>5397140</v>
      </c>
      <c r="P4718">
        <v>18</v>
      </c>
      <c r="Q4718" t="s">
        <v>149</v>
      </c>
      <c r="R4718" t="s">
        <v>150</v>
      </c>
      <c r="S4718" t="s">
        <v>298</v>
      </c>
    </row>
    <row r="4719" spans="1:19" x14ac:dyDescent="0.25">
      <c r="A4719" t="s">
        <v>566</v>
      </c>
      <c r="B4719" t="s">
        <v>567</v>
      </c>
      <c r="C4719">
        <v>5441926</v>
      </c>
      <c r="D4719" t="s">
        <v>562</v>
      </c>
      <c r="E4719" t="s">
        <v>195</v>
      </c>
      <c r="F4719">
        <v>206</v>
      </c>
      <c r="G4719" t="s">
        <v>289</v>
      </c>
      <c r="H4719">
        <v>1.2126025999999999E-3</v>
      </c>
      <c r="I4719">
        <v>2018</v>
      </c>
      <c r="J4719" t="s">
        <v>146</v>
      </c>
      <c r="K4719" t="s">
        <v>327</v>
      </c>
      <c r="L4719" t="s">
        <v>285</v>
      </c>
      <c r="M4719" t="s">
        <v>69</v>
      </c>
      <c r="N4719">
        <v>689019</v>
      </c>
      <c r="O4719">
        <v>5397140</v>
      </c>
      <c r="P4719">
        <v>18</v>
      </c>
      <c r="Q4719" t="s">
        <v>149</v>
      </c>
      <c r="R4719" t="s">
        <v>150</v>
      </c>
      <c r="S4719" t="s">
        <v>263</v>
      </c>
    </row>
    <row r="4720" spans="1:19" x14ac:dyDescent="0.25">
      <c r="A4720" t="s">
        <v>566</v>
      </c>
      <c r="B4720" t="s">
        <v>567</v>
      </c>
      <c r="C4720">
        <v>5441926</v>
      </c>
      <c r="D4720" t="s">
        <v>562</v>
      </c>
      <c r="E4720" t="s">
        <v>195</v>
      </c>
      <c r="F4720">
        <v>206</v>
      </c>
      <c r="G4720" t="s">
        <v>259</v>
      </c>
      <c r="H4720">
        <v>1.53494E-3</v>
      </c>
      <c r="I4720">
        <v>2018</v>
      </c>
      <c r="J4720" t="s">
        <v>146</v>
      </c>
      <c r="K4720" t="s">
        <v>327</v>
      </c>
      <c r="L4720" t="s">
        <v>285</v>
      </c>
      <c r="M4720" t="s">
        <v>69</v>
      </c>
      <c r="N4720">
        <v>689019</v>
      </c>
      <c r="O4720">
        <v>5397140</v>
      </c>
      <c r="P4720">
        <v>18</v>
      </c>
      <c r="Q4720" t="s">
        <v>149</v>
      </c>
      <c r="R4720" t="s">
        <v>150</v>
      </c>
      <c r="S4720" t="s">
        <v>236</v>
      </c>
    </row>
    <row r="4721" spans="1:19" x14ac:dyDescent="0.25">
      <c r="A4721" t="s">
        <v>566</v>
      </c>
      <c r="B4721" t="s">
        <v>567</v>
      </c>
      <c r="C4721">
        <v>5441926</v>
      </c>
      <c r="D4721" t="s">
        <v>562</v>
      </c>
      <c r="E4721" t="s">
        <v>195</v>
      </c>
      <c r="F4721">
        <v>206</v>
      </c>
      <c r="G4721" t="s">
        <v>235</v>
      </c>
      <c r="H4721">
        <v>1.53494E-3</v>
      </c>
      <c r="I4721">
        <v>2018</v>
      </c>
      <c r="J4721" t="s">
        <v>146</v>
      </c>
      <c r="K4721" t="s">
        <v>327</v>
      </c>
      <c r="L4721" t="s">
        <v>285</v>
      </c>
      <c r="M4721" t="s">
        <v>69</v>
      </c>
      <c r="N4721">
        <v>689019</v>
      </c>
      <c r="O4721">
        <v>5397140</v>
      </c>
      <c r="P4721">
        <v>18</v>
      </c>
      <c r="Q4721" t="s">
        <v>149</v>
      </c>
      <c r="R4721" t="s">
        <v>150</v>
      </c>
      <c r="S4721" t="s">
        <v>236</v>
      </c>
    </row>
    <row r="4722" spans="1:19" x14ac:dyDescent="0.25">
      <c r="A4722" t="s">
        <v>566</v>
      </c>
      <c r="B4722" t="s">
        <v>567</v>
      </c>
      <c r="C4722">
        <v>5441926</v>
      </c>
      <c r="D4722" t="s">
        <v>562</v>
      </c>
      <c r="E4722" t="s">
        <v>195</v>
      </c>
      <c r="F4722">
        <v>206</v>
      </c>
      <c r="G4722" t="s">
        <v>415</v>
      </c>
      <c r="H4722">
        <v>1.53494E-4</v>
      </c>
      <c r="I4722">
        <v>2018</v>
      </c>
      <c r="J4722" t="s">
        <v>146</v>
      </c>
      <c r="K4722" t="s">
        <v>327</v>
      </c>
      <c r="L4722" t="s">
        <v>285</v>
      </c>
      <c r="M4722" t="s">
        <v>69</v>
      </c>
      <c r="N4722">
        <v>689019</v>
      </c>
      <c r="O4722">
        <v>5397140</v>
      </c>
      <c r="P4722">
        <v>18</v>
      </c>
      <c r="Q4722" t="s">
        <v>149</v>
      </c>
      <c r="R4722" t="s">
        <v>150</v>
      </c>
      <c r="S4722" t="s">
        <v>236</v>
      </c>
    </row>
    <row r="4723" spans="1:19" x14ac:dyDescent="0.25">
      <c r="A4723" t="s">
        <v>566</v>
      </c>
      <c r="B4723" t="s">
        <v>567</v>
      </c>
      <c r="C4723">
        <v>5441926</v>
      </c>
      <c r="D4723" t="s">
        <v>562</v>
      </c>
      <c r="E4723" t="s">
        <v>195</v>
      </c>
      <c r="F4723">
        <v>206</v>
      </c>
      <c r="G4723" t="s">
        <v>356</v>
      </c>
      <c r="H4723">
        <v>3.0698799999999999E-6</v>
      </c>
      <c r="I4723">
        <v>2018</v>
      </c>
      <c r="J4723" t="s">
        <v>146</v>
      </c>
      <c r="K4723" t="s">
        <v>327</v>
      </c>
      <c r="L4723" t="s">
        <v>285</v>
      </c>
      <c r="M4723" t="s">
        <v>69</v>
      </c>
      <c r="N4723">
        <v>689019</v>
      </c>
      <c r="O4723">
        <v>5397140</v>
      </c>
      <c r="P4723">
        <v>18</v>
      </c>
      <c r="Q4723" t="s">
        <v>149</v>
      </c>
      <c r="R4723" t="s">
        <v>150</v>
      </c>
      <c r="S4723" t="s">
        <v>356</v>
      </c>
    </row>
    <row r="4724" spans="1:19" x14ac:dyDescent="0.25">
      <c r="A4724" t="s">
        <v>566</v>
      </c>
      <c r="B4724" t="s">
        <v>567</v>
      </c>
      <c r="C4724">
        <v>5441926</v>
      </c>
      <c r="D4724" t="s">
        <v>562</v>
      </c>
      <c r="E4724" t="s">
        <v>195</v>
      </c>
      <c r="F4724">
        <v>206</v>
      </c>
      <c r="G4724" t="s">
        <v>487</v>
      </c>
      <c r="H4724">
        <v>2.666796E-5</v>
      </c>
      <c r="I4724">
        <v>2018</v>
      </c>
      <c r="J4724" t="s">
        <v>146</v>
      </c>
      <c r="K4724" t="s">
        <v>327</v>
      </c>
      <c r="L4724" t="s">
        <v>285</v>
      </c>
      <c r="M4724" t="s">
        <v>69</v>
      </c>
      <c r="N4724">
        <v>689019</v>
      </c>
      <c r="O4724">
        <v>5397140</v>
      </c>
      <c r="P4724">
        <v>18</v>
      </c>
      <c r="Q4724" t="s">
        <v>149</v>
      </c>
      <c r="R4724" t="s">
        <v>150</v>
      </c>
      <c r="S4724" t="s">
        <v>487</v>
      </c>
    </row>
    <row r="4725" spans="1:19" x14ac:dyDescent="0.25">
      <c r="A4725" t="s">
        <v>566</v>
      </c>
      <c r="B4725" t="s">
        <v>567</v>
      </c>
      <c r="C4725">
        <v>5441926</v>
      </c>
      <c r="D4725" t="s">
        <v>562</v>
      </c>
      <c r="E4725" t="s">
        <v>195</v>
      </c>
      <c r="F4725">
        <v>206</v>
      </c>
      <c r="G4725" t="s">
        <v>414</v>
      </c>
      <c r="H4725">
        <v>3.0698799999999999E-6</v>
      </c>
      <c r="I4725">
        <v>2018</v>
      </c>
      <c r="J4725" t="s">
        <v>146</v>
      </c>
      <c r="K4725" t="s">
        <v>327</v>
      </c>
      <c r="L4725" t="s">
        <v>285</v>
      </c>
      <c r="M4725" t="s">
        <v>69</v>
      </c>
      <c r="N4725">
        <v>689019</v>
      </c>
      <c r="O4725">
        <v>5397140</v>
      </c>
      <c r="P4725">
        <v>18</v>
      </c>
      <c r="Q4725" t="s">
        <v>149</v>
      </c>
      <c r="R4725" t="s">
        <v>150</v>
      </c>
      <c r="S4725" t="s">
        <v>278</v>
      </c>
    </row>
    <row r="4726" spans="1:19" x14ac:dyDescent="0.25">
      <c r="A4726" t="s">
        <v>566</v>
      </c>
      <c r="B4726" t="s">
        <v>567</v>
      </c>
      <c r="C4726">
        <v>5441926</v>
      </c>
      <c r="D4726" t="s">
        <v>562</v>
      </c>
      <c r="E4726" t="s">
        <v>195</v>
      </c>
      <c r="F4726">
        <v>206</v>
      </c>
      <c r="G4726" t="s">
        <v>560</v>
      </c>
      <c r="H4726">
        <v>1.53494E-6</v>
      </c>
      <c r="I4726">
        <v>2018</v>
      </c>
      <c r="J4726" t="s">
        <v>146</v>
      </c>
      <c r="K4726" t="s">
        <v>327</v>
      </c>
      <c r="L4726" t="s">
        <v>285</v>
      </c>
      <c r="M4726" t="s">
        <v>69</v>
      </c>
      <c r="N4726">
        <v>689019</v>
      </c>
      <c r="O4726">
        <v>5397140</v>
      </c>
      <c r="P4726">
        <v>18</v>
      </c>
      <c r="Q4726" t="s">
        <v>149</v>
      </c>
      <c r="R4726" t="s">
        <v>150</v>
      </c>
      <c r="S4726" t="s">
        <v>278</v>
      </c>
    </row>
    <row r="4727" spans="1:19" x14ac:dyDescent="0.25">
      <c r="A4727" t="s">
        <v>566</v>
      </c>
      <c r="B4727" t="s">
        <v>567</v>
      </c>
      <c r="C4727">
        <v>5441926</v>
      </c>
      <c r="D4727" t="s">
        <v>562</v>
      </c>
      <c r="E4727" t="s">
        <v>195</v>
      </c>
      <c r="F4727">
        <v>206</v>
      </c>
      <c r="G4727" t="s">
        <v>474</v>
      </c>
      <c r="H4727">
        <v>3.2233739999999999E-5</v>
      </c>
      <c r="I4727">
        <v>2018</v>
      </c>
      <c r="J4727" t="s">
        <v>146</v>
      </c>
      <c r="K4727" t="s">
        <v>327</v>
      </c>
      <c r="L4727" t="s">
        <v>285</v>
      </c>
      <c r="M4727" t="s">
        <v>69</v>
      </c>
      <c r="N4727">
        <v>689019</v>
      </c>
      <c r="O4727">
        <v>5397140</v>
      </c>
      <c r="P4727">
        <v>18</v>
      </c>
      <c r="Q4727" t="s">
        <v>149</v>
      </c>
      <c r="R4727" t="s">
        <v>150</v>
      </c>
      <c r="S4727" t="s">
        <v>278</v>
      </c>
    </row>
    <row r="4728" spans="1:19" x14ac:dyDescent="0.25">
      <c r="A4728" t="s">
        <v>566</v>
      </c>
      <c r="B4728" t="s">
        <v>567</v>
      </c>
      <c r="C4728">
        <v>5441926</v>
      </c>
      <c r="D4728" t="s">
        <v>562</v>
      </c>
      <c r="E4728" t="s">
        <v>195</v>
      </c>
      <c r="F4728">
        <v>206</v>
      </c>
      <c r="G4728" t="s">
        <v>368</v>
      </c>
      <c r="H4728">
        <v>7.6746999999999996E-6</v>
      </c>
      <c r="I4728">
        <v>2018</v>
      </c>
      <c r="J4728" t="s">
        <v>146</v>
      </c>
      <c r="K4728" t="s">
        <v>327</v>
      </c>
      <c r="L4728" t="s">
        <v>285</v>
      </c>
      <c r="M4728" t="s">
        <v>69</v>
      </c>
      <c r="N4728">
        <v>689019</v>
      </c>
      <c r="O4728">
        <v>5397140</v>
      </c>
      <c r="P4728">
        <v>18</v>
      </c>
      <c r="Q4728" t="s">
        <v>149</v>
      </c>
      <c r="R4728" t="s">
        <v>150</v>
      </c>
      <c r="S4728" t="s">
        <v>278</v>
      </c>
    </row>
    <row r="4729" spans="1:19" x14ac:dyDescent="0.25">
      <c r="A4729" t="s">
        <v>566</v>
      </c>
      <c r="B4729" t="s">
        <v>567</v>
      </c>
      <c r="C4729">
        <v>5441926</v>
      </c>
      <c r="D4729" t="s">
        <v>562</v>
      </c>
      <c r="E4729" t="s">
        <v>195</v>
      </c>
      <c r="F4729">
        <v>206</v>
      </c>
      <c r="G4729" t="s">
        <v>262</v>
      </c>
      <c r="H4729">
        <v>6.2286472599999997E-2</v>
      </c>
      <c r="I4729">
        <v>2018</v>
      </c>
      <c r="J4729" t="s">
        <v>146</v>
      </c>
      <c r="K4729" t="s">
        <v>327</v>
      </c>
      <c r="L4729" t="s">
        <v>285</v>
      </c>
      <c r="M4729" t="s">
        <v>69</v>
      </c>
      <c r="N4729">
        <v>689019</v>
      </c>
      <c r="O4729">
        <v>5397140</v>
      </c>
      <c r="P4729">
        <v>18</v>
      </c>
      <c r="Q4729" t="s">
        <v>149</v>
      </c>
      <c r="R4729" t="s">
        <v>150</v>
      </c>
      <c r="S4729" t="s">
        <v>263</v>
      </c>
    </row>
    <row r="4730" spans="1:19" x14ac:dyDescent="0.25">
      <c r="A4730" t="s">
        <v>566</v>
      </c>
      <c r="B4730" t="s">
        <v>567</v>
      </c>
      <c r="C4730">
        <v>5441926</v>
      </c>
      <c r="D4730" t="s">
        <v>562</v>
      </c>
      <c r="E4730" t="s">
        <v>195</v>
      </c>
      <c r="F4730">
        <v>206</v>
      </c>
      <c r="G4730" t="s">
        <v>438</v>
      </c>
      <c r="H4730">
        <v>3.0698799999999998E-5</v>
      </c>
      <c r="I4730">
        <v>2018</v>
      </c>
      <c r="J4730" t="s">
        <v>146</v>
      </c>
      <c r="K4730" t="s">
        <v>327</v>
      </c>
      <c r="L4730" t="s">
        <v>285</v>
      </c>
      <c r="M4730" t="s">
        <v>69</v>
      </c>
      <c r="N4730">
        <v>689019</v>
      </c>
      <c r="O4730">
        <v>5397140</v>
      </c>
      <c r="P4730">
        <v>18</v>
      </c>
      <c r="Q4730" t="s">
        <v>149</v>
      </c>
      <c r="R4730" t="s">
        <v>150</v>
      </c>
      <c r="S4730" t="s">
        <v>278</v>
      </c>
    </row>
    <row r="4731" spans="1:19" x14ac:dyDescent="0.25">
      <c r="A4731" t="s">
        <v>566</v>
      </c>
      <c r="B4731" t="s">
        <v>567</v>
      </c>
      <c r="C4731">
        <v>5441926</v>
      </c>
      <c r="D4731" t="s">
        <v>562</v>
      </c>
      <c r="E4731" t="s">
        <v>195</v>
      </c>
      <c r="F4731">
        <v>206</v>
      </c>
      <c r="G4731" t="s">
        <v>497</v>
      </c>
      <c r="H4731">
        <v>7.6746999999999996E-6</v>
      </c>
      <c r="I4731">
        <v>2018</v>
      </c>
      <c r="J4731" t="s">
        <v>146</v>
      </c>
      <c r="K4731" t="s">
        <v>327</v>
      </c>
      <c r="L4731" t="s">
        <v>285</v>
      </c>
      <c r="M4731" t="s">
        <v>69</v>
      </c>
      <c r="N4731">
        <v>689019</v>
      </c>
      <c r="O4731">
        <v>5397140</v>
      </c>
      <c r="P4731">
        <v>18</v>
      </c>
      <c r="Q4731" t="s">
        <v>149</v>
      </c>
      <c r="R4731" t="s">
        <v>150</v>
      </c>
      <c r="S4731" t="s">
        <v>497</v>
      </c>
    </row>
    <row r="4732" spans="1:19" x14ac:dyDescent="0.25">
      <c r="A4732" t="s">
        <v>566</v>
      </c>
      <c r="B4732" t="s">
        <v>567</v>
      </c>
      <c r="C4732">
        <v>5441926</v>
      </c>
      <c r="D4732" t="s">
        <v>562</v>
      </c>
      <c r="E4732" t="s">
        <v>195</v>
      </c>
      <c r="F4732">
        <v>206</v>
      </c>
      <c r="G4732" t="s">
        <v>185</v>
      </c>
      <c r="H4732">
        <v>0.38711815999999999</v>
      </c>
      <c r="I4732">
        <v>2018</v>
      </c>
      <c r="J4732" t="s">
        <v>146</v>
      </c>
      <c r="K4732" t="s">
        <v>327</v>
      </c>
      <c r="L4732" t="s">
        <v>285</v>
      </c>
      <c r="M4732" t="s">
        <v>69</v>
      </c>
      <c r="N4732">
        <v>689019</v>
      </c>
      <c r="O4732">
        <v>5397140</v>
      </c>
      <c r="P4732">
        <v>18</v>
      </c>
      <c r="Q4732" t="s">
        <v>149</v>
      </c>
      <c r="R4732" t="s">
        <v>150</v>
      </c>
      <c r="S4732" t="s">
        <v>185</v>
      </c>
    </row>
    <row r="4733" spans="1:19" x14ac:dyDescent="0.25">
      <c r="A4733" t="s">
        <v>566</v>
      </c>
      <c r="B4733" t="s">
        <v>567</v>
      </c>
      <c r="C4733">
        <v>5441926</v>
      </c>
      <c r="D4733" t="s">
        <v>562</v>
      </c>
      <c r="E4733" t="s">
        <v>195</v>
      </c>
      <c r="F4733">
        <v>206</v>
      </c>
      <c r="G4733" t="s">
        <v>328</v>
      </c>
      <c r="H4733">
        <v>1.53494E-4</v>
      </c>
      <c r="I4733">
        <v>2018</v>
      </c>
      <c r="J4733" t="s">
        <v>146</v>
      </c>
      <c r="K4733" t="s">
        <v>327</v>
      </c>
      <c r="L4733" t="s">
        <v>285</v>
      </c>
      <c r="M4733" t="s">
        <v>69</v>
      </c>
      <c r="N4733">
        <v>689019</v>
      </c>
      <c r="O4733">
        <v>5397140</v>
      </c>
      <c r="P4733">
        <v>18</v>
      </c>
      <c r="Q4733" t="s">
        <v>149</v>
      </c>
      <c r="R4733" t="s">
        <v>150</v>
      </c>
      <c r="S4733" t="s">
        <v>151</v>
      </c>
    </row>
    <row r="4734" spans="1:19" x14ac:dyDescent="0.25">
      <c r="A4734" t="s">
        <v>566</v>
      </c>
      <c r="B4734" t="s">
        <v>567</v>
      </c>
      <c r="C4734">
        <v>5441926</v>
      </c>
      <c r="D4734" t="s">
        <v>562</v>
      </c>
      <c r="E4734" t="s">
        <v>195</v>
      </c>
      <c r="F4734">
        <v>206</v>
      </c>
      <c r="G4734" t="s">
        <v>324</v>
      </c>
      <c r="H4734">
        <v>1.53494E-4</v>
      </c>
      <c r="I4734">
        <v>2018</v>
      </c>
      <c r="J4734" t="s">
        <v>146</v>
      </c>
      <c r="K4734" t="s">
        <v>327</v>
      </c>
      <c r="L4734" t="s">
        <v>285</v>
      </c>
      <c r="M4734" t="s">
        <v>69</v>
      </c>
      <c r="N4734">
        <v>689019</v>
      </c>
      <c r="O4734">
        <v>5397140</v>
      </c>
      <c r="P4734">
        <v>18</v>
      </c>
      <c r="Q4734" t="s">
        <v>149</v>
      </c>
      <c r="R4734" t="s">
        <v>150</v>
      </c>
      <c r="S4734" t="s">
        <v>324</v>
      </c>
    </row>
    <row r="4735" spans="1:19" x14ac:dyDescent="0.25">
      <c r="A4735" t="s">
        <v>566</v>
      </c>
      <c r="B4735" t="s">
        <v>567</v>
      </c>
      <c r="C4735">
        <v>5441926</v>
      </c>
      <c r="D4735" t="s">
        <v>562</v>
      </c>
      <c r="E4735" t="s">
        <v>195</v>
      </c>
      <c r="F4735">
        <v>206</v>
      </c>
      <c r="G4735" t="s">
        <v>355</v>
      </c>
      <c r="H4735">
        <v>3.0698799999999999E-6</v>
      </c>
      <c r="I4735">
        <v>2018</v>
      </c>
      <c r="J4735" t="s">
        <v>146</v>
      </c>
      <c r="K4735" t="s">
        <v>327</v>
      </c>
      <c r="L4735" t="s">
        <v>285</v>
      </c>
      <c r="M4735" t="s">
        <v>69</v>
      </c>
      <c r="N4735">
        <v>689019</v>
      </c>
      <c r="O4735">
        <v>5397140</v>
      </c>
      <c r="P4735">
        <v>18</v>
      </c>
      <c r="Q4735" t="s">
        <v>149</v>
      </c>
      <c r="R4735" t="s">
        <v>150</v>
      </c>
      <c r="S4735" t="s">
        <v>278</v>
      </c>
    </row>
    <row r="4736" spans="1:19" x14ac:dyDescent="0.25">
      <c r="A4736" t="s">
        <v>566</v>
      </c>
      <c r="B4736" t="s">
        <v>567</v>
      </c>
      <c r="C4736">
        <v>5441926</v>
      </c>
      <c r="D4736" t="s">
        <v>562</v>
      </c>
      <c r="E4736" t="s">
        <v>195</v>
      </c>
      <c r="F4736">
        <v>760</v>
      </c>
      <c r="G4736" t="s">
        <v>215</v>
      </c>
      <c r="H4736">
        <v>4.6900039999999997E-2</v>
      </c>
      <c r="I4736">
        <v>2018</v>
      </c>
      <c r="J4736" t="s">
        <v>146</v>
      </c>
      <c r="K4736" t="s">
        <v>327</v>
      </c>
      <c r="L4736" t="s">
        <v>285</v>
      </c>
      <c r="M4736" t="s">
        <v>69</v>
      </c>
      <c r="N4736">
        <v>689019</v>
      </c>
      <c r="O4736">
        <v>5397140</v>
      </c>
      <c r="P4736">
        <v>18</v>
      </c>
      <c r="Q4736" t="s">
        <v>149</v>
      </c>
      <c r="R4736" t="s">
        <v>150</v>
      </c>
      <c r="S4736" t="s">
        <v>215</v>
      </c>
    </row>
    <row r="4737" spans="1:19" x14ac:dyDescent="0.25">
      <c r="A4737" t="s">
        <v>566</v>
      </c>
      <c r="B4737" t="s">
        <v>567</v>
      </c>
      <c r="C4737">
        <v>5441926</v>
      </c>
      <c r="D4737" t="s">
        <v>562</v>
      </c>
      <c r="E4737" t="s">
        <v>195</v>
      </c>
      <c r="F4737">
        <v>760</v>
      </c>
      <c r="G4737" t="s">
        <v>343</v>
      </c>
      <c r="H4737">
        <v>5.3595387999999999E-4</v>
      </c>
      <c r="I4737">
        <v>2018</v>
      </c>
      <c r="J4737" t="s">
        <v>146</v>
      </c>
      <c r="K4737" t="s">
        <v>327</v>
      </c>
      <c r="L4737" t="s">
        <v>285</v>
      </c>
      <c r="M4737" t="s">
        <v>69</v>
      </c>
      <c r="N4737">
        <v>689019</v>
      </c>
      <c r="O4737">
        <v>5397140</v>
      </c>
      <c r="P4737">
        <v>18</v>
      </c>
      <c r="Q4737" t="s">
        <v>149</v>
      </c>
      <c r="R4737" t="s">
        <v>150</v>
      </c>
      <c r="S4737" t="s">
        <v>278</v>
      </c>
    </row>
    <row r="4738" spans="1:19" x14ac:dyDescent="0.25">
      <c r="A4738" t="s">
        <v>566</v>
      </c>
      <c r="B4738" t="s">
        <v>567</v>
      </c>
      <c r="C4738">
        <v>5441926</v>
      </c>
      <c r="D4738" t="s">
        <v>562</v>
      </c>
      <c r="E4738" t="s">
        <v>195</v>
      </c>
      <c r="F4738">
        <v>760</v>
      </c>
      <c r="G4738" t="s">
        <v>498</v>
      </c>
      <c r="H4738">
        <v>2.06932E-6</v>
      </c>
      <c r="I4738">
        <v>2018</v>
      </c>
      <c r="J4738" t="s">
        <v>146</v>
      </c>
      <c r="K4738" t="s">
        <v>327</v>
      </c>
      <c r="L4738" t="s">
        <v>285</v>
      </c>
      <c r="M4738" t="s">
        <v>69</v>
      </c>
      <c r="N4738">
        <v>689019</v>
      </c>
      <c r="O4738">
        <v>5397140</v>
      </c>
      <c r="P4738">
        <v>18</v>
      </c>
      <c r="Q4738" t="s">
        <v>149</v>
      </c>
      <c r="R4738" t="s">
        <v>150</v>
      </c>
      <c r="S4738" t="s">
        <v>278</v>
      </c>
    </row>
    <row r="4739" spans="1:19" x14ac:dyDescent="0.25">
      <c r="A4739" t="s">
        <v>566</v>
      </c>
      <c r="B4739" t="s">
        <v>567</v>
      </c>
      <c r="C4739">
        <v>5441926</v>
      </c>
      <c r="D4739" t="s">
        <v>562</v>
      </c>
      <c r="E4739" t="s">
        <v>195</v>
      </c>
      <c r="F4739">
        <v>760</v>
      </c>
      <c r="G4739" t="s">
        <v>527</v>
      </c>
      <c r="H4739">
        <v>1.43154E-5</v>
      </c>
      <c r="I4739">
        <v>2018</v>
      </c>
      <c r="J4739" t="s">
        <v>146</v>
      </c>
      <c r="K4739" t="s">
        <v>327</v>
      </c>
      <c r="L4739" t="s">
        <v>285</v>
      </c>
      <c r="M4739" t="s">
        <v>69</v>
      </c>
      <c r="N4739">
        <v>689019</v>
      </c>
      <c r="O4739">
        <v>5397140</v>
      </c>
      <c r="P4739">
        <v>18</v>
      </c>
      <c r="Q4739" t="s">
        <v>149</v>
      </c>
      <c r="R4739" t="s">
        <v>150</v>
      </c>
      <c r="S4739" t="s">
        <v>278</v>
      </c>
    </row>
    <row r="4740" spans="1:19" x14ac:dyDescent="0.25">
      <c r="A4740" t="s">
        <v>566</v>
      </c>
      <c r="B4740" t="s">
        <v>567</v>
      </c>
      <c r="C4740">
        <v>5441926</v>
      </c>
      <c r="D4740" t="s">
        <v>562</v>
      </c>
      <c r="E4740" t="s">
        <v>195</v>
      </c>
      <c r="F4740">
        <v>760</v>
      </c>
      <c r="G4740" t="s">
        <v>533</v>
      </c>
      <c r="H4740">
        <v>4.1386400000000001E-5</v>
      </c>
      <c r="I4740">
        <v>2018</v>
      </c>
      <c r="J4740" t="s">
        <v>146</v>
      </c>
      <c r="K4740" t="s">
        <v>327</v>
      </c>
      <c r="L4740" t="s">
        <v>285</v>
      </c>
      <c r="M4740" t="s">
        <v>69</v>
      </c>
      <c r="N4740">
        <v>689019</v>
      </c>
      <c r="O4740">
        <v>5397140</v>
      </c>
      <c r="P4740">
        <v>18</v>
      </c>
      <c r="Q4740" t="s">
        <v>149</v>
      </c>
      <c r="R4740" t="s">
        <v>150</v>
      </c>
      <c r="S4740" t="s">
        <v>533</v>
      </c>
    </row>
    <row r="4741" spans="1:19" x14ac:dyDescent="0.25">
      <c r="A4741" t="s">
        <v>566</v>
      </c>
      <c r="B4741" t="s">
        <v>567</v>
      </c>
      <c r="C4741">
        <v>5441926</v>
      </c>
      <c r="D4741" t="s">
        <v>562</v>
      </c>
      <c r="E4741" t="s">
        <v>195</v>
      </c>
      <c r="F4741">
        <v>760</v>
      </c>
      <c r="G4741" t="s">
        <v>395</v>
      </c>
      <c r="H4741">
        <v>1.03466E-5</v>
      </c>
      <c r="I4741">
        <v>2018</v>
      </c>
      <c r="J4741" t="s">
        <v>146</v>
      </c>
      <c r="K4741" t="s">
        <v>327</v>
      </c>
      <c r="L4741" t="s">
        <v>285</v>
      </c>
      <c r="M4741" t="s">
        <v>69</v>
      </c>
      <c r="N4741">
        <v>689019</v>
      </c>
      <c r="O4741">
        <v>5397140</v>
      </c>
      <c r="P4741">
        <v>18</v>
      </c>
      <c r="Q4741" t="s">
        <v>149</v>
      </c>
      <c r="R4741" t="s">
        <v>150</v>
      </c>
      <c r="S4741" t="s">
        <v>278</v>
      </c>
    </row>
    <row r="4742" spans="1:19" x14ac:dyDescent="0.25">
      <c r="A4742" t="s">
        <v>566</v>
      </c>
      <c r="B4742" t="s">
        <v>567</v>
      </c>
      <c r="C4742">
        <v>5441926</v>
      </c>
      <c r="D4742" t="s">
        <v>562</v>
      </c>
      <c r="E4742" t="s">
        <v>195</v>
      </c>
      <c r="F4742">
        <v>760</v>
      </c>
      <c r="G4742" t="s">
        <v>529</v>
      </c>
      <c r="H4742">
        <v>2.06932E-5</v>
      </c>
      <c r="I4742">
        <v>2018</v>
      </c>
      <c r="J4742" t="s">
        <v>146</v>
      </c>
      <c r="K4742" t="s">
        <v>327</v>
      </c>
      <c r="L4742" t="s">
        <v>285</v>
      </c>
      <c r="M4742" t="s">
        <v>69</v>
      </c>
      <c r="N4742">
        <v>689019</v>
      </c>
      <c r="O4742">
        <v>5397140</v>
      </c>
      <c r="P4742">
        <v>18</v>
      </c>
      <c r="Q4742" t="s">
        <v>149</v>
      </c>
      <c r="R4742" t="s">
        <v>150</v>
      </c>
      <c r="S4742" t="s">
        <v>278</v>
      </c>
    </row>
    <row r="4743" spans="1:19" x14ac:dyDescent="0.25">
      <c r="A4743" t="s">
        <v>566</v>
      </c>
      <c r="B4743" t="s">
        <v>567</v>
      </c>
      <c r="C4743">
        <v>5441926</v>
      </c>
      <c r="D4743" t="s">
        <v>562</v>
      </c>
      <c r="E4743" t="s">
        <v>195</v>
      </c>
      <c r="F4743">
        <v>760</v>
      </c>
      <c r="G4743" t="s">
        <v>501</v>
      </c>
      <c r="H4743">
        <v>1.03466E-5</v>
      </c>
      <c r="I4743">
        <v>2018</v>
      </c>
      <c r="J4743" t="s">
        <v>146</v>
      </c>
      <c r="K4743" t="s">
        <v>327</v>
      </c>
      <c r="L4743" t="s">
        <v>285</v>
      </c>
      <c r="M4743" t="s">
        <v>69</v>
      </c>
      <c r="N4743">
        <v>689019</v>
      </c>
      <c r="O4743">
        <v>5397140</v>
      </c>
      <c r="P4743">
        <v>18</v>
      </c>
      <c r="Q4743" t="s">
        <v>149</v>
      </c>
      <c r="R4743" t="s">
        <v>150</v>
      </c>
      <c r="S4743" t="s">
        <v>278</v>
      </c>
    </row>
    <row r="4744" spans="1:19" x14ac:dyDescent="0.25">
      <c r="A4744" t="s">
        <v>566</v>
      </c>
      <c r="B4744" t="s">
        <v>567</v>
      </c>
      <c r="C4744">
        <v>5441926</v>
      </c>
      <c r="D4744" t="s">
        <v>562</v>
      </c>
      <c r="E4744" t="s">
        <v>195</v>
      </c>
      <c r="F4744">
        <v>760</v>
      </c>
      <c r="G4744" t="s">
        <v>504</v>
      </c>
      <c r="H4744">
        <v>1.03466E-4</v>
      </c>
      <c r="I4744">
        <v>2018</v>
      </c>
      <c r="J4744" t="s">
        <v>146</v>
      </c>
      <c r="K4744" t="s">
        <v>327</v>
      </c>
      <c r="L4744" t="s">
        <v>285</v>
      </c>
      <c r="M4744" t="s">
        <v>69</v>
      </c>
      <c r="N4744">
        <v>689019</v>
      </c>
      <c r="O4744">
        <v>5397140</v>
      </c>
      <c r="P4744">
        <v>18</v>
      </c>
      <c r="Q4744" t="s">
        <v>149</v>
      </c>
      <c r="R4744" t="s">
        <v>150</v>
      </c>
      <c r="S4744" t="s">
        <v>278</v>
      </c>
    </row>
    <row r="4745" spans="1:19" x14ac:dyDescent="0.25">
      <c r="A4745" t="s">
        <v>566</v>
      </c>
      <c r="B4745" t="s">
        <v>567</v>
      </c>
      <c r="C4745">
        <v>5441926</v>
      </c>
      <c r="D4745" t="s">
        <v>562</v>
      </c>
      <c r="E4745" t="s">
        <v>195</v>
      </c>
      <c r="F4745">
        <v>760</v>
      </c>
      <c r="G4745" t="s">
        <v>298</v>
      </c>
      <c r="H4745">
        <v>1.5726831999999999E-3</v>
      </c>
      <c r="I4745">
        <v>2018</v>
      </c>
      <c r="J4745" t="s">
        <v>146</v>
      </c>
      <c r="K4745" t="s">
        <v>327</v>
      </c>
      <c r="L4745" t="s">
        <v>285</v>
      </c>
      <c r="M4745" t="s">
        <v>69</v>
      </c>
      <c r="N4745">
        <v>689019</v>
      </c>
      <c r="O4745">
        <v>5397140</v>
      </c>
      <c r="P4745">
        <v>18</v>
      </c>
      <c r="Q4745" t="s">
        <v>149</v>
      </c>
      <c r="R4745" t="s">
        <v>150</v>
      </c>
      <c r="S4745" t="s">
        <v>298</v>
      </c>
    </row>
    <row r="4746" spans="1:19" x14ac:dyDescent="0.25">
      <c r="A4746" t="s">
        <v>566</v>
      </c>
      <c r="B4746" t="s">
        <v>567</v>
      </c>
      <c r="C4746">
        <v>5441926</v>
      </c>
      <c r="D4746" t="s">
        <v>562</v>
      </c>
      <c r="E4746" t="s">
        <v>195</v>
      </c>
      <c r="F4746">
        <v>760</v>
      </c>
      <c r="G4746" t="s">
        <v>289</v>
      </c>
      <c r="H4746">
        <v>1.2415919999999999E-3</v>
      </c>
      <c r="I4746">
        <v>2018</v>
      </c>
      <c r="J4746" t="s">
        <v>146</v>
      </c>
      <c r="K4746" t="s">
        <v>327</v>
      </c>
      <c r="L4746" t="s">
        <v>285</v>
      </c>
      <c r="M4746" t="s">
        <v>69</v>
      </c>
      <c r="N4746">
        <v>689019</v>
      </c>
      <c r="O4746">
        <v>5397140</v>
      </c>
      <c r="P4746">
        <v>18</v>
      </c>
      <c r="Q4746" t="s">
        <v>149</v>
      </c>
      <c r="R4746" t="s">
        <v>150</v>
      </c>
      <c r="S4746" t="s">
        <v>263</v>
      </c>
    </row>
    <row r="4747" spans="1:19" x14ac:dyDescent="0.25">
      <c r="A4747" t="s">
        <v>566</v>
      </c>
      <c r="B4747" t="s">
        <v>567</v>
      </c>
      <c r="C4747">
        <v>5441926</v>
      </c>
      <c r="D4747" t="s">
        <v>562</v>
      </c>
      <c r="E4747" t="s">
        <v>195</v>
      </c>
      <c r="F4747">
        <v>760</v>
      </c>
      <c r="G4747" t="s">
        <v>259</v>
      </c>
      <c r="H4747">
        <v>2.0693199999999999E-3</v>
      </c>
      <c r="I4747">
        <v>2018</v>
      </c>
      <c r="J4747" t="s">
        <v>146</v>
      </c>
      <c r="K4747" t="s">
        <v>327</v>
      </c>
      <c r="L4747" t="s">
        <v>285</v>
      </c>
      <c r="M4747" t="s">
        <v>69</v>
      </c>
      <c r="N4747">
        <v>689019</v>
      </c>
      <c r="O4747">
        <v>5397140</v>
      </c>
      <c r="P4747">
        <v>18</v>
      </c>
      <c r="Q4747" t="s">
        <v>149</v>
      </c>
      <c r="R4747" t="s">
        <v>150</v>
      </c>
      <c r="S4747" t="s">
        <v>236</v>
      </c>
    </row>
    <row r="4748" spans="1:19" x14ac:dyDescent="0.25">
      <c r="A4748" t="s">
        <v>566</v>
      </c>
      <c r="B4748" t="s">
        <v>567</v>
      </c>
      <c r="C4748">
        <v>5441926</v>
      </c>
      <c r="D4748" t="s">
        <v>562</v>
      </c>
      <c r="E4748" t="s">
        <v>195</v>
      </c>
      <c r="F4748">
        <v>760</v>
      </c>
      <c r="G4748" t="s">
        <v>235</v>
      </c>
      <c r="H4748">
        <v>2.0693199999999999E-3</v>
      </c>
      <c r="I4748">
        <v>2018</v>
      </c>
      <c r="J4748" t="s">
        <v>146</v>
      </c>
      <c r="K4748" t="s">
        <v>327</v>
      </c>
      <c r="L4748" t="s">
        <v>285</v>
      </c>
      <c r="M4748" t="s">
        <v>69</v>
      </c>
      <c r="N4748">
        <v>689019</v>
      </c>
      <c r="O4748">
        <v>5397140</v>
      </c>
      <c r="P4748">
        <v>18</v>
      </c>
      <c r="Q4748" t="s">
        <v>149</v>
      </c>
      <c r="R4748" t="s">
        <v>150</v>
      </c>
      <c r="S4748" t="s">
        <v>236</v>
      </c>
    </row>
    <row r="4749" spans="1:19" x14ac:dyDescent="0.25">
      <c r="A4749" t="s">
        <v>566</v>
      </c>
      <c r="B4749" t="s">
        <v>567</v>
      </c>
      <c r="C4749">
        <v>5441926</v>
      </c>
      <c r="D4749" t="s">
        <v>562</v>
      </c>
      <c r="E4749" t="s">
        <v>195</v>
      </c>
      <c r="F4749">
        <v>760</v>
      </c>
      <c r="G4749" t="s">
        <v>415</v>
      </c>
      <c r="H4749">
        <v>2.06932E-4</v>
      </c>
      <c r="I4749">
        <v>2018</v>
      </c>
      <c r="J4749" t="s">
        <v>146</v>
      </c>
      <c r="K4749" t="s">
        <v>327</v>
      </c>
      <c r="L4749" t="s">
        <v>285</v>
      </c>
      <c r="M4749" t="s">
        <v>69</v>
      </c>
      <c r="N4749">
        <v>689019</v>
      </c>
      <c r="O4749">
        <v>5397140</v>
      </c>
      <c r="P4749">
        <v>18</v>
      </c>
      <c r="Q4749" t="s">
        <v>149</v>
      </c>
      <c r="R4749" t="s">
        <v>150</v>
      </c>
      <c r="S4749" t="s">
        <v>236</v>
      </c>
    </row>
    <row r="4750" spans="1:19" x14ac:dyDescent="0.25">
      <c r="A4750" t="s">
        <v>566</v>
      </c>
      <c r="B4750" t="s">
        <v>567</v>
      </c>
      <c r="C4750">
        <v>5441926</v>
      </c>
      <c r="D4750" t="s">
        <v>562</v>
      </c>
      <c r="E4750" t="s">
        <v>195</v>
      </c>
      <c r="F4750">
        <v>760</v>
      </c>
      <c r="G4750" t="s">
        <v>356</v>
      </c>
      <c r="H4750">
        <v>4.1386399999999999E-6</v>
      </c>
      <c r="I4750">
        <v>2018</v>
      </c>
      <c r="J4750" t="s">
        <v>146</v>
      </c>
      <c r="K4750" t="s">
        <v>327</v>
      </c>
      <c r="L4750" t="s">
        <v>285</v>
      </c>
      <c r="M4750" t="s">
        <v>69</v>
      </c>
      <c r="N4750">
        <v>689019</v>
      </c>
      <c r="O4750">
        <v>5397140</v>
      </c>
      <c r="P4750">
        <v>18</v>
      </c>
      <c r="Q4750" t="s">
        <v>149</v>
      </c>
      <c r="R4750" t="s">
        <v>150</v>
      </c>
      <c r="S4750" t="s">
        <v>356</v>
      </c>
    </row>
    <row r="4751" spans="1:19" x14ac:dyDescent="0.25">
      <c r="A4751" t="s">
        <v>566</v>
      </c>
      <c r="B4751" t="s">
        <v>567</v>
      </c>
      <c r="C4751">
        <v>5441926</v>
      </c>
      <c r="D4751" t="s">
        <v>562</v>
      </c>
      <c r="E4751" t="s">
        <v>195</v>
      </c>
      <c r="F4751">
        <v>760</v>
      </c>
      <c r="G4751" t="s">
        <v>487</v>
      </c>
      <c r="H4751">
        <v>2.7734080000000001E-5</v>
      </c>
      <c r="I4751">
        <v>2018</v>
      </c>
      <c r="J4751" t="s">
        <v>146</v>
      </c>
      <c r="K4751" t="s">
        <v>327</v>
      </c>
      <c r="L4751" t="s">
        <v>285</v>
      </c>
      <c r="M4751" t="s">
        <v>69</v>
      </c>
      <c r="N4751">
        <v>689019</v>
      </c>
      <c r="O4751">
        <v>5397140</v>
      </c>
      <c r="P4751">
        <v>18</v>
      </c>
      <c r="Q4751" t="s">
        <v>149</v>
      </c>
      <c r="R4751" t="s">
        <v>150</v>
      </c>
      <c r="S4751" t="s">
        <v>487</v>
      </c>
    </row>
    <row r="4752" spans="1:19" x14ac:dyDescent="0.25">
      <c r="A4752" t="s">
        <v>566</v>
      </c>
      <c r="B4752" t="s">
        <v>567</v>
      </c>
      <c r="C4752">
        <v>5441926</v>
      </c>
      <c r="D4752" t="s">
        <v>562</v>
      </c>
      <c r="E4752" t="s">
        <v>195</v>
      </c>
      <c r="F4752">
        <v>760</v>
      </c>
      <c r="G4752" t="s">
        <v>414</v>
      </c>
      <c r="H4752">
        <v>2.06932E-6</v>
      </c>
      <c r="I4752">
        <v>2018</v>
      </c>
      <c r="J4752" t="s">
        <v>146</v>
      </c>
      <c r="K4752" t="s">
        <v>327</v>
      </c>
      <c r="L4752" t="s">
        <v>285</v>
      </c>
      <c r="M4752" t="s">
        <v>69</v>
      </c>
      <c r="N4752">
        <v>689019</v>
      </c>
      <c r="O4752">
        <v>5397140</v>
      </c>
      <c r="P4752">
        <v>18</v>
      </c>
      <c r="Q4752" t="s">
        <v>149</v>
      </c>
      <c r="R4752" t="s">
        <v>150</v>
      </c>
      <c r="S4752" t="s">
        <v>278</v>
      </c>
    </row>
    <row r="4753" spans="1:19" x14ac:dyDescent="0.25">
      <c r="A4753" t="s">
        <v>566</v>
      </c>
      <c r="B4753" t="s">
        <v>567</v>
      </c>
      <c r="C4753">
        <v>5441926</v>
      </c>
      <c r="D4753" t="s">
        <v>562</v>
      </c>
      <c r="E4753" t="s">
        <v>195</v>
      </c>
      <c r="F4753">
        <v>760</v>
      </c>
      <c r="G4753" t="s">
        <v>560</v>
      </c>
      <c r="H4753">
        <v>2.06932E-6</v>
      </c>
      <c r="I4753">
        <v>2018</v>
      </c>
      <c r="J4753" t="s">
        <v>146</v>
      </c>
      <c r="K4753" t="s">
        <v>327</v>
      </c>
      <c r="L4753" t="s">
        <v>285</v>
      </c>
      <c r="M4753" t="s">
        <v>69</v>
      </c>
      <c r="N4753">
        <v>689019</v>
      </c>
      <c r="O4753">
        <v>5397140</v>
      </c>
      <c r="P4753">
        <v>18</v>
      </c>
      <c r="Q4753" t="s">
        <v>149</v>
      </c>
      <c r="R4753" t="s">
        <v>150</v>
      </c>
      <c r="S4753" t="s">
        <v>278</v>
      </c>
    </row>
    <row r="4754" spans="1:19" x14ac:dyDescent="0.25">
      <c r="A4754" t="s">
        <v>566</v>
      </c>
      <c r="B4754" t="s">
        <v>567</v>
      </c>
      <c r="C4754">
        <v>5441926</v>
      </c>
      <c r="D4754" t="s">
        <v>562</v>
      </c>
      <c r="E4754" t="s">
        <v>195</v>
      </c>
      <c r="F4754">
        <v>760</v>
      </c>
      <c r="G4754" t="s">
        <v>474</v>
      </c>
      <c r="H4754">
        <v>1.2415920000000001E-5</v>
      </c>
      <c r="I4754">
        <v>2018</v>
      </c>
      <c r="J4754" t="s">
        <v>146</v>
      </c>
      <c r="K4754" t="s">
        <v>327</v>
      </c>
      <c r="L4754" t="s">
        <v>285</v>
      </c>
      <c r="M4754" t="s">
        <v>69</v>
      </c>
      <c r="N4754">
        <v>689019</v>
      </c>
      <c r="O4754">
        <v>5397140</v>
      </c>
      <c r="P4754">
        <v>18</v>
      </c>
      <c r="Q4754" t="s">
        <v>149</v>
      </c>
      <c r="R4754" t="s">
        <v>150</v>
      </c>
      <c r="S4754" t="s">
        <v>278</v>
      </c>
    </row>
    <row r="4755" spans="1:19" x14ac:dyDescent="0.25">
      <c r="A4755" t="s">
        <v>566</v>
      </c>
      <c r="B4755" t="s">
        <v>567</v>
      </c>
      <c r="C4755">
        <v>5441926</v>
      </c>
      <c r="D4755" t="s">
        <v>562</v>
      </c>
      <c r="E4755" t="s">
        <v>195</v>
      </c>
      <c r="F4755">
        <v>760</v>
      </c>
      <c r="G4755" t="s">
        <v>368</v>
      </c>
      <c r="H4755">
        <v>1.03466E-5</v>
      </c>
      <c r="I4755">
        <v>2018</v>
      </c>
      <c r="J4755" t="s">
        <v>146</v>
      </c>
      <c r="K4755" t="s">
        <v>327</v>
      </c>
      <c r="L4755" t="s">
        <v>285</v>
      </c>
      <c r="M4755" t="s">
        <v>69</v>
      </c>
      <c r="N4755">
        <v>689019</v>
      </c>
      <c r="O4755">
        <v>5397140</v>
      </c>
      <c r="P4755">
        <v>18</v>
      </c>
      <c r="Q4755" t="s">
        <v>149</v>
      </c>
      <c r="R4755" t="s">
        <v>150</v>
      </c>
      <c r="S4755" t="s">
        <v>278</v>
      </c>
    </row>
    <row r="4756" spans="1:19" x14ac:dyDescent="0.25">
      <c r="A4756" t="s">
        <v>566</v>
      </c>
      <c r="B4756" t="s">
        <v>567</v>
      </c>
      <c r="C4756">
        <v>5441926</v>
      </c>
      <c r="D4756" t="s">
        <v>562</v>
      </c>
      <c r="E4756" t="s">
        <v>195</v>
      </c>
      <c r="F4756">
        <v>760</v>
      </c>
      <c r="G4756" t="s">
        <v>262</v>
      </c>
      <c r="H4756">
        <v>2.3167434399999999E-2</v>
      </c>
      <c r="I4756">
        <v>2018</v>
      </c>
      <c r="J4756" t="s">
        <v>146</v>
      </c>
      <c r="K4756" t="s">
        <v>327</v>
      </c>
      <c r="L4756" t="s">
        <v>285</v>
      </c>
      <c r="M4756" t="s">
        <v>69</v>
      </c>
      <c r="N4756">
        <v>689019</v>
      </c>
      <c r="O4756">
        <v>5397140</v>
      </c>
      <c r="P4756">
        <v>18</v>
      </c>
      <c r="Q4756" t="s">
        <v>149</v>
      </c>
      <c r="R4756" t="s">
        <v>150</v>
      </c>
      <c r="S4756" t="s">
        <v>263</v>
      </c>
    </row>
    <row r="4757" spans="1:19" x14ac:dyDescent="0.25">
      <c r="A4757" t="s">
        <v>566</v>
      </c>
      <c r="B4757" t="s">
        <v>567</v>
      </c>
      <c r="C4757">
        <v>5441926</v>
      </c>
      <c r="D4757" t="s">
        <v>562</v>
      </c>
      <c r="E4757" t="s">
        <v>195</v>
      </c>
      <c r="F4757">
        <v>760</v>
      </c>
      <c r="G4757" t="s">
        <v>438</v>
      </c>
      <c r="H4757">
        <v>4.1386400000000001E-5</v>
      </c>
      <c r="I4757">
        <v>2018</v>
      </c>
      <c r="J4757" t="s">
        <v>146</v>
      </c>
      <c r="K4757" t="s">
        <v>327</v>
      </c>
      <c r="L4757" t="s">
        <v>285</v>
      </c>
      <c r="M4757" t="s">
        <v>69</v>
      </c>
      <c r="N4757">
        <v>689019</v>
      </c>
      <c r="O4757">
        <v>5397140</v>
      </c>
      <c r="P4757">
        <v>18</v>
      </c>
      <c r="Q4757" t="s">
        <v>149</v>
      </c>
      <c r="R4757" t="s">
        <v>150</v>
      </c>
      <c r="S4757" t="s">
        <v>278</v>
      </c>
    </row>
    <row r="4758" spans="1:19" x14ac:dyDescent="0.25">
      <c r="A4758" t="s">
        <v>566</v>
      </c>
      <c r="B4758" t="s">
        <v>567</v>
      </c>
      <c r="C4758">
        <v>5441926</v>
      </c>
      <c r="D4758" t="s">
        <v>562</v>
      </c>
      <c r="E4758" t="s">
        <v>195</v>
      </c>
      <c r="F4758">
        <v>760</v>
      </c>
      <c r="G4758" t="s">
        <v>497</v>
      </c>
      <c r="H4758">
        <v>1.03466E-5</v>
      </c>
      <c r="I4758">
        <v>2018</v>
      </c>
      <c r="J4758" t="s">
        <v>146</v>
      </c>
      <c r="K4758" t="s">
        <v>327</v>
      </c>
      <c r="L4758" t="s">
        <v>285</v>
      </c>
      <c r="M4758" t="s">
        <v>69</v>
      </c>
      <c r="N4758">
        <v>689019</v>
      </c>
      <c r="O4758">
        <v>5397140</v>
      </c>
      <c r="P4758">
        <v>18</v>
      </c>
      <c r="Q4758" t="s">
        <v>149</v>
      </c>
      <c r="R4758" t="s">
        <v>150</v>
      </c>
      <c r="S4758" t="s">
        <v>497</v>
      </c>
    </row>
    <row r="4759" spans="1:19" x14ac:dyDescent="0.25">
      <c r="A4759" t="s">
        <v>566</v>
      </c>
      <c r="B4759" t="s">
        <v>567</v>
      </c>
      <c r="C4759">
        <v>5441926</v>
      </c>
      <c r="D4759" t="s">
        <v>562</v>
      </c>
      <c r="E4759" t="s">
        <v>195</v>
      </c>
      <c r="F4759">
        <v>760</v>
      </c>
      <c r="G4759" t="s">
        <v>185</v>
      </c>
      <c r="H4759">
        <v>8.4864999999999996E-2</v>
      </c>
      <c r="I4759">
        <v>2018</v>
      </c>
      <c r="J4759" t="s">
        <v>146</v>
      </c>
      <c r="K4759" t="s">
        <v>327</v>
      </c>
      <c r="L4759" t="s">
        <v>285</v>
      </c>
      <c r="M4759" t="s">
        <v>69</v>
      </c>
      <c r="N4759">
        <v>689019</v>
      </c>
      <c r="O4759">
        <v>5397140</v>
      </c>
      <c r="P4759">
        <v>18</v>
      </c>
      <c r="Q4759" t="s">
        <v>149</v>
      </c>
      <c r="R4759" t="s">
        <v>150</v>
      </c>
      <c r="S4759" t="s">
        <v>185</v>
      </c>
    </row>
    <row r="4760" spans="1:19" x14ac:dyDescent="0.25">
      <c r="A4760" t="s">
        <v>566</v>
      </c>
      <c r="B4760" t="s">
        <v>567</v>
      </c>
      <c r="C4760">
        <v>5441926</v>
      </c>
      <c r="D4760" t="s">
        <v>562</v>
      </c>
      <c r="E4760" t="s">
        <v>195</v>
      </c>
      <c r="F4760">
        <v>760</v>
      </c>
      <c r="G4760" t="s">
        <v>328</v>
      </c>
      <c r="H4760">
        <v>2.06932E-4</v>
      </c>
      <c r="I4760">
        <v>2018</v>
      </c>
      <c r="J4760" t="s">
        <v>146</v>
      </c>
      <c r="K4760" t="s">
        <v>327</v>
      </c>
      <c r="L4760" t="s">
        <v>285</v>
      </c>
      <c r="M4760" t="s">
        <v>69</v>
      </c>
      <c r="N4760">
        <v>689019</v>
      </c>
      <c r="O4760">
        <v>5397140</v>
      </c>
      <c r="P4760">
        <v>18</v>
      </c>
      <c r="Q4760" t="s">
        <v>149</v>
      </c>
      <c r="R4760" t="s">
        <v>150</v>
      </c>
      <c r="S4760" t="s">
        <v>151</v>
      </c>
    </row>
    <row r="4761" spans="1:19" x14ac:dyDescent="0.25">
      <c r="A4761" t="s">
        <v>566</v>
      </c>
      <c r="B4761" t="s">
        <v>567</v>
      </c>
      <c r="C4761">
        <v>5441926</v>
      </c>
      <c r="D4761" t="s">
        <v>562</v>
      </c>
      <c r="E4761" t="s">
        <v>195</v>
      </c>
      <c r="F4761">
        <v>760</v>
      </c>
      <c r="G4761" t="s">
        <v>324</v>
      </c>
      <c r="H4761">
        <v>2.06932E-4</v>
      </c>
      <c r="I4761">
        <v>2018</v>
      </c>
      <c r="J4761" t="s">
        <v>146</v>
      </c>
      <c r="K4761" t="s">
        <v>327</v>
      </c>
      <c r="L4761" t="s">
        <v>285</v>
      </c>
      <c r="M4761" t="s">
        <v>69</v>
      </c>
      <c r="N4761">
        <v>689019</v>
      </c>
      <c r="O4761">
        <v>5397140</v>
      </c>
      <c r="P4761">
        <v>18</v>
      </c>
      <c r="Q4761" t="s">
        <v>149</v>
      </c>
      <c r="R4761" t="s">
        <v>150</v>
      </c>
      <c r="S4761" t="s">
        <v>324</v>
      </c>
    </row>
    <row r="4762" spans="1:19" x14ac:dyDescent="0.25">
      <c r="A4762" t="s">
        <v>566</v>
      </c>
      <c r="B4762" t="s">
        <v>567</v>
      </c>
      <c r="C4762">
        <v>5441926</v>
      </c>
      <c r="D4762" t="s">
        <v>562</v>
      </c>
      <c r="E4762" t="s">
        <v>195</v>
      </c>
      <c r="F4762">
        <v>760</v>
      </c>
      <c r="G4762" t="s">
        <v>355</v>
      </c>
      <c r="H4762">
        <v>4.1386399999999999E-6</v>
      </c>
      <c r="I4762">
        <v>2018</v>
      </c>
      <c r="J4762" t="s">
        <v>146</v>
      </c>
      <c r="K4762" t="s">
        <v>327</v>
      </c>
      <c r="L4762" t="s">
        <v>285</v>
      </c>
      <c r="M4762" t="s">
        <v>69</v>
      </c>
      <c r="N4762">
        <v>689019</v>
      </c>
      <c r="O4762">
        <v>5397140</v>
      </c>
      <c r="P4762">
        <v>18</v>
      </c>
      <c r="Q4762" t="s">
        <v>149</v>
      </c>
      <c r="R4762" t="s">
        <v>150</v>
      </c>
      <c r="S4762" t="s">
        <v>278</v>
      </c>
    </row>
    <row r="4763" spans="1:19" x14ac:dyDescent="0.25">
      <c r="A4763" t="s">
        <v>164</v>
      </c>
      <c r="B4763" t="s">
        <v>369</v>
      </c>
      <c r="C4763">
        <v>5441927</v>
      </c>
      <c r="D4763" t="s">
        <v>166</v>
      </c>
      <c r="E4763" t="s">
        <v>167</v>
      </c>
      <c r="F4763">
        <v>207</v>
      </c>
      <c r="G4763" t="s">
        <v>215</v>
      </c>
      <c r="H4763">
        <v>6.9049965599999998</v>
      </c>
      <c r="I4763">
        <v>2018</v>
      </c>
      <c r="J4763" t="s">
        <v>146</v>
      </c>
      <c r="K4763" t="s">
        <v>370</v>
      </c>
      <c r="L4763" t="s">
        <v>371</v>
      </c>
      <c r="M4763" t="s">
        <v>62</v>
      </c>
      <c r="N4763">
        <v>254716</v>
      </c>
      <c r="O4763">
        <v>6291218</v>
      </c>
      <c r="P4763">
        <v>19</v>
      </c>
      <c r="Q4763" t="s">
        <v>149</v>
      </c>
      <c r="R4763" t="s">
        <v>150</v>
      </c>
      <c r="S4763" t="s">
        <v>215</v>
      </c>
    </row>
    <row r="4764" spans="1:19" x14ac:dyDescent="0.25">
      <c r="A4764" t="s">
        <v>164</v>
      </c>
      <c r="B4764" t="s">
        <v>369</v>
      </c>
      <c r="C4764">
        <v>5441927</v>
      </c>
      <c r="D4764" t="s">
        <v>166</v>
      </c>
      <c r="E4764" t="s">
        <v>167</v>
      </c>
      <c r="F4764">
        <v>207</v>
      </c>
      <c r="G4764" t="s">
        <v>343</v>
      </c>
      <c r="H4764">
        <v>0.5442001554</v>
      </c>
      <c r="I4764">
        <v>2018</v>
      </c>
      <c r="J4764" t="s">
        <v>146</v>
      </c>
      <c r="K4764" t="s">
        <v>370</v>
      </c>
      <c r="L4764" t="s">
        <v>371</v>
      </c>
      <c r="M4764" t="s">
        <v>62</v>
      </c>
      <c r="N4764">
        <v>254716</v>
      </c>
      <c r="O4764">
        <v>6291218</v>
      </c>
      <c r="P4764">
        <v>19</v>
      </c>
      <c r="Q4764" t="s">
        <v>149</v>
      </c>
      <c r="R4764" t="s">
        <v>150</v>
      </c>
      <c r="S4764" t="s">
        <v>278</v>
      </c>
    </row>
    <row r="4765" spans="1:19" x14ac:dyDescent="0.25">
      <c r="A4765" t="s">
        <v>164</v>
      </c>
      <c r="B4765" t="s">
        <v>369</v>
      </c>
      <c r="C4765">
        <v>5441927</v>
      </c>
      <c r="D4765" t="s">
        <v>166</v>
      </c>
      <c r="E4765" t="s">
        <v>167</v>
      </c>
      <c r="F4765">
        <v>207</v>
      </c>
      <c r="G4765" t="s">
        <v>498</v>
      </c>
      <c r="H4765">
        <v>3.6785964600000002E-4</v>
      </c>
      <c r="I4765">
        <v>2018</v>
      </c>
      <c r="J4765" t="s">
        <v>146</v>
      </c>
      <c r="K4765" t="s">
        <v>370</v>
      </c>
      <c r="L4765" t="s">
        <v>371</v>
      </c>
      <c r="M4765" t="s">
        <v>62</v>
      </c>
      <c r="N4765">
        <v>254716</v>
      </c>
      <c r="O4765">
        <v>6291218</v>
      </c>
      <c r="P4765">
        <v>19</v>
      </c>
      <c r="Q4765" t="s">
        <v>149</v>
      </c>
      <c r="R4765" t="s">
        <v>150</v>
      </c>
      <c r="S4765" t="s">
        <v>278</v>
      </c>
    </row>
    <row r="4766" spans="1:19" x14ac:dyDescent="0.25">
      <c r="A4766" t="s">
        <v>164</v>
      </c>
      <c r="B4766" t="s">
        <v>369</v>
      </c>
      <c r="C4766">
        <v>5441927</v>
      </c>
      <c r="D4766" t="s">
        <v>166</v>
      </c>
      <c r="E4766" t="s">
        <v>167</v>
      </c>
      <c r="F4766">
        <v>207</v>
      </c>
      <c r="G4766" t="s">
        <v>346</v>
      </c>
      <c r="H4766">
        <v>0.88092704700000002</v>
      </c>
      <c r="I4766">
        <v>2018</v>
      </c>
      <c r="J4766" t="s">
        <v>146</v>
      </c>
      <c r="K4766" t="s">
        <v>370</v>
      </c>
      <c r="L4766" t="s">
        <v>371</v>
      </c>
      <c r="M4766" t="s">
        <v>62</v>
      </c>
      <c r="N4766">
        <v>254716</v>
      </c>
      <c r="O4766">
        <v>6291218</v>
      </c>
      <c r="P4766">
        <v>19</v>
      </c>
      <c r="Q4766" t="s">
        <v>149</v>
      </c>
      <c r="R4766" t="s">
        <v>150</v>
      </c>
      <c r="S4766" t="s">
        <v>346</v>
      </c>
    </row>
    <row r="4767" spans="1:19" x14ac:dyDescent="0.25">
      <c r="A4767" t="s">
        <v>164</v>
      </c>
      <c r="B4767" t="s">
        <v>369</v>
      </c>
      <c r="C4767">
        <v>5441927</v>
      </c>
      <c r="D4767" t="s">
        <v>166</v>
      </c>
      <c r="E4767" t="s">
        <v>167</v>
      </c>
      <c r="F4767">
        <v>207</v>
      </c>
      <c r="G4767" t="s">
        <v>154</v>
      </c>
      <c r="H4767">
        <v>3651.29740206</v>
      </c>
      <c r="I4767">
        <v>2018</v>
      </c>
      <c r="J4767" t="s">
        <v>146</v>
      </c>
      <c r="K4767" t="s">
        <v>370</v>
      </c>
      <c r="L4767" t="s">
        <v>371</v>
      </c>
      <c r="M4767" t="s">
        <v>62</v>
      </c>
      <c r="N4767">
        <v>254716</v>
      </c>
      <c r="O4767">
        <v>6291218</v>
      </c>
      <c r="P4767">
        <v>19</v>
      </c>
      <c r="Q4767" t="s">
        <v>149</v>
      </c>
      <c r="R4767" t="s">
        <v>150</v>
      </c>
      <c r="S4767" t="s">
        <v>154</v>
      </c>
    </row>
    <row r="4768" spans="1:19" x14ac:dyDescent="0.25">
      <c r="A4768" t="s">
        <v>164</v>
      </c>
      <c r="B4768" t="s">
        <v>369</v>
      </c>
      <c r="C4768">
        <v>5441927</v>
      </c>
      <c r="D4768" t="s">
        <v>166</v>
      </c>
      <c r="E4768" t="s">
        <v>167</v>
      </c>
      <c r="F4768">
        <v>207</v>
      </c>
      <c r="G4768" t="s">
        <v>395</v>
      </c>
      <c r="H4768">
        <v>1.6456878899999999E-2</v>
      </c>
      <c r="I4768">
        <v>2018</v>
      </c>
      <c r="J4768" t="s">
        <v>146</v>
      </c>
      <c r="K4768" t="s">
        <v>370</v>
      </c>
      <c r="L4768" t="s">
        <v>371</v>
      </c>
      <c r="M4768" t="s">
        <v>62</v>
      </c>
      <c r="N4768">
        <v>254716</v>
      </c>
      <c r="O4768">
        <v>6291218</v>
      </c>
      <c r="P4768">
        <v>19</v>
      </c>
      <c r="Q4768" t="s">
        <v>149</v>
      </c>
      <c r="R4768" t="s">
        <v>150</v>
      </c>
      <c r="S4768" t="s">
        <v>278</v>
      </c>
    </row>
    <row r="4769" spans="1:19" x14ac:dyDescent="0.25">
      <c r="A4769" t="s">
        <v>164</v>
      </c>
      <c r="B4769" t="s">
        <v>369</v>
      </c>
      <c r="C4769">
        <v>5441927</v>
      </c>
      <c r="D4769" t="s">
        <v>166</v>
      </c>
      <c r="E4769" t="s">
        <v>167</v>
      </c>
      <c r="F4769">
        <v>207</v>
      </c>
      <c r="G4769" t="s">
        <v>298</v>
      </c>
      <c r="H4769">
        <v>2.2057150235999998</v>
      </c>
      <c r="I4769">
        <v>2018</v>
      </c>
      <c r="J4769" t="s">
        <v>146</v>
      </c>
      <c r="K4769" t="s">
        <v>370</v>
      </c>
      <c r="L4769" t="s">
        <v>371</v>
      </c>
      <c r="M4769" t="s">
        <v>62</v>
      </c>
      <c r="N4769">
        <v>254716</v>
      </c>
      <c r="O4769">
        <v>6291218</v>
      </c>
      <c r="P4769">
        <v>19</v>
      </c>
      <c r="Q4769" t="s">
        <v>149</v>
      </c>
      <c r="R4769" t="s">
        <v>150</v>
      </c>
      <c r="S4769" t="s">
        <v>298</v>
      </c>
    </row>
    <row r="4770" spans="1:19" x14ac:dyDescent="0.25">
      <c r="A4770" t="s">
        <v>164</v>
      </c>
      <c r="B4770" t="s">
        <v>369</v>
      </c>
      <c r="C4770">
        <v>5441927</v>
      </c>
      <c r="D4770" t="s">
        <v>166</v>
      </c>
      <c r="E4770" t="s">
        <v>167</v>
      </c>
      <c r="F4770">
        <v>207</v>
      </c>
      <c r="G4770" t="s">
        <v>289</v>
      </c>
      <c r="H4770">
        <v>1.0707204076800001</v>
      </c>
      <c r="I4770">
        <v>2018</v>
      </c>
      <c r="J4770" t="s">
        <v>146</v>
      </c>
      <c r="K4770" t="s">
        <v>370</v>
      </c>
      <c r="L4770" t="s">
        <v>371</v>
      </c>
      <c r="M4770" t="s">
        <v>62</v>
      </c>
      <c r="N4770">
        <v>254716</v>
      </c>
      <c r="O4770">
        <v>6291218</v>
      </c>
      <c r="P4770">
        <v>19</v>
      </c>
      <c r="Q4770" t="s">
        <v>149</v>
      </c>
      <c r="R4770" t="s">
        <v>150</v>
      </c>
      <c r="S4770" t="s">
        <v>263</v>
      </c>
    </row>
    <row r="4771" spans="1:19" x14ac:dyDescent="0.25">
      <c r="A4771" t="s">
        <v>164</v>
      </c>
      <c r="B4771" t="s">
        <v>369</v>
      </c>
      <c r="C4771">
        <v>5441927</v>
      </c>
      <c r="D4771" t="s">
        <v>166</v>
      </c>
      <c r="E4771" t="s">
        <v>167</v>
      </c>
      <c r="F4771">
        <v>207</v>
      </c>
      <c r="G4771" t="s">
        <v>356</v>
      </c>
      <c r="H4771">
        <v>0.41942747747999998</v>
      </c>
      <c r="I4771">
        <v>2018</v>
      </c>
      <c r="J4771" t="s">
        <v>146</v>
      </c>
      <c r="K4771" t="s">
        <v>370</v>
      </c>
      <c r="L4771" t="s">
        <v>371</v>
      </c>
      <c r="M4771" t="s">
        <v>62</v>
      </c>
      <c r="N4771">
        <v>254716</v>
      </c>
      <c r="O4771">
        <v>6291218</v>
      </c>
      <c r="P4771">
        <v>19</v>
      </c>
      <c r="Q4771" t="s">
        <v>149</v>
      </c>
      <c r="R4771" t="s">
        <v>150</v>
      </c>
      <c r="S4771" t="s">
        <v>356</v>
      </c>
    </row>
    <row r="4772" spans="1:19" x14ac:dyDescent="0.25">
      <c r="A4772" t="s">
        <v>164</v>
      </c>
      <c r="B4772" t="s">
        <v>369</v>
      </c>
      <c r="C4772">
        <v>5441927</v>
      </c>
      <c r="D4772" t="s">
        <v>166</v>
      </c>
      <c r="E4772" t="s">
        <v>167</v>
      </c>
      <c r="F4772">
        <v>207</v>
      </c>
      <c r="G4772" t="s">
        <v>560</v>
      </c>
      <c r="H4772">
        <v>7.4412089400000003E-4</v>
      </c>
      <c r="I4772">
        <v>2018</v>
      </c>
      <c r="J4772" t="s">
        <v>146</v>
      </c>
      <c r="K4772" t="s">
        <v>370</v>
      </c>
      <c r="L4772" t="s">
        <v>371</v>
      </c>
      <c r="M4772" t="s">
        <v>62</v>
      </c>
      <c r="N4772">
        <v>254716</v>
      </c>
      <c r="O4772">
        <v>6291218</v>
      </c>
      <c r="P4772">
        <v>19</v>
      </c>
      <c r="Q4772" t="s">
        <v>149</v>
      </c>
      <c r="R4772" t="s">
        <v>150</v>
      </c>
      <c r="S4772" t="s">
        <v>278</v>
      </c>
    </row>
    <row r="4773" spans="1:19" x14ac:dyDescent="0.25">
      <c r="A4773" t="s">
        <v>164</v>
      </c>
      <c r="B4773" t="s">
        <v>369</v>
      </c>
      <c r="C4773">
        <v>5441927</v>
      </c>
      <c r="D4773" t="s">
        <v>166</v>
      </c>
      <c r="E4773" t="s">
        <v>167</v>
      </c>
      <c r="F4773">
        <v>207</v>
      </c>
      <c r="G4773" t="s">
        <v>474</v>
      </c>
      <c r="H4773">
        <v>0.20921773356000001</v>
      </c>
      <c r="I4773">
        <v>2018</v>
      </c>
      <c r="J4773" t="s">
        <v>146</v>
      </c>
      <c r="K4773" t="s">
        <v>370</v>
      </c>
      <c r="L4773" t="s">
        <v>371</v>
      </c>
      <c r="M4773" t="s">
        <v>62</v>
      </c>
      <c r="N4773">
        <v>254716</v>
      </c>
      <c r="O4773">
        <v>6291218</v>
      </c>
      <c r="P4773">
        <v>19</v>
      </c>
      <c r="Q4773" t="s">
        <v>149</v>
      </c>
      <c r="R4773" t="s">
        <v>150</v>
      </c>
      <c r="S4773" t="s">
        <v>278</v>
      </c>
    </row>
    <row r="4774" spans="1:19" x14ac:dyDescent="0.25">
      <c r="A4774" t="s">
        <v>164</v>
      </c>
      <c r="B4774" t="s">
        <v>369</v>
      </c>
      <c r="C4774">
        <v>5441927</v>
      </c>
      <c r="D4774" t="s">
        <v>166</v>
      </c>
      <c r="E4774" t="s">
        <v>167</v>
      </c>
      <c r="F4774">
        <v>207</v>
      </c>
      <c r="G4774" t="s">
        <v>262</v>
      </c>
      <c r="H4774">
        <v>1.5475619745710001</v>
      </c>
      <c r="I4774">
        <v>2018</v>
      </c>
      <c r="J4774" t="s">
        <v>146</v>
      </c>
      <c r="K4774" t="s">
        <v>370</v>
      </c>
      <c r="L4774" t="s">
        <v>371</v>
      </c>
      <c r="M4774" t="s">
        <v>62</v>
      </c>
      <c r="N4774">
        <v>254716</v>
      </c>
      <c r="O4774">
        <v>6291218</v>
      </c>
      <c r="P4774">
        <v>19</v>
      </c>
      <c r="Q4774" t="s">
        <v>149</v>
      </c>
      <c r="R4774" t="s">
        <v>150</v>
      </c>
      <c r="S4774" t="s">
        <v>263</v>
      </c>
    </row>
    <row r="4775" spans="1:19" x14ac:dyDescent="0.25">
      <c r="A4775" t="s">
        <v>164</v>
      </c>
      <c r="B4775" t="s">
        <v>369</v>
      </c>
      <c r="C4775">
        <v>5441927</v>
      </c>
      <c r="D4775" t="s">
        <v>166</v>
      </c>
      <c r="E4775" t="s">
        <v>167</v>
      </c>
      <c r="F4775">
        <v>207</v>
      </c>
      <c r="G4775" t="s">
        <v>497</v>
      </c>
      <c r="H4775">
        <v>3.3881551440000002E-3</v>
      </c>
      <c r="I4775">
        <v>2018</v>
      </c>
      <c r="J4775" t="s">
        <v>146</v>
      </c>
      <c r="K4775" t="s">
        <v>370</v>
      </c>
      <c r="L4775" t="s">
        <v>371</v>
      </c>
      <c r="M4775" t="s">
        <v>62</v>
      </c>
      <c r="N4775">
        <v>254716</v>
      </c>
      <c r="O4775">
        <v>6291218</v>
      </c>
      <c r="P4775">
        <v>19</v>
      </c>
      <c r="Q4775" t="s">
        <v>149</v>
      </c>
      <c r="R4775" t="s">
        <v>150</v>
      </c>
      <c r="S4775" t="s">
        <v>497</v>
      </c>
    </row>
    <row r="4776" spans="1:19" x14ac:dyDescent="0.25">
      <c r="A4776" t="s">
        <v>164</v>
      </c>
      <c r="B4776" t="s">
        <v>369</v>
      </c>
      <c r="C4776">
        <v>5441927</v>
      </c>
      <c r="D4776" t="s">
        <v>166</v>
      </c>
      <c r="E4776" t="s">
        <v>167</v>
      </c>
      <c r="F4776">
        <v>207</v>
      </c>
      <c r="G4776" t="s">
        <v>185</v>
      </c>
      <c r="H4776">
        <v>49.740135455999997</v>
      </c>
      <c r="I4776">
        <v>2018</v>
      </c>
      <c r="J4776" t="s">
        <v>146</v>
      </c>
      <c r="K4776" t="s">
        <v>370</v>
      </c>
      <c r="L4776" t="s">
        <v>371</v>
      </c>
      <c r="M4776" t="s">
        <v>62</v>
      </c>
      <c r="N4776">
        <v>254716</v>
      </c>
      <c r="O4776">
        <v>6291218</v>
      </c>
      <c r="P4776">
        <v>19</v>
      </c>
      <c r="Q4776" t="s">
        <v>149</v>
      </c>
      <c r="R4776" t="s">
        <v>150</v>
      </c>
      <c r="S4776" t="s">
        <v>185</v>
      </c>
    </row>
    <row r="4777" spans="1:19" x14ac:dyDescent="0.25">
      <c r="A4777" t="s">
        <v>164</v>
      </c>
      <c r="B4777" t="s">
        <v>369</v>
      </c>
      <c r="C4777">
        <v>5441927</v>
      </c>
      <c r="D4777" t="s">
        <v>166</v>
      </c>
      <c r="E4777" t="s">
        <v>167</v>
      </c>
      <c r="F4777">
        <v>207</v>
      </c>
      <c r="G4777" t="s">
        <v>145</v>
      </c>
      <c r="H4777">
        <v>457.50123342000001</v>
      </c>
      <c r="I4777">
        <v>2018</v>
      </c>
      <c r="J4777" t="s">
        <v>146</v>
      </c>
      <c r="K4777" t="s">
        <v>370</v>
      </c>
      <c r="L4777" t="s">
        <v>371</v>
      </c>
      <c r="M4777" t="s">
        <v>62</v>
      </c>
      <c r="N4777">
        <v>254716</v>
      </c>
      <c r="O4777">
        <v>6291218</v>
      </c>
      <c r="P4777">
        <v>19</v>
      </c>
      <c r="Q4777" t="s">
        <v>149</v>
      </c>
      <c r="R4777" t="s">
        <v>150</v>
      </c>
      <c r="S4777" t="s">
        <v>151</v>
      </c>
    </row>
    <row r="4778" spans="1:19" x14ac:dyDescent="0.25">
      <c r="A4778" t="s">
        <v>164</v>
      </c>
      <c r="B4778" t="s">
        <v>369</v>
      </c>
      <c r="C4778">
        <v>5441927</v>
      </c>
      <c r="D4778" t="s">
        <v>166</v>
      </c>
      <c r="E4778" t="s">
        <v>167</v>
      </c>
      <c r="F4778">
        <v>207</v>
      </c>
      <c r="G4778" t="s">
        <v>324</v>
      </c>
      <c r="H4778">
        <v>0.19317947946</v>
      </c>
      <c r="I4778">
        <v>2018</v>
      </c>
      <c r="J4778" t="s">
        <v>146</v>
      </c>
      <c r="K4778" t="s">
        <v>370</v>
      </c>
      <c r="L4778" t="s">
        <v>371</v>
      </c>
      <c r="M4778" t="s">
        <v>62</v>
      </c>
      <c r="N4778">
        <v>254716</v>
      </c>
      <c r="O4778">
        <v>6291218</v>
      </c>
      <c r="P4778">
        <v>19</v>
      </c>
      <c r="Q4778" t="s">
        <v>149</v>
      </c>
      <c r="R4778" t="s">
        <v>150</v>
      </c>
      <c r="S4778" t="s">
        <v>324</v>
      </c>
    </row>
    <row r="4779" spans="1:19" x14ac:dyDescent="0.25">
      <c r="A4779" t="s">
        <v>367</v>
      </c>
      <c r="B4779" t="s">
        <v>367</v>
      </c>
      <c r="C4779">
        <v>5441937</v>
      </c>
      <c r="D4779" t="s">
        <v>256</v>
      </c>
      <c r="E4779" t="s">
        <v>184</v>
      </c>
      <c r="F4779">
        <v>214</v>
      </c>
      <c r="G4779" t="s">
        <v>215</v>
      </c>
      <c r="H4779">
        <v>23.106705600000002</v>
      </c>
      <c r="I4779">
        <v>2018</v>
      </c>
      <c r="J4779" t="s">
        <v>146</v>
      </c>
      <c r="K4779" t="s">
        <v>147</v>
      </c>
      <c r="L4779" t="s">
        <v>148</v>
      </c>
      <c r="M4779" t="s">
        <v>66</v>
      </c>
      <c r="N4779">
        <v>667926</v>
      </c>
      <c r="O4779">
        <v>5932321</v>
      </c>
      <c r="P4779">
        <v>18</v>
      </c>
      <c r="Q4779" t="s">
        <v>182</v>
      </c>
      <c r="R4779" t="s">
        <v>150</v>
      </c>
      <c r="S4779" t="s">
        <v>215</v>
      </c>
    </row>
    <row r="4780" spans="1:19" x14ac:dyDescent="0.25">
      <c r="A4780" t="s">
        <v>367</v>
      </c>
      <c r="B4780" t="s">
        <v>367</v>
      </c>
      <c r="C4780">
        <v>5441937</v>
      </c>
      <c r="D4780" t="s">
        <v>256</v>
      </c>
      <c r="E4780" t="s">
        <v>184</v>
      </c>
      <c r="F4780">
        <v>214</v>
      </c>
      <c r="G4780" t="s">
        <v>343</v>
      </c>
      <c r="H4780">
        <v>0.71815022399999995</v>
      </c>
      <c r="I4780">
        <v>2018</v>
      </c>
      <c r="J4780" t="s">
        <v>146</v>
      </c>
      <c r="K4780" t="s">
        <v>147</v>
      </c>
      <c r="L4780" t="s">
        <v>148</v>
      </c>
      <c r="M4780" t="s">
        <v>66</v>
      </c>
      <c r="N4780">
        <v>667926</v>
      </c>
      <c r="O4780">
        <v>5932321</v>
      </c>
      <c r="P4780">
        <v>18</v>
      </c>
      <c r="Q4780" t="s">
        <v>182</v>
      </c>
      <c r="R4780" t="s">
        <v>150</v>
      </c>
      <c r="S4780" t="s">
        <v>278</v>
      </c>
    </row>
    <row r="4781" spans="1:19" x14ac:dyDescent="0.25">
      <c r="A4781" t="s">
        <v>367</v>
      </c>
      <c r="B4781" t="s">
        <v>367</v>
      </c>
      <c r="C4781">
        <v>5441937</v>
      </c>
      <c r="D4781" t="s">
        <v>256</v>
      </c>
      <c r="E4781" t="s">
        <v>184</v>
      </c>
      <c r="F4781">
        <v>214</v>
      </c>
      <c r="G4781" t="s">
        <v>498</v>
      </c>
      <c r="H4781">
        <v>1.8603551999999999E-2</v>
      </c>
      <c r="I4781">
        <v>2018</v>
      </c>
      <c r="J4781" t="s">
        <v>146</v>
      </c>
      <c r="K4781" t="s">
        <v>147</v>
      </c>
      <c r="L4781" t="s">
        <v>148</v>
      </c>
      <c r="M4781" t="s">
        <v>66</v>
      </c>
      <c r="N4781">
        <v>667926</v>
      </c>
      <c r="O4781">
        <v>5932321</v>
      </c>
      <c r="P4781">
        <v>18</v>
      </c>
      <c r="Q4781" t="s">
        <v>182</v>
      </c>
      <c r="R4781" t="s">
        <v>150</v>
      </c>
      <c r="S4781" t="s">
        <v>278</v>
      </c>
    </row>
    <row r="4782" spans="1:19" x14ac:dyDescent="0.25">
      <c r="A4782" t="s">
        <v>367</v>
      </c>
      <c r="B4782" t="s">
        <v>367</v>
      </c>
      <c r="C4782">
        <v>5441937</v>
      </c>
      <c r="D4782" t="s">
        <v>256</v>
      </c>
      <c r="E4782" t="s">
        <v>184</v>
      </c>
      <c r="F4782">
        <v>214</v>
      </c>
      <c r="G4782" t="s">
        <v>527</v>
      </c>
      <c r="H4782">
        <v>1.5618240000000001E-3</v>
      </c>
      <c r="I4782">
        <v>2018</v>
      </c>
      <c r="J4782" t="s">
        <v>146</v>
      </c>
      <c r="K4782" t="s">
        <v>147</v>
      </c>
      <c r="L4782" t="s">
        <v>148</v>
      </c>
      <c r="M4782" t="s">
        <v>66</v>
      </c>
      <c r="N4782">
        <v>667926</v>
      </c>
      <c r="O4782">
        <v>5932321</v>
      </c>
      <c r="P4782">
        <v>18</v>
      </c>
      <c r="Q4782" t="s">
        <v>182</v>
      </c>
      <c r="R4782" t="s">
        <v>150</v>
      </c>
      <c r="S4782" t="s">
        <v>278</v>
      </c>
    </row>
    <row r="4783" spans="1:19" x14ac:dyDescent="0.25">
      <c r="A4783" t="s">
        <v>367</v>
      </c>
      <c r="B4783" t="s">
        <v>367</v>
      </c>
      <c r="C4783">
        <v>5441937</v>
      </c>
      <c r="D4783" t="s">
        <v>256</v>
      </c>
      <c r="E4783" t="s">
        <v>184</v>
      </c>
      <c r="F4783">
        <v>214</v>
      </c>
      <c r="G4783" t="s">
        <v>533</v>
      </c>
      <c r="H4783">
        <v>2.509056E-3</v>
      </c>
      <c r="I4783">
        <v>2018</v>
      </c>
      <c r="J4783" t="s">
        <v>146</v>
      </c>
      <c r="K4783" t="s">
        <v>147</v>
      </c>
      <c r="L4783" t="s">
        <v>148</v>
      </c>
      <c r="M4783" t="s">
        <v>66</v>
      </c>
      <c r="N4783">
        <v>667926</v>
      </c>
      <c r="O4783">
        <v>5932321</v>
      </c>
      <c r="P4783">
        <v>18</v>
      </c>
      <c r="Q4783" t="s">
        <v>182</v>
      </c>
      <c r="R4783" t="s">
        <v>150</v>
      </c>
      <c r="S4783" t="s">
        <v>533</v>
      </c>
    </row>
    <row r="4784" spans="1:19" x14ac:dyDescent="0.25">
      <c r="A4784" t="s">
        <v>367</v>
      </c>
      <c r="B4784" t="s">
        <v>367</v>
      </c>
      <c r="C4784">
        <v>5441937</v>
      </c>
      <c r="D4784" t="s">
        <v>256</v>
      </c>
      <c r="E4784" t="s">
        <v>184</v>
      </c>
      <c r="F4784">
        <v>214</v>
      </c>
      <c r="G4784" t="s">
        <v>395</v>
      </c>
      <c r="H4784">
        <v>2.8413792E-2</v>
      </c>
      <c r="I4784">
        <v>2018</v>
      </c>
      <c r="J4784" t="s">
        <v>146</v>
      </c>
      <c r="K4784" t="s">
        <v>147</v>
      </c>
      <c r="L4784" t="s">
        <v>148</v>
      </c>
      <c r="M4784" t="s">
        <v>66</v>
      </c>
      <c r="N4784">
        <v>667926</v>
      </c>
      <c r="O4784">
        <v>5932321</v>
      </c>
      <c r="P4784">
        <v>18</v>
      </c>
      <c r="Q4784" t="s">
        <v>182</v>
      </c>
      <c r="R4784" t="s">
        <v>150</v>
      </c>
      <c r="S4784" t="s">
        <v>278</v>
      </c>
    </row>
    <row r="4785" spans="1:19" x14ac:dyDescent="0.25">
      <c r="A4785" t="s">
        <v>367</v>
      </c>
      <c r="B4785" t="s">
        <v>367</v>
      </c>
      <c r="C4785">
        <v>5441937</v>
      </c>
      <c r="D4785" t="s">
        <v>256</v>
      </c>
      <c r="E4785" t="s">
        <v>184</v>
      </c>
      <c r="F4785">
        <v>214</v>
      </c>
      <c r="G4785" t="s">
        <v>529</v>
      </c>
      <c r="H4785">
        <v>2.7878400000000002E-3</v>
      </c>
      <c r="I4785">
        <v>2018</v>
      </c>
      <c r="J4785" t="s">
        <v>146</v>
      </c>
      <c r="K4785" t="s">
        <v>147</v>
      </c>
      <c r="L4785" t="s">
        <v>148</v>
      </c>
      <c r="M4785" t="s">
        <v>66</v>
      </c>
      <c r="N4785">
        <v>667926</v>
      </c>
      <c r="O4785">
        <v>5932321</v>
      </c>
      <c r="P4785">
        <v>18</v>
      </c>
      <c r="Q4785" t="s">
        <v>182</v>
      </c>
      <c r="R4785" t="s">
        <v>150</v>
      </c>
      <c r="S4785" t="s">
        <v>278</v>
      </c>
    </row>
    <row r="4786" spans="1:19" x14ac:dyDescent="0.25">
      <c r="A4786" t="s">
        <v>367</v>
      </c>
      <c r="B4786" t="s">
        <v>367</v>
      </c>
      <c r="C4786">
        <v>5441937</v>
      </c>
      <c r="D4786" t="s">
        <v>256</v>
      </c>
      <c r="E4786" t="s">
        <v>184</v>
      </c>
      <c r="F4786">
        <v>214</v>
      </c>
      <c r="G4786" t="s">
        <v>501</v>
      </c>
      <c r="H4786">
        <v>6.9696000000000005E-4</v>
      </c>
      <c r="I4786">
        <v>2018</v>
      </c>
      <c r="J4786" t="s">
        <v>146</v>
      </c>
      <c r="K4786" t="s">
        <v>147</v>
      </c>
      <c r="L4786" t="s">
        <v>148</v>
      </c>
      <c r="M4786" t="s">
        <v>66</v>
      </c>
      <c r="N4786">
        <v>667926</v>
      </c>
      <c r="O4786">
        <v>5932321</v>
      </c>
      <c r="P4786">
        <v>18</v>
      </c>
      <c r="Q4786" t="s">
        <v>182</v>
      </c>
      <c r="R4786" t="s">
        <v>150</v>
      </c>
      <c r="S4786" t="s">
        <v>278</v>
      </c>
    </row>
    <row r="4787" spans="1:19" x14ac:dyDescent="0.25">
      <c r="A4787" t="s">
        <v>367</v>
      </c>
      <c r="B4787" t="s">
        <v>367</v>
      </c>
      <c r="C4787">
        <v>5441937</v>
      </c>
      <c r="D4787" t="s">
        <v>256</v>
      </c>
      <c r="E4787" t="s">
        <v>184</v>
      </c>
      <c r="F4787">
        <v>214</v>
      </c>
      <c r="G4787" t="s">
        <v>504</v>
      </c>
      <c r="H4787">
        <v>1.9514879999999999E-3</v>
      </c>
      <c r="I4787">
        <v>2018</v>
      </c>
      <c r="J4787" t="s">
        <v>146</v>
      </c>
      <c r="K4787" t="s">
        <v>147</v>
      </c>
      <c r="L4787" t="s">
        <v>148</v>
      </c>
      <c r="M4787" t="s">
        <v>66</v>
      </c>
      <c r="N4787">
        <v>667926</v>
      </c>
      <c r="O4787">
        <v>5932321</v>
      </c>
      <c r="P4787">
        <v>18</v>
      </c>
      <c r="Q4787" t="s">
        <v>182</v>
      </c>
      <c r="R4787" t="s">
        <v>150</v>
      </c>
      <c r="S4787" t="s">
        <v>278</v>
      </c>
    </row>
    <row r="4788" spans="1:19" x14ac:dyDescent="0.25">
      <c r="A4788" t="s">
        <v>367</v>
      </c>
      <c r="B4788" t="s">
        <v>367</v>
      </c>
      <c r="C4788">
        <v>5441937</v>
      </c>
      <c r="D4788" t="s">
        <v>256</v>
      </c>
      <c r="E4788" t="s">
        <v>184</v>
      </c>
      <c r="F4788">
        <v>214</v>
      </c>
      <c r="G4788" t="s">
        <v>298</v>
      </c>
      <c r="H4788">
        <v>7.3877760000000004E-3</v>
      </c>
      <c r="I4788">
        <v>2018</v>
      </c>
      <c r="J4788" t="s">
        <v>146</v>
      </c>
      <c r="K4788" t="s">
        <v>147</v>
      </c>
      <c r="L4788" t="s">
        <v>148</v>
      </c>
      <c r="M4788" t="s">
        <v>66</v>
      </c>
      <c r="N4788">
        <v>667926</v>
      </c>
      <c r="O4788">
        <v>5932321</v>
      </c>
      <c r="P4788">
        <v>18</v>
      </c>
      <c r="Q4788" t="s">
        <v>182</v>
      </c>
      <c r="R4788" t="s">
        <v>150</v>
      </c>
      <c r="S4788" t="s">
        <v>298</v>
      </c>
    </row>
    <row r="4789" spans="1:19" x14ac:dyDescent="0.25">
      <c r="A4789" t="s">
        <v>367</v>
      </c>
      <c r="B4789" t="s">
        <v>367</v>
      </c>
      <c r="C4789">
        <v>5441937</v>
      </c>
      <c r="D4789" t="s">
        <v>256</v>
      </c>
      <c r="E4789" t="s">
        <v>184</v>
      </c>
      <c r="F4789">
        <v>214</v>
      </c>
      <c r="G4789" t="s">
        <v>235</v>
      </c>
      <c r="H4789">
        <v>1.5618240000000001</v>
      </c>
      <c r="I4789">
        <v>2018</v>
      </c>
      <c r="J4789" t="s">
        <v>146</v>
      </c>
      <c r="K4789" t="s">
        <v>147</v>
      </c>
      <c r="L4789" t="s">
        <v>148</v>
      </c>
      <c r="M4789" t="s">
        <v>66</v>
      </c>
      <c r="N4789">
        <v>667926</v>
      </c>
      <c r="O4789">
        <v>5932321</v>
      </c>
      <c r="P4789">
        <v>18</v>
      </c>
      <c r="Q4789" t="s">
        <v>182</v>
      </c>
      <c r="R4789" t="s">
        <v>150</v>
      </c>
      <c r="S4789" t="s">
        <v>236</v>
      </c>
    </row>
    <row r="4790" spans="1:19" x14ac:dyDescent="0.25">
      <c r="A4790" t="s">
        <v>367</v>
      </c>
      <c r="B4790" t="s">
        <v>367</v>
      </c>
      <c r="C4790">
        <v>5441937</v>
      </c>
      <c r="D4790" t="s">
        <v>256</v>
      </c>
      <c r="E4790" t="s">
        <v>184</v>
      </c>
      <c r="F4790">
        <v>214</v>
      </c>
      <c r="G4790" t="s">
        <v>415</v>
      </c>
      <c r="H4790">
        <v>0.3123648</v>
      </c>
      <c r="I4790">
        <v>2018</v>
      </c>
      <c r="J4790" t="s">
        <v>146</v>
      </c>
      <c r="K4790" t="s">
        <v>147</v>
      </c>
      <c r="L4790" t="s">
        <v>148</v>
      </c>
      <c r="M4790" t="s">
        <v>66</v>
      </c>
      <c r="N4790">
        <v>667926</v>
      </c>
      <c r="O4790">
        <v>5932321</v>
      </c>
      <c r="P4790">
        <v>18</v>
      </c>
      <c r="Q4790" t="s">
        <v>182</v>
      </c>
      <c r="R4790" t="s">
        <v>150</v>
      </c>
      <c r="S4790" t="s">
        <v>236</v>
      </c>
    </row>
    <row r="4791" spans="1:19" x14ac:dyDescent="0.25">
      <c r="A4791" t="s">
        <v>367</v>
      </c>
      <c r="B4791" t="s">
        <v>367</v>
      </c>
      <c r="C4791">
        <v>5441937</v>
      </c>
      <c r="D4791" t="s">
        <v>256</v>
      </c>
      <c r="E4791" t="s">
        <v>184</v>
      </c>
      <c r="F4791">
        <v>214</v>
      </c>
      <c r="G4791" t="s">
        <v>487</v>
      </c>
      <c r="H4791">
        <v>3.0108672E-2</v>
      </c>
      <c r="I4791">
        <v>2018</v>
      </c>
      <c r="J4791" t="s">
        <v>146</v>
      </c>
      <c r="K4791" t="s">
        <v>147</v>
      </c>
      <c r="L4791" t="s">
        <v>148</v>
      </c>
      <c r="M4791" t="s">
        <v>66</v>
      </c>
      <c r="N4791">
        <v>667926</v>
      </c>
      <c r="O4791">
        <v>5932321</v>
      </c>
      <c r="P4791">
        <v>18</v>
      </c>
      <c r="Q4791" t="s">
        <v>182</v>
      </c>
      <c r="R4791" t="s">
        <v>150</v>
      </c>
      <c r="S4791" t="s">
        <v>487</v>
      </c>
    </row>
    <row r="4792" spans="1:19" x14ac:dyDescent="0.25">
      <c r="A4792" t="s">
        <v>367</v>
      </c>
      <c r="B4792" t="s">
        <v>367</v>
      </c>
      <c r="C4792">
        <v>5441937</v>
      </c>
      <c r="D4792" t="s">
        <v>256</v>
      </c>
      <c r="E4792" t="s">
        <v>184</v>
      </c>
      <c r="F4792">
        <v>214</v>
      </c>
      <c r="G4792" t="s">
        <v>414</v>
      </c>
      <c r="H4792">
        <v>0.56119430400000003</v>
      </c>
      <c r="I4792">
        <v>2018</v>
      </c>
      <c r="J4792" t="s">
        <v>146</v>
      </c>
      <c r="K4792" t="s">
        <v>147</v>
      </c>
      <c r="L4792" t="s">
        <v>148</v>
      </c>
      <c r="M4792" t="s">
        <v>66</v>
      </c>
      <c r="N4792">
        <v>667926</v>
      </c>
      <c r="O4792">
        <v>5932321</v>
      </c>
      <c r="P4792">
        <v>18</v>
      </c>
      <c r="Q4792" t="s">
        <v>182</v>
      </c>
      <c r="R4792" t="s">
        <v>150</v>
      </c>
      <c r="S4792" t="s">
        <v>278</v>
      </c>
    </row>
    <row r="4793" spans="1:19" x14ac:dyDescent="0.25">
      <c r="A4793" t="s">
        <v>367</v>
      </c>
      <c r="B4793" t="s">
        <v>367</v>
      </c>
      <c r="C4793">
        <v>5441937</v>
      </c>
      <c r="D4793" t="s">
        <v>256</v>
      </c>
      <c r="E4793" t="s">
        <v>184</v>
      </c>
      <c r="F4793">
        <v>214</v>
      </c>
      <c r="G4793" t="s">
        <v>560</v>
      </c>
      <c r="H4793">
        <v>4.9642559999999998E-4</v>
      </c>
      <c r="I4793">
        <v>2018</v>
      </c>
      <c r="J4793" t="s">
        <v>146</v>
      </c>
      <c r="K4793" t="s">
        <v>147</v>
      </c>
      <c r="L4793" t="s">
        <v>148</v>
      </c>
      <c r="M4793" t="s">
        <v>66</v>
      </c>
      <c r="N4793">
        <v>667926</v>
      </c>
      <c r="O4793">
        <v>5932321</v>
      </c>
      <c r="P4793">
        <v>18</v>
      </c>
      <c r="Q4793" t="s">
        <v>182</v>
      </c>
      <c r="R4793" t="s">
        <v>150</v>
      </c>
      <c r="S4793" t="s">
        <v>278</v>
      </c>
    </row>
    <row r="4794" spans="1:19" x14ac:dyDescent="0.25">
      <c r="A4794" t="s">
        <v>367</v>
      </c>
      <c r="B4794" t="s">
        <v>367</v>
      </c>
      <c r="C4794">
        <v>5441937</v>
      </c>
      <c r="D4794" t="s">
        <v>256</v>
      </c>
      <c r="E4794" t="s">
        <v>184</v>
      </c>
      <c r="F4794">
        <v>214</v>
      </c>
      <c r="G4794" t="s">
        <v>474</v>
      </c>
      <c r="H4794">
        <v>1.3939200000000001E-3</v>
      </c>
      <c r="I4794">
        <v>2018</v>
      </c>
      <c r="J4794" t="s">
        <v>146</v>
      </c>
      <c r="K4794" t="s">
        <v>147</v>
      </c>
      <c r="L4794" t="s">
        <v>148</v>
      </c>
      <c r="M4794" t="s">
        <v>66</v>
      </c>
      <c r="N4794">
        <v>667926</v>
      </c>
      <c r="O4794">
        <v>5932321</v>
      </c>
      <c r="P4794">
        <v>18</v>
      </c>
      <c r="Q4794" t="s">
        <v>182</v>
      </c>
      <c r="R4794" t="s">
        <v>150</v>
      </c>
      <c r="S4794" t="s">
        <v>278</v>
      </c>
    </row>
    <row r="4795" spans="1:19" x14ac:dyDescent="0.25">
      <c r="A4795" t="s">
        <v>367</v>
      </c>
      <c r="B4795" t="s">
        <v>367</v>
      </c>
      <c r="C4795">
        <v>5441937</v>
      </c>
      <c r="D4795" t="s">
        <v>256</v>
      </c>
      <c r="E4795" t="s">
        <v>184</v>
      </c>
      <c r="F4795">
        <v>214</v>
      </c>
      <c r="G4795" t="s">
        <v>368</v>
      </c>
      <c r="H4795">
        <v>2.509056E-3</v>
      </c>
      <c r="I4795">
        <v>2018</v>
      </c>
      <c r="J4795" t="s">
        <v>146</v>
      </c>
      <c r="K4795" t="s">
        <v>147</v>
      </c>
      <c r="L4795" t="s">
        <v>148</v>
      </c>
      <c r="M4795" t="s">
        <v>66</v>
      </c>
      <c r="N4795">
        <v>667926</v>
      </c>
      <c r="O4795">
        <v>5932321</v>
      </c>
      <c r="P4795">
        <v>18</v>
      </c>
      <c r="Q4795" t="s">
        <v>182</v>
      </c>
      <c r="R4795" t="s">
        <v>150</v>
      </c>
      <c r="S4795" t="s">
        <v>278</v>
      </c>
    </row>
    <row r="4796" spans="1:19" x14ac:dyDescent="0.25">
      <c r="A4796" t="s">
        <v>367</v>
      </c>
      <c r="B4796" t="s">
        <v>367</v>
      </c>
      <c r="C4796">
        <v>5441937</v>
      </c>
      <c r="D4796" t="s">
        <v>256</v>
      </c>
      <c r="E4796" t="s">
        <v>184</v>
      </c>
      <c r="F4796">
        <v>214</v>
      </c>
      <c r="G4796" t="s">
        <v>438</v>
      </c>
      <c r="H4796">
        <v>1.8741888000000002E-2</v>
      </c>
      <c r="I4796">
        <v>2018</v>
      </c>
      <c r="J4796" t="s">
        <v>146</v>
      </c>
      <c r="K4796" t="s">
        <v>147</v>
      </c>
      <c r="L4796" t="s">
        <v>148</v>
      </c>
      <c r="M4796" t="s">
        <v>66</v>
      </c>
      <c r="N4796">
        <v>667926</v>
      </c>
      <c r="O4796">
        <v>5932321</v>
      </c>
      <c r="P4796">
        <v>18</v>
      </c>
      <c r="Q4796" t="s">
        <v>182</v>
      </c>
      <c r="R4796" t="s">
        <v>150</v>
      </c>
      <c r="S4796" t="s">
        <v>278</v>
      </c>
    </row>
    <row r="4797" spans="1:19" x14ac:dyDescent="0.25">
      <c r="A4797" t="s">
        <v>367</v>
      </c>
      <c r="B4797" t="s">
        <v>367</v>
      </c>
      <c r="C4797">
        <v>5441937</v>
      </c>
      <c r="D4797" t="s">
        <v>256</v>
      </c>
      <c r="E4797" t="s">
        <v>184</v>
      </c>
      <c r="F4797">
        <v>214</v>
      </c>
      <c r="G4797" t="s">
        <v>497</v>
      </c>
      <c r="H4797">
        <v>1.3939200000000001E-3</v>
      </c>
      <c r="I4797">
        <v>2018</v>
      </c>
      <c r="J4797" t="s">
        <v>146</v>
      </c>
      <c r="K4797" t="s">
        <v>147</v>
      </c>
      <c r="L4797" t="s">
        <v>148</v>
      </c>
      <c r="M4797" t="s">
        <v>66</v>
      </c>
      <c r="N4797">
        <v>667926</v>
      </c>
      <c r="O4797">
        <v>5932321</v>
      </c>
      <c r="P4797">
        <v>18</v>
      </c>
      <c r="Q4797" t="s">
        <v>182</v>
      </c>
      <c r="R4797" t="s">
        <v>150</v>
      </c>
      <c r="S4797" t="s">
        <v>497</v>
      </c>
    </row>
    <row r="4798" spans="1:19" x14ac:dyDescent="0.25">
      <c r="A4798" t="s">
        <v>367</v>
      </c>
      <c r="B4798" t="s">
        <v>367</v>
      </c>
      <c r="C4798">
        <v>5441937</v>
      </c>
      <c r="D4798" t="s">
        <v>256</v>
      </c>
      <c r="E4798" t="s">
        <v>184</v>
      </c>
      <c r="F4798">
        <v>214</v>
      </c>
      <c r="G4798" t="s">
        <v>185</v>
      </c>
      <c r="H4798">
        <v>80.400091200000006</v>
      </c>
      <c r="I4798">
        <v>2018</v>
      </c>
      <c r="J4798" t="s">
        <v>146</v>
      </c>
      <c r="K4798" t="s">
        <v>147</v>
      </c>
      <c r="L4798" t="s">
        <v>148</v>
      </c>
      <c r="M4798" t="s">
        <v>66</v>
      </c>
      <c r="N4798">
        <v>667926</v>
      </c>
      <c r="O4798">
        <v>5932321</v>
      </c>
      <c r="P4798">
        <v>18</v>
      </c>
      <c r="Q4798" t="s">
        <v>182</v>
      </c>
      <c r="R4798" t="s">
        <v>150</v>
      </c>
      <c r="S4798" t="s">
        <v>185</v>
      </c>
    </row>
    <row r="4799" spans="1:19" x14ac:dyDescent="0.25">
      <c r="A4799" t="s">
        <v>367</v>
      </c>
      <c r="B4799" t="s">
        <v>367</v>
      </c>
      <c r="C4799">
        <v>5441937</v>
      </c>
      <c r="D4799" t="s">
        <v>256</v>
      </c>
      <c r="E4799" t="s">
        <v>184</v>
      </c>
      <c r="F4799">
        <v>214</v>
      </c>
      <c r="G4799" t="s">
        <v>328</v>
      </c>
      <c r="H4799">
        <v>0.20563487999999999</v>
      </c>
      <c r="I4799">
        <v>2018</v>
      </c>
      <c r="J4799" t="s">
        <v>146</v>
      </c>
      <c r="K4799" t="s">
        <v>147</v>
      </c>
      <c r="L4799" t="s">
        <v>148</v>
      </c>
      <c r="M4799" t="s">
        <v>66</v>
      </c>
      <c r="N4799">
        <v>667926</v>
      </c>
      <c r="O4799">
        <v>5932321</v>
      </c>
      <c r="P4799">
        <v>18</v>
      </c>
      <c r="Q4799" t="s">
        <v>182</v>
      </c>
      <c r="R4799" t="s">
        <v>150</v>
      </c>
      <c r="S4799" t="s">
        <v>151</v>
      </c>
    </row>
    <row r="4800" spans="1:19" x14ac:dyDescent="0.25">
      <c r="A4800" t="s">
        <v>367</v>
      </c>
      <c r="B4800" t="s">
        <v>367</v>
      </c>
      <c r="C4800">
        <v>5441937</v>
      </c>
      <c r="D4800" t="s">
        <v>256</v>
      </c>
      <c r="E4800" t="s">
        <v>184</v>
      </c>
      <c r="F4800">
        <v>214</v>
      </c>
      <c r="G4800" t="s">
        <v>324</v>
      </c>
      <c r="H4800">
        <v>2.3696640000000001E-2</v>
      </c>
      <c r="I4800">
        <v>2018</v>
      </c>
      <c r="J4800" t="s">
        <v>146</v>
      </c>
      <c r="K4800" t="s">
        <v>147</v>
      </c>
      <c r="L4800" t="s">
        <v>148</v>
      </c>
      <c r="M4800" t="s">
        <v>66</v>
      </c>
      <c r="N4800">
        <v>667926</v>
      </c>
      <c r="O4800">
        <v>5932321</v>
      </c>
      <c r="P4800">
        <v>18</v>
      </c>
      <c r="Q4800" t="s">
        <v>182</v>
      </c>
      <c r="R4800" t="s">
        <v>150</v>
      </c>
      <c r="S4800" t="s">
        <v>324</v>
      </c>
    </row>
    <row r="4801" spans="1:19" x14ac:dyDescent="0.25">
      <c r="A4801" t="s">
        <v>367</v>
      </c>
      <c r="B4801" t="s">
        <v>367</v>
      </c>
      <c r="C4801">
        <v>5441937</v>
      </c>
      <c r="D4801" t="s">
        <v>256</v>
      </c>
      <c r="E4801" t="s">
        <v>184</v>
      </c>
      <c r="F4801">
        <v>214</v>
      </c>
      <c r="G4801" t="s">
        <v>355</v>
      </c>
      <c r="H4801">
        <v>0.11323910399999999</v>
      </c>
      <c r="I4801">
        <v>2018</v>
      </c>
      <c r="J4801" t="s">
        <v>146</v>
      </c>
      <c r="K4801" t="s">
        <v>147</v>
      </c>
      <c r="L4801" t="s">
        <v>148</v>
      </c>
      <c r="M4801" t="s">
        <v>66</v>
      </c>
      <c r="N4801">
        <v>667926</v>
      </c>
      <c r="O4801">
        <v>5932321</v>
      </c>
      <c r="P4801">
        <v>18</v>
      </c>
      <c r="Q4801" t="s">
        <v>182</v>
      </c>
      <c r="R4801" t="s">
        <v>150</v>
      </c>
      <c r="S4801" t="s">
        <v>278</v>
      </c>
    </row>
    <row r="4802" spans="1:19" x14ac:dyDescent="0.25">
      <c r="A4802" t="s">
        <v>502</v>
      </c>
      <c r="B4802" t="s">
        <v>503</v>
      </c>
      <c r="C4802">
        <v>5441938</v>
      </c>
      <c r="D4802" t="s">
        <v>242</v>
      </c>
      <c r="E4802" t="s">
        <v>189</v>
      </c>
      <c r="F4802">
        <v>216</v>
      </c>
      <c r="G4802" t="s">
        <v>215</v>
      </c>
      <c r="H4802">
        <v>1.7045231279999999</v>
      </c>
      <c r="I4802">
        <v>2018</v>
      </c>
      <c r="J4802" t="s">
        <v>146</v>
      </c>
      <c r="K4802" t="s">
        <v>327</v>
      </c>
      <c r="L4802" t="s">
        <v>285</v>
      </c>
      <c r="M4802" t="s">
        <v>69</v>
      </c>
      <c r="N4802">
        <v>693242</v>
      </c>
      <c r="O4802">
        <v>5391614</v>
      </c>
      <c r="P4802">
        <v>18</v>
      </c>
      <c r="Q4802" t="s">
        <v>182</v>
      </c>
      <c r="R4802" t="s">
        <v>150</v>
      </c>
      <c r="S4802" t="s">
        <v>215</v>
      </c>
    </row>
    <row r="4803" spans="1:19" x14ac:dyDescent="0.25">
      <c r="A4803" t="s">
        <v>502</v>
      </c>
      <c r="B4803" t="s">
        <v>503</v>
      </c>
      <c r="C4803">
        <v>5441938</v>
      </c>
      <c r="D4803" t="s">
        <v>242</v>
      </c>
      <c r="E4803" t="s">
        <v>189</v>
      </c>
      <c r="F4803">
        <v>216</v>
      </c>
      <c r="G4803" t="s">
        <v>343</v>
      </c>
      <c r="H4803">
        <v>3.020100864E-3</v>
      </c>
      <c r="I4803">
        <v>2018</v>
      </c>
      <c r="J4803" t="s">
        <v>146</v>
      </c>
      <c r="K4803" t="s">
        <v>327</v>
      </c>
      <c r="L4803" t="s">
        <v>285</v>
      </c>
      <c r="M4803" t="s">
        <v>69</v>
      </c>
      <c r="N4803">
        <v>693242</v>
      </c>
      <c r="O4803">
        <v>5391614</v>
      </c>
      <c r="P4803">
        <v>18</v>
      </c>
      <c r="Q4803" t="s">
        <v>182</v>
      </c>
      <c r="R4803" t="s">
        <v>150</v>
      </c>
      <c r="S4803" t="s">
        <v>278</v>
      </c>
    </row>
    <row r="4804" spans="1:19" x14ac:dyDescent="0.25">
      <c r="A4804" t="s">
        <v>502</v>
      </c>
      <c r="B4804" t="s">
        <v>503</v>
      </c>
      <c r="C4804">
        <v>5441938</v>
      </c>
      <c r="D4804" t="s">
        <v>242</v>
      </c>
      <c r="E4804" t="s">
        <v>189</v>
      </c>
      <c r="F4804">
        <v>216</v>
      </c>
      <c r="G4804" t="s">
        <v>498</v>
      </c>
      <c r="H4804">
        <v>1.0450176E-5</v>
      </c>
      <c r="I4804">
        <v>2018</v>
      </c>
      <c r="J4804" t="s">
        <v>146</v>
      </c>
      <c r="K4804" t="s">
        <v>327</v>
      </c>
      <c r="L4804" t="s">
        <v>285</v>
      </c>
      <c r="M4804" t="s">
        <v>69</v>
      </c>
      <c r="N4804">
        <v>693242</v>
      </c>
      <c r="O4804">
        <v>5391614</v>
      </c>
      <c r="P4804">
        <v>18</v>
      </c>
      <c r="Q4804" t="s">
        <v>182</v>
      </c>
      <c r="R4804" t="s">
        <v>150</v>
      </c>
      <c r="S4804" t="s">
        <v>278</v>
      </c>
    </row>
    <row r="4805" spans="1:19" x14ac:dyDescent="0.25">
      <c r="A4805" t="s">
        <v>502</v>
      </c>
      <c r="B4805" t="s">
        <v>503</v>
      </c>
      <c r="C4805">
        <v>5441938</v>
      </c>
      <c r="D4805" t="s">
        <v>242</v>
      </c>
      <c r="E4805" t="s">
        <v>189</v>
      </c>
      <c r="F4805">
        <v>216</v>
      </c>
      <c r="G4805" t="s">
        <v>527</v>
      </c>
      <c r="H4805">
        <v>1.0450176E-5</v>
      </c>
      <c r="I4805">
        <v>2018</v>
      </c>
      <c r="J4805" t="s">
        <v>146</v>
      </c>
      <c r="K4805" t="s">
        <v>327</v>
      </c>
      <c r="L4805" t="s">
        <v>285</v>
      </c>
      <c r="M4805" t="s">
        <v>69</v>
      </c>
      <c r="N4805">
        <v>693242</v>
      </c>
      <c r="O4805">
        <v>5391614</v>
      </c>
      <c r="P4805">
        <v>18</v>
      </c>
      <c r="Q4805" t="s">
        <v>182</v>
      </c>
      <c r="R4805" t="s">
        <v>150</v>
      </c>
      <c r="S4805" t="s">
        <v>278</v>
      </c>
    </row>
    <row r="4806" spans="1:19" x14ac:dyDescent="0.25">
      <c r="A4806" t="s">
        <v>502</v>
      </c>
      <c r="B4806" t="s">
        <v>503</v>
      </c>
      <c r="C4806">
        <v>5441938</v>
      </c>
      <c r="D4806" t="s">
        <v>242</v>
      </c>
      <c r="E4806" t="s">
        <v>189</v>
      </c>
      <c r="F4806">
        <v>216</v>
      </c>
      <c r="G4806" t="s">
        <v>533</v>
      </c>
      <c r="H4806">
        <v>2.0900351999999999E-4</v>
      </c>
      <c r="I4806">
        <v>2018</v>
      </c>
      <c r="J4806" t="s">
        <v>146</v>
      </c>
      <c r="K4806" t="s">
        <v>327</v>
      </c>
      <c r="L4806" t="s">
        <v>285</v>
      </c>
      <c r="M4806" t="s">
        <v>69</v>
      </c>
      <c r="N4806">
        <v>693242</v>
      </c>
      <c r="O4806">
        <v>5391614</v>
      </c>
      <c r="P4806">
        <v>18</v>
      </c>
      <c r="Q4806" t="s">
        <v>182</v>
      </c>
      <c r="R4806" t="s">
        <v>150</v>
      </c>
      <c r="S4806" t="s">
        <v>533</v>
      </c>
    </row>
    <row r="4807" spans="1:19" x14ac:dyDescent="0.25">
      <c r="A4807" t="s">
        <v>502</v>
      </c>
      <c r="B4807" t="s">
        <v>503</v>
      </c>
      <c r="C4807">
        <v>5441938</v>
      </c>
      <c r="D4807" t="s">
        <v>242</v>
      </c>
      <c r="E4807" t="s">
        <v>189</v>
      </c>
      <c r="F4807">
        <v>216</v>
      </c>
      <c r="G4807" t="s">
        <v>395</v>
      </c>
      <c r="H4807">
        <v>5.2250879999999997E-5</v>
      </c>
      <c r="I4807">
        <v>2018</v>
      </c>
      <c r="J4807" t="s">
        <v>146</v>
      </c>
      <c r="K4807" t="s">
        <v>327</v>
      </c>
      <c r="L4807" t="s">
        <v>285</v>
      </c>
      <c r="M4807" t="s">
        <v>69</v>
      </c>
      <c r="N4807">
        <v>693242</v>
      </c>
      <c r="O4807">
        <v>5391614</v>
      </c>
      <c r="P4807">
        <v>18</v>
      </c>
      <c r="Q4807" t="s">
        <v>182</v>
      </c>
      <c r="R4807" t="s">
        <v>150</v>
      </c>
      <c r="S4807" t="s">
        <v>278</v>
      </c>
    </row>
    <row r="4808" spans="1:19" x14ac:dyDescent="0.25">
      <c r="A4808" t="s">
        <v>502</v>
      </c>
      <c r="B4808" t="s">
        <v>503</v>
      </c>
      <c r="C4808">
        <v>5441938</v>
      </c>
      <c r="D4808" t="s">
        <v>242</v>
      </c>
      <c r="E4808" t="s">
        <v>189</v>
      </c>
      <c r="F4808">
        <v>216</v>
      </c>
      <c r="G4808" t="s">
        <v>529</v>
      </c>
      <c r="H4808">
        <v>2.7169823999999999E-3</v>
      </c>
      <c r="I4808">
        <v>2018</v>
      </c>
      <c r="J4808" t="s">
        <v>146</v>
      </c>
      <c r="K4808" t="s">
        <v>327</v>
      </c>
      <c r="L4808" t="s">
        <v>285</v>
      </c>
      <c r="M4808" t="s">
        <v>69</v>
      </c>
      <c r="N4808">
        <v>693242</v>
      </c>
      <c r="O4808">
        <v>5391614</v>
      </c>
      <c r="P4808">
        <v>18</v>
      </c>
      <c r="Q4808" t="s">
        <v>182</v>
      </c>
      <c r="R4808" t="s">
        <v>150</v>
      </c>
      <c r="S4808" t="s">
        <v>278</v>
      </c>
    </row>
    <row r="4809" spans="1:19" x14ac:dyDescent="0.25">
      <c r="A4809" t="s">
        <v>502</v>
      </c>
      <c r="B4809" t="s">
        <v>503</v>
      </c>
      <c r="C4809">
        <v>5441938</v>
      </c>
      <c r="D4809" t="s">
        <v>242</v>
      </c>
      <c r="E4809" t="s">
        <v>189</v>
      </c>
      <c r="F4809">
        <v>216</v>
      </c>
      <c r="G4809" t="s">
        <v>501</v>
      </c>
      <c r="H4809">
        <v>1.0450175999999999E-4</v>
      </c>
      <c r="I4809">
        <v>2018</v>
      </c>
      <c r="J4809" t="s">
        <v>146</v>
      </c>
      <c r="K4809" t="s">
        <v>327</v>
      </c>
      <c r="L4809" t="s">
        <v>285</v>
      </c>
      <c r="M4809" t="s">
        <v>69</v>
      </c>
      <c r="N4809">
        <v>693242</v>
      </c>
      <c r="O4809">
        <v>5391614</v>
      </c>
      <c r="P4809">
        <v>18</v>
      </c>
      <c r="Q4809" t="s">
        <v>182</v>
      </c>
      <c r="R4809" t="s">
        <v>150</v>
      </c>
      <c r="S4809" t="s">
        <v>278</v>
      </c>
    </row>
    <row r="4810" spans="1:19" x14ac:dyDescent="0.25">
      <c r="A4810" t="s">
        <v>502</v>
      </c>
      <c r="B4810" t="s">
        <v>503</v>
      </c>
      <c r="C4810">
        <v>5441938</v>
      </c>
      <c r="D4810" t="s">
        <v>242</v>
      </c>
      <c r="E4810" t="s">
        <v>189</v>
      </c>
      <c r="F4810">
        <v>216</v>
      </c>
      <c r="G4810" t="s">
        <v>504</v>
      </c>
      <c r="H4810">
        <v>5.2250880000000003E-4</v>
      </c>
      <c r="I4810">
        <v>2018</v>
      </c>
      <c r="J4810" t="s">
        <v>146</v>
      </c>
      <c r="K4810" t="s">
        <v>327</v>
      </c>
      <c r="L4810" t="s">
        <v>285</v>
      </c>
      <c r="M4810" t="s">
        <v>69</v>
      </c>
      <c r="N4810">
        <v>693242</v>
      </c>
      <c r="O4810">
        <v>5391614</v>
      </c>
      <c r="P4810">
        <v>18</v>
      </c>
      <c r="Q4810" t="s">
        <v>182</v>
      </c>
      <c r="R4810" t="s">
        <v>150</v>
      </c>
      <c r="S4810" t="s">
        <v>278</v>
      </c>
    </row>
    <row r="4811" spans="1:19" x14ac:dyDescent="0.25">
      <c r="A4811" t="s">
        <v>502</v>
      </c>
      <c r="B4811" t="s">
        <v>503</v>
      </c>
      <c r="C4811">
        <v>5441938</v>
      </c>
      <c r="D4811" t="s">
        <v>242</v>
      </c>
      <c r="E4811" t="s">
        <v>189</v>
      </c>
      <c r="F4811">
        <v>216</v>
      </c>
      <c r="G4811" t="s">
        <v>298</v>
      </c>
      <c r="H4811">
        <v>6.8971161600000002E-3</v>
      </c>
      <c r="I4811">
        <v>2018</v>
      </c>
      <c r="J4811" t="s">
        <v>146</v>
      </c>
      <c r="K4811" t="s">
        <v>327</v>
      </c>
      <c r="L4811" t="s">
        <v>285</v>
      </c>
      <c r="M4811" t="s">
        <v>69</v>
      </c>
      <c r="N4811">
        <v>693242</v>
      </c>
      <c r="O4811">
        <v>5391614</v>
      </c>
      <c r="P4811">
        <v>18</v>
      </c>
      <c r="Q4811" t="s">
        <v>182</v>
      </c>
      <c r="R4811" t="s">
        <v>150</v>
      </c>
      <c r="S4811" t="s">
        <v>298</v>
      </c>
    </row>
    <row r="4812" spans="1:19" x14ac:dyDescent="0.25">
      <c r="A4812" t="s">
        <v>502</v>
      </c>
      <c r="B4812" t="s">
        <v>503</v>
      </c>
      <c r="C4812">
        <v>5441938</v>
      </c>
      <c r="D4812" t="s">
        <v>242</v>
      </c>
      <c r="E4812" t="s">
        <v>189</v>
      </c>
      <c r="F4812">
        <v>216</v>
      </c>
      <c r="G4812" t="s">
        <v>235</v>
      </c>
      <c r="H4812">
        <v>1.0450176E-2</v>
      </c>
      <c r="I4812">
        <v>2018</v>
      </c>
      <c r="J4812" t="s">
        <v>146</v>
      </c>
      <c r="K4812" t="s">
        <v>327</v>
      </c>
      <c r="L4812" t="s">
        <v>285</v>
      </c>
      <c r="M4812" t="s">
        <v>69</v>
      </c>
      <c r="N4812">
        <v>693242</v>
      </c>
      <c r="O4812">
        <v>5391614</v>
      </c>
      <c r="P4812">
        <v>18</v>
      </c>
      <c r="Q4812" t="s">
        <v>182</v>
      </c>
      <c r="R4812" t="s">
        <v>150</v>
      </c>
      <c r="S4812" t="s">
        <v>236</v>
      </c>
    </row>
    <row r="4813" spans="1:19" x14ac:dyDescent="0.25">
      <c r="A4813" t="s">
        <v>502</v>
      </c>
      <c r="B4813" t="s">
        <v>503</v>
      </c>
      <c r="C4813">
        <v>5441938</v>
      </c>
      <c r="D4813" t="s">
        <v>242</v>
      </c>
      <c r="E4813" t="s">
        <v>189</v>
      </c>
      <c r="F4813">
        <v>216</v>
      </c>
      <c r="G4813" t="s">
        <v>415</v>
      </c>
      <c r="H4813">
        <v>1.0450176000000001E-3</v>
      </c>
      <c r="I4813">
        <v>2018</v>
      </c>
      <c r="J4813" t="s">
        <v>146</v>
      </c>
      <c r="K4813" t="s">
        <v>327</v>
      </c>
      <c r="L4813" t="s">
        <v>285</v>
      </c>
      <c r="M4813" t="s">
        <v>69</v>
      </c>
      <c r="N4813">
        <v>693242</v>
      </c>
      <c r="O4813">
        <v>5391614</v>
      </c>
      <c r="P4813">
        <v>18</v>
      </c>
      <c r="Q4813" t="s">
        <v>182</v>
      </c>
      <c r="R4813" t="s">
        <v>150</v>
      </c>
      <c r="S4813" t="s">
        <v>236</v>
      </c>
    </row>
    <row r="4814" spans="1:19" x14ac:dyDescent="0.25">
      <c r="A4814" t="s">
        <v>502</v>
      </c>
      <c r="B4814" t="s">
        <v>503</v>
      </c>
      <c r="C4814">
        <v>5441938</v>
      </c>
      <c r="D4814" t="s">
        <v>242</v>
      </c>
      <c r="E4814" t="s">
        <v>189</v>
      </c>
      <c r="F4814">
        <v>216</v>
      </c>
      <c r="G4814" t="s">
        <v>487</v>
      </c>
      <c r="H4814">
        <v>2.0900351999999999E-5</v>
      </c>
      <c r="I4814">
        <v>2018</v>
      </c>
      <c r="J4814" t="s">
        <v>146</v>
      </c>
      <c r="K4814" t="s">
        <v>327</v>
      </c>
      <c r="L4814" t="s">
        <v>285</v>
      </c>
      <c r="M4814" t="s">
        <v>69</v>
      </c>
      <c r="N4814">
        <v>693242</v>
      </c>
      <c r="O4814">
        <v>5391614</v>
      </c>
      <c r="P4814">
        <v>18</v>
      </c>
      <c r="Q4814" t="s">
        <v>182</v>
      </c>
      <c r="R4814" t="s">
        <v>150</v>
      </c>
      <c r="S4814" t="s">
        <v>487</v>
      </c>
    </row>
    <row r="4815" spans="1:19" x14ac:dyDescent="0.25">
      <c r="A4815" t="s">
        <v>502</v>
      </c>
      <c r="B4815" t="s">
        <v>503</v>
      </c>
      <c r="C4815">
        <v>5441938</v>
      </c>
      <c r="D4815" t="s">
        <v>242</v>
      </c>
      <c r="E4815" t="s">
        <v>189</v>
      </c>
      <c r="F4815">
        <v>216</v>
      </c>
      <c r="G4815" t="s">
        <v>414</v>
      </c>
      <c r="H4815">
        <v>5.2250879999999997E-5</v>
      </c>
      <c r="I4815">
        <v>2018</v>
      </c>
      <c r="J4815" t="s">
        <v>146</v>
      </c>
      <c r="K4815" t="s">
        <v>327</v>
      </c>
      <c r="L4815" t="s">
        <v>285</v>
      </c>
      <c r="M4815" t="s">
        <v>69</v>
      </c>
      <c r="N4815">
        <v>693242</v>
      </c>
      <c r="O4815">
        <v>5391614</v>
      </c>
      <c r="P4815">
        <v>18</v>
      </c>
      <c r="Q4815" t="s">
        <v>182</v>
      </c>
      <c r="R4815" t="s">
        <v>150</v>
      </c>
      <c r="S4815" t="s">
        <v>278</v>
      </c>
    </row>
    <row r="4816" spans="1:19" x14ac:dyDescent="0.25">
      <c r="A4816" t="s">
        <v>502</v>
      </c>
      <c r="B4816" t="s">
        <v>503</v>
      </c>
      <c r="C4816">
        <v>5441938</v>
      </c>
      <c r="D4816" t="s">
        <v>242</v>
      </c>
      <c r="E4816" t="s">
        <v>189</v>
      </c>
      <c r="F4816">
        <v>216</v>
      </c>
      <c r="G4816" t="s">
        <v>560</v>
      </c>
      <c r="H4816">
        <v>1.8144544E-4</v>
      </c>
      <c r="I4816">
        <v>2018</v>
      </c>
      <c r="J4816" t="s">
        <v>146</v>
      </c>
      <c r="K4816" t="s">
        <v>327</v>
      </c>
      <c r="L4816" t="s">
        <v>285</v>
      </c>
      <c r="M4816" t="s">
        <v>69</v>
      </c>
      <c r="N4816">
        <v>693242</v>
      </c>
      <c r="O4816">
        <v>5391614</v>
      </c>
      <c r="P4816">
        <v>18</v>
      </c>
      <c r="Q4816" t="s">
        <v>182</v>
      </c>
      <c r="R4816" t="s">
        <v>150</v>
      </c>
      <c r="S4816" t="s">
        <v>278</v>
      </c>
    </row>
    <row r="4817" spans="1:19" x14ac:dyDescent="0.25">
      <c r="A4817" t="s">
        <v>502</v>
      </c>
      <c r="B4817" t="s">
        <v>503</v>
      </c>
      <c r="C4817">
        <v>5441938</v>
      </c>
      <c r="D4817" t="s">
        <v>242</v>
      </c>
      <c r="E4817" t="s">
        <v>189</v>
      </c>
      <c r="F4817">
        <v>216</v>
      </c>
      <c r="G4817" t="s">
        <v>474</v>
      </c>
      <c r="H4817">
        <v>5.2250879999999997E-5</v>
      </c>
      <c r="I4817">
        <v>2018</v>
      </c>
      <c r="J4817" t="s">
        <v>146</v>
      </c>
      <c r="K4817" t="s">
        <v>327</v>
      </c>
      <c r="L4817" t="s">
        <v>285</v>
      </c>
      <c r="M4817" t="s">
        <v>69</v>
      </c>
      <c r="N4817">
        <v>693242</v>
      </c>
      <c r="O4817">
        <v>5391614</v>
      </c>
      <c r="P4817">
        <v>18</v>
      </c>
      <c r="Q4817" t="s">
        <v>182</v>
      </c>
      <c r="R4817" t="s">
        <v>150</v>
      </c>
      <c r="S4817" t="s">
        <v>278</v>
      </c>
    </row>
    <row r="4818" spans="1:19" x14ac:dyDescent="0.25">
      <c r="A4818" t="s">
        <v>502</v>
      </c>
      <c r="B4818" t="s">
        <v>503</v>
      </c>
      <c r="C4818">
        <v>5441938</v>
      </c>
      <c r="D4818" t="s">
        <v>242</v>
      </c>
      <c r="E4818" t="s">
        <v>189</v>
      </c>
      <c r="F4818">
        <v>216</v>
      </c>
      <c r="G4818" t="s">
        <v>368</v>
      </c>
      <c r="H4818">
        <v>5.2250879999999997E-5</v>
      </c>
      <c r="I4818">
        <v>2018</v>
      </c>
      <c r="J4818" t="s">
        <v>146</v>
      </c>
      <c r="K4818" t="s">
        <v>327</v>
      </c>
      <c r="L4818" t="s">
        <v>285</v>
      </c>
      <c r="M4818" t="s">
        <v>69</v>
      </c>
      <c r="N4818">
        <v>693242</v>
      </c>
      <c r="O4818">
        <v>5391614</v>
      </c>
      <c r="P4818">
        <v>18</v>
      </c>
      <c r="Q4818" t="s">
        <v>182</v>
      </c>
      <c r="R4818" t="s">
        <v>150</v>
      </c>
      <c r="S4818" t="s">
        <v>278</v>
      </c>
    </row>
    <row r="4819" spans="1:19" x14ac:dyDescent="0.25">
      <c r="A4819" t="s">
        <v>502</v>
      </c>
      <c r="B4819" t="s">
        <v>503</v>
      </c>
      <c r="C4819">
        <v>5441938</v>
      </c>
      <c r="D4819" t="s">
        <v>242</v>
      </c>
      <c r="E4819" t="s">
        <v>189</v>
      </c>
      <c r="F4819">
        <v>216</v>
      </c>
      <c r="G4819" t="s">
        <v>438</v>
      </c>
      <c r="H4819">
        <v>2.19453696E-4</v>
      </c>
      <c r="I4819">
        <v>2018</v>
      </c>
      <c r="J4819" t="s">
        <v>146</v>
      </c>
      <c r="K4819" t="s">
        <v>327</v>
      </c>
      <c r="L4819" t="s">
        <v>285</v>
      </c>
      <c r="M4819" t="s">
        <v>69</v>
      </c>
      <c r="N4819">
        <v>693242</v>
      </c>
      <c r="O4819">
        <v>5391614</v>
      </c>
      <c r="P4819">
        <v>18</v>
      </c>
      <c r="Q4819" t="s">
        <v>182</v>
      </c>
      <c r="R4819" t="s">
        <v>150</v>
      </c>
      <c r="S4819" t="s">
        <v>278</v>
      </c>
    </row>
    <row r="4820" spans="1:19" x14ac:dyDescent="0.25">
      <c r="A4820" t="s">
        <v>502</v>
      </c>
      <c r="B4820" t="s">
        <v>503</v>
      </c>
      <c r="C4820">
        <v>5441938</v>
      </c>
      <c r="D4820" t="s">
        <v>242</v>
      </c>
      <c r="E4820" t="s">
        <v>189</v>
      </c>
      <c r="F4820">
        <v>216</v>
      </c>
      <c r="G4820" t="s">
        <v>497</v>
      </c>
      <c r="H4820">
        <v>5.2250879999999997E-5</v>
      </c>
      <c r="I4820">
        <v>2018</v>
      </c>
      <c r="J4820" t="s">
        <v>146</v>
      </c>
      <c r="K4820" t="s">
        <v>327</v>
      </c>
      <c r="L4820" t="s">
        <v>285</v>
      </c>
      <c r="M4820" t="s">
        <v>69</v>
      </c>
      <c r="N4820">
        <v>693242</v>
      </c>
      <c r="O4820">
        <v>5391614</v>
      </c>
      <c r="P4820">
        <v>18</v>
      </c>
      <c r="Q4820" t="s">
        <v>182</v>
      </c>
      <c r="R4820" t="s">
        <v>150</v>
      </c>
      <c r="S4820" t="s">
        <v>497</v>
      </c>
    </row>
    <row r="4821" spans="1:19" x14ac:dyDescent="0.25">
      <c r="A4821" t="s">
        <v>502</v>
      </c>
      <c r="B4821" t="s">
        <v>503</v>
      </c>
      <c r="C4821">
        <v>5441938</v>
      </c>
      <c r="D4821" t="s">
        <v>242</v>
      </c>
      <c r="E4821" t="s">
        <v>189</v>
      </c>
      <c r="F4821">
        <v>216</v>
      </c>
      <c r="G4821" t="s">
        <v>185</v>
      </c>
      <c r="H4821">
        <v>3.2053404240000001</v>
      </c>
      <c r="I4821">
        <v>2018</v>
      </c>
      <c r="J4821" t="s">
        <v>146</v>
      </c>
      <c r="K4821" t="s">
        <v>327</v>
      </c>
      <c r="L4821" t="s">
        <v>285</v>
      </c>
      <c r="M4821" t="s">
        <v>69</v>
      </c>
      <c r="N4821">
        <v>693242</v>
      </c>
      <c r="O4821">
        <v>5391614</v>
      </c>
      <c r="P4821">
        <v>18</v>
      </c>
      <c r="Q4821" t="s">
        <v>182</v>
      </c>
      <c r="R4821" t="s">
        <v>150</v>
      </c>
      <c r="S4821" t="s">
        <v>185</v>
      </c>
    </row>
    <row r="4822" spans="1:19" x14ac:dyDescent="0.25">
      <c r="A4822" t="s">
        <v>502</v>
      </c>
      <c r="B4822" t="s">
        <v>503</v>
      </c>
      <c r="C4822">
        <v>5441938</v>
      </c>
      <c r="D4822" t="s">
        <v>242</v>
      </c>
      <c r="E4822" t="s">
        <v>189</v>
      </c>
      <c r="F4822">
        <v>216</v>
      </c>
      <c r="G4822" t="s">
        <v>328</v>
      </c>
      <c r="H4822">
        <v>1.0450176000000001E-3</v>
      </c>
      <c r="I4822">
        <v>2018</v>
      </c>
      <c r="J4822" t="s">
        <v>146</v>
      </c>
      <c r="K4822" t="s">
        <v>327</v>
      </c>
      <c r="L4822" t="s">
        <v>285</v>
      </c>
      <c r="M4822" t="s">
        <v>69</v>
      </c>
      <c r="N4822">
        <v>693242</v>
      </c>
      <c r="O4822">
        <v>5391614</v>
      </c>
      <c r="P4822">
        <v>18</v>
      </c>
      <c r="Q4822" t="s">
        <v>182</v>
      </c>
      <c r="R4822" t="s">
        <v>150</v>
      </c>
      <c r="S4822" t="s">
        <v>151</v>
      </c>
    </row>
    <row r="4823" spans="1:19" x14ac:dyDescent="0.25">
      <c r="A4823" t="s">
        <v>502</v>
      </c>
      <c r="B4823" t="s">
        <v>503</v>
      </c>
      <c r="C4823">
        <v>5441938</v>
      </c>
      <c r="D4823" t="s">
        <v>242</v>
      </c>
      <c r="E4823" t="s">
        <v>189</v>
      </c>
      <c r="F4823">
        <v>216</v>
      </c>
      <c r="G4823" t="s">
        <v>324</v>
      </c>
      <c r="H4823">
        <v>1.0450176000000001E-3</v>
      </c>
      <c r="I4823">
        <v>2018</v>
      </c>
      <c r="J4823" t="s">
        <v>146</v>
      </c>
      <c r="K4823" t="s">
        <v>327</v>
      </c>
      <c r="L4823" t="s">
        <v>285</v>
      </c>
      <c r="M4823" t="s">
        <v>69</v>
      </c>
      <c r="N4823">
        <v>693242</v>
      </c>
      <c r="O4823">
        <v>5391614</v>
      </c>
      <c r="P4823">
        <v>18</v>
      </c>
      <c r="Q4823" t="s">
        <v>182</v>
      </c>
      <c r="R4823" t="s">
        <v>150</v>
      </c>
      <c r="S4823" t="s">
        <v>324</v>
      </c>
    </row>
    <row r="4824" spans="1:19" x14ac:dyDescent="0.25">
      <c r="A4824" t="s">
        <v>502</v>
      </c>
      <c r="B4824" t="s">
        <v>503</v>
      </c>
      <c r="C4824">
        <v>5441938</v>
      </c>
      <c r="D4824" t="s">
        <v>242</v>
      </c>
      <c r="E4824" t="s">
        <v>189</v>
      </c>
      <c r="F4824">
        <v>216</v>
      </c>
      <c r="G4824" t="s">
        <v>355</v>
      </c>
      <c r="H4824">
        <v>1.3585228799999999E-4</v>
      </c>
      <c r="I4824">
        <v>2018</v>
      </c>
      <c r="J4824" t="s">
        <v>146</v>
      </c>
      <c r="K4824" t="s">
        <v>327</v>
      </c>
      <c r="L4824" t="s">
        <v>285</v>
      </c>
      <c r="M4824" t="s">
        <v>69</v>
      </c>
      <c r="N4824">
        <v>693242</v>
      </c>
      <c r="O4824">
        <v>5391614</v>
      </c>
      <c r="P4824">
        <v>18</v>
      </c>
      <c r="Q4824" t="s">
        <v>182</v>
      </c>
      <c r="R4824" t="s">
        <v>150</v>
      </c>
      <c r="S4824" t="s">
        <v>278</v>
      </c>
    </row>
    <row r="4825" spans="1:19" x14ac:dyDescent="0.25">
      <c r="A4825" t="s">
        <v>390</v>
      </c>
      <c r="B4825" t="s">
        <v>391</v>
      </c>
      <c r="C4825">
        <v>5441949</v>
      </c>
      <c r="D4825" t="s">
        <v>363</v>
      </c>
      <c r="E4825" t="s">
        <v>392</v>
      </c>
      <c r="F4825">
        <v>95</v>
      </c>
      <c r="G4825" t="s">
        <v>215</v>
      </c>
      <c r="H4825">
        <v>6.7320000000000005E-2</v>
      </c>
      <c r="I4825">
        <v>2018</v>
      </c>
      <c r="J4825" t="s">
        <v>146</v>
      </c>
      <c r="K4825" t="s">
        <v>371</v>
      </c>
      <c r="L4825" t="s">
        <v>371</v>
      </c>
      <c r="M4825" t="s">
        <v>62</v>
      </c>
      <c r="N4825">
        <v>257290</v>
      </c>
      <c r="O4825">
        <v>6278895</v>
      </c>
      <c r="P4825">
        <v>19</v>
      </c>
      <c r="Q4825" t="s">
        <v>149</v>
      </c>
      <c r="R4825" t="s">
        <v>150</v>
      </c>
      <c r="S4825" t="s">
        <v>215</v>
      </c>
    </row>
    <row r="4826" spans="1:19" x14ac:dyDescent="0.25">
      <c r="A4826" t="s">
        <v>390</v>
      </c>
      <c r="B4826" t="s">
        <v>391</v>
      </c>
      <c r="C4826">
        <v>5441949</v>
      </c>
      <c r="D4826" t="s">
        <v>363</v>
      </c>
      <c r="E4826" t="s">
        <v>392</v>
      </c>
      <c r="F4826">
        <v>95</v>
      </c>
      <c r="G4826" t="s">
        <v>498</v>
      </c>
      <c r="H4826">
        <v>9.1873584000000004E-5</v>
      </c>
      <c r="I4826">
        <v>2018</v>
      </c>
      <c r="J4826" t="s">
        <v>146</v>
      </c>
      <c r="K4826" t="s">
        <v>371</v>
      </c>
      <c r="L4826" t="s">
        <v>371</v>
      </c>
      <c r="M4826" t="s">
        <v>62</v>
      </c>
      <c r="N4826">
        <v>257290</v>
      </c>
      <c r="O4826">
        <v>6278895</v>
      </c>
      <c r="P4826">
        <v>19</v>
      </c>
      <c r="Q4826" t="s">
        <v>149</v>
      </c>
      <c r="R4826" t="s">
        <v>150</v>
      </c>
      <c r="S4826" t="s">
        <v>278</v>
      </c>
    </row>
    <row r="4827" spans="1:19" x14ac:dyDescent="0.25">
      <c r="A4827" t="s">
        <v>390</v>
      </c>
      <c r="B4827" t="s">
        <v>391</v>
      </c>
      <c r="C4827">
        <v>5441949</v>
      </c>
      <c r="D4827" t="s">
        <v>363</v>
      </c>
      <c r="E4827" t="s">
        <v>392</v>
      </c>
      <c r="F4827">
        <v>95</v>
      </c>
      <c r="G4827" t="s">
        <v>346</v>
      </c>
      <c r="H4827">
        <v>8.1423936000000006E-3</v>
      </c>
      <c r="I4827">
        <v>2018</v>
      </c>
      <c r="J4827" t="s">
        <v>146</v>
      </c>
      <c r="K4827" t="s">
        <v>371</v>
      </c>
      <c r="L4827" t="s">
        <v>371</v>
      </c>
      <c r="M4827" t="s">
        <v>62</v>
      </c>
      <c r="N4827">
        <v>257290</v>
      </c>
      <c r="O4827">
        <v>6278895</v>
      </c>
      <c r="P4827">
        <v>19</v>
      </c>
      <c r="Q4827" t="s">
        <v>149</v>
      </c>
      <c r="R4827" t="s">
        <v>150</v>
      </c>
      <c r="S4827" t="s">
        <v>346</v>
      </c>
    </row>
    <row r="4828" spans="1:19" x14ac:dyDescent="0.25">
      <c r="A4828" t="s">
        <v>390</v>
      </c>
      <c r="B4828" t="s">
        <v>391</v>
      </c>
      <c r="C4828">
        <v>5441949</v>
      </c>
      <c r="D4828" t="s">
        <v>363</v>
      </c>
      <c r="E4828" t="s">
        <v>392</v>
      </c>
      <c r="F4828">
        <v>95</v>
      </c>
      <c r="G4828" t="s">
        <v>527</v>
      </c>
      <c r="H4828">
        <v>1.3464E-4</v>
      </c>
      <c r="I4828">
        <v>2018</v>
      </c>
      <c r="J4828" t="s">
        <v>146</v>
      </c>
      <c r="K4828" t="s">
        <v>371</v>
      </c>
      <c r="L4828" t="s">
        <v>371</v>
      </c>
      <c r="M4828" t="s">
        <v>62</v>
      </c>
      <c r="N4828">
        <v>257290</v>
      </c>
      <c r="O4828">
        <v>6278895</v>
      </c>
      <c r="P4828">
        <v>19</v>
      </c>
      <c r="Q4828" t="s">
        <v>149</v>
      </c>
      <c r="R4828" t="s">
        <v>150</v>
      </c>
      <c r="S4828" t="s">
        <v>278</v>
      </c>
    </row>
    <row r="4829" spans="1:19" x14ac:dyDescent="0.25">
      <c r="A4829" t="s">
        <v>390</v>
      </c>
      <c r="B4829" t="s">
        <v>391</v>
      </c>
      <c r="C4829">
        <v>5441949</v>
      </c>
      <c r="D4829" t="s">
        <v>363</v>
      </c>
      <c r="E4829" t="s">
        <v>392</v>
      </c>
      <c r="F4829">
        <v>95</v>
      </c>
      <c r="G4829" t="s">
        <v>154</v>
      </c>
      <c r="H4829">
        <v>56.644109280000002</v>
      </c>
      <c r="I4829">
        <v>2018</v>
      </c>
      <c r="J4829" t="s">
        <v>146</v>
      </c>
      <c r="K4829" t="s">
        <v>371</v>
      </c>
      <c r="L4829" t="s">
        <v>371</v>
      </c>
      <c r="M4829" t="s">
        <v>62</v>
      </c>
      <c r="N4829">
        <v>257290</v>
      </c>
      <c r="O4829">
        <v>6278895</v>
      </c>
      <c r="P4829">
        <v>19</v>
      </c>
      <c r="Q4829" t="s">
        <v>149</v>
      </c>
      <c r="R4829" t="s">
        <v>150</v>
      </c>
      <c r="S4829" t="s">
        <v>154</v>
      </c>
    </row>
    <row r="4830" spans="1:19" x14ac:dyDescent="0.25">
      <c r="A4830" t="s">
        <v>390</v>
      </c>
      <c r="B4830" t="s">
        <v>391</v>
      </c>
      <c r="C4830">
        <v>5441949</v>
      </c>
      <c r="D4830" t="s">
        <v>363</v>
      </c>
      <c r="E4830" t="s">
        <v>392</v>
      </c>
      <c r="F4830">
        <v>95</v>
      </c>
      <c r="G4830" t="s">
        <v>395</v>
      </c>
      <c r="H4830">
        <v>7.6095359999999996E-4</v>
      </c>
      <c r="I4830">
        <v>2018</v>
      </c>
      <c r="J4830" t="s">
        <v>146</v>
      </c>
      <c r="K4830" t="s">
        <v>371</v>
      </c>
      <c r="L4830" t="s">
        <v>371</v>
      </c>
      <c r="M4830" t="s">
        <v>62</v>
      </c>
      <c r="N4830">
        <v>257290</v>
      </c>
      <c r="O4830">
        <v>6278895</v>
      </c>
      <c r="P4830">
        <v>19</v>
      </c>
      <c r="Q4830" t="s">
        <v>149</v>
      </c>
      <c r="R4830" t="s">
        <v>150</v>
      </c>
      <c r="S4830" t="s">
        <v>278</v>
      </c>
    </row>
    <row r="4831" spans="1:19" x14ac:dyDescent="0.25">
      <c r="A4831" t="s">
        <v>390</v>
      </c>
      <c r="B4831" t="s">
        <v>391</v>
      </c>
      <c r="C4831">
        <v>5441949</v>
      </c>
      <c r="D4831" t="s">
        <v>363</v>
      </c>
      <c r="E4831" t="s">
        <v>392</v>
      </c>
      <c r="F4831">
        <v>95</v>
      </c>
      <c r="G4831" t="s">
        <v>504</v>
      </c>
      <c r="H4831">
        <v>5.0529599999999996E-3</v>
      </c>
      <c r="I4831">
        <v>2018</v>
      </c>
      <c r="J4831" t="s">
        <v>146</v>
      </c>
      <c r="K4831" t="s">
        <v>371</v>
      </c>
      <c r="L4831" t="s">
        <v>371</v>
      </c>
      <c r="M4831" t="s">
        <v>62</v>
      </c>
      <c r="N4831">
        <v>257290</v>
      </c>
      <c r="O4831">
        <v>6278895</v>
      </c>
      <c r="P4831">
        <v>19</v>
      </c>
      <c r="Q4831" t="s">
        <v>149</v>
      </c>
      <c r="R4831" t="s">
        <v>150</v>
      </c>
      <c r="S4831" t="s">
        <v>278</v>
      </c>
    </row>
    <row r="4832" spans="1:19" x14ac:dyDescent="0.25">
      <c r="A4832" t="s">
        <v>390</v>
      </c>
      <c r="B4832" t="s">
        <v>391</v>
      </c>
      <c r="C4832">
        <v>5441949</v>
      </c>
      <c r="D4832" t="s">
        <v>363</v>
      </c>
      <c r="E4832" t="s">
        <v>392</v>
      </c>
      <c r="F4832">
        <v>95</v>
      </c>
      <c r="G4832" t="s">
        <v>298</v>
      </c>
      <c r="H4832">
        <v>1.3174207199999999E-2</v>
      </c>
      <c r="I4832">
        <v>2018</v>
      </c>
      <c r="J4832" t="s">
        <v>146</v>
      </c>
      <c r="K4832" t="s">
        <v>371</v>
      </c>
      <c r="L4832" t="s">
        <v>371</v>
      </c>
      <c r="M4832" t="s">
        <v>62</v>
      </c>
      <c r="N4832">
        <v>257290</v>
      </c>
      <c r="O4832">
        <v>6278895</v>
      </c>
      <c r="P4832">
        <v>19</v>
      </c>
      <c r="Q4832" t="s">
        <v>149</v>
      </c>
      <c r="R4832" t="s">
        <v>150</v>
      </c>
      <c r="S4832" t="s">
        <v>298</v>
      </c>
    </row>
    <row r="4833" spans="1:19" x14ac:dyDescent="0.25">
      <c r="A4833" t="s">
        <v>390</v>
      </c>
      <c r="B4833" t="s">
        <v>391</v>
      </c>
      <c r="C4833">
        <v>5441949</v>
      </c>
      <c r="D4833" t="s">
        <v>363</v>
      </c>
      <c r="E4833" t="s">
        <v>392</v>
      </c>
      <c r="F4833">
        <v>95</v>
      </c>
      <c r="G4833" t="s">
        <v>259</v>
      </c>
      <c r="H4833">
        <v>6.7320000000000005E-2</v>
      </c>
      <c r="I4833">
        <v>2018</v>
      </c>
      <c r="J4833" t="s">
        <v>146</v>
      </c>
      <c r="K4833" t="s">
        <v>371</v>
      </c>
      <c r="L4833" t="s">
        <v>371</v>
      </c>
      <c r="M4833" t="s">
        <v>62</v>
      </c>
      <c r="N4833">
        <v>257290</v>
      </c>
      <c r="O4833">
        <v>6278895</v>
      </c>
      <c r="P4833">
        <v>19</v>
      </c>
      <c r="Q4833" t="s">
        <v>149</v>
      </c>
      <c r="R4833" t="s">
        <v>150</v>
      </c>
      <c r="S4833" t="s">
        <v>236</v>
      </c>
    </row>
    <row r="4834" spans="1:19" x14ac:dyDescent="0.25">
      <c r="A4834" t="s">
        <v>390</v>
      </c>
      <c r="B4834" t="s">
        <v>391</v>
      </c>
      <c r="C4834">
        <v>5441949</v>
      </c>
      <c r="D4834" t="s">
        <v>363</v>
      </c>
      <c r="E4834" t="s">
        <v>392</v>
      </c>
      <c r="F4834">
        <v>95</v>
      </c>
      <c r="G4834" t="s">
        <v>235</v>
      </c>
      <c r="H4834">
        <v>0.12632399999999999</v>
      </c>
      <c r="I4834">
        <v>2018</v>
      </c>
      <c r="J4834" t="s">
        <v>146</v>
      </c>
      <c r="K4834" t="s">
        <v>371</v>
      </c>
      <c r="L4834" t="s">
        <v>371</v>
      </c>
      <c r="M4834" t="s">
        <v>62</v>
      </c>
      <c r="N4834">
        <v>257290</v>
      </c>
      <c r="O4834">
        <v>6278895</v>
      </c>
      <c r="P4834">
        <v>19</v>
      </c>
      <c r="Q4834" t="s">
        <v>149</v>
      </c>
      <c r="R4834" t="s">
        <v>150</v>
      </c>
      <c r="S4834" t="s">
        <v>236</v>
      </c>
    </row>
    <row r="4835" spans="1:19" x14ac:dyDescent="0.25">
      <c r="A4835" t="s">
        <v>390</v>
      </c>
      <c r="B4835" t="s">
        <v>391</v>
      </c>
      <c r="C4835">
        <v>5441949</v>
      </c>
      <c r="D4835" t="s">
        <v>363</v>
      </c>
      <c r="E4835" t="s">
        <v>392</v>
      </c>
      <c r="F4835">
        <v>95</v>
      </c>
      <c r="G4835" t="s">
        <v>415</v>
      </c>
      <c r="H4835">
        <v>9.5237999999999996E-4</v>
      </c>
      <c r="I4835">
        <v>2018</v>
      </c>
      <c r="J4835" t="s">
        <v>146</v>
      </c>
      <c r="K4835" t="s">
        <v>371</v>
      </c>
      <c r="L4835" t="s">
        <v>371</v>
      </c>
      <c r="M4835" t="s">
        <v>62</v>
      </c>
      <c r="N4835">
        <v>257290</v>
      </c>
      <c r="O4835">
        <v>6278895</v>
      </c>
      <c r="P4835">
        <v>19</v>
      </c>
      <c r="Q4835" t="s">
        <v>149</v>
      </c>
      <c r="R4835" t="s">
        <v>150</v>
      </c>
      <c r="S4835" t="s">
        <v>236</v>
      </c>
    </row>
    <row r="4836" spans="1:19" x14ac:dyDescent="0.25">
      <c r="A4836" t="s">
        <v>390</v>
      </c>
      <c r="B4836" t="s">
        <v>391</v>
      </c>
      <c r="C4836">
        <v>5441949</v>
      </c>
      <c r="D4836" t="s">
        <v>363</v>
      </c>
      <c r="E4836" t="s">
        <v>392</v>
      </c>
      <c r="F4836">
        <v>95</v>
      </c>
      <c r="G4836" t="s">
        <v>414</v>
      </c>
      <c r="H4836">
        <v>1.3464E-4</v>
      </c>
      <c r="I4836">
        <v>2018</v>
      </c>
      <c r="J4836" t="s">
        <v>146</v>
      </c>
      <c r="K4836" t="s">
        <v>371</v>
      </c>
      <c r="L4836" t="s">
        <v>371</v>
      </c>
      <c r="M4836" t="s">
        <v>62</v>
      </c>
      <c r="N4836">
        <v>257290</v>
      </c>
      <c r="O4836">
        <v>6278895</v>
      </c>
      <c r="P4836">
        <v>19</v>
      </c>
      <c r="Q4836" t="s">
        <v>149</v>
      </c>
      <c r="R4836" t="s">
        <v>150</v>
      </c>
      <c r="S4836" t="s">
        <v>278</v>
      </c>
    </row>
    <row r="4837" spans="1:19" x14ac:dyDescent="0.25">
      <c r="A4837" t="s">
        <v>390</v>
      </c>
      <c r="B4837" t="s">
        <v>391</v>
      </c>
      <c r="C4837">
        <v>5441949</v>
      </c>
      <c r="D4837" t="s">
        <v>363</v>
      </c>
      <c r="E4837" t="s">
        <v>392</v>
      </c>
      <c r="F4837">
        <v>95</v>
      </c>
      <c r="G4837" t="s">
        <v>474</v>
      </c>
      <c r="H4837">
        <v>2.197008E-4</v>
      </c>
      <c r="I4837">
        <v>2018</v>
      </c>
      <c r="J4837" t="s">
        <v>146</v>
      </c>
      <c r="K4837" t="s">
        <v>371</v>
      </c>
      <c r="L4837" t="s">
        <v>371</v>
      </c>
      <c r="M4837" t="s">
        <v>62</v>
      </c>
      <c r="N4837">
        <v>257290</v>
      </c>
      <c r="O4837">
        <v>6278895</v>
      </c>
      <c r="P4837">
        <v>19</v>
      </c>
      <c r="Q4837" t="s">
        <v>149</v>
      </c>
      <c r="R4837" t="s">
        <v>150</v>
      </c>
      <c r="S4837" t="s">
        <v>278</v>
      </c>
    </row>
    <row r="4838" spans="1:19" x14ac:dyDescent="0.25">
      <c r="A4838" t="s">
        <v>390</v>
      </c>
      <c r="B4838" t="s">
        <v>391</v>
      </c>
      <c r="C4838">
        <v>5441949</v>
      </c>
      <c r="D4838" t="s">
        <v>363</v>
      </c>
      <c r="E4838" t="s">
        <v>392</v>
      </c>
      <c r="F4838">
        <v>95</v>
      </c>
      <c r="G4838" t="s">
        <v>185</v>
      </c>
      <c r="H4838">
        <v>0.21116304</v>
      </c>
      <c r="I4838">
        <v>2018</v>
      </c>
      <c r="J4838" t="s">
        <v>146</v>
      </c>
      <c r="K4838" t="s">
        <v>371</v>
      </c>
      <c r="L4838" t="s">
        <v>371</v>
      </c>
      <c r="M4838" t="s">
        <v>62</v>
      </c>
      <c r="N4838">
        <v>257290</v>
      </c>
      <c r="O4838">
        <v>6278895</v>
      </c>
      <c r="P4838">
        <v>19</v>
      </c>
      <c r="Q4838" t="s">
        <v>149</v>
      </c>
      <c r="R4838" t="s">
        <v>150</v>
      </c>
      <c r="S4838" t="s">
        <v>185</v>
      </c>
    </row>
    <row r="4839" spans="1:19" x14ac:dyDescent="0.25">
      <c r="A4839" t="s">
        <v>390</v>
      </c>
      <c r="B4839" t="s">
        <v>391</v>
      </c>
      <c r="C4839">
        <v>5441949</v>
      </c>
      <c r="D4839" t="s">
        <v>363</v>
      </c>
      <c r="E4839" t="s">
        <v>392</v>
      </c>
      <c r="F4839">
        <v>95</v>
      </c>
      <c r="G4839" t="s">
        <v>145</v>
      </c>
      <c r="H4839">
        <v>7.6922683200000002</v>
      </c>
      <c r="I4839">
        <v>2018</v>
      </c>
      <c r="J4839" t="s">
        <v>146</v>
      </c>
      <c r="K4839" t="s">
        <v>371</v>
      </c>
      <c r="L4839" t="s">
        <v>371</v>
      </c>
      <c r="M4839" t="s">
        <v>62</v>
      </c>
      <c r="N4839">
        <v>257290</v>
      </c>
      <c r="O4839">
        <v>6278895</v>
      </c>
      <c r="P4839">
        <v>19</v>
      </c>
      <c r="Q4839" t="s">
        <v>149</v>
      </c>
      <c r="R4839" t="s">
        <v>150</v>
      </c>
      <c r="S4839" t="s">
        <v>151</v>
      </c>
    </row>
    <row r="4840" spans="1:19" x14ac:dyDescent="0.25">
      <c r="A4840" t="s">
        <v>380</v>
      </c>
      <c r="B4840" t="s">
        <v>381</v>
      </c>
      <c r="C4840">
        <v>5441957</v>
      </c>
      <c r="D4840" t="s">
        <v>166</v>
      </c>
      <c r="E4840" t="s">
        <v>195</v>
      </c>
      <c r="F4840">
        <v>696</v>
      </c>
      <c r="G4840" t="s">
        <v>215</v>
      </c>
      <c r="H4840">
        <v>1.669935124</v>
      </c>
      <c r="I4840">
        <v>2018</v>
      </c>
      <c r="J4840" t="s">
        <v>146</v>
      </c>
      <c r="K4840" t="s">
        <v>272</v>
      </c>
      <c r="L4840" t="s">
        <v>244</v>
      </c>
      <c r="M4840" t="s">
        <v>69</v>
      </c>
      <c r="N4840">
        <v>599271</v>
      </c>
      <c r="O4840">
        <v>5281141</v>
      </c>
      <c r="P4840">
        <v>18</v>
      </c>
      <c r="Q4840" t="s">
        <v>182</v>
      </c>
      <c r="R4840" t="s">
        <v>150</v>
      </c>
      <c r="S4840" t="s">
        <v>215</v>
      </c>
    </row>
    <row r="4841" spans="1:19" x14ac:dyDescent="0.25">
      <c r="A4841" t="s">
        <v>380</v>
      </c>
      <c r="B4841" t="s">
        <v>381</v>
      </c>
      <c r="C4841">
        <v>5441957</v>
      </c>
      <c r="D4841" t="s">
        <v>166</v>
      </c>
      <c r="E4841" t="s">
        <v>195</v>
      </c>
      <c r="F4841">
        <v>696</v>
      </c>
      <c r="G4841" t="s">
        <v>395</v>
      </c>
      <c r="H4841">
        <v>2.9806475379999999E-2</v>
      </c>
      <c r="I4841">
        <v>2018</v>
      </c>
      <c r="J4841" t="s">
        <v>146</v>
      </c>
      <c r="K4841" t="s">
        <v>272</v>
      </c>
      <c r="L4841" t="s">
        <v>244</v>
      </c>
      <c r="M4841" t="s">
        <v>69</v>
      </c>
      <c r="N4841">
        <v>599271</v>
      </c>
      <c r="O4841">
        <v>5281141</v>
      </c>
      <c r="P4841">
        <v>18</v>
      </c>
      <c r="Q4841" t="s">
        <v>182</v>
      </c>
      <c r="R4841" t="s">
        <v>150</v>
      </c>
      <c r="S4841" t="s">
        <v>278</v>
      </c>
    </row>
    <row r="4842" spans="1:19" x14ac:dyDescent="0.25">
      <c r="A4842" t="s">
        <v>380</v>
      </c>
      <c r="B4842" t="s">
        <v>381</v>
      </c>
      <c r="C4842">
        <v>5441957</v>
      </c>
      <c r="D4842" t="s">
        <v>166</v>
      </c>
      <c r="E4842" t="s">
        <v>195</v>
      </c>
      <c r="F4842">
        <v>696</v>
      </c>
      <c r="G4842" t="s">
        <v>185</v>
      </c>
      <c r="H4842">
        <v>34.156322199999998</v>
      </c>
      <c r="I4842">
        <v>2018</v>
      </c>
      <c r="J4842" t="s">
        <v>146</v>
      </c>
      <c r="K4842" t="s">
        <v>272</v>
      </c>
      <c r="L4842" t="s">
        <v>244</v>
      </c>
      <c r="M4842" t="s">
        <v>69</v>
      </c>
      <c r="N4842">
        <v>599271</v>
      </c>
      <c r="O4842">
        <v>5281141</v>
      </c>
      <c r="P4842">
        <v>18</v>
      </c>
      <c r="Q4842" t="s">
        <v>182</v>
      </c>
      <c r="R4842" t="s">
        <v>150</v>
      </c>
      <c r="S4842" t="s">
        <v>185</v>
      </c>
    </row>
    <row r="4843" spans="1:19" x14ac:dyDescent="0.25">
      <c r="A4843" t="s">
        <v>380</v>
      </c>
      <c r="B4843" t="s">
        <v>381</v>
      </c>
      <c r="C4843">
        <v>5441957</v>
      </c>
      <c r="D4843" t="s">
        <v>166</v>
      </c>
      <c r="E4843" t="s">
        <v>195</v>
      </c>
      <c r="F4843">
        <v>696</v>
      </c>
      <c r="G4843" t="s">
        <v>355</v>
      </c>
      <c r="H4843">
        <v>2.9347735560000001E-2</v>
      </c>
      <c r="I4843">
        <v>2018</v>
      </c>
      <c r="J4843" t="s">
        <v>146</v>
      </c>
      <c r="K4843" t="s">
        <v>272</v>
      </c>
      <c r="L4843" t="s">
        <v>244</v>
      </c>
      <c r="M4843" t="s">
        <v>69</v>
      </c>
      <c r="N4843">
        <v>599271</v>
      </c>
      <c r="O4843">
        <v>5281141</v>
      </c>
      <c r="P4843">
        <v>18</v>
      </c>
      <c r="Q4843" t="s">
        <v>182</v>
      </c>
      <c r="R4843" t="s">
        <v>150</v>
      </c>
      <c r="S4843" t="s">
        <v>278</v>
      </c>
    </row>
    <row r="4844" spans="1:19" x14ac:dyDescent="0.25">
      <c r="A4844" t="s">
        <v>393</v>
      </c>
      <c r="B4844" t="s">
        <v>400</v>
      </c>
      <c r="C4844">
        <v>5442627</v>
      </c>
      <c r="D4844" t="s">
        <v>166</v>
      </c>
      <c r="E4844" t="s">
        <v>189</v>
      </c>
      <c r="F4844">
        <v>85</v>
      </c>
      <c r="G4844" t="s">
        <v>215</v>
      </c>
      <c r="H4844">
        <v>2.4111669999999998</v>
      </c>
      <c r="I4844">
        <v>2018</v>
      </c>
      <c r="J4844" t="s">
        <v>146</v>
      </c>
      <c r="K4844" t="s">
        <v>401</v>
      </c>
      <c r="L4844" t="s">
        <v>402</v>
      </c>
      <c r="M4844" t="s">
        <v>68</v>
      </c>
      <c r="N4844">
        <v>634703</v>
      </c>
      <c r="O4844">
        <v>5583137</v>
      </c>
      <c r="P4844">
        <v>18</v>
      </c>
      <c r="Q4844" t="s">
        <v>182</v>
      </c>
      <c r="R4844" t="s">
        <v>150</v>
      </c>
      <c r="S4844" t="s">
        <v>215</v>
      </c>
    </row>
    <row r="4845" spans="1:19" x14ac:dyDescent="0.25">
      <c r="A4845" t="s">
        <v>393</v>
      </c>
      <c r="B4845" t="s">
        <v>400</v>
      </c>
      <c r="C4845">
        <v>5442627</v>
      </c>
      <c r="D4845" t="s">
        <v>166</v>
      </c>
      <c r="E4845" t="s">
        <v>189</v>
      </c>
      <c r="F4845">
        <v>85</v>
      </c>
      <c r="G4845" t="s">
        <v>343</v>
      </c>
      <c r="H4845">
        <v>8.0491399999999998E-3</v>
      </c>
      <c r="I4845">
        <v>2018</v>
      </c>
      <c r="J4845" t="s">
        <v>146</v>
      </c>
      <c r="K4845" t="s">
        <v>401</v>
      </c>
      <c r="L4845" t="s">
        <v>402</v>
      </c>
      <c r="M4845" t="s">
        <v>68</v>
      </c>
      <c r="N4845">
        <v>634703</v>
      </c>
      <c r="O4845">
        <v>5583137</v>
      </c>
      <c r="P4845">
        <v>18</v>
      </c>
      <c r="Q4845" t="s">
        <v>182</v>
      </c>
      <c r="R4845" t="s">
        <v>150</v>
      </c>
      <c r="S4845" t="s">
        <v>278</v>
      </c>
    </row>
    <row r="4846" spans="1:19" x14ac:dyDescent="0.25">
      <c r="A4846" t="s">
        <v>393</v>
      </c>
      <c r="B4846" t="s">
        <v>400</v>
      </c>
      <c r="C4846">
        <v>5442627</v>
      </c>
      <c r="D4846" t="s">
        <v>166</v>
      </c>
      <c r="E4846" t="s">
        <v>189</v>
      </c>
      <c r="F4846">
        <v>85</v>
      </c>
      <c r="G4846" t="s">
        <v>498</v>
      </c>
      <c r="H4846">
        <v>6.7245200000000003E-4</v>
      </c>
      <c r="I4846">
        <v>2018</v>
      </c>
      <c r="J4846" t="s">
        <v>146</v>
      </c>
      <c r="K4846" t="s">
        <v>401</v>
      </c>
      <c r="L4846" t="s">
        <v>402</v>
      </c>
      <c r="M4846" t="s">
        <v>68</v>
      </c>
      <c r="N4846">
        <v>634703</v>
      </c>
      <c r="O4846">
        <v>5583137</v>
      </c>
      <c r="P4846">
        <v>18</v>
      </c>
      <c r="Q4846" t="s">
        <v>182</v>
      </c>
      <c r="R4846" t="s">
        <v>150</v>
      </c>
      <c r="S4846" t="s">
        <v>278</v>
      </c>
    </row>
    <row r="4847" spans="1:19" x14ac:dyDescent="0.25">
      <c r="A4847" t="s">
        <v>393</v>
      </c>
      <c r="B4847" t="s">
        <v>400</v>
      </c>
      <c r="C4847">
        <v>5442627</v>
      </c>
      <c r="D4847" t="s">
        <v>166</v>
      </c>
      <c r="E4847" t="s">
        <v>189</v>
      </c>
      <c r="F4847">
        <v>85</v>
      </c>
      <c r="G4847" t="s">
        <v>395</v>
      </c>
      <c r="H4847">
        <v>1.2930830000000001E-2</v>
      </c>
      <c r="I4847">
        <v>2018</v>
      </c>
      <c r="J4847" t="s">
        <v>146</v>
      </c>
      <c r="K4847" t="s">
        <v>401</v>
      </c>
      <c r="L4847" t="s">
        <v>402</v>
      </c>
      <c r="M4847" t="s">
        <v>68</v>
      </c>
      <c r="N4847">
        <v>634703</v>
      </c>
      <c r="O4847">
        <v>5583137</v>
      </c>
      <c r="P4847">
        <v>18</v>
      </c>
      <c r="Q4847" t="s">
        <v>182</v>
      </c>
      <c r="R4847" t="s">
        <v>150</v>
      </c>
      <c r="S4847" t="s">
        <v>278</v>
      </c>
    </row>
    <row r="4848" spans="1:19" x14ac:dyDescent="0.25">
      <c r="A4848" t="s">
        <v>393</v>
      </c>
      <c r="B4848" t="s">
        <v>400</v>
      </c>
      <c r="C4848">
        <v>5442627</v>
      </c>
      <c r="D4848" t="s">
        <v>166</v>
      </c>
      <c r="E4848" t="s">
        <v>189</v>
      </c>
      <c r="F4848">
        <v>85</v>
      </c>
      <c r="G4848" t="s">
        <v>501</v>
      </c>
      <c r="H4848">
        <v>3.9028000000000001E-3</v>
      </c>
      <c r="I4848">
        <v>2018</v>
      </c>
      <c r="J4848" t="s">
        <v>146</v>
      </c>
      <c r="K4848" t="s">
        <v>401</v>
      </c>
      <c r="L4848" t="s">
        <v>402</v>
      </c>
      <c r="M4848" t="s">
        <v>68</v>
      </c>
      <c r="N4848">
        <v>634703</v>
      </c>
      <c r="O4848">
        <v>5583137</v>
      </c>
      <c r="P4848">
        <v>18</v>
      </c>
      <c r="Q4848" t="s">
        <v>182</v>
      </c>
      <c r="R4848" t="s">
        <v>150</v>
      </c>
      <c r="S4848" t="s">
        <v>278</v>
      </c>
    </row>
    <row r="4849" spans="1:19" x14ac:dyDescent="0.25">
      <c r="A4849" t="s">
        <v>393</v>
      </c>
      <c r="B4849" t="s">
        <v>400</v>
      </c>
      <c r="C4849">
        <v>5442627</v>
      </c>
      <c r="D4849" t="s">
        <v>166</v>
      </c>
      <c r="E4849" t="s">
        <v>189</v>
      </c>
      <c r="F4849">
        <v>85</v>
      </c>
      <c r="G4849" t="s">
        <v>289</v>
      </c>
      <c r="H4849">
        <v>0.68309010000000003</v>
      </c>
      <c r="I4849">
        <v>2018</v>
      </c>
      <c r="J4849" t="s">
        <v>146</v>
      </c>
      <c r="K4849" t="s">
        <v>401</v>
      </c>
      <c r="L4849" t="s">
        <v>402</v>
      </c>
      <c r="M4849" t="s">
        <v>68</v>
      </c>
      <c r="N4849">
        <v>634703</v>
      </c>
      <c r="O4849">
        <v>5583137</v>
      </c>
      <c r="P4849">
        <v>18</v>
      </c>
      <c r="Q4849" t="s">
        <v>182</v>
      </c>
      <c r="R4849" t="s">
        <v>150</v>
      </c>
      <c r="S4849" t="s">
        <v>263</v>
      </c>
    </row>
    <row r="4850" spans="1:19" x14ac:dyDescent="0.25">
      <c r="A4850" t="s">
        <v>393</v>
      </c>
      <c r="B4850" t="s">
        <v>400</v>
      </c>
      <c r="C4850">
        <v>5442627</v>
      </c>
      <c r="D4850" t="s">
        <v>166</v>
      </c>
      <c r="E4850" t="s">
        <v>189</v>
      </c>
      <c r="F4850">
        <v>85</v>
      </c>
      <c r="G4850" t="s">
        <v>235</v>
      </c>
      <c r="H4850">
        <v>0.41818699999999998</v>
      </c>
      <c r="I4850">
        <v>2018</v>
      </c>
      <c r="J4850" t="s">
        <v>146</v>
      </c>
      <c r="K4850" t="s">
        <v>401</v>
      </c>
      <c r="L4850" t="s">
        <v>402</v>
      </c>
      <c r="M4850" t="s">
        <v>68</v>
      </c>
      <c r="N4850">
        <v>634703</v>
      </c>
      <c r="O4850">
        <v>5583137</v>
      </c>
      <c r="P4850">
        <v>18</v>
      </c>
      <c r="Q4850" t="s">
        <v>182</v>
      </c>
      <c r="R4850" t="s">
        <v>150</v>
      </c>
      <c r="S4850" t="s">
        <v>236</v>
      </c>
    </row>
    <row r="4851" spans="1:19" x14ac:dyDescent="0.25">
      <c r="A4851" t="s">
        <v>393</v>
      </c>
      <c r="B4851" t="s">
        <v>400</v>
      </c>
      <c r="C4851">
        <v>5442627</v>
      </c>
      <c r="D4851" t="s">
        <v>166</v>
      </c>
      <c r="E4851" t="s">
        <v>189</v>
      </c>
      <c r="F4851">
        <v>85</v>
      </c>
      <c r="G4851" t="s">
        <v>415</v>
      </c>
      <c r="H4851">
        <v>2.4204400000000001E-2</v>
      </c>
      <c r="I4851">
        <v>2018</v>
      </c>
      <c r="J4851" t="s">
        <v>146</v>
      </c>
      <c r="K4851" t="s">
        <v>401</v>
      </c>
      <c r="L4851" t="s">
        <v>402</v>
      </c>
      <c r="M4851" t="s">
        <v>68</v>
      </c>
      <c r="N4851">
        <v>634703</v>
      </c>
      <c r="O4851">
        <v>5583137</v>
      </c>
      <c r="P4851">
        <v>18</v>
      </c>
      <c r="Q4851" t="s">
        <v>182</v>
      </c>
      <c r="R4851" t="s">
        <v>150</v>
      </c>
      <c r="S4851" t="s">
        <v>236</v>
      </c>
    </row>
    <row r="4852" spans="1:19" x14ac:dyDescent="0.25">
      <c r="A4852" t="s">
        <v>393</v>
      </c>
      <c r="B4852" t="s">
        <v>400</v>
      </c>
      <c r="C4852">
        <v>5442627</v>
      </c>
      <c r="D4852" t="s">
        <v>166</v>
      </c>
      <c r="E4852" t="s">
        <v>189</v>
      </c>
      <c r="F4852">
        <v>85</v>
      </c>
      <c r="G4852" t="s">
        <v>414</v>
      </c>
      <c r="H4852">
        <v>4.3012309999999998E-2</v>
      </c>
      <c r="I4852">
        <v>2018</v>
      </c>
      <c r="J4852" t="s">
        <v>146</v>
      </c>
      <c r="K4852" t="s">
        <v>401</v>
      </c>
      <c r="L4852" t="s">
        <v>402</v>
      </c>
      <c r="M4852" t="s">
        <v>68</v>
      </c>
      <c r="N4852">
        <v>634703</v>
      </c>
      <c r="O4852">
        <v>5583137</v>
      </c>
      <c r="P4852">
        <v>18</v>
      </c>
      <c r="Q4852" t="s">
        <v>182</v>
      </c>
      <c r="R4852" t="s">
        <v>150</v>
      </c>
      <c r="S4852" t="s">
        <v>278</v>
      </c>
    </row>
    <row r="4853" spans="1:19" x14ac:dyDescent="0.25">
      <c r="A4853" t="s">
        <v>393</v>
      </c>
      <c r="B4853" t="s">
        <v>400</v>
      </c>
      <c r="C4853">
        <v>5442627</v>
      </c>
      <c r="D4853" t="s">
        <v>166</v>
      </c>
      <c r="E4853" t="s">
        <v>189</v>
      </c>
      <c r="F4853">
        <v>85</v>
      </c>
      <c r="G4853" t="s">
        <v>185</v>
      </c>
      <c r="H4853">
        <v>14.268672</v>
      </c>
      <c r="I4853">
        <v>2018</v>
      </c>
      <c r="J4853" t="s">
        <v>146</v>
      </c>
      <c r="K4853" t="s">
        <v>401</v>
      </c>
      <c r="L4853" t="s">
        <v>402</v>
      </c>
      <c r="M4853" t="s">
        <v>68</v>
      </c>
      <c r="N4853">
        <v>634703</v>
      </c>
      <c r="O4853">
        <v>5583137</v>
      </c>
      <c r="P4853">
        <v>18</v>
      </c>
      <c r="Q4853" t="s">
        <v>182</v>
      </c>
      <c r="R4853" t="s">
        <v>150</v>
      </c>
      <c r="S4853" t="s">
        <v>185</v>
      </c>
    </row>
    <row r="4854" spans="1:19" x14ac:dyDescent="0.25">
      <c r="A4854" t="s">
        <v>393</v>
      </c>
      <c r="B4854" t="s">
        <v>400</v>
      </c>
      <c r="C4854">
        <v>5442627</v>
      </c>
      <c r="D4854" t="s">
        <v>166</v>
      </c>
      <c r="E4854" t="s">
        <v>189</v>
      </c>
      <c r="F4854">
        <v>85</v>
      </c>
      <c r="G4854" t="s">
        <v>328</v>
      </c>
      <c r="H4854">
        <v>1.5864199999999998E-2</v>
      </c>
      <c r="I4854">
        <v>2018</v>
      </c>
      <c r="J4854" t="s">
        <v>146</v>
      </c>
      <c r="K4854" t="s">
        <v>401</v>
      </c>
      <c r="L4854" t="s">
        <v>402</v>
      </c>
      <c r="M4854" t="s">
        <v>68</v>
      </c>
      <c r="N4854">
        <v>634703</v>
      </c>
      <c r="O4854">
        <v>5583137</v>
      </c>
      <c r="P4854">
        <v>18</v>
      </c>
      <c r="Q4854" t="s">
        <v>182</v>
      </c>
      <c r="R4854" t="s">
        <v>150</v>
      </c>
      <c r="S4854" t="s">
        <v>151</v>
      </c>
    </row>
    <row r="4855" spans="1:19" x14ac:dyDescent="0.25">
      <c r="A4855" t="s">
        <v>393</v>
      </c>
      <c r="B4855" t="s">
        <v>400</v>
      </c>
      <c r="C4855">
        <v>5442627</v>
      </c>
      <c r="D4855" t="s">
        <v>166</v>
      </c>
      <c r="E4855" t="s">
        <v>189</v>
      </c>
      <c r="F4855">
        <v>85</v>
      </c>
      <c r="G4855" t="s">
        <v>324</v>
      </c>
      <c r="H4855">
        <v>1.49435E-2</v>
      </c>
      <c r="I4855">
        <v>2018</v>
      </c>
      <c r="J4855" t="s">
        <v>146</v>
      </c>
      <c r="K4855" t="s">
        <v>401</v>
      </c>
      <c r="L4855" t="s">
        <v>402</v>
      </c>
      <c r="M4855" t="s">
        <v>68</v>
      </c>
      <c r="N4855">
        <v>634703</v>
      </c>
      <c r="O4855">
        <v>5583137</v>
      </c>
      <c r="P4855">
        <v>18</v>
      </c>
      <c r="Q4855" t="s">
        <v>182</v>
      </c>
      <c r="R4855" t="s">
        <v>150</v>
      </c>
      <c r="S4855" t="s">
        <v>324</v>
      </c>
    </row>
    <row r="4856" spans="1:19" x14ac:dyDescent="0.25">
      <c r="A4856" t="s">
        <v>393</v>
      </c>
      <c r="B4856" t="s">
        <v>400</v>
      </c>
      <c r="C4856">
        <v>5442627</v>
      </c>
      <c r="D4856" t="s">
        <v>166</v>
      </c>
      <c r="E4856" t="s">
        <v>189</v>
      </c>
      <c r="F4856">
        <v>85</v>
      </c>
      <c r="G4856" t="s">
        <v>355</v>
      </c>
      <c r="H4856">
        <v>1.1474760000000001E-2</v>
      </c>
      <c r="I4856">
        <v>2018</v>
      </c>
      <c r="J4856" t="s">
        <v>146</v>
      </c>
      <c r="K4856" t="s">
        <v>401</v>
      </c>
      <c r="L4856" t="s">
        <v>402</v>
      </c>
      <c r="M4856" t="s">
        <v>68</v>
      </c>
      <c r="N4856">
        <v>634703</v>
      </c>
      <c r="O4856">
        <v>5583137</v>
      </c>
      <c r="P4856">
        <v>18</v>
      </c>
      <c r="Q4856" t="s">
        <v>182</v>
      </c>
      <c r="R4856" t="s">
        <v>150</v>
      </c>
      <c r="S4856" t="s">
        <v>278</v>
      </c>
    </row>
    <row r="4857" spans="1:19" x14ac:dyDescent="0.25">
      <c r="A4857" t="s">
        <v>187</v>
      </c>
      <c r="B4857" t="s">
        <v>286</v>
      </c>
      <c r="C4857">
        <v>5443291</v>
      </c>
      <c r="D4857" t="s">
        <v>166</v>
      </c>
      <c r="E4857" t="s">
        <v>189</v>
      </c>
      <c r="F4857">
        <v>212</v>
      </c>
      <c r="G4857" t="s">
        <v>215</v>
      </c>
      <c r="H4857">
        <v>72.783062000000001</v>
      </c>
      <c r="I4857">
        <v>2018</v>
      </c>
      <c r="J4857" t="s">
        <v>146</v>
      </c>
      <c r="K4857" t="s">
        <v>234</v>
      </c>
      <c r="L4857" t="s">
        <v>234</v>
      </c>
      <c r="M4857" t="s">
        <v>58</v>
      </c>
      <c r="N4857">
        <v>380841</v>
      </c>
      <c r="O4857">
        <v>7765597</v>
      </c>
      <c r="P4857">
        <v>19</v>
      </c>
      <c r="Q4857" t="s">
        <v>182</v>
      </c>
      <c r="R4857" t="s">
        <v>150</v>
      </c>
      <c r="S4857" t="s">
        <v>215</v>
      </c>
    </row>
    <row r="4858" spans="1:19" x14ac:dyDescent="0.25">
      <c r="A4858" t="s">
        <v>187</v>
      </c>
      <c r="B4858" t="s">
        <v>286</v>
      </c>
      <c r="C4858">
        <v>5443291</v>
      </c>
      <c r="D4858" t="s">
        <v>166</v>
      </c>
      <c r="E4858" t="s">
        <v>189</v>
      </c>
      <c r="F4858">
        <v>212</v>
      </c>
      <c r="G4858" t="s">
        <v>343</v>
      </c>
      <c r="H4858">
        <v>0.55744788000000001</v>
      </c>
      <c r="I4858">
        <v>2018</v>
      </c>
      <c r="J4858" t="s">
        <v>146</v>
      </c>
      <c r="K4858" t="s">
        <v>234</v>
      </c>
      <c r="L4858" t="s">
        <v>234</v>
      </c>
      <c r="M4858" t="s">
        <v>58</v>
      </c>
      <c r="N4858">
        <v>380841</v>
      </c>
      <c r="O4858">
        <v>7765597</v>
      </c>
      <c r="P4858">
        <v>19</v>
      </c>
      <c r="Q4858" t="s">
        <v>182</v>
      </c>
      <c r="R4858" t="s">
        <v>150</v>
      </c>
      <c r="S4858" t="s">
        <v>278</v>
      </c>
    </row>
    <row r="4859" spans="1:19" x14ac:dyDescent="0.25">
      <c r="A4859" t="s">
        <v>187</v>
      </c>
      <c r="B4859" t="s">
        <v>286</v>
      </c>
      <c r="C4859">
        <v>5443291</v>
      </c>
      <c r="D4859" t="s">
        <v>166</v>
      </c>
      <c r="E4859" t="s">
        <v>189</v>
      </c>
      <c r="F4859">
        <v>212</v>
      </c>
      <c r="G4859" t="s">
        <v>346</v>
      </c>
      <c r="H4859">
        <v>0.69201000000000001</v>
      </c>
      <c r="I4859">
        <v>2018</v>
      </c>
      <c r="J4859" t="s">
        <v>146</v>
      </c>
      <c r="K4859" t="s">
        <v>234</v>
      </c>
      <c r="L4859" t="s">
        <v>234</v>
      </c>
      <c r="M4859" t="s">
        <v>58</v>
      </c>
      <c r="N4859">
        <v>380841</v>
      </c>
      <c r="O4859">
        <v>7765597</v>
      </c>
      <c r="P4859">
        <v>19</v>
      </c>
      <c r="Q4859" t="s">
        <v>182</v>
      </c>
      <c r="R4859" t="s">
        <v>150</v>
      </c>
      <c r="S4859" t="s">
        <v>346</v>
      </c>
    </row>
    <row r="4860" spans="1:19" x14ac:dyDescent="0.25">
      <c r="A4860" t="s">
        <v>187</v>
      </c>
      <c r="B4860" t="s">
        <v>286</v>
      </c>
      <c r="C4860">
        <v>5443291</v>
      </c>
      <c r="D4860" t="s">
        <v>166</v>
      </c>
      <c r="E4860" t="s">
        <v>189</v>
      </c>
      <c r="F4860">
        <v>212</v>
      </c>
      <c r="G4860" t="s">
        <v>527</v>
      </c>
      <c r="H4860">
        <v>6.2979069999999998E-2</v>
      </c>
      <c r="I4860">
        <v>2018</v>
      </c>
      <c r="J4860" t="s">
        <v>146</v>
      </c>
      <c r="K4860" t="s">
        <v>234</v>
      </c>
      <c r="L4860" t="s">
        <v>234</v>
      </c>
      <c r="M4860" t="s">
        <v>58</v>
      </c>
      <c r="N4860">
        <v>380841</v>
      </c>
      <c r="O4860">
        <v>7765597</v>
      </c>
      <c r="P4860">
        <v>19</v>
      </c>
      <c r="Q4860" t="s">
        <v>182</v>
      </c>
      <c r="R4860" t="s">
        <v>150</v>
      </c>
      <c r="S4860" t="s">
        <v>278</v>
      </c>
    </row>
    <row r="4861" spans="1:19" x14ac:dyDescent="0.25">
      <c r="A4861" t="s">
        <v>187</v>
      </c>
      <c r="B4861" t="s">
        <v>286</v>
      </c>
      <c r="C4861">
        <v>5443291</v>
      </c>
      <c r="D4861" t="s">
        <v>166</v>
      </c>
      <c r="E4861" t="s">
        <v>189</v>
      </c>
      <c r="F4861">
        <v>212</v>
      </c>
      <c r="G4861" t="s">
        <v>154</v>
      </c>
      <c r="H4861">
        <v>8053.6629999999996</v>
      </c>
      <c r="I4861">
        <v>2018</v>
      </c>
      <c r="J4861" t="s">
        <v>146</v>
      </c>
      <c r="K4861" t="s">
        <v>234</v>
      </c>
      <c r="L4861" t="s">
        <v>234</v>
      </c>
      <c r="M4861" t="s">
        <v>58</v>
      </c>
      <c r="N4861">
        <v>380841</v>
      </c>
      <c r="O4861">
        <v>7765597</v>
      </c>
      <c r="P4861">
        <v>19</v>
      </c>
      <c r="Q4861" t="s">
        <v>182</v>
      </c>
      <c r="R4861" t="s">
        <v>150</v>
      </c>
      <c r="S4861" t="s">
        <v>154</v>
      </c>
    </row>
    <row r="4862" spans="1:19" x14ac:dyDescent="0.25">
      <c r="A4862" t="s">
        <v>187</v>
      </c>
      <c r="B4862" t="s">
        <v>286</v>
      </c>
      <c r="C4862">
        <v>5443291</v>
      </c>
      <c r="D4862" t="s">
        <v>166</v>
      </c>
      <c r="E4862" t="s">
        <v>189</v>
      </c>
      <c r="F4862">
        <v>212</v>
      </c>
      <c r="G4862" t="s">
        <v>504</v>
      </c>
      <c r="H4862">
        <v>0.17126384</v>
      </c>
      <c r="I4862">
        <v>2018</v>
      </c>
      <c r="J4862" t="s">
        <v>146</v>
      </c>
      <c r="K4862" t="s">
        <v>234</v>
      </c>
      <c r="L4862" t="s">
        <v>234</v>
      </c>
      <c r="M4862" t="s">
        <v>58</v>
      </c>
      <c r="N4862">
        <v>380841</v>
      </c>
      <c r="O4862">
        <v>7765597</v>
      </c>
      <c r="P4862">
        <v>19</v>
      </c>
      <c r="Q4862" t="s">
        <v>182</v>
      </c>
      <c r="R4862" t="s">
        <v>150</v>
      </c>
      <c r="S4862" t="s">
        <v>278</v>
      </c>
    </row>
    <row r="4863" spans="1:19" x14ac:dyDescent="0.25">
      <c r="A4863" t="s">
        <v>187</v>
      </c>
      <c r="B4863" t="s">
        <v>286</v>
      </c>
      <c r="C4863">
        <v>5443291</v>
      </c>
      <c r="D4863" t="s">
        <v>166</v>
      </c>
      <c r="E4863" t="s">
        <v>189</v>
      </c>
      <c r="F4863">
        <v>212</v>
      </c>
      <c r="G4863" t="s">
        <v>289</v>
      </c>
      <c r="H4863">
        <v>0.61210600000000004</v>
      </c>
      <c r="I4863">
        <v>2018</v>
      </c>
      <c r="J4863" t="s">
        <v>146</v>
      </c>
      <c r="K4863" t="s">
        <v>234</v>
      </c>
      <c r="L4863" t="s">
        <v>234</v>
      </c>
      <c r="M4863" t="s">
        <v>58</v>
      </c>
      <c r="N4863">
        <v>380841</v>
      </c>
      <c r="O4863">
        <v>7765597</v>
      </c>
      <c r="P4863">
        <v>19</v>
      </c>
      <c r="Q4863" t="s">
        <v>182</v>
      </c>
      <c r="R4863" t="s">
        <v>150</v>
      </c>
      <c r="S4863" t="s">
        <v>263</v>
      </c>
    </row>
    <row r="4864" spans="1:19" x14ac:dyDescent="0.25">
      <c r="A4864" t="s">
        <v>187</v>
      </c>
      <c r="B4864" t="s">
        <v>286</v>
      </c>
      <c r="C4864">
        <v>5443291</v>
      </c>
      <c r="D4864" t="s">
        <v>166</v>
      </c>
      <c r="E4864" t="s">
        <v>189</v>
      </c>
      <c r="F4864">
        <v>212</v>
      </c>
      <c r="G4864" t="s">
        <v>356</v>
      </c>
      <c r="H4864">
        <v>0.44968616</v>
      </c>
      <c r="I4864">
        <v>2018</v>
      </c>
      <c r="J4864" t="s">
        <v>146</v>
      </c>
      <c r="K4864" t="s">
        <v>234</v>
      </c>
      <c r="L4864" t="s">
        <v>234</v>
      </c>
      <c r="M4864" t="s">
        <v>58</v>
      </c>
      <c r="N4864">
        <v>380841</v>
      </c>
      <c r="O4864">
        <v>7765597</v>
      </c>
      <c r="P4864">
        <v>19</v>
      </c>
      <c r="Q4864" t="s">
        <v>182</v>
      </c>
      <c r="R4864" t="s">
        <v>150</v>
      </c>
      <c r="S4864" t="s">
        <v>356</v>
      </c>
    </row>
    <row r="4865" spans="1:19" x14ac:dyDescent="0.25">
      <c r="A4865" t="s">
        <v>187</v>
      </c>
      <c r="B4865" t="s">
        <v>286</v>
      </c>
      <c r="C4865">
        <v>5443291</v>
      </c>
      <c r="D4865" t="s">
        <v>166</v>
      </c>
      <c r="E4865" t="s">
        <v>189</v>
      </c>
      <c r="F4865">
        <v>212</v>
      </c>
      <c r="G4865" t="s">
        <v>487</v>
      </c>
      <c r="H4865">
        <v>0.21549550000000001</v>
      </c>
      <c r="I4865">
        <v>2018</v>
      </c>
      <c r="J4865" t="s">
        <v>146</v>
      </c>
      <c r="K4865" t="s">
        <v>234</v>
      </c>
      <c r="L4865" t="s">
        <v>234</v>
      </c>
      <c r="M4865" t="s">
        <v>58</v>
      </c>
      <c r="N4865">
        <v>380841</v>
      </c>
      <c r="O4865">
        <v>7765597</v>
      </c>
      <c r="P4865">
        <v>19</v>
      </c>
      <c r="Q4865" t="s">
        <v>182</v>
      </c>
      <c r="R4865" t="s">
        <v>150</v>
      </c>
      <c r="S4865" t="s">
        <v>487</v>
      </c>
    </row>
    <row r="4866" spans="1:19" x14ac:dyDescent="0.25">
      <c r="A4866" t="s">
        <v>187</v>
      </c>
      <c r="B4866" t="s">
        <v>286</v>
      </c>
      <c r="C4866">
        <v>5443291</v>
      </c>
      <c r="D4866" t="s">
        <v>166</v>
      </c>
      <c r="E4866" t="s">
        <v>189</v>
      </c>
      <c r="F4866">
        <v>212</v>
      </c>
      <c r="G4866" t="s">
        <v>414</v>
      </c>
      <c r="H4866">
        <v>6.260375E-2</v>
      </c>
      <c r="I4866">
        <v>2018</v>
      </c>
      <c r="J4866" t="s">
        <v>146</v>
      </c>
      <c r="K4866" t="s">
        <v>234</v>
      </c>
      <c r="L4866" t="s">
        <v>234</v>
      </c>
      <c r="M4866" t="s">
        <v>58</v>
      </c>
      <c r="N4866">
        <v>380841</v>
      </c>
      <c r="O4866">
        <v>7765597</v>
      </c>
      <c r="P4866">
        <v>19</v>
      </c>
      <c r="Q4866" t="s">
        <v>182</v>
      </c>
      <c r="R4866" t="s">
        <v>150</v>
      </c>
      <c r="S4866" t="s">
        <v>278</v>
      </c>
    </row>
    <row r="4867" spans="1:19" x14ac:dyDescent="0.25">
      <c r="A4867" t="s">
        <v>187</v>
      </c>
      <c r="B4867" t="s">
        <v>286</v>
      </c>
      <c r="C4867">
        <v>5443291</v>
      </c>
      <c r="D4867" t="s">
        <v>166</v>
      </c>
      <c r="E4867" t="s">
        <v>189</v>
      </c>
      <c r="F4867">
        <v>212</v>
      </c>
      <c r="G4867" t="s">
        <v>474</v>
      </c>
      <c r="H4867">
        <v>5.2270129999999998E-2</v>
      </c>
      <c r="I4867">
        <v>2018</v>
      </c>
      <c r="J4867" t="s">
        <v>146</v>
      </c>
      <c r="K4867" t="s">
        <v>234</v>
      </c>
      <c r="L4867" t="s">
        <v>234</v>
      </c>
      <c r="M4867" t="s">
        <v>58</v>
      </c>
      <c r="N4867">
        <v>380841</v>
      </c>
      <c r="O4867">
        <v>7765597</v>
      </c>
      <c r="P4867">
        <v>19</v>
      </c>
      <c r="Q4867" t="s">
        <v>182</v>
      </c>
      <c r="R4867" t="s">
        <v>150</v>
      </c>
      <c r="S4867" t="s">
        <v>278</v>
      </c>
    </row>
    <row r="4868" spans="1:19" x14ac:dyDescent="0.25">
      <c r="A4868" t="s">
        <v>187</v>
      </c>
      <c r="B4868" t="s">
        <v>286</v>
      </c>
      <c r="C4868">
        <v>5443291</v>
      </c>
      <c r="D4868" t="s">
        <v>166</v>
      </c>
      <c r="E4868" t="s">
        <v>189</v>
      </c>
      <c r="F4868">
        <v>212</v>
      </c>
      <c r="G4868" t="s">
        <v>262</v>
      </c>
      <c r="H4868">
        <v>6.4408871999999997</v>
      </c>
      <c r="I4868">
        <v>2018</v>
      </c>
      <c r="J4868" t="s">
        <v>146</v>
      </c>
      <c r="K4868" t="s">
        <v>234</v>
      </c>
      <c r="L4868" t="s">
        <v>234</v>
      </c>
      <c r="M4868" t="s">
        <v>58</v>
      </c>
      <c r="N4868">
        <v>380841</v>
      </c>
      <c r="O4868">
        <v>7765597</v>
      </c>
      <c r="P4868">
        <v>19</v>
      </c>
      <c r="Q4868" t="s">
        <v>182</v>
      </c>
      <c r="R4868" t="s">
        <v>150</v>
      </c>
      <c r="S4868" t="s">
        <v>263</v>
      </c>
    </row>
    <row r="4869" spans="1:19" x14ac:dyDescent="0.25">
      <c r="A4869" t="s">
        <v>187</v>
      </c>
      <c r="B4869" t="s">
        <v>286</v>
      </c>
      <c r="C4869">
        <v>5443291</v>
      </c>
      <c r="D4869" t="s">
        <v>166</v>
      </c>
      <c r="E4869" t="s">
        <v>189</v>
      </c>
      <c r="F4869">
        <v>212</v>
      </c>
      <c r="G4869" t="s">
        <v>185</v>
      </c>
      <c r="H4869">
        <v>181.02301800000001</v>
      </c>
      <c r="I4869">
        <v>2018</v>
      </c>
      <c r="J4869" t="s">
        <v>146</v>
      </c>
      <c r="K4869" t="s">
        <v>234</v>
      </c>
      <c r="L4869" t="s">
        <v>234</v>
      </c>
      <c r="M4869" t="s">
        <v>58</v>
      </c>
      <c r="N4869">
        <v>380841</v>
      </c>
      <c r="O4869">
        <v>7765597</v>
      </c>
      <c r="P4869">
        <v>19</v>
      </c>
      <c r="Q4869" t="s">
        <v>182</v>
      </c>
      <c r="R4869" t="s">
        <v>150</v>
      </c>
      <c r="S4869" t="s">
        <v>185</v>
      </c>
    </row>
    <row r="4870" spans="1:19" x14ac:dyDescent="0.25">
      <c r="A4870" t="s">
        <v>187</v>
      </c>
      <c r="B4870" t="s">
        <v>286</v>
      </c>
      <c r="C4870">
        <v>5443291</v>
      </c>
      <c r="D4870" t="s">
        <v>166</v>
      </c>
      <c r="E4870" t="s">
        <v>189</v>
      </c>
      <c r="F4870">
        <v>212</v>
      </c>
      <c r="G4870" t="s">
        <v>145</v>
      </c>
      <c r="H4870">
        <v>1123.5023799999999</v>
      </c>
      <c r="I4870">
        <v>2018</v>
      </c>
      <c r="J4870" t="s">
        <v>146</v>
      </c>
      <c r="K4870" t="s">
        <v>234</v>
      </c>
      <c r="L4870" t="s">
        <v>234</v>
      </c>
      <c r="M4870" t="s">
        <v>58</v>
      </c>
      <c r="N4870">
        <v>380841</v>
      </c>
      <c r="O4870">
        <v>7765597</v>
      </c>
      <c r="P4870">
        <v>19</v>
      </c>
      <c r="Q4870" t="s">
        <v>182</v>
      </c>
      <c r="R4870" t="s">
        <v>150</v>
      </c>
      <c r="S4870" t="s">
        <v>151</v>
      </c>
    </row>
    <row r="4871" spans="1:19" x14ac:dyDescent="0.25">
      <c r="A4871" t="s">
        <v>187</v>
      </c>
      <c r="B4871" t="s">
        <v>286</v>
      </c>
      <c r="C4871">
        <v>5443291</v>
      </c>
      <c r="D4871" t="s">
        <v>166</v>
      </c>
      <c r="E4871" t="s">
        <v>189</v>
      </c>
      <c r="F4871">
        <v>212</v>
      </c>
      <c r="G4871" t="s">
        <v>328</v>
      </c>
      <c r="H4871">
        <v>1.8408291000000001</v>
      </c>
      <c r="I4871">
        <v>2018</v>
      </c>
      <c r="J4871" t="s">
        <v>146</v>
      </c>
      <c r="K4871" t="s">
        <v>234</v>
      </c>
      <c r="L4871" t="s">
        <v>234</v>
      </c>
      <c r="M4871" t="s">
        <v>58</v>
      </c>
      <c r="N4871">
        <v>380841</v>
      </c>
      <c r="O4871">
        <v>7765597</v>
      </c>
      <c r="P4871">
        <v>19</v>
      </c>
      <c r="Q4871" t="s">
        <v>182</v>
      </c>
      <c r="R4871" t="s">
        <v>150</v>
      </c>
      <c r="S4871" t="s">
        <v>151</v>
      </c>
    </row>
    <row r="4872" spans="1:19" x14ac:dyDescent="0.25">
      <c r="A4872" t="s">
        <v>187</v>
      </c>
      <c r="B4872" t="s">
        <v>286</v>
      </c>
      <c r="C4872">
        <v>5443291</v>
      </c>
      <c r="D4872" t="s">
        <v>166</v>
      </c>
      <c r="E4872" t="s">
        <v>189</v>
      </c>
      <c r="F4872">
        <v>212</v>
      </c>
      <c r="G4872" t="s">
        <v>355</v>
      </c>
      <c r="H4872">
        <v>0.162063033</v>
      </c>
      <c r="I4872">
        <v>2018</v>
      </c>
      <c r="J4872" t="s">
        <v>146</v>
      </c>
      <c r="K4872" t="s">
        <v>234</v>
      </c>
      <c r="L4872" t="s">
        <v>234</v>
      </c>
      <c r="M4872" t="s">
        <v>58</v>
      </c>
      <c r="N4872">
        <v>380841</v>
      </c>
      <c r="O4872">
        <v>7765597</v>
      </c>
      <c r="P4872">
        <v>19</v>
      </c>
      <c r="Q4872" t="s">
        <v>182</v>
      </c>
      <c r="R4872" t="s">
        <v>150</v>
      </c>
      <c r="S4872" t="s">
        <v>278</v>
      </c>
    </row>
    <row r="4873" spans="1:19" x14ac:dyDescent="0.25">
      <c r="A4873" t="s">
        <v>467</v>
      </c>
      <c r="B4873" t="s">
        <v>467</v>
      </c>
      <c r="C4873">
        <v>5452016</v>
      </c>
      <c r="D4873" t="s">
        <v>229</v>
      </c>
      <c r="E4873" t="s">
        <v>230</v>
      </c>
      <c r="F4873">
        <v>946</v>
      </c>
      <c r="G4873" t="s">
        <v>215</v>
      </c>
      <c r="H4873">
        <v>11.764381200000001</v>
      </c>
      <c r="I4873">
        <v>2018</v>
      </c>
      <c r="J4873" t="s">
        <v>146</v>
      </c>
      <c r="K4873" t="s">
        <v>231</v>
      </c>
      <c r="L4873" t="s">
        <v>62</v>
      </c>
      <c r="M4873" t="s">
        <v>62</v>
      </c>
      <c r="N4873">
        <v>267536</v>
      </c>
      <c r="O4873">
        <v>6371826</v>
      </c>
      <c r="P4873">
        <v>19</v>
      </c>
      <c r="Q4873" t="s">
        <v>182</v>
      </c>
      <c r="R4873" t="s">
        <v>150</v>
      </c>
      <c r="S4873" t="s">
        <v>215</v>
      </c>
    </row>
    <row r="4874" spans="1:19" x14ac:dyDescent="0.25">
      <c r="A4874" t="s">
        <v>467</v>
      </c>
      <c r="B4874" t="s">
        <v>467</v>
      </c>
      <c r="C4874">
        <v>5452016</v>
      </c>
      <c r="D4874" t="s">
        <v>229</v>
      </c>
      <c r="E4874" t="s">
        <v>230</v>
      </c>
      <c r="F4874">
        <v>946</v>
      </c>
      <c r="G4874" t="s">
        <v>343</v>
      </c>
      <c r="H4874">
        <v>0.105115428</v>
      </c>
      <c r="I4874">
        <v>2018</v>
      </c>
      <c r="J4874" t="s">
        <v>146</v>
      </c>
      <c r="K4874" t="s">
        <v>231</v>
      </c>
      <c r="L4874" t="s">
        <v>62</v>
      </c>
      <c r="M4874" t="s">
        <v>62</v>
      </c>
      <c r="N4874">
        <v>267536</v>
      </c>
      <c r="O4874">
        <v>6371826</v>
      </c>
      <c r="P4874">
        <v>19</v>
      </c>
      <c r="Q4874" t="s">
        <v>182</v>
      </c>
      <c r="R4874" t="s">
        <v>150</v>
      </c>
      <c r="S4874" t="s">
        <v>278</v>
      </c>
    </row>
    <row r="4875" spans="1:19" x14ac:dyDescent="0.25">
      <c r="A4875" t="s">
        <v>467</v>
      </c>
      <c r="B4875" t="s">
        <v>467</v>
      </c>
      <c r="C4875">
        <v>5452016</v>
      </c>
      <c r="D4875" t="s">
        <v>229</v>
      </c>
      <c r="E4875" t="s">
        <v>230</v>
      </c>
      <c r="F4875">
        <v>946</v>
      </c>
      <c r="G4875" t="s">
        <v>498</v>
      </c>
      <c r="H4875">
        <v>1.0156080000000001E-3</v>
      </c>
      <c r="I4875">
        <v>2018</v>
      </c>
      <c r="J4875" t="s">
        <v>146</v>
      </c>
      <c r="K4875" t="s">
        <v>231</v>
      </c>
      <c r="L4875" t="s">
        <v>62</v>
      </c>
      <c r="M4875" t="s">
        <v>62</v>
      </c>
      <c r="N4875">
        <v>267536</v>
      </c>
      <c r="O4875">
        <v>6371826</v>
      </c>
      <c r="P4875">
        <v>19</v>
      </c>
      <c r="Q4875" t="s">
        <v>182</v>
      </c>
      <c r="R4875" t="s">
        <v>150</v>
      </c>
      <c r="S4875" t="s">
        <v>278</v>
      </c>
    </row>
    <row r="4876" spans="1:19" x14ac:dyDescent="0.25">
      <c r="A4876" t="s">
        <v>467</v>
      </c>
      <c r="B4876" t="s">
        <v>467</v>
      </c>
      <c r="C4876">
        <v>5452016</v>
      </c>
      <c r="D4876" t="s">
        <v>229</v>
      </c>
      <c r="E4876" t="s">
        <v>230</v>
      </c>
      <c r="F4876">
        <v>946</v>
      </c>
      <c r="G4876" t="s">
        <v>527</v>
      </c>
      <c r="H4876">
        <v>5.0780400000000005E-4</v>
      </c>
      <c r="I4876">
        <v>2018</v>
      </c>
      <c r="J4876" t="s">
        <v>146</v>
      </c>
      <c r="K4876" t="s">
        <v>231</v>
      </c>
      <c r="L4876" t="s">
        <v>62</v>
      </c>
      <c r="M4876" t="s">
        <v>62</v>
      </c>
      <c r="N4876">
        <v>267536</v>
      </c>
      <c r="O4876">
        <v>6371826</v>
      </c>
      <c r="P4876">
        <v>19</v>
      </c>
      <c r="Q4876" t="s">
        <v>182</v>
      </c>
      <c r="R4876" t="s">
        <v>150</v>
      </c>
      <c r="S4876" t="s">
        <v>278</v>
      </c>
    </row>
    <row r="4877" spans="1:19" x14ac:dyDescent="0.25">
      <c r="A4877" t="s">
        <v>467</v>
      </c>
      <c r="B4877" t="s">
        <v>467</v>
      </c>
      <c r="C4877">
        <v>5452016</v>
      </c>
      <c r="D4877" t="s">
        <v>229</v>
      </c>
      <c r="E4877" t="s">
        <v>230</v>
      </c>
      <c r="F4877">
        <v>946</v>
      </c>
      <c r="G4877" t="s">
        <v>533</v>
      </c>
      <c r="H4877">
        <v>5.0780399999999998E-3</v>
      </c>
      <c r="I4877">
        <v>2018</v>
      </c>
      <c r="J4877" t="s">
        <v>146</v>
      </c>
      <c r="K4877" t="s">
        <v>231</v>
      </c>
      <c r="L4877" t="s">
        <v>62</v>
      </c>
      <c r="M4877" t="s">
        <v>62</v>
      </c>
      <c r="N4877">
        <v>267536</v>
      </c>
      <c r="O4877">
        <v>6371826</v>
      </c>
      <c r="P4877">
        <v>19</v>
      </c>
      <c r="Q4877" t="s">
        <v>182</v>
      </c>
      <c r="R4877" t="s">
        <v>150</v>
      </c>
      <c r="S4877" t="s">
        <v>533</v>
      </c>
    </row>
    <row r="4878" spans="1:19" x14ac:dyDescent="0.25">
      <c r="A4878" t="s">
        <v>467</v>
      </c>
      <c r="B4878" t="s">
        <v>467</v>
      </c>
      <c r="C4878">
        <v>5452016</v>
      </c>
      <c r="D4878" t="s">
        <v>229</v>
      </c>
      <c r="E4878" t="s">
        <v>230</v>
      </c>
      <c r="F4878">
        <v>946</v>
      </c>
      <c r="G4878" t="s">
        <v>395</v>
      </c>
      <c r="H4878">
        <v>6.6014519999999998E-3</v>
      </c>
      <c r="I4878">
        <v>2018</v>
      </c>
      <c r="J4878" t="s">
        <v>146</v>
      </c>
      <c r="K4878" t="s">
        <v>231</v>
      </c>
      <c r="L4878" t="s">
        <v>62</v>
      </c>
      <c r="M4878" t="s">
        <v>62</v>
      </c>
      <c r="N4878">
        <v>267536</v>
      </c>
      <c r="O4878">
        <v>6371826</v>
      </c>
      <c r="P4878">
        <v>19</v>
      </c>
      <c r="Q4878" t="s">
        <v>182</v>
      </c>
      <c r="R4878" t="s">
        <v>150</v>
      </c>
      <c r="S4878" t="s">
        <v>278</v>
      </c>
    </row>
    <row r="4879" spans="1:19" x14ac:dyDescent="0.25">
      <c r="A4879" t="s">
        <v>467</v>
      </c>
      <c r="B4879" t="s">
        <v>467</v>
      </c>
      <c r="C4879">
        <v>5452016</v>
      </c>
      <c r="D4879" t="s">
        <v>229</v>
      </c>
      <c r="E4879" t="s">
        <v>230</v>
      </c>
      <c r="F4879">
        <v>946</v>
      </c>
      <c r="G4879" t="s">
        <v>529</v>
      </c>
      <c r="H4879">
        <v>2.5390199999999999E-3</v>
      </c>
      <c r="I4879">
        <v>2018</v>
      </c>
      <c r="J4879" t="s">
        <v>146</v>
      </c>
      <c r="K4879" t="s">
        <v>231</v>
      </c>
      <c r="L4879" t="s">
        <v>62</v>
      </c>
      <c r="M4879" t="s">
        <v>62</v>
      </c>
      <c r="N4879">
        <v>267536</v>
      </c>
      <c r="O4879">
        <v>6371826</v>
      </c>
      <c r="P4879">
        <v>19</v>
      </c>
      <c r="Q4879" t="s">
        <v>182</v>
      </c>
      <c r="R4879" t="s">
        <v>150</v>
      </c>
      <c r="S4879" t="s">
        <v>278</v>
      </c>
    </row>
    <row r="4880" spans="1:19" x14ac:dyDescent="0.25">
      <c r="A4880" t="s">
        <v>467</v>
      </c>
      <c r="B4880" t="s">
        <v>467</v>
      </c>
      <c r="C4880">
        <v>5452016</v>
      </c>
      <c r="D4880" t="s">
        <v>229</v>
      </c>
      <c r="E4880" t="s">
        <v>230</v>
      </c>
      <c r="F4880">
        <v>946</v>
      </c>
      <c r="G4880" t="s">
        <v>501</v>
      </c>
      <c r="H4880">
        <v>1.7773140000000001E-3</v>
      </c>
      <c r="I4880">
        <v>2018</v>
      </c>
      <c r="J4880" t="s">
        <v>146</v>
      </c>
      <c r="K4880" t="s">
        <v>231</v>
      </c>
      <c r="L4880" t="s">
        <v>62</v>
      </c>
      <c r="M4880" t="s">
        <v>62</v>
      </c>
      <c r="N4880">
        <v>267536</v>
      </c>
      <c r="O4880">
        <v>6371826</v>
      </c>
      <c r="P4880">
        <v>19</v>
      </c>
      <c r="Q4880" t="s">
        <v>182</v>
      </c>
      <c r="R4880" t="s">
        <v>150</v>
      </c>
      <c r="S4880" t="s">
        <v>278</v>
      </c>
    </row>
    <row r="4881" spans="1:19" x14ac:dyDescent="0.25">
      <c r="A4881" t="s">
        <v>467</v>
      </c>
      <c r="B4881" t="s">
        <v>467</v>
      </c>
      <c r="C4881">
        <v>5452016</v>
      </c>
      <c r="D4881" t="s">
        <v>229</v>
      </c>
      <c r="E4881" t="s">
        <v>230</v>
      </c>
      <c r="F4881">
        <v>946</v>
      </c>
      <c r="G4881" t="s">
        <v>504</v>
      </c>
      <c r="H4881">
        <v>1.2695100000000001E-2</v>
      </c>
      <c r="I4881">
        <v>2018</v>
      </c>
      <c r="J4881" t="s">
        <v>146</v>
      </c>
      <c r="K4881" t="s">
        <v>231</v>
      </c>
      <c r="L4881" t="s">
        <v>62</v>
      </c>
      <c r="M4881" t="s">
        <v>62</v>
      </c>
      <c r="N4881">
        <v>267536</v>
      </c>
      <c r="O4881">
        <v>6371826</v>
      </c>
      <c r="P4881">
        <v>19</v>
      </c>
      <c r="Q4881" t="s">
        <v>182</v>
      </c>
      <c r="R4881" t="s">
        <v>150</v>
      </c>
      <c r="S4881" t="s">
        <v>278</v>
      </c>
    </row>
    <row r="4882" spans="1:19" x14ac:dyDescent="0.25">
      <c r="A4882" t="s">
        <v>467</v>
      </c>
      <c r="B4882" t="s">
        <v>467</v>
      </c>
      <c r="C4882">
        <v>5452016</v>
      </c>
      <c r="D4882" t="s">
        <v>229</v>
      </c>
      <c r="E4882" t="s">
        <v>230</v>
      </c>
      <c r="F4882">
        <v>946</v>
      </c>
      <c r="G4882" t="s">
        <v>298</v>
      </c>
      <c r="H4882">
        <v>0.27421415999999998</v>
      </c>
      <c r="I4882">
        <v>2018</v>
      </c>
      <c r="J4882" t="s">
        <v>146</v>
      </c>
      <c r="K4882" t="s">
        <v>231</v>
      </c>
      <c r="L4882" t="s">
        <v>62</v>
      </c>
      <c r="M4882" t="s">
        <v>62</v>
      </c>
      <c r="N4882">
        <v>267536</v>
      </c>
      <c r="O4882">
        <v>6371826</v>
      </c>
      <c r="P4882">
        <v>19</v>
      </c>
      <c r="Q4882" t="s">
        <v>182</v>
      </c>
      <c r="R4882" t="s">
        <v>150</v>
      </c>
      <c r="S4882" t="s">
        <v>298</v>
      </c>
    </row>
    <row r="4883" spans="1:19" x14ac:dyDescent="0.25">
      <c r="A4883" t="s">
        <v>467</v>
      </c>
      <c r="B4883" t="s">
        <v>467</v>
      </c>
      <c r="C4883">
        <v>5452016</v>
      </c>
      <c r="D4883" t="s">
        <v>229</v>
      </c>
      <c r="E4883" t="s">
        <v>230</v>
      </c>
      <c r="F4883">
        <v>946</v>
      </c>
      <c r="G4883" t="s">
        <v>235</v>
      </c>
      <c r="H4883">
        <v>11.764381200000001</v>
      </c>
      <c r="I4883">
        <v>2018</v>
      </c>
      <c r="J4883" t="s">
        <v>146</v>
      </c>
      <c r="K4883" t="s">
        <v>231</v>
      </c>
      <c r="L4883" t="s">
        <v>62</v>
      </c>
      <c r="M4883" t="s">
        <v>62</v>
      </c>
      <c r="N4883">
        <v>267536</v>
      </c>
      <c r="O4883">
        <v>6371826</v>
      </c>
      <c r="P4883">
        <v>19</v>
      </c>
      <c r="Q4883" t="s">
        <v>182</v>
      </c>
      <c r="R4883" t="s">
        <v>150</v>
      </c>
      <c r="S4883" t="s">
        <v>236</v>
      </c>
    </row>
    <row r="4884" spans="1:19" x14ac:dyDescent="0.25">
      <c r="A4884" t="s">
        <v>467</v>
      </c>
      <c r="B4884" t="s">
        <v>467</v>
      </c>
      <c r="C4884">
        <v>5452016</v>
      </c>
      <c r="D4884" t="s">
        <v>229</v>
      </c>
      <c r="E4884" t="s">
        <v>230</v>
      </c>
      <c r="F4884">
        <v>946</v>
      </c>
      <c r="G4884" t="s">
        <v>415</v>
      </c>
      <c r="H4884">
        <v>0.25326602399999998</v>
      </c>
      <c r="I4884">
        <v>2018</v>
      </c>
      <c r="J4884" t="s">
        <v>146</v>
      </c>
      <c r="K4884" t="s">
        <v>231</v>
      </c>
      <c r="L4884" t="s">
        <v>62</v>
      </c>
      <c r="M4884" t="s">
        <v>62</v>
      </c>
      <c r="N4884">
        <v>267536</v>
      </c>
      <c r="O4884">
        <v>6371826</v>
      </c>
      <c r="P4884">
        <v>19</v>
      </c>
      <c r="Q4884" t="s">
        <v>182</v>
      </c>
      <c r="R4884" t="s">
        <v>150</v>
      </c>
      <c r="S4884" t="s">
        <v>236</v>
      </c>
    </row>
    <row r="4885" spans="1:19" x14ac:dyDescent="0.25">
      <c r="A4885" t="s">
        <v>467</v>
      </c>
      <c r="B4885" t="s">
        <v>467</v>
      </c>
      <c r="C4885">
        <v>5452016</v>
      </c>
      <c r="D4885" t="s">
        <v>229</v>
      </c>
      <c r="E4885" t="s">
        <v>230</v>
      </c>
      <c r="F4885">
        <v>946</v>
      </c>
      <c r="G4885" t="s">
        <v>487</v>
      </c>
      <c r="H4885">
        <v>5.0780400000000005E-4</v>
      </c>
      <c r="I4885">
        <v>2018</v>
      </c>
      <c r="J4885" t="s">
        <v>146</v>
      </c>
      <c r="K4885" t="s">
        <v>231</v>
      </c>
      <c r="L4885" t="s">
        <v>62</v>
      </c>
      <c r="M4885" t="s">
        <v>62</v>
      </c>
      <c r="N4885">
        <v>267536</v>
      </c>
      <c r="O4885">
        <v>6371826</v>
      </c>
      <c r="P4885">
        <v>19</v>
      </c>
      <c r="Q4885" t="s">
        <v>182</v>
      </c>
      <c r="R4885" t="s">
        <v>150</v>
      </c>
      <c r="S4885" t="s">
        <v>487</v>
      </c>
    </row>
    <row r="4886" spans="1:19" x14ac:dyDescent="0.25">
      <c r="A4886" t="s">
        <v>467</v>
      </c>
      <c r="B4886" t="s">
        <v>467</v>
      </c>
      <c r="C4886">
        <v>5452016</v>
      </c>
      <c r="D4886" t="s">
        <v>229</v>
      </c>
      <c r="E4886" t="s">
        <v>230</v>
      </c>
      <c r="F4886">
        <v>946</v>
      </c>
      <c r="G4886" t="s">
        <v>414</v>
      </c>
      <c r="H4886">
        <v>7.1092560000000004E-3</v>
      </c>
      <c r="I4886">
        <v>2018</v>
      </c>
      <c r="J4886" t="s">
        <v>146</v>
      </c>
      <c r="K4886" t="s">
        <v>231</v>
      </c>
      <c r="L4886" t="s">
        <v>62</v>
      </c>
      <c r="M4886" t="s">
        <v>62</v>
      </c>
      <c r="N4886">
        <v>267536</v>
      </c>
      <c r="O4886">
        <v>6371826</v>
      </c>
      <c r="P4886">
        <v>19</v>
      </c>
      <c r="Q4886" t="s">
        <v>182</v>
      </c>
      <c r="R4886" t="s">
        <v>150</v>
      </c>
      <c r="S4886" t="s">
        <v>278</v>
      </c>
    </row>
    <row r="4887" spans="1:19" x14ac:dyDescent="0.25">
      <c r="A4887" t="s">
        <v>467</v>
      </c>
      <c r="B4887" t="s">
        <v>467</v>
      </c>
      <c r="C4887">
        <v>5452016</v>
      </c>
      <c r="D4887" t="s">
        <v>229</v>
      </c>
      <c r="E4887" t="s">
        <v>230</v>
      </c>
      <c r="F4887">
        <v>946</v>
      </c>
      <c r="G4887" t="s">
        <v>560</v>
      </c>
      <c r="H4887">
        <v>2.5390200000000002E-4</v>
      </c>
      <c r="I4887">
        <v>2018</v>
      </c>
      <c r="J4887" t="s">
        <v>146</v>
      </c>
      <c r="K4887" t="s">
        <v>231</v>
      </c>
      <c r="L4887" t="s">
        <v>62</v>
      </c>
      <c r="M4887" t="s">
        <v>62</v>
      </c>
      <c r="N4887">
        <v>267536</v>
      </c>
      <c r="O4887">
        <v>6371826</v>
      </c>
      <c r="P4887">
        <v>19</v>
      </c>
      <c r="Q4887" t="s">
        <v>182</v>
      </c>
      <c r="R4887" t="s">
        <v>150</v>
      </c>
      <c r="S4887" t="s">
        <v>278</v>
      </c>
    </row>
    <row r="4888" spans="1:19" x14ac:dyDescent="0.25">
      <c r="A4888" t="s">
        <v>467</v>
      </c>
      <c r="B4888" t="s">
        <v>467</v>
      </c>
      <c r="C4888">
        <v>5452016</v>
      </c>
      <c r="D4888" t="s">
        <v>229</v>
      </c>
      <c r="E4888" t="s">
        <v>230</v>
      </c>
      <c r="F4888">
        <v>946</v>
      </c>
      <c r="G4888" t="s">
        <v>474</v>
      </c>
      <c r="H4888">
        <v>1.7773140000000001E-3</v>
      </c>
      <c r="I4888">
        <v>2018</v>
      </c>
      <c r="J4888" t="s">
        <v>146</v>
      </c>
      <c r="K4888" t="s">
        <v>231</v>
      </c>
      <c r="L4888" t="s">
        <v>62</v>
      </c>
      <c r="M4888" t="s">
        <v>62</v>
      </c>
      <c r="N4888">
        <v>267536</v>
      </c>
      <c r="O4888">
        <v>6371826</v>
      </c>
      <c r="P4888">
        <v>19</v>
      </c>
      <c r="Q4888" t="s">
        <v>182</v>
      </c>
      <c r="R4888" t="s">
        <v>150</v>
      </c>
      <c r="S4888" t="s">
        <v>278</v>
      </c>
    </row>
    <row r="4889" spans="1:19" x14ac:dyDescent="0.25">
      <c r="A4889" t="s">
        <v>467</v>
      </c>
      <c r="B4889" t="s">
        <v>467</v>
      </c>
      <c r="C4889">
        <v>5452016</v>
      </c>
      <c r="D4889" t="s">
        <v>229</v>
      </c>
      <c r="E4889" t="s">
        <v>230</v>
      </c>
      <c r="F4889">
        <v>946</v>
      </c>
      <c r="G4889" t="s">
        <v>368</v>
      </c>
      <c r="H4889">
        <v>1.26951E-3</v>
      </c>
      <c r="I4889">
        <v>2018</v>
      </c>
      <c r="J4889" t="s">
        <v>146</v>
      </c>
      <c r="K4889" t="s">
        <v>231</v>
      </c>
      <c r="L4889" t="s">
        <v>62</v>
      </c>
      <c r="M4889" t="s">
        <v>62</v>
      </c>
      <c r="N4889">
        <v>267536</v>
      </c>
      <c r="O4889">
        <v>6371826</v>
      </c>
      <c r="P4889">
        <v>19</v>
      </c>
      <c r="Q4889" t="s">
        <v>182</v>
      </c>
      <c r="R4889" t="s">
        <v>150</v>
      </c>
      <c r="S4889" t="s">
        <v>278</v>
      </c>
    </row>
    <row r="4890" spans="1:19" x14ac:dyDescent="0.25">
      <c r="A4890" t="s">
        <v>467</v>
      </c>
      <c r="B4890" t="s">
        <v>467</v>
      </c>
      <c r="C4890">
        <v>5452016</v>
      </c>
      <c r="D4890" t="s">
        <v>229</v>
      </c>
      <c r="E4890" t="s">
        <v>230</v>
      </c>
      <c r="F4890">
        <v>946</v>
      </c>
      <c r="G4890" t="s">
        <v>438</v>
      </c>
      <c r="H4890">
        <v>5.0780399999999998E-3</v>
      </c>
      <c r="I4890">
        <v>2018</v>
      </c>
      <c r="J4890" t="s">
        <v>146</v>
      </c>
      <c r="K4890" t="s">
        <v>231</v>
      </c>
      <c r="L4890" t="s">
        <v>62</v>
      </c>
      <c r="M4890" t="s">
        <v>62</v>
      </c>
      <c r="N4890">
        <v>267536</v>
      </c>
      <c r="O4890">
        <v>6371826</v>
      </c>
      <c r="P4890">
        <v>19</v>
      </c>
      <c r="Q4890" t="s">
        <v>182</v>
      </c>
      <c r="R4890" t="s">
        <v>150</v>
      </c>
      <c r="S4890" t="s">
        <v>278</v>
      </c>
    </row>
    <row r="4891" spans="1:19" x14ac:dyDescent="0.25">
      <c r="A4891" t="s">
        <v>467</v>
      </c>
      <c r="B4891" t="s">
        <v>467</v>
      </c>
      <c r="C4891">
        <v>5452016</v>
      </c>
      <c r="D4891" t="s">
        <v>229</v>
      </c>
      <c r="E4891" t="s">
        <v>230</v>
      </c>
      <c r="F4891">
        <v>946</v>
      </c>
      <c r="G4891" t="s">
        <v>497</v>
      </c>
      <c r="H4891">
        <v>1.26951E-3</v>
      </c>
      <c r="I4891">
        <v>2018</v>
      </c>
      <c r="J4891" t="s">
        <v>146</v>
      </c>
      <c r="K4891" t="s">
        <v>231</v>
      </c>
      <c r="L4891" t="s">
        <v>62</v>
      </c>
      <c r="M4891" t="s">
        <v>62</v>
      </c>
      <c r="N4891">
        <v>267536</v>
      </c>
      <c r="O4891">
        <v>6371826</v>
      </c>
      <c r="P4891">
        <v>19</v>
      </c>
      <c r="Q4891" t="s">
        <v>182</v>
      </c>
      <c r="R4891" t="s">
        <v>150</v>
      </c>
      <c r="S4891" t="s">
        <v>497</v>
      </c>
    </row>
    <row r="4892" spans="1:19" x14ac:dyDescent="0.25">
      <c r="A4892" t="s">
        <v>467</v>
      </c>
      <c r="B4892" t="s">
        <v>467</v>
      </c>
      <c r="C4892">
        <v>5452016</v>
      </c>
      <c r="D4892" t="s">
        <v>229</v>
      </c>
      <c r="E4892" t="s">
        <v>230</v>
      </c>
      <c r="F4892">
        <v>946</v>
      </c>
      <c r="G4892" t="s">
        <v>185</v>
      </c>
      <c r="H4892">
        <v>36.401211439999997</v>
      </c>
      <c r="I4892">
        <v>2018</v>
      </c>
      <c r="J4892" t="s">
        <v>146</v>
      </c>
      <c r="K4892" t="s">
        <v>231</v>
      </c>
      <c r="L4892" t="s">
        <v>62</v>
      </c>
      <c r="M4892" t="s">
        <v>62</v>
      </c>
      <c r="N4892">
        <v>267536</v>
      </c>
      <c r="O4892">
        <v>6371826</v>
      </c>
      <c r="P4892">
        <v>19</v>
      </c>
      <c r="Q4892" t="s">
        <v>182</v>
      </c>
      <c r="R4892" t="s">
        <v>150</v>
      </c>
      <c r="S4892" t="s">
        <v>185</v>
      </c>
    </row>
    <row r="4893" spans="1:19" x14ac:dyDescent="0.25">
      <c r="A4893" t="s">
        <v>467</v>
      </c>
      <c r="B4893" t="s">
        <v>467</v>
      </c>
      <c r="C4893">
        <v>5452016</v>
      </c>
      <c r="D4893" t="s">
        <v>229</v>
      </c>
      <c r="E4893" t="s">
        <v>230</v>
      </c>
      <c r="F4893">
        <v>946</v>
      </c>
      <c r="G4893" t="s">
        <v>328</v>
      </c>
      <c r="H4893">
        <v>2.5390200000000002E-2</v>
      </c>
      <c r="I4893">
        <v>2018</v>
      </c>
      <c r="J4893" t="s">
        <v>146</v>
      </c>
      <c r="K4893" t="s">
        <v>231</v>
      </c>
      <c r="L4893" t="s">
        <v>62</v>
      </c>
      <c r="M4893" t="s">
        <v>62</v>
      </c>
      <c r="N4893">
        <v>267536</v>
      </c>
      <c r="O4893">
        <v>6371826</v>
      </c>
      <c r="P4893">
        <v>19</v>
      </c>
      <c r="Q4893" t="s">
        <v>182</v>
      </c>
      <c r="R4893" t="s">
        <v>150</v>
      </c>
      <c r="S4893" t="s">
        <v>151</v>
      </c>
    </row>
    <row r="4894" spans="1:19" x14ac:dyDescent="0.25">
      <c r="A4894" t="s">
        <v>467</v>
      </c>
      <c r="B4894" t="s">
        <v>467</v>
      </c>
      <c r="C4894">
        <v>5452016</v>
      </c>
      <c r="D4894" t="s">
        <v>229</v>
      </c>
      <c r="E4894" t="s">
        <v>230</v>
      </c>
      <c r="F4894">
        <v>946</v>
      </c>
      <c r="G4894" t="s">
        <v>324</v>
      </c>
      <c r="H4894">
        <v>2.5390200000000002E-2</v>
      </c>
      <c r="I4894">
        <v>2018</v>
      </c>
      <c r="J4894" t="s">
        <v>146</v>
      </c>
      <c r="K4894" t="s">
        <v>231</v>
      </c>
      <c r="L4894" t="s">
        <v>62</v>
      </c>
      <c r="M4894" t="s">
        <v>62</v>
      </c>
      <c r="N4894">
        <v>267536</v>
      </c>
      <c r="O4894">
        <v>6371826</v>
      </c>
      <c r="P4894">
        <v>19</v>
      </c>
      <c r="Q4894" t="s">
        <v>182</v>
      </c>
      <c r="R4894" t="s">
        <v>150</v>
      </c>
      <c r="S4894" t="s">
        <v>324</v>
      </c>
    </row>
    <row r="4895" spans="1:19" x14ac:dyDescent="0.25">
      <c r="A4895" t="s">
        <v>467</v>
      </c>
      <c r="B4895" t="s">
        <v>467</v>
      </c>
      <c r="C4895">
        <v>5452016</v>
      </c>
      <c r="D4895" t="s">
        <v>229</v>
      </c>
      <c r="E4895" t="s">
        <v>230</v>
      </c>
      <c r="F4895">
        <v>946</v>
      </c>
      <c r="G4895" t="s">
        <v>355</v>
      </c>
      <c r="H4895">
        <v>1.7011433999999999E-2</v>
      </c>
      <c r="I4895">
        <v>2018</v>
      </c>
      <c r="J4895" t="s">
        <v>146</v>
      </c>
      <c r="K4895" t="s">
        <v>231</v>
      </c>
      <c r="L4895" t="s">
        <v>62</v>
      </c>
      <c r="M4895" t="s">
        <v>62</v>
      </c>
      <c r="N4895">
        <v>267536</v>
      </c>
      <c r="O4895">
        <v>6371826</v>
      </c>
      <c r="P4895">
        <v>19</v>
      </c>
      <c r="Q4895" t="s">
        <v>182</v>
      </c>
      <c r="R4895" t="s">
        <v>150</v>
      </c>
      <c r="S4895" t="s">
        <v>278</v>
      </c>
    </row>
    <row r="4896" spans="1:19" x14ac:dyDescent="0.25">
      <c r="A4896" t="s">
        <v>467</v>
      </c>
      <c r="B4896" t="s">
        <v>467</v>
      </c>
      <c r="C4896">
        <v>5452016</v>
      </c>
      <c r="D4896" t="s">
        <v>229</v>
      </c>
      <c r="E4896" t="s">
        <v>230</v>
      </c>
      <c r="F4896">
        <v>947</v>
      </c>
      <c r="G4896" t="s">
        <v>215</v>
      </c>
      <c r="H4896">
        <v>3.5783616</v>
      </c>
      <c r="I4896">
        <v>2018</v>
      </c>
      <c r="J4896" t="s">
        <v>146</v>
      </c>
      <c r="K4896" t="s">
        <v>231</v>
      </c>
      <c r="L4896" t="s">
        <v>62</v>
      </c>
      <c r="M4896" t="s">
        <v>62</v>
      </c>
      <c r="N4896">
        <v>267536</v>
      </c>
      <c r="O4896">
        <v>6371826</v>
      </c>
      <c r="P4896">
        <v>19</v>
      </c>
      <c r="Q4896" t="s">
        <v>182</v>
      </c>
      <c r="R4896" t="s">
        <v>150</v>
      </c>
      <c r="S4896" t="s">
        <v>215</v>
      </c>
    </row>
    <row r="4897" spans="1:19" x14ac:dyDescent="0.25">
      <c r="A4897" t="s">
        <v>467</v>
      </c>
      <c r="B4897" t="s">
        <v>467</v>
      </c>
      <c r="C4897">
        <v>5452016</v>
      </c>
      <c r="D4897" t="s">
        <v>229</v>
      </c>
      <c r="E4897" t="s">
        <v>230</v>
      </c>
      <c r="F4897">
        <v>947</v>
      </c>
      <c r="G4897" t="s">
        <v>343</v>
      </c>
      <c r="H4897">
        <v>3.85710336E-3</v>
      </c>
      <c r="I4897">
        <v>2018</v>
      </c>
      <c r="J4897" t="s">
        <v>146</v>
      </c>
      <c r="K4897" t="s">
        <v>231</v>
      </c>
      <c r="L4897" t="s">
        <v>62</v>
      </c>
      <c r="M4897" t="s">
        <v>62</v>
      </c>
      <c r="N4897">
        <v>267536</v>
      </c>
      <c r="O4897">
        <v>6371826</v>
      </c>
      <c r="P4897">
        <v>19</v>
      </c>
      <c r="Q4897" t="s">
        <v>182</v>
      </c>
      <c r="R4897" t="s">
        <v>150</v>
      </c>
      <c r="S4897" t="s">
        <v>278</v>
      </c>
    </row>
    <row r="4898" spans="1:19" x14ac:dyDescent="0.25">
      <c r="A4898" t="s">
        <v>467</v>
      </c>
      <c r="B4898" t="s">
        <v>467</v>
      </c>
      <c r="C4898">
        <v>5452016</v>
      </c>
      <c r="D4898" t="s">
        <v>229</v>
      </c>
      <c r="E4898" t="s">
        <v>230</v>
      </c>
      <c r="F4898">
        <v>947</v>
      </c>
      <c r="G4898" t="s">
        <v>498</v>
      </c>
      <c r="H4898">
        <v>1.4285567999999999E-4</v>
      </c>
      <c r="I4898">
        <v>2018</v>
      </c>
      <c r="J4898" t="s">
        <v>146</v>
      </c>
      <c r="K4898" t="s">
        <v>231</v>
      </c>
      <c r="L4898" t="s">
        <v>62</v>
      </c>
      <c r="M4898" t="s">
        <v>62</v>
      </c>
      <c r="N4898">
        <v>267536</v>
      </c>
      <c r="O4898">
        <v>6371826</v>
      </c>
      <c r="P4898">
        <v>19</v>
      </c>
      <c r="Q4898" t="s">
        <v>182</v>
      </c>
      <c r="R4898" t="s">
        <v>150</v>
      </c>
      <c r="S4898" t="s">
        <v>278</v>
      </c>
    </row>
    <row r="4899" spans="1:19" x14ac:dyDescent="0.25">
      <c r="A4899" t="s">
        <v>467</v>
      </c>
      <c r="B4899" t="s">
        <v>467</v>
      </c>
      <c r="C4899">
        <v>5452016</v>
      </c>
      <c r="D4899" t="s">
        <v>229</v>
      </c>
      <c r="E4899" t="s">
        <v>230</v>
      </c>
      <c r="F4899">
        <v>947</v>
      </c>
      <c r="G4899" t="s">
        <v>527</v>
      </c>
      <c r="H4899">
        <v>7.1427839999999997E-5</v>
      </c>
      <c r="I4899">
        <v>2018</v>
      </c>
      <c r="J4899" t="s">
        <v>146</v>
      </c>
      <c r="K4899" t="s">
        <v>231</v>
      </c>
      <c r="L4899" t="s">
        <v>62</v>
      </c>
      <c r="M4899" t="s">
        <v>62</v>
      </c>
      <c r="N4899">
        <v>267536</v>
      </c>
      <c r="O4899">
        <v>6371826</v>
      </c>
      <c r="P4899">
        <v>19</v>
      </c>
      <c r="Q4899" t="s">
        <v>182</v>
      </c>
      <c r="R4899" t="s">
        <v>150</v>
      </c>
      <c r="S4899" t="s">
        <v>278</v>
      </c>
    </row>
    <row r="4900" spans="1:19" x14ac:dyDescent="0.25">
      <c r="A4900" t="s">
        <v>467</v>
      </c>
      <c r="B4900" t="s">
        <v>467</v>
      </c>
      <c r="C4900">
        <v>5452016</v>
      </c>
      <c r="D4900" t="s">
        <v>229</v>
      </c>
      <c r="E4900" t="s">
        <v>230</v>
      </c>
      <c r="F4900">
        <v>947</v>
      </c>
      <c r="G4900" t="s">
        <v>533</v>
      </c>
      <c r="H4900">
        <v>1.4285567999999999E-3</v>
      </c>
      <c r="I4900">
        <v>2018</v>
      </c>
      <c r="J4900" t="s">
        <v>146</v>
      </c>
      <c r="K4900" t="s">
        <v>231</v>
      </c>
      <c r="L4900" t="s">
        <v>62</v>
      </c>
      <c r="M4900" t="s">
        <v>62</v>
      </c>
      <c r="N4900">
        <v>267536</v>
      </c>
      <c r="O4900">
        <v>6371826</v>
      </c>
      <c r="P4900">
        <v>19</v>
      </c>
      <c r="Q4900" t="s">
        <v>182</v>
      </c>
      <c r="R4900" t="s">
        <v>150</v>
      </c>
      <c r="S4900" t="s">
        <v>533</v>
      </c>
    </row>
    <row r="4901" spans="1:19" x14ac:dyDescent="0.25">
      <c r="A4901" t="s">
        <v>467</v>
      </c>
      <c r="B4901" t="s">
        <v>467</v>
      </c>
      <c r="C4901">
        <v>5452016</v>
      </c>
      <c r="D4901" t="s">
        <v>229</v>
      </c>
      <c r="E4901" t="s">
        <v>230</v>
      </c>
      <c r="F4901">
        <v>947</v>
      </c>
      <c r="G4901" t="s">
        <v>395</v>
      </c>
      <c r="H4901">
        <v>3.5713919999999998E-4</v>
      </c>
      <c r="I4901">
        <v>2018</v>
      </c>
      <c r="J4901" t="s">
        <v>146</v>
      </c>
      <c r="K4901" t="s">
        <v>231</v>
      </c>
      <c r="L4901" t="s">
        <v>62</v>
      </c>
      <c r="M4901" t="s">
        <v>62</v>
      </c>
      <c r="N4901">
        <v>267536</v>
      </c>
      <c r="O4901">
        <v>6371826</v>
      </c>
      <c r="P4901">
        <v>19</v>
      </c>
      <c r="Q4901" t="s">
        <v>182</v>
      </c>
      <c r="R4901" t="s">
        <v>150</v>
      </c>
      <c r="S4901" t="s">
        <v>278</v>
      </c>
    </row>
    <row r="4902" spans="1:19" x14ac:dyDescent="0.25">
      <c r="A4902" t="s">
        <v>467</v>
      </c>
      <c r="B4902" t="s">
        <v>467</v>
      </c>
      <c r="C4902">
        <v>5452016</v>
      </c>
      <c r="D4902" t="s">
        <v>229</v>
      </c>
      <c r="E4902" t="s">
        <v>230</v>
      </c>
      <c r="F4902">
        <v>947</v>
      </c>
      <c r="G4902" t="s">
        <v>529</v>
      </c>
      <c r="H4902">
        <v>7.1427839999999997E-4</v>
      </c>
      <c r="I4902">
        <v>2018</v>
      </c>
      <c r="J4902" t="s">
        <v>146</v>
      </c>
      <c r="K4902" t="s">
        <v>231</v>
      </c>
      <c r="L4902" t="s">
        <v>62</v>
      </c>
      <c r="M4902" t="s">
        <v>62</v>
      </c>
      <c r="N4902">
        <v>267536</v>
      </c>
      <c r="O4902">
        <v>6371826</v>
      </c>
      <c r="P4902">
        <v>19</v>
      </c>
      <c r="Q4902" t="s">
        <v>182</v>
      </c>
      <c r="R4902" t="s">
        <v>150</v>
      </c>
      <c r="S4902" t="s">
        <v>278</v>
      </c>
    </row>
    <row r="4903" spans="1:19" x14ac:dyDescent="0.25">
      <c r="A4903" t="s">
        <v>467</v>
      </c>
      <c r="B4903" t="s">
        <v>467</v>
      </c>
      <c r="C4903">
        <v>5452016</v>
      </c>
      <c r="D4903" t="s">
        <v>229</v>
      </c>
      <c r="E4903" t="s">
        <v>230</v>
      </c>
      <c r="F4903">
        <v>947</v>
      </c>
      <c r="G4903" t="s">
        <v>501</v>
      </c>
      <c r="H4903">
        <v>3.5713919999999998E-4</v>
      </c>
      <c r="I4903">
        <v>2018</v>
      </c>
      <c r="J4903" t="s">
        <v>146</v>
      </c>
      <c r="K4903" t="s">
        <v>231</v>
      </c>
      <c r="L4903" t="s">
        <v>62</v>
      </c>
      <c r="M4903" t="s">
        <v>62</v>
      </c>
      <c r="N4903">
        <v>267536</v>
      </c>
      <c r="O4903">
        <v>6371826</v>
      </c>
      <c r="P4903">
        <v>19</v>
      </c>
      <c r="Q4903" t="s">
        <v>182</v>
      </c>
      <c r="R4903" t="s">
        <v>150</v>
      </c>
      <c r="S4903" t="s">
        <v>278</v>
      </c>
    </row>
    <row r="4904" spans="1:19" x14ac:dyDescent="0.25">
      <c r="A4904" t="s">
        <v>467</v>
      </c>
      <c r="B4904" t="s">
        <v>467</v>
      </c>
      <c r="C4904">
        <v>5452016</v>
      </c>
      <c r="D4904" t="s">
        <v>229</v>
      </c>
      <c r="E4904" t="s">
        <v>230</v>
      </c>
      <c r="F4904">
        <v>947</v>
      </c>
      <c r="G4904" t="s">
        <v>504</v>
      </c>
      <c r="H4904">
        <v>3.5713920000000001E-3</v>
      </c>
      <c r="I4904">
        <v>2018</v>
      </c>
      <c r="J4904" t="s">
        <v>146</v>
      </c>
      <c r="K4904" t="s">
        <v>231</v>
      </c>
      <c r="L4904" t="s">
        <v>62</v>
      </c>
      <c r="M4904" t="s">
        <v>62</v>
      </c>
      <c r="N4904">
        <v>267536</v>
      </c>
      <c r="O4904">
        <v>6371826</v>
      </c>
      <c r="P4904">
        <v>19</v>
      </c>
      <c r="Q4904" t="s">
        <v>182</v>
      </c>
      <c r="R4904" t="s">
        <v>150</v>
      </c>
      <c r="S4904" t="s">
        <v>278</v>
      </c>
    </row>
    <row r="4905" spans="1:19" x14ac:dyDescent="0.25">
      <c r="A4905" t="s">
        <v>467</v>
      </c>
      <c r="B4905" t="s">
        <v>467</v>
      </c>
      <c r="C4905">
        <v>5452016</v>
      </c>
      <c r="D4905" t="s">
        <v>229</v>
      </c>
      <c r="E4905" t="s">
        <v>230</v>
      </c>
      <c r="F4905">
        <v>947</v>
      </c>
      <c r="G4905" t="s">
        <v>298</v>
      </c>
      <c r="H4905">
        <v>6.3570777600000003E-2</v>
      </c>
      <c r="I4905">
        <v>2018</v>
      </c>
      <c r="J4905" t="s">
        <v>146</v>
      </c>
      <c r="K4905" t="s">
        <v>231</v>
      </c>
      <c r="L4905" t="s">
        <v>62</v>
      </c>
      <c r="M4905" t="s">
        <v>62</v>
      </c>
      <c r="N4905">
        <v>267536</v>
      </c>
      <c r="O4905">
        <v>6371826</v>
      </c>
      <c r="P4905">
        <v>19</v>
      </c>
      <c r="Q4905" t="s">
        <v>182</v>
      </c>
      <c r="R4905" t="s">
        <v>150</v>
      </c>
      <c r="S4905" t="s">
        <v>298</v>
      </c>
    </row>
    <row r="4906" spans="1:19" x14ac:dyDescent="0.25">
      <c r="A4906" t="s">
        <v>467</v>
      </c>
      <c r="B4906" t="s">
        <v>467</v>
      </c>
      <c r="C4906">
        <v>5452016</v>
      </c>
      <c r="D4906" t="s">
        <v>229</v>
      </c>
      <c r="E4906" t="s">
        <v>230</v>
      </c>
      <c r="F4906">
        <v>947</v>
      </c>
      <c r="G4906" t="s">
        <v>235</v>
      </c>
      <c r="H4906">
        <v>3.5783616</v>
      </c>
      <c r="I4906">
        <v>2018</v>
      </c>
      <c r="J4906" t="s">
        <v>146</v>
      </c>
      <c r="K4906" t="s">
        <v>231</v>
      </c>
      <c r="L4906" t="s">
        <v>62</v>
      </c>
      <c r="M4906" t="s">
        <v>62</v>
      </c>
      <c r="N4906">
        <v>267536</v>
      </c>
      <c r="O4906">
        <v>6371826</v>
      </c>
      <c r="P4906">
        <v>19</v>
      </c>
      <c r="Q4906" t="s">
        <v>182</v>
      </c>
      <c r="R4906" t="s">
        <v>150</v>
      </c>
      <c r="S4906" t="s">
        <v>236</v>
      </c>
    </row>
    <row r="4907" spans="1:19" x14ac:dyDescent="0.25">
      <c r="A4907" t="s">
        <v>467</v>
      </c>
      <c r="B4907" t="s">
        <v>467</v>
      </c>
      <c r="C4907">
        <v>5452016</v>
      </c>
      <c r="D4907" t="s">
        <v>229</v>
      </c>
      <c r="E4907" t="s">
        <v>230</v>
      </c>
      <c r="F4907">
        <v>947</v>
      </c>
      <c r="G4907" t="s">
        <v>415</v>
      </c>
      <c r="H4907">
        <v>8.1806208000000005E-2</v>
      </c>
      <c r="I4907">
        <v>2018</v>
      </c>
      <c r="J4907" t="s">
        <v>146</v>
      </c>
      <c r="K4907" t="s">
        <v>231</v>
      </c>
      <c r="L4907" t="s">
        <v>62</v>
      </c>
      <c r="M4907" t="s">
        <v>62</v>
      </c>
      <c r="N4907">
        <v>267536</v>
      </c>
      <c r="O4907">
        <v>6371826</v>
      </c>
      <c r="P4907">
        <v>19</v>
      </c>
      <c r="Q4907" t="s">
        <v>182</v>
      </c>
      <c r="R4907" t="s">
        <v>150</v>
      </c>
      <c r="S4907" t="s">
        <v>236</v>
      </c>
    </row>
    <row r="4908" spans="1:19" x14ac:dyDescent="0.25">
      <c r="A4908" t="s">
        <v>467</v>
      </c>
      <c r="B4908" t="s">
        <v>467</v>
      </c>
      <c r="C4908">
        <v>5452016</v>
      </c>
      <c r="D4908" t="s">
        <v>229</v>
      </c>
      <c r="E4908" t="s">
        <v>230</v>
      </c>
      <c r="F4908">
        <v>947</v>
      </c>
      <c r="G4908" t="s">
        <v>487</v>
      </c>
      <c r="H4908">
        <v>1.4285567999999999E-4</v>
      </c>
      <c r="I4908">
        <v>2018</v>
      </c>
      <c r="J4908" t="s">
        <v>146</v>
      </c>
      <c r="K4908" t="s">
        <v>231</v>
      </c>
      <c r="L4908" t="s">
        <v>62</v>
      </c>
      <c r="M4908" t="s">
        <v>62</v>
      </c>
      <c r="N4908">
        <v>267536</v>
      </c>
      <c r="O4908">
        <v>6371826</v>
      </c>
      <c r="P4908">
        <v>19</v>
      </c>
      <c r="Q4908" t="s">
        <v>182</v>
      </c>
      <c r="R4908" t="s">
        <v>150</v>
      </c>
      <c r="S4908" t="s">
        <v>487</v>
      </c>
    </row>
    <row r="4909" spans="1:19" x14ac:dyDescent="0.25">
      <c r="A4909" t="s">
        <v>467</v>
      </c>
      <c r="B4909" t="s">
        <v>467</v>
      </c>
      <c r="C4909">
        <v>5452016</v>
      </c>
      <c r="D4909" t="s">
        <v>229</v>
      </c>
      <c r="E4909" t="s">
        <v>230</v>
      </c>
      <c r="F4909">
        <v>947</v>
      </c>
      <c r="G4909" t="s">
        <v>414</v>
      </c>
      <c r="H4909">
        <v>4.2856703999999998E-4</v>
      </c>
      <c r="I4909">
        <v>2018</v>
      </c>
      <c r="J4909" t="s">
        <v>146</v>
      </c>
      <c r="K4909" t="s">
        <v>231</v>
      </c>
      <c r="L4909" t="s">
        <v>62</v>
      </c>
      <c r="M4909" t="s">
        <v>62</v>
      </c>
      <c r="N4909">
        <v>267536</v>
      </c>
      <c r="O4909">
        <v>6371826</v>
      </c>
      <c r="P4909">
        <v>19</v>
      </c>
      <c r="Q4909" t="s">
        <v>182</v>
      </c>
      <c r="R4909" t="s">
        <v>150</v>
      </c>
      <c r="S4909" t="s">
        <v>278</v>
      </c>
    </row>
    <row r="4910" spans="1:19" x14ac:dyDescent="0.25">
      <c r="A4910" t="s">
        <v>467</v>
      </c>
      <c r="B4910" t="s">
        <v>467</v>
      </c>
      <c r="C4910">
        <v>5452016</v>
      </c>
      <c r="D4910" t="s">
        <v>229</v>
      </c>
      <c r="E4910" t="s">
        <v>230</v>
      </c>
      <c r="F4910">
        <v>947</v>
      </c>
      <c r="G4910" t="s">
        <v>560</v>
      </c>
      <c r="H4910">
        <v>7.1427839999999997E-5</v>
      </c>
      <c r="I4910">
        <v>2018</v>
      </c>
      <c r="J4910" t="s">
        <v>146</v>
      </c>
      <c r="K4910" t="s">
        <v>231</v>
      </c>
      <c r="L4910" t="s">
        <v>62</v>
      </c>
      <c r="M4910" t="s">
        <v>62</v>
      </c>
      <c r="N4910">
        <v>267536</v>
      </c>
      <c r="O4910">
        <v>6371826</v>
      </c>
      <c r="P4910">
        <v>19</v>
      </c>
      <c r="Q4910" t="s">
        <v>182</v>
      </c>
      <c r="R4910" t="s">
        <v>150</v>
      </c>
      <c r="S4910" t="s">
        <v>278</v>
      </c>
    </row>
    <row r="4911" spans="1:19" x14ac:dyDescent="0.25">
      <c r="A4911" t="s">
        <v>467</v>
      </c>
      <c r="B4911" t="s">
        <v>467</v>
      </c>
      <c r="C4911">
        <v>5452016</v>
      </c>
      <c r="D4911" t="s">
        <v>229</v>
      </c>
      <c r="E4911" t="s">
        <v>230</v>
      </c>
      <c r="F4911">
        <v>947</v>
      </c>
      <c r="G4911" t="s">
        <v>474</v>
      </c>
      <c r="H4911">
        <v>3.5713919999999998E-4</v>
      </c>
      <c r="I4911">
        <v>2018</v>
      </c>
      <c r="J4911" t="s">
        <v>146</v>
      </c>
      <c r="K4911" t="s">
        <v>231</v>
      </c>
      <c r="L4911" t="s">
        <v>62</v>
      </c>
      <c r="M4911" t="s">
        <v>62</v>
      </c>
      <c r="N4911">
        <v>267536</v>
      </c>
      <c r="O4911">
        <v>6371826</v>
      </c>
      <c r="P4911">
        <v>19</v>
      </c>
      <c r="Q4911" t="s">
        <v>182</v>
      </c>
      <c r="R4911" t="s">
        <v>150</v>
      </c>
      <c r="S4911" t="s">
        <v>278</v>
      </c>
    </row>
    <row r="4912" spans="1:19" x14ac:dyDescent="0.25">
      <c r="A4912" t="s">
        <v>467</v>
      </c>
      <c r="B4912" t="s">
        <v>467</v>
      </c>
      <c r="C4912">
        <v>5452016</v>
      </c>
      <c r="D4912" t="s">
        <v>229</v>
      </c>
      <c r="E4912" t="s">
        <v>230</v>
      </c>
      <c r="F4912">
        <v>947</v>
      </c>
      <c r="G4912" t="s">
        <v>368</v>
      </c>
      <c r="H4912">
        <v>3.5713919999999998E-4</v>
      </c>
      <c r="I4912">
        <v>2018</v>
      </c>
      <c r="J4912" t="s">
        <v>146</v>
      </c>
      <c r="K4912" t="s">
        <v>231</v>
      </c>
      <c r="L4912" t="s">
        <v>62</v>
      </c>
      <c r="M4912" t="s">
        <v>62</v>
      </c>
      <c r="N4912">
        <v>267536</v>
      </c>
      <c r="O4912">
        <v>6371826</v>
      </c>
      <c r="P4912">
        <v>19</v>
      </c>
      <c r="Q4912" t="s">
        <v>182</v>
      </c>
      <c r="R4912" t="s">
        <v>150</v>
      </c>
      <c r="S4912" t="s">
        <v>278</v>
      </c>
    </row>
    <row r="4913" spans="1:19" x14ac:dyDescent="0.25">
      <c r="A4913" t="s">
        <v>467</v>
      </c>
      <c r="B4913" t="s">
        <v>467</v>
      </c>
      <c r="C4913">
        <v>5452016</v>
      </c>
      <c r="D4913" t="s">
        <v>229</v>
      </c>
      <c r="E4913" t="s">
        <v>230</v>
      </c>
      <c r="F4913">
        <v>947</v>
      </c>
      <c r="G4913" t="s">
        <v>438</v>
      </c>
      <c r="H4913">
        <v>1.4285567999999999E-3</v>
      </c>
      <c r="I4913">
        <v>2018</v>
      </c>
      <c r="J4913" t="s">
        <v>146</v>
      </c>
      <c r="K4913" t="s">
        <v>231</v>
      </c>
      <c r="L4913" t="s">
        <v>62</v>
      </c>
      <c r="M4913" t="s">
        <v>62</v>
      </c>
      <c r="N4913">
        <v>267536</v>
      </c>
      <c r="O4913">
        <v>6371826</v>
      </c>
      <c r="P4913">
        <v>19</v>
      </c>
      <c r="Q4913" t="s">
        <v>182</v>
      </c>
      <c r="R4913" t="s">
        <v>150</v>
      </c>
      <c r="S4913" t="s">
        <v>278</v>
      </c>
    </row>
    <row r="4914" spans="1:19" x14ac:dyDescent="0.25">
      <c r="A4914" t="s">
        <v>467</v>
      </c>
      <c r="B4914" t="s">
        <v>467</v>
      </c>
      <c r="C4914">
        <v>5452016</v>
      </c>
      <c r="D4914" t="s">
        <v>229</v>
      </c>
      <c r="E4914" t="s">
        <v>230</v>
      </c>
      <c r="F4914">
        <v>947</v>
      </c>
      <c r="G4914" t="s">
        <v>497</v>
      </c>
      <c r="H4914">
        <v>3.5713919999999998E-4</v>
      </c>
      <c r="I4914">
        <v>2018</v>
      </c>
      <c r="J4914" t="s">
        <v>146</v>
      </c>
      <c r="K4914" t="s">
        <v>231</v>
      </c>
      <c r="L4914" t="s">
        <v>62</v>
      </c>
      <c r="M4914" t="s">
        <v>62</v>
      </c>
      <c r="N4914">
        <v>267536</v>
      </c>
      <c r="O4914">
        <v>6371826</v>
      </c>
      <c r="P4914">
        <v>19</v>
      </c>
      <c r="Q4914" t="s">
        <v>182</v>
      </c>
      <c r="R4914" t="s">
        <v>150</v>
      </c>
      <c r="S4914" t="s">
        <v>497</v>
      </c>
    </row>
    <row r="4915" spans="1:19" x14ac:dyDescent="0.25">
      <c r="A4915" t="s">
        <v>467</v>
      </c>
      <c r="B4915" t="s">
        <v>467</v>
      </c>
      <c r="C4915">
        <v>5452016</v>
      </c>
      <c r="D4915" t="s">
        <v>229</v>
      </c>
      <c r="E4915" t="s">
        <v>230</v>
      </c>
      <c r="F4915">
        <v>947</v>
      </c>
      <c r="G4915" t="s">
        <v>185</v>
      </c>
      <c r="H4915">
        <v>10.68006192</v>
      </c>
      <c r="I4915">
        <v>2018</v>
      </c>
      <c r="J4915" t="s">
        <v>146</v>
      </c>
      <c r="K4915" t="s">
        <v>231</v>
      </c>
      <c r="L4915" t="s">
        <v>62</v>
      </c>
      <c r="M4915" t="s">
        <v>62</v>
      </c>
      <c r="N4915">
        <v>267536</v>
      </c>
      <c r="O4915">
        <v>6371826</v>
      </c>
      <c r="P4915">
        <v>19</v>
      </c>
      <c r="Q4915" t="s">
        <v>182</v>
      </c>
      <c r="R4915" t="s">
        <v>150</v>
      </c>
      <c r="S4915" t="s">
        <v>185</v>
      </c>
    </row>
    <row r="4916" spans="1:19" x14ac:dyDescent="0.25">
      <c r="A4916" t="s">
        <v>467</v>
      </c>
      <c r="B4916" t="s">
        <v>467</v>
      </c>
      <c r="C4916">
        <v>5452016</v>
      </c>
      <c r="D4916" t="s">
        <v>229</v>
      </c>
      <c r="E4916" t="s">
        <v>230</v>
      </c>
      <c r="F4916">
        <v>947</v>
      </c>
      <c r="G4916" t="s">
        <v>328</v>
      </c>
      <c r="H4916">
        <v>7.1427840000000001E-3</v>
      </c>
      <c r="I4916">
        <v>2018</v>
      </c>
      <c r="J4916" t="s">
        <v>146</v>
      </c>
      <c r="K4916" t="s">
        <v>231</v>
      </c>
      <c r="L4916" t="s">
        <v>62</v>
      </c>
      <c r="M4916" t="s">
        <v>62</v>
      </c>
      <c r="N4916">
        <v>267536</v>
      </c>
      <c r="O4916">
        <v>6371826</v>
      </c>
      <c r="P4916">
        <v>19</v>
      </c>
      <c r="Q4916" t="s">
        <v>182</v>
      </c>
      <c r="R4916" t="s">
        <v>150</v>
      </c>
      <c r="S4916" t="s">
        <v>151</v>
      </c>
    </row>
    <row r="4917" spans="1:19" x14ac:dyDescent="0.25">
      <c r="A4917" t="s">
        <v>467</v>
      </c>
      <c r="B4917" t="s">
        <v>467</v>
      </c>
      <c r="C4917">
        <v>5452016</v>
      </c>
      <c r="D4917" t="s">
        <v>229</v>
      </c>
      <c r="E4917" t="s">
        <v>230</v>
      </c>
      <c r="F4917">
        <v>947</v>
      </c>
      <c r="G4917" t="s">
        <v>324</v>
      </c>
      <c r="H4917">
        <v>7.1427840000000001E-3</v>
      </c>
      <c r="I4917">
        <v>2018</v>
      </c>
      <c r="J4917" t="s">
        <v>146</v>
      </c>
      <c r="K4917" t="s">
        <v>231</v>
      </c>
      <c r="L4917" t="s">
        <v>62</v>
      </c>
      <c r="M4917" t="s">
        <v>62</v>
      </c>
      <c r="N4917">
        <v>267536</v>
      </c>
      <c r="O4917">
        <v>6371826</v>
      </c>
      <c r="P4917">
        <v>19</v>
      </c>
      <c r="Q4917" t="s">
        <v>182</v>
      </c>
      <c r="R4917" t="s">
        <v>150</v>
      </c>
      <c r="S4917" t="s">
        <v>324</v>
      </c>
    </row>
    <row r="4918" spans="1:19" x14ac:dyDescent="0.25">
      <c r="A4918" t="s">
        <v>467</v>
      </c>
      <c r="B4918" t="s">
        <v>467</v>
      </c>
      <c r="C4918">
        <v>5452016</v>
      </c>
      <c r="D4918" t="s">
        <v>229</v>
      </c>
      <c r="E4918" t="s">
        <v>230</v>
      </c>
      <c r="F4918">
        <v>947</v>
      </c>
      <c r="G4918" t="s">
        <v>355</v>
      </c>
      <c r="H4918">
        <v>4.6428095999999997E-3</v>
      </c>
      <c r="I4918">
        <v>2018</v>
      </c>
      <c r="J4918" t="s">
        <v>146</v>
      </c>
      <c r="K4918" t="s">
        <v>231</v>
      </c>
      <c r="L4918" t="s">
        <v>62</v>
      </c>
      <c r="M4918" t="s">
        <v>62</v>
      </c>
      <c r="N4918">
        <v>267536</v>
      </c>
      <c r="O4918">
        <v>6371826</v>
      </c>
      <c r="P4918">
        <v>19</v>
      </c>
      <c r="Q4918" t="s">
        <v>182</v>
      </c>
      <c r="R4918" t="s">
        <v>150</v>
      </c>
      <c r="S4918" t="s">
        <v>278</v>
      </c>
    </row>
    <row r="4919" spans="1:19" x14ac:dyDescent="0.25">
      <c r="A4919" t="s">
        <v>198</v>
      </c>
      <c r="B4919" t="s">
        <v>199</v>
      </c>
      <c r="C4919">
        <v>5452085</v>
      </c>
      <c r="D4919" t="s">
        <v>143</v>
      </c>
      <c r="E4919" t="s">
        <v>144</v>
      </c>
      <c r="F4919">
        <v>239</v>
      </c>
      <c r="G4919" t="s">
        <v>498</v>
      </c>
      <c r="H4919">
        <v>0.64577124636200001</v>
      </c>
      <c r="I4919">
        <v>2018</v>
      </c>
      <c r="J4919" t="s">
        <v>146</v>
      </c>
      <c r="K4919" t="s">
        <v>147</v>
      </c>
      <c r="L4919" t="s">
        <v>148</v>
      </c>
      <c r="M4919" t="s">
        <v>66</v>
      </c>
      <c r="N4919">
        <v>666220</v>
      </c>
      <c r="O4919">
        <v>5898931</v>
      </c>
      <c r="P4919">
        <v>18</v>
      </c>
      <c r="Q4919" t="s">
        <v>149</v>
      </c>
      <c r="R4919" t="s">
        <v>150</v>
      </c>
      <c r="S4919" t="s">
        <v>278</v>
      </c>
    </row>
    <row r="4920" spans="1:19" x14ac:dyDescent="0.25">
      <c r="A4920" t="s">
        <v>198</v>
      </c>
      <c r="B4920" t="s">
        <v>199</v>
      </c>
      <c r="C4920">
        <v>5452085</v>
      </c>
      <c r="D4920" t="s">
        <v>143</v>
      </c>
      <c r="E4920" t="s">
        <v>144</v>
      </c>
      <c r="F4920">
        <v>239</v>
      </c>
      <c r="G4920" t="s">
        <v>395</v>
      </c>
      <c r="H4920">
        <v>25.578242734660002</v>
      </c>
      <c r="I4920">
        <v>2018</v>
      </c>
      <c r="J4920" t="s">
        <v>146</v>
      </c>
      <c r="K4920" t="s">
        <v>147</v>
      </c>
      <c r="L4920" t="s">
        <v>148</v>
      </c>
      <c r="M4920" t="s">
        <v>66</v>
      </c>
      <c r="N4920">
        <v>666220</v>
      </c>
      <c r="O4920">
        <v>5898931</v>
      </c>
      <c r="P4920">
        <v>18</v>
      </c>
      <c r="Q4920" t="s">
        <v>149</v>
      </c>
      <c r="R4920" t="s">
        <v>150</v>
      </c>
      <c r="S4920" t="s">
        <v>278</v>
      </c>
    </row>
    <row r="4921" spans="1:19" x14ac:dyDescent="0.25">
      <c r="A4921" t="s">
        <v>198</v>
      </c>
      <c r="B4921" t="s">
        <v>199</v>
      </c>
      <c r="C4921">
        <v>5452085</v>
      </c>
      <c r="D4921" t="s">
        <v>143</v>
      </c>
      <c r="E4921" t="s">
        <v>144</v>
      </c>
      <c r="F4921">
        <v>239</v>
      </c>
      <c r="G4921" t="s">
        <v>298</v>
      </c>
      <c r="H4921">
        <v>264.99181223459999</v>
      </c>
      <c r="I4921">
        <v>2018</v>
      </c>
      <c r="J4921" t="s">
        <v>146</v>
      </c>
      <c r="K4921" t="s">
        <v>147</v>
      </c>
      <c r="L4921" t="s">
        <v>148</v>
      </c>
      <c r="M4921" t="s">
        <v>66</v>
      </c>
      <c r="N4921">
        <v>666220</v>
      </c>
      <c r="O4921">
        <v>5898931</v>
      </c>
      <c r="P4921">
        <v>18</v>
      </c>
      <c r="Q4921" t="s">
        <v>149</v>
      </c>
      <c r="R4921" t="s">
        <v>150</v>
      </c>
      <c r="S4921" t="s">
        <v>298</v>
      </c>
    </row>
    <row r="4922" spans="1:19" x14ac:dyDescent="0.25">
      <c r="A4922" t="s">
        <v>198</v>
      </c>
      <c r="B4922" t="s">
        <v>199</v>
      </c>
      <c r="C4922">
        <v>5452085</v>
      </c>
      <c r="D4922" t="s">
        <v>143</v>
      </c>
      <c r="E4922" t="s">
        <v>144</v>
      </c>
      <c r="F4922">
        <v>239</v>
      </c>
      <c r="G4922" t="s">
        <v>185</v>
      </c>
      <c r="H4922">
        <v>12187.275507176</v>
      </c>
      <c r="I4922">
        <v>2018</v>
      </c>
      <c r="J4922" t="s">
        <v>146</v>
      </c>
      <c r="K4922" t="s">
        <v>147</v>
      </c>
      <c r="L4922" t="s">
        <v>148</v>
      </c>
      <c r="M4922" t="s">
        <v>66</v>
      </c>
      <c r="N4922">
        <v>666220</v>
      </c>
      <c r="O4922">
        <v>5898931</v>
      </c>
      <c r="P4922">
        <v>18</v>
      </c>
      <c r="Q4922" t="s">
        <v>149</v>
      </c>
      <c r="R4922" t="s">
        <v>150</v>
      </c>
      <c r="S4922" t="s">
        <v>185</v>
      </c>
    </row>
    <row r="4923" spans="1:19" x14ac:dyDescent="0.25">
      <c r="A4923" t="s">
        <v>198</v>
      </c>
      <c r="B4923" t="s">
        <v>199</v>
      </c>
      <c r="C4923">
        <v>5452085</v>
      </c>
      <c r="D4923" t="s">
        <v>143</v>
      </c>
      <c r="E4923" t="s">
        <v>144</v>
      </c>
      <c r="F4923">
        <v>239</v>
      </c>
      <c r="G4923" t="s">
        <v>355</v>
      </c>
      <c r="H4923">
        <v>8.9870625020000006</v>
      </c>
      <c r="I4923">
        <v>2018</v>
      </c>
      <c r="J4923" t="s">
        <v>146</v>
      </c>
      <c r="K4923" t="s">
        <v>147</v>
      </c>
      <c r="L4923" t="s">
        <v>148</v>
      </c>
      <c r="M4923" t="s">
        <v>66</v>
      </c>
      <c r="N4923">
        <v>666220</v>
      </c>
      <c r="O4923">
        <v>5898931</v>
      </c>
      <c r="P4923">
        <v>18</v>
      </c>
      <c r="Q4923" t="s">
        <v>149</v>
      </c>
      <c r="R4923" t="s">
        <v>150</v>
      </c>
      <c r="S4923" t="s">
        <v>278</v>
      </c>
    </row>
    <row r="4924" spans="1:19" x14ac:dyDescent="0.25">
      <c r="A4924" t="s">
        <v>457</v>
      </c>
      <c r="B4924" t="s">
        <v>458</v>
      </c>
      <c r="C4924">
        <v>5452165</v>
      </c>
      <c r="D4924" t="s">
        <v>242</v>
      </c>
      <c r="E4924" t="s">
        <v>189</v>
      </c>
      <c r="F4924">
        <v>730</v>
      </c>
      <c r="G4924" t="s">
        <v>215</v>
      </c>
      <c r="H4924">
        <v>1.41846122</v>
      </c>
      <c r="I4924">
        <v>2018</v>
      </c>
      <c r="J4924" t="s">
        <v>146</v>
      </c>
      <c r="K4924" t="s">
        <v>225</v>
      </c>
      <c r="L4924" t="s">
        <v>71</v>
      </c>
      <c r="M4924" t="s">
        <v>226</v>
      </c>
      <c r="N4924">
        <v>377173</v>
      </c>
      <c r="O4924">
        <v>4123432</v>
      </c>
      <c r="P4924">
        <v>19</v>
      </c>
      <c r="Q4924" t="s">
        <v>182</v>
      </c>
      <c r="R4924" t="s">
        <v>150</v>
      </c>
      <c r="S4924" t="s">
        <v>215</v>
      </c>
    </row>
    <row r="4925" spans="1:19" x14ac:dyDescent="0.25">
      <c r="A4925" t="s">
        <v>457</v>
      </c>
      <c r="B4925" t="s">
        <v>458</v>
      </c>
      <c r="C4925">
        <v>5452165</v>
      </c>
      <c r="D4925" t="s">
        <v>242</v>
      </c>
      <c r="E4925" t="s">
        <v>189</v>
      </c>
      <c r="F4925">
        <v>730</v>
      </c>
      <c r="G4925" t="s">
        <v>185</v>
      </c>
      <c r="H4925">
        <v>3.4227144599999999</v>
      </c>
      <c r="I4925">
        <v>2018</v>
      </c>
      <c r="J4925" t="s">
        <v>146</v>
      </c>
      <c r="K4925" t="s">
        <v>225</v>
      </c>
      <c r="L4925" t="s">
        <v>71</v>
      </c>
      <c r="M4925" t="s">
        <v>226</v>
      </c>
      <c r="N4925">
        <v>377173</v>
      </c>
      <c r="O4925">
        <v>4123432</v>
      </c>
      <c r="P4925">
        <v>19</v>
      </c>
      <c r="Q4925" t="s">
        <v>182</v>
      </c>
      <c r="R4925" t="s">
        <v>150</v>
      </c>
      <c r="S4925" t="s">
        <v>185</v>
      </c>
    </row>
    <row r="4926" spans="1:19" x14ac:dyDescent="0.25">
      <c r="A4926" t="s">
        <v>296</v>
      </c>
      <c r="B4926" t="s">
        <v>297</v>
      </c>
      <c r="C4926">
        <v>5452233</v>
      </c>
      <c r="D4926" t="s">
        <v>143</v>
      </c>
      <c r="E4926" t="s">
        <v>144</v>
      </c>
      <c r="F4926">
        <v>854</v>
      </c>
      <c r="G4926" t="s">
        <v>215</v>
      </c>
      <c r="H4926">
        <v>177.28634</v>
      </c>
      <c r="I4926">
        <v>2018</v>
      </c>
      <c r="J4926" t="s">
        <v>146</v>
      </c>
      <c r="K4926" t="s">
        <v>190</v>
      </c>
      <c r="L4926" t="s">
        <v>59</v>
      </c>
      <c r="M4926" t="s">
        <v>59</v>
      </c>
      <c r="N4926">
        <v>359025</v>
      </c>
      <c r="O4926">
        <v>7448705</v>
      </c>
      <c r="P4926">
        <v>19</v>
      </c>
      <c r="Q4926" t="s">
        <v>149</v>
      </c>
      <c r="R4926" t="s">
        <v>150</v>
      </c>
      <c r="S4926" t="s">
        <v>215</v>
      </c>
    </row>
    <row r="4927" spans="1:19" x14ac:dyDescent="0.25">
      <c r="A4927" t="s">
        <v>296</v>
      </c>
      <c r="B4927" t="s">
        <v>297</v>
      </c>
      <c r="C4927">
        <v>5452233</v>
      </c>
      <c r="D4927" t="s">
        <v>143</v>
      </c>
      <c r="E4927" t="s">
        <v>144</v>
      </c>
      <c r="F4927">
        <v>854</v>
      </c>
      <c r="G4927" t="s">
        <v>343</v>
      </c>
      <c r="H4927">
        <v>0.60556856800000003</v>
      </c>
      <c r="I4927">
        <v>2018</v>
      </c>
      <c r="J4927" t="s">
        <v>146</v>
      </c>
      <c r="K4927" t="s">
        <v>190</v>
      </c>
      <c r="L4927" t="s">
        <v>59</v>
      </c>
      <c r="M4927" t="s">
        <v>59</v>
      </c>
      <c r="N4927">
        <v>359025</v>
      </c>
      <c r="O4927">
        <v>7448705</v>
      </c>
      <c r="P4927">
        <v>19</v>
      </c>
      <c r="Q4927" t="s">
        <v>149</v>
      </c>
      <c r="R4927" t="s">
        <v>150</v>
      </c>
      <c r="S4927" t="s">
        <v>278</v>
      </c>
    </row>
    <row r="4928" spans="1:19" x14ac:dyDescent="0.25">
      <c r="A4928" t="s">
        <v>296</v>
      </c>
      <c r="B4928" t="s">
        <v>297</v>
      </c>
      <c r="C4928">
        <v>5452233</v>
      </c>
      <c r="D4928" t="s">
        <v>143</v>
      </c>
      <c r="E4928" t="s">
        <v>144</v>
      </c>
      <c r="F4928">
        <v>854</v>
      </c>
      <c r="G4928" t="s">
        <v>498</v>
      </c>
      <c r="H4928">
        <v>0.2155389368</v>
      </c>
      <c r="I4928">
        <v>2018</v>
      </c>
      <c r="J4928" t="s">
        <v>146</v>
      </c>
      <c r="K4928" t="s">
        <v>190</v>
      </c>
      <c r="L4928" t="s">
        <v>59</v>
      </c>
      <c r="M4928" t="s">
        <v>59</v>
      </c>
      <c r="N4928">
        <v>359025</v>
      </c>
      <c r="O4928">
        <v>7448705</v>
      </c>
      <c r="P4928">
        <v>19</v>
      </c>
      <c r="Q4928" t="s">
        <v>149</v>
      </c>
      <c r="R4928" t="s">
        <v>150</v>
      </c>
      <c r="S4928" t="s">
        <v>278</v>
      </c>
    </row>
    <row r="4929" spans="1:19" x14ac:dyDescent="0.25">
      <c r="A4929" t="s">
        <v>296</v>
      </c>
      <c r="B4929" t="s">
        <v>297</v>
      </c>
      <c r="C4929">
        <v>5452233</v>
      </c>
      <c r="D4929" t="s">
        <v>143</v>
      </c>
      <c r="E4929" t="s">
        <v>144</v>
      </c>
      <c r="F4929">
        <v>854</v>
      </c>
      <c r="G4929" t="s">
        <v>527</v>
      </c>
      <c r="H4929">
        <v>3.5457268E-2</v>
      </c>
      <c r="I4929">
        <v>2018</v>
      </c>
      <c r="J4929" t="s">
        <v>146</v>
      </c>
      <c r="K4929" t="s">
        <v>190</v>
      </c>
      <c r="L4929" t="s">
        <v>59</v>
      </c>
      <c r="M4929" t="s">
        <v>59</v>
      </c>
      <c r="N4929">
        <v>359025</v>
      </c>
      <c r="O4929">
        <v>7448705</v>
      </c>
      <c r="P4929">
        <v>19</v>
      </c>
      <c r="Q4929" t="s">
        <v>149</v>
      </c>
      <c r="R4929" t="s">
        <v>150</v>
      </c>
      <c r="S4929" t="s">
        <v>278</v>
      </c>
    </row>
    <row r="4930" spans="1:19" x14ac:dyDescent="0.25">
      <c r="A4930" t="s">
        <v>296</v>
      </c>
      <c r="B4930" t="s">
        <v>297</v>
      </c>
      <c r="C4930">
        <v>5452233</v>
      </c>
      <c r="D4930" t="s">
        <v>143</v>
      </c>
      <c r="E4930" t="s">
        <v>144</v>
      </c>
      <c r="F4930">
        <v>854</v>
      </c>
      <c r="G4930" t="s">
        <v>395</v>
      </c>
      <c r="H4930">
        <v>0.59530704199999995</v>
      </c>
      <c r="I4930">
        <v>2018</v>
      </c>
      <c r="J4930" t="s">
        <v>146</v>
      </c>
      <c r="K4930" t="s">
        <v>190</v>
      </c>
      <c r="L4930" t="s">
        <v>59</v>
      </c>
      <c r="M4930" t="s">
        <v>59</v>
      </c>
      <c r="N4930">
        <v>359025</v>
      </c>
      <c r="O4930">
        <v>7448705</v>
      </c>
      <c r="P4930">
        <v>19</v>
      </c>
      <c r="Q4930" t="s">
        <v>149</v>
      </c>
      <c r="R4930" t="s">
        <v>150</v>
      </c>
      <c r="S4930" t="s">
        <v>278</v>
      </c>
    </row>
    <row r="4931" spans="1:19" x14ac:dyDescent="0.25">
      <c r="A4931" t="s">
        <v>296</v>
      </c>
      <c r="B4931" t="s">
        <v>297</v>
      </c>
      <c r="C4931">
        <v>5452233</v>
      </c>
      <c r="D4931" t="s">
        <v>143</v>
      </c>
      <c r="E4931" t="s">
        <v>144</v>
      </c>
      <c r="F4931">
        <v>854</v>
      </c>
      <c r="G4931" t="s">
        <v>529</v>
      </c>
      <c r="H4931">
        <v>0.31911541199999999</v>
      </c>
      <c r="I4931">
        <v>2018</v>
      </c>
      <c r="J4931" t="s">
        <v>146</v>
      </c>
      <c r="K4931" t="s">
        <v>190</v>
      </c>
      <c r="L4931" t="s">
        <v>59</v>
      </c>
      <c r="M4931" t="s">
        <v>59</v>
      </c>
      <c r="N4931">
        <v>359025</v>
      </c>
      <c r="O4931">
        <v>7448705</v>
      </c>
      <c r="P4931">
        <v>19</v>
      </c>
      <c r="Q4931" t="s">
        <v>149</v>
      </c>
      <c r="R4931" t="s">
        <v>150</v>
      </c>
      <c r="S4931" t="s">
        <v>278</v>
      </c>
    </row>
    <row r="4932" spans="1:19" x14ac:dyDescent="0.25">
      <c r="A4932" t="s">
        <v>296</v>
      </c>
      <c r="B4932" t="s">
        <v>297</v>
      </c>
      <c r="C4932">
        <v>5452233</v>
      </c>
      <c r="D4932" t="s">
        <v>143</v>
      </c>
      <c r="E4932" t="s">
        <v>144</v>
      </c>
      <c r="F4932">
        <v>854</v>
      </c>
      <c r="G4932" t="s">
        <v>504</v>
      </c>
      <c r="H4932">
        <v>6.7477163600000001E-2</v>
      </c>
      <c r="I4932">
        <v>2018</v>
      </c>
      <c r="J4932" t="s">
        <v>146</v>
      </c>
      <c r="K4932" t="s">
        <v>190</v>
      </c>
      <c r="L4932" t="s">
        <v>59</v>
      </c>
      <c r="M4932" t="s">
        <v>59</v>
      </c>
      <c r="N4932">
        <v>359025</v>
      </c>
      <c r="O4932">
        <v>7448705</v>
      </c>
      <c r="P4932">
        <v>19</v>
      </c>
      <c r="Q4932" t="s">
        <v>149</v>
      </c>
      <c r="R4932" t="s">
        <v>150</v>
      </c>
      <c r="S4932" t="s">
        <v>278</v>
      </c>
    </row>
    <row r="4933" spans="1:19" x14ac:dyDescent="0.25">
      <c r="A4933" t="s">
        <v>296</v>
      </c>
      <c r="B4933" t="s">
        <v>297</v>
      </c>
      <c r="C4933">
        <v>5452233</v>
      </c>
      <c r="D4933" t="s">
        <v>143</v>
      </c>
      <c r="E4933" t="s">
        <v>144</v>
      </c>
      <c r="F4933">
        <v>854</v>
      </c>
      <c r="G4933" t="s">
        <v>298</v>
      </c>
      <c r="H4933">
        <v>19.226194394</v>
      </c>
      <c r="I4933">
        <v>2018</v>
      </c>
      <c r="J4933" t="s">
        <v>146</v>
      </c>
      <c r="K4933" t="s">
        <v>190</v>
      </c>
      <c r="L4933" t="s">
        <v>59</v>
      </c>
      <c r="M4933" t="s">
        <v>59</v>
      </c>
      <c r="N4933">
        <v>359025</v>
      </c>
      <c r="O4933">
        <v>7448705</v>
      </c>
      <c r="P4933">
        <v>19</v>
      </c>
      <c r="Q4933" t="s">
        <v>149</v>
      </c>
      <c r="R4933" t="s">
        <v>150</v>
      </c>
      <c r="S4933" t="s">
        <v>298</v>
      </c>
    </row>
    <row r="4934" spans="1:19" x14ac:dyDescent="0.25">
      <c r="A4934" t="s">
        <v>296</v>
      </c>
      <c r="B4934" t="s">
        <v>297</v>
      </c>
      <c r="C4934">
        <v>5452233</v>
      </c>
      <c r="D4934" t="s">
        <v>143</v>
      </c>
      <c r="E4934" t="s">
        <v>144</v>
      </c>
      <c r="F4934">
        <v>854</v>
      </c>
      <c r="G4934" t="s">
        <v>289</v>
      </c>
      <c r="H4934">
        <v>10.73424198</v>
      </c>
      <c r="I4934">
        <v>2018</v>
      </c>
      <c r="J4934" t="s">
        <v>146</v>
      </c>
      <c r="K4934" t="s">
        <v>190</v>
      </c>
      <c r="L4934" t="s">
        <v>59</v>
      </c>
      <c r="M4934" t="s">
        <v>59</v>
      </c>
      <c r="N4934">
        <v>359025</v>
      </c>
      <c r="O4934">
        <v>7448705</v>
      </c>
      <c r="P4934">
        <v>19</v>
      </c>
      <c r="Q4934" t="s">
        <v>149</v>
      </c>
      <c r="R4934" t="s">
        <v>150</v>
      </c>
      <c r="S4934" t="s">
        <v>263</v>
      </c>
    </row>
    <row r="4935" spans="1:19" x14ac:dyDescent="0.25">
      <c r="A4935" t="s">
        <v>296</v>
      </c>
      <c r="B4935" t="s">
        <v>297</v>
      </c>
      <c r="C4935">
        <v>5452233</v>
      </c>
      <c r="D4935" t="s">
        <v>143</v>
      </c>
      <c r="E4935" t="s">
        <v>144</v>
      </c>
      <c r="F4935">
        <v>854</v>
      </c>
      <c r="G4935" t="s">
        <v>235</v>
      </c>
      <c r="H4935">
        <v>177.28634</v>
      </c>
      <c r="I4935">
        <v>2018</v>
      </c>
      <c r="J4935" t="s">
        <v>146</v>
      </c>
      <c r="K4935" t="s">
        <v>190</v>
      </c>
      <c r="L4935" t="s">
        <v>59</v>
      </c>
      <c r="M4935" t="s">
        <v>59</v>
      </c>
      <c r="N4935">
        <v>359025</v>
      </c>
      <c r="O4935">
        <v>7448705</v>
      </c>
      <c r="P4935">
        <v>19</v>
      </c>
      <c r="Q4935" t="s">
        <v>149</v>
      </c>
      <c r="R4935" t="s">
        <v>150</v>
      </c>
      <c r="S4935" t="s">
        <v>236</v>
      </c>
    </row>
    <row r="4936" spans="1:19" x14ac:dyDescent="0.25">
      <c r="A4936" t="s">
        <v>296</v>
      </c>
      <c r="B4936" t="s">
        <v>297</v>
      </c>
      <c r="C4936">
        <v>5452233</v>
      </c>
      <c r="D4936" t="s">
        <v>143</v>
      </c>
      <c r="E4936" t="s">
        <v>144</v>
      </c>
      <c r="F4936">
        <v>854</v>
      </c>
      <c r="G4936" t="s">
        <v>414</v>
      </c>
      <c r="H4936">
        <v>0.1860020624</v>
      </c>
      <c r="I4936">
        <v>2018</v>
      </c>
      <c r="J4936" t="s">
        <v>146</v>
      </c>
      <c r="K4936" t="s">
        <v>190</v>
      </c>
      <c r="L4936" t="s">
        <v>59</v>
      </c>
      <c r="M4936" t="s">
        <v>59</v>
      </c>
      <c r="N4936">
        <v>359025</v>
      </c>
      <c r="O4936">
        <v>7448705</v>
      </c>
      <c r="P4936">
        <v>19</v>
      </c>
      <c r="Q4936" t="s">
        <v>149</v>
      </c>
      <c r="R4936" t="s">
        <v>150</v>
      </c>
      <c r="S4936" t="s">
        <v>278</v>
      </c>
    </row>
    <row r="4937" spans="1:19" x14ac:dyDescent="0.25">
      <c r="A4937" t="s">
        <v>296</v>
      </c>
      <c r="B4937" t="s">
        <v>297</v>
      </c>
      <c r="C4937">
        <v>5452233</v>
      </c>
      <c r="D4937" t="s">
        <v>143</v>
      </c>
      <c r="E4937" t="s">
        <v>144</v>
      </c>
      <c r="F4937">
        <v>854</v>
      </c>
      <c r="G4937" t="s">
        <v>474</v>
      </c>
      <c r="H4937">
        <v>0.37023859180000002</v>
      </c>
      <c r="I4937">
        <v>2018</v>
      </c>
      <c r="J4937" t="s">
        <v>146</v>
      </c>
      <c r="K4937" t="s">
        <v>190</v>
      </c>
      <c r="L4937" t="s">
        <v>59</v>
      </c>
      <c r="M4937" t="s">
        <v>59</v>
      </c>
      <c r="N4937">
        <v>359025</v>
      </c>
      <c r="O4937">
        <v>7448705</v>
      </c>
      <c r="P4937">
        <v>19</v>
      </c>
      <c r="Q4937" t="s">
        <v>149</v>
      </c>
      <c r="R4937" t="s">
        <v>150</v>
      </c>
      <c r="S4937" t="s">
        <v>278</v>
      </c>
    </row>
    <row r="4938" spans="1:19" x14ac:dyDescent="0.25">
      <c r="A4938" t="s">
        <v>296</v>
      </c>
      <c r="B4938" t="s">
        <v>297</v>
      </c>
      <c r="C4938">
        <v>5452233</v>
      </c>
      <c r="D4938" t="s">
        <v>143</v>
      </c>
      <c r="E4938" t="s">
        <v>144</v>
      </c>
      <c r="F4938">
        <v>854</v>
      </c>
      <c r="G4938" t="s">
        <v>368</v>
      </c>
      <c r="H4938">
        <v>0.16234049040000001</v>
      </c>
      <c r="I4938">
        <v>2018</v>
      </c>
      <c r="J4938" t="s">
        <v>146</v>
      </c>
      <c r="K4938" t="s">
        <v>190</v>
      </c>
      <c r="L4938" t="s">
        <v>59</v>
      </c>
      <c r="M4938" t="s">
        <v>59</v>
      </c>
      <c r="N4938">
        <v>359025</v>
      </c>
      <c r="O4938">
        <v>7448705</v>
      </c>
      <c r="P4938">
        <v>19</v>
      </c>
      <c r="Q4938" t="s">
        <v>149</v>
      </c>
      <c r="R4938" t="s">
        <v>150</v>
      </c>
      <c r="S4938" t="s">
        <v>278</v>
      </c>
    </row>
    <row r="4939" spans="1:19" x14ac:dyDescent="0.25">
      <c r="A4939" t="s">
        <v>296</v>
      </c>
      <c r="B4939" t="s">
        <v>297</v>
      </c>
      <c r="C4939">
        <v>5452233</v>
      </c>
      <c r="D4939" t="s">
        <v>143</v>
      </c>
      <c r="E4939" t="s">
        <v>144</v>
      </c>
      <c r="F4939">
        <v>854</v>
      </c>
      <c r="G4939" t="s">
        <v>262</v>
      </c>
      <c r="H4939">
        <v>27.452712174799998</v>
      </c>
      <c r="I4939">
        <v>2018</v>
      </c>
      <c r="J4939" t="s">
        <v>146</v>
      </c>
      <c r="K4939" t="s">
        <v>190</v>
      </c>
      <c r="L4939" t="s">
        <v>59</v>
      </c>
      <c r="M4939" t="s">
        <v>59</v>
      </c>
      <c r="N4939">
        <v>359025</v>
      </c>
      <c r="O4939">
        <v>7448705</v>
      </c>
      <c r="P4939">
        <v>19</v>
      </c>
      <c r="Q4939" t="s">
        <v>149</v>
      </c>
      <c r="R4939" t="s">
        <v>150</v>
      </c>
      <c r="S4939" t="s">
        <v>263</v>
      </c>
    </row>
    <row r="4940" spans="1:19" x14ac:dyDescent="0.25">
      <c r="A4940" t="s">
        <v>296</v>
      </c>
      <c r="B4940" t="s">
        <v>297</v>
      </c>
      <c r="C4940">
        <v>5452233</v>
      </c>
      <c r="D4940" t="s">
        <v>143</v>
      </c>
      <c r="E4940" t="s">
        <v>144</v>
      </c>
      <c r="F4940">
        <v>854</v>
      </c>
      <c r="G4940" t="s">
        <v>185</v>
      </c>
      <c r="H4940">
        <v>596.30928059999997</v>
      </c>
      <c r="I4940">
        <v>2018</v>
      </c>
      <c r="J4940" t="s">
        <v>146</v>
      </c>
      <c r="K4940" t="s">
        <v>190</v>
      </c>
      <c r="L4940" t="s">
        <v>59</v>
      </c>
      <c r="M4940" t="s">
        <v>59</v>
      </c>
      <c r="N4940">
        <v>359025</v>
      </c>
      <c r="O4940">
        <v>7448705</v>
      </c>
      <c r="P4940">
        <v>19</v>
      </c>
      <c r="Q4940" t="s">
        <v>149</v>
      </c>
      <c r="R4940" t="s">
        <v>150</v>
      </c>
      <c r="S4940" t="s">
        <v>185</v>
      </c>
    </row>
    <row r="4941" spans="1:19" x14ac:dyDescent="0.25">
      <c r="A4941" t="s">
        <v>296</v>
      </c>
      <c r="B4941" t="s">
        <v>297</v>
      </c>
      <c r="C4941">
        <v>5452233</v>
      </c>
      <c r="D4941" t="s">
        <v>143</v>
      </c>
      <c r="E4941" t="s">
        <v>144</v>
      </c>
      <c r="F4941">
        <v>854</v>
      </c>
      <c r="G4941" t="s">
        <v>328</v>
      </c>
      <c r="H4941">
        <v>1.0637180399999999</v>
      </c>
      <c r="I4941">
        <v>2018</v>
      </c>
      <c r="J4941" t="s">
        <v>146</v>
      </c>
      <c r="K4941" t="s">
        <v>190</v>
      </c>
      <c r="L4941" t="s">
        <v>59</v>
      </c>
      <c r="M4941" t="s">
        <v>59</v>
      </c>
      <c r="N4941">
        <v>359025</v>
      </c>
      <c r="O4941">
        <v>7448705</v>
      </c>
      <c r="P4941">
        <v>19</v>
      </c>
      <c r="Q4941" t="s">
        <v>149</v>
      </c>
      <c r="R4941" t="s">
        <v>150</v>
      </c>
      <c r="S4941" t="s">
        <v>151</v>
      </c>
    </row>
    <row r="4942" spans="1:19" x14ac:dyDescent="0.25">
      <c r="A4942" t="s">
        <v>296</v>
      </c>
      <c r="B4942" t="s">
        <v>297</v>
      </c>
      <c r="C4942">
        <v>5452233</v>
      </c>
      <c r="D4942" t="s">
        <v>143</v>
      </c>
      <c r="E4942" t="s">
        <v>144</v>
      </c>
      <c r="F4942">
        <v>854</v>
      </c>
      <c r="G4942" t="s">
        <v>355</v>
      </c>
      <c r="H4942">
        <v>1.1375340394</v>
      </c>
      <c r="I4942">
        <v>2018</v>
      </c>
      <c r="J4942" t="s">
        <v>146</v>
      </c>
      <c r="K4942" t="s">
        <v>190</v>
      </c>
      <c r="L4942" t="s">
        <v>59</v>
      </c>
      <c r="M4942" t="s">
        <v>59</v>
      </c>
      <c r="N4942">
        <v>359025</v>
      </c>
      <c r="O4942">
        <v>7448705</v>
      </c>
      <c r="P4942">
        <v>19</v>
      </c>
      <c r="Q4942" t="s">
        <v>149</v>
      </c>
      <c r="R4942" t="s">
        <v>150</v>
      </c>
      <c r="S4942" t="s">
        <v>278</v>
      </c>
    </row>
    <row r="4943" spans="1:19" x14ac:dyDescent="0.25">
      <c r="A4943" t="s">
        <v>250</v>
      </c>
      <c r="B4943" t="s">
        <v>251</v>
      </c>
      <c r="C4943">
        <v>5452292</v>
      </c>
      <c r="D4943" t="s">
        <v>143</v>
      </c>
      <c r="E4943" t="s">
        <v>144</v>
      </c>
      <c r="F4943">
        <v>51</v>
      </c>
      <c r="G4943" t="s">
        <v>498</v>
      </c>
      <c r="H4943">
        <v>0.2207568</v>
      </c>
      <c r="I4943">
        <v>2018</v>
      </c>
      <c r="J4943" t="s">
        <v>146</v>
      </c>
      <c r="K4943" t="s">
        <v>190</v>
      </c>
      <c r="L4943" t="s">
        <v>59</v>
      </c>
      <c r="M4943" t="s">
        <v>59</v>
      </c>
      <c r="N4943">
        <v>359788</v>
      </c>
      <c r="O4943">
        <v>7448232</v>
      </c>
      <c r="P4943">
        <v>19</v>
      </c>
      <c r="Q4943" t="s">
        <v>149</v>
      </c>
      <c r="R4943" t="s">
        <v>150</v>
      </c>
      <c r="S4943" t="s">
        <v>278</v>
      </c>
    </row>
    <row r="4944" spans="1:19" x14ac:dyDescent="0.25">
      <c r="A4944" t="s">
        <v>250</v>
      </c>
      <c r="B4944" t="s">
        <v>251</v>
      </c>
      <c r="C4944">
        <v>5452292</v>
      </c>
      <c r="D4944" t="s">
        <v>143</v>
      </c>
      <c r="E4944" t="s">
        <v>144</v>
      </c>
      <c r="F4944">
        <v>51</v>
      </c>
      <c r="G4944" t="s">
        <v>298</v>
      </c>
      <c r="H4944">
        <v>26.080559999999998</v>
      </c>
      <c r="I4944">
        <v>2018</v>
      </c>
      <c r="J4944" t="s">
        <v>146</v>
      </c>
      <c r="K4944" t="s">
        <v>190</v>
      </c>
      <c r="L4944" t="s">
        <v>59</v>
      </c>
      <c r="M4944" t="s">
        <v>59</v>
      </c>
      <c r="N4944">
        <v>359788</v>
      </c>
      <c r="O4944">
        <v>7448232</v>
      </c>
      <c r="P4944">
        <v>19</v>
      </c>
      <c r="Q4944" t="s">
        <v>149</v>
      </c>
      <c r="R4944" t="s">
        <v>150</v>
      </c>
      <c r="S4944" t="s">
        <v>298</v>
      </c>
    </row>
    <row r="4945" spans="1:19" x14ac:dyDescent="0.25">
      <c r="A4945" t="s">
        <v>250</v>
      </c>
      <c r="B4945" t="s">
        <v>251</v>
      </c>
      <c r="C4945">
        <v>5452292</v>
      </c>
      <c r="D4945" t="s">
        <v>143</v>
      </c>
      <c r="E4945" t="s">
        <v>144</v>
      </c>
      <c r="F4945">
        <v>51</v>
      </c>
      <c r="G4945" t="s">
        <v>356</v>
      </c>
      <c r="H4945">
        <v>0.57045120000000005</v>
      </c>
      <c r="I4945">
        <v>2018</v>
      </c>
      <c r="J4945" t="s">
        <v>146</v>
      </c>
      <c r="K4945" t="s">
        <v>190</v>
      </c>
      <c r="L4945" t="s">
        <v>59</v>
      </c>
      <c r="M4945" t="s">
        <v>59</v>
      </c>
      <c r="N4945">
        <v>359788</v>
      </c>
      <c r="O4945">
        <v>7448232</v>
      </c>
      <c r="P4945">
        <v>19</v>
      </c>
      <c r="Q4945" t="s">
        <v>149</v>
      </c>
      <c r="R4945" t="s">
        <v>150</v>
      </c>
      <c r="S4945" t="s">
        <v>356</v>
      </c>
    </row>
    <row r="4946" spans="1:19" x14ac:dyDescent="0.25">
      <c r="A4946" t="s">
        <v>250</v>
      </c>
      <c r="B4946" t="s">
        <v>251</v>
      </c>
      <c r="C4946">
        <v>5452292</v>
      </c>
      <c r="D4946" t="s">
        <v>143</v>
      </c>
      <c r="E4946" t="s">
        <v>144</v>
      </c>
      <c r="F4946">
        <v>51</v>
      </c>
      <c r="G4946" t="s">
        <v>414</v>
      </c>
      <c r="H4946">
        <v>0.19926720000000001</v>
      </c>
      <c r="I4946">
        <v>2018</v>
      </c>
      <c r="J4946" t="s">
        <v>146</v>
      </c>
      <c r="K4946" t="s">
        <v>190</v>
      </c>
      <c r="L4946" t="s">
        <v>59</v>
      </c>
      <c r="M4946" t="s">
        <v>59</v>
      </c>
      <c r="N4946">
        <v>359788</v>
      </c>
      <c r="O4946">
        <v>7448232</v>
      </c>
      <c r="P4946">
        <v>19</v>
      </c>
      <c r="Q4946" t="s">
        <v>149</v>
      </c>
      <c r="R4946" t="s">
        <v>150</v>
      </c>
      <c r="S4946" t="s">
        <v>278</v>
      </c>
    </row>
    <row r="4947" spans="1:19" x14ac:dyDescent="0.25">
      <c r="A4947" t="s">
        <v>250</v>
      </c>
      <c r="B4947" t="s">
        <v>251</v>
      </c>
      <c r="C4947">
        <v>5452292</v>
      </c>
      <c r="D4947" t="s">
        <v>143</v>
      </c>
      <c r="E4947" t="s">
        <v>144</v>
      </c>
      <c r="F4947">
        <v>51</v>
      </c>
      <c r="G4947" t="s">
        <v>262</v>
      </c>
      <c r="H4947">
        <v>37.538423999999999</v>
      </c>
      <c r="I4947">
        <v>2018</v>
      </c>
      <c r="J4947" t="s">
        <v>146</v>
      </c>
      <c r="K4947" t="s">
        <v>190</v>
      </c>
      <c r="L4947" t="s">
        <v>59</v>
      </c>
      <c r="M4947" t="s">
        <v>59</v>
      </c>
      <c r="N4947">
        <v>359788</v>
      </c>
      <c r="O4947">
        <v>7448232</v>
      </c>
      <c r="P4947">
        <v>19</v>
      </c>
      <c r="Q4947" t="s">
        <v>149</v>
      </c>
      <c r="R4947" t="s">
        <v>150</v>
      </c>
      <c r="S4947" t="s">
        <v>263</v>
      </c>
    </row>
    <row r="4948" spans="1:19" x14ac:dyDescent="0.25">
      <c r="A4948" t="s">
        <v>250</v>
      </c>
      <c r="B4948" t="s">
        <v>251</v>
      </c>
      <c r="C4948">
        <v>5452292</v>
      </c>
      <c r="D4948" t="s">
        <v>143</v>
      </c>
      <c r="E4948" t="s">
        <v>144</v>
      </c>
      <c r="F4948">
        <v>51</v>
      </c>
      <c r="G4948" t="s">
        <v>185</v>
      </c>
      <c r="H4948">
        <v>724.78560000000004</v>
      </c>
      <c r="I4948">
        <v>2018</v>
      </c>
      <c r="J4948" t="s">
        <v>146</v>
      </c>
      <c r="K4948" t="s">
        <v>190</v>
      </c>
      <c r="L4948" t="s">
        <v>59</v>
      </c>
      <c r="M4948" t="s">
        <v>59</v>
      </c>
      <c r="N4948">
        <v>359788</v>
      </c>
      <c r="O4948">
        <v>7448232</v>
      </c>
      <c r="P4948">
        <v>19</v>
      </c>
      <c r="Q4948" t="s">
        <v>149</v>
      </c>
      <c r="R4948" t="s">
        <v>150</v>
      </c>
      <c r="S4948" t="s">
        <v>185</v>
      </c>
    </row>
    <row r="4949" spans="1:19" x14ac:dyDescent="0.25">
      <c r="A4949" t="s">
        <v>250</v>
      </c>
      <c r="B4949" t="s">
        <v>251</v>
      </c>
      <c r="C4949">
        <v>5452292</v>
      </c>
      <c r="D4949" t="s">
        <v>143</v>
      </c>
      <c r="E4949" t="s">
        <v>144</v>
      </c>
      <c r="F4949">
        <v>51</v>
      </c>
      <c r="G4949" t="s">
        <v>355</v>
      </c>
      <c r="H4949">
        <v>1.1702064000000001</v>
      </c>
      <c r="I4949">
        <v>2018</v>
      </c>
      <c r="J4949" t="s">
        <v>146</v>
      </c>
      <c r="K4949" t="s">
        <v>190</v>
      </c>
      <c r="L4949" t="s">
        <v>59</v>
      </c>
      <c r="M4949" t="s">
        <v>59</v>
      </c>
      <c r="N4949">
        <v>359788</v>
      </c>
      <c r="O4949">
        <v>7448232</v>
      </c>
      <c r="P4949">
        <v>19</v>
      </c>
      <c r="Q4949" t="s">
        <v>149</v>
      </c>
      <c r="R4949" t="s">
        <v>150</v>
      </c>
      <c r="S4949" t="s">
        <v>278</v>
      </c>
    </row>
    <row r="4950" spans="1:19" x14ac:dyDescent="0.25">
      <c r="A4950" t="s">
        <v>552</v>
      </c>
      <c r="B4950" t="s">
        <v>553</v>
      </c>
      <c r="C4950">
        <v>5452365</v>
      </c>
      <c r="D4950" t="s">
        <v>166</v>
      </c>
      <c r="E4950" t="s">
        <v>195</v>
      </c>
      <c r="F4950">
        <v>950</v>
      </c>
      <c r="G4950" t="s">
        <v>215</v>
      </c>
      <c r="H4950">
        <v>2.1695872</v>
      </c>
      <c r="I4950">
        <v>2018</v>
      </c>
      <c r="J4950" t="s">
        <v>146</v>
      </c>
      <c r="K4950" t="s">
        <v>147</v>
      </c>
      <c r="L4950" t="s">
        <v>148</v>
      </c>
      <c r="M4950" t="s">
        <v>66</v>
      </c>
      <c r="N4950">
        <v>663601</v>
      </c>
      <c r="O4950">
        <v>5901079</v>
      </c>
      <c r="P4950">
        <v>18</v>
      </c>
      <c r="Q4950" t="s">
        <v>182</v>
      </c>
      <c r="R4950" t="s">
        <v>150</v>
      </c>
      <c r="S4950" t="s">
        <v>215</v>
      </c>
    </row>
    <row r="4951" spans="1:19" x14ac:dyDescent="0.25">
      <c r="A4951" t="s">
        <v>552</v>
      </c>
      <c r="B4951" t="s">
        <v>553</v>
      </c>
      <c r="C4951">
        <v>5452365</v>
      </c>
      <c r="D4951" t="s">
        <v>166</v>
      </c>
      <c r="E4951" t="s">
        <v>195</v>
      </c>
      <c r="F4951">
        <v>950</v>
      </c>
      <c r="G4951" t="s">
        <v>343</v>
      </c>
      <c r="H4951">
        <v>2.6180000000000002E-4</v>
      </c>
      <c r="I4951">
        <v>2018</v>
      </c>
      <c r="J4951" t="s">
        <v>146</v>
      </c>
      <c r="K4951" t="s">
        <v>147</v>
      </c>
      <c r="L4951" t="s">
        <v>148</v>
      </c>
      <c r="M4951" t="s">
        <v>66</v>
      </c>
      <c r="N4951">
        <v>663601</v>
      </c>
      <c r="O4951">
        <v>5901079</v>
      </c>
      <c r="P4951">
        <v>18</v>
      </c>
      <c r="Q4951" t="s">
        <v>182</v>
      </c>
      <c r="R4951" t="s">
        <v>150</v>
      </c>
      <c r="S4951" t="s">
        <v>278</v>
      </c>
    </row>
    <row r="4952" spans="1:19" x14ac:dyDescent="0.25">
      <c r="A4952" t="s">
        <v>552</v>
      </c>
      <c r="B4952" t="s">
        <v>553</v>
      </c>
      <c r="C4952">
        <v>5452365</v>
      </c>
      <c r="D4952" t="s">
        <v>166</v>
      </c>
      <c r="E4952" t="s">
        <v>195</v>
      </c>
      <c r="F4952">
        <v>950</v>
      </c>
      <c r="G4952" t="s">
        <v>498</v>
      </c>
      <c r="H4952">
        <v>7.7000000000000001E-5</v>
      </c>
      <c r="I4952">
        <v>2018</v>
      </c>
      <c r="J4952" t="s">
        <v>146</v>
      </c>
      <c r="K4952" t="s">
        <v>147</v>
      </c>
      <c r="L4952" t="s">
        <v>148</v>
      </c>
      <c r="M4952" t="s">
        <v>66</v>
      </c>
      <c r="N4952">
        <v>663601</v>
      </c>
      <c r="O4952">
        <v>5901079</v>
      </c>
      <c r="P4952">
        <v>18</v>
      </c>
      <c r="Q4952" t="s">
        <v>182</v>
      </c>
      <c r="R4952" t="s">
        <v>150</v>
      </c>
      <c r="S4952" t="s">
        <v>278</v>
      </c>
    </row>
    <row r="4953" spans="1:19" x14ac:dyDescent="0.25">
      <c r="A4953" t="s">
        <v>552</v>
      </c>
      <c r="B4953" t="s">
        <v>553</v>
      </c>
      <c r="C4953">
        <v>5452365</v>
      </c>
      <c r="D4953" t="s">
        <v>166</v>
      </c>
      <c r="E4953" t="s">
        <v>195</v>
      </c>
      <c r="F4953">
        <v>950</v>
      </c>
      <c r="G4953" t="s">
        <v>527</v>
      </c>
      <c r="H4953">
        <v>7.7000000000000008E-6</v>
      </c>
      <c r="I4953">
        <v>2018</v>
      </c>
      <c r="J4953" t="s">
        <v>146</v>
      </c>
      <c r="K4953" t="s">
        <v>147</v>
      </c>
      <c r="L4953" t="s">
        <v>148</v>
      </c>
      <c r="M4953" t="s">
        <v>66</v>
      </c>
      <c r="N4953">
        <v>663601</v>
      </c>
      <c r="O4953">
        <v>5901079</v>
      </c>
      <c r="P4953">
        <v>18</v>
      </c>
      <c r="Q4953" t="s">
        <v>182</v>
      </c>
      <c r="R4953" t="s">
        <v>150</v>
      </c>
      <c r="S4953" t="s">
        <v>278</v>
      </c>
    </row>
    <row r="4954" spans="1:19" x14ac:dyDescent="0.25">
      <c r="A4954" t="s">
        <v>552</v>
      </c>
      <c r="B4954" t="s">
        <v>553</v>
      </c>
      <c r="C4954">
        <v>5452365</v>
      </c>
      <c r="D4954" t="s">
        <v>166</v>
      </c>
      <c r="E4954" t="s">
        <v>195</v>
      </c>
      <c r="F4954">
        <v>950</v>
      </c>
      <c r="G4954" t="s">
        <v>533</v>
      </c>
      <c r="H4954">
        <v>1.3860000000000001E-4</v>
      </c>
      <c r="I4954">
        <v>2018</v>
      </c>
      <c r="J4954" t="s">
        <v>146</v>
      </c>
      <c r="K4954" t="s">
        <v>147</v>
      </c>
      <c r="L4954" t="s">
        <v>148</v>
      </c>
      <c r="M4954" t="s">
        <v>66</v>
      </c>
      <c r="N4954">
        <v>663601</v>
      </c>
      <c r="O4954">
        <v>5901079</v>
      </c>
      <c r="P4954">
        <v>18</v>
      </c>
      <c r="Q4954" t="s">
        <v>182</v>
      </c>
      <c r="R4954" t="s">
        <v>150</v>
      </c>
      <c r="S4954" t="s">
        <v>533</v>
      </c>
    </row>
    <row r="4955" spans="1:19" x14ac:dyDescent="0.25">
      <c r="A4955" t="s">
        <v>552</v>
      </c>
      <c r="B4955" t="s">
        <v>553</v>
      </c>
      <c r="C4955">
        <v>5452365</v>
      </c>
      <c r="D4955" t="s">
        <v>166</v>
      </c>
      <c r="E4955" t="s">
        <v>195</v>
      </c>
      <c r="F4955">
        <v>950</v>
      </c>
      <c r="G4955" t="s">
        <v>395</v>
      </c>
      <c r="H4955">
        <v>2.2330000000000001E-4</v>
      </c>
      <c r="I4955">
        <v>2018</v>
      </c>
      <c r="J4955" t="s">
        <v>146</v>
      </c>
      <c r="K4955" t="s">
        <v>147</v>
      </c>
      <c r="L4955" t="s">
        <v>148</v>
      </c>
      <c r="M4955" t="s">
        <v>66</v>
      </c>
      <c r="N4955">
        <v>663601</v>
      </c>
      <c r="O4955">
        <v>5901079</v>
      </c>
      <c r="P4955">
        <v>18</v>
      </c>
      <c r="Q4955" t="s">
        <v>182</v>
      </c>
      <c r="R4955" t="s">
        <v>150</v>
      </c>
      <c r="S4955" t="s">
        <v>278</v>
      </c>
    </row>
    <row r="4956" spans="1:19" x14ac:dyDescent="0.25">
      <c r="A4956" t="s">
        <v>552</v>
      </c>
      <c r="B4956" t="s">
        <v>553</v>
      </c>
      <c r="C4956">
        <v>5452365</v>
      </c>
      <c r="D4956" t="s">
        <v>166</v>
      </c>
      <c r="E4956" t="s">
        <v>195</v>
      </c>
      <c r="F4956">
        <v>950</v>
      </c>
      <c r="G4956" t="s">
        <v>529</v>
      </c>
      <c r="H4956">
        <v>1.54E-4</v>
      </c>
      <c r="I4956">
        <v>2018</v>
      </c>
      <c r="J4956" t="s">
        <v>146</v>
      </c>
      <c r="K4956" t="s">
        <v>147</v>
      </c>
      <c r="L4956" t="s">
        <v>148</v>
      </c>
      <c r="M4956" t="s">
        <v>66</v>
      </c>
      <c r="N4956">
        <v>663601</v>
      </c>
      <c r="O4956">
        <v>5901079</v>
      </c>
      <c r="P4956">
        <v>18</v>
      </c>
      <c r="Q4956" t="s">
        <v>182</v>
      </c>
      <c r="R4956" t="s">
        <v>150</v>
      </c>
      <c r="S4956" t="s">
        <v>278</v>
      </c>
    </row>
    <row r="4957" spans="1:19" x14ac:dyDescent="0.25">
      <c r="A4957" t="s">
        <v>552</v>
      </c>
      <c r="B4957" t="s">
        <v>553</v>
      </c>
      <c r="C4957">
        <v>5452365</v>
      </c>
      <c r="D4957" t="s">
        <v>166</v>
      </c>
      <c r="E4957" t="s">
        <v>195</v>
      </c>
      <c r="F4957">
        <v>950</v>
      </c>
      <c r="G4957" t="s">
        <v>501</v>
      </c>
      <c r="H4957">
        <v>3.8500000000000001E-5</v>
      </c>
      <c r="I4957">
        <v>2018</v>
      </c>
      <c r="J4957" t="s">
        <v>146</v>
      </c>
      <c r="K4957" t="s">
        <v>147</v>
      </c>
      <c r="L4957" t="s">
        <v>148</v>
      </c>
      <c r="M4957" t="s">
        <v>66</v>
      </c>
      <c r="N4957">
        <v>663601</v>
      </c>
      <c r="O4957">
        <v>5901079</v>
      </c>
      <c r="P4957">
        <v>18</v>
      </c>
      <c r="Q4957" t="s">
        <v>182</v>
      </c>
      <c r="R4957" t="s">
        <v>150</v>
      </c>
      <c r="S4957" t="s">
        <v>278</v>
      </c>
    </row>
    <row r="4958" spans="1:19" x14ac:dyDescent="0.25">
      <c r="A4958" t="s">
        <v>552</v>
      </c>
      <c r="B4958" t="s">
        <v>553</v>
      </c>
      <c r="C4958">
        <v>5452365</v>
      </c>
      <c r="D4958" t="s">
        <v>166</v>
      </c>
      <c r="E4958" t="s">
        <v>195</v>
      </c>
      <c r="F4958">
        <v>950</v>
      </c>
      <c r="G4958" t="s">
        <v>504</v>
      </c>
      <c r="H4958">
        <v>1.078E-4</v>
      </c>
      <c r="I4958">
        <v>2018</v>
      </c>
      <c r="J4958" t="s">
        <v>146</v>
      </c>
      <c r="K4958" t="s">
        <v>147</v>
      </c>
      <c r="L4958" t="s">
        <v>148</v>
      </c>
      <c r="M4958" t="s">
        <v>66</v>
      </c>
      <c r="N4958">
        <v>663601</v>
      </c>
      <c r="O4958">
        <v>5901079</v>
      </c>
      <c r="P4958">
        <v>18</v>
      </c>
      <c r="Q4958" t="s">
        <v>182</v>
      </c>
      <c r="R4958" t="s">
        <v>150</v>
      </c>
      <c r="S4958" t="s">
        <v>278</v>
      </c>
    </row>
    <row r="4959" spans="1:19" x14ac:dyDescent="0.25">
      <c r="A4959" t="s">
        <v>552</v>
      </c>
      <c r="B4959" t="s">
        <v>553</v>
      </c>
      <c r="C4959">
        <v>5452365</v>
      </c>
      <c r="D4959" t="s">
        <v>166</v>
      </c>
      <c r="E4959" t="s">
        <v>195</v>
      </c>
      <c r="F4959">
        <v>950</v>
      </c>
      <c r="G4959" t="s">
        <v>298</v>
      </c>
      <c r="H4959">
        <v>4.5738000000000003E-3</v>
      </c>
      <c r="I4959">
        <v>2018</v>
      </c>
      <c r="J4959" t="s">
        <v>146</v>
      </c>
      <c r="K4959" t="s">
        <v>147</v>
      </c>
      <c r="L4959" t="s">
        <v>148</v>
      </c>
      <c r="M4959" t="s">
        <v>66</v>
      </c>
      <c r="N4959">
        <v>663601</v>
      </c>
      <c r="O4959">
        <v>5901079</v>
      </c>
      <c r="P4959">
        <v>18</v>
      </c>
      <c r="Q4959" t="s">
        <v>182</v>
      </c>
      <c r="R4959" t="s">
        <v>150</v>
      </c>
      <c r="S4959" t="s">
        <v>298</v>
      </c>
    </row>
    <row r="4960" spans="1:19" x14ac:dyDescent="0.25">
      <c r="A4960" t="s">
        <v>552</v>
      </c>
      <c r="B4960" t="s">
        <v>553</v>
      </c>
      <c r="C4960">
        <v>5452365</v>
      </c>
      <c r="D4960" t="s">
        <v>166</v>
      </c>
      <c r="E4960" t="s">
        <v>195</v>
      </c>
      <c r="F4960">
        <v>950</v>
      </c>
      <c r="G4960" t="s">
        <v>289</v>
      </c>
      <c r="H4960">
        <v>9.8855680000000001E-2</v>
      </c>
      <c r="I4960">
        <v>2018</v>
      </c>
      <c r="J4960" t="s">
        <v>146</v>
      </c>
      <c r="K4960" t="s">
        <v>147</v>
      </c>
      <c r="L4960" t="s">
        <v>148</v>
      </c>
      <c r="M4960" t="s">
        <v>66</v>
      </c>
      <c r="N4960">
        <v>663601</v>
      </c>
      <c r="O4960">
        <v>5901079</v>
      </c>
      <c r="P4960">
        <v>18</v>
      </c>
      <c r="Q4960" t="s">
        <v>182</v>
      </c>
      <c r="R4960" t="s">
        <v>150</v>
      </c>
      <c r="S4960" t="s">
        <v>263</v>
      </c>
    </row>
    <row r="4961" spans="1:19" x14ac:dyDescent="0.25">
      <c r="A4961" t="s">
        <v>552</v>
      </c>
      <c r="B4961" t="s">
        <v>553</v>
      </c>
      <c r="C4961">
        <v>5452365</v>
      </c>
      <c r="D4961" t="s">
        <v>166</v>
      </c>
      <c r="E4961" t="s">
        <v>195</v>
      </c>
      <c r="F4961">
        <v>950</v>
      </c>
      <c r="G4961" t="s">
        <v>235</v>
      </c>
      <c r="H4961">
        <v>7.7000000000000002E-3</v>
      </c>
      <c r="I4961">
        <v>2018</v>
      </c>
      <c r="J4961" t="s">
        <v>146</v>
      </c>
      <c r="K4961" t="s">
        <v>147</v>
      </c>
      <c r="L4961" t="s">
        <v>148</v>
      </c>
      <c r="M4961" t="s">
        <v>66</v>
      </c>
      <c r="N4961">
        <v>663601</v>
      </c>
      <c r="O4961">
        <v>5901079</v>
      </c>
      <c r="P4961">
        <v>18</v>
      </c>
      <c r="Q4961" t="s">
        <v>182</v>
      </c>
      <c r="R4961" t="s">
        <v>150</v>
      </c>
      <c r="S4961" t="s">
        <v>236</v>
      </c>
    </row>
    <row r="4962" spans="1:19" x14ac:dyDescent="0.25">
      <c r="A4962" t="s">
        <v>552</v>
      </c>
      <c r="B4962" t="s">
        <v>553</v>
      </c>
      <c r="C4962">
        <v>5452365</v>
      </c>
      <c r="D4962" t="s">
        <v>166</v>
      </c>
      <c r="E4962" t="s">
        <v>195</v>
      </c>
      <c r="F4962">
        <v>950</v>
      </c>
      <c r="G4962" t="s">
        <v>415</v>
      </c>
      <c r="H4962">
        <v>1.5399999999999999E-3</v>
      </c>
      <c r="I4962">
        <v>2018</v>
      </c>
      <c r="J4962" t="s">
        <v>146</v>
      </c>
      <c r="K4962" t="s">
        <v>147</v>
      </c>
      <c r="L4962" t="s">
        <v>148</v>
      </c>
      <c r="M4962" t="s">
        <v>66</v>
      </c>
      <c r="N4962">
        <v>663601</v>
      </c>
      <c r="O4962">
        <v>5901079</v>
      </c>
      <c r="P4962">
        <v>18</v>
      </c>
      <c r="Q4962" t="s">
        <v>182</v>
      </c>
      <c r="R4962" t="s">
        <v>150</v>
      </c>
      <c r="S4962" t="s">
        <v>236</v>
      </c>
    </row>
    <row r="4963" spans="1:19" x14ac:dyDescent="0.25">
      <c r="A4963" t="s">
        <v>552</v>
      </c>
      <c r="B4963" t="s">
        <v>553</v>
      </c>
      <c r="C4963">
        <v>5452365</v>
      </c>
      <c r="D4963" t="s">
        <v>166</v>
      </c>
      <c r="E4963" t="s">
        <v>195</v>
      </c>
      <c r="F4963">
        <v>950</v>
      </c>
      <c r="G4963" t="s">
        <v>487</v>
      </c>
      <c r="H4963">
        <v>4.6199999999999998E-5</v>
      </c>
      <c r="I4963">
        <v>2018</v>
      </c>
      <c r="J4963" t="s">
        <v>146</v>
      </c>
      <c r="K4963" t="s">
        <v>147</v>
      </c>
      <c r="L4963" t="s">
        <v>148</v>
      </c>
      <c r="M4963" t="s">
        <v>66</v>
      </c>
      <c r="N4963">
        <v>663601</v>
      </c>
      <c r="O4963">
        <v>5901079</v>
      </c>
      <c r="P4963">
        <v>18</v>
      </c>
      <c r="Q4963" t="s">
        <v>182</v>
      </c>
      <c r="R4963" t="s">
        <v>150</v>
      </c>
      <c r="S4963" t="s">
        <v>487</v>
      </c>
    </row>
    <row r="4964" spans="1:19" x14ac:dyDescent="0.25">
      <c r="A4964" t="s">
        <v>552</v>
      </c>
      <c r="B4964" t="s">
        <v>553</v>
      </c>
      <c r="C4964">
        <v>5452365</v>
      </c>
      <c r="D4964" t="s">
        <v>166</v>
      </c>
      <c r="E4964" t="s">
        <v>195</v>
      </c>
      <c r="F4964">
        <v>950</v>
      </c>
      <c r="G4964" t="s">
        <v>414</v>
      </c>
      <c r="H4964">
        <v>2.3330999999999998E-3</v>
      </c>
      <c r="I4964">
        <v>2018</v>
      </c>
      <c r="J4964" t="s">
        <v>146</v>
      </c>
      <c r="K4964" t="s">
        <v>147</v>
      </c>
      <c r="L4964" t="s">
        <v>148</v>
      </c>
      <c r="M4964" t="s">
        <v>66</v>
      </c>
      <c r="N4964">
        <v>663601</v>
      </c>
      <c r="O4964">
        <v>5901079</v>
      </c>
      <c r="P4964">
        <v>18</v>
      </c>
      <c r="Q4964" t="s">
        <v>182</v>
      </c>
      <c r="R4964" t="s">
        <v>150</v>
      </c>
      <c r="S4964" t="s">
        <v>278</v>
      </c>
    </row>
    <row r="4965" spans="1:19" x14ac:dyDescent="0.25">
      <c r="A4965" t="s">
        <v>552</v>
      </c>
      <c r="B4965" t="s">
        <v>553</v>
      </c>
      <c r="C4965">
        <v>5452365</v>
      </c>
      <c r="D4965" t="s">
        <v>166</v>
      </c>
      <c r="E4965" t="s">
        <v>195</v>
      </c>
      <c r="F4965">
        <v>950</v>
      </c>
      <c r="G4965" t="s">
        <v>560</v>
      </c>
      <c r="H4965">
        <v>2.3099999999999999E-6</v>
      </c>
      <c r="I4965">
        <v>2018</v>
      </c>
      <c r="J4965" t="s">
        <v>146</v>
      </c>
      <c r="K4965" t="s">
        <v>147</v>
      </c>
      <c r="L4965" t="s">
        <v>148</v>
      </c>
      <c r="M4965" t="s">
        <v>66</v>
      </c>
      <c r="N4965">
        <v>663601</v>
      </c>
      <c r="O4965">
        <v>5901079</v>
      </c>
      <c r="P4965">
        <v>18</v>
      </c>
      <c r="Q4965" t="s">
        <v>182</v>
      </c>
      <c r="R4965" t="s">
        <v>150</v>
      </c>
      <c r="S4965" t="s">
        <v>278</v>
      </c>
    </row>
    <row r="4966" spans="1:19" x14ac:dyDescent="0.25">
      <c r="A4966" t="s">
        <v>552</v>
      </c>
      <c r="B4966" t="s">
        <v>553</v>
      </c>
      <c r="C4966">
        <v>5452365</v>
      </c>
      <c r="D4966" t="s">
        <v>166</v>
      </c>
      <c r="E4966" t="s">
        <v>195</v>
      </c>
      <c r="F4966">
        <v>950</v>
      </c>
      <c r="G4966" t="s">
        <v>474</v>
      </c>
      <c r="H4966">
        <v>7.7000000000000001E-5</v>
      </c>
      <c r="I4966">
        <v>2018</v>
      </c>
      <c r="J4966" t="s">
        <v>146</v>
      </c>
      <c r="K4966" t="s">
        <v>147</v>
      </c>
      <c r="L4966" t="s">
        <v>148</v>
      </c>
      <c r="M4966" t="s">
        <v>66</v>
      </c>
      <c r="N4966">
        <v>663601</v>
      </c>
      <c r="O4966">
        <v>5901079</v>
      </c>
      <c r="P4966">
        <v>18</v>
      </c>
      <c r="Q4966" t="s">
        <v>182</v>
      </c>
      <c r="R4966" t="s">
        <v>150</v>
      </c>
      <c r="S4966" t="s">
        <v>278</v>
      </c>
    </row>
    <row r="4967" spans="1:19" x14ac:dyDescent="0.25">
      <c r="A4967" t="s">
        <v>552</v>
      </c>
      <c r="B4967" t="s">
        <v>553</v>
      </c>
      <c r="C4967">
        <v>5452365</v>
      </c>
      <c r="D4967" t="s">
        <v>166</v>
      </c>
      <c r="E4967" t="s">
        <v>195</v>
      </c>
      <c r="F4967">
        <v>950</v>
      </c>
      <c r="G4967" t="s">
        <v>368</v>
      </c>
      <c r="H4967">
        <v>1.3860000000000001E-4</v>
      </c>
      <c r="I4967">
        <v>2018</v>
      </c>
      <c r="J4967" t="s">
        <v>146</v>
      </c>
      <c r="K4967" t="s">
        <v>147</v>
      </c>
      <c r="L4967" t="s">
        <v>148</v>
      </c>
      <c r="M4967" t="s">
        <v>66</v>
      </c>
      <c r="N4967">
        <v>663601</v>
      </c>
      <c r="O4967">
        <v>5901079</v>
      </c>
      <c r="P4967">
        <v>18</v>
      </c>
      <c r="Q4967" t="s">
        <v>182</v>
      </c>
      <c r="R4967" t="s">
        <v>150</v>
      </c>
      <c r="S4967" t="s">
        <v>278</v>
      </c>
    </row>
    <row r="4968" spans="1:19" x14ac:dyDescent="0.25">
      <c r="A4968" t="s">
        <v>552</v>
      </c>
      <c r="B4968" t="s">
        <v>553</v>
      </c>
      <c r="C4968">
        <v>5452365</v>
      </c>
      <c r="D4968" t="s">
        <v>166</v>
      </c>
      <c r="E4968" t="s">
        <v>195</v>
      </c>
      <c r="F4968">
        <v>950</v>
      </c>
      <c r="G4968" t="s">
        <v>262</v>
      </c>
      <c r="H4968">
        <v>1.5783921999999999</v>
      </c>
      <c r="I4968">
        <v>2018</v>
      </c>
      <c r="J4968" t="s">
        <v>146</v>
      </c>
      <c r="K4968" t="s">
        <v>147</v>
      </c>
      <c r="L4968" t="s">
        <v>148</v>
      </c>
      <c r="M4968" t="s">
        <v>66</v>
      </c>
      <c r="N4968">
        <v>663601</v>
      </c>
      <c r="O4968">
        <v>5901079</v>
      </c>
      <c r="P4968">
        <v>18</v>
      </c>
      <c r="Q4968" t="s">
        <v>182</v>
      </c>
      <c r="R4968" t="s">
        <v>150</v>
      </c>
      <c r="S4968" t="s">
        <v>263</v>
      </c>
    </row>
    <row r="4969" spans="1:19" x14ac:dyDescent="0.25">
      <c r="A4969" t="s">
        <v>552</v>
      </c>
      <c r="B4969" t="s">
        <v>553</v>
      </c>
      <c r="C4969">
        <v>5452365</v>
      </c>
      <c r="D4969" t="s">
        <v>166</v>
      </c>
      <c r="E4969" t="s">
        <v>195</v>
      </c>
      <c r="F4969">
        <v>950</v>
      </c>
      <c r="G4969" t="s">
        <v>438</v>
      </c>
      <c r="H4969">
        <v>9.2399999999999996E-5</v>
      </c>
      <c r="I4969">
        <v>2018</v>
      </c>
      <c r="J4969" t="s">
        <v>146</v>
      </c>
      <c r="K4969" t="s">
        <v>147</v>
      </c>
      <c r="L4969" t="s">
        <v>148</v>
      </c>
      <c r="M4969" t="s">
        <v>66</v>
      </c>
      <c r="N4969">
        <v>663601</v>
      </c>
      <c r="O4969">
        <v>5901079</v>
      </c>
      <c r="P4969">
        <v>18</v>
      </c>
      <c r="Q4969" t="s">
        <v>182</v>
      </c>
      <c r="R4969" t="s">
        <v>150</v>
      </c>
      <c r="S4969" t="s">
        <v>278</v>
      </c>
    </row>
    <row r="4970" spans="1:19" x14ac:dyDescent="0.25">
      <c r="A4970" t="s">
        <v>552</v>
      </c>
      <c r="B4970" t="s">
        <v>553</v>
      </c>
      <c r="C4970">
        <v>5452365</v>
      </c>
      <c r="D4970" t="s">
        <v>166</v>
      </c>
      <c r="E4970" t="s">
        <v>195</v>
      </c>
      <c r="F4970">
        <v>950</v>
      </c>
      <c r="G4970" t="s">
        <v>497</v>
      </c>
      <c r="H4970">
        <v>7.7000000000000001E-5</v>
      </c>
      <c r="I4970">
        <v>2018</v>
      </c>
      <c r="J4970" t="s">
        <v>146</v>
      </c>
      <c r="K4970" t="s">
        <v>147</v>
      </c>
      <c r="L4970" t="s">
        <v>148</v>
      </c>
      <c r="M4970" t="s">
        <v>66</v>
      </c>
      <c r="N4970">
        <v>663601</v>
      </c>
      <c r="O4970">
        <v>5901079</v>
      </c>
      <c r="P4970">
        <v>18</v>
      </c>
      <c r="Q4970" t="s">
        <v>182</v>
      </c>
      <c r="R4970" t="s">
        <v>150</v>
      </c>
      <c r="S4970" t="s">
        <v>497</v>
      </c>
    </row>
    <row r="4971" spans="1:19" x14ac:dyDescent="0.25">
      <c r="A4971" t="s">
        <v>552</v>
      </c>
      <c r="B4971" t="s">
        <v>553</v>
      </c>
      <c r="C4971">
        <v>5452365</v>
      </c>
      <c r="D4971" t="s">
        <v>166</v>
      </c>
      <c r="E4971" t="s">
        <v>195</v>
      </c>
      <c r="F4971">
        <v>950</v>
      </c>
      <c r="G4971" t="s">
        <v>185</v>
      </c>
      <c r="H4971">
        <v>12.084644000000001</v>
      </c>
      <c r="I4971">
        <v>2018</v>
      </c>
      <c r="J4971" t="s">
        <v>146</v>
      </c>
      <c r="K4971" t="s">
        <v>147</v>
      </c>
      <c r="L4971" t="s">
        <v>148</v>
      </c>
      <c r="M4971" t="s">
        <v>66</v>
      </c>
      <c r="N4971">
        <v>663601</v>
      </c>
      <c r="O4971">
        <v>5901079</v>
      </c>
      <c r="P4971">
        <v>18</v>
      </c>
      <c r="Q4971" t="s">
        <v>182</v>
      </c>
      <c r="R4971" t="s">
        <v>150</v>
      </c>
      <c r="S4971" t="s">
        <v>185</v>
      </c>
    </row>
    <row r="4972" spans="1:19" x14ac:dyDescent="0.25">
      <c r="A4972" t="s">
        <v>552</v>
      </c>
      <c r="B4972" t="s">
        <v>553</v>
      </c>
      <c r="C4972">
        <v>5452365</v>
      </c>
      <c r="D4972" t="s">
        <v>166</v>
      </c>
      <c r="E4972" t="s">
        <v>195</v>
      </c>
      <c r="F4972">
        <v>950</v>
      </c>
      <c r="G4972" t="s">
        <v>328</v>
      </c>
      <c r="H4972">
        <v>2.31E-4</v>
      </c>
      <c r="I4972">
        <v>2018</v>
      </c>
      <c r="J4972" t="s">
        <v>146</v>
      </c>
      <c r="K4972" t="s">
        <v>147</v>
      </c>
      <c r="L4972" t="s">
        <v>148</v>
      </c>
      <c r="M4972" t="s">
        <v>66</v>
      </c>
      <c r="N4972">
        <v>663601</v>
      </c>
      <c r="O4972">
        <v>5901079</v>
      </c>
      <c r="P4972">
        <v>18</v>
      </c>
      <c r="Q4972" t="s">
        <v>182</v>
      </c>
      <c r="R4972" t="s">
        <v>150</v>
      </c>
      <c r="S4972" t="s">
        <v>151</v>
      </c>
    </row>
    <row r="4973" spans="1:19" x14ac:dyDescent="0.25">
      <c r="A4973" t="s">
        <v>552</v>
      </c>
      <c r="B4973" t="s">
        <v>553</v>
      </c>
      <c r="C4973">
        <v>5452365</v>
      </c>
      <c r="D4973" t="s">
        <v>166</v>
      </c>
      <c r="E4973" t="s">
        <v>195</v>
      </c>
      <c r="F4973">
        <v>950</v>
      </c>
      <c r="G4973" t="s">
        <v>324</v>
      </c>
      <c r="H4973">
        <v>1.298528E-2</v>
      </c>
      <c r="I4973">
        <v>2018</v>
      </c>
      <c r="J4973" t="s">
        <v>146</v>
      </c>
      <c r="K4973" t="s">
        <v>147</v>
      </c>
      <c r="L4973" t="s">
        <v>148</v>
      </c>
      <c r="M4973" t="s">
        <v>66</v>
      </c>
      <c r="N4973">
        <v>663601</v>
      </c>
      <c r="O4973">
        <v>5901079</v>
      </c>
      <c r="P4973">
        <v>18</v>
      </c>
      <c r="Q4973" t="s">
        <v>182</v>
      </c>
      <c r="R4973" t="s">
        <v>150</v>
      </c>
      <c r="S4973" t="s">
        <v>324</v>
      </c>
    </row>
    <row r="4974" spans="1:19" x14ac:dyDescent="0.25">
      <c r="A4974" t="s">
        <v>552</v>
      </c>
      <c r="B4974" t="s">
        <v>553</v>
      </c>
      <c r="C4974">
        <v>5452365</v>
      </c>
      <c r="D4974" t="s">
        <v>166</v>
      </c>
      <c r="E4974" t="s">
        <v>195</v>
      </c>
      <c r="F4974">
        <v>950</v>
      </c>
      <c r="G4974" t="s">
        <v>355</v>
      </c>
      <c r="H4974">
        <v>5.8520000000000002E-4</v>
      </c>
      <c r="I4974">
        <v>2018</v>
      </c>
      <c r="J4974" t="s">
        <v>146</v>
      </c>
      <c r="K4974" t="s">
        <v>147</v>
      </c>
      <c r="L4974" t="s">
        <v>148</v>
      </c>
      <c r="M4974" t="s">
        <v>66</v>
      </c>
      <c r="N4974">
        <v>663601</v>
      </c>
      <c r="O4974">
        <v>5901079</v>
      </c>
      <c r="P4974">
        <v>18</v>
      </c>
      <c r="Q4974" t="s">
        <v>182</v>
      </c>
      <c r="R4974" t="s">
        <v>150</v>
      </c>
      <c r="S4974" t="s">
        <v>278</v>
      </c>
    </row>
    <row r="4975" spans="1:19" x14ac:dyDescent="0.25">
      <c r="A4975" t="s">
        <v>264</v>
      </c>
      <c r="B4975" t="s">
        <v>321</v>
      </c>
      <c r="C4975">
        <v>5452622</v>
      </c>
      <c r="D4975" t="s">
        <v>242</v>
      </c>
      <c r="E4975" t="s">
        <v>189</v>
      </c>
      <c r="F4975">
        <v>7</v>
      </c>
      <c r="G4975" t="s">
        <v>215</v>
      </c>
      <c r="H4975">
        <v>43.360570000000003</v>
      </c>
      <c r="I4975">
        <v>2018</v>
      </c>
      <c r="J4975" t="s">
        <v>146</v>
      </c>
      <c r="K4975" t="s">
        <v>268</v>
      </c>
      <c r="L4975" t="s">
        <v>269</v>
      </c>
      <c r="M4975" t="s">
        <v>60</v>
      </c>
      <c r="N4975">
        <v>315201</v>
      </c>
      <c r="O4975">
        <v>7001894</v>
      </c>
      <c r="P4975">
        <v>19</v>
      </c>
      <c r="Q4975" t="s">
        <v>182</v>
      </c>
      <c r="R4975" t="s">
        <v>150</v>
      </c>
      <c r="S4975" t="s">
        <v>215</v>
      </c>
    </row>
    <row r="4976" spans="1:19" x14ac:dyDescent="0.25">
      <c r="A4976" t="s">
        <v>264</v>
      </c>
      <c r="B4976" t="s">
        <v>321</v>
      </c>
      <c r="C4976">
        <v>5452622</v>
      </c>
      <c r="D4976" t="s">
        <v>242</v>
      </c>
      <c r="E4976" t="s">
        <v>189</v>
      </c>
      <c r="F4976">
        <v>7</v>
      </c>
      <c r="G4976" t="s">
        <v>185</v>
      </c>
      <c r="H4976">
        <v>421.113044</v>
      </c>
      <c r="I4976">
        <v>2018</v>
      </c>
      <c r="J4976" t="s">
        <v>146</v>
      </c>
      <c r="K4976" t="s">
        <v>268</v>
      </c>
      <c r="L4976" t="s">
        <v>269</v>
      </c>
      <c r="M4976" t="s">
        <v>60</v>
      </c>
      <c r="N4976">
        <v>315201</v>
      </c>
      <c r="O4976">
        <v>7001894</v>
      </c>
      <c r="P4976">
        <v>19</v>
      </c>
      <c r="Q4976" t="s">
        <v>182</v>
      </c>
      <c r="R4976" t="s">
        <v>150</v>
      </c>
      <c r="S4976" t="s">
        <v>185</v>
      </c>
    </row>
    <row r="4977" spans="1:19" x14ac:dyDescent="0.25">
      <c r="A4977" t="s">
        <v>264</v>
      </c>
      <c r="B4977" t="s">
        <v>321</v>
      </c>
      <c r="C4977">
        <v>5452622</v>
      </c>
      <c r="D4977" t="s">
        <v>242</v>
      </c>
      <c r="E4977" t="s">
        <v>189</v>
      </c>
      <c r="F4977">
        <v>7</v>
      </c>
      <c r="G4977" t="s">
        <v>324</v>
      </c>
      <c r="H4977">
        <v>5.4755709799999996</v>
      </c>
      <c r="I4977">
        <v>2018</v>
      </c>
      <c r="J4977" t="s">
        <v>146</v>
      </c>
      <c r="K4977" t="s">
        <v>268</v>
      </c>
      <c r="L4977" t="s">
        <v>269</v>
      </c>
      <c r="M4977" t="s">
        <v>60</v>
      </c>
      <c r="N4977">
        <v>315201</v>
      </c>
      <c r="O4977">
        <v>7001894</v>
      </c>
      <c r="P4977">
        <v>19</v>
      </c>
      <c r="Q4977" t="s">
        <v>182</v>
      </c>
      <c r="R4977" t="s">
        <v>150</v>
      </c>
      <c r="S4977" t="s">
        <v>324</v>
      </c>
    </row>
    <row r="4978" spans="1:19" x14ac:dyDescent="0.25">
      <c r="A4978" t="s">
        <v>264</v>
      </c>
      <c r="B4978" t="s">
        <v>446</v>
      </c>
      <c r="C4978">
        <v>5452625</v>
      </c>
      <c r="D4978" t="s">
        <v>242</v>
      </c>
      <c r="E4978" t="s">
        <v>189</v>
      </c>
      <c r="F4978">
        <v>43</v>
      </c>
      <c r="G4978" t="s">
        <v>215</v>
      </c>
      <c r="H4978">
        <v>0.137346</v>
      </c>
      <c r="I4978">
        <v>2018</v>
      </c>
      <c r="J4978" t="s">
        <v>146</v>
      </c>
      <c r="K4978" t="s">
        <v>61</v>
      </c>
      <c r="L4978" t="s">
        <v>293</v>
      </c>
      <c r="M4978" t="s">
        <v>61</v>
      </c>
      <c r="N4978">
        <v>265890</v>
      </c>
      <c r="O4978">
        <v>6657326</v>
      </c>
      <c r="P4978">
        <v>19</v>
      </c>
      <c r="Q4978" t="s">
        <v>182</v>
      </c>
      <c r="R4978" t="s">
        <v>150</v>
      </c>
      <c r="S4978" t="s">
        <v>215</v>
      </c>
    </row>
    <row r="4979" spans="1:19" x14ac:dyDescent="0.25">
      <c r="A4979" t="s">
        <v>264</v>
      </c>
      <c r="B4979" t="s">
        <v>446</v>
      </c>
      <c r="C4979">
        <v>5452625</v>
      </c>
      <c r="D4979" t="s">
        <v>242</v>
      </c>
      <c r="E4979" t="s">
        <v>189</v>
      </c>
      <c r="F4979">
        <v>43</v>
      </c>
      <c r="G4979" t="s">
        <v>298</v>
      </c>
      <c r="H4979">
        <v>2.0242420000000001E-2</v>
      </c>
      <c r="I4979">
        <v>2018</v>
      </c>
      <c r="J4979" t="s">
        <v>146</v>
      </c>
      <c r="K4979" t="s">
        <v>61</v>
      </c>
      <c r="L4979" t="s">
        <v>293</v>
      </c>
      <c r="M4979" t="s">
        <v>61</v>
      </c>
      <c r="N4979">
        <v>265890</v>
      </c>
      <c r="O4979">
        <v>6657326</v>
      </c>
      <c r="P4979">
        <v>19</v>
      </c>
      <c r="Q4979" t="s">
        <v>182</v>
      </c>
      <c r="R4979" t="s">
        <v>150</v>
      </c>
      <c r="S4979" t="s">
        <v>298</v>
      </c>
    </row>
    <row r="4980" spans="1:19" x14ac:dyDescent="0.25">
      <c r="A4980" t="s">
        <v>264</v>
      </c>
      <c r="B4980" t="s">
        <v>446</v>
      </c>
      <c r="C4980">
        <v>5452625</v>
      </c>
      <c r="D4980" t="s">
        <v>242</v>
      </c>
      <c r="E4980" t="s">
        <v>189</v>
      </c>
      <c r="F4980">
        <v>43</v>
      </c>
      <c r="G4980" t="s">
        <v>289</v>
      </c>
      <c r="H4980">
        <v>1.5311999999999999E-3</v>
      </c>
      <c r="I4980">
        <v>2018</v>
      </c>
      <c r="J4980" t="s">
        <v>146</v>
      </c>
      <c r="K4980" t="s">
        <v>61</v>
      </c>
      <c r="L4980" t="s">
        <v>293</v>
      </c>
      <c r="M4980" t="s">
        <v>61</v>
      </c>
      <c r="N4980">
        <v>265890</v>
      </c>
      <c r="O4980">
        <v>6657326</v>
      </c>
      <c r="P4980">
        <v>19</v>
      </c>
      <c r="Q4980" t="s">
        <v>182</v>
      </c>
      <c r="R4980" t="s">
        <v>150</v>
      </c>
      <c r="S4980" t="s">
        <v>263</v>
      </c>
    </row>
    <row r="4981" spans="1:19" x14ac:dyDescent="0.25">
      <c r="A4981" t="s">
        <v>264</v>
      </c>
      <c r="B4981" t="s">
        <v>446</v>
      </c>
      <c r="C4981">
        <v>5452625</v>
      </c>
      <c r="D4981" t="s">
        <v>242</v>
      </c>
      <c r="E4981" t="s">
        <v>189</v>
      </c>
      <c r="F4981">
        <v>43</v>
      </c>
      <c r="G4981" t="s">
        <v>356</v>
      </c>
      <c r="H4981">
        <v>6.6000000000000003E-7</v>
      </c>
      <c r="I4981">
        <v>2018</v>
      </c>
      <c r="J4981" t="s">
        <v>146</v>
      </c>
      <c r="K4981" t="s">
        <v>61</v>
      </c>
      <c r="L4981" t="s">
        <v>293</v>
      </c>
      <c r="M4981" t="s">
        <v>61</v>
      </c>
      <c r="N4981">
        <v>265890</v>
      </c>
      <c r="O4981">
        <v>6657326</v>
      </c>
      <c r="P4981">
        <v>19</v>
      </c>
      <c r="Q4981" t="s">
        <v>182</v>
      </c>
      <c r="R4981" t="s">
        <v>150</v>
      </c>
      <c r="S4981" t="s">
        <v>356</v>
      </c>
    </row>
    <row r="4982" spans="1:19" x14ac:dyDescent="0.25">
      <c r="A4982" t="s">
        <v>264</v>
      </c>
      <c r="B4982" t="s">
        <v>446</v>
      </c>
      <c r="C4982">
        <v>5452625</v>
      </c>
      <c r="D4982" t="s">
        <v>242</v>
      </c>
      <c r="E4982" t="s">
        <v>189</v>
      </c>
      <c r="F4982">
        <v>43</v>
      </c>
      <c r="G4982" t="s">
        <v>262</v>
      </c>
      <c r="H4982">
        <v>2.9106000000000002E-3</v>
      </c>
      <c r="I4982">
        <v>2018</v>
      </c>
      <c r="J4982" t="s">
        <v>146</v>
      </c>
      <c r="K4982" t="s">
        <v>61</v>
      </c>
      <c r="L4982" t="s">
        <v>293</v>
      </c>
      <c r="M4982" t="s">
        <v>61</v>
      </c>
      <c r="N4982">
        <v>265890</v>
      </c>
      <c r="O4982">
        <v>6657326</v>
      </c>
      <c r="P4982">
        <v>19</v>
      </c>
      <c r="Q4982" t="s">
        <v>182</v>
      </c>
      <c r="R4982" t="s">
        <v>150</v>
      </c>
      <c r="S4982" t="s">
        <v>263</v>
      </c>
    </row>
    <row r="4983" spans="1:19" x14ac:dyDescent="0.25">
      <c r="A4983" t="s">
        <v>264</v>
      </c>
      <c r="B4983" t="s">
        <v>446</v>
      </c>
      <c r="C4983">
        <v>5452625</v>
      </c>
      <c r="D4983" t="s">
        <v>242</v>
      </c>
      <c r="E4983" t="s">
        <v>189</v>
      </c>
      <c r="F4983">
        <v>43</v>
      </c>
      <c r="G4983" t="s">
        <v>185</v>
      </c>
      <c r="H4983">
        <v>0.73411800000000005</v>
      </c>
      <c r="I4983">
        <v>2018</v>
      </c>
      <c r="J4983" t="s">
        <v>146</v>
      </c>
      <c r="K4983" t="s">
        <v>61</v>
      </c>
      <c r="L4983" t="s">
        <v>293</v>
      </c>
      <c r="M4983" t="s">
        <v>61</v>
      </c>
      <c r="N4983">
        <v>265890</v>
      </c>
      <c r="O4983">
        <v>6657326</v>
      </c>
      <c r="P4983">
        <v>19</v>
      </c>
      <c r="Q4983" t="s">
        <v>182</v>
      </c>
      <c r="R4983" t="s">
        <v>150</v>
      </c>
      <c r="S4983" t="s">
        <v>185</v>
      </c>
    </row>
    <row r="4984" spans="1:19" x14ac:dyDescent="0.25">
      <c r="A4984" t="s">
        <v>264</v>
      </c>
      <c r="B4984" t="s">
        <v>446</v>
      </c>
      <c r="C4984">
        <v>5452625</v>
      </c>
      <c r="D4984" t="s">
        <v>242</v>
      </c>
      <c r="E4984" t="s">
        <v>189</v>
      </c>
      <c r="F4984">
        <v>43</v>
      </c>
      <c r="G4984" t="s">
        <v>145</v>
      </c>
      <c r="H4984">
        <v>0.73424999999999996</v>
      </c>
      <c r="I4984">
        <v>2018</v>
      </c>
      <c r="J4984" t="s">
        <v>146</v>
      </c>
      <c r="K4984" t="s">
        <v>61</v>
      </c>
      <c r="L4984" t="s">
        <v>293</v>
      </c>
      <c r="M4984" t="s">
        <v>61</v>
      </c>
      <c r="N4984">
        <v>265890</v>
      </c>
      <c r="O4984">
        <v>6657326</v>
      </c>
      <c r="P4984">
        <v>19</v>
      </c>
      <c r="Q4984" t="s">
        <v>182</v>
      </c>
      <c r="R4984" t="s">
        <v>150</v>
      </c>
      <c r="S4984" t="s">
        <v>151</v>
      </c>
    </row>
    <row r="4985" spans="1:19" x14ac:dyDescent="0.25">
      <c r="A4985" t="s">
        <v>264</v>
      </c>
      <c r="B4985" t="s">
        <v>446</v>
      </c>
      <c r="C4985">
        <v>5452625</v>
      </c>
      <c r="D4985" t="s">
        <v>242</v>
      </c>
      <c r="E4985" t="s">
        <v>189</v>
      </c>
      <c r="F4985">
        <v>43</v>
      </c>
      <c r="G4985" t="s">
        <v>324</v>
      </c>
      <c r="H4985">
        <v>3.0195E-3</v>
      </c>
      <c r="I4985">
        <v>2018</v>
      </c>
      <c r="J4985" t="s">
        <v>146</v>
      </c>
      <c r="K4985" t="s">
        <v>61</v>
      </c>
      <c r="L4985" t="s">
        <v>293</v>
      </c>
      <c r="M4985" t="s">
        <v>61</v>
      </c>
      <c r="N4985">
        <v>265890</v>
      </c>
      <c r="O4985">
        <v>6657326</v>
      </c>
      <c r="P4985">
        <v>19</v>
      </c>
      <c r="Q4985" t="s">
        <v>182</v>
      </c>
      <c r="R4985" t="s">
        <v>150</v>
      </c>
      <c r="S4985" t="s">
        <v>324</v>
      </c>
    </row>
    <row r="4986" spans="1:19" x14ac:dyDescent="0.25">
      <c r="A4986" t="s">
        <v>305</v>
      </c>
      <c r="B4986" t="s">
        <v>306</v>
      </c>
      <c r="C4986">
        <v>5452822</v>
      </c>
      <c r="D4986" t="s">
        <v>307</v>
      </c>
      <c r="E4986" t="s">
        <v>195</v>
      </c>
      <c r="F4986">
        <v>220</v>
      </c>
      <c r="G4986" t="s">
        <v>343</v>
      </c>
      <c r="H4986">
        <v>1.5397096000000001E-2</v>
      </c>
      <c r="I4986">
        <v>2018</v>
      </c>
      <c r="J4986" t="s">
        <v>146</v>
      </c>
      <c r="K4986" t="s">
        <v>190</v>
      </c>
      <c r="L4986" t="s">
        <v>59</v>
      </c>
      <c r="M4986" t="s">
        <v>59</v>
      </c>
      <c r="N4986">
        <v>358030</v>
      </c>
      <c r="O4986">
        <v>7448164</v>
      </c>
      <c r="P4986">
        <v>19</v>
      </c>
      <c r="Q4986" t="s">
        <v>149</v>
      </c>
      <c r="R4986" t="s">
        <v>150</v>
      </c>
      <c r="S4986" t="s">
        <v>278</v>
      </c>
    </row>
    <row r="4987" spans="1:19" x14ac:dyDescent="0.25">
      <c r="A4987" t="s">
        <v>305</v>
      </c>
      <c r="B4987" t="s">
        <v>306</v>
      </c>
      <c r="C4987">
        <v>5452822</v>
      </c>
      <c r="D4987" t="s">
        <v>307</v>
      </c>
      <c r="E4987" t="s">
        <v>195</v>
      </c>
      <c r="F4987">
        <v>220</v>
      </c>
      <c r="G4987" t="s">
        <v>498</v>
      </c>
      <c r="H4987">
        <v>8.9586200000000006E-5</v>
      </c>
      <c r="I4987">
        <v>2018</v>
      </c>
      <c r="J4987" t="s">
        <v>146</v>
      </c>
      <c r="K4987" t="s">
        <v>190</v>
      </c>
      <c r="L4987" t="s">
        <v>59</v>
      </c>
      <c r="M4987" t="s">
        <v>59</v>
      </c>
      <c r="N4987">
        <v>358030</v>
      </c>
      <c r="O4987">
        <v>7448164</v>
      </c>
      <c r="P4987">
        <v>19</v>
      </c>
      <c r="Q4987" t="s">
        <v>149</v>
      </c>
      <c r="R4987" t="s">
        <v>150</v>
      </c>
      <c r="S4987" t="s">
        <v>278</v>
      </c>
    </row>
    <row r="4988" spans="1:19" x14ac:dyDescent="0.25">
      <c r="A4988" t="s">
        <v>305</v>
      </c>
      <c r="B4988" t="s">
        <v>306</v>
      </c>
      <c r="C4988">
        <v>5452822</v>
      </c>
      <c r="D4988" t="s">
        <v>307</v>
      </c>
      <c r="E4988" t="s">
        <v>195</v>
      </c>
      <c r="F4988">
        <v>220</v>
      </c>
      <c r="G4988" t="s">
        <v>346</v>
      </c>
      <c r="H4988">
        <v>2.4011459999999998E-2</v>
      </c>
      <c r="I4988">
        <v>2018</v>
      </c>
      <c r="J4988" t="s">
        <v>146</v>
      </c>
      <c r="K4988" t="s">
        <v>190</v>
      </c>
      <c r="L4988" t="s">
        <v>59</v>
      </c>
      <c r="M4988" t="s">
        <v>59</v>
      </c>
      <c r="N4988">
        <v>358030</v>
      </c>
      <c r="O4988">
        <v>7448164</v>
      </c>
      <c r="P4988">
        <v>19</v>
      </c>
      <c r="Q4988" t="s">
        <v>149</v>
      </c>
      <c r="R4988" t="s">
        <v>150</v>
      </c>
      <c r="S4988" t="s">
        <v>346</v>
      </c>
    </row>
    <row r="4989" spans="1:19" x14ac:dyDescent="0.25">
      <c r="A4989" t="s">
        <v>305</v>
      </c>
      <c r="B4989" t="s">
        <v>306</v>
      </c>
      <c r="C4989">
        <v>5452822</v>
      </c>
      <c r="D4989" t="s">
        <v>307</v>
      </c>
      <c r="E4989" t="s">
        <v>195</v>
      </c>
      <c r="F4989">
        <v>220</v>
      </c>
      <c r="G4989" t="s">
        <v>527</v>
      </c>
      <c r="H4989">
        <v>1.517956E-3</v>
      </c>
      <c r="I4989">
        <v>2018</v>
      </c>
      <c r="J4989" t="s">
        <v>146</v>
      </c>
      <c r="K4989" t="s">
        <v>190</v>
      </c>
      <c r="L4989" t="s">
        <v>59</v>
      </c>
      <c r="M4989" t="s">
        <v>59</v>
      </c>
      <c r="N4989">
        <v>358030</v>
      </c>
      <c r="O4989">
        <v>7448164</v>
      </c>
      <c r="P4989">
        <v>19</v>
      </c>
      <c r="Q4989" t="s">
        <v>149</v>
      </c>
      <c r="R4989" t="s">
        <v>150</v>
      </c>
      <c r="S4989" t="s">
        <v>278</v>
      </c>
    </row>
    <row r="4990" spans="1:19" x14ac:dyDescent="0.25">
      <c r="A4990" t="s">
        <v>305</v>
      </c>
      <c r="B4990" t="s">
        <v>306</v>
      </c>
      <c r="C4990">
        <v>5452822</v>
      </c>
      <c r="D4990" t="s">
        <v>307</v>
      </c>
      <c r="E4990" t="s">
        <v>195</v>
      </c>
      <c r="F4990">
        <v>220</v>
      </c>
      <c r="G4990" t="s">
        <v>154</v>
      </c>
      <c r="H4990">
        <v>138.952506</v>
      </c>
      <c r="I4990">
        <v>2018</v>
      </c>
      <c r="J4990" t="s">
        <v>146</v>
      </c>
      <c r="K4990" t="s">
        <v>190</v>
      </c>
      <c r="L4990" t="s">
        <v>59</v>
      </c>
      <c r="M4990" t="s">
        <v>59</v>
      </c>
      <c r="N4990">
        <v>358030</v>
      </c>
      <c r="O4990">
        <v>7448164</v>
      </c>
      <c r="P4990">
        <v>19</v>
      </c>
      <c r="Q4990" t="s">
        <v>149</v>
      </c>
      <c r="R4990" t="s">
        <v>150</v>
      </c>
      <c r="S4990" t="s">
        <v>154</v>
      </c>
    </row>
    <row r="4991" spans="1:19" x14ac:dyDescent="0.25">
      <c r="A4991" t="s">
        <v>305</v>
      </c>
      <c r="B4991" t="s">
        <v>306</v>
      </c>
      <c r="C4991">
        <v>5452822</v>
      </c>
      <c r="D4991" t="s">
        <v>307</v>
      </c>
      <c r="E4991" t="s">
        <v>195</v>
      </c>
      <c r="F4991">
        <v>220</v>
      </c>
      <c r="G4991" t="s">
        <v>298</v>
      </c>
      <c r="H4991">
        <v>5.4570691999999997E-2</v>
      </c>
      <c r="I4991">
        <v>2018</v>
      </c>
      <c r="J4991" t="s">
        <v>146</v>
      </c>
      <c r="K4991" t="s">
        <v>190</v>
      </c>
      <c r="L4991" t="s">
        <v>59</v>
      </c>
      <c r="M4991" t="s">
        <v>59</v>
      </c>
      <c r="N4991">
        <v>358030</v>
      </c>
      <c r="O4991">
        <v>7448164</v>
      </c>
      <c r="P4991">
        <v>19</v>
      </c>
      <c r="Q4991" t="s">
        <v>149</v>
      </c>
      <c r="R4991" t="s">
        <v>150</v>
      </c>
      <c r="S4991" t="s">
        <v>298</v>
      </c>
    </row>
    <row r="4992" spans="1:19" x14ac:dyDescent="0.25">
      <c r="A4992" t="s">
        <v>305</v>
      </c>
      <c r="B4992" t="s">
        <v>306</v>
      </c>
      <c r="C4992">
        <v>5452822</v>
      </c>
      <c r="D4992" t="s">
        <v>307</v>
      </c>
      <c r="E4992" t="s">
        <v>195</v>
      </c>
      <c r="F4992">
        <v>220</v>
      </c>
      <c r="G4992" t="s">
        <v>289</v>
      </c>
      <c r="H4992">
        <v>7.2597360000000001E-3</v>
      </c>
      <c r="I4992">
        <v>2018</v>
      </c>
      <c r="J4992" t="s">
        <v>146</v>
      </c>
      <c r="K4992" t="s">
        <v>190</v>
      </c>
      <c r="L4992" t="s">
        <v>59</v>
      </c>
      <c r="M4992" t="s">
        <v>59</v>
      </c>
      <c r="N4992">
        <v>358030</v>
      </c>
      <c r="O4992">
        <v>7448164</v>
      </c>
      <c r="P4992">
        <v>19</v>
      </c>
      <c r="Q4992" t="s">
        <v>149</v>
      </c>
      <c r="R4992" t="s">
        <v>150</v>
      </c>
      <c r="S4992" t="s">
        <v>263</v>
      </c>
    </row>
    <row r="4993" spans="1:19" x14ac:dyDescent="0.25">
      <c r="A4993" t="s">
        <v>305</v>
      </c>
      <c r="B4993" t="s">
        <v>306</v>
      </c>
      <c r="C4993">
        <v>5452822</v>
      </c>
      <c r="D4993" t="s">
        <v>307</v>
      </c>
      <c r="E4993" t="s">
        <v>195</v>
      </c>
      <c r="F4993">
        <v>220</v>
      </c>
      <c r="G4993" t="s">
        <v>356</v>
      </c>
      <c r="H4993">
        <v>2.8372872E-2</v>
      </c>
      <c r="I4993">
        <v>2018</v>
      </c>
      <c r="J4993" t="s">
        <v>146</v>
      </c>
      <c r="K4993" t="s">
        <v>190</v>
      </c>
      <c r="L4993" t="s">
        <v>59</v>
      </c>
      <c r="M4993" t="s">
        <v>59</v>
      </c>
      <c r="N4993">
        <v>358030</v>
      </c>
      <c r="O4993">
        <v>7448164</v>
      </c>
      <c r="P4993">
        <v>19</v>
      </c>
      <c r="Q4993" t="s">
        <v>149</v>
      </c>
      <c r="R4993" t="s">
        <v>150</v>
      </c>
      <c r="S4993" t="s">
        <v>356</v>
      </c>
    </row>
    <row r="4994" spans="1:19" x14ac:dyDescent="0.25">
      <c r="A4994" t="s">
        <v>305</v>
      </c>
      <c r="B4994" t="s">
        <v>306</v>
      </c>
      <c r="C4994">
        <v>5452822</v>
      </c>
      <c r="D4994" t="s">
        <v>307</v>
      </c>
      <c r="E4994" t="s">
        <v>195</v>
      </c>
      <c r="F4994">
        <v>220</v>
      </c>
      <c r="G4994" t="s">
        <v>414</v>
      </c>
      <c r="H4994">
        <v>3.7281419999999998E-3</v>
      </c>
      <c r="I4994">
        <v>2018</v>
      </c>
      <c r="J4994" t="s">
        <v>146</v>
      </c>
      <c r="K4994" t="s">
        <v>190</v>
      </c>
      <c r="L4994" t="s">
        <v>59</v>
      </c>
      <c r="M4994" t="s">
        <v>59</v>
      </c>
      <c r="N4994">
        <v>358030</v>
      </c>
      <c r="O4994">
        <v>7448164</v>
      </c>
      <c r="P4994">
        <v>19</v>
      </c>
      <c r="Q4994" t="s">
        <v>149</v>
      </c>
      <c r="R4994" t="s">
        <v>150</v>
      </c>
      <c r="S4994" t="s">
        <v>278</v>
      </c>
    </row>
    <row r="4995" spans="1:19" x14ac:dyDescent="0.25">
      <c r="A4995" t="s">
        <v>305</v>
      </c>
      <c r="B4995" t="s">
        <v>306</v>
      </c>
      <c r="C4995">
        <v>5452822</v>
      </c>
      <c r="D4995" t="s">
        <v>307</v>
      </c>
      <c r="E4995" t="s">
        <v>195</v>
      </c>
      <c r="F4995">
        <v>220</v>
      </c>
      <c r="G4995" t="s">
        <v>145</v>
      </c>
      <c r="H4995">
        <v>17.183892</v>
      </c>
      <c r="I4995">
        <v>2018</v>
      </c>
      <c r="J4995" t="s">
        <v>146</v>
      </c>
      <c r="K4995" t="s">
        <v>190</v>
      </c>
      <c r="L4995" t="s">
        <v>59</v>
      </c>
      <c r="M4995" t="s">
        <v>59</v>
      </c>
      <c r="N4995">
        <v>358030</v>
      </c>
      <c r="O4995">
        <v>7448164</v>
      </c>
      <c r="P4995">
        <v>19</v>
      </c>
      <c r="Q4995" t="s">
        <v>149</v>
      </c>
      <c r="R4995" t="s">
        <v>150</v>
      </c>
      <c r="S4995" t="s">
        <v>151</v>
      </c>
    </row>
    <row r="4996" spans="1:19" x14ac:dyDescent="0.25">
      <c r="A4996" t="s">
        <v>334</v>
      </c>
      <c r="B4996" t="s">
        <v>335</v>
      </c>
      <c r="C4996">
        <v>5453027</v>
      </c>
      <c r="D4996" t="s">
        <v>166</v>
      </c>
      <c r="E4996" t="s">
        <v>195</v>
      </c>
      <c r="F4996">
        <v>227</v>
      </c>
      <c r="G4996" t="s">
        <v>215</v>
      </c>
      <c r="H4996">
        <v>5.4765699999999997</v>
      </c>
      <c r="I4996">
        <v>2018</v>
      </c>
      <c r="J4996" t="s">
        <v>146</v>
      </c>
      <c r="K4996" t="s">
        <v>272</v>
      </c>
      <c r="L4996" t="s">
        <v>244</v>
      </c>
      <c r="M4996" t="s">
        <v>69</v>
      </c>
      <c r="N4996">
        <v>598268</v>
      </c>
      <c r="O4996">
        <v>5288989</v>
      </c>
      <c r="P4996">
        <v>18</v>
      </c>
      <c r="Q4996" t="s">
        <v>182</v>
      </c>
      <c r="R4996" t="s">
        <v>150</v>
      </c>
      <c r="S4996" t="s">
        <v>215</v>
      </c>
    </row>
    <row r="4997" spans="1:19" x14ac:dyDescent="0.25">
      <c r="A4997" t="s">
        <v>334</v>
      </c>
      <c r="B4997" t="s">
        <v>335</v>
      </c>
      <c r="C4997">
        <v>5453027</v>
      </c>
      <c r="D4997" t="s">
        <v>166</v>
      </c>
      <c r="E4997" t="s">
        <v>195</v>
      </c>
      <c r="F4997">
        <v>227</v>
      </c>
      <c r="G4997" t="s">
        <v>343</v>
      </c>
      <c r="H4997">
        <v>0.27880746960000002</v>
      </c>
      <c r="I4997">
        <v>2018</v>
      </c>
      <c r="J4997" t="s">
        <v>146</v>
      </c>
      <c r="K4997" t="s">
        <v>272</v>
      </c>
      <c r="L4997" t="s">
        <v>244</v>
      </c>
      <c r="M4997" t="s">
        <v>69</v>
      </c>
      <c r="N4997">
        <v>598268</v>
      </c>
      <c r="O4997">
        <v>5288989</v>
      </c>
      <c r="P4997">
        <v>18</v>
      </c>
      <c r="Q4997" t="s">
        <v>182</v>
      </c>
      <c r="R4997" t="s">
        <v>150</v>
      </c>
      <c r="S4997" t="s">
        <v>278</v>
      </c>
    </row>
    <row r="4998" spans="1:19" x14ac:dyDescent="0.25">
      <c r="A4998" t="s">
        <v>334</v>
      </c>
      <c r="B4998" t="s">
        <v>335</v>
      </c>
      <c r="C4998">
        <v>5453027</v>
      </c>
      <c r="D4998" t="s">
        <v>166</v>
      </c>
      <c r="E4998" t="s">
        <v>195</v>
      </c>
      <c r="F4998">
        <v>227</v>
      </c>
      <c r="G4998" t="s">
        <v>346</v>
      </c>
      <c r="H4998">
        <v>1.3945219199999999E-2</v>
      </c>
      <c r="I4998">
        <v>2018</v>
      </c>
      <c r="J4998" t="s">
        <v>146</v>
      </c>
      <c r="K4998" t="s">
        <v>272</v>
      </c>
      <c r="L4998" t="s">
        <v>244</v>
      </c>
      <c r="M4998" t="s">
        <v>69</v>
      </c>
      <c r="N4998">
        <v>598268</v>
      </c>
      <c r="O4998">
        <v>5288989</v>
      </c>
      <c r="P4998">
        <v>18</v>
      </c>
      <c r="Q4998" t="s">
        <v>182</v>
      </c>
      <c r="R4998" t="s">
        <v>150</v>
      </c>
      <c r="S4998" t="s">
        <v>346</v>
      </c>
    </row>
    <row r="4999" spans="1:19" x14ac:dyDescent="0.25">
      <c r="A4999" t="s">
        <v>334</v>
      </c>
      <c r="B4999" t="s">
        <v>335</v>
      </c>
      <c r="C4999">
        <v>5453027</v>
      </c>
      <c r="D4999" t="s">
        <v>166</v>
      </c>
      <c r="E4999" t="s">
        <v>195</v>
      </c>
      <c r="F4999">
        <v>227</v>
      </c>
      <c r="G4999" t="s">
        <v>154</v>
      </c>
      <c r="H4999">
        <v>9.657648</v>
      </c>
      <c r="I4999">
        <v>2018</v>
      </c>
      <c r="J4999" t="s">
        <v>146</v>
      </c>
      <c r="K4999" t="s">
        <v>272</v>
      </c>
      <c r="L4999" t="s">
        <v>244</v>
      </c>
      <c r="M4999" t="s">
        <v>69</v>
      </c>
      <c r="N4999">
        <v>598268</v>
      </c>
      <c r="O4999">
        <v>5288989</v>
      </c>
      <c r="P4999">
        <v>18</v>
      </c>
      <c r="Q4999" t="s">
        <v>182</v>
      </c>
      <c r="R4999" t="s">
        <v>150</v>
      </c>
      <c r="S4999" t="s">
        <v>154</v>
      </c>
    </row>
    <row r="5000" spans="1:19" x14ac:dyDescent="0.25">
      <c r="A5000" t="s">
        <v>334</v>
      </c>
      <c r="B5000" t="s">
        <v>335</v>
      </c>
      <c r="C5000">
        <v>5453027</v>
      </c>
      <c r="D5000" t="s">
        <v>166</v>
      </c>
      <c r="E5000" t="s">
        <v>195</v>
      </c>
      <c r="F5000">
        <v>227</v>
      </c>
      <c r="G5000" t="s">
        <v>415</v>
      </c>
      <c r="H5000">
        <v>0.1046738</v>
      </c>
      <c r="I5000">
        <v>2018</v>
      </c>
      <c r="J5000" t="s">
        <v>146</v>
      </c>
      <c r="K5000" t="s">
        <v>272</v>
      </c>
      <c r="L5000" t="s">
        <v>244</v>
      </c>
      <c r="M5000" t="s">
        <v>69</v>
      </c>
      <c r="N5000">
        <v>598268</v>
      </c>
      <c r="O5000">
        <v>5288989</v>
      </c>
      <c r="P5000">
        <v>18</v>
      </c>
      <c r="Q5000" t="s">
        <v>182</v>
      </c>
      <c r="R5000" t="s">
        <v>150</v>
      </c>
      <c r="S5000" t="s">
        <v>236</v>
      </c>
    </row>
    <row r="5001" spans="1:19" x14ac:dyDescent="0.25">
      <c r="A5001" t="s">
        <v>334</v>
      </c>
      <c r="B5001" t="s">
        <v>335</v>
      </c>
      <c r="C5001">
        <v>5453027</v>
      </c>
      <c r="D5001" t="s">
        <v>166</v>
      </c>
      <c r="E5001" t="s">
        <v>195</v>
      </c>
      <c r="F5001">
        <v>227</v>
      </c>
      <c r="G5001" t="s">
        <v>414</v>
      </c>
      <c r="H5001">
        <v>4.2414658000000001E-2</v>
      </c>
      <c r="I5001">
        <v>2018</v>
      </c>
      <c r="J5001" t="s">
        <v>146</v>
      </c>
      <c r="K5001" t="s">
        <v>272</v>
      </c>
      <c r="L5001" t="s">
        <v>244</v>
      </c>
      <c r="M5001" t="s">
        <v>69</v>
      </c>
      <c r="N5001">
        <v>598268</v>
      </c>
      <c r="O5001">
        <v>5288989</v>
      </c>
      <c r="P5001">
        <v>18</v>
      </c>
      <c r="Q5001" t="s">
        <v>182</v>
      </c>
      <c r="R5001" t="s">
        <v>150</v>
      </c>
      <c r="S5001" t="s">
        <v>278</v>
      </c>
    </row>
    <row r="5002" spans="1:19" x14ac:dyDescent="0.25">
      <c r="A5002" t="s">
        <v>334</v>
      </c>
      <c r="B5002" t="s">
        <v>335</v>
      </c>
      <c r="C5002">
        <v>5453027</v>
      </c>
      <c r="D5002" t="s">
        <v>166</v>
      </c>
      <c r="E5002" t="s">
        <v>195</v>
      </c>
      <c r="F5002">
        <v>227</v>
      </c>
      <c r="G5002" t="s">
        <v>429</v>
      </c>
      <c r="H5002">
        <v>0.26532</v>
      </c>
      <c r="I5002">
        <v>2018</v>
      </c>
      <c r="J5002" t="s">
        <v>146</v>
      </c>
      <c r="K5002" t="s">
        <v>272</v>
      </c>
      <c r="L5002" t="s">
        <v>244</v>
      </c>
      <c r="M5002" t="s">
        <v>69</v>
      </c>
      <c r="N5002">
        <v>598268</v>
      </c>
      <c r="O5002">
        <v>5288989</v>
      </c>
      <c r="P5002">
        <v>18</v>
      </c>
      <c r="Q5002" t="s">
        <v>182</v>
      </c>
      <c r="R5002" t="s">
        <v>150</v>
      </c>
      <c r="S5002" t="s">
        <v>429</v>
      </c>
    </row>
    <row r="5003" spans="1:19" x14ac:dyDescent="0.25">
      <c r="A5003" t="s">
        <v>334</v>
      </c>
      <c r="B5003" t="s">
        <v>335</v>
      </c>
      <c r="C5003">
        <v>5453027</v>
      </c>
      <c r="D5003" t="s">
        <v>166</v>
      </c>
      <c r="E5003" t="s">
        <v>195</v>
      </c>
      <c r="F5003">
        <v>227</v>
      </c>
      <c r="G5003" t="s">
        <v>262</v>
      </c>
      <c r="H5003">
        <v>0.689832</v>
      </c>
      <c r="I5003">
        <v>2018</v>
      </c>
      <c r="J5003" t="s">
        <v>146</v>
      </c>
      <c r="K5003" t="s">
        <v>272</v>
      </c>
      <c r="L5003" t="s">
        <v>244</v>
      </c>
      <c r="M5003" t="s">
        <v>69</v>
      </c>
      <c r="N5003">
        <v>598268</v>
      </c>
      <c r="O5003">
        <v>5288989</v>
      </c>
      <c r="P5003">
        <v>18</v>
      </c>
      <c r="Q5003" t="s">
        <v>182</v>
      </c>
      <c r="R5003" t="s">
        <v>150</v>
      </c>
      <c r="S5003" t="s">
        <v>263</v>
      </c>
    </row>
    <row r="5004" spans="1:19" x14ac:dyDescent="0.25">
      <c r="A5004" t="s">
        <v>334</v>
      </c>
      <c r="B5004" t="s">
        <v>335</v>
      </c>
      <c r="C5004">
        <v>5453027</v>
      </c>
      <c r="D5004" t="s">
        <v>166</v>
      </c>
      <c r="E5004" t="s">
        <v>195</v>
      </c>
      <c r="F5004">
        <v>227</v>
      </c>
      <c r="G5004" t="s">
        <v>185</v>
      </c>
      <c r="H5004">
        <v>185.35533544</v>
      </c>
      <c r="I5004">
        <v>2018</v>
      </c>
      <c r="J5004" t="s">
        <v>146</v>
      </c>
      <c r="K5004" t="s">
        <v>272</v>
      </c>
      <c r="L5004" t="s">
        <v>244</v>
      </c>
      <c r="M5004" t="s">
        <v>69</v>
      </c>
      <c r="N5004">
        <v>598268</v>
      </c>
      <c r="O5004">
        <v>5288989</v>
      </c>
      <c r="P5004">
        <v>18</v>
      </c>
      <c r="Q5004" t="s">
        <v>182</v>
      </c>
      <c r="R5004" t="s">
        <v>150</v>
      </c>
      <c r="S5004" t="s">
        <v>185</v>
      </c>
    </row>
    <row r="5005" spans="1:19" x14ac:dyDescent="0.25">
      <c r="A5005" t="s">
        <v>334</v>
      </c>
      <c r="B5005" t="s">
        <v>335</v>
      </c>
      <c r="C5005">
        <v>5453027</v>
      </c>
      <c r="D5005" t="s">
        <v>166</v>
      </c>
      <c r="E5005" t="s">
        <v>195</v>
      </c>
      <c r="F5005">
        <v>227</v>
      </c>
      <c r="G5005" t="s">
        <v>145</v>
      </c>
      <c r="H5005">
        <v>0.53064</v>
      </c>
      <c r="I5005">
        <v>2018</v>
      </c>
      <c r="J5005" t="s">
        <v>146</v>
      </c>
      <c r="K5005" t="s">
        <v>272</v>
      </c>
      <c r="L5005" t="s">
        <v>244</v>
      </c>
      <c r="M5005" t="s">
        <v>69</v>
      </c>
      <c r="N5005">
        <v>598268</v>
      </c>
      <c r="O5005">
        <v>5288989</v>
      </c>
      <c r="P5005">
        <v>18</v>
      </c>
      <c r="Q5005" t="s">
        <v>182</v>
      </c>
      <c r="R5005" t="s">
        <v>150</v>
      </c>
      <c r="S5005" t="s">
        <v>151</v>
      </c>
    </row>
    <row r="5006" spans="1:19" x14ac:dyDescent="0.25">
      <c r="A5006" t="s">
        <v>334</v>
      </c>
      <c r="B5006" t="s">
        <v>335</v>
      </c>
      <c r="C5006">
        <v>5453027</v>
      </c>
      <c r="D5006" t="s">
        <v>166</v>
      </c>
      <c r="E5006" t="s">
        <v>195</v>
      </c>
      <c r="F5006">
        <v>227</v>
      </c>
      <c r="G5006" t="s">
        <v>324</v>
      </c>
      <c r="H5006">
        <v>0.64361633600000001</v>
      </c>
      <c r="I5006">
        <v>2018</v>
      </c>
      <c r="J5006" t="s">
        <v>146</v>
      </c>
      <c r="K5006" t="s">
        <v>272</v>
      </c>
      <c r="L5006" t="s">
        <v>244</v>
      </c>
      <c r="M5006" t="s">
        <v>69</v>
      </c>
      <c r="N5006">
        <v>598268</v>
      </c>
      <c r="O5006">
        <v>5288989</v>
      </c>
      <c r="P5006">
        <v>18</v>
      </c>
      <c r="Q5006" t="s">
        <v>182</v>
      </c>
      <c r="R5006" t="s">
        <v>150</v>
      </c>
      <c r="S5006" t="s">
        <v>324</v>
      </c>
    </row>
    <row r="5007" spans="1:19" x14ac:dyDescent="0.25">
      <c r="A5007" t="s">
        <v>334</v>
      </c>
      <c r="B5007" t="s">
        <v>335</v>
      </c>
      <c r="C5007">
        <v>5453027</v>
      </c>
      <c r="D5007" t="s">
        <v>166</v>
      </c>
      <c r="E5007" t="s">
        <v>195</v>
      </c>
      <c r="F5007">
        <v>227</v>
      </c>
      <c r="G5007" t="s">
        <v>355</v>
      </c>
      <c r="H5007">
        <v>5.7924877999999999E-2</v>
      </c>
      <c r="I5007">
        <v>2018</v>
      </c>
      <c r="J5007" t="s">
        <v>146</v>
      </c>
      <c r="K5007" t="s">
        <v>272</v>
      </c>
      <c r="L5007" t="s">
        <v>244</v>
      </c>
      <c r="M5007" t="s">
        <v>69</v>
      </c>
      <c r="N5007">
        <v>598268</v>
      </c>
      <c r="O5007">
        <v>5288989</v>
      </c>
      <c r="P5007">
        <v>18</v>
      </c>
      <c r="Q5007" t="s">
        <v>182</v>
      </c>
      <c r="R5007" t="s">
        <v>150</v>
      </c>
      <c r="S5007" t="s">
        <v>278</v>
      </c>
    </row>
    <row r="5008" spans="1:19" x14ac:dyDescent="0.25">
      <c r="A5008" t="s">
        <v>579</v>
      </c>
      <c r="B5008" t="s">
        <v>580</v>
      </c>
      <c r="C5008">
        <v>5453597</v>
      </c>
      <c r="D5008" t="s">
        <v>288</v>
      </c>
      <c r="E5008" t="s">
        <v>230</v>
      </c>
      <c r="F5008">
        <v>81</v>
      </c>
      <c r="G5008" t="s">
        <v>235</v>
      </c>
      <c r="H5008">
        <v>2.0702155385999999E-2</v>
      </c>
      <c r="I5008">
        <v>2018</v>
      </c>
      <c r="J5008" t="s">
        <v>146</v>
      </c>
      <c r="K5008" t="s">
        <v>231</v>
      </c>
      <c r="L5008" t="s">
        <v>62</v>
      </c>
      <c r="M5008" t="s">
        <v>62</v>
      </c>
      <c r="N5008">
        <v>266043</v>
      </c>
      <c r="O5008">
        <v>6370539</v>
      </c>
      <c r="P5008">
        <v>19</v>
      </c>
      <c r="Q5008" t="s">
        <v>182</v>
      </c>
      <c r="R5008" t="s">
        <v>150</v>
      </c>
      <c r="S5008" t="s">
        <v>236</v>
      </c>
    </row>
    <row r="5009" spans="1:19" x14ac:dyDescent="0.25">
      <c r="A5009" t="s">
        <v>579</v>
      </c>
      <c r="B5009" t="s">
        <v>580</v>
      </c>
      <c r="C5009">
        <v>5453597</v>
      </c>
      <c r="D5009" t="s">
        <v>288</v>
      </c>
      <c r="E5009" t="s">
        <v>230</v>
      </c>
      <c r="F5009">
        <v>81</v>
      </c>
      <c r="G5009" t="s">
        <v>415</v>
      </c>
      <c r="H5009">
        <v>3.68759358E-4</v>
      </c>
      <c r="I5009">
        <v>2018</v>
      </c>
      <c r="J5009" t="s">
        <v>146</v>
      </c>
      <c r="K5009" t="s">
        <v>231</v>
      </c>
      <c r="L5009" t="s">
        <v>62</v>
      </c>
      <c r="M5009" t="s">
        <v>62</v>
      </c>
      <c r="N5009">
        <v>266043</v>
      </c>
      <c r="O5009">
        <v>6370539</v>
      </c>
      <c r="P5009">
        <v>19</v>
      </c>
      <c r="Q5009" t="s">
        <v>182</v>
      </c>
      <c r="R5009" t="s">
        <v>150</v>
      </c>
      <c r="S5009" t="s">
        <v>236</v>
      </c>
    </row>
    <row r="5010" spans="1:19" x14ac:dyDescent="0.25">
      <c r="A5010" t="s">
        <v>579</v>
      </c>
      <c r="B5010" t="s">
        <v>580</v>
      </c>
      <c r="C5010">
        <v>5453597</v>
      </c>
      <c r="D5010" t="s">
        <v>288</v>
      </c>
      <c r="E5010" t="s">
        <v>230</v>
      </c>
      <c r="F5010">
        <v>81</v>
      </c>
      <c r="G5010" t="s">
        <v>497</v>
      </c>
      <c r="H5010">
        <v>6.2777659999999998E-6</v>
      </c>
      <c r="I5010">
        <v>2018</v>
      </c>
      <c r="J5010" t="s">
        <v>146</v>
      </c>
      <c r="K5010" t="s">
        <v>231</v>
      </c>
      <c r="L5010" t="s">
        <v>62</v>
      </c>
      <c r="M5010" t="s">
        <v>62</v>
      </c>
      <c r="N5010">
        <v>266043</v>
      </c>
      <c r="O5010">
        <v>6370539</v>
      </c>
      <c r="P5010">
        <v>19</v>
      </c>
      <c r="Q5010" t="s">
        <v>182</v>
      </c>
      <c r="R5010" t="s">
        <v>150</v>
      </c>
      <c r="S5010" t="s">
        <v>497</v>
      </c>
    </row>
    <row r="5011" spans="1:19" x14ac:dyDescent="0.25">
      <c r="A5011" t="s">
        <v>579</v>
      </c>
      <c r="B5011" t="s">
        <v>580</v>
      </c>
      <c r="C5011">
        <v>5453597</v>
      </c>
      <c r="D5011" t="s">
        <v>288</v>
      </c>
      <c r="E5011" t="s">
        <v>230</v>
      </c>
      <c r="F5011">
        <v>81</v>
      </c>
      <c r="G5011" t="s">
        <v>355</v>
      </c>
      <c r="H5011">
        <v>6.2943055999999998E-4</v>
      </c>
      <c r="I5011">
        <v>2018</v>
      </c>
      <c r="J5011" t="s">
        <v>146</v>
      </c>
      <c r="K5011" t="s">
        <v>231</v>
      </c>
      <c r="L5011" t="s">
        <v>62</v>
      </c>
      <c r="M5011" t="s">
        <v>62</v>
      </c>
      <c r="N5011">
        <v>266043</v>
      </c>
      <c r="O5011">
        <v>6370539</v>
      </c>
      <c r="P5011">
        <v>19</v>
      </c>
      <c r="Q5011" t="s">
        <v>182</v>
      </c>
      <c r="R5011" t="s">
        <v>150</v>
      </c>
      <c r="S5011" t="s">
        <v>278</v>
      </c>
    </row>
    <row r="5012" spans="1:19" x14ac:dyDescent="0.25">
      <c r="A5012" t="s">
        <v>220</v>
      </c>
      <c r="B5012" t="s">
        <v>287</v>
      </c>
      <c r="C5012">
        <v>5453677</v>
      </c>
      <c r="D5012" t="s">
        <v>288</v>
      </c>
      <c r="E5012" t="s">
        <v>189</v>
      </c>
      <c r="F5012">
        <v>701</v>
      </c>
      <c r="G5012" t="s">
        <v>215</v>
      </c>
      <c r="H5012">
        <v>0.69207600000000002</v>
      </c>
      <c r="I5012">
        <v>2018</v>
      </c>
      <c r="J5012" t="s">
        <v>146</v>
      </c>
      <c r="K5012" t="s">
        <v>147</v>
      </c>
      <c r="L5012" t="s">
        <v>148</v>
      </c>
      <c r="M5012" t="s">
        <v>66</v>
      </c>
      <c r="N5012">
        <v>663356</v>
      </c>
      <c r="O5012">
        <v>5901055</v>
      </c>
      <c r="P5012">
        <v>18</v>
      </c>
      <c r="Q5012" t="s">
        <v>182</v>
      </c>
      <c r="R5012" t="s">
        <v>150</v>
      </c>
      <c r="S5012" t="s">
        <v>215</v>
      </c>
    </row>
    <row r="5013" spans="1:19" x14ac:dyDescent="0.25">
      <c r="A5013" t="s">
        <v>220</v>
      </c>
      <c r="B5013" t="s">
        <v>287</v>
      </c>
      <c r="C5013">
        <v>5453677</v>
      </c>
      <c r="D5013" t="s">
        <v>288</v>
      </c>
      <c r="E5013" t="s">
        <v>189</v>
      </c>
      <c r="F5013">
        <v>701</v>
      </c>
      <c r="G5013" t="s">
        <v>298</v>
      </c>
      <c r="H5013">
        <v>0.10941392</v>
      </c>
      <c r="I5013">
        <v>2018</v>
      </c>
      <c r="J5013" t="s">
        <v>146</v>
      </c>
      <c r="K5013" t="s">
        <v>147</v>
      </c>
      <c r="L5013" t="s">
        <v>148</v>
      </c>
      <c r="M5013" t="s">
        <v>66</v>
      </c>
      <c r="N5013">
        <v>663356</v>
      </c>
      <c r="O5013">
        <v>5901055</v>
      </c>
      <c r="P5013">
        <v>18</v>
      </c>
      <c r="Q5013" t="s">
        <v>182</v>
      </c>
      <c r="R5013" t="s">
        <v>150</v>
      </c>
      <c r="S5013" t="s">
        <v>298</v>
      </c>
    </row>
    <row r="5014" spans="1:19" x14ac:dyDescent="0.25">
      <c r="A5014" t="s">
        <v>220</v>
      </c>
      <c r="B5014" t="s">
        <v>287</v>
      </c>
      <c r="C5014">
        <v>5453677</v>
      </c>
      <c r="D5014" t="s">
        <v>288</v>
      </c>
      <c r="E5014" t="s">
        <v>189</v>
      </c>
      <c r="F5014">
        <v>701</v>
      </c>
      <c r="G5014" t="s">
        <v>289</v>
      </c>
      <c r="H5014">
        <v>9.8867999999999994E-3</v>
      </c>
      <c r="I5014">
        <v>2018</v>
      </c>
      <c r="J5014" t="s">
        <v>146</v>
      </c>
      <c r="K5014" t="s">
        <v>147</v>
      </c>
      <c r="L5014" t="s">
        <v>148</v>
      </c>
      <c r="M5014" t="s">
        <v>66</v>
      </c>
      <c r="N5014">
        <v>663356</v>
      </c>
      <c r="O5014">
        <v>5901055</v>
      </c>
      <c r="P5014">
        <v>18</v>
      </c>
      <c r="Q5014" t="s">
        <v>182</v>
      </c>
      <c r="R5014" t="s">
        <v>150</v>
      </c>
      <c r="S5014" t="s">
        <v>263</v>
      </c>
    </row>
    <row r="5015" spans="1:19" x14ac:dyDescent="0.25">
      <c r="A5015" t="s">
        <v>220</v>
      </c>
      <c r="B5015" t="s">
        <v>287</v>
      </c>
      <c r="C5015">
        <v>5453677</v>
      </c>
      <c r="D5015" t="s">
        <v>288</v>
      </c>
      <c r="E5015" t="s">
        <v>189</v>
      </c>
      <c r="F5015">
        <v>701</v>
      </c>
      <c r="G5015" t="s">
        <v>262</v>
      </c>
      <c r="H5015">
        <v>0.1614844</v>
      </c>
      <c r="I5015">
        <v>2018</v>
      </c>
      <c r="J5015" t="s">
        <v>146</v>
      </c>
      <c r="K5015" t="s">
        <v>147</v>
      </c>
      <c r="L5015" t="s">
        <v>148</v>
      </c>
      <c r="M5015" t="s">
        <v>66</v>
      </c>
      <c r="N5015">
        <v>663356</v>
      </c>
      <c r="O5015">
        <v>5901055</v>
      </c>
      <c r="P5015">
        <v>18</v>
      </c>
      <c r="Q5015" t="s">
        <v>182</v>
      </c>
      <c r="R5015" t="s">
        <v>150</v>
      </c>
      <c r="S5015" t="s">
        <v>263</v>
      </c>
    </row>
    <row r="5016" spans="1:19" x14ac:dyDescent="0.25">
      <c r="A5016" t="s">
        <v>220</v>
      </c>
      <c r="B5016" t="s">
        <v>287</v>
      </c>
      <c r="C5016">
        <v>5453677</v>
      </c>
      <c r="D5016" t="s">
        <v>288</v>
      </c>
      <c r="E5016" t="s">
        <v>189</v>
      </c>
      <c r="F5016">
        <v>701</v>
      </c>
      <c r="G5016" t="s">
        <v>185</v>
      </c>
      <c r="H5016">
        <v>7.90944</v>
      </c>
      <c r="I5016">
        <v>2018</v>
      </c>
      <c r="J5016" t="s">
        <v>146</v>
      </c>
      <c r="K5016" t="s">
        <v>147</v>
      </c>
      <c r="L5016" t="s">
        <v>148</v>
      </c>
      <c r="M5016" t="s">
        <v>66</v>
      </c>
      <c r="N5016">
        <v>663356</v>
      </c>
      <c r="O5016">
        <v>5901055</v>
      </c>
      <c r="P5016">
        <v>18</v>
      </c>
      <c r="Q5016" t="s">
        <v>182</v>
      </c>
      <c r="R5016" t="s">
        <v>150</v>
      </c>
      <c r="S5016" t="s">
        <v>185</v>
      </c>
    </row>
    <row r="5017" spans="1:19" x14ac:dyDescent="0.25">
      <c r="A5017" t="s">
        <v>220</v>
      </c>
      <c r="B5017" t="s">
        <v>287</v>
      </c>
      <c r="C5017">
        <v>5453677</v>
      </c>
      <c r="D5017" t="s">
        <v>288</v>
      </c>
      <c r="E5017" t="s">
        <v>189</v>
      </c>
      <c r="F5017">
        <v>701</v>
      </c>
      <c r="G5017" t="s">
        <v>324</v>
      </c>
      <c r="H5017">
        <v>2.8012599999999999E-2</v>
      </c>
      <c r="I5017">
        <v>2018</v>
      </c>
      <c r="J5017" t="s">
        <v>146</v>
      </c>
      <c r="K5017" t="s">
        <v>147</v>
      </c>
      <c r="L5017" t="s">
        <v>148</v>
      </c>
      <c r="M5017" t="s">
        <v>66</v>
      </c>
      <c r="N5017">
        <v>663356</v>
      </c>
      <c r="O5017">
        <v>5901055</v>
      </c>
      <c r="P5017">
        <v>18</v>
      </c>
      <c r="Q5017" t="s">
        <v>182</v>
      </c>
      <c r="R5017" t="s">
        <v>150</v>
      </c>
      <c r="S5017" t="s">
        <v>324</v>
      </c>
    </row>
    <row r="5018" spans="1:19" x14ac:dyDescent="0.25">
      <c r="A5018" t="s">
        <v>316</v>
      </c>
      <c r="B5018" t="s">
        <v>317</v>
      </c>
      <c r="C5018">
        <v>5457592</v>
      </c>
      <c r="D5018" t="s">
        <v>180</v>
      </c>
      <c r="E5018" t="s">
        <v>195</v>
      </c>
      <c r="F5018">
        <v>224</v>
      </c>
      <c r="G5018" t="s">
        <v>343</v>
      </c>
      <c r="H5018">
        <v>1.0350610600000001</v>
      </c>
      <c r="I5018">
        <v>2018</v>
      </c>
      <c r="J5018" t="s">
        <v>146</v>
      </c>
      <c r="K5018" t="s">
        <v>268</v>
      </c>
      <c r="L5018" t="s">
        <v>269</v>
      </c>
      <c r="M5018" t="s">
        <v>60</v>
      </c>
      <c r="N5018">
        <v>320210</v>
      </c>
      <c r="O5018">
        <v>7026122</v>
      </c>
      <c r="P5018">
        <v>19</v>
      </c>
      <c r="Q5018" t="s">
        <v>182</v>
      </c>
      <c r="R5018" t="s">
        <v>150</v>
      </c>
      <c r="S5018" t="s">
        <v>278</v>
      </c>
    </row>
    <row r="5019" spans="1:19" x14ac:dyDescent="0.25">
      <c r="A5019" t="s">
        <v>316</v>
      </c>
      <c r="B5019" t="s">
        <v>317</v>
      </c>
      <c r="C5019">
        <v>5457592</v>
      </c>
      <c r="D5019" t="s">
        <v>180</v>
      </c>
      <c r="E5019" t="s">
        <v>195</v>
      </c>
      <c r="F5019">
        <v>224</v>
      </c>
      <c r="G5019" t="s">
        <v>498</v>
      </c>
      <c r="H5019">
        <v>5.3340568599999999E-2</v>
      </c>
      <c r="I5019">
        <v>2018</v>
      </c>
      <c r="J5019" t="s">
        <v>146</v>
      </c>
      <c r="K5019" t="s">
        <v>268</v>
      </c>
      <c r="L5019" t="s">
        <v>269</v>
      </c>
      <c r="M5019" t="s">
        <v>60</v>
      </c>
      <c r="N5019">
        <v>320210</v>
      </c>
      <c r="O5019">
        <v>7026122</v>
      </c>
      <c r="P5019">
        <v>19</v>
      </c>
      <c r="Q5019" t="s">
        <v>182</v>
      </c>
      <c r="R5019" t="s">
        <v>150</v>
      </c>
      <c r="S5019" t="s">
        <v>278</v>
      </c>
    </row>
    <row r="5020" spans="1:19" x14ac:dyDescent="0.25">
      <c r="A5020" t="s">
        <v>316</v>
      </c>
      <c r="B5020" t="s">
        <v>317</v>
      </c>
      <c r="C5020">
        <v>5457592</v>
      </c>
      <c r="D5020" t="s">
        <v>180</v>
      </c>
      <c r="E5020" t="s">
        <v>195</v>
      </c>
      <c r="F5020">
        <v>224</v>
      </c>
      <c r="G5020" t="s">
        <v>298</v>
      </c>
      <c r="H5020">
        <v>8.4239899479999991</v>
      </c>
      <c r="I5020">
        <v>2018</v>
      </c>
      <c r="J5020" t="s">
        <v>146</v>
      </c>
      <c r="K5020" t="s">
        <v>268</v>
      </c>
      <c r="L5020" t="s">
        <v>269</v>
      </c>
      <c r="M5020" t="s">
        <v>60</v>
      </c>
      <c r="N5020">
        <v>320210</v>
      </c>
      <c r="O5020">
        <v>7026122</v>
      </c>
      <c r="P5020">
        <v>19</v>
      </c>
      <c r="Q5020" t="s">
        <v>182</v>
      </c>
      <c r="R5020" t="s">
        <v>150</v>
      </c>
      <c r="S5020" t="s">
        <v>298</v>
      </c>
    </row>
    <row r="5021" spans="1:19" x14ac:dyDescent="0.25">
      <c r="A5021" t="s">
        <v>316</v>
      </c>
      <c r="B5021" t="s">
        <v>317</v>
      </c>
      <c r="C5021">
        <v>5457592</v>
      </c>
      <c r="D5021" t="s">
        <v>180</v>
      </c>
      <c r="E5021" t="s">
        <v>195</v>
      </c>
      <c r="F5021">
        <v>224</v>
      </c>
      <c r="G5021" t="s">
        <v>368</v>
      </c>
      <c r="H5021">
        <v>0.156709828</v>
      </c>
      <c r="I5021">
        <v>2018</v>
      </c>
      <c r="J5021" t="s">
        <v>146</v>
      </c>
      <c r="K5021" t="s">
        <v>268</v>
      </c>
      <c r="L5021" t="s">
        <v>269</v>
      </c>
      <c r="M5021" t="s">
        <v>60</v>
      </c>
      <c r="N5021">
        <v>320210</v>
      </c>
      <c r="O5021">
        <v>7026122</v>
      </c>
      <c r="P5021">
        <v>19</v>
      </c>
      <c r="Q5021" t="s">
        <v>182</v>
      </c>
      <c r="R5021" t="s">
        <v>150</v>
      </c>
      <c r="S5021" t="s">
        <v>278</v>
      </c>
    </row>
    <row r="5022" spans="1:19" x14ac:dyDescent="0.25">
      <c r="A5022" t="s">
        <v>316</v>
      </c>
      <c r="B5022" t="s">
        <v>317</v>
      </c>
      <c r="C5022">
        <v>5457592</v>
      </c>
      <c r="D5022" t="s">
        <v>180</v>
      </c>
      <c r="E5022" t="s">
        <v>195</v>
      </c>
      <c r="F5022">
        <v>224</v>
      </c>
      <c r="G5022" t="s">
        <v>185</v>
      </c>
      <c r="H5022">
        <v>304.81743599999999</v>
      </c>
      <c r="I5022">
        <v>2018</v>
      </c>
      <c r="J5022" t="s">
        <v>146</v>
      </c>
      <c r="K5022" t="s">
        <v>268</v>
      </c>
      <c r="L5022" t="s">
        <v>269</v>
      </c>
      <c r="M5022" t="s">
        <v>60</v>
      </c>
      <c r="N5022">
        <v>320210</v>
      </c>
      <c r="O5022">
        <v>7026122</v>
      </c>
      <c r="P5022">
        <v>19</v>
      </c>
      <c r="Q5022" t="s">
        <v>182</v>
      </c>
      <c r="R5022" t="s">
        <v>150</v>
      </c>
      <c r="S5022" t="s">
        <v>185</v>
      </c>
    </row>
    <row r="5023" spans="1:19" x14ac:dyDescent="0.25">
      <c r="A5023" t="s">
        <v>316</v>
      </c>
      <c r="B5023" t="s">
        <v>317</v>
      </c>
      <c r="C5023">
        <v>5457592</v>
      </c>
      <c r="D5023" t="s">
        <v>180</v>
      </c>
      <c r="E5023" t="s">
        <v>195</v>
      </c>
      <c r="F5023">
        <v>224</v>
      </c>
      <c r="G5023" t="s">
        <v>328</v>
      </c>
      <c r="H5023">
        <v>0.75283977999999996</v>
      </c>
      <c r="I5023">
        <v>2018</v>
      </c>
      <c r="J5023" t="s">
        <v>146</v>
      </c>
      <c r="K5023" t="s">
        <v>268</v>
      </c>
      <c r="L5023" t="s">
        <v>269</v>
      </c>
      <c r="M5023" t="s">
        <v>60</v>
      </c>
      <c r="N5023">
        <v>320210</v>
      </c>
      <c r="O5023">
        <v>7026122</v>
      </c>
      <c r="P5023">
        <v>19</v>
      </c>
      <c r="Q5023" t="s">
        <v>182</v>
      </c>
      <c r="R5023" t="s">
        <v>150</v>
      </c>
      <c r="S5023" t="s">
        <v>151</v>
      </c>
    </row>
    <row r="5024" spans="1:19" x14ac:dyDescent="0.25">
      <c r="A5024" t="s">
        <v>316</v>
      </c>
      <c r="B5024" t="s">
        <v>317</v>
      </c>
      <c r="C5024">
        <v>5457592</v>
      </c>
      <c r="D5024" t="s">
        <v>180</v>
      </c>
      <c r="E5024" t="s">
        <v>195</v>
      </c>
      <c r="F5024">
        <v>224</v>
      </c>
      <c r="G5024" t="s">
        <v>324</v>
      </c>
      <c r="H5024">
        <v>3.8217357199999999</v>
      </c>
      <c r="I5024">
        <v>2018</v>
      </c>
      <c r="J5024" t="s">
        <v>146</v>
      </c>
      <c r="K5024" t="s">
        <v>268</v>
      </c>
      <c r="L5024" t="s">
        <v>269</v>
      </c>
      <c r="M5024" t="s">
        <v>60</v>
      </c>
      <c r="N5024">
        <v>320210</v>
      </c>
      <c r="O5024">
        <v>7026122</v>
      </c>
      <c r="P5024">
        <v>19</v>
      </c>
      <c r="Q5024" t="s">
        <v>182</v>
      </c>
      <c r="R5024" t="s">
        <v>150</v>
      </c>
      <c r="S5024" t="s">
        <v>324</v>
      </c>
    </row>
    <row r="5025" spans="1:19" x14ac:dyDescent="0.25">
      <c r="A5025" t="s">
        <v>316</v>
      </c>
      <c r="B5025" t="s">
        <v>317</v>
      </c>
      <c r="C5025">
        <v>5457592</v>
      </c>
      <c r="D5025" t="s">
        <v>180</v>
      </c>
      <c r="E5025" t="s">
        <v>195</v>
      </c>
      <c r="F5025">
        <v>224</v>
      </c>
      <c r="G5025" t="s">
        <v>355</v>
      </c>
      <c r="H5025">
        <v>0.55289091000000001</v>
      </c>
      <c r="I5025">
        <v>2018</v>
      </c>
      <c r="J5025" t="s">
        <v>146</v>
      </c>
      <c r="K5025" t="s">
        <v>268</v>
      </c>
      <c r="L5025" t="s">
        <v>269</v>
      </c>
      <c r="M5025" t="s">
        <v>60</v>
      </c>
      <c r="N5025">
        <v>320210</v>
      </c>
      <c r="O5025">
        <v>7026122</v>
      </c>
      <c r="P5025">
        <v>19</v>
      </c>
      <c r="Q5025" t="s">
        <v>182</v>
      </c>
      <c r="R5025" t="s">
        <v>150</v>
      </c>
      <c r="S5025" t="s">
        <v>278</v>
      </c>
    </row>
    <row r="5026" spans="1:19" x14ac:dyDescent="0.25">
      <c r="A5026" t="s">
        <v>412</v>
      </c>
      <c r="B5026" t="s">
        <v>413</v>
      </c>
      <c r="C5026">
        <v>5458408</v>
      </c>
      <c r="D5026" t="s">
        <v>242</v>
      </c>
      <c r="E5026" t="s">
        <v>189</v>
      </c>
      <c r="F5026">
        <v>229</v>
      </c>
      <c r="G5026" t="s">
        <v>215</v>
      </c>
      <c r="H5026">
        <v>2.2947519825999998</v>
      </c>
      <c r="I5026">
        <v>2018</v>
      </c>
      <c r="J5026" t="s">
        <v>146</v>
      </c>
      <c r="K5026" t="s">
        <v>384</v>
      </c>
      <c r="L5026" t="s">
        <v>385</v>
      </c>
      <c r="M5026" t="s">
        <v>226</v>
      </c>
      <c r="N5026">
        <v>675279</v>
      </c>
      <c r="O5026">
        <v>4246582</v>
      </c>
      <c r="P5026">
        <v>18</v>
      </c>
      <c r="Q5026" t="s">
        <v>182</v>
      </c>
      <c r="R5026" t="s">
        <v>150</v>
      </c>
      <c r="S5026" t="s">
        <v>215</v>
      </c>
    </row>
    <row r="5027" spans="1:19" x14ac:dyDescent="0.25">
      <c r="A5027" t="s">
        <v>412</v>
      </c>
      <c r="B5027" t="s">
        <v>413</v>
      </c>
      <c r="C5027">
        <v>5458408</v>
      </c>
      <c r="D5027" t="s">
        <v>242</v>
      </c>
      <c r="E5027" t="s">
        <v>189</v>
      </c>
      <c r="F5027">
        <v>229</v>
      </c>
      <c r="G5027" t="s">
        <v>343</v>
      </c>
      <c r="H5027">
        <v>0.34880625824</v>
      </c>
      <c r="I5027">
        <v>2018</v>
      </c>
      <c r="J5027" t="s">
        <v>146</v>
      </c>
      <c r="K5027" t="s">
        <v>384</v>
      </c>
      <c r="L5027" t="s">
        <v>385</v>
      </c>
      <c r="M5027" t="s">
        <v>226</v>
      </c>
      <c r="N5027">
        <v>675279</v>
      </c>
      <c r="O5027">
        <v>4246582</v>
      </c>
      <c r="P5027">
        <v>18</v>
      </c>
      <c r="Q5027" t="s">
        <v>182</v>
      </c>
      <c r="R5027" t="s">
        <v>150</v>
      </c>
      <c r="S5027" t="s">
        <v>278</v>
      </c>
    </row>
    <row r="5028" spans="1:19" x14ac:dyDescent="0.25">
      <c r="A5028" t="s">
        <v>412</v>
      </c>
      <c r="B5028" t="s">
        <v>413</v>
      </c>
      <c r="C5028">
        <v>5458408</v>
      </c>
      <c r="D5028" t="s">
        <v>242</v>
      </c>
      <c r="E5028" t="s">
        <v>189</v>
      </c>
      <c r="F5028">
        <v>229</v>
      </c>
      <c r="G5028" t="s">
        <v>498</v>
      </c>
      <c r="H5028">
        <v>9.5257184000000004E-4</v>
      </c>
      <c r="I5028">
        <v>2018</v>
      </c>
      <c r="J5028" t="s">
        <v>146</v>
      </c>
      <c r="K5028" t="s">
        <v>384</v>
      </c>
      <c r="L5028" t="s">
        <v>385</v>
      </c>
      <c r="M5028" t="s">
        <v>226</v>
      </c>
      <c r="N5028">
        <v>675279</v>
      </c>
      <c r="O5028">
        <v>4246582</v>
      </c>
      <c r="P5028">
        <v>18</v>
      </c>
      <c r="Q5028" t="s">
        <v>182</v>
      </c>
      <c r="R5028" t="s">
        <v>150</v>
      </c>
      <c r="S5028" t="s">
        <v>278</v>
      </c>
    </row>
    <row r="5029" spans="1:19" x14ac:dyDescent="0.25">
      <c r="A5029" t="s">
        <v>412</v>
      </c>
      <c r="B5029" t="s">
        <v>413</v>
      </c>
      <c r="C5029">
        <v>5458408</v>
      </c>
      <c r="D5029" t="s">
        <v>242</v>
      </c>
      <c r="E5029" t="s">
        <v>189</v>
      </c>
      <c r="F5029">
        <v>229</v>
      </c>
      <c r="G5029" t="s">
        <v>527</v>
      </c>
      <c r="H5029">
        <v>6.5489314000000002E-4</v>
      </c>
      <c r="I5029">
        <v>2018</v>
      </c>
      <c r="J5029" t="s">
        <v>146</v>
      </c>
      <c r="K5029" t="s">
        <v>384</v>
      </c>
      <c r="L5029" t="s">
        <v>385</v>
      </c>
      <c r="M5029" t="s">
        <v>226</v>
      </c>
      <c r="N5029">
        <v>675279</v>
      </c>
      <c r="O5029">
        <v>4246582</v>
      </c>
      <c r="P5029">
        <v>18</v>
      </c>
      <c r="Q5029" t="s">
        <v>182</v>
      </c>
      <c r="R5029" t="s">
        <v>150</v>
      </c>
      <c r="S5029" t="s">
        <v>278</v>
      </c>
    </row>
    <row r="5030" spans="1:19" x14ac:dyDescent="0.25">
      <c r="A5030" t="s">
        <v>412</v>
      </c>
      <c r="B5030" t="s">
        <v>413</v>
      </c>
      <c r="C5030">
        <v>5458408</v>
      </c>
      <c r="D5030" t="s">
        <v>242</v>
      </c>
      <c r="E5030" t="s">
        <v>189</v>
      </c>
      <c r="F5030">
        <v>229</v>
      </c>
      <c r="G5030" t="s">
        <v>533</v>
      </c>
      <c r="H5030">
        <v>1.1907148000000001E-3</v>
      </c>
      <c r="I5030">
        <v>2018</v>
      </c>
      <c r="J5030" t="s">
        <v>146</v>
      </c>
      <c r="K5030" t="s">
        <v>384</v>
      </c>
      <c r="L5030" t="s">
        <v>385</v>
      </c>
      <c r="M5030" t="s">
        <v>226</v>
      </c>
      <c r="N5030">
        <v>675279</v>
      </c>
      <c r="O5030">
        <v>4246582</v>
      </c>
      <c r="P5030">
        <v>18</v>
      </c>
      <c r="Q5030" t="s">
        <v>182</v>
      </c>
      <c r="R5030" t="s">
        <v>150</v>
      </c>
      <c r="S5030" t="s">
        <v>533</v>
      </c>
    </row>
    <row r="5031" spans="1:19" x14ac:dyDescent="0.25">
      <c r="A5031" t="s">
        <v>412</v>
      </c>
      <c r="B5031" t="s">
        <v>413</v>
      </c>
      <c r="C5031">
        <v>5458408</v>
      </c>
      <c r="D5031" t="s">
        <v>242</v>
      </c>
      <c r="E5031" t="s">
        <v>189</v>
      </c>
      <c r="F5031">
        <v>229</v>
      </c>
      <c r="G5031" t="s">
        <v>395</v>
      </c>
      <c r="H5031">
        <v>1.523044996E-2</v>
      </c>
      <c r="I5031">
        <v>2018</v>
      </c>
      <c r="J5031" t="s">
        <v>146</v>
      </c>
      <c r="K5031" t="s">
        <v>384</v>
      </c>
      <c r="L5031" t="s">
        <v>385</v>
      </c>
      <c r="M5031" t="s">
        <v>226</v>
      </c>
      <c r="N5031">
        <v>675279</v>
      </c>
      <c r="O5031">
        <v>4246582</v>
      </c>
      <c r="P5031">
        <v>18</v>
      </c>
      <c r="Q5031" t="s">
        <v>182</v>
      </c>
      <c r="R5031" t="s">
        <v>150</v>
      </c>
      <c r="S5031" t="s">
        <v>278</v>
      </c>
    </row>
    <row r="5032" spans="1:19" x14ac:dyDescent="0.25">
      <c r="A5032" t="s">
        <v>412</v>
      </c>
      <c r="B5032" t="s">
        <v>413</v>
      </c>
      <c r="C5032">
        <v>5458408</v>
      </c>
      <c r="D5032" t="s">
        <v>242</v>
      </c>
      <c r="E5032" t="s">
        <v>189</v>
      </c>
      <c r="F5032">
        <v>229</v>
      </c>
      <c r="G5032" t="s">
        <v>529</v>
      </c>
      <c r="H5032">
        <v>5.9535740000000005E-4</v>
      </c>
      <c r="I5032">
        <v>2018</v>
      </c>
      <c r="J5032" t="s">
        <v>146</v>
      </c>
      <c r="K5032" t="s">
        <v>384</v>
      </c>
      <c r="L5032" t="s">
        <v>385</v>
      </c>
      <c r="M5032" t="s">
        <v>226</v>
      </c>
      <c r="N5032">
        <v>675279</v>
      </c>
      <c r="O5032">
        <v>4246582</v>
      </c>
      <c r="P5032">
        <v>18</v>
      </c>
      <c r="Q5032" t="s">
        <v>182</v>
      </c>
      <c r="R5032" t="s">
        <v>150</v>
      </c>
      <c r="S5032" t="s">
        <v>278</v>
      </c>
    </row>
    <row r="5033" spans="1:19" x14ac:dyDescent="0.25">
      <c r="A5033" t="s">
        <v>412</v>
      </c>
      <c r="B5033" t="s">
        <v>413</v>
      </c>
      <c r="C5033">
        <v>5458408</v>
      </c>
      <c r="D5033" t="s">
        <v>242</v>
      </c>
      <c r="E5033" t="s">
        <v>189</v>
      </c>
      <c r="F5033">
        <v>229</v>
      </c>
      <c r="G5033" t="s">
        <v>501</v>
      </c>
      <c r="H5033">
        <v>8.9303609999999997E-4</v>
      </c>
      <c r="I5033">
        <v>2018</v>
      </c>
      <c r="J5033" t="s">
        <v>146</v>
      </c>
      <c r="K5033" t="s">
        <v>384</v>
      </c>
      <c r="L5033" t="s">
        <v>385</v>
      </c>
      <c r="M5033" t="s">
        <v>226</v>
      </c>
      <c r="N5033">
        <v>675279</v>
      </c>
      <c r="O5033">
        <v>4246582</v>
      </c>
      <c r="P5033">
        <v>18</v>
      </c>
      <c r="Q5033" t="s">
        <v>182</v>
      </c>
      <c r="R5033" t="s">
        <v>150</v>
      </c>
      <c r="S5033" t="s">
        <v>278</v>
      </c>
    </row>
    <row r="5034" spans="1:19" x14ac:dyDescent="0.25">
      <c r="A5034" t="s">
        <v>412</v>
      </c>
      <c r="B5034" t="s">
        <v>413</v>
      </c>
      <c r="C5034">
        <v>5458408</v>
      </c>
      <c r="D5034" t="s">
        <v>242</v>
      </c>
      <c r="E5034" t="s">
        <v>189</v>
      </c>
      <c r="F5034">
        <v>229</v>
      </c>
      <c r="G5034" t="s">
        <v>504</v>
      </c>
      <c r="H5034">
        <v>2.9767869999999998E-3</v>
      </c>
      <c r="I5034">
        <v>2018</v>
      </c>
      <c r="J5034" t="s">
        <v>146</v>
      </c>
      <c r="K5034" t="s">
        <v>384</v>
      </c>
      <c r="L5034" t="s">
        <v>385</v>
      </c>
      <c r="M5034" t="s">
        <v>226</v>
      </c>
      <c r="N5034">
        <v>675279</v>
      </c>
      <c r="O5034">
        <v>4246582</v>
      </c>
      <c r="P5034">
        <v>18</v>
      </c>
      <c r="Q5034" t="s">
        <v>182</v>
      </c>
      <c r="R5034" t="s">
        <v>150</v>
      </c>
      <c r="S5034" t="s">
        <v>278</v>
      </c>
    </row>
    <row r="5035" spans="1:19" x14ac:dyDescent="0.25">
      <c r="A5035" t="s">
        <v>412</v>
      </c>
      <c r="B5035" t="s">
        <v>413</v>
      </c>
      <c r="C5035">
        <v>5458408</v>
      </c>
      <c r="D5035" t="s">
        <v>242</v>
      </c>
      <c r="E5035" t="s">
        <v>189</v>
      </c>
      <c r="F5035">
        <v>229</v>
      </c>
      <c r="G5035" t="s">
        <v>298</v>
      </c>
      <c r="H5035">
        <v>2.0242151600000001E-2</v>
      </c>
      <c r="I5035">
        <v>2018</v>
      </c>
      <c r="J5035" t="s">
        <v>146</v>
      </c>
      <c r="K5035" t="s">
        <v>384</v>
      </c>
      <c r="L5035" t="s">
        <v>385</v>
      </c>
      <c r="M5035" t="s">
        <v>226</v>
      </c>
      <c r="N5035">
        <v>675279</v>
      </c>
      <c r="O5035">
        <v>4246582</v>
      </c>
      <c r="P5035">
        <v>18</v>
      </c>
      <c r="Q5035" t="s">
        <v>182</v>
      </c>
      <c r="R5035" t="s">
        <v>150</v>
      </c>
      <c r="S5035" t="s">
        <v>298</v>
      </c>
    </row>
    <row r="5036" spans="1:19" x14ac:dyDescent="0.25">
      <c r="A5036" t="s">
        <v>412</v>
      </c>
      <c r="B5036" t="s">
        <v>413</v>
      </c>
      <c r="C5036">
        <v>5458408</v>
      </c>
      <c r="D5036" t="s">
        <v>242</v>
      </c>
      <c r="E5036" t="s">
        <v>189</v>
      </c>
      <c r="F5036">
        <v>229</v>
      </c>
      <c r="G5036" t="s">
        <v>235</v>
      </c>
      <c r="H5036">
        <v>0.29767870000000002</v>
      </c>
      <c r="I5036">
        <v>2018</v>
      </c>
      <c r="J5036" t="s">
        <v>146</v>
      </c>
      <c r="K5036" t="s">
        <v>384</v>
      </c>
      <c r="L5036" t="s">
        <v>385</v>
      </c>
      <c r="M5036" t="s">
        <v>226</v>
      </c>
      <c r="N5036">
        <v>675279</v>
      </c>
      <c r="O5036">
        <v>4246582</v>
      </c>
      <c r="P5036">
        <v>18</v>
      </c>
      <c r="Q5036" t="s">
        <v>182</v>
      </c>
      <c r="R5036" t="s">
        <v>150</v>
      </c>
      <c r="S5036" t="s">
        <v>236</v>
      </c>
    </row>
    <row r="5037" spans="1:19" x14ac:dyDescent="0.25">
      <c r="A5037" t="s">
        <v>412</v>
      </c>
      <c r="B5037" t="s">
        <v>413</v>
      </c>
      <c r="C5037">
        <v>5458408</v>
      </c>
      <c r="D5037" t="s">
        <v>242</v>
      </c>
      <c r="E5037" t="s">
        <v>189</v>
      </c>
      <c r="F5037">
        <v>229</v>
      </c>
      <c r="G5037" t="s">
        <v>415</v>
      </c>
      <c r="H5037">
        <v>5.9535739999999997E-3</v>
      </c>
      <c r="I5037">
        <v>2018</v>
      </c>
      <c r="J5037" t="s">
        <v>146</v>
      </c>
      <c r="K5037" t="s">
        <v>384</v>
      </c>
      <c r="L5037" t="s">
        <v>385</v>
      </c>
      <c r="M5037" t="s">
        <v>226</v>
      </c>
      <c r="N5037">
        <v>675279</v>
      </c>
      <c r="O5037">
        <v>4246582</v>
      </c>
      <c r="P5037">
        <v>18</v>
      </c>
      <c r="Q5037" t="s">
        <v>182</v>
      </c>
      <c r="R5037" t="s">
        <v>150</v>
      </c>
      <c r="S5037" t="s">
        <v>236</v>
      </c>
    </row>
    <row r="5038" spans="1:19" x14ac:dyDescent="0.25">
      <c r="A5038" t="s">
        <v>412</v>
      </c>
      <c r="B5038" t="s">
        <v>413</v>
      </c>
      <c r="C5038">
        <v>5458408</v>
      </c>
      <c r="D5038" t="s">
        <v>242</v>
      </c>
      <c r="E5038" t="s">
        <v>189</v>
      </c>
      <c r="F5038">
        <v>229</v>
      </c>
      <c r="G5038" t="s">
        <v>487</v>
      </c>
      <c r="H5038">
        <v>1.1907148000000001E-4</v>
      </c>
      <c r="I5038">
        <v>2018</v>
      </c>
      <c r="J5038" t="s">
        <v>146</v>
      </c>
      <c r="K5038" t="s">
        <v>384</v>
      </c>
      <c r="L5038" t="s">
        <v>385</v>
      </c>
      <c r="M5038" t="s">
        <v>226</v>
      </c>
      <c r="N5038">
        <v>675279</v>
      </c>
      <c r="O5038">
        <v>4246582</v>
      </c>
      <c r="P5038">
        <v>18</v>
      </c>
      <c r="Q5038" t="s">
        <v>182</v>
      </c>
      <c r="R5038" t="s">
        <v>150</v>
      </c>
      <c r="S5038" t="s">
        <v>487</v>
      </c>
    </row>
    <row r="5039" spans="1:19" x14ac:dyDescent="0.25">
      <c r="A5039" t="s">
        <v>412</v>
      </c>
      <c r="B5039" t="s">
        <v>413</v>
      </c>
      <c r="C5039">
        <v>5458408</v>
      </c>
      <c r="D5039" t="s">
        <v>242</v>
      </c>
      <c r="E5039" t="s">
        <v>189</v>
      </c>
      <c r="F5039">
        <v>229</v>
      </c>
      <c r="G5039" t="s">
        <v>414</v>
      </c>
      <c r="H5039">
        <v>2.73864404E-3</v>
      </c>
      <c r="I5039">
        <v>2018</v>
      </c>
      <c r="J5039" t="s">
        <v>146</v>
      </c>
      <c r="K5039" t="s">
        <v>384</v>
      </c>
      <c r="L5039" t="s">
        <v>385</v>
      </c>
      <c r="M5039" t="s">
        <v>226</v>
      </c>
      <c r="N5039">
        <v>675279</v>
      </c>
      <c r="O5039">
        <v>4246582</v>
      </c>
      <c r="P5039">
        <v>18</v>
      </c>
      <c r="Q5039" t="s">
        <v>182</v>
      </c>
      <c r="R5039" t="s">
        <v>150</v>
      </c>
      <c r="S5039" t="s">
        <v>278</v>
      </c>
    </row>
    <row r="5040" spans="1:19" x14ac:dyDescent="0.25">
      <c r="A5040" t="s">
        <v>412</v>
      </c>
      <c r="B5040" t="s">
        <v>413</v>
      </c>
      <c r="C5040">
        <v>5458408</v>
      </c>
      <c r="D5040" t="s">
        <v>242</v>
      </c>
      <c r="E5040" t="s">
        <v>189</v>
      </c>
      <c r="F5040">
        <v>229</v>
      </c>
      <c r="G5040" t="s">
        <v>560</v>
      </c>
      <c r="H5040">
        <v>5.9535740000000003E-5</v>
      </c>
      <c r="I5040">
        <v>2018</v>
      </c>
      <c r="J5040" t="s">
        <v>146</v>
      </c>
      <c r="K5040" t="s">
        <v>384</v>
      </c>
      <c r="L5040" t="s">
        <v>385</v>
      </c>
      <c r="M5040" t="s">
        <v>226</v>
      </c>
      <c r="N5040">
        <v>675279</v>
      </c>
      <c r="O5040">
        <v>4246582</v>
      </c>
      <c r="P5040">
        <v>18</v>
      </c>
      <c r="Q5040" t="s">
        <v>182</v>
      </c>
      <c r="R5040" t="s">
        <v>150</v>
      </c>
      <c r="S5040" t="s">
        <v>278</v>
      </c>
    </row>
    <row r="5041" spans="1:19" x14ac:dyDescent="0.25">
      <c r="A5041" t="s">
        <v>412</v>
      </c>
      <c r="B5041" t="s">
        <v>413</v>
      </c>
      <c r="C5041">
        <v>5458408</v>
      </c>
      <c r="D5041" t="s">
        <v>242</v>
      </c>
      <c r="E5041" t="s">
        <v>189</v>
      </c>
      <c r="F5041">
        <v>229</v>
      </c>
      <c r="G5041" t="s">
        <v>474</v>
      </c>
      <c r="H5041">
        <v>5.3582165999999998E-4</v>
      </c>
      <c r="I5041">
        <v>2018</v>
      </c>
      <c r="J5041" t="s">
        <v>146</v>
      </c>
      <c r="K5041" t="s">
        <v>384</v>
      </c>
      <c r="L5041" t="s">
        <v>385</v>
      </c>
      <c r="M5041" t="s">
        <v>226</v>
      </c>
      <c r="N5041">
        <v>675279</v>
      </c>
      <c r="O5041">
        <v>4246582</v>
      </c>
      <c r="P5041">
        <v>18</v>
      </c>
      <c r="Q5041" t="s">
        <v>182</v>
      </c>
      <c r="R5041" t="s">
        <v>150</v>
      </c>
      <c r="S5041" t="s">
        <v>278</v>
      </c>
    </row>
    <row r="5042" spans="1:19" x14ac:dyDescent="0.25">
      <c r="A5042" t="s">
        <v>412</v>
      </c>
      <c r="B5042" t="s">
        <v>413</v>
      </c>
      <c r="C5042">
        <v>5458408</v>
      </c>
      <c r="D5042" t="s">
        <v>242</v>
      </c>
      <c r="E5042" t="s">
        <v>189</v>
      </c>
      <c r="F5042">
        <v>229</v>
      </c>
      <c r="G5042" t="s">
        <v>368</v>
      </c>
      <c r="H5042">
        <v>4.1675018000000001E-4</v>
      </c>
      <c r="I5042">
        <v>2018</v>
      </c>
      <c r="J5042" t="s">
        <v>146</v>
      </c>
      <c r="K5042" t="s">
        <v>384</v>
      </c>
      <c r="L5042" t="s">
        <v>385</v>
      </c>
      <c r="M5042" t="s">
        <v>226</v>
      </c>
      <c r="N5042">
        <v>675279</v>
      </c>
      <c r="O5042">
        <v>4246582</v>
      </c>
      <c r="P5042">
        <v>18</v>
      </c>
      <c r="Q5042" t="s">
        <v>182</v>
      </c>
      <c r="R5042" t="s">
        <v>150</v>
      </c>
      <c r="S5042" t="s">
        <v>278</v>
      </c>
    </row>
    <row r="5043" spans="1:19" x14ac:dyDescent="0.25">
      <c r="A5043" t="s">
        <v>412</v>
      </c>
      <c r="B5043" t="s">
        <v>413</v>
      </c>
      <c r="C5043">
        <v>5458408</v>
      </c>
      <c r="D5043" t="s">
        <v>242</v>
      </c>
      <c r="E5043" t="s">
        <v>189</v>
      </c>
      <c r="F5043">
        <v>229</v>
      </c>
      <c r="G5043" t="s">
        <v>438</v>
      </c>
      <c r="H5043">
        <v>1.1907148000000001E-3</v>
      </c>
      <c r="I5043">
        <v>2018</v>
      </c>
      <c r="J5043" t="s">
        <v>146</v>
      </c>
      <c r="K5043" t="s">
        <v>384</v>
      </c>
      <c r="L5043" t="s">
        <v>385</v>
      </c>
      <c r="M5043" t="s">
        <v>226</v>
      </c>
      <c r="N5043">
        <v>675279</v>
      </c>
      <c r="O5043">
        <v>4246582</v>
      </c>
      <c r="P5043">
        <v>18</v>
      </c>
      <c r="Q5043" t="s">
        <v>182</v>
      </c>
      <c r="R5043" t="s">
        <v>150</v>
      </c>
      <c r="S5043" t="s">
        <v>278</v>
      </c>
    </row>
    <row r="5044" spans="1:19" x14ac:dyDescent="0.25">
      <c r="A5044" t="s">
        <v>412</v>
      </c>
      <c r="B5044" t="s">
        <v>413</v>
      </c>
      <c r="C5044">
        <v>5458408</v>
      </c>
      <c r="D5044" t="s">
        <v>242</v>
      </c>
      <c r="E5044" t="s">
        <v>189</v>
      </c>
      <c r="F5044">
        <v>229</v>
      </c>
      <c r="G5044" t="s">
        <v>497</v>
      </c>
      <c r="H5044">
        <v>2.9767870000000003E-4</v>
      </c>
      <c r="I5044">
        <v>2018</v>
      </c>
      <c r="J5044" t="s">
        <v>146</v>
      </c>
      <c r="K5044" t="s">
        <v>384</v>
      </c>
      <c r="L5044" t="s">
        <v>385</v>
      </c>
      <c r="M5044" t="s">
        <v>226</v>
      </c>
      <c r="N5044">
        <v>675279</v>
      </c>
      <c r="O5044">
        <v>4246582</v>
      </c>
      <c r="P5044">
        <v>18</v>
      </c>
      <c r="Q5044" t="s">
        <v>182</v>
      </c>
      <c r="R5044" t="s">
        <v>150</v>
      </c>
      <c r="S5044" t="s">
        <v>497</v>
      </c>
    </row>
    <row r="5045" spans="1:19" x14ac:dyDescent="0.25">
      <c r="A5045" t="s">
        <v>412</v>
      </c>
      <c r="B5045" t="s">
        <v>413</v>
      </c>
      <c r="C5045">
        <v>5458408</v>
      </c>
      <c r="D5045" t="s">
        <v>242</v>
      </c>
      <c r="E5045" t="s">
        <v>189</v>
      </c>
      <c r="F5045">
        <v>229</v>
      </c>
      <c r="G5045" t="s">
        <v>185</v>
      </c>
      <c r="H5045">
        <v>19.0605437</v>
      </c>
      <c r="I5045">
        <v>2018</v>
      </c>
      <c r="J5045" t="s">
        <v>146</v>
      </c>
      <c r="K5045" t="s">
        <v>384</v>
      </c>
      <c r="L5045" t="s">
        <v>385</v>
      </c>
      <c r="M5045" t="s">
        <v>226</v>
      </c>
      <c r="N5045">
        <v>675279</v>
      </c>
      <c r="O5045">
        <v>4246582</v>
      </c>
      <c r="P5045">
        <v>18</v>
      </c>
      <c r="Q5045" t="s">
        <v>182</v>
      </c>
      <c r="R5045" t="s">
        <v>150</v>
      </c>
      <c r="S5045" t="s">
        <v>185</v>
      </c>
    </row>
    <row r="5046" spans="1:19" x14ac:dyDescent="0.25">
      <c r="A5046" t="s">
        <v>412</v>
      </c>
      <c r="B5046" t="s">
        <v>413</v>
      </c>
      <c r="C5046">
        <v>5458408</v>
      </c>
      <c r="D5046" t="s">
        <v>242</v>
      </c>
      <c r="E5046" t="s">
        <v>189</v>
      </c>
      <c r="F5046">
        <v>229</v>
      </c>
      <c r="G5046" t="s">
        <v>328</v>
      </c>
      <c r="H5046">
        <v>5.9535739999999997E-3</v>
      </c>
      <c r="I5046">
        <v>2018</v>
      </c>
      <c r="J5046" t="s">
        <v>146</v>
      </c>
      <c r="K5046" t="s">
        <v>384</v>
      </c>
      <c r="L5046" t="s">
        <v>385</v>
      </c>
      <c r="M5046" t="s">
        <v>226</v>
      </c>
      <c r="N5046">
        <v>675279</v>
      </c>
      <c r="O5046">
        <v>4246582</v>
      </c>
      <c r="P5046">
        <v>18</v>
      </c>
      <c r="Q5046" t="s">
        <v>182</v>
      </c>
      <c r="R5046" t="s">
        <v>150</v>
      </c>
      <c r="S5046" t="s">
        <v>151</v>
      </c>
    </row>
    <row r="5047" spans="1:19" x14ac:dyDescent="0.25">
      <c r="A5047" t="s">
        <v>412</v>
      </c>
      <c r="B5047" t="s">
        <v>413</v>
      </c>
      <c r="C5047">
        <v>5458408</v>
      </c>
      <c r="D5047" t="s">
        <v>242</v>
      </c>
      <c r="E5047" t="s">
        <v>189</v>
      </c>
      <c r="F5047">
        <v>229</v>
      </c>
      <c r="G5047" t="s">
        <v>324</v>
      </c>
      <c r="H5047">
        <v>0.24706466399999999</v>
      </c>
      <c r="I5047">
        <v>2018</v>
      </c>
      <c r="J5047" t="s">
        <v>146</v>
      </c>
      <c r="K5047" t="s">
        <v>384</v>
      </c>
      <c r="L5047" t="s">
        <v>385</v>
      </c>
      <c r="M5047" t="s">
        <v>226</v>
      </c>
      <c r="N5047">
        <v>675279</v>
      </c>
      <c r="O5047">
        <v>4246582</v>
      </c>
      <c r="P5047">
        <v>18</v>
      </c>
      <c r="Q5047" t="s">
        <v>182</v>
      </c>
      <c r="R5047" t="s">
        <v>150</v>
      </c>
      <c r="S5047" t="s">
        <v>324</v>
      </c>
    </row>
    <row r="5048" spans="1:19" x14ac:dyDescent="0.25">
      <c r="A5048" t="s">
        <v>412</v>
      </c>
      <c r="B5048" t="s">
        <v>413</v>
      </c>
      <c r="C5048">
        <v>5458408</v>
      </c>
      <c r="D5048" t="s">
        <v>242</v>
      </c>
      <c r="E5048" t="s">
        <v>189</v>
      </c>
      <c r="F5048">
        <v>229</v>
      </c>
      <c r="G5048" t="s">
        <v>355</v>
      </c>
      <c r="H5048">
        <v>4.9541372979999998E-2</v>
      </c>
      <c r="I5048">
        <v>2018</v>
      </c>
      <c r="J5048" t="s">
        <v>146</v>
      </c>
      <c r="K5048" t="s">
        <v>384</v>
      </c>
      <c r="L5048" t="s">
        <v>385</v>
      </c>
      <c r="M5048" t="s">
        <v>226</v>
      </c>
      <c r="N5048">
        <v>675279</v>
      </c>
      <c r="O5048">
        <v>4246582</v>
      </c>
      <c r="P5048">
        <v>18</v>
      </c>
      <c r="Q5048" t="s">
        <v>182</v>
      </c>
      <c r="R5048" t="s">
        <v>150</v>
      </c>
      <c r="S5048" t="s">
        <v>278</v>
      </c>
    </row>
    <row r="5049" spans="1:19" x14ac:dyDescent="0.25">
      <c r="A5049" t="s">
        <v>427</v>
      </c>
      <c r="B5049" t="s">
        <v>428</v>
      </c>
      <c r="C5049">
        <v>5459124</v>
      </c>
      <c r="D5049" t="s">
        <v>166</v>
      </c>
      <c r="E5049" t="s">
        <v>189</v>
      </c>
      <c r="F5049">
        <v>673</v>
      </c>
      <c r="G5049" t="s">
        <v>215</v>
      </c>
      <c r="H5049">
        <v>6.0678771999999999</v>
      </c>
      <c r="I5049">
        <v>2018</v>
      </c>
      <c r="J5049" t="s">
        <v>146</v>
      </c>
      <c r="K5049" t="s">
        <v>147</v>
      </c>
      <c r="L5049" t="s">
        <v>148</v>
      </c>
      <c r="M5049" t="s">
        <v>66</v>
      </c>
      <c r="N5049">
        <v>663452</v>
      </c>
      <c r="O5049">
        <v>5908750</v>
      </c>
      <c r="P5049">
        <v>18</v>
      </c>
      <c r="Q5049" t="s">
        <v>182</v>
      </c>
      <c r="R5049" t="s">
        <v>150</v>
      </c>
      <c r="S5049" t="s">
        <v>215</v>
      </c>
    </row>
    <row r="5050" spans="1:19" x14ac:dyDescent="0.25">
      <c r="A5050" t="s">
        <v>427</v>
      </c>
      <c r="B5050" t="s">
        <v>428</v>
      </c>
      <c r="C5050">
        <v>5459124</v>
      </c>
      <c r="D5050" t="s">
        <v>166</v>
      </c>
      <c r="E5050" t="s">
        <v>189</v>
      </c>
      <c r="F5050">
        <v>673</v>
      </c>
      <c r="G5050" t="s">
        <v>343</v>
      </c>
      <c r="H5050">
        <v>2.8017659999999998E-3</v>
      </c>
      <c r="I5050">
        <v>2018</v>
      </c>
      <c r="J5050" t="s">
        <v>146</v>
      </c>
      <c r="K5050" t="s">
        <v>147</v>
      </c>
      <c r="L5050" t="s">
        <v>148</v>
      </c>
      <c r="M5050" t="s">
        <v>66</v>
      </c>
      <c r="N5050">
        <v>663452</v>
      </c>
      <c r="O5050">
        <v>5908750</v>
      </c>
      <c r="P5050">
        <v>18</v>
      </c>
      <c r="Q5050" t="s">
        <v>182</v>
      </c>
      <c r="R5050" t="s">
        <v>150</v>
      </c>
      <c r="S5050" t="s">
        <v>278</v>
      </c>
    </row>
    <row r="5051" spans="1:19" x14ac:dyDescent="0.25">
      <c r="A5051" t="s">
        <v>427</v>
      </c>
      <c r="B5051" t="s">
        <v>428</v>
      </c>
      <c r="C5051">
        <v>5459124</v>
      </c>
      <c r="D5051" t="s">
        <v>166</v>
      </c>
      <c r="E5051" t="s">
        <v>189</v>
      </c>
      <c r="F5051">
        <v>673</v>
      </c>
      <c r="G5051" t="s">
        <v>498</v>
      </c>
      <c r="H5051">
        <v>2.8017660000000002E-4</v>
      </c>
      <c r="I5051">
        <v>2018</v>
      </c>
      <c r="J5051" t="s">
        <v>146</v>
      </c>
      <c r="K5051" t="s">
        <v>147</v>
      </c>
      <c r="L5051" t="s">
        <v>148</v>
      </c>
      <c r="M5051" t="s">
        <v>66</v>
      </c>
      <c r="N5051">
        <v>663452</v>
      </c>
      <c r="O5051">
        <v>5908750</v>
      </c>
      <c r="P5051">
        <v>18</v>
      </c>
      <c r="Q5051" t="s">
        <v>182</v>
      </c>
      <c r="R5051" t="s">
        <v>150</v>
      </c>
      <c r="S5051" t="s">
        <v>278</v>
      </c>
    </row>
    <row r="5052" spans="1:19" x14ac:dyDescent="0.25">
      <c r="A5052" t="s">
        <v>427</v>
      </c>
      <c r="B5052" t="s">
        <v>428</v>
      </c>
      <c r="C5052">
        <v>5459124</v>
      </c>
      <c r="D5052" t="s">
        <v>166</v>
      </c>
      <c r="E5052" t="s">
        <v>189</v>
      </c>
      <c r="F5052">
        <v>673</v>
      </c>
      <c r="G5052" t="s">
        <v>527</v>
      </c>
      <c r="H5052">
        <v>2.8017660000000002E-4</v>
      </c>
      <c r="I5052">
        <v>2018</v>
      </c>
      <c r="J5052" t="s">
        <v>146</v>
      </c>
      <c r="K5052" t="s">
        <v>147</v>
      </c>
      <c r="L5052" t="s">
        <v>148</v>
      </c>
      <c r="M5052" t="s">
        <v>66</v>
      </c>
      <c r="N5052">
        <v>663452</v>
      </c>
      <c r="O5052">
        <v>5908750</v>
      </c>
      <c r="P5052">
        <v>18</v>
      </c>
      <c r="Q5052" t="s">
        <v>182</v>
      </c>
      <c r="R5052" t="s">
        <v>150</v>
      </c>
      <c r="S5052" t="s">
        <v>278</v>
      </c>
    </row>
    <row r="5053" spans="1:19" x14ac:dyDescent="0.25">
      <c r="A5053" t="s">
        <v>427</v>
      </c>
      <c r="B5053" t="s">
        <v>428</v>
      </c>
      <c r="C5053">
        <v>5459124</v>
      </c>
      <c r="D5053" t="s">
        <v>166</v>
      </c>
      <c r="E5053" t="s">
        <v>189</v>
      </c>
      <c r="F5053">
        <v>673</v>
      </c>
      <c r="G5053" t="s">
        <v>533</v>
      </c>
      <c r="H5053">
        <v>5.6035319999999996E-3</v>
      </c>
      <c r="I5053">
        <v>2018</v>
      </c>
      <c r="J5053" t="s">
        <v>146</v>
      </c>
      <c r="K5053" t="s">
        <v>147</v>
      </c>
      <c r="L5053" t="s">
        <v>148</v>
      </c>
      <c r="M5053" t="s">
        <v>66</v>
      </c>
      <c r="N5053">
        <v>663452</v>
      </c>
      <c r="O5053">
        <v>5908750</v>
      </c>
      <c r="P5053">
        <v>18</v>
      </c>
      <c r="Q5053" t="s">
        <v>182</v>
      </c>
      <c r="R5053" t="s">
        <v>150</v>
      </c>
      <c r="S5053" t="s">
        <v>533</v>
      </c>
    </row>
    <row r="5054" spans="1:19" x14ac:dyDescent="0.25">
      <c r="A5054" t="s">
        <v>427</v>
      </c>
      <c r="B5054" t="s">
        <v>428</v>
      </c>
      <c r="C5054">
        <v>5459124</v>
      </c>
      <c r="D5054" t="s">
        <v>166</v>
      </c>
      <c r="E5054" t="s">
        <v>189</v>
      </c>
      <c r="F5054">
        <v>673</v>
      </c>
      <c r="G5054" t="s">
        <v>395</v>
      </c>
      <c r="H5054">
        <v>1.0487821959999999E-2</v>
      </c>
      <c r="I5054">
        <v>2018</v>
      </c>
      <c r="J5054" t="s">
        <v>146</v>
      </c>
      <c r="K5054" t="s">
        <v>147</v>
      </c>
      <c r="L5054" t="s">
        <v>148</v>
      </c>
      <c r="M5054" t="s">
        <v>66</v>
      </c>
      <c r="N5054">
        <v>663452</v>
      </c>
      <c r="O5054">
        <v>5908750</v>
      </c>
      <c r="P5054">
        <v>18</v>
      </c>
      <c r="Q5054" t="s">
        <v>182</v>
      </c>
      <c r="R5054" t="s">
        <v>150</v>
      </c>
      <c r="S5054" t="s">
        <v>278</v>
      </c>
    </row>
    <row r="5055" spans="1:19" x14ac:dyDescent="0.25">
      <c r="A5055" t="s">
        <v>427</v>
      </c>
      <c r="B5055" t="s">
        <v>428</v>
      </c>
      <c r="C5055">
        <v>5459124</v>
      </c>
      <c r="D5055" t="s">
        <v>166</v>
      </c>
      <c r="E5055" t="s">
        <v>189</v>
      </c>
      <c r="F5055">
        <v>673</v>
      </c>
      <c r="G5055" t="s">
        <v>529</v>
      </c>
      <c r="H5055">
        <v>1.33175108E-2</v>
      </c>
      <c r="I5055">
        <v>2018</v>
      </c>
      <c r="J5055" t="s">
        <v>146</v>
      </c>
      <c r="K5055" t="s">
        <v>147</v>
      </c>
      <c r="L5055" t="s">
        <v>148</v>
      </c>
      <c r="M5055" t="s">
        <v>66</v>
      </c>
      <c r="N5055">
        <v>663452</v>
      </c>
      <c r="O5055">
        <v>5908750</v>
      </c>
      <c r="P5055">
        <v>18</v>
      </c>
      <c r="Q5055" t="s">
        <v>182</v>
      </c>
      <c r="R5055" t="s">
        <v>150</v>
      </c>
      <c r="S5055" t="s">
        <v>278</v>
      </c>
    </row>
    <row r="5056" spans="1:19" x14ac:dyDescent="0.25">
      <c r="A5056" t="s">
        <v>427</v>
      </c>
      <c r="B5056" t="s">
        <v>428</v>
      </c>
      <c r="C5056">
        <v>5459124</v>
      </c>
      <c r="D5056" t="s">
        <v>166</v>
      </c>
      <c r="E5056" t="s">
        <v>189</v>
      </c>
      <c r="F5056">
        <v>673</v>
      </c>
      <c r="G5056" t="s">
        <v>501</v>
      </c>
      <c r="H5056">
        <v>1.4008829999999999E-3</v>
      </c>
      <c r="I5056">
        <v>2018</v>
      </c>
      <c r="J5056" t="s">
        <v>146</v>
      </c>
      <c r="K5056" t="s">
        <v>147</v>
      </c>
      <c r="L5056" t="s">
        <v>148</v>
      </c>
      <c r="M5056" t="s">
        <v>66</v>
      </c>
      <c r="N5056">
        <v>663452</v>
      </c>
      <c r="O5056">
        <v>5908750</v>
      </c>
      <c r="P5056">
        <v>18</v>
      </c>
      <c r="Q5056" t="s">
        <v>182</v>
      </c>
      <c r="R5056" t="s">
        <v>150</v>
      </c>
      <c r="S5056" t="s">
        <v>278</v>
      </c>
    </row>
    <row r="5057" spans="1:19" x14ac:dyDescent="0.25">
      <c r="A5057" t="s">
        <v>427</v>
      </c>
      <c r="B5057" t="s">
        <v>428</v>
      </c>
      <c r="C5057">
        <v>5459124</v>
      </c>
      <c r="D5057" t="s">
        <v>166</v>
      </c>
      <c r="E5057" t="s">
        <v>189</v>
      </c>
      <c r="F5057">
        <v>673</v>
      </c>
      <c r="G5057" t="s">
        <v>504</v>
      </c>
      <c r="H5057">
        <v>1.400883E-2</v>
      </c>
      <c r="I5057">
        <v>2018</v>
      </c>
      <c r="J5057" t="s">
        <v>146</v>
      </c>
      <c r="K5057" t="s">
        <v>147</v>
      </c>
      <c r="L5057" t="s">
        <v>148</v>
      </c>
      <c r="M5057" t="s">
        <v>66</v>
      </c>
      <c r="N5057">
        <v>663452</v>
      </c>
      <c r="O5057">
        <v>5908750</v>
      </c>
      <c r="P5057">
        <v>18</v>
      </c>
      <c r="Q5057" t="s">
        <v>182</v>
      </c>
      <c r="R5057" t="s">
        <v>150</v>
      </c>
      <c r="S5057" t="s">
        <v>278</v>
      </c>
    </row>
    <row r="5058" spans="1:19" x14ac:dyDescent="0.25">
      <c r="A5058" t="s">
        <v>427</v>
      </c>
      <c r="B5058" t="s">
        <v>428</v>
      </c>
      <c r="C5058">
        <v>5459124</v>
      </c>
      <c r="D5058" t="s">
        <v>166</v>
      </c>
      <c r="E5058" t="s">
        <v>189</v>
      </c>
      <c r="F5058">
        <v>673</v>
      </c>
      <c r="G5058" t="s">
        <v>298</v>
      </c>
      <c r="H5058">
        <v>0.50132254919999997</v>
      </c>
      <c r="I5058">
        <v>2018</v>
      </c>
      <c r="J5058" t="s">
        <v>146</v>
      </c>
      <c r="K5058" t="s">
        <v>147</v>
      </c>
      <c r="L5058" t="s">
        <v>148</v>
      </c>
      <c r="M5058" t="s">
        <v>66</v>
      </c>
      <c r="N5058">
        <v>663452</v>
      </c>
      <c r="O5058">
        <v>5908750</v>
      </c>
      <c r="P5058">
        <v>18</v>
      </c>
      <c r="Q5058" t="s">
        <v>182</v>
      </c>
      <c r="R5058" t="s">
        <v>150</v>
      </c>
      <c r="S5058" t="s">
        <v>298</v>
      </c>
    </row>
    <row r="5059" spans="1:19" x14ac:dyDescent="0.25">
      <c r="A5059" t="s">
        <v>427</v>
      </c>
      <c r="B5059" t="s">
        <v>428</v>
      </c>
      <c r="C5059">
        <v>5459124</v>
      </c>
      <c r="D5059" t="s">
        <v>166</v>
      </c>
      <c r="E5059" t="s">
        <v>189</v>
      </c>
      <c r="F5059">
        <v>673</v>
      </c>
      <c r="G5059" t="s">
        <v>235</v>
      </c>
      <c r="H5059">
        <v>6.0581025999999998</v>
      </c>
      <c r="I5059">
        <v>2018</v>
      </c>
      <c r="J5059" t="s">
        <v>146</v>
      </c>
      <c r="K5059" t="s">
        <v>147</v>
      </c>
      <c r="L5059" t="s">
        <v>148</v>
      </c>
      <c r="M5059" t="s">
        <v>66</v>
      </c>
      <c r="N5059">
        <v>663452</v>
      </c>
      <c r="O5059">
        <v>5908750</v>
      </c>
      <c r="P5059">
        <v>18</v>
      </c>
      <c r="Q5059" t="s">
        <v>182</v>
      </c>
      <c r="R5059" t="s">
        <v>150</v>
      </c>
      <c r="S5059" t="s">
        <v>236</v>
      </c>
    </row>
    <row r="5060" spans="1:19" x14ac:dyDescent="0.25">
      <c r="A5060" t="s">
        <v>427</v>
      </c>
      <c r="B5060" t="s">
        <v>428</v>
      </c>
      <c r="C5060">
        <v>5459124</v>
      </c>
      <c r="D5060" t="s">
        <v>166</v>
      </c>
      <c r="E5060" t="s">
        <v>189</v>
      </c>
      <c r="F5060">
        <v>673</v>
      </c>
      <c r="G5060" t="s">
        <v>415</v>
      </c>
      <c r="H5060">
        <v>2.801766E-2</v>
      </c>
      <c r="I5060">
        <v>2018</v>
      </c>
      <c r="J5060" t="s">
        <v>146</v>
      </c>
      <c r="K5060" t="s">
        <v>147</v>
      </c>
      <c r="L5060" t="s">
        <v>148</v>
      </c>
      <c r="M5060" t="s">
        <v>66</v>
      </c>
      <c r="N5060">
        <v>663452</v>
      </c>
      <c r="O5060">
        <v>5908750</v>
      </c>
      <c r="P5060">
        <v>18</v>
      </c>
      <c r="Q5060" t="s">
        <v>182</v>
      </c>
      <c r="R5060" t="s">
        <v>150</v>
      </c>
      <c r="S5060" t="s">
        <v>236</v>
      </c>
    </row>
    <row r="5061" spans="1:19" x14ac:dyDescent="0.25">
      <c r="A5061" t="s">
        <v>427</v>
      </c>
      <c r="B5061" t="s">
        <v>428</v>
      </c>
      <c r="C5061">
        <v>5459124</v>
      </c>
      <c r="D5061" t="s">
        <v>166</v>
      </c>
      <c r="E5061" t="s">
        <v>189</v>
      </c>
      <c r="F5061">
        <v>673</v>
      </c>
      <c r="G5061" t="s">
        <v>487</v>
      </c>
      <c r="H5061">
        <v>2.6635021600000001E-3</v>
      </c>
      <c r="I5061">
        <v>2018</v>
      </c>
      <c r="J5061" t="s">
        <v>146</v>
      </c>
      <c r="K5061" t="s">
        <v>147</v>
      </c>
      <c r="L5061" t="s">
        <v>148</v>
      </c>
      <c r="M5061" t="s">
        <v>66</v>
      </c>
      <c r="N5061">
        <v>663452</v>
      </c>
      <c r="O5061">
        <v>5908750</v>
      </c>
      <c r="P5061">
        <v>18</v>
      </c>
      <c r="Q5061" t="s">
        <v>182</v>
      </c>
      <c r="R5061" t="s">
        <v>150</v>
      </c>
      <c r="S5061" t="s">
        <v>487</v>
      </c>
    </row>
    <row r="5062" spans="1:19" x14ac:dyDescent="0.25">
      <c r="A5062" t="s">
        <v>427</v>
      </c>
      <c r="B5062" t="s">
        <v>428</v>
      </c>
      <c r="C5062">
        <v>5459124</v>
      </c>
      <c r="D5062" t="s">
        <v>166</v>
      </c>
      <c r="E5062" t="s">
        <v>189</v>
      </c>
      <c r="F5062">
        <v>673</v>
      </c>
      <c r="G5062" t="s">
        <v>414</v>
      </c>
      <c r="H5062">
        <v>0.94999845951999995</v>
      </c>
      <c r="I5062">
        <v>2018</v>
      </c>
      <c r="J5062" t="s">
        <v>146</v>
      </c>
      <c r="K5062" t="s">
        <v>147</v>
      </c>
      <c r="L5062" t="s">
        <v>148</v>
      </c>
      <c r="M5062" t="s">
        <v>66</v>
      </c>
      <c r="N5062">
        <v>663452</v>
      </c>
      <c r="O5062">
        <v>5908750</v>
      </c>
      <c r="P5062">
        <v>18</v>
      </c>
      <c r="Q5062" t="s">
        <v>182</v>
      </c>
      <c r="R5062" t="s">
        <v>150</v>
      </c>
      <c r="S5062" t="s">
        <v>278</v>
      </c>
    </row>
    <row r="5063" spans="1:19" x14ac:dyDescent="0.25">
      <c r="A5063" t="s">
        <v>427</v>
      </c>
      <c r="B5063" t="s">
        <v>428</v>
      </c>
      <c r="C5063">
        <v>5459124</v>
      </c>
      <c r="D5063" t="s">
        <v>166</v>
      </c>
      <c r="E5063" t="s">
        <v>189</v>
      </c>
      <c r="F5063">
        <v>673</v>
      </c>
      <c r="G5063" t="s">
        <v>560</v>
      </c>
      <c r="H5063">
        <v>2.8017660000000002E-4</v>
      </c>
      <c r="I5063">
        <v>2018</v>
      </c>
      <c r="J5063" t="s">
        <v>146</v>
      </c>
      <c r="K5063" t="s">
        <v>147</v>
      </c>
      <c r="L5063" t="s">
        <v>148</v>
      </c>
      <c r="M5063" t="s">
        <v>66</v>
      </c>
      <c r="N5063">
        <v>663452</v>
      </c>
      <c r="O5063">
        <v>5908750</v>
      </c>
      <c r="P5063">
        <v>18</v>
      </c>
      <c r="Q5063" t="s">
        <v>182</v>
      </c>
      <c r="R5063" t="s">
        <v>150</v>
      </c>
      <c r="S5063" t="s">
        <v>278</v>
      </c>
    </row>
    <row r="5064" spans="1:19" x14ac:dyDescent="0.25">
      <c r="A5064" t="s">
        <v>427</v>
      </c>
      <c r="B5064" t="s">
        <v>428</v>
      </c>
      <c r="C5064">
        <v>5459124</v>
      </c>
      <c r="D5064" t="s">
        <v>166</v>
      </c>
      <c r="E5064" t="s">
        <v>189</v>
      </c>
      <c r="F5064">
        <v>673</v>
      </c>
      <c r="G5064" t="s">
        <v>474</v>
      </c>
      <c r="H5064">
        <v>1.4008829999999999E-3</v>
      </c>
      <c r="I5064">
        <v>2018</v>
      </c>
      <c r="J5064" t="s">
        <v>146</v>
      </c>
      <c r="K5064" t="s">
        <v>147</v>
      </c>
      <c r="L5064" t="s">
        <v>148</v>
      </c>
      <c r="M5064" t="s">
        <v>66</v>
      </c>
      <c r="N5064">
        <v>663452</v>
      </c>
      <c r="O5064">
        <v>5908750</v>
      </c>
      <c r="P5064">
        <v>18</v>
      </c>
      <c r="Q5064" t="s">
        <v>182</v>
      </c>
      <c r="R5064" t="s">
        <v>150</v>
      </c>
      <c r="S5064" t="s">
        <v>278</v>
      </c>
    </row>
    <row r="5065" spans="1:19" x14ac:dyDescent="0.25">
      <c r="A5065" t="s">
        <v>427</v>
      </c>
      <c r="B5065" t="s">
        <v>428</v>
      </c>
      <c r="C5065">
        <v>5459124</v>
      </c>
      <c r="D5065" t="s">
        <v>166</v>
      </c>
      <c r="E5065" t="s">
        <v>189</v>
      </c>
      <c r="F5065">
        <v>673</v>
      </c>
      <c r="G5065" t="s">
        <v>368</v>
      </c>
      <c r="H5065">
        <v>1.389211076E-2</v>
      </c>
      <c r="I5065">
        <v>2018</v>
      </c>
      <c r="J5065" t="s">
        <v>146</v>
      </c>
      <c r="K5065" t="s">
        <v>147</v>
      </c>
      <c r="L5065" t="s">
        <v>148</v>
      </c>
      <c r="M5065" t="s">
        <v>66</v>
      </c>
      <c r="N5065">
        <v>663452</v>
      </c>
      <c r="O5065">
        <v>5908750</v>
      </c>
      <c r="P5065">
        <v>18</v>
      </c>
      <c r="Q5065" t="s">
        <v>182</v>
      </c>
      <c r="R5065" t="s">
        <v>150</v>
      </c>
      <c r="S5065" t="s">
        <v>278</v>
      </c>
    </row>
    <row r="5066" spans="1:19" x14ac:dyDescent="0.25">
      <c r="A5066" t="s">
        <v>427</v>
      </c>
      <c r="B5066" t="s">
        <v>428</v>
      </c>
      <c r="C5066">
        <v>5459124</v>
      </c>
      <c r="D5066" t="s">
        <v>166</v>
      </c>
      <c r="E5066" t="s">
        <v>189</v>
      </c>
      <c r="F5066">
        <v>673</v>
      </c>
      <c r="G5066" t="s">
        <v>429</v>
      </c>
      <c r="H5066">
        <v>2.9322639192</v>
      </c>
      <c r="I5066">
        <v>2018</v>
      </c>
      <c r="J5066" t="s">
        <v>146</v>
      </c>
      <c r="K5066" t="s">
        <v>147</v>
      </c>
      <c r="L5066" t="s">
        <v>148</v>
      </c>
      <c r="M5066" t="s">
        <v>66</v>
      </c>
      <c r="N5066">
        <v>663452</v>
      </c>
      <c r="O5066">
        <v>5908750</v>
      </c>
      <c r="P5066">
        <v>18</v>
      </c>
      <c r="Q5066" t="s">
        <v>182</v>
      </c>
      <c r="R5066" t="s">
        <v>150</v>
      </c>
      <c r="S5066" t="s">
        <v>429</v>
      </c>
    </row>
    <row r="5067" spans="1:19" x14ac:dyDescent="0.25">
      <c r="A5067" t="s">
        <v>427</v>
      </c>
      <c r="B5067" t="s">
        <v>428</v>
      </c>
      <c r="C5067">
        <v>5459124</v>
      </c>
      <c r="D5067" t="s">
        <v>166</v>
      </c>
      <c r="E5067" t="s">
        <v>189</v>
      </c>
      <c r="F5067">
        <v>673</v>
      </c>
      <c r="G5067" t="s">
        <v>438</v>
      </c>
      <c r="H5067">
        <v>5.8837085999999999E-3</v>
      </c>
      <c r="I5067">
        <v>2018</v>
      </c>
      <c r="J5067" t="s">
        <v>146</v>
      </c>
      <c r="K5067" t="s">
        <v>147</v>
      </c>
      <c r="L5067" t="s">
        <v>148</v>
      </c>
      <c r="M5067" t="s">
        <v>66</v>
      </c>
      <c r="N5067">
        <v>663452</v>
      </c>
      <c r="O5067">
        <v>5908750</v>
      </c>
      <c r="P5067">
        <v>18</v>
      </c>
      <c r="Q5067" t="s">
        <v>182</v>
      </c>
      <c r="R5067" t="s">
        <v>150</v>
      </c>
      <c r="S5067" t="s">
        <v>278</v>
      </c>
    </row>
    <row r="5068" spans="1:19" x14ac:dyDescent="0.25">
      <c r="A5068" t="s">
        <v>427</v>
      </c>
      <c r="B5068" t="s">
        <v>428</v>
      </c>
      <c r="C5068">
        <v>5459124</v>
      </c>
      <c r="D5068" t="s">
        <v>166</v>
      </c>
      <c r="E5068" t="s">
        <v>189</v>
      </c>
      <c r="F5068">
        <v>673</v>
      </c>
      <c r="G5068" t="s">
        <v>497</v>
      </c>
      <c r="H5068">
        <v>1.4008829999999999E-3</v>
      </c>
      <c r="I5068">
        <v>2018</v>
      </c>
      <c r="J5068" t="s">
        <v>146</v>
      </c>
      <c r="K5068" t="s">
        <v>147</v>
      </c>
      <c r="L5068" t="s">
        <v>148</v>
      </c>
      <c r="M5068" t="s">
        <v>66</v>
      </c>
      <c r="N5068">
        <v>663452</v>
      </c>
      <c r="O5068">
        <v>5908750</v>
      </c>
      <c r="P5068">
        <v>18</v>
      </c>
      <c r="Q5068" t="s">
        <v>182</v>
      </c>
      <c r="R5068" t="s">
        <v>150</v>
      </c>
      <c r="S5068" t="s">
        <v>497</v>
      </c>
    </row>
    <row r="5069" spans="1:19" x14ac:dyDescent="0.25">
      <c r="A5069" t="s">
        <v>427</v>
      </c>
      <c r="B5069" t="s">
        <v>428</v>
      </c>
      <c r="C5069">
        <v>5459124</v>
      </c>
      <c r="D5069" t="s">
        <v>166</v>
      </c>
      <c r="E5069" t="s">
        <v>189</v>
      </c>
      <c r="F5069">
        <v>673</v>
      </c>
      <c r="G5069" t="s">
        <v>185</v>
      </c>
      <c r="H5069">
        <v>6.6587554000000004</v>
      </c>
      <c r="I5069">
        <v>2018</v>
      </c>
      <c r="J5069" t="s">
        <v>146</v>
      </c>
      <c r="K5069" t="s">
        <v>147</v>
      </c>
      <c r="L5069" t="s">
        <v>148</v>
      </c>
      <c r="M5069" t="s">
        <v>66</v>
      </c>
      <c r="N5069">
        <v>663452</v>
      </c>
      <c r="O5069">
        <v>5908750</v>
      </c>
      <c r="P5069">
        <v>18</v>
      </c>
      <c r="Q5069" t="s">
        <v>182</v>
      </c>
      <c r="R5069" t="s">
        <v>150</v>
      </c>
      <c r="S5069" t="s">
        <v>185</v>
      </c>
    </row>
    <row r="5070" spans="1:19" x14ac:dyDescent="0.25">
      <c r="A5070" t="s">
        <v>427</v>
      </c>
      <c r="B5070" t="s">
        <v>428</v>
      </c>
      <c r="C5070">
        <v>5459124</v>
      </c>
      <c r="D5070" t="s">
        <v>166</v>
      </c>
      <c r="E5070" t="s">
        <v>189</v>
      </c>
      <c r="F5070">
        <v>673</v>
      </c>
      <c r="G5070" t="s">
        <v>328</v>
      </c>
      <c r="H5070">
        <v>2.801766E-2</v>
      </c>
      <c r="I5070">
        <v>2018</v>
      </c>
      <c r="J5070" t="s">
        <v>146</v>
      </c>
      <c r="K5070" t="s">
        <v>147</v>
      </c>
      <c r="L5070" t="s">
        <v>148</v>
      </c>
      <c r="M5070" t="s">
        <v>66</v>
      </c>
      <c r="N5070">
        <v>663452</v>
      </c>
      <c r="O5070">
        <v>5908750</v>
      </c>
      <c r="P5070">
        <v>18</v>
      </c>
      <c r="Q5070" t="s">
        <v>182</v>
      </c>
      <c r="R5070" t="s">
        <v>150</v>
      </c>
      <c r="S5070" t="s">
        <v>151</v>
      </c>
    </row>
    <row r="5071" spans="1:19" x14ac:dyDescent="0.25">
      <c r="A5071" t="s">
        <v>427</v>
      </c>
      <c r="B5071" t="s">
        <v>428</v>
      </c>
      <c r="C5071">
        <v>5459124</v>
      </c>
      <c r="D5071" t="s">
        <v>166</v>
      </c>
      <c r="E5071" t="s">
        <v>189</v>
      </c>
      <c r="F5071">
        <v>673</v>
      </c>
      <c r="G5071" t="s">
        <v>324</v>
      </c>
      <c r="H5071">
        <v>0.13317510799999999</v>
      </c>
      <c r="I5071">
        <v>2018</v>
      </c>
      <c r="J5071" t="s">
        <v>146</v>
      </c>
      <c r="K5071" t="s">
        <v>147</v>
      </c>
      <c r="L5071" t="s">
        <v>148</v>
      </c>
      <c r="M5071" t="s">
        <v>66</v>
      </c>
      <c r="N5071">
        <v>663452</v>
      </c>
      <c r="O5071">
        <v>5908750</v>
      </c>
      <c r="P5071">
        <v>18</v>
      </c>
      <c r="Q5071" t="s">
        <v>182</v>
      </c>
      <c r="R5071" t="s">
        <v>150</v>
      </c>
      <c r="S5071" t="s">
        <v>324</v>
      </c>
    </row>
    <row r="5072" spans="1:19" x14ac:dyDescent="0.25">
      <c r="A5072" t="s">
        <v>427</v>
      </c>
      <c r="B5072" t="s">
        <v>428</v>
      </c>
      <c r="C5072">
        <v>5459124</v>
      </c>
      <c r="D5072" t="s">
        <v>166</v>
      </c>
      <c r="E5072" t="s">
        <v>189</v>
      </c>
      <c r="F5072">
        <v>673</v>
      </c>
      <c r="G5072" t="s">
        <v>355</v>
      </c>
      <c r="H5072">
        <v>2.9509475600000001E-2</v>
      </c>
      <c r="I5072">
        <v>2018</v>
      </c>
      <c r="J5072" t="s">
        <v>146</v>
      </c>
      <c r="K5072" t="s">
        <v>147</v>
      </c>
      <c r="L5072" t="s">
        <v>148</v>
      </c>
      <c r="M5072" t="s">
        <v>66</v>
      </c>
      <c r="N5072">
        <v>663452</v>
      </c>
      <c r="O5072">
        <v>5908750</v>
      </c>
      <c r="P5072">
        <v>18</v>
      </c>
      <c r="Q5072" t="s">
        <v>182</v>
      </c>
      <c r="R5072" t="s">
        <v>150</v>
      </c>
      <c r="S5072" t="s">
        <v>278</v>
      </c>
    </row>
    <row r="5073" spans="1:19" x14ac:dyDescent="0.25">
      <c r="A5073" t="s">
        <v>439</v>
      </c>
      <c r="B5073" t="s">
        <v>440</v>
      </c>
      <c r="C5073">
        <v>5459670</v>
      </c>
      <c r="D5073" t="s">
        <v>242</v>
      </c>
      <c r="E5073" t="s">
        <v>189</v>
      </c>
      <c r="F5073">
        <v>728</v>
      </c>
      <c r="G5073" t="s">
        <v>215</v>
      </c>
      <c r="H5073">
        <v>1.1534687868</v>
      </c>
      <c r="I5073">
        <v>2018</v>
      </c>
      <c r="J5073" t="s">
        <v>146</v>
      </c>
      <c r="K5073" t="s">
        <v>327</v>
      </c>
      <c r="L5073" t="s">
        <v>285</v>
      </c>
      <c r="M5073" t="s">
        <v>69</v>
      </c>
      <c r="N5073">
        <v>663383</v>
      </c>
      <c r="O5073">
        <v>5401813</v>
      </c>
      <c r="P5073">
        <v>18</v>
      </c>
      <c r="Q5073" t="s">
        <v>182</v>
      </c>
      <c r="R5073" t="s">
        <v>150</v>
      </c>
      <c r="S5073" t="s">
        <v>215</v>
      </c>
    </row>
    <row r="5074" spans="1:19" x14ac:dyDescent="0.25">
      <c r="A5074" t="s">
        <v>439</v>
      </c>
      <c r="B5074" t="s">
        <v>440</v>
      </c>
      <c r="C5074">
        <v>5459670</v>
      </c>
      <c r="D5074" t="s">
        <v>242</v>
      </c>
      <c r="E5074" t="s">
        <v>189</v>
      </c>
      <c r="F5074">
        <v>728</v>
      </c>
      <c r="G5074" t="s">
        <v>343</v>
      </c>
      <c r="H5074">
        <v>2.5457669379999999E-2</v>
      </c>
      <c r="I5074">
        <v>2018</v>
      </c>
      <c r="J5074" t="s">
        <v>146</v>
      </c>
      <c r="K5074" t="s">
        <v>327</v>
      </c>
      <c r="L5074" t="s">
        <v>285</v>
      </c>
      <c r="M5074" t="s">
        <v>69</v>
      </c>
      <c r="N5074">
        <v>663383</v>
      </c>
      <c r="O5074">
        <v>5401813</v>
      </c>
      <c r="P5074">
        <v>18</v>
      </c>
      <c r="Q5074" t="s">
        <v>182</v>
      </c>
      <c r="R5074" t="s">
        <v>150</v>
      </c>
      <c r="S5074" t="s">
        <v>278</v>
      </c>
    </row>
    <row r="5075" spans="1:19" x14ac:dyDescent="0.25">
      <c r="A5075" t="s">
        <v>439</v>
      </c>
      <c r="B5075" t="s">
        <v>440</v>
      </c>
      <c r="C5075">
        <v>5459670</v>
      </c>
      <c r="D5075" t="s">
        <v>242</v>
      </c>
      <c r="E5075" t="s">
        <v>189</v>
      </c>
      <c r="F5075">
        <v>728</v>
      </c>
      <c r="G5075" t="s">
        <v>185</v>
      </c>
      <c r="H5075">
        <v>7.4802559039999998</v>
      </c>
      <c r="I5075">
        <v>2018</v>
      </c>
      <c r="J5075" t="s">
        <v>146</v>
      </c>
      <c r="K5075" t="s">
        <v>327</v>
      </c>
      <c r="L5075" t="s">
        <v>285</v>
      </c>
      <c r="M5075" t="s">
        <v>69</v>
      </c>
      <c r="N5075">
        <v>663383</v>
      </c>
      <c r="O5075">
        <v>5401813</v>
      </c>
      <c r="P5075">
        <v>18</v>
      </c>
      <c r="Q5075" t="s">
        <v>182</v>
      </c>
      <c r="R5075" t="s">
        <v>150</v>
      </c>
      <c r="S5075" t="s">
        <v>185</v>
      </c>
    </row>
    <row r="5076" spans="1:19" x14ac:dyDescent="0.25">
      <c r="A5076" t="s">
        <v>439</v>
      </c>
      <c r="B5076" t="s">
        <v>440</v>
      </c>
      <c r="C5076">
        <v>5459670</v>
      </c>
      <c r="D5076" t="s">
        <v>242</v>
      </c>
      <c r="E5076" t="s">
        <v>189</v>
      </c>
      <c r="F5076">
        <v>728</v>
      </c>
      <c r="G5076" t="s">
        <v>324</v>
      </c>
      <c r="H5076">
        <v>7.4950084E-2</v>
      </c>
      <c r="I5076">
        <v>2018</v>
      </c>
      <c r="J5076" t="s">
        <v>146</v>
      </c>
      <c r="K5076" t="s">
        <v>327</v>
      </c>
      <c r="L5076" t="s">
        <v>285</v>
      </c>
      <c r="M5076" t="s">
        <v>69</v>
      </c>
      <c r="N5076">
        <v>663383</v>
      </c>
      <c r="O5076">
        <v>5401813</v>
      </c>
      <c r="P5076">
        <v>18</v>
      </c>
      <c r="Q5076" t="s">
        <v>182</v>
      </c>
      <c r="R5076" t="s">
        <v>150</v>
      </c>
      <c r="S5076" t="s">
        <v>324</v>
      </c>
    </row>
    <row r="5077" spans="1:19" x14ac:dyDescent="0.25">
      <c r="A5077" t="s">
        <v>220</v>
      </c>
      <c r="B5077" t="s">
        <v>292</v>
      </c>
      <c r="C5077">
        <v>5460025</v>
      </c>
      <c r="D5077" t="s">
        <v>166</v>
      </c>
      <c r="E5077" t="s">
        <v>189</v>
      </c>
      <c r="F5077">
        <v>69</v>
      </c>
      <c r="G5077" t="s">
        <v>215</v>
      </c>
      <c r="H5077">
        <v>27.248645270000001</v>
      </c>
      <c r="I5077">
        <v>2018</v>
      </c>
      <c r="J5077" t="s">
        <v>146</v>
      </c>
      <c r="K5077" t="s">
        <v>61</v>
      </c>
      <c r="L5077" t="s">
        <v>293</v>
      </c>
      <c r="M5077" t="s">
        <v>61</v>
      </c>
      <c r="N5077">
        <v>272113</v>
      </c>
      <c r="O5077">
        <v>6682917</v>
      </c>
      <c r="P5077">
        <v>19</v>
      </c>
      <c r="Q5077" t="s">
        <v>182</v>
      </c>
      <c r="R5077" t="s">
        <v>150</v>
      </c>
      <c r="S5077" t="s">
        <v>215</v>
      </c>
    </row>
    <row r="5078" spans="1:19" x14ac:dyDescent="0.25">
      <c r="A5078" t="s">
        <v>220</v>
      </c>
      <c r="B5078" t="s">
        <v>292</v>
      </c>
      <c r="C5078">
        <v>5460025</v>
      </c>
      <c r="D5078" t="s">
        <v>166</v>
      </c>
      <c r="E5078" t="s">
        <v>189</v>
      </c>
      <c r="F5078">
        <v>69</v>
      </c>
      <c r="G5078" t="s">
        <v>343</v>
      </c>
      <c r="H5078">
        <v>0.20274347896</v>
      </c>
      <c r="I5078">
        <v>2018</v>
      </c>
      <c r="J5078" t="s">
        <v>146</v>
      </c>
      <c r="K5078" t="s">
        <v>61</v>
      </c>
      <c r="L5078" t="s">
        <v>293</v>
      </c>
      <c r="M5078" t="s">
        <v>61</v>
      </c>
      <c r="N5078">
        <v>272113</v>
      </c>
      <c r="O5078">
        <v>6682917</v>
      </c>
      <c r="P5078">
        <v>19</v>
      </c>
      <c r="Q5078" t="s">
        <v>182</v>
      </c>
      <c r="R5078" t="s">
        <v>150</v>
      </c>
      <c r="S5078" t="s">
        <v>278</v>
      </c>
    </row>
    <row r="5079" spans="1:19" x14ac:dyDescent="0.25">
      <c r="A5079" t="s">
        <v>220</v>
      </c>
      <c r="B5079" t="s">
        <v>292</v>
      </c>
      <c r="C5079">
        <v>5460025</v>
      </c>
      <c r="D5079" t="s">
        <v>166</v>
      </c>
      <c r="E5079" t="s">
        <v>189</v>
      </c>
      <c r="F5079">
        <v>69</v>
      </c>
      <c r="G5079" t="s">
        <v>498</v>
      </c>
      <c r="H5079">
        <v>7.5147367679999997E-3</v>
      </c>
      <c r="I5079">
        <v>2018</v>
      </c>
      <c r="J5079" t="s">
        <v>146</v>
      </c>
      <c r="K5079" t="s">
        <v>61</v>
      </c>
      <c r="L5079" t="s">
        <v>293</v>
      </c>
      <c r="M5079" t="s">
        <v>61</v>
      </c>
      <c r="N5079">
        <v>272113</v>
      </c>
      <c r="O5079">
        <v>6682917</v>
      </c>
      <c r="P5079">
        <v>19</v>
      </c>
      <c r="Q5079" t="s">
        <v>182</v>
      </c>
      <c r="R5079" t="s">
        <v>150</v>
      </c>
      <c r="S5079" t="s">
        <v>278</v>
      </c>
    </row>
    <row r="5080" spans="1:19" x14ac:dyDescent="0.25">
      <c r="A5080" t="s">
        <v>220</v>
      </c>
      <c r="B5080" t="s">
        <v>292</v>
      </c>
      <c r="C5080">
        <v>5460025</v>
      </c>
      <c r="D5080" t="s">
        <v>166</v>
      </c>
      <c r="E5080" t="s">
        <v>189</v>
      </c>
      <c r="F5080">
        <v>69</v>
      </c>
      <c r="G5080" t="s">
        <v>527</v>
      </c>
      <c r="H5080">
        <v>8.6248522799999994E-3</v>
      </c>
      <c r="I5080">
        <v>2018</v>
      </c>
      <c r="J5080" t="s">
        <v>146</v>
      </c>
      <c r="K5080" t="s">
        <v>61</v>
      </c>
      <c r="L5080" t="s">
        <v>293</v>
      </c>
      <c r="M5080" t="s">
        <v>61</v>
      </c>
      <c r="N5080">
        <v>272113</v>
      </c>
      <c r="O5080">
        <v>6682917</v>
      </c>
      <c r="P5080">
        <v>19</v>
      </c>
      <c r="Q5080" t="s">
        <v>182</v>
      </c>
      <c r="R5080" t="s">
        <v>150</v>
      </c>
      <c r="S5080" t="s">
        <v>278</v>
      </c>
    </row>
    <row r="5081" spans="1:19" x14ac:dyDescent="0.25">
      <c r="A5081" t="s">
        <v>220</v>
      </c>
      <c r="B5081" t="s">
        <v>292</v>
      </c>
      <c r="C5081">
        <v>5460025</v>
      </c>
      <c r="D5081" t="s">
        <v>166</v>
      </c>
      <c r="E5081" t="s">
        <v>189</v>
      </c>
      <c r="F5081">
        <v>69</v>
      </c>
      <c r="G5081" t="s">
        <v>298</v>
      </c>
      <c r="H5081">
        <v>1.0995843168199999</v>
      </c>
      <c r="I5081">
        <v>2018</v>
      </c>
      <c r="J5081" t="s">
        <v>146</v>
      </c>
      <c r="K5081" t="s">
        <v>61</v>
      </c>
      <c r="L5081" t="s">
        <v>293</v>
      </c>
      <c r="M5081" t="s">
        <v>61</v>
      </c>
      <c r="N5081">
        <v>272113</v>
      </c>
      <c r="O5081">
        <v>6682917</v>
      </c>
      <c r="P5081">
        <v>19</v>
      </c>
      <c r="Q5081" t="s">
        <v>182</v>
      </c>
      <c r="R5081" t="s">
        <v>150</v>
      </c>
      <c r="S5081" t="s">
        <v>298</v>
      </c>
    </row>
    <row r="5082" spans="1:19" x14ac:dyDescent="0.25">
      <c r="A5082" t="s">
        <v>220</v>
      </c>
      <c r="B5082" t="s">
        <v>292</v>
      </c>
      <c r="C5082">
        <v>5460025</v>
      </c>
      <c r="D5082" t="s">
        <v>166</v>
      </c>
      <c r="E5082" t="s">
        <v>189</v>
      </c>
      <c r="F5082">
        <v>69</v>
      </c>
      <c r="G5082" t="s">
        <v>415</v>
      </c>
      <c r="H5082">
        <v>0.1893341236336</v>
      </c>
      <c r="I5082">
        <v>2018</v>
      </c>
      <c r="J5082" t="s">
        <v>146</v>
      </c>
      <c r="K5082" t="s">
        <v>61</v>
      </c>
      <c r="L5082" t="s">
        <v>293</v>
      </c>
      <c r="M5082" t="s">
        <v>61</v>
      </c>
      <c r="N5082">
        <v>272113</v>
      </c>
      <c r="O5082">
        <v>6682917</v>
      </c>
      <c r="P5082">
        <v>19</v>
      </c>
      <c r="Q5082" t="s">
        <v>182</v>
      </c>
      <c r="R5082" t="s">
        <v>150</v>
      </c>
      <c r="S5082" t="s">
        <v>236</v>
      </c>
    </row>
    <row r="5083" spans="1:19" x14ac:dyDescent="0.25">
      <c r="A5083" t="s">
        <v>220</v>
      </c>
      <c r="B5083" t="s">
        <v>292</v>
      </c>
      <c r="C5083">
        <v>5460025</v>
      </c>
      <c r="D5083" t="s">
        <v>166</v>
      </c>
      <c r="E5083" t="s">
        <v>189</v>
      </c>
      <c r="F5083">
        <v>69</v>
      </c>
      <c r="G5083" t="s">
        <v>487</v>
      </c>
      <c r="H5083">
        <v>0.12143563102</v>
      </c>
      <c r="I5083">
        <v>2018</v>
      </c>
      <c r="J5083" t="s">
        <v>146</v>
      </c>
      <c r="K5083" t="s">
        <v>61</v>
      </c>
      <c r="L5083" t="s">
        <v>293</v>
      </c>
      <c r="M5083" t="s">
        <v>61</v>
      </c>
      <c r="N5083">
        <v>272113</v>
      </c>
      <c r="O5083">
        <v>6682917</v>
      </c>
      <c r="P5083">
        <v>19</v>
      </c>
      <c r="Q5083" t="s">
        <v>182</v>
      </c>
      <c r="R5083" t="s">
        <v>150</v>
      </c>
      <c r="S5083" t="s">
        <v>487</v>
      </c>
    </row>
    <row r="5084" spans="1:19" x14ac:dyDescent="0.25">
      <c r="A5084" t="s">
        <v>220</v>
      </c>
      <c r="B5084" t="s">
        <v>292</v>
      </c>
      <c r="C5084">
        <v>5460025</v>
      </c>
      <c r="D5084" t="s">
        <v>166</v>
      </c>
      <c r="E5084" t="s">
        <v>189</v>
      </c>
      <c r="F5084">
        <v>69</v>
      </c>
      <c r="G5084" t="s">
        <v>185</v>
      </c>
      <c r="H5084">
        <v>122.826374418</v>
      </c>
      <c r="I5084">
        <v>2018</v>
      </c>
      <c r="J5084" t="s">
        <v>146</v>
      </c>
      <c r="K5084" t="s">
        <v>61</v>
      </c>
      <c r="L5084" t="s">
        <v>293</v>
      </c>
      <c r="M5084" t="s">
        <v>61</v>
      </c>
      <c r="N5084">
        <v>272113</v>
      </c>
      <c r="O5084">
        <v>6682917</v>
      </c>
      <c r="P5084">
        <v>19</v>
      </c>
      <c r="Q5084" t="s">
        <v>182</v>
      </c>
      <c r="R5084" t="s">
        <v>150</v>
      </c>
      <c r="S5084" t="s">
        <v>185</v>
      </c>
    </row>
    <row r="5085" spans="1:19" x14ac:dyDescent="0.25">
      <c r="A5085" t="s">
        <v>220</v>
      </c>
      <c r="B5085" t="s">
        <v>292</v>
      </c>
      <c r="C5085">
        <v>5460025</v>
      </c>
      <c r="D5085" t="s">
        <v>166</v>
      </c>
      <c r="E5085" t="s">
        <v>189</v>
      </c>
      <c r="F5085">
        <v>69</v>
      </c>
      <c r="G5085" t="s">
        <v>328</v>
      </c>
      <c r="H5085">
        <v>0.34978775699999998</v>
      </c>
      <c r="I5085">
        <v>2018</v>
      </c>
      <c r="J5085" t="s">
        <v>146</v>
      </c>
      <c r="K5085" t="s">
        <v>61</v>
      </c>
      <c r="L5085" t="s">
        <v>293</v>
      </c>
      <c r="M5085" t="s">
        <v>61</v>
      </c>
      <c r="N5085">
        <v>272113</v>
      </c>
      <c r="O5085">
        <v>6682917</v>
      </c>
      <c r="P5085">
        <v>19</v>
      </c>
      <c r="Q5085" t="s">
        <v>182</v>
      </c>
      <c r="R5085" t="s">
        <v>150</v>
      </c>
      <c r="S5085" t="s">
        <v>151</v>
      </c>
    </row>
    <row r="5086" spans="1:19" x14ac:dyDescent="0.25">
      <c r="A5086" t="s">
        <v>220</v>
      </c>
      <c r="B5086" t="s">
        <v>292</v>
      </c>
      <c r="C5086">
        <v>5460025</v>
      </c>
      <c r="D5086" t="s">
        <v>166</v>
      </c>
      <c r="E5086" t="s">
        <v>189</v>
      </c>
      <c r="F5086">
        <v>69</v>
      </c>
      <c r="G5086" t="s">
        <v>324</v>
      </c>
      <c r="H5086">
        <v>0.88012735139999998</v>
      </c>
      <c r="I5086">
        <v>2018</v>
      </c>
      <c r="J5086" t="s">
        <v>146</v>
      </c>
      <c r="K5086" t="s">
        <v>61</v>
      </c>
      <c r="L5086" t="s">
        <v>293</v>
      </c>
      <c r="M5086" t="s">
        <v>61</v>
      </c>
      <c r="N5086">
        <v>272113</v>
      </c>
      <c r="O5086">
        <v>6682917</v>
      </c>
      <c r="P5086">
        <v>19</v>
      </c>
      <c r="Q5086" t="s">
        <v>182</v>
      </c>
      <c r="R5086" t="s">
        <v>150</v>
      </c>
      <c r="S5086" t="s">
        <v>324</v>
      </c>
    </row>
    <row r="5087" spans="1:19" x14ac:dyDescent="0.25">
      <c r="A5087" t="s">
        <v>357</v>
      </c>
      <c r="B5087" t="s">
        <v>358</v>
      </c>
      <c r="C5087">
        <v>5461025</v>
      </c>
      <c r="D5087" t="s">
        <v>242</v>
      </c>
      <c r="E5087" t="s">
        <v>189</v>
      </c>
      <c r="F5087">
        <v>691</v>
      </c>
      <c r="G5087" t="s">
        <v>215</v>
      </c>
      <c r="H5087">
        <v>33.647272780000002</v>
      </c>
      <c r="I5087">
        <v>2018</v>
      </c>
      <c r="J5087" t="s">
        <v>146</v>
      </c>
      <c r="K5087" t="s">
        <v>284</v>
      </c>
      <c r="L5087" t="s">
        <v>285</v>
      </c>
      <c r="M5087" t="s">
        <v>69</v>
      </c>
      <c r="N5087">
        <v>628039</v>
      </c>
      <c r="O5087">
        <v>5372084</v>
      </c>
      <c r="P5087">
        <v>18</v>
      </c>
      <c r="Q5087" t="s">
        <v>182</v>
      </c>
      <c r="R5087" t="s">
        <v>150</v>
      </c>
      <c r="S5087" t="s">
        <v>215</v>
      </c>
    </row>
    <row r="5088" spans="1:19" x14ac:dyDescent="0.25">
      <c r="A5088" t="s">
        <v>357</v>
      </c>
      <c r="B5088" t="s">
        <v>358</v>
      </c>
      <c r="C5088">
        <v>5461025</v>
      </c>
      <c r="D5088" t="s">
        <v>242</v>
      </c>
      <c r="E5088" t="s">
        <v>189</v>
      </c>
      <c r="F5088">
        <v>691</v>
      </c>
      <c r="G5088" t="s">
        <v>343</v>
      </c>
      <c r="H5088">
        <v>1.29966908324</v>
      </c>
      <c r="I5088">
        <v>2018</v>
      </c>
      <c r="J5088" t="s">
        <v>146</v>
      </c>
      <c r="K5088" t="s">
        <v>284</v>
      </c>
      <c r="L5088" t="s">
        <v>285</v>
      </c>
      <c r="M5088" t="s">
        <v>69</v>
      </c>
      <c r="N5088">
        <v>628039</v>
      </c>
      <c r="O5088">
        <v>5372084</v>
      </c>
      <c r="P5088">
        <v>18</v>
      </c>
      <c r="Q5088" t="s">
        <v>182</v>
      </c>
      <c r="R5088" t="s">
        <v>150</v>
      </c>
      <c r="S5088" t="s">
        <v>278</v>
      </c>
    </row>
    <row r="5089" spans="1:19" x14ac:dyDescent="0.25">
      <c r="A5089" t="s">
        <v>357</v>
      </c>
      <c r="B5089" t="s">
        <v>358</v>
      </c>
      <c r="C5089">
        <v>5461025</v>
      </c>
      <c r="D5089" t="s">
        <v>242</v>
      </c>
      <c r="E5089" t="s">
        <v>189</v>
      </c>
      <c r="F5089">
        <v>691</v>
      </c>
      <c r="G5089" t="s">
        <v>395</v>
      </c>
      <c r="H5089">
        <v>6.2866118260000006E-2</v>
      </c>
      <c r="I5089">
        <v>2018</v>
      </c>
      <c r="J5089" t="s">
        <v>146</v>
      </c>
      <c r="K5089" t="s">
        <v>284</v>
      </c>
      <c r="L5089" t="s">
        <v>285</v>
      </c>
      <c r="M5089" t="s">
        <v>69</v>
      </c>
      <c r="N5089">
        <v>628039</v>
      </c>
      <c r="O5089">
        <v>5372084</v>
      </c>
      <c r="P5089">
        <v>18</v>
      </c>
      <c r="Q5089" t="s">
        <v>182</v>
      </c>
      <c r="R5089" t="s">
        <v>150</v>
      </c>
      <c r="S5089" t="s">
        <v>278</v>
      </c>
    </row>
    <row r="5090" spans="1:19" x14ac:dyDescent="0.25">
      <c r="A5090" t="s">
        <v>357</v>
      </c>
      <c r="B5090" t="s">
        <v>358</v>
      </c>
      <c r="C5090">
        <v>5461025</v>
      </c>
      <c r="D5090" t="s">
        <v>242</v>
      </c>
      <c r="E5090" t="s">
        <v>189</v>
      </c>
      <c r="F5090">
        <v>691</v>
      </c>
      <c r="G5090" t="s">
        <v>487</v>
      </c>
      <c r="H5090">
        <v>1.49064982E-2</v>
      </c>
      <c r="I5090">
        <v>2018</v>
      </c>
      <c r="J5090" t="s">
        <v>146</v>
      </c>
      <c r="K5090" t="s">
        <v>284</v>
      </c>
      <c r="L5090" t="s">
        <v>285</v>
      </c>
      <c r="M5090" t="s">
        <v>69</v>
      </c>
      <c r="N5090">
        <v>628039</v>
      </c>
      <c r="O5090">
        <v>5372084</v>
      </c>
      <c r="P5090">
        <v>18</v>
      </c>
      <c r="Q5090" t="s">
        <v>182</v>
      </c>
      <c r="R5090" t="s">
        <v>150</v>
      </c>
      <c r="S5090" t="s">
        <v>487</v>
      </c>
    </row>
    <row r="5091" spans="1:19" x14ac:dyDescent="0.25">
      <c r="A5091" t="s">
        <v>357</v>
      </c>
      <c r="B5091" t="s">
        <v>358</v>
      </c>
      <c r="C5091">
        <v>5461025</v>
      </c>
      <c r="D5091" t="s">
        <v>242</v>
      </c>
      <c r="E5091" t="s">
        <v>189</v>
      </c>
      <c r="F5091">
        <v>691</v>
      </c>
      <c r="G5091" t="s">
        <v>185</v>
      </c>
      <c r="H5091">
        <v>109.29433944</v>
      </c>
      <c r="I5091">
        <v>2018</v>
      </c>
      <c r="J5091" t="s">
        <v>146</v>
      </c>
      <c r="K5091" t="s">
        <v>284</v>
      </c>
      <c r="L5091" t="s">
        <v>285</v>
      </c>
      <c r="M5091" t="s">
        <v>69</v>
      </c>
      <c r="N5091">
        <v>628039</v>
      </c>
      <c r="O5091">
        <v>5372084</v>
      </c>
      <c r="P5091">
        <v>18</v>
      </c>
      <c r="Q5091" t="s">
        <v>182</v>
      </c>
      <c r="R5091" t="s">
        <v>150</v>
      </c>
      <c r="S5091" t="s">
        <v>185</v>
      </c>
    </row>
    <row r="5092" spans="1:19" x14ac:dyDescent="0.25">
      <c r="A5092" t="s">
        <v>357</v>
      </c>
      <c r="B5092" t="s">
        <v>358</v>
      </c>
      <c r="C5092">
        <v>5461025</v>
      </c>
      <c r="D5092" t="s">
        <v>242</v>
      </c>
      <c r="E5092" t="s">
        <v>189</v>
      </c>
      <c r="F5092">
        <v>691</v>
      </c>
      <c r="G5092" t="s">
        <v>324</v>
      </c>
      <c r="H5092">
        <v>1.2873467860000001</v>
      </c>
      <c r="I5092">
        <v>2018</v>
      </c>
      <c r="J5092" t="s">
        <v>146</v>
      </c>
      <c r="K5092" t="s">
        <v>284</v>
      </c>
      <c r="L5092" t="s">
        <v>285</v>
      </c>
      <c r="M5092" t="s">
        <v>69</v>
      </c>
      <c r="N5092">
        <v>628039</v>
      </c>
      <c r="O5092">
        <v>5372084</v>
      </c>
      <c r="P5092">
        <v>18</v>
      </c>
      <c r="Q5092" t="s">
        <v>182</v>
      </c>
      <c r="R5092" t="s">
        <v>150</v>
      </c>
      <c r="S5092" t="s">
        <v>324</v>
      </c>
    </row>
    <row r="5093" spans="1:19" x14ac:dyDescent="0.25">
      <c r="A5093" t="s">
        <v>357</v>
      </c>
      <c r="B5093" t="s">
        <v>358</v>
      </c>
      <c r="C5093">
        <v>5461025</v>
      </c>
      <c r="D5093" t="s">
        <v>242</v>
      </c>
      <c r="E5093" t="s">
        <v>189</v>
      </c>
      <c r="F5093">
        <v>691</v>
      </c>
      <c r="G5093" t="s">
        <v>355</v>
      </c>
      <c r="H5093">
        <v>0.29111427707999998</v>
      </c>
      <c r="I5093">
        <v>2018</v>
      </c>
      <c r="J5093" t="s">
        <v>146</v>
      </c>
      <c r="K5093" t="s">
        <v>284</v>
      </c>
      <c r="L5093" t="s">
        <v>285</v>
      </c>
      <c r="M5093" t="s">
        <v>69</v>
      </c>
      <c r="N5093">
        <v>628039</v>
      </c>
      <c r="O5093">
        <v>5372084</v>
      </c>
      <c r="P5093">
        <v>18</v>
      </c>
      <c r="Q5093" t="s">
        <v>182</v>
      </c>
      <c r="R5093" t="s">
        <v>150</v>
      </c>
      <c r="S5093" t="s">
        <v>278</v>
      </c>
    </row>
    <row r="5094" spans="1:19" x14ac:dyDescent="0.25">
      <c r="A5094" t="s">
        <v>416</v>
      </c>
      <c r="B5094" t="s">
        <v>416</v>
      </c>
      <c r="C5094">
        <v>5461335</v>
      </c>
      <c r="D5094" t="s">
        <v>166</v>
      </c>
      <c r="E5094" t="s">
        <v>195</v>
      </c>
      <c r="F5094">
        <v>147</v>
      </c>
      <c r="G5094" t="s">
        <v>215</v>
      </c>
      <c r="H5094">
        <v>0.78081080000000003</v>
      </c>
      <c r="I5094">
        <v>2018</v>
      </c>
      <c r="J5094" t="s">
        <v>146</v>
      </c>
      <c r="K5094" t="s">
        <v>327</v>
      </c>
      <c r="L5094" t="s">
        <v>285</v>
      </c>
      <c r="M5094" t="s">
        <v>69</v>
      </c>
      <c r="N5094">
        <v>661405</v>
      </c>
      <c r="O5094">
        <v>5384879</v>
      </c>
      <c r="P5094">
        <v>18</v>
      </c>
      <c r="Q5094" t="s">
        <v>182</v>
      </c>
      <c r="R5094" t="s">
        <v>150</v>
      </c>
      <c r="S5094" t="s">
        <v>215</v>
      </c>
    </row>
    <row r="5095" spans="1:19" x14ac:dyDescent="0.25">
      <c r="A5095" t="s">
        <v>416</v>
      </c>
      <c r="B5095" t="s">
        <v>416</v>
      </c>
      <c r="C5095">
        <v>5461335</v>
      </c>
      <c r="D5095" t="s">
        <v>166</v>
      </c>
      <c r="E5095" t="s">
        <v>195</v>
      </c>
      <c r="F5095">
        <v>147</v>
      </c>
      <c r="G5095" t="s">
        <v>343</v>
      </c>
      <c r="H5095">
        <v>0.42652982363199998</v>
      </c>
      <c r="I5095">
        <v>2018</v>
      </c>
      <c r="J5095" t="s">
        <v>146</v>
      </c>
      <c r="K5095" t="s">
        <v>327</v>
      </c>
      <c r="L5095" t="s">
        <v>285</v>
      </c>
      <c r="M5095" t="s">
        <v>69</v>
      </c>
      <c r="N5095">
        <v>661405</v>
      </c>
      <c r="O5095">
        <v>5384879</v>
      </c>
      <c r="P5095">
        <v>18</v>
      </c>
      <c r="Q5095" t="s">
        <v>182</v>
      </c>
      <c r="R5095" t="s">
        <v>150</v>
      </c>
      <c r="S5095" t="s">
        <v>278</v>
      </c>
    </row>
    <row r="5096" spans="1:19" x14ac:dyDescent="0.25">
      <c r="A5096" t="s">
        <v>416</v>
      </c>
      <c r="B5096" t="s">
        <v>416</v>
      </c>
      <c r="C5096">
        <v>5461335</v>
      </c>
      <c r="D5096" t="s">
        <v>166</v>
      </c>
      <c r="E5096" t="s">
        <v>195</v>
      </c>
      <c r="F5096">
        <v>147</v>
      </c>
      <c r="G5096" t="s">
        <v>395</v>
      </c>
      <c r="H5096">
        <v>3.317930264E-3</v>
      </c>
      <c r="I5096">
        <v>2018</v>
      </c>
      <c r="J5096" t="s">
        <v>146</v>
      </c>
      <c r="K5096" t="s">
        <v>327</v>
      </c>
      <c r="L5096" t="s">
        <v>285</v>
      </c>
      <c r="M5096" t="s">
        <v>69</v>
      </c>
      <c r="N5096">
        <v>661405</v>
      </c>
      <c r="O5096">
        <v>5384879</v>
      </c>
      <c r="P5096">
        <v>18</v>
      </c>
      <c r="Q5096" t="s">
        <v>182</v>
      </c>
      <c r="R5096" t="s">
        <v>150</v>
      </c>
      <c r="S5096" t="s">
        <v>278</v>
      </c>
    </row>
    <row r="5097" spans="1:19" x14ac:dyDescent="0.25">
      <c r="A5097" t="s">
        <v>416</v>
      </c>
      <c r="B5097" t="s">
        <v>416</v>
      </c>
      <c r="C5097">
        <v>5461335</v>
      </c>
      <c r="D5097" t="s">
        <v>166</v>
      </c>
      <c r="E5097" t="s">
        <v>195</v>
      </c>
      <c r="F5097">
        <v>147</v>
      </c>
      <c r="G5097" t="s">
        <v>414</v>
      </c>
      <c r="H5097">
        <v>1.5514183256E-2</v>
      </c>
      <c r="I5097">
        <v>2018</v>
      </c>
      <c r="J5097" t="s">
        <v>146</v>
      </c>
      <c r="K5097" t="s">
        <v>327</v>
      </c>
      <c r="L5097" t="s">
        <v>285</v>
      </c>
      <c r="M5097" t="s">
        <v>69</v>
      </c>
      <c r="N5097">
        <v>661405</v>
      </c>
      <c r="O5097">
        <v>5384879</v>
      </c>
      <c r="P5097">
        <v>18</v>
      </c>
      <c r="Q5097" t="s">
        <v>182</v>
      </c>
      <c r="R5097" t="s">
        <v>150</v>
      </c>
      <c r="S5097" t="s">
        <v>278</v>
      </c>
    </row>
    <row r="5098" spans="1:19" x14ac:dyDescent="0.25">
      <c r="A5098" t="s">
        <v>416</v>
      </c>
      <c r="B5098" t="s">
        <v>416</v>
      </c>
      <c r="C5098">
        <v>5461335</v>
      </c>
      <c r="D5098" t="s">
        <v>166</v>
      </c>
      <c r="E5098" t="s">
        <v>195</v>
      </c>
      <c r="F5098">
        <v>147</v>
      </c>
      <c r="G5098" t="s">
        <v>185</v>
      </c>
      <c r="H5098">
        <v>32.7773039</v>
      </c>
      <c r="I5098">
        <v>2018</v>
      </c>
      <c r="J5098" t="s">
        <v>146</v>
      </c>
      <c r="K5098" t="s">
        <v>327</v>
      </c>
      <c r="L5098" t="s">
        <v>285</v>
      </c>
      <c r="M5098" t="s">
        <v>69</v>
      </c>
      <c r="N5098">
        <v>661405</v>
      </c>
      <c r="O5098">
        <v>5384879</v>
      </c>
      <c r="P5098">
        <v>18</v>
      </c>
      <c r="Q5098" t="s">
        <v>182</v>
      </c>
      <c r="R5098" t="s">
        <v>150</v>
      </c>
      <c r="S5098" t="s">
        <v>185</v>
      </c>
    </row>
    <row r="5099" spans="1:19" x14ac:dyDescent="0.25">
      <c r="A5099" t="s">
        <v>416</v>
      </c>
      <c r="B5099" t="s">
        <v>416</v>
      </c>
      <c r="C5099">
        <v>5461335</v>
      </c>
      <c r="D5099" t="s">
        <v>166</v>
      </c>
      <c r="E5099" t="s">
        <v>195</v>
      </c>
      <c r="F5099">
        <v>147</v>
      </c>
      <c r="G5099" t="s">
        <v>324</v>
      </c>
      <c r="H5099">
        <v>1.7978668400000002E-2</v>
      </c>
      <c r="I5099">
        <v>2018</v>
      </c>
      <c r="J5099" t="s">
        <v>146</v>
      </c>
      <c r="K5099" t="s">
        <v>327</v>
      </c>
      <c r="L5099" t="s">
        <v>285</v>
      </c>
      <c r="M5099" t="s">
        <v>69</v>
      </c>
      <c r="N5099">
        <v>661405</v>
      </c>
      <c r="O5099">
        <v>5384879</v>
      </c>
      <c r="P5099">
        <v>18</v>
      </c>
      <c r="Q5099" t="s">
        <v>182</v>
      </c>
      <c r="R5099" t="s">
        <v>150</v>
      </c>
      <c r="S5099" t="s">
        <v>324</v>
      </c>
    </row>
    <row r="5100" spans="1:19" x14ac:dyDescent="0.25">
      <c r="A5100" t="s">
        <v>416</v>
      </c>
      <c r="B5100" t="s">
        <v>416</v>
      </c>
      <c r="C5100">
        <v>5461335</v>
      </c>
      <c r="D5100" t="s">
        <v>166</v>
      </c>
      <c r="E5100" t="s">
        <v>195</v>
      </c>
      <c r="F5100">
        <v>147</v>
      </c>
      <c r="G5100" t="s">
        <v>355</v>
      </c>
      <c r="H5100">
        <v>1.6709200640000001E-2</v>
      </c>
      <c r="I5100">
        <v>2018</v>
      </c>
      <c r="J5100" t="s">
        <v>146</v>
      </c>
      <c r="K5100" t="s">
        <v>327</v>
      </c>
      <c r="L5100" t="s">
        <v>285</v>
      </c>
      <c r="M5100" t="s">
        <v>69</v>
      </c>
      <c r="N5100">
        <v>661405</v>
      </c>
      <c r="O5100">
        <v>5384879</v>
      </c>
      <c r="P5100">
        <v>18</v>
      </c>
      <c r="Q5100" t="s">
        <v>182</v>
      </c>
      <c r="R5100" t="s">
        <v>150</v>
      </c>
      <c r="S5100" t="s">
        <v>278</v>
      </c>
    </row>
    <row r="5101" spans="1:19" x14ac:dyDescent="0.25">
      <c r="A5101" t="s">
        <v>279</v>
      </c>
      <c r="B5101" t="s">
        <v>280</v>
      </c>
      <c r="C5101">
        <v>5461392</v>
      </c>
      <c r="D5101" t="s">
        <v>281</v>
      </c>
      <c r="E5101" t="s">
        <v>181</v>
      </c>
      <c r="F5101">
        <v>240</v>
      </c>
      <c r="G5101" t="s">
        <v>215</v>
      </c>
      <c r="H5101">
        <v>99.086913199999998</v>
      </c>
      <c r="I5101">
        <v>2018</v>
      </c>
      <c r="J5101" t="s">
        <v>146</v>
      </c>
      <c r="K5101" t="s">
        <v>268</v>
      </c>
      <c r="L5101" t="s">
        <v>269</v>
      </c>
      <c r="M5101" t="s">
        <v>60</v>
      </c>
      <c r="N5101">
        <v>317512</v>
      </c>
      <c r="O5101">
        <v>7005987</v>
      </c>
      <c r="P5101">
        <v>19</v>
      </c>
      <c r="Q5101" t="s">
        <v>182</v>
      </c>
      <c r="R5101" t="s">
        <v>150</v>
      </c>
      <c r="S5101" t="s">
        <v>215</v>
      </c>
    </row>
    <row r="5102" spans="1:19" x14ac:dyDescent="0.25">
      <c r="A5102" t="s">
        <v>279</v>
      </c>
      <c r="B5102" t="s">
        <v>280</v>
      </c>
      <c r="C5102">
        <v>5461392</v>
      </c>
      <c r="D5102" t="s">
        <v>281</v>
      </c>
      <c r="E5102" t="s">
        <v>181</v>
      </c>
      <c r="F5102">
        <v>240</v>
      </c>
      <c r="G5102" t="s">
        <v>343</v>
      </c>
      <c r="H5102">
        <v>1.185118924</v>
      </c>
      <c r="I5102">
        <v>2018</v>
      </c>
      <c r="J5102" t="s">
        <v>146</v>
      </c>
      <c r="K5102" t="s">
        <v>268</v>
      </c>
      <c r="L5102" t="s">
        <v>269</v>
      </c>
      <c r="M5102" t="s">
        <v>60</v>
      </c>
      <c r="N5102">
        <v>317512</v>
      </c>
      <c r="O5102">
        <v>7005987</v>
      </c>
      <c r="P5102">
        <v>19</v>
      </c>
      <c r="Q5102" t="s">
        <v>182</v>
      </c>
      <c r="R5102" t="s">
        <v>150</v>
      </c>
      <c r="S5102" t="s">
        <v>278</v>
      </c>
    </row>
    <row r="5103" spans="1:19" x14ac:dyDescent="0.25">
      <c r="A5103" t="s">
        <v>279</v>
      </c>
      <c r="B5103" t="s">
        <v>280</v>
      </c>
      <c r="C5103">
        <v>5461392</v>
      </c>
      <c r="D5103" t="s">
        <v>281</v>
      </c>
      <c r="E5103" t="s">
        <v>181</v>
      </c>
      <c r="F5103">
        <v>240</v>
      </c>
      <c r="G5103" t="s">
        <v>498</v>
      </c>
      <c r="H5103">
        <v>0.29570679599999999</v>
      </c>
      <c r="I5103">
        <v>2018</v>
      </c>
      <c r="J5103" t="s">
        <v>146</v>
      </c>
      <c r="K5103" t="s">
        <v>268</v>
      </c>
      <c r="L5103" t="s">
        <v>269</v>
      </c>
      <c r="M5103" t="s">
        <v>60</v>
      </c>
      <c r="N5103">
        <v>317512</v>
      </c>
      <c r="O5103">
        <v>7005987</v>
      </c>
      <c r="P5103">
        <v>19</v>
      </c>
      <c r="Q5103" t="s">
        <v>182</v>
      </c>
      <c r="R5103" t="s">
        <v>150</v>
      </c>
      <c r="S5103" t="s">
        <v>278</v>
      </c>
    </row>
    <row r="5104" spans="1:19" x14ac:dyDescent="0.25">
      <c r="A5104" t="s">
        <v>279</v>
      </c>
      <c r="B5104" t="s">
        <v>280</v>
      </c>
      <c r="C5104">
        <v>5461392</v>
      </c>
      <c r="D5104" t="s">
        <v>281</v>
      </c>
      <c r="E5104" t="s">
        <v>181</v>
      </c>
      <c r="F5104">
        <v>240</v>
      </c>
      <c r="G5104" t="s">
        <v>527</v>
      </c>
      <c r="H5104">
        <v>4.1395068E-2</v>
      </c>
      <c r="I5104">
        <v>2018</v>
      </c>
      <c r="J5104" t="s">
        <v>146</v>
      </c>
      <c r="K5104" t="s">
        <v>268</v>
      </c>
      <c r="L5104" t="s">
        <v>269</v>
      </c>
      <c r="M5104" t="s">
        <v>60</v>
      </c>
      <c r="N5104">
        <v>317512</v>
      </c>
      <c r="O5104">
        <v>7005987</v>
      </c>
      <c r="P5104">
        <v>19</v>
      </c>
      <c r="Q5104" t="s">
        <v>182</v>
      </c>
      <c r="R5104" t="s">
        <v>150</v>
      </c>
      <c r="S5104" t="s">
        <v>278</v>
      </c>
    </row>
    <row r="5105" spans="1:19" x14ac:dyDescent="0.25">
      <c r="A5105" t="s">
        <v>279</v>
      </c>
      <c r="B5105" t="s">
        <v>280</v>
      </c>
      <c r="C5105">
        <v>5461392</v>
      </c>
      <c r="D5105" t="s">
        <v>281</v>
      </c>
      <c r="E5105" t="s">
        <v>181</v>
      </c>
      <c r="F5105">
        <v>240</v>
      </c>
      <c r="G5105" t="s">
        <v>395</v>
      </c>
      <c r="H5105">
        <v>0.18088818000000001</v>
      </c>
      <c r="I5105">
        <v>2018</v>
      </c>
      <c r="J5105" t="s">
        <v>146</v>
      </c>
      <c r="K5105" t="s">
        <v>268</v>
      </c>
      <c r="L5105" t="s">
        <v>269</v>
      </c>
      <c r="M5105" t="s">
        <v>60</v>
      </c>
      <c r="N5105">
        <v>317512</v>
      </c>
      <c r="O5105">
        <v>7005987</v>
      </c>
      <c r="P5105">
        <v>19</v>
      </c>
      <c r="Q5105" t="s">
        <v>182</v>
      </c>
      <c r="R5105" t="s">
        <v>150</v>
      </c>
      <c r="S5105" t="s">
        <v>278</v>
      </c>
    </row>
    <row r="5106" spans="1:19" x14ac:dyDescent="0.25">
      <c r="A5106" t="s">
        <v>279</v>
      </c>
      <c r="B5106" t="s">
        <v>280</v>
      </c>
      <c r="C5106">
        <v>5461392</v>
      </c>
      <c r="D5106" t="s">
        <v>281</v>
      </c>
      <c r="E5106" t="s">
        <v>181</v>
      </c>
      <c r="F5106">
        <v>240</v>
      </c>
      <c r="G5106" t="s">
        <v>298</v>
      </c>
      <c r="H5106">
        <v>7.3152605900000003</v>
      </c>
      <c r="I5106">
        <v>2018</v>
      </c>
      <c r="J5106" t="s">
        <v>146</v>
      </c>
      <c r="K5106" t="s">
        <v>268</v>
      </c>
      <c r="L5106" t="s">
        <v>269</v>
      </c>
      <c r="M5106" t="s">
        <v>60</v>
      </c>
      <c r="N5106">
        <v>317512</v>
      </c>
      <c r="O5106">
        <v>7005987</v>
      </c>
      <c r="P5106">
        <v>19</v>
      </c>
      <c r="Q5106" t="s">
        <v>182</v>
      </c>
      <c r="R5106" t="s">
        <v>150</v>
      </c>
      <c r="S5106" t="s">
        <v>298</v>
      </c>
    </row>
    <row r="5107" spans="1:19" x14ac:dyDescent="0.25">
      <c r="A5107" t="s">
        <v>279</v>
      </c>
      <c r="B5107" t="s">
        <v>280</v>
      </c>
      <c r="C5107">
        <v>5461392</v>
      </c>
      <c r="D5107" t="s">
        <v>281</v>
      </c>
      <c r="E5107" t="s">
        <v>181</v>
      </c>
      <c r="F5107">
        <v>240</v>
      </c>
      <c r="G5107" t="s">
        <v>414</v>
      </c>
      <c r="H5107">
        <v>0.32917196399999998</v>
      </c>
      <c r="I5107">
        <v>2018</v>
      </c>
      <c r="J5107" t="s">
        <v>146</v>
      </c>
      <c r="K5107" t="s">
        <v>268</v>
      </c>
      <c r="L5107" t="s">
        <v>269</v>
      </c>
      <c r="M5107" t="s">
        <v>60</v>
      </c>
      <c r="N5107">
        <v>317512</v>
      </c>
      <c r="O5107">
        <v>7005987</v>
      </c>
      <c r="P5107">
        <v>19</v>
      </c>
      <c r="Q5107" t="s">
        <v>182</v>
      </c>
      <c r="R5107" t="s">
        <v>150</v>
      </c>
      <c r="S5107" t="s">
        <v>278</v>
      </c>
    </row>
    <row r="5108" spans="1:19" x14ac:dyDescent="0.25">
      <c r="A5108" t="s">
        <v>279</v>
      </c>
      <c r="B5108" t="s">
        <v>280</v>
      </c>
      <c r="C5108">
        <v>5461392</v>
      </c>
      <c r="D5108" t="s">
        <v>281</v>
      </c>
      <c r="E5108" t="s">
        <v>181</v>
      </c>
      <c r="F5108">
        <v>240</v>
      </c>
      <c r="G5108" t="s">
        <v>438</v>
      </c>
      <c r="H5108">
        <v>0.25653408</v>
      </c>
      <c r="I5108">
        <v>2018</v>
      </c>
      <c r="J5108" t="s">
        <v>146</v>
      </c>
      <c r="K5108" t="s">
        <v>268</v>
      </c>
      <c r="L5108" t="s">
        <v>269</v>
      </c>
      <c r="M5108" t="s">
        <v>60</v>
      </c>
      <c r="N5108">
        <v>317512</v>
      </c>
      <c r="O5108">
        <v>7005987</v>
      </c>
      <c r="P5108">
        <v>19</v>
      </c>
      <c r="Q5108" t="s">
        <v>182</v>
      </c>
      <c r="R5108" t="s">
        <v>150</v>
      </c>
      <c r="S5108" t="s">
        <v>278</v>
      </c>
    </row>
    <row r="5109" spans="1:19" x14ac:dyDescent="0.25">
      <c r="A5109" t="s">
        <v>279</v>
      </c>
      <c r="B5109" t="s">
        <v>280</v>
      </c>
      <c r="C5109">
        <v>5461392</v>
      </c>
      <c r="D5109" t="s">
        <v>281</v>
      </c>
      <c r="E5109" t="s">
        <v>181</v>
      </c>
      <c r="F5109">
        <v>240</v>
      </c>
      <c r="G5109" t="s">
        <v>185</v>
      </c>
      <c r="H5109">
        <v>353.671494</v>
      </c>
      <c r="I5109">
        <v>2018</v>
      </c>
      <c r="J5109" t="s">
        <v>146</v>
      </c>
      <c r="K5109" t="s">
        <v>268</v>
      </c>
      <c r="L5109" t="s">
        <v>269</v>
      </c>
      <c r="M5109" t="s">
        <v>60</v>
      </c>
      <c r="N5109">
        <v>317512</v>
      </c>
      <c r="O5109">
        <v>7005987</v>
      </c>
      <c r="P5109">
        <v>19</v>
      </c>
      <c r="Q5109" t="s">
        <v>182</v>
      </c>
      <c r="R5109" t="s">
        <v>150</v>
      </c>
      <c r="S5109" t="s">
        <v>185</v>
      </c>
    </row>
    <row r="5110" spans="1:19" x14ac:dyDescent="0.25">
      <c r="A5110" t="s">
        <v>279</v>
      </c>
      <c r="B5110" t="s">
        <v>280</v>
      </c>
      <c r="C5110">
        <v>5461392</v>
      </c>
      <c r="D5110" t="s">
        <v>281</v>
      </c>
      <c r="E5110" t="s">
        <v>181</v>
      </c>
      <c r="F5110">
        <v>240</v>
      </c>
      <c r="G5110" t="s">
        <v>328</v>
      </c>
      <c r="H5110">
        <v>0.29158756000000002</v>
      </c>
      <c r="I5110">
        <v>2018</v>
      </c>
      <c r="J5110" t="s">
        <v>146</v>
      </c>
      <c r="K5110" t="s">
        <v>268</v>
      </c>
      <c r="L5110" t="s">
        <v>269</v>
      </c>
      <c r="M5110" t="s">
        <v>60</v>
      </c>
      <c r="N5110">
        <v>317512</v>
      </c>
      <c r="O5110">
        <v>7005987</v>
      </c>
      <c r="P5110">
        <v>19</v>
      </c>
      <c r="Q5110" t="s">
        <v>182</v>
      </c>
      <c r="R5110" t="s">
        <v>150</v>
      </c>
      <c r="S5110" t="s">
        <v>151</v>
      </c>
    </row>
    <row r="5111" spans="1:19" x14ac:dyDescent="0.25">
      <c r="A5111" t="s">
        <v>279</v>
      </c>
      <c r="B5111" t="s">
        <v>280</v>
      </c>
      <c r="C5111">
        <v>5461392</v>
      </c>
      <c r="D5111" t="s">
        <v>281</v>
      </c>
      <c r="E5111" t="s">
        <v>181</v>
      </c>
      <c r="F5111">
        <v>240</v>
      </c>
      <c r="G5111" t="s">
        <v>324</v>
      </c>
      <c r="H5111">
        <v>1.54209924</v>
      </c>
      <c r="I5111">
        <v>2018</v>
      </c>
      <c r="J5111" t="s">
        <v>146</v>
      </c>
      <c r="K5111" t="s">
        <v>268</v>
      </c>
      <c r="L5111" t="s">
        <v>269</v>
      </c>
      <c r="M5111" t="s">
        <v>60</v>
      </c>
      <c r="N5111">
        <v>317512</v>
      </c>
      <c r="O5111">
        <v>7005987</v>
      </c>
      <c r="P5111">
        <v>19</v>
      </c>
      <c r="Q5111" t="s">
        <v>182</v>
      </c>
      <c r="R5111" t="s">
        <v>150</v>
      </c>
      <c r="S5111" t="s">
        <v>324</v>
      </c>
    </row>
    <row r="5112" spans="1:19" x14ac:dyDescent="0.25">
      <c r="A5112" t="s">
        <v>279</v>
      </c>
      <c r="B5112" t="s">
        <v>280</v>
      </c>
      <c r="C5112">
        <v>5461392</v>
      </c>
      <c r="D5112" t="s">
        <v>281</v>
      </c>
      <c r="E5112" t="s">
        <v>181</v>
      </c>
      <c r="F5112">
        <v>240</v>
      </c>
      <c r="G5112" t="s">
        <v>355</v>
      </c>
      <c r="H5112">
        <v>1.2204376800000001</v>
      </c>
      <c r="I5112">
        <v>2018</v>
      </c>
      <c r="J5112" t="s">
        <v>146</v>
      </c>
      <c r="K5112" t="s">
        <v>268</v>
      </c>
      <c r="L5112" t="s">
        <v>269</v>
      </c>
      <c r="M5112" t="s">
        <v>60</v>
      </c>
      <c r="N5112">
        <v>317512</v>
      </c>
      <c r="O5112">
        <v>7005987</v>
      </c>
      <c r="P5112">
        <v>19</v>
      </c>
      <c r="Q5112" t="s">
        <v>182</v>
      </c>
      <c r="R5112" t="s">
        <v>150</v>
      </c>
      <c r="S5112" t="s">
        <v>278</v>
      </c>
    </row>
    <row r="5113" spans="1:19" x14ac:dyDescent="0.25">
      <c r="A5113" t="s">
        <v>338</v>
      </c>
      <c r="B5113" t="s">
        <v>339</v>
      </c>
      <c r="C5113">
        <v>5461514</v>
      </c>
      <c r="D5113" t="s">
        <v>288</v>
      </c>
      <c r="E5113" t="s">
        <v>181</v>
      </c>
      <c r="F5113">
        <v>265</v>
      </c>
      <c r="G5113" t="s">
        <v>215</v>
      </c>
      <c r="H5113">
        <v>11.1461196</v>
      </c>
      <c r="I5113">
        <v>2018</v>
      </c>
      <c r="J5113" t="s">
        <v>146</v>
      </c>
      <c r="K5113" t="s">
        <v>340</v>
      </c>
      <c r="L5113" t="s">
        <v>340</v>
      </c>
      <c r="M5113" t="s">
        <v>60</v>
      </c>
      <c r="N5113">
        <v>330933</v>
      </c>
      <c r="O5113">
        <v>7063234</v>
      </c>
      <c r="P5113">
        <v>19</v>
      </c>
      <c r="Q5113" t="s">
        <v>182</v>
      </c>
      <c r="R5113" t="s">
        <v>150</v>
      </c>
      <c r="S5113" t="s">
        <v>215</v>
      </c>
    </row>
    <row r="5114" spans="1:19" x14ac:dyDescent="0.25">
      <c r="A5114" t="s">
        <v>338</v>
      </c>
      <c r="B5114" t="s">
        <v>339</v>
      </c>
      <c r="C5114">
        <v>5461514</v>
      </c>
      <c r="D5114" t="s">
        <v>288</v>
      </c>
      <c r="E5114" t="s">
        <v>181</v>
      </c>
      <c r="F5114">
        <v>265</v>
      </c>
      <c r="G5114" t="s">
        <v>343</v>
      </c>
      <c r="H5114">
        <v>0.21331379080000001</v>
      </c>
      <c r="I5114">
        <v>2018</v>
      </c>
      <c r="J5114" t="s">
        <v>146</v>
      </c>
      <c r="K5114" t="s">
        <v>340</v>
      </c>
      <c r="L5114" t="s">
        <v>340</v>
      </c>
      <c r="M5114" t="s">
        <v>60</v>
      </c>
      <c r="N5114">
        <v>330933</v>
      </c>
      <c r="O5114">
        <v>7063234</v>
      </c>
      <c r="P5114">
        <v>19</v>
      </c>
      <c r="Q5114" t="s">
        <v>182</v>
      </c>
      <c r="R5114" t="s">
        <v>150</v>
      </c>
      <c r="S5114" t="s">
        <v>278</v>
      </c>
    </row>
    <row r="5115" spans="1:19" x14ac:dyDescent="0.25">
      <c r="A5115" t="s">
        <v>338</v>
      </c>
      <c r="B5115" t="s">
        <v>339</v>
      </c>
      <c r="C5115">
        <v>5461514</v>
      </c>
      <c r="D5115" t="s">
        <v>288</v>
      </c>
      <c r="E5115" t="s">
        <v>181</v>
      </c>
      <c r="F5115">
        <v>265</v>
      </c>
      <c r="G5115" t="s">
        <v>498</v>
      </c>
      <c r="H5115">
        <v>3.0947399999999999E-3</v>
      </c>
      <c r="I5115">
        <v>2018</v>
      </c>
      <c r="J5115" t="s">
        <v>146</v>
      </c>
      <c r="K5115" t="s">
        <v>340</v>
      </c>
      <c r="L5115" t="s">
        <v>340</v>
      </c>
      <c r="M5115" t="s">
        <v>60</v>
      </c>
      <c r="N5115">
        <v>330933</v>
      </c>
      <c r="O5115">
        <v>7063234</v>
      </c>
      <c r="P5115">
        <v>19</v>
      </c>
      <c r="Q5115" t="s">
        <v>182</v>
      </c>
      <c r="R5115" t="s">
        <v>150</v>
      </c>
      <c r="S5115" t="s">
        <v>278</v>
      </c>
    </row>
    <row r="5116" spans="1:19" x14ac:dyDescent="0.25">
      <c r="A5116" t="s">
        <v>338</v>
      </c>
      <c r="B5116" t="s">
        <v>339</v>
      </c>
      <c r="C5116">
        <v>5461514</v>
      </c>
      <c r="D5116" t="s">
        <v>288</v>
      </c>
      <c r="E5116" t="s">
        <v>181</v>
      </c>
      <c r="F5116">
        <v>265</v>
      </c>
      <c r="G5116" t="s">
        <v>527</v>
      </c>
      <c r="H5116">
        <v>3.0947400000000001E-4</v>
      </c>
      <c r="I5116">
        <v>2018</v>
      </c>
      <c r="J5116" t="s">
        <v>146</v>
      </c>
      <c r="K5116" t="s">
        <v>340</v>
      </c>
      <c r="L5116" t="s">
        <v>340</v>
      </c>
      <c r="M5116" t="s">
        <v>60</v>
      </c>
      <c r="N5116">
        <v>330933</v>
      </c>
      <c r="O5116">
        <v>7063234</v>
      </c>
      <c r="P5116">
        <v>19</v>
      </c>
      <c r="Q5116" t="s">
        <v>182</v>
      </c>
      <c r="R5116" t="s">
        <v>150</v>
      </c>
      <c r="S5116" t="s">
        <v>278</v>
      </c>
    </row>
    <row r="5117" spans="1:19" x14ac:dyDescent="0.25">
      <c r="A5117" t="s">
        <v>338</v>
      </c>
      <c r="B5117" t="s">
        <v>339</v>
      </c>
      <c r="C5117">
        <v>5461514</v>
      </c>
      <c r="D5117" t="s">
        <v>288</v>
      </c>
      <c r="E5117" t="s">
        <v>181</v>
      </c>
      <c r="F5117">
        <v>265</v>
      </c>
      <c r="G5117" t="s">
        <v>533</v>
      </c>
      <c r="H5117">
        <v>5.5705319999999996E-3</v>
      </c>
      <c r="I5117">
        <v>2018</v>
      </c>
      <c r="J5117" t="s">
        <v>146</v>
      </c>
      <c r="K5117" t="s">
        <v>340</v>
      </c>
      <c r="L5117" t="s">
        <v>340</v>
      </c>
      <c r="M5117" t="s">
        <v>60</v>
      </c>
      <c r="N5117">
        <v>330933</v>
      </c>
      <c r="O5117">
        <v>7063234</v>
      </c>
      <c r="P5117">
        <v>19</v>
      </c>
      <c r="Q5117" t="s">
        <v>182</v>
      </c>
      <c r="R5117" t="s">
        <v>150</v>
      </c>
      <c r="S5117" t="s">
        <v>533</v>
      </c>
    </row>
    <row r="5118" spans="1:19" x14ac:dyDescent="0.25">
      <c r="A5118" t="s">
        <v>338</v>
      </c>
      <c r="B5118" t="s">
        <v>339</v>
      </c>
      <c r="C5118">
        <v>5461514</v>
      </c>
      <c r="D5118" t="s">
        <v>288</v>
      </c>
      <c r="E5118" t="s">
        <v>181</v>
      </c>
      <c r="F5118">
        <v>265</v>
      </c>
      <c r="G5118" t="s">
        <v>395</v>
      </c>
      <c r="H5118">
        <v>9.2842199999999993E-3</v>
      </c>
      <c r="I5118">
        <v>2018</v>
      </c>
      <c r="J5118" t="s">
        <v>146</v>
      </c>
      <c r="K5118" t="s">
        <v>340</v>
      </c>
      <c r="L5118" t="s">
        <v>340</v>
      </c>
      <c r="M5118" t="s">
        <v>60</v>
      </c>
      <c r="N5118">
        <v>330933</v>
      </c>
      <c r="O5118">
        <v>7063234</v>
      </c>
      <c r="P5118">
        <v>19</v>
      </c>
      <c r="Q5118" t="s">
        <v>182</v>
      </c>
      <c r="R5118" t="s">
        <v>150</v>
      </c>
      <c r="S5118" t="s">
        <v>278</v>
      </c>
    </row>
    <row r="5119" spans="1:19" x14ac:dyDescent="0.25">
      <c r="A5119" t="s">
        <v>338</v>
      </c>
      <c r="B5119" t="s">
        <v>339</v>
      </c>
      <c r="C5119">
        <v>5461514</v>
      </c>
      <c r="D5119" t="s">
        <v>288</v>
      </c>
      <c r="E5119" t="s">
        <v>181</v>
      </c>
      <c r="F5119">
        <v>265</v>
      </c>
      <c r="G5119" t="s">
        <v>529</v>
      </c>
      <c r="H5119">
        <v>6.1894799999999998E-3</v>
      </c>
      <c r="I5119">
        <v>2018</v>
      </c>
      <c r="J5119" t="s">
        <v>146</v>
      </c>
      <c r="K5119" t="s">
        <v>340</v>
      </c>
      <c r="L5119" t="s">
        <v>340</v>
      </c>
      <c r="M5119" t="s">
        <v>60</v>
      </c>
      <c r="N5119">
        <v>330933</v>
      </c>
      <c r="O5119">
        <v>7063234</v>
      </c>
      <c r="P5119">
        <v>19</v>
      </c>
      <c r="Q5119" t="s">
        <v>182</v>
      </c>
      <c r="R5119" t="s">
        <v>150</v>
      </c>
      <c r="S5119" t="s">
        <v>278</v>
      </c>
    </row>
    <row r="5120" spans="1:19" x14ac:dyDescent="0.25">
      <c r="A5120" t="s">
        <v>338</v>
      </c>
      <c r="B5120" t="s">
        <v>339</v>
      </c>
      <c r="C5120">
        <v>5461514</v>
      </c>
      <c r="D5120" t="s">
        <v>288</v>
      </c>
      <c r="E5120" t="s">
        <v>181</v>
      </c>
      <c r="F5120">
        <v>265</v>
      </c>
      <c r="G5120" t="s">
        <v>501</v>
      </c>
      <c r="H5120">
        <v>1.54737E-3</v>
      </c>
      <c r="I5120">
        <v>2018</v>
      </c>
      <c r="J5120" t="s">
        <v>146</v>
      </c>
      <c r="K5120" t="s">
        <v>340</v>
      </c>
      <c r="L5120" t="s">
        <v>340</v>
      </c>
      <c r="M5120" t="s">
        <v>60</v>
      </c>
      <c r="N5120">
        <v>330933</v>
      </c>
      <c r="O5120">
        <v>7063234</v>
      </c>
      <c r="P5120">
        <v>19</v>
      </c>
      <c r="Q5120" t="s">
        <v>182</v>
      </c>
      <c r="R5120" t="s">
        <v>150</v>
      </c>
      <c r="S5120" t="s">
        <v>278</v>
      </c>
    </row>
    <row r="5121" spans="1:19" x14ac:dyDescent="0.25">
      <c r="A5121" t="s">
        <v>338</v>
      </c>
      <c r="B5121" t="s">
        <v>339</v>
      </c>
      <c r="C5121">
        <v>5461514</v>
      </c>
      <c r="D5121" t="s">
        <v>288</v>
      </c>
      <c r="E5121" t="s">
        <v>181</v>
      </c>
      <c r="F5121">
        <v>265</v>
      </c>
      <c r="G5121" t="s">
        <v>504</v>
      </c>
      <c r="H5121">
        <v>4.332636E-3</v>
      </c>
      <c r="I5121">
        <v>2018</v>
      </c>
      <c r="J5121" t="s">
        <v>146</v>
      </c>
      <c r="K5121" t="s">
        <v>340</v>
      </c>
      <c r="L5121" t="s">
        <v>340</v>
      </c>
      <c r="M5121" t="s">
        <v>60</v>
      </c>
      <c r="N5121">
        <v>330933</v>
      </c>
      <c r="O5121">
        <v>7063234</v>
      </c>
      <c r="P5121">
        <v>19</v>
      </c>
      <c r="Q5121" t="s">
        <v>182</v>
      </c>
      <c r="R5121" t="s">
        <v>150</v>
      </c>
      <c r="S5121" t="s">
        <v>278</v>
      </c>
    </row>
    <row r="5122" spans="1:19" x14ac:dyDescent="0.25">
      <c r="A5122" t="s">
        <v>338</v>
      </c>
      <c r="B5122" t="s">
        <v>339</v>
      </c>
      <c r="C5122">
        <v>5461514</v>
      </c>
      <c r="D5122" t="s">
        <v>288</v>
      </c>
      <c r="E5122" t="s">
        <v>181</v>
      </c>
      <c r="F5122">
        <v>265</v>
      </c>
      <c r="G5122" t="s">
        <v>298</v>
      </c>
      <c r="H5122">
        <v>0.21910759199999999</v>
      </c>
      <c r="I5122">
        <v>2018</v>
      </c>
      <c r="J5122" t="s">
        <v>146</v>
      </c>
      <c r="K5122" t="s">
        <v>340</v>
      </c>
      <c r="L5122" t="s">
        <v>340</v>
      </c>
      <c r="M5122" t="s">
        <v>60</v>
      </c>
      <c r="N5122">
        <v>330933</v>
      </c>
      <c r="O5122">
        <v>7063234</v>
      </c>
      <c r="P5122">
        <v>19</v>
      </c>
      <c r="Q5122" t="s">
        <v>182</v>
      </c>
      <c r="R5122" t="s">
        <v>150</v>
      </c>
      <c r="S5122" t="s">
        <v>298</v>
      </c>
    </row>
    <row r="5123" spans="1:19" x14ac:dyDescent="0.25">
      <c r="A5123" t="s">
        <v>338</v>
      </c>
      <c r="B5123" t="s">
        <v>339</v>
      </c>
      <c r="C5123">
        <v>5461514</v>
      </c>
      <c r="D5123" t="s">
        <v>288</v>
      </c>
      <c r="E5123" t="s">
        <v>181</v>
      </c>
      <c r="F5123">
        <v>265</v>
      </c>
      <c r="G5123" t="s">
        <v>289</v>
      </c>
      <c r="H5123">
        <v>3.070084402</v>
      </c>
      <c r="I5123">
        <v>2018</v>
      </c>
      <c r="J5123" t="s">
        <v>146</v>
      </c>
      <c r="K5123" t="s">
        <v>340</v>
      </c>
      <c r="L5123" t="s">
        <v>340</v>
      </c>
      <c r="M5123" t="s">
        <v>60</v>
      </c>
      <c r="N5123">
        <v>330933</v>
      </c>
      <c r="O5123">
        <v>7063234</v>
      </c>
      <c r="P5123">
        <v>19</v>
      </c>
      <c r="Q5123" t="s">
        <v>182</v>
      </c>
      <c r="R5123" t="s">
        <v>150</v>
      </c>
      <c r="S5123" t="s">
        <v>263</v>
      </c>
    </row>
    <row r="5124" spans="1:19" x14ac:dyDescent="0.25">
      <c r="A5124" t="s">
        <v>338</v>
      </c>
      <c r="B5124" t="s">
        <v>339</v>
      </c>
      <c r="C5124">
        <v>5461514</v>
      </c>
      <c r="D5124" t="s">
        <v>288</v>
      </c>
      <c r="E5124" t="s">
        <v>181</v>
      </c>
      <c r="F5124">
        <v>265</v>
      </c>
      <c r="G5124" t="s">
        <v>235</v>
      </c>
      <c r="H5124">
        <v>0.30947400000000003</v>
      </c>
      <c r="I5124">
        <v>2018</v>
      </c>
      <c r="J5124" t="s">
        <v>146</v>
      </c>
      <c r="K5124" t="s">
        <v>340</v>
      </c>
      <c r="L5124" t="s">
        <v>340</v>
      </c>
      <c r="M5124" t="s">
        <v>60</v>
      </c>
      <c r="N5124">
        <v>330933</v>
      </c>
      <c r="O5124">
        <v>7063234</v>
      </c>
      <c r="P5124">
        <v>19</v>
      </c>
      <c r="Q5124" t="s">
        <v>182</v>
      </c>
      <c r="R5124" t="s">
        <v>150</v>
      </c>
      <c r="S5124" t="s">
        <v>236</v>
      </c>
    </row>
    <row r="5125" spans="1:19" x14ac:dyDescent="0.25">
      <c r="A5125" t="s">
        <v>338</v>
      </c>
      <c r="B5125" t="s">
        <v>339</v>
      </c>
      <c r="C5125">
        <v>5461514</v>
      </c>
      <c r="D5125" t="s">
        <v>288</v>
      </c>
      <c r="E5125" t="s">
        <v>181</v>
      </c>
      <c r="F5125">
        <v>265</v>
      </c>
      <c r="G5125" t="s">
        <v>415</v>
      </c>
      <c r="H5125">
        <v>6.18948E-2</v>
      </c>
      <c r="I5125">
        <v>2018</v>
      </c>
      <c r="J5125" t="s">
        <v>146</v>
      </c>
      <c r="K5125" t="s">
        <v>340</v>
      </c>
      <c r="L5125" t="s">
        <v>340</v>
      </c>
      <c r="M5125" t="s">
        <v>60</v>
      </c>
      <c r="N5125">
        <v>330933</v>
      </c>
      <c r="O5125">
        <v>7063234</v>
      </c>
      <c r="P5125">
        <v>19</v>
      </c>
      <c r="Q5125" t="s">
        <v>182</v>
      </c>
      <c r="R5125" t="s">
        <v>150</v>
      </c>
      <c r="S5125" t="s">
        <v>236</v>
      </c>
    </row>
    <row r="5126" spans="1:19" x14ac:dyDescent="0.25">
      <c r="A5126" t="s">
        <v>338</v>
      </c>
      <c r="B5126" t="s">
        <v>339</v>
      </c>
      <c r="C5126">
        <v>5461514</v>
      </c>
      <c r="D5126" t="s">
        <v>288</v>
      </c>
      <c r="E5126" t="s">
        <v>181</v>
      </c>
      <c r="F5126">
        <v>265</v>
      </c>
      <c r="G5126" t="s">
        <v>487</v>
      </c>
      <c r="H5126">
        <v>1.8568440000000001E-3</v>
      </c>
      <c r="I5126">
        <v>2018</v>
      </c>
      <c r="J5126" t="s">
        <v>146</v>
      </c>
      <c r="K5126" t="s">
        <v>340</v>
      </c>
      <c r="L5126" t="s">
        <v>340</v>
      </c>
      <c r="M5126" t="s">
        <v>60</v>
      </c>
      <c r="N5126">
        <v>330933</v>
      </c>
      <c r="O5126">
        <v>7063234</v>
      </c>
      <c r="P5126">
        <v>19</v>
      </c>
      <c r="Q5126" t="s">
        <v>182</v>
      </c>
      <c r="R5126" t="s">
        <v>150</v>
      </c>
      <c r="S5126" t="s">
        <v>487</v>
      </c>
    </row>
    <row r="5127" spans="1:19" x14ac:dyDescent="0.25">
      <c r="A5127" t="s">
        <v>338</v>
      </c>
      <c r="B5127" t="s">
        <v>339</v>
      </c>
      <c r="C5127">
        <v>5461514</v>
      </c>
      <c r="D5127" t="s">
        <v>288</v>
      </c>
      <c r="E5127" t="s">
        <v>181</v>
      </c>
      <c r="F5127">
        <v>265</v>
      </c>
      <c r="G5127" t="s">
        <v>414</v>
      </c>
      <c r="H5127">
        <v>4.425376131E-2</v>
      </c>
      <c r="I5127">
        <v>2018</v>
      </c>
      <c r="J5127" t="s">
        <v>146</v>
      </c>
      <c r="K5127" t="s">
        <v>340</v>
      </c>
      <c r="L5127" t="s">
        <v>340</v>
      </c>
      <c r="M5127" t="s">
        <v>60</v>
      </c>
      <c r="N5127">
        <v>330933</v>
      </c>
      <c r="O5127">
        <v>7063234</v>
      </c>
      <c r="P5127">
        <v>19</v>
      </c>
      <c r="Q5127" t="s">
        <v>182</v>
      </c>
      <c r="R5127" t="s">
        <v>150</v>
      </c>
      <c r="S5127" t="s">
        <v>278</v>
      </c>
    </row>
    <row r="5128" spans="1:19" x14ac:dyDescent="0.25">
      <c r="A5128" t="s">
        <v>338</v>
      </c>
      <c r="B5128" t="s">
        <v>339</v>
      </c>
      <c r="C5128">
        <v>5461514</v>
      </c>
      <c r="D5128" t="s">
        <v>288</v>
      </c>
      <c r="E5128" t="s">
        <v>181</v>
      </c>
      <c r="F5128">
        <v>265</v>
      </c>
      <c r="G5128" t="s">
        <v>560</v>
      </c>
      <c r="H5128">
        <v>9.2842200000000004E-5</v>
      </c>
      <c r="I5128">
        <v>2018</v>
      </c>
      <c r="J5128" t="s">
        <v>146</v>
      </c>
      <c r="K5128" t="s">
        <v>340</v>
      </c>
      <c r="L5128" t="s">
        <v>340</v>
      </c>
      <c r="M5128" t="s">
        <v>60</v>
      </c>
      <c r="N5128">
        <v>330933</v>
      </c>
      <c r="O5128">
        <v>7063234</v>
      </c>
      <c r="P5128">
        <v>19</v>
      </c>
      <c r="Q5128" t="s">
        <v>182</v>
      </c>
      <c r="R5128" t="s">
        <v>150</v>
      </c>
      <c r="S5128" t="s">
        <v>278</v>
      </c>
    </row>
    <row r="5129" spans="1:19" x14ac:dyDescent="0.25">
      <c r="A5129" t="s">
        <v>338</v>
      </c>
      <c r="B5129" t="s">
        <v>339</v>
      </c>
      <c r="C5129">
        <v>5461514</v>
      </c>
      <c r="D5129" t="s">
        <v>288</v>
      </c>
      <c r="E5129" t="s">
        <v>181</v>
      </c>
      <c r="F5129">
        <v>265</v>
      </c>
      <c r="G5129" t="s">
        <v>474</v>
      </c>
      <c r="H5129">
        <v>3.0947399999999999E-3</v>
      </c>
      <c r="I5129">
        <v>2018</v>
      </c>
      <c r="J5129" t="s">
        <v>146</v>
      </c>
      <c r="K5129" t="s">
        <v>340</v>
      </c>
      <c r="L5129" t="s">
        <v>340</v>
      </c>
      <c r="M5129" t="s">
        <v>60</v>
      </c>
      <c r="N5129">
        <v>330933</v>
      </c>
      <c r="O5129">
        <v>7063234</v>
      </c>
      <c r="P5129">
        <v>19</v>
      </c>
      <c r="Q5129" t="s">
        <v>182</v>
      </c>
      <c r="R5129" t="s">
        <v>150</v>
      </c>
      <c r="S5129" t="s">
        <v>278</v>
      </c>
    </row>
    <row r="5130" spans="1:19" x14ac:dyDescent="0.25">
      <c r="A5130" t="s">
        <v>338</v>
      </c>
      <c r="B5130" t="s">
        <v>339</v>
      </c>
      <c r="C5130">
        <v>5461514</v>
      </c>
      <c r="D5130" t="s">
        <v>288</v>
      </c>
      <c r="E5130" t="s">
        <v>181</v>
      </c>
      <c r="F5130">
        <v>265</v>
      </c>
      <c r="G5130" t="s">
        <v>368</v>
      </c>
      <c r="H5130">
        <v>5.5705319999999996E-3</v>
      </c>
      <c r="I5130">
        <v>2018</v>
      </c>
      <c r="J5130" t="s">
        <v>146</v>
      </c>
      <c r="K5130" t="s">
        <v>340</v>
      </c>
      <c r="L5130" t="s">
        <v>340</v>
      </c>
      <c r="M5130" t="s">
        <v>60</v>
      </c>
      <c r="N5130">
        <v>330933</v>
      </c>
      <c r="O5130">
        <v>7063234</v>
      </c>
      <c r="P5130">
        <v>19</v>
      </c>
      <c r="Q5130" t="s">
        <v>182</v>
      </c>
      <c r="R5130" t="s">
        <v>150</v>
      </c>
      <c r="S5130" t="s">
        <v>278</v>
      </c>
    </row>
    <row r="5131" spans="1:19" x14ac:dyDescent="0.25">
      <c r="A5131" t="s">
        <v>338</v>
      </c>
      <c r="B5131" t="s">
        <v>339</v>
      </c>
      <c r="C5131">
        <v>5461514</v>
      </c>
      <c r="D5131" t="s">
        <v>288</v>
      </c>
      <c r="E5131" t="s">
        <v>181</v>
      </c>
      <c r="F5131">
        <v>265</v>
      </c>
      <c r="G5131" t="s">
        <v>262</v>
      </c>
      <c r="H5131">
        <v>4.7856353599999997</v>
      </c>
      <c r="I5131">
        <v>2018</v>
      </c>
      <c r="J5131" t="s">
        <v>146</v>
      </c>
      <c r="K5131" t="s">
        <v>340</v>
      </c>
      <c r="L5131" t="s">
        <v>340</v>
      </c>
      <c r="M5131" t="s">
        <v>60</v>
      </c>
      <c r="N5131">
        <v>330933</v>
      </c>
      <c r="O5131">
        <v>7063234</v>
      </c>
      <c r="P5131">
        <v>19</v>
      </c>
      <c r="Q5131" t="s">
        <v>182</v>
      </c>
      <c r="R5131" t="s">
        <v>150</v>
      </c>
      <c r="S5131" t="s">
        <v>263</v>
      </c>
    </row>
    <row r="5132" spans="1:19" x14ac:dyDescent="0.25">
      <c r="A5132" t="s">
        <v>338</v>
      </c>
      <c r="B5132" t="s">
        <v>339</v>
      </c>
      <c r="C5132">
        <v>5461514</v>
      </c>
      <c r="D5132" t="s">
        <v>288</v>
      </c>
      <c r="E5132" t="s">
        <v>181</v>
      </c>
      <c r="F5132">
        <v>265</v>
      </c>
      <c r="G5132" t="s">
        <v>438</v>
      </c>
      <c r="H5132">
        <v>3.7136880000000001E-3</v>
      </c>
      <c r="I5132">
        <v>2018</v>
      </c>
      <c r="J5132" t="s">
        <v>146</v>
      </c>
      <c r="K5132" t="s">
        <v>340</v>
      </c>
      <c r="L5132" t="s">
        <v>340</v>
      </c>
      <c r="M5132" t="s">
        <v>60</v>
      </c>
      <c r="N5132">
        <v>330933</v>
      </c>
      <c r="O5132">
        <v>7063234</v>
      </c>
      <c r="P5132">
        <v>19</v>
      </c>
      <c r="Q5132" t="s">
        <v>182</v>
      </c>
      <c r="R5132" t="s">
        <v>150</v>
      </c>
      <c r="S5132" t="s">
        <v>278</v>
      </c>
    </row>
    <row r="5133" spans="1:19" x14ac:dyDescent="0.25">
      <c r="A5133" t="s">
        <v>338</v>
      </c>
      <c r="B5133" t="s">
        <v>339</v>
      </c>
      <c r="C5133">
        <v>5461514</v>
      </c>
      <c r="D5133" t="s">
        <v>288</v>
      </c>
      <c r="E5133" t="s">
        <v>181</v>
      </c>
      <c r="F5133">
        <v>265</v>
      </c>
      <c r="G5133" t="s">
        <v>497</v>
      </c>
      <c r="H5133">
        <v>3.0947399999999999E-3</v>
      </c>
      <c r="I5133">
        <v>2018</v>
      </c>
      <c r="J5133" t="s">
        <v>146</v>
      </c>
      <c r="K5133" t="s">
        <v>340</v>
      </c>
      <c r="L5133" t="s">
        <v>340</v>
      </c>
      <c r="M5133" t="s">
        <v>60</v>
      </c>
      <c r="N5133">
        <v>330933</v>
      </c>
      <c r="O5133">
        <v>7063234</v>
      </c>
      <c r="P5133">
        <v>19</v>
      </c>
      <c r="Q5133" t="s">
        <v>182</v>
      </c>
      <c r="R5133" t="s">
        <v>150</v>
      </c>
      <c r="S5133" t="s">
        <v>497</v>
      </c>
    </row>
    <row r="5134" spans="1:19" x14ac:dyDescent="0.25">
      <c r="A5134" t="s">
        <v>338</v>
      </c>
      <c r="B5134" t="s">
        <v>339</v>
      </c>
      <c r="C5134">
        <v>5461514</v>
      </c>
      <c r="D5134" t="s">
        <v>288</v>
      </c>
      <c r="E5134" t="s">
        <v>181</v>
      </c>
      <c r="F5134">
        <v>265</v>
      </c>
      <c r="G5134" t="s">
        <v>185</v>
      </c>
      <c r="H5134">
        <v>89.631454000000005</v>
      </c>
      <c r="I5134">
        <v>2018</v>
      </c>
      <c r="J5134" t="s">
        <v>146</v>
      </c>
      <c r="K5134" t="s">
        <v>340</v>
      </c>
      <c r="L5134" t="s">
        <v>340</v>
      </c>
      <c r="M5134" t="s">
        <v>60</v>
      </c>
      <c r="N5134">
        <v>330933</v>
      </c>
      <c r="O5134">
        <v>7063234</v>
      </c>
      <c r="P5134">
        <v>19</v>
      </c>
      <c r="Q5134" t="s">
        <v>182</v>
      </c>
      <c r="R5134" t="s">
        <v>150</v>
      </c>
      <c r="S5134" t="s">
        <v>185</v>
      </c>
    </row>
    <row r="5135" spans="1:19" x14ac:dyDescent="0.25">
      <c r="A5135" t="s">
        <v>338</v>
      </c>
      <c r="B5135" t="s">
        <v>339</v>
      </c>
      <c r="C5135">
        <v>5461514</v>
      </c>
      <c r="D5135" t="s">
        <v>288</v>
      </c>
      <c r="E5135" t="s">
        <v>181</v>
      </c>
      <c r="F5135">
        <v>265</v>
      </c>
      <c r="G5135" t="s">
        <v>328</v>
      </c>
      <c r="H5135">
        <v>8.8042547999999998E-2</v>
      </c>
      <c r="I5135">
        <v>2018</v>
      </c>
      <c r="J5135" t="s">
        <v>146</v>
      </c>
      <c r="K5135" t="s">
        <v>340</v>
      </c>
      <c r="L5135" t="s">
        <v>340</v>
      </c>
      <c r="M5135" t="s">
        <v>60</v>
      </c>
      <c r="N5135">
        <v>330933</v>
      </c>
      <c r="O5135">
        <v>7063234</v>
      </c>
      <c r="P5135">
        <v>19</v>
      </c>
      <c r="Q5135" t="s">
        <v>182</v>
      </c>
      <c r="R5135" t="s">
        <v>150</v>
      </c>
      <c r="S5135" t="s">
        <v>151</v>
      </c>
    </row>
    <row r="5136" spans="1:19" x14ac:dyDescent="0.25">
      <c r="A5136" t="s">
        <v>338</v>
      </c>
      <c r="B5136" t="s">
        <v>339</v>
      </c>
      <c r="C5136">
        <v>5461514</v>
      </c>
      <c r="D5136" t="s">
        <v>288</v>
      </c>
      <c r="E5136" t="s">
        <v>181</v>
      </c>
      <c r="F5136">
        <v>265</v>
      </c>
      <c r="G5136" t="s">
        <v>324</v>
      </c>
      <c r="H5136">
        <v>0.52125502000000001</v>
      </c>
      <c r="I5136">
        <v>2018</v>
      </c>
      <c r="J5136" t="s">
        <v>146</v>
      </c>
      <c r="K5136" t="s">
        <v>340</v>
      </c>
      <c r="L5136" t="s">
        <v>340</v>
      </c>
      <c r="M5136" t="s">
        <v>60</v>
      </c>
      <c r="N5136">
        <v>330933</v>
      </c>
      <c r="O5136">
        <v>7063234</v>
      </c>
      <c r="P5136">
        <v>19</v>
      </c>
      <c r="Q5136" t="s">
        <v>182</v>
      </c>
      <c r="R5136" t="s">
        <v>150</v>
      </c>
      <c r="S5136" t="s">
        <v>324</v>
      </c>
    </row>
    <row r="5137" spans="1:19" x14ac:dyDescent="0.25">
      <c r="A5137" t="s">
        <v>338</v>
      </c>
      <c r="B5137" t="s">
        <v>339</v>
      </c>
      <c r="C5137">
        <v>5461514</v>
      </c>
      <c r="D5137" t="s">
        <v>288</v>
      </c>
      <c r="E5137" t="s">
        <v>181</v>
      </c>
      <c r="F5137">
        <v>265</v>
      </c>
      <c r="G5137" t="s">
        <v>355</v>
      </c>
      <c r="H5137">
        <v>4.7476679799999998E-2</v>
      </c>
      <c r="I5137">
        <v>2018</v>
      </c>
      <c r="J5137" t="s">
        <v>146</v>
      </c>
      <c r="K5137" t="s">
        <v>340</v>
      </c>
      <c r="L5137" t="s">
        <v>340</v>
      </c>
      <c r="M5137" t="s">
        <v>60</v>
      </c>
      <c r="N5137">
        <v>330933</v>
      </c>
      <c r="O5137">
        <v>7063234</v>
      </c>
      <c r="P5137">
        <v>19</v>
      </c>
      <c r="Q5137" t="s">
        <v>182</v>
      </c>
      <c r="R5137" t="s">
        <v>150</v>
      </c>
      <c r="S5137" t="s">
        <v>278</v>
      </c>
    </row>
    <row r="5138" spans="1:19" x14ac:dyDescent="0.25">
      <c r="A5138" t="s">
        <v>511</v>
      </c>
      <c r="B5138" t="s">
        <v>512</v>
      </c>
      <c r="C5138">
        <v>5462348</v>
      </c>
      <c r="D5138" t="s">
        <v>242</v>
      </c>
      <c r="E5138" t="s">
        <v>189</v>
      </c>
      <c r="F5138">
        <v>723</v>
      </c>
      <c r="G5138" t="s">
        <v>215</v>
      </c>
      <c r="H5138">
        <v>7.3825593600000001</v>
      </c>
      <c r="I5138">
        <v>2018</v>
      </c>
      <c r="J5138" t="s">
        <v>146</v>
      </c>
      <c r="K5138" t="s">
        <v>272</v>
      </c>
      <c r="L5138" t="s">
        <v>244</v>
      </c>
      <c r="M5138" t="s">
        <v>69</v>
      </c>
      <c r="N5138">
        <v>598514</v>
      </c>
      <c r="O5138">
        <v>5287933</v>
      </c>
      <c r="P5138">
        <v>18</v>
      </c>
      <c r="Q5138" t="s">
        <v>149</v>
      </c>
      <c r="R5138" t="s">
        <v>150</v>
      </c>
      <c r="S5138" t="s">
        <v>215</v>
      </c>
    </row>
    <row r="5139" spans="1:19" x14ac:dyDescent="0.25">
      <c r="A5139" t="s">
        <v>511</v>
      </c>
      <c r="B5139" t="s">
        <v>512</v>
      </c>
      <c r="C5139">
        <v>5462348</v>
      </c>
      <c r="D5139" t="s">
        <v>242</v>
      </c>
      <c r="E5139" t="s">
        <v>189</v>
      </c>
      <c r="F5139">
        <v>723</v>
      </c>
      <c r="G5139" t="s">
        <v>289</v>
      </c>
      <c r="H5139">
        <v>1.6730127744000001</v>
      </c>
      <c r="I5139">
        <v>2018</v>
      </c>
      <c r="J5139" t="s">
        <v>146</v>
      </c>
      <c r="K5139" t="s">
        <v>272</v>
      </c>
      <c r="L5139" t="s">
        <v>244</v>
      </c>
      <c r="M5139" t="s">
        <v>69</v>
      </c>
      <c r="N5139">
        <v>598514</v>
      </c>
      <c r="O5139">
        <v>5287933</v>
      </c>
      <c r="P5139">
        <v>18</v>
      </c>
      <c r="Q5139" t="s">
        <v>149</v>
      </c>
      <c r="R5139" t="s">
        <v>150</v>
      </c>
      <c r="S5139" t="s">
        <v>263</v>
      </c>
    </row>
    <row r="5140" spans="1:19" x14ac:dyDescent="0.25">
      <c r="A5140" t="s">
        <v>511</v>
      </c>
      <c r="B5140" t="s">
        <v>512</v>
      </c>
      <c r="C5140">
        <v>5462348</v>
      </c>
      <c r="D5140" t="s">
        <v>242</v>
      </c>
      <c r="E5140" t="s">
        <v>189</v>
      </c>
      <c r="F5140">
        <v>723</v>
      </c>
      <c r="G5140" t="s">
        <v>262</v>
      </c>
      <c r="H5140">
        <v>5.8010331983999999</v>
      </c>
      <c r="I5140">
        <v>2018</v>
      </c>
      <c r="J5140" t="s">
        <v>146</v>
      </c>
      <c r="K5140" t="s">
        <v>272</v>
      </c>
      <c r="L5140" t="s">
        <v>244</v>
      </c>
      <c r="M5140" t="s">
        <v>69</v>
      </c>
      <c r="N5140">
        <v>598514</v>
      </c>
      <c r="O5140">
        <v>5287933</v>
      </c>
      <c r="P5140">
        <v>18</v>
      </c>
      <c r="Q5140" t="s">
        <v>149</v>
      </c>
      <c r="R5140" t="s">
        <v>150</v>
      </c>
      <c r="S5140" t="s">
        <v>263</v>
      </c>
    </row>
    <row r="5141" spans="1:19" x14ac:dyDescent="0.25">
      <c r="A5141" t="s">
        <v>511</v>
      </c>
      <c r="B5141" t="s">
        <v>512</v>
      </c>
      <c r="C5141">
        <v>5462348</v>
      </c>
      <c r="D5141" t="s">
        <v>242</v>
      </c>
      <c r="E5141" t="s">
        <v>189</v>
      </c>
      <c r="F5141">
        <v>723</v>
      </c>
      <c r="G5141" t="s">
        <v>185</v>
      </c>
      <c r="H5141">
        <v>15.3945396</v>
      </c>
      <c r="I5141">
        <v>2018</v>
      </c>
      <c r="J5141" t="s">
        <v>146</v>
      </c>
      <c r="K5141" t="s">
        <v>272</v>
      </c>
      <c r="L5141" t="s">
        <v>244</v>
      </c>
      <c r="M5141" t="s">
        <v>69</v>
      </c>
      <c r="N5141">
        <v>598514</v>
      </c>
      <c r="O5141">
        <v>5287933</v>
      </c>
      <c r="P5141">
        <v>18</v>
      </c>
      <c r="Q5141" t="s">
        <v>149</v>
      </c>
      <c r="R5141" t="s">
        <v>150</v>
      </c>
      <c r="S5141" t="s">
        <v>185</v>
      </c>
    </row>
    <row r="5142" spans="1:19" x14ac:dyDescent="0.25">
      <c r="A5142" t="s">
        <v>511</v>
      </c>
      <c r="B5142" t="s">
        <v>512</v>
      </c>
      <c r="C5142">
        <v>5462348</v>
      </c>
      <c r="D5142" t="s">
        <v>242</v>
      </c>
      <c r="E5142" t="s">
        <v>189</v>
      </c>
      <c r="F5142">
        <v>723</v>
      </c>
      <c r="G5142" t="s">
        <v>324</v>
      </c>
      <c r="H5142">
        <v>0.25551123840000001</v>
      </c>
      <c r="I5142">
        <v>2018</v>
      </c>
      <c r="J5142" t="s">
        <v>146</v>
      </c>
      <c r="K5142" t="s">
        <v>272</v>
      </c>
      <c r="L5142" t="s">
        <v>244</v>
      </c>
      <c r="M5142" t="s">
        <v>69</v>
      </c>
      <c r="N5142">
        <v>598514</v>
      </c>
      <c r="O5142">
        <v>5287933</v>
      </c>
      <c r="P5142">
        <v>18</v>
      </c>
      <c r="Q5142" t="s">
        <v>149</v>
      </c>
      <c r="R5142" t="s">
        <v>150</v>
      </c>
      <c r="S5142" t="s">
        <v>324</v>
      </c>
    </row>
    <row r="5143" spans="1:19" x14ac:dyDescent="0.25">
      <c r="A5143" t="s">
        <v>386</v>
      </c>
      <c r="B5143" t="s">
        <v>453</v>
      </c>
      <c r="C5143">
        <v>5463678</v>
      </c>
      <c r="D5143" t="s">
        <v>166</v>
      </c>
      <c r="E5143" t="s">
        <v>195</v>
      </c>
      <c r="F5143">
        <v>737</v>
      </c>
      <c r="G5143" t="s">
        <v>215</v>
      </c>
      <c r="H5143">
        <v>0.42613185999999997</v>
      </c>
      <c r="I5143">
        <v>2018</v>
      </c>
      <c r="J5143" t="s">
        <v>146</v>
      </c>
      <c r="K5143" t="s">
        <v>272</v>
      </c>
      <c r="L5143" t="s">
        <v>244</v>
      </c>
      <c r="M5143" t="s">
        <v>69</v>
      </c>
      <c r="N5143">
        <v>600551</v>
      </c>
      <c r="O5143">
        <v>5280292</v>
      </c>
      <c r="P5143">
        <v>18</v>
      </c>
      <c r="Q5143" t="s">
        <v>182</v>
      </c>
      <c r="R5143" t="s">
        <v>150</v>
      </c>
      <c r="S5143" t="s">
        <v>215</v>
      </c>
    </row>
    <row r="5144" spans="1:19" x14ac:dyDescent="0.25">
      <c r="A5144" t="s">
        <v>386</v>
      </c>
      <c r="B5144" t="s">
        <v>453</v>
      </c>
      <c r="C5144">
        <v>5463678</v>
      </c>
      <c r="D5144" t="s">
        <v>166</v>
      </c>
      <c r="E5144" t="s">
        <v>195</v>
      </c>
      <c r="F5144">
        <v>737</v>
      </c>
      <c r="G5144" t="s">
        <v>185</v>
      </c>
      <c r="H5144">
        <v>2.375648</v>
      </c>
      <c r="I5144">
        <v>2018</v>
      </c>
      <c r="J5144" t="s">
        <v>146</v>
      </c>
      <c r="K5144" t="s">
        <v>272</v>
      </c>
      <c r="L5144" t="s">
        <v>244</v>
      </c>
      <c r="M5144" t="s">
        <v>69</v>
      </c>
      <c r="N5144">
        <v>600551</v>
      </c>
      <c r="O5144">
        <v>5280292</v>
      </c>
      <c r="P5144">
        <v>18</v>
      </c>
      <c r="Q5144" t="s">
        <v>182</v>
      </c>
      <c r="R5144" t="s">
        <v>150</v>
      </c>
      <c r="S5144" t="s">
        <v>185</v>
      </c>
    </row>
    <row r="5145" spans="1:19" x14ac:dyDescent="0.25">
      <c r="A5145" t="s">
        <v>386</v>
      </c>
      <c r="B5145" t="s">
        <v>453</v>
      </c>
      <c r="C5145">
        <v>5463678</v>
      </c>
      <c r="D5145" t="s">
        <v>166</v>
      </c>
      <c r="E5145" t="s">
        <v>195</v>
      </c>
      <c r="F5145">
        <v>737</v>
      </c>
      <c r="G5145" t="s">
        <v>324</v>
      </c>
      <c r="H5145">
        <v>6.2360760000000001E-3</v>
      </c>
      <c r="I5145">
        <v>2018</v>
      </c>
      <c r="J5145" t="s">
        <v>146</v>
      </c>
      <c r="K5145" t="s">
        <v>272</v>
      </c>
      <c r="L5145" t="s">
        <v>244</v>
      </c>
      <c r="M5145" t="s">
        <v>69</v>
      </c>
      <c r="N5145">
        <v>600551</v>
      </c>
      <c r="O5145">
        <v>5280292</v>
      </c>
      <c r="P5145">
        <v>18</v>
      </c>
      <c r="Q5145" t="s">
        <v>182</v>
      </c>
      <c r="R5145" t="s">
        <v>150</v>
      </c>
      <c r="S5145" t="s">
        <v>324</v>
      </c>
    </row>
    <row r="5146" spans="1:19" x14ac:dyDescent="0.25">
      <c r="A5146" t="s">
        <v>322</v>
      </c>
      <c r="B5146" t="s">
        <v>323</v>
      </c>
      <c r="C5146">
        <v>5463833</v>
      </c>
      <c r="D5146" t="s">
        <v>143</v>
      </c>
      <c r="E5146" t="s">
        <v>144</v>
      </c>
      <c r="F5146">
        <v>945</v>
      </c>
      <c r="G5146" t="s">
        <v>215</v>
      </c>
      <c r="H5146">
        <v>113.781888</v>
      </c>
      <c r="I5146">
        <v>2018</v>
      </c>
      <c r="J5146" t="s">
        <v>146</v>
      </c>
      <c r="K5146" t="s">
        <v>190</v>
      </c>
      <c r="L5146" t="s">
        <v>59</v>
      </c>
      <c r="M5146" t="s">
        <v>59</v>
      </c>
      <c r="N5146">
        <v>359951</v>
      </c>
      <c r="O5146">
        <v>7449541</v>
      </c>
      <c r="P5146">
        <v>19</v>
      </c>
      <c r="Q5146" t="s">
        <v>182</v>
      </c>
      <c r="R5146" t="s">
        <v>150</v>
      </c>
      <c r="S5146" t="s">
        <v>215</v>
      </c>
    </row>
    <row r="5147" spans="1:19" x14ac:dyDescent="0.25">
      <c r="A5147" t="s">
        <v>322</v>
      </c>
      <c r="B5147" t="s">
        <v>323</v>
      </c>
      <c r="C5147">
        <v>5463833</v>
      </c>
      <c r="D5147" t="s">
        <v>143</v>
      </c>
      <c r="E5147" t="s">
        <v>144</v>
      </c>
      <c r="F5147">
        <v>945</v>
      </c>
      <c r="G5147" t="s">
        <v>343</v>
      </c>
      <c r="H5147">
        <v>0.88805376000000003</v>
      </c>
      <c r="I5147">
        <v>2018</v>
      </c>
      <c r="J5147" t="s">
        <v>146</v>
      </c>
      <c r="K5147" t="s">
        <v>190</v>
      </c>
      <c r="L5147" t="s">
        <v>59</v>
      </c>
      <c r="M5147" t="s">
        <v>59</v>
      </c>
      <c r="N5147">
        <v>359951</v>
      </c>
      <c r="O5147">
        <v>7449541</v>
      </c>
      <c r="P5147">
        <v>19</v>
      </c>
      <c r="Q5147" t="s">
        <v>182</v>
      </c>
      <c r="R5147" t="s">
        <v>150</v>
      </c>
      <c r="S5147" t="s">
        <v>278</v>
      </c>
    </row>
    <row r="5148" spans="1:19" x14ac:dyDescent="0.25">
      <c r="A5148" t="s">
        <v>322</v>
      </c>
      <c r="B5148" t="s">
        <v>323</v>
      </c>
      <c r="C5148">
        <v>5463833</v>
      </c>
      <c r="D5148" t="s">
        <v>143</v>
      </c>
      <c r="E5148" t="s">
        <v>144</v>
      </c>
      <c r="F5148">
        <v>945</v>
      </c>
      <c r="G5148" t="s">
        <v>498</v>
      </c>
      <c r="H5148">
        <v>6.9379200000000004E-4</v>
      </c>
      <c r="I5148">
        <v>2018</v>
      </c>
      <c r="J5148" t="s">
        <v>146</v>
      </c>
      <c r="K5148" t="s">
        <v>190</v>
      </c>
      <c r="L5148" t="s">
        <v>59</v>
      </c>
      <c r="M5148" t="s">
        <v>59</v>
      </c>
      <c r="N5148">
        <v>359951</v>
      </c>
      <c r="O5148">
        <v>7449541</v>
      </c>
      <c r="P5148">
        <v>19</v>
      </c>
      <c r="Q5148" t="s">
        <v>182</v>
      </c>
      <c r="R5148" t="s">
        <v>150</v>
      </c>
      <c r="S5148" t="s">
        <v>278</v>
      </c>
    </row>
    <row r="5149" spans="1:19" x14ac:dyDescent="0.25">
      <c r="A5149" t="s">
        <v>322</v>
      </c>
      <c r="B5149" t="s">
        <v>323</v>
      </c>
      <c r="C5149">
        <v>5463833</v>
      </c>
      <c r="D5149" t="s">
        <v>143</v>
      </c>
      <c r="E5149" t="s">
        <v>144</v>
      </c>
      <c r="F5149">
        <v>945</v>
      </c>
      <c r="G5149" t="s">
        <v>527</v>
      </c>
      <c r="H5149">
        <v>5.5503360000000003E-3</v>
      </c>
      <c r="I5149">
        <v>2018</v>
      </c>
      <c r="J5149" t="s">
        <v>146</v>
      </c>
      <c r="K5149" t="s">
        <v>190</v>
      </c>
      <c r="L5149" t="s">
        <v>59</v>
      </c>
      <c r="M5149" t="s">
        <v>59</v>
      </c>
      <c r="N5149">
        <v>359951</v>
      </c>
      <c r="O5149">
        <v>7449541</v>
      </c>
      <c r="P5149">
        <v>19</v>
      </c>
      <c r="Q5149" t="s">
        <v>182</v>
      </c>
      <c r="R5149" t="s">
        <v>150</v>
      </c>
      <c r="S5149" t="s">
        <v>278</v>
      </c>
    </row>
    <row r="5150" spans="1:19" x14ac:dyDescent="0.25">
      <c r="A5150" t="s">
        <v>322</v>
      </c>
      <c r="B5150" t="s">
        <v>323</v>
      </c>
      <c r="C5150">
        <v>5463833</v>
      </c>
      <c r="D5150" t="s">
        <v>143</v>
      </c>
      <c r="E5150" t="s">
        <v>144</v>
      </c>
      <c r="F5150">
        <v>945</v>
      </c>
      <c r="G5150" t="s">
        <v>533</v>
      </c>
      <c r="H5150">
        <v>1.387584E-2</v>
      </c>
      <c r="I5150">
        <v>2018</v>
      </c>
      <c r="J5150" t="s">
        <v>146</v>
      </c>
      <c r="K5150" t="s">
        <v>190</v>
      </c>
      <c r="L5150" t="s">
        <v>59</v>
      </c>
      <c r="M5150" t="s">
        <v>59</v>
      </c>
      <c r="N5150">
        <v>359951</v>
      </c>
      <c r="O5150">
        <v>7449541</v>
      </c>
      <c r="P5150">
        <v>19</v>
      </c>
      <c r="Q5150" t="s">
        <v>182</v>
      </c>
      <c r="R5150" t="s">
        <v>150</v>
      </c>
      <c r="S5150" t="s">
        <v>533</v>
      </c>
    </row>
    <row r="5151" spans="1:19" x14ac:dyDescent="0.25">
      <c r="A5151" t="s">
        <v>322</v>
      </c>
      <c r="B5151" t="s">
        <v>323</v>
      </c>
      <c r="C5151">
        <v>5463833</v>
      </c>
      <c r="D5151" t="s">
        <v>143</v>
      </c>
      <c r="E5151" t="s">
        <v>144</v>
      </c>
      <c r="F5151">
        <v>945</v>
      </c>
      <c r="G5151" t="s">
        <v>395</v>
      </c>
      <c r="H5151">
        <v>1.387584E-2</v>
      </c>
      <c r="I5151">
        <v>2018</v>
      </c>
      <c r="J5151" t="s">
        <v>146</v>
      </c>
      <c r="K5151" t="s">
        <v>190</v>
      </c>
      <c r="L5151" t="s">
        <v>59</v>
      </c>
      <c r="M5151" t="s">
        <v>59</v>
      </c>
      <c r="N5151">
        <v>359951</v>
      </c>
      <c r="O5151">
        <v>7449541</v>
      </c>
      <c r="P5151">
        <v>19</v>
      </c>
      <c r="Q5151" t="s">
        <v>182</v>
      </c>
      <c r="R5151" t="s">
        <v>150</v>
      </c>
      <c r="S5151" t="s">
        <v>278</v>
      </c>
    </row>
    <row r="5152" spans="1:19" x14ac:dyDescent="0.25">
      <c r="A5152" t="s">
        <v>322</v>
      </c>
      <c r="B5152" t="s">
        <v>323</v>
      </c>
      <c r="C5152">
        <v>5463833</v>
      </c>
      <c r="D5152" t="s">
        <v>143</v>
      </c>
      <c r="E5152" t="s">
        <v>144</v>
      </c>
      <c r="F5152">
        <v>945</v>
      </c>
      <c r="G5152" t="s">
        <v>529</v>
      </c>
      <c r="H5152">
        <v>2.0813760000000001E-2</v>
      </c>
      <c r="I5152">
        <v>2018</v>
      </c>
      <c r="J5152" t="s">
        <v>146</v>
      </c>
      <c r="K5152" t="s">
        <v>190</v>
      </c>
      <c r="L5152" t="s">
        <v>59</v>
      </c>
      <c r="M5152" t="s">
        <v>59</v>
      </c>
      <c r="N5152">
        <v>359951</v>
      </c>
      <c r="O5152">
        <v>7449541</v>
      </c>
      <c r="P5152">
        <v>19</v>
      </c>
      <c r="Q5152" t="s">
        <v>182</v>
      </c>
      <c r="R5152" t="s">
        <v>150</v>
      </c>
      <c r="S5152" t="s">
        <v>278</v>
      </c>
    </row>
    <row r="5153" spans="1:19" x14ac:dyDescent="0.25">
      <c r="A5153" t="s">
        <v>322</v>
      </c>
      <c r="B5153" t="s">
        <v>323</v>
      </c>
      <c r="C5153">
        <v>5463833</v>
      </c>
      <c r="D5153" t="s">
        <v>143</v>
      </c>
      <c r="E5153" t="s">
        <v>144</v>
      </c>
      <c r="F5153">
        <v>945</v>
      </c>
      <c r="G5153" t="s">
        <v>501</v>
      </c>
      <c r="H5153">
        <v>3.4689600000000001E-3</v>
      </c>
      <c r="I5153">
        <v>2018</v>
      </c>
      <c r="J5153" t="s">
        <v>146</v>
      </c>
      <c r="K5153" t="s">
        <v>190</v>
      </c>
      <c r="L5153" t="s">
        <v>59</v>
      </c>
      <c r="M5153" t="s">
        <v>59</v>
      </c>
      <c r="N5153">
        <v>359951</v>
      </c>
      <c r="O5153">
        <v>7449541</v>
      </c>
      <c r="P5153">
        <v>19</v>
      </c>
      <c r="Q5153" t="s">
        <v>182</v>
      </c>
      <c r="R5153" t="s">
        <v>150</v>
      </c>
      <c r="S5153" t="s">
        <v>278</v>
      </c>
    </row>
    <row r="5154" spans="1:19" x14ac:dyDescent="0.25">
      <c r="A5154" t="s">
        <v>322</v>
      </c>
      <c r="B5154" t="s">
        <v>323</v>
      </c>
      <c r="C5154">
        <v>5463833</v>
      </c>
      <c r="D5154" t="s">
        <v>143</v>
      </c>
      <c r="E5154" t="s">
        <v>144</v>
      </c>
      <c r="F5154">
        <v>945</v>
      </c>
      <c r="G5154" t="s">
        <v>504</v>
      </c>
      <c r="H5154">
        <v>0.20813760000000001</v>
      </c>
      <c r="I5154">
        <v>2018</v>
      </c>
      <c r="J5154" t="s">
        <v>146</v>
      </c>
      <c r="K5154" t="s">
        <v>190</v>
      </c>
      <c r="L5154" t="s">
        <v>59</v>
      </c>
      <c r="M5154" t="s">
        <v>59</v>
      </c>
      <c r="N5154">
        <v>359951</v>
      </c>
      <c r="O5154">
        <v>7449541</v>
      </c>
      <c r="P5154">
        <v>19</v>
      </c>
      <c r="Q5154" t="s">
        <v>182</v>
      </c>
      <c r="R5154" t="s">
        <v>150</v>
      </c>
      <c r="S5154" t="s">
        <v>278</v>
      </c>
    </row>
    <row r="5155" spans="1:19" x14ac:dyDescent="0.25">
      <c r="A5155" t="s">
        <v>322</v>
      </c>
      <c r="B5155" t="s">
        <v>323</v>
      </c>
      <c r="C5155">
        <v>5463833</v>
      </c>
      <c r="D5155" t="s">
        <v>143</v>
      </c>
      <c r="E5155" t="s">
        <v>144</v>
      </c>
      <c r="F5155">
        <v>945</v>
      </c>
      <c r="G5155" t="s">
        <v>298</v>
      </c>
      <c r="H5155">
        <v>8.1173663999999999</v>
      </c>
      <c r="I5155">
        <v>2018</v>
      </c>
      <c r="J5155" t="s">
        <v>146</v>
      </c>
      <c r="K5155" t="s">
        <v>190</v>
      </c>
      <c r="L5155" t="s">
        <v>59</v>
      </c>
      <c r="M5155" t="s">
        <v>59</v>
      </c>
      <c r="N5155">
        <v>359951</v>
      </c>
      <c r="O5155">
        <v>7449541</v>
      </c>
      <c r="P5155">
        <v>19</v>
      </c>
      <c r="Q5155" t="s">
        <v>182</v>
      </c>
      <c r="R5155" t="s">
        <v>150</v>
      </c>
      <c r="S5155" t="s">
        <v>298</v>
      </c>
    </row>
    <row r="5156" spans="1:19" x14ac:dyDescent="0.25">
      <c r="A5156" t="s">
        <v>322</v>
      </c>
      <c r="B5156" t="s">
        <v>323</v>
      </c>
      <c r="C5156">
        <v>5463833</v>
      </c>
      <c r="D5156" t="s">
        <v>143</v>
      </c>
      <c r="E5156" t="s">
        <v>144</v>
      </c>
      <c r="F5156">
        <v>945</v>
      </c>
      <c r="G5156" t="s">
        <v>259</v>
      </c>
      <c r="H5156">
        <v>20.813759999999998</v>
      </c>
      <c r="I5156">
        <v>2018</v>
      </c>
      <c r="J5156" t="s">
        <v>146</v>
      </c>
      <c r="K5156" t="s">
        <v>190</v>
      </c>
      <c r="L5156" t="s">
        <v>59</v>
      </c>
      <c r="M5156" t="s">
        <v>59</v>
      </c>
      <c r="N5156">
        <v>359951</v>
      </c>
      <c r="O5156">
        <v>7449541</v>
      </c>
      <c r="P5156">
        <v>19</v>
      </c>
      <c r="Q5156" t="s">
        <v>182</v>
      </c>
      <c r="R5156" t="s">
        <v>150</v>
      </c>
      <c r="S5156" t="s">
        <v>236</v>
      </c>
    </row>
    <row r="5157" spans="1:19" x14ac:dyDescent="0.25">
      <c r="A5157" t="s">
        <v>322</v>
      </c>
      <c r="B5157" t="s">
        <v>323</v>
      </c>
      <c r="C5157">
        <v>5463833</v>
      </c>
      <c r="D5157" t="s">
        <v>143</v>
      </c>
      <c r="E5157" t="s">
        <v>144</v>
      </c>
      <c r="F5157">
        <v>945</v>
      </c>
      <c r="G5157" t="s">
        <v>235</v>
      </c>
      <c r="H5157">
        <v>52.034399999999998</v>
      </c>
      <c r="I5157">
        <v>2018</v>
      </c>
      <c r="J5157" t="s">
        <v>146</v>
      </c>
      <c r="K5157" t="s">
        <v>190</v>
      </c>
      <c r="L5157" t="s">
        <v>59</v>
      </c>
      <c r="M5157" t="s">
        <v>59</v>
      </c>
      <c r="N5157">
        <v>359951</v>
      </c>
      <c r="O5157">
        <v>7449541</v>
      </c>
      <c r="P5157">
        <v>19</v>
      </c>
      <c r="Q5157" t="s">
        <v>182</v>
      </c>
      <c r="R5157" t="s">
        <v>150</v>
      </c>
      <c r="S5157" t="s">
        <v>236</v>
      </c>
    </row>
    <row r="5158" spans="1:19" x14ac:dyDescent="0.25">
      <c r="A5158" t="s">
        <v>322</v>
      </c>
      <c r="B5158" t="s">
        <v>323</v>
      </c>
      <c r="C5158">
        <v>5463833</v>
      </c>
      <c r="D5158" t="s">
        <v>143</v>
      </c>
      <c r="E5158" t="s">
        <v>144</v>
      </c>
      <c r="F5158">
        <v>945</v>
      </c>
      <c r="G5158" t="s">
        <v>415</v>
      </c>
      <c r="H5158">
        <v>3.3302016000000001</v>
      </c>
      <c r="I5158">
        <v>2018</v>
      </c>
      <c r="J5158" t="s">
        <v>146</v>
      </c>
      <c r="K5158" t="s">
        <v>190</v>
      </c>
      <c r="L5158" t="s">
        <v>59</v>
      </c>
      <c r="M5158" t="s">
        <v>59</v>
      </c>
      <c r="N5158">
        <v>359951</v>
      </c>
      <c r="O5158">
        <v>7449541</v>
      </c>
      <c r="P5158">
        <v>19</v>
      </c>
      <c r="Q5158" t="s">
        <v>182</v>
      </c>
      <c r="R5158" t="s">
        <v>150</v>
      </c>
      <c r="S5158" t="s">
        <v>236</v>
      </c>
    </row>
    <row r="5159" spans="1:19" x14ac:dyDescent="0.25">
      <c r="A5159" t="s">
        <v>322</v>
      </c>
      <c r="B5159" t="s">
        <v>323</v>
      </c>
      <c r="C5159">
        <v>5463833</v>
      </c>
      <c r="D5159" t="s">
        <v>143</v>
      </c>
      <c r="E5159" t="s">
        <v>144</v>
      </c>
      <c r="F5159">
        <v>945</v>
      </c>
      <c r="G5159" t="s">
        <v>487</v>
      </c>
      <c r="H5159">
        <v>6.9379200000000002E-3</v>
      </c>
      <c r="I5159">
        <v>2018</v>
      </c>
      <c r="J5159" t="s">
        <v>146</v>
      </c>
      <c r="K5159" t="s">
        <v>190</v>
      </c>
      <c r="L5159" t="s">
        <v>59</v>
      </c>
      <c r="M5159" t="s">
        <v>59</v>
      </c>
      <c r="N5159">
        <v>359951</v>
      </c>
      <c r="O5159">
        <v>7449541</v>
      </c>
      <c r="P5159">
        <v>19</v>
      </c>
      <c r="Q5159" t="s">
        <v>182</v>
      </c>
      <c r="R5159" t="s">
        <v>150</v>
      </c>
      <c r="S5159" t="s">
        <v>487</v>
      </c>
    </row>
    <row r="5160" spans="1:19" x14ac:dyDescent="0.25">
      <c r="A5160" t="s">
        <v>322</v>
      </c>
      <c r="B5160" t="s">
        <v>323</v>
      </c>
      <c r="C5160">
        <v>5463833</v>
      </c>
      <c r="D5160" t="s">
        <v>143</v>
      </c>
      <c r="E5160" t="s">
        <v>144</v>
      </c>
      <c r="F5160">
        <v>945</v>
      </c>
      <c r="G5160" t="s">
        <v>414</v>
      </c>
      <c r="H5160">
        <v>1.387584E-2</v>
      </c>
      <c r="I5160">
        <v>2018</v>
      </c>
      <c r="J5160" t="s">
        <v>146</v>
      </c>
      <c r="K5160" t="s">
        <v>190</v>
      </c>
      <c r="L5160" t="s">
        <v>59</v>
      </c>
      <c r="M5160" t="s">
        <v>59</v>
      </c>
      <c r="N5160">
        <v>359951</v>
      </c>
      <c r="O5160">
        <v>7449541</v>
      </c>
      <c r="P5160">
        <v>19</v>
      </c>
      <c r="Q5160" t="s">
        <v>182</v>
      </c>
      <c r="R5160" t="s">
        <v>150</v>
      </c>
      <c r="S5160" t="s">
        <v>278</v>
      </c>
    </row>
    <row r="5161" spans="1:19" x14ac:dyDescent="0.25">
      <c r="A5161" t="s">
        <v>322</v>
      </c>
      <c r="B5161" t="s">
        <v>323</v>
      </c>
      <c r="C5161">
        <v>5463833</v>
      </c>
      <c r="D5161" t="s">
        <v>143</v>
      </c>
      <c r="E5161" t="s">
        <v>144</v>
      </c>
      <c r="F5161">
        <v>945</v>
      </c>
      <c r="G5161" t="s">
        <v>560</v>
      </c>
      <c r="H5161">
        <v>3.4689600000000002E-4</v>
      </c>
      <c r="I5161">
        <v>2018</v>
      </c>
      <c r="J5161" t="s">
        <v>146</v>
      </c>
      <c r="K5161" t="s">
        <v>190</v>
      </c>
      <c r="L5161" t="s">
        <v>59</v>
      </c>
      <c r="M5161" t="s">
        <v>59</v>
      </c>
      <c r="N5161">
        <v>359951</v>
      </c>
      <c r="O5161">
        <v>7449541</v>
      </c>
      <c r="P5161">
        <v>19</v>
      </c>
      <c r="Q5161" t="s">
        <v>182</v>
      </c>
      <c r="R5161" t="s">
        <v>150</v>
      </c>
      <c r="S5161" t="s">
        <v>278</v>
      </c>
    </row>
    <row r="5162" spans="1:19" x14ac:dyDescent="0.25">
      <c r="A5162" t="s">
        <v>322</v>
      </c>
      <c r="B5162" t="s">
        <v>323</v>
      </c>
      <c r="C5162">
        <v>5463833</v>
      </c>
      <c r="D5162" t="s">
        <v>143</v>
      </c>
      <c r="E5162" t="s">
        <v>144</v>
      </c>
      <c r="F5162">
        <v>945</v>
      </c>
      <c r="G5162" t="s">
        <v>474</v>
      </c>
      <c r="H5162">
        <v>0.12488256</v>
      </c>
      <c r="I5162">
        <v>2018</v>
      </c>
      <c r="J5162" t="s">
        <v>146</v>
      </c>
      <c r="K5162" t="s">
        <v>190</v>
      </c>
      <c r="L5162" t="s">
        <v>59</v>
      </c>
      <c r="M5162" t="s">
        <v>59</v>
      </c>
      <c r="N5162">
        <v>359951</v>
      </c>
      <c r="O5162">
        <v>7449541</v>
      </c>
      <c r="P5162">
        <v>19</v>
      </c>
      <c r="Q5162" t="s">
        <v>182</v>
      </c>
      <c r="R5162" t="s">
        <v>150</v>
      </c>
      <c r="S5162" t="s">
        <v>278</v>
      </c>
    </row>
    <row r="5163" spans="1:19" x14ac:dyDescent="0.25">
      <c r="A5163" t="s">
        <v>322</v>
      </c>
      <c r="B5163" t="s">
        <v>323</v>
      </c>
      <c r="C5163">
        <v>5463833</v>
      </c>
      <c r="D5163" t="s">
        <v>143</v>
      </c>
      <c r="E5163" t="s">
        <v>144</v>
      </c>
      <c r="F5163">
        <v>945</v>
      </c>
      <c r="G5163" t="s">
        <v>368</v>
      </c>
      <c r="H5163">
        <v>3.4689600000000001E-2</v>
      </c>
      <c r="I5163">
        <v>2018</v>
      </c>
      <c r="J5163" t="s">
        <v>146</v>
      </c>
      <c r="K5163" t="s">
        <v>190</v>
      </c>
      <c r="L5163" t="s">
        <v>59</v>
      </c>
      <c r="M5163" t="s">
        <v>59</v>
      </c>
      <c r="N5163">
        <v>359951</v>
      </c>
      <c r="O5163">
        <v>7449541</v>
      </c>
      <c r="P5163">
        <v>19</v>
      </c>
      <c r="Q5163" t="s">
        <v>182</v>
      </c>
      <c r="R5163" t="s">
        <v>150</v>
      </c>
      <c r="S5163" t="s">
        <v>278</v>
      </c>
    </row>
    <row r="5164" spans="1:19" x14ac:dyDescent="0.25">
      <c r="A5164" t="s">
        <v>322</v>
      </c>
      <c r="B5164" t="s">
        <v>323</v>
      </c>
      <c r="C5164">
        <v>5463833</v>
      </c>
      <c r="D5164" t="s">
        <v>143</v>
      </c>
      <c r="E5164" t="s">
        <v>144</v>
      </c>
      <c r="F5164">
        <v>945</v>
      </c>
      <c r="G5164" t="s">
        <v>438</v>
      </c>
      <c r="H5164">
        <v>2.0813760000000001E-2</v>
      </c>
      <c r="I5164">
        <v>2018</v>
      </c>
      <c r="J5164" t="s">
        <v>146</v>
      </c>
      <c r="K5164" t="s">
        <v>190</v>
      </c>
      <c r="L5164" t="s">
        <v>59</v>
      </c>
      <c r="M5164" t="s">
        <v>59</v>
      </c>
      <c r="N5164">
        <v>359951</v>
      </c>
      <c r="O5164">
        <v>7449541</v>
      </c>
      <c r="P5164">
        <v>19</v>
      </c>
      <c r="Q5164" t="s">
        <v>182</v>
      </c>
      <c r="R5164" t="s">
        <v>150</v>
      </c>
      <c r="S5164" t="s">
        <v>278</v>
      </c>
    </row>
    <row r="5165" spans="1:19" x14ac:dyDescent="0.25">
      <c r="A5165" t="s">
        <v>322</v>
      </c>
      <c r="B5165" t="s">
        <v>323</v>
      </c>
      <c r="C5165">
        <v>5463833</v>
      </c>
      <c r="D5165" t="s">
        <v>143</v>
      </c>
      <c r="E5165" t="s">
        <v>144</v>
      </c>
      <c r="F5165">
        <v>945</v>
      </c>
      <c r="G5165" t="s">
        <v>497</v>
      </c>
      <c r="H5165">
        <v>8.3255039999999992E-3</v>
      </c>
      <c r="I5165">
        <v>2018</v>
      </c>
      <c r="J5165" t="s">
        <v>146</v>
      </c>
      <c r="K5165" t="s">
        <v>190</v>
      </c>
      <c r="L5165" t="s">
        <v>59</v>
      </c>
      <c r="M5165" t="s">
        <v>59</v>
      </c>
      <c r="N5165">
        <v>359951</v>
      </c>
      <c r="O5165">
        <v>7449541</v>
      </c>
      <c r="P5165">
        <v>19</v>
      </c>
      <c r="Q5165" t="s">
        <v>182</v>
      </c>
      <c r="R5165" t="s">
        <v>150</v>
      </c>
      <c r="S5165" t="s">
        <v>497</v>
      </c>
    </row>
    <row r="5166" spans="1:19" x14ac:dyDescent="0.25">
      <c r="A5166" t="s">
        <v>322</v>
      </c>
      <c r="B5166" t="s">
        <v>323</v>
      </c>
      <c r="C5166">
        <v>5463833</v>
      </c>
      <c r="D5166" t="s">
        <v>143</v>
      </c>
      <c r="E5166" t="s">
        <v>144</v>
      </c>
      <c r="F5166">
        <v>945</v>
      </c>
      <c r="G5166" t="s">
        <v>185</v>
      </c>
      <c r="H5166">
        <v>167.89766399999999</v>
      </c>
      <c r="I5166">
        <v>2018</v>
      </c>
      <c r="J5166" t="s">
        <v>146</v>
      </c>
      <c r="K5166" t="s">
        <v>190</v>
      </c>
      <c r="L5166" t="s">
        <v>59</v>
      </c>
      <c r="M5166" t="s">
        <v>59</v>
      </c>
      <c r="N5166">
        <v>359951</v>
      </c>
      <c r="O5166">
        <v>7449541</v>
      </c>
      <c r="P5166">
        <v>19</v>
      </c>
      <c r="Q5166" t="s">
        <v>182</v>
      </c>
      <c r="R5166" t="s">
        <v>150</v>
      </c>
      <c r="S5166" t="s">
        <v>185</v>
      </c>
    </row>
    <row r="5167" spans="1:19" x14ac:dyDescent="0.25">
      <c r="A5167" t="s">
        <v>322</v>
      </c>
      <c r="B5167" t="s">
        <v>323</v>
      </c>
      <c r="C5167">
        <v>5463833</v>
      </c>
      <c r="D5167" t="s">
        <v>143</v>
      </c>
      <c r="E5167" t="s">
        <v>144</v>
      </c>
      <c r="F5167">
        <v>945</v>
      </c>
      <c r="G5167" t="s">
        <v>328</v>
      </c>
      <c r="H5167">
        <v>1.3528944000000001</v>
      </c>
      <c r="I5167">
        <v>2018</v>
      </c>
      <c r="J5167" t="s">
        <v>146</v>
      </c>
      <c r="K5167" t="s">
        <v>190</v>
      </c>
      <c r="L5167" t="s">
        <v>59</v>
      </c>
      <c r="M5167" t="s">
        <v>59</v>
      </c>
      <c r="N5167">
        <v>359951</v>
      </c>
      <c r="O5167">
        <v>7449541</v>
      </c>
      <c r="P5167">
        <v>19</v>
      </c>
      <c r="Q5167" t="s">
        <v>182</v>
      </c>
      <c r="R5167" t="s">
        <v>150</v>
      </c>
      <c r="S5167" t="s">
        <v>151</v>
      </c>
    </row>
    <row r="5168" spans="1:19" x14ac:dyDescent="0.25">
      <c r="A5168" t="s">
        <v>322</v>
      </c>
      <c r="B5168" t="s">
        <v>323</v>
      </c>
      <c r="C5168">
        <v>5463833</v>
      </c>
      <c r="D5168" t="s">
        <v>143</v>
      </c>
      <c r="E5168" t="s">
        <v>144</v>
      </c>
      <c r="F5168">
        <v>945</v>
      </c>
      <c r="G5168" t="s">
        <v>324</v>
      </c>
      <c r="H5168">
        <v>1.5957216000000001</v>
      </c>
      <c r="I5168">
        <v>2018</v>
      </c>
      <c r="J5168" t="s">
        <v>146</v>
      </c>
      <c r="K5168" t="s">
        <v>190</v>
      </c>
      <c r="L5168" t="s">
        <v>59</v>
      </c>
      <c r="M5168" t="s">
        <v>59</v>
      </c>
      <c r="N5168">
        <v>359951</v>
      </c>
      <c r="O5168">
        <v>7449541</v>
      </c>
      <c r="P5168">
        <v>19</v>
      </c>
      <c r="Q5168" t="s">
        <v>182</v>
      </c>
      <c r="R5168" t="s">
        <v>150</v>
      </c>
      <c r="S5168" t="s">
        <v>324</v>
      </c>
    </row>
    <row r="5169" spans="1:19" x14ac:dyDescent="0.25">
      <c r="A5169" t="s">
        <v>322</v>
      </c>
      <c r="B5169" t="s">
        <v>323</v>
      </c>
      <c r="C5169">
        <v>5463833</v>
      </c>
      <c r="D5169" t="s">
        <v>143</v>
      </c>
      <c r="E5169" t="s">
        <v>144</v>
      </c>
      <c r="F5169">
        <v>945</v>
      </c>
      <c r="G5169" t="s">
        <v>355</v>
      </c>
      <c r="H5169">
        <v>1.387584E-2</v>
      </c>
      <c r="I5169">
        <v>2018</v>
      </c>
      <c r="J5169" t="s">
        <v>146</v>
      </c>
      <c r="K5169" t="s">
        <v>190</v>
      </c>
      <c r="L5169" t="s">
        <v>59</v>
      </c>
      <c r="M5169" t="s">
        <v>59</v>
      </c>
      <c r="N5169">
        <v>359951</v>
      </c>
      <c r="O5169">
        <v>7449541</v>
      </c>
      <c r="P5169">
        <v>19</v>
      </c>
      <c r="Q5169" t="s">
        <v>182</v>
      </c>
      <c r="R5169" t="s">
        <v>150</v>
      </c>
      <c r="S5169" t="s">
        <v>278</v>
      </c>
    </row>
    <row r="5170" spans="1:19" x14ac:dyDescent="0.25">
      <c r="A5170" t="s">
        <v>240</v>
      </c>
      <c r="B5170" t="s">
        <v>424</v>
      </c>
      <c r="C5170">
        <v>5469458</v>
      </c>
      <c r="D5170" t="s">
        <v>242</v>
      </c>
      <c r="E5170" t="s">
        <v>189</v>
      </c>
      <c r="F5170">
        <v>865</v>
      </c>
      <c r="G5170" t="s">
        <v>215</v>
      </c>
      <c r="H5170">
        <v>8.8000746240000005</v>
      </c>
      <c r="I5170">
        <v>2018</v>
      </c>
      <c r="J5170" t="s">
        <v>146</v>
      </c>
      <c r="K5170" t="s">
        <v>284</v>
      </c>
      <c r="L5170" t="s">
        <v>285</v>
      </c>
      <c r="M5170" t="s">
        <v>69</v>
      </c>
      <c r="N5170">
        <v>632955</v>
      </c>
      <c r="O5170">
        <v>5371852</v>
      </c>
      <c r="P5170">
        <v>18</v>
      </c>
      <c r="Q5170" t="s">
        <v>182</v>
      </c>
      <c r="R5170" t="s">
        <v>150</v>
      </c>
      <c r="S5170" t="s">
        <v>215</v>
      </c>
    </row>
    <row r="5171" spans="1:19" x14ac:dyDescent="0.25">
      <c r="A5171" t="s">
        <v>240</v>
      </c>
      <c r="B5171" t="s">
        <v>424</v>
      </c>
      <c r="C5171">
        <v>5469458</v>
      </c>
      <c r="D5171" t="s">
        <v>242</v>
      </c>
      <c r="E5171" t="s">
        <v>189</v>
      </c>
      <c r="F5171">
        <v>865</v>
      </c>
      <c r="G5171" t="s">
        <v>343</v>
      </c>
      <c r="H5171">
        <v>0.28673853119999998</v>
      </c>
      <c r="I5171">
        <v>2018</v>
      </c>
      <c r="J5171" t="s">
        <v>146</v>
      </c>
      <c r="K5171" t="s">
        <v>284</v>
      </c>
      <c r="L5171" t="s">
        <v>285</v>
      </c>
      <c r="M5171" t="s">
        <v>69</v>
      </c>
      <c r="N5171">
        <v>632955</v>
      </c>
      <c r="O5171">
        <v>5371852</v>
      </c>
      <c r="P5171">
        <v>18</v>
      </c>
      <c r="Q5171" t="s">
        <v>182</v>
      </c>
      <c r="R5171" t="s">
        <v>150</v>
      </c>
      <c r="S5171" t="s">
        <v>278</v>
      </c>
    </row>
    <row r="5172" spans="1:19" x14ac:dyDescent="0.25">
      <c r="A5172" t="s">
        <v>240</v>
      </c>
      <c r="B5172" t="s">
        <v>424</v>
      </c>
      <c r="C5172">
        <v>5469458</v>
      </c>
      <c r="D5172" t="s">
        <v>242</v>
      </c>
      <c r="E5172" t="s">
        <v>189</v>
      </c>
      <c r="F5172">
        <v>865</v>
      </c>
      <c r="G5172" t="s">
        <v>498</v>
      </c>
      <c r="H5172">
        <v>1.447776E-4</v>
      </c>
      <c r="I5172">
        <v>2018</v>
      </c>
      <c r="J5172" t="s">
        <v>146</v>
      </c>
      <c r="K5172" t="s">
        <v>284</v>
      </c>
      <c r="L5172" t="s">
        <v>285</v>
      </c>
      <c r="M5172" t="s">
        <v>69</v>
      </c>
      <c r="N5172">
        <v>632955</v>
      </c>
      <c r="O5172">
        <v>5371852</v>
      </c>
      <c r="P5172">
        <v>18</v>
      </c>
      <c r="Q5172" t="s">
        <v>182</v>
      </c>
      <c r="R5172" t="s">
        <v>150</v>
      </c>
      <c r="S5172" t="s">
        <v>278</v>
      </c>
    </row>
    <row r="5173" spans="1:19" x14ac:dyDescent="0.25">
      <c r="A5173" t="s">
        <v>240</v>
      </c>
      <c r="B5173" t="s">
        <v>424</v>
      </c>
      <c r="C5173">
        <v>5469458</v>
      </c>
      <c r="D5173" t="s">
        <v>242</v>
      </c>
      <c r="E5173" t="s">
        <v>189</v>
      </c>
      <c r="F5173">
        <v>865</v>
      </c>
      <c r="G5173" t="s">
        <v>527</v>
      </c>
      <c r="H5173">
        <v>1.447776E-4</v>
      </c>
      <c r="I5173">
        <v>2018</v>
      </c>
      <c r="J5173" t="s">
        <v>146</v>
      </c>
      <c r="K5173" t="s">
        <v>284</v>
      </c>
      <c r="L5173" t="s">
        <v>285</v>
      </c>
      <c r="M5173" t="s">
        <v>69</v>
      </c>
      <c r="N5173">
        <v>632955</v>
      </c>
      <c r="O5173">
        <v>5371852</v>
      </c>
      <c r="P5173">
        <v>18</v>
      </c>
      <c r="Q5173" t="s">
        <v>182</v>
      </c>
      <c r="R5173" t="s">
        <v>150</v>
      </c>
      <c r="S5173" t="s">
        <v>278</v>
      </c>
    </row>
    <row r="5174" spans="1:19" x14ac:dyDescent="0.25">
      <c r="A5174" t="s">
        <v>240</v>
      </c>
      <c r="B5174" t="s">
        <v>424</v>
      </c>
      <c r="C5174">
        <v>5469458</v>
      </c>
      <c r="D5174" t="s">
        <v>242</v>
      </c>
      <c r="E5174" t="s">
        <v>189</v>
      </c>
      <c r="F5174">
        <v>865</v>
      </c>
      <c r="G5174" t="s">
        <v>533</v>
      </c>
      <c r="H5174">
        <v>2.895552E-3</v>
      </c>
      <c r="I5174">
        <v>2018</v>
      </c>
      <c r="J5174" t="s">
        <v>146</v>
      </c>
      <c r="K5174" t="s">
        <v>284</v>
      </c>
      <c r="L5174" t="s">
        <v>285</v>
      </c>
      <c r="M5174" t="s">
        <v>69</v>
      </c>
      <c r="N5174">
        <v>632955</v>
      </c>
      <c r="O5174">
        <v>5371852</v>
      </c>
      <c r="P5174">
        <v>18</v>
      </c>
      <c r="Q5174" t="s">
        <v>182</v>
      </c>
      <c r="R5174" t="s">
        <v>150</v>
      </c>
      <c r="S5174" t="s">
        <v>533</v>
      </c>
    </row>
    <row r="5175" spans="1:19" x14ac:dyDescent="0.25">
      <c r="A5175" t="s">
        <v>240</v>
      </c>
      <c r="B5175" t="s">
        <v>424</v>
      </c>
      <c r="C5175">
        <v>5469458</v>
      </c>
      <c r="D5175" t="s">
        <v>242</v>
      </c>
      <c r="E5175" t="s">
        <v>189</v>
      </c>
      <c r="F5175">
        <v>865</v>
      </c>
      <c r="G5175" t="s">
        <v>395</v>
      </c>
      <c r="H5175">
        <v>2.6059968E-3</v>
      </c>
      <c r="I5175">
        <v>2018</v>
      </c>
      <c r="J5175" t="s">
        <v>146</v>
      </c>
      <c r="K5175" t="s">
        <v>284</v>
      </c>
      <c r="L5175" t="s">
        <v>285</v>
      </c>
      <c r="M5175" t="s">
        <v>69</v>
      </c>
      <c r="N5175">
        <v>632955</v>
      </c>
      <c r="O5175">
        <v>5371852</v>
      </c>
      <c r="P5175">
        <v>18</v>
      </c>
      <c r="Q5175" t="s">
        <v>182</v>
      </c>
      <c r="R5175" t="s">
        <v>150</v>
      </c>
      <c r="S5175" t="s">
        <v>278</v>
      </c>
    </row>
    <row r="5176" spans="1:19" x14ac:dyDescent="0.25">
      <c r="A5176" t="s">
        <v>240</v>
      </c>
      <c r="B5176" t="s">
        <v>424</v>
      </c>
      <c r="C5176">
        <v>5469458</v>
      </c>
      <c r="D5176" t="s">
        <v>242</v>
      </c>
      <c r="E5176" t="s">
        <v>189</v>
      </c>
      <c r="F5176">
        <v>865</v>
      </c>
      <c r="G5176" t="s">
        <v>529</v>
      </c>
      <c r="H5176">
        <v>1.447776E-3</v>
      </c>
      <c r="I5176">
        <v>2018</v>
      </c>
      <c r="J5176" t="s">
        <v>146</v>
      </c>
      <c r="K5176" t="s">
        <v>284</v>
      </c>
      <c r="L5176" t="s">
        <v>285</v>
      </c>
      <c r="M5176" t="s">
        <v>69</v>
      </c>
      <c r="N5176">
        <v>632955</v>
      </c>
      <c r="O5176">
        <v>5371852</v>
      </c>
      <c r="P5176">
        <v>18</v>
      </c>
      <c r="Q5176" t="s">
        <v>182</v>
      </c>
      <c r="R5176" t="s">
        <v>150</v>
      </c>
      <c r="S5176" t="s">
        <v>278</v>
      </c>
    </row>
    <row r="5177" spans="1:19" x14ac:dyDescent="0.25">
      <c r="A5177" t="s">
        <v>240</v>
      </c>
      <c r="B5177" t="s">
        <v>424</v>
      </c>
      <c r="C5177">
        <v>5469458</v>
      </c>
      <c r="D5177" t="s">
        <v>242</v>
      </c>
      <c r="E5177" t="s">
        <v>189</v>
      </c>
      <c r="F5177">
        <v>865</v>
      </c>
      <c r="G5177" t="s">
        <v>501</v>
      </c>
      <c r="H5177">
        <v>7.2388800000000001E-4</v>
      </c>
      <c r="I5177">
        <v>2018</v>
      </c>
      <c r="J5177" t="s">
        <v>146</v>
      </c>
      <c r="K5177" t="s">
        <v>284</v>
      </c>
      <c r="L5177" t="s">
        <v>285</v>
      </c>
      <c r="M5177" t="s">
        <v>69</v>
      </c>
      <c r="N5177">
        <v>632955</v>
      </c>
      <c r="O5177">
        <v>5371852</v>
      </c>
      <c r="P5177">
        <v>18</v>
      </c>
      <c r="Q5177" t="s">
        <v>182</v>
      </c>
      <c r="R5177" t="s">
        <v>150</v>
      </c>
      <c r="S5177" t="s">
        <v>278</v>
      </c>
    </row>
    <row r="5178" spans="1:19" x14ac:dyDescent="0.25">
      <c r="A5178" t="s">
        <v>240</v>
      </c>
      <c r="B5178" t="s">
        <v>424</v>
      </c>
      <c r="C5178">
        <v>5469458</v>
      </c>
      <c r="D5178" t="s">
        <v>242</v>
      </c>
      <c r="E5178" t="s">
        <v>189</v>
      </c>
      <c r="F5178">
        <v>865</v>
      </c>
      <c r="G5178" t="s">
        <v>504</v>
      </c>
      <c r="H5178">
        <v>7.2388799999999996E-3</v>
      </c>
      <c r="I5178">
        <v>2018</v>
      </c>
      <c r="J5178" t="s">
        <v>146</v>
      </c>
      <c r="K5178" t="s">
        <v>284</v>
      </c>
      <c r="L5178" t="s">
        <v>285</v>
      </c>
      <c r="M5178" t="s">
        <v>69</v>
      </c>
      <c r="N5178">
        <v>632955</v>
      </c>
      <c r="O5178">
        <v>5371852</v>
      </c>
      <c r="P5178">
        <v>18</v>
      </c>
      <c r="Q5178" t="s">
        <v>182</v>
      </c>
      <c r="R5178" t="s">
        <v>150</v>
      </c>
      <c r="S5178" t="s">
        <v>278</v>
      </c>
    </row>
    <row r="5179" spans="1:19" x14ac:dyDescent="0.25">
      <c r="A5179" t="s">
        <v>240</v>
      </c>
      <c r="B5179" t="s">
        <v>424</v>
      </c>
      <c r="C5179">
        <v>5469458</v>
      </c>
      <c r="D5179" t="s">
        <v>242</v>
      </c>
      <c r="E5179" t="s">
        <v>189</v>
      </c>
      <c r="F5179">
        <v>865</v>
      </c>
      <c r="G5179" t="s">
        <v>298</v>
      </c>
      <c r="H5179">
        <v>1.4477759999999999E-2</v>
      </c>
      <c r="I5179">
        <v>2018</v>
      </c>
      <c r="J5179" t="s">
        <v>146</v>
      </c>
      <c r="K5179" t="s">
        <v>284</v>
      </c>
      <c r="L5179" t="s">
        <v>285</v>
      </c>
      <c r="M5179" t="s">
        <v>69</v>
      </c>
      <c r="N5179">
        <v>632955</v>
      </c>
      <c r="O5179">
        <v>5371852</v>
      </c>
      <c r="P5179">
        <v>18</v>
      </c>
      <c r="Q5179" t="s">
        <v>182</v>
      </c>
      <c r="R5179" t="s">
        <v>150</v>
      </c>
      <c r="S5179" t="s">
        <v>298</v>
      </c>
    </row>
    <row r="5180" spans="1:19" x14ac:dyDescent="0.25">
      <c r="A5180" t="s">
        <v>240</v>
      </c>
      <c r="B5180" t="s">
        <v>424</v>
      </c>
      <c r="C5180">
        <v>5469458</v>
      </c>
      <c r="D5180" t="s">
        <v>242</v>
      </c>
      <c r="E5180" t="s">
        <v>189</v>
      </c>
      <c r="F5180">
        <v>865</v>
      </c>
      <c r="G5180" t="s">
        <v>235</v>
      </c>
      <c r="H5180">
        <v>0.72388799999999998</v>
      </c>
      <c r="I5180">
        <v>2018</v>
      </c>
      <c r="J5180" t="s">
        <v>146</v>
      </c>
      <c r="K5180" t="s">
        <v>284</v>
      </c>
      <c r="L5180" t="s">
        <v>285</v>
      </c>
      <c r="M5180" t="s">
        <v>69</v>
      </c>
      <c r="N5180">
        <v>632955</v>
      </c>
      <c r="O5180">
        <v>5371852</v>
      </c>
      <c r="P5180">
        <v>18</v>
      </c>
      <c r="Q5180" t="s">
        <v>182</v>
      </c>
      <c r="R5180" t="s">
        <v>150</v>
      </c>
      <c r="S5180" t="s">
        <v>236</v>
      </c>
    </row>
    <row r="5181" spans="1:19" x14ac:dyDescent="0.25">
      <c r="A5181" t="s">
        <v>240</v>
      </c>
      <c r="B5181" t="s">
        <v>424</v>
      </c>
      <c r="C5181">
        <v>5469458</v>
      </c>
      <c r="D5181" t="s">
        <v>242</v>
      </c>
      <c r="E5181" t="s">
        <v>189</v>
      </c>
      <c r="F5181">
        <v>865</v>
      </c>
      <c r="G5181" t="s">
        <v>415</v>
      </c>
      <c r="H5181">
        <v>1.4477759999999999E-2</v>
      </c>
      <c r="I5181">
        <v>2018</v>
      </c>
      <c r="J5181" t="s">
        <v>146</v>
      </c>
      <c r="K5181" t="s">
        <v>284</v>
      </c>
      <c r="L5181" t="s">
        <v>285</v>
      </c>
      <c r="M5181" t="s">
        <v>69</v>
      </c>
      <c r="N5181">
        <v>632955</v>
      </c>
      <c r="O5181">
        <v>5371852</v>
      </c>
      <c r="P5181">
        <v>18</v>
      </c>
      <c r="Q5181" t="s">
        <v>182</v>
      </c>
      <c r="R5181" t="s">
        <v>150</v>
      </c>
      <c r="S5181" t="s">
        <v>236</v>
      </c>
    </row>
    <row r="5182" spans="1:19" x14ac:dyDescent="0.25">
      <c r="A5182" t="s">
        <v>240</v>
      </c>
      <c r="B5182" t="s">
        <v>424</v>
      </c>
      <c r="C5182">
        <v>5469458</v>
      </c>
      <c r="D5182" t="s">
        <v>242</v>
      </c>
      <c r="E5182" t="s">
        <v>189</v>
      </c>
      <c r="F5182">
        <v>865</v>
      </c>
      <c r="G5182" t="s">
        <v>487</v>
      </c>
      <c r="H5182">
        <v>3.7136351999999999E-3</v>
      </c>
      <c r="I5182">
        <v>2018</v>
      </c>
      <c r="J5182" t="s">
        <v>146</v>
      </c>
      <c r="K5182" t="s">
        <v>284</v>
      </c>
      <c r="L5182" t="s">
        <v>285</v>
      </c>
      <c r="M5182" t="s">
        <v>69</v>
      </c>
      <c r="N5182">
        <v>632955</v>
      </c>
      <c r="O5182">
        <v>5371852</v>
      </c>
      <c r="P5182">
        <v>18</v>
      </c>
      <c r="Q5182" t="s">
        <v>182</v>
      </c>
      <c r="R5182" t="s">
        <v>150</v>
      </c>
      <c r="S5182" t="s">
        <v>487</v>
      </c>
    </row>
    <row r="5183" spans="1:19" x14ac:dyDescent="0.25">
      <c r="A5183" t="s">
        <v>240</v>
      </c>
      <c r="B5183" t="s">
        <v>424</v>
      </c>
      <c r="C5183">
        <v>5469458</v>
      </c>
      <c r="D5183" t="s">
        <v>242</v>
      </c>
      <c r="E5183" t="s">
        <v>189</v>
      </c>
      <c r="F5183">
        <v>865</v>
      </c>
      <c r="G5183" t="s">
        <v>414</v>
      </c>
      <c r="H5183">
        <v>2.895552E-4</v>
      </c>
      <c r="I5183">
        <v>2018</v>
      </c>
      <c r="J5183" t="s">
        <v>146</v>
      </c>
      <c r="K5183" t="s">
        <v>284</v>
      </c>
      <c r="L5183" t="s">
        <v>285</v>
      </c>
      <c r="M5183" t="s">
        <v>69</v>
      </c>
      <c r="N5183">
        <v>632955</v>
      </c>
      <c r="O5183">
        <v>5371852</v>
      </c>
      <c r="P5183">
        <v>18</v>
      </c>
      <c r="Q5183" t="s">
        <v>182</v>
      </c>
      <c r="R5183" t="s">
        <v>150</v>
      </c>
      <c r="S5183" t="s">
        <v>278</v>
      </c>
    </row>
    <row r="5184" spans="1:19" x14ac:dyDescent="0.25">
      <c r="A5184" t="s">
        <v>240</v>
      </c>
      <c r="B5184" t="s">
        <v>424</v>
      </c>
      <c r="C5184">
        <v>5469458</v>
      </c>
      <c r="D5184" t="s">
        <v>242</v>
      </c>
      <c r="E5184" t="s">
        <v>189</v>
      </c>
      <c r="F5184">
        <v>865</v>
      </c>
      <c r="G5184" t="s">
        <v>560</v>
      </c>
      <c r="H5184">
        <v>1.447776E-4</v>
      </c>
      <c r="I5184">
        <v>2018</v>
      </c>
      <c r="J5184" t="s">
        <v>146</v>
      </c>
      <c r="K5184" t="s">
        <v>284</v>
      </c>
      <c r="L5184" t="s">
        <v>285</v>
      </c>
      <c r="M5184" t="s">
        <v>69</v>
      </c>
      <c r="N5184">
        <v>632955</v>
      </c>
      <c r="O5184">
        <v>5371852</v>
      </c>
      <c r="P5184">
        <v>18</v>
      </c>
      <c r="Q5184" t="s">
        <v>182</v>
      </c>
      <c r="R5184" t="s">
        <v>150</v>
      </c>
      <c r="S5184" t="s">
        <v>278</v>
      </c>
    </row>
    <row r="5185" spans="1:19" x14ac:dyDescent="0.25">
      <c r="A5185" t="s">
        <v>240</v>
      </c>
      <c r="B5185" t="s">
        <v>424</v>
      </c>
      <c r="C5185">
        <v>5469458</v>
      </c>
      <c r="D5185" t="s">
        <v>242</v>
      </c>
      <c r="E5185" t="s">
        <v>189</v>
      </c>
      <c r="F5185">
        <v>865</v>
      </c>
      <c r="G5185" t="s">
        <v>474</v>
      </c>
      <c r="H5185">
        <v>7.2388800000000001E-4</v>
      </c>
      <c r="I5185">
        <v>2018</v>
      </c>
      <c r="J5185" t="s">
        <v>146</v>
      </c>
      <c r="K5185" t="s">
        <v>284</v>
      </c>
      <c r="L5185" t="s">
        <v>285</v>
      </c>
      <c r="M5185" t="s">
        <v>69</v>
      </c>
      <c r="N5185">
        <v>632955</v>
      </c>
      <c r="O5185">
        <v>5371852</v>
      </c>
      <c r="P5185">
        <v>18</v>
      </c>
      <c r="Q5185" t="s">
        <v>182</v>
      </c>
      <c r="R5185" t="s">
        <v>150</v>
      </c>
      <c r="S5185" t="s">
        <v>278</v>
      </c>
    </row>
    <row r="5186" spans="1:19" x14ac:dyDescent="0.25">
      <c r="A5186" t="s">
        <v>240</v>
      </c>
      <c r="B5186" t="s">
        <v>424</v>
      </c>
      <c r="C5186">
        <v>5469458</v>
      </c>
      <c r="D5186" t="s">
        <v>242</v>
      </c>
      <c r="E5186" t="s">
        <v>189</v>
      </c>
      <c r="F5186">
        <v>865</v>
      </c>
      <c r="G5186" t="s">
        <v>368</v>
      </c>
      <c r="H5186">
        <v>7.2388800000000001E-4</v>
      </c>
      <c r="I5186">
        <v>2018</v>
      </c>
      <c r="J5186" t="s">
        <v>146</v>
      </c>
      <c r="K5186" t="s">
        <v>284</v>
      </c>
      <c r="L5186" t="s">
        <v>285</v>
      </c>
      <c r="M5186" t="s">
        <v>69</v>
      </c>
      <c r="N5186">
        <v>632955</v>
      </c>
      <c r="O5186">
        <v>5371852</v>
      </c>
      <c r="P5186">
        <v>18</v>
      </c>
      <c r="Q5186" t="s">
        <v>182</v>
      </c>
      <c r="R5186" t="s">
        <v>150</v>
      </c>
      <c r="S5186" t="s">
        <v>278</v>
      </c>
    </row>
    <row r="5187" spans="1:19" x14ac:dyDescent="0.25">
      <c r="A5187" t="s">
        <v>240</v>
      </c>
      <c r="B5187" t="s">
        <v>424</v>
      </c>
      <c r="C5187">
        <v>5469458</v>
      </c>
      <c r="D5187" t="s">
        <v>242</v>
      </c>
      <c r="E5187" t="s">
        <v>189</v>
      </c>
      <c r="F5187">
        <v>865</v>
      </c>
      <c r="G5187" t="s">
        <v>438</v>
      </c>
      <c r="H5187">
        <v>2.895552E-3</v>
      </c>
      <c r="I5187">
        <v>2018</v>
      </c>
      <c r="J5187" t="s">
        <v>146</v>
      </c>
      <c r="K5187" t="s">
        <v>284</v>
      </c>
      <c r="L5187" t="s">
        <v>285</v>
      </c>
      <c r="M5187" t="s">
        <v>69</v>
      </c>
      <c r="N5187">
        <v>632955</v>
      </c>
      <c r="O5187">
        <v>5371852</v>
      </c>
      <c r="P5187">
        <v>18</v>
      </c>
      <c r="Q5187" t="s">
        <v>182</v>
      </c>
      <c r="R5187" t="s">
        <v>150</v>
      </c>
      <c r="S5187" t="s">
        <v>278</v>
      </c>
    </row>
    <row r="5188" spans="1:19" x14ac:dyDescent="0.25">
      <c r="A5188" t="s">
        <v>240</v>
      </c>
      <c r="B5188" t="s">
        <v>424</v>
      </c>
      <c r="C5188">
        <v>5469458</v>
      </c>
      <c r="D5188" t="s">
        <v>242</v>
      </c>
      <c r="E5188" t="s">
        <v>189</v>
      </c>
      <c r="F5188">
        <v>865</v>
      </c>
      <c r="G5188" t="s">
        <v>497</v>
      </c>
      <c r="H5188">
        <v>7.2388800000000001E-4</v>
      </c>
      <c r="I5188">
        <v>2018</v>
      </c>
      <c r="J5188" t="s">
        <v>146</v>
      </c>
      <c r="K5188" t="s">
        <v>284</v>
      </c>
      <c r="L5188" t="s">
        <v>285</v>
      </c>
      <c r="M5188" t="s">
        <v>69</v>
      </c>
      <c r="N5188">
        <v>632955</v>
      </c>
      <c r="O5188">
        <v>5371852</v>
      </c>
      <c r="P5188">
        <v>18</v>
      </c>
      <c r="Q5188" t="s">
        <v>182</v>
      </c>
      <c r="R5188" t="s">
        <v>150</v>
      </c>
      <c r="S5188" t="s">
        <v>497</v>
      </c>
    </row>
    <row r="5189" spans="1:19" x14ac:dyDescent="0.25">
      <c r="A5189" t="s">
        <v>240</v>
      </c>
      <c r="B5189" t="s">
        <v>424</v>
      </c>
      <c r="C5189">
        <v>5469458</v>
      </c>
      <c r="D5189" t="s">
        <v>242</v>
      </c>
      <c r="E5189" t="s">
        <v>189</v>
      </c>
      <c r="F5189">
        <v>865</v>
      </c>
      <c r="G5189" t="s">
        <v>185</v>
      </c>
      <c r="H5189">
        <v>34.068091199999998</v>
      </c>
      <c r="I5189">
        <v>2018</v>
      </c>
      <c r="J5189" t="s">
        <v>146</v>
      </c>
      <c r="K5189" t="s">
        <v>284</v>
      </c>
      <c r="L5189" t="s">
        <v>285</v>
      </c>
      <c r="M5189" t="s">
        <v>69</v>
      </c>
      <c r="N5189">
        <v>632955</v>
      </c>
      <c r="O5189">
        <v>5371852</v>
      </c>
      <c r="P5189">
        <v>18</v>
      </c>
      <c r="Q5189" t="s">
        <v>182</v>
      </c>
      <c r="R5189" t="s">
        <v>150</v>
      </c>
      <c r="S5189" t="s">
        <v>185</v>
      </c>
    </row>
    <row r="5190" spans="1:19" x14ac:dyDescent="0.25">
      <c r="A5190" t="s">
        <v>240</v>
      </c>
      <c r="B5190" t="s">
        <v>424</v>
      </c>
      <c r="C5190">
        <v>5469458</v>
      </c>
      <c r="D5190" t="s">
        <v>242</v>
      </c>
      <c r="E5190" t="s">
        <v>189</v>
      </c>
      <c r="F5190">
        <v>865</v>
      </c>
      <c r="G5190" t="s">
        <v>328</v>
      </c>
      <c r="H5190">
        <v>1.4477759999999999E-2</v>
      </c>
      <c r="I5190">
        <v>2018</v>
      </c>
      <c r="J5190" t="s">
        <v>146</v>
      </c>
      <c r="K5190" t="s">
        <v>284</v>
      </c>
      <c r="L5190" t="s">
        <v>285</v>
      </c>
      <c r="M5190" t="s">
        <v>69</v>
      </c>
      <c r="N5190">
        <v>632955</v>
      </c>
      <c r="O5190">
        <v>5371852</v>
      </c>
      <c r="P5190">
        <v>18</v>
      </c>
      <c r="Q5190" t="s">
        <v>182</v>
      </c>
      <c r="R5190" t="s">
        <v>150</v>
      </c>
      <c r="S5190" t="s">
        <v>151</v>
      </c>
    </row>
    <row r="5191" spans="1:19" x14ac:dyDescent="0.25">
      <c r="A5191" t="s">
        <v>240</v>
      </c>
      <c r="B5191" t="s">
        <v>424</v>
      </c>
      <c r="C5191">
        <v>5469458</v>
      </c>
      <c r="D5191" t="s">
        <v>242</v>
      </c>
      <c r="E5191" t="s">
        <v>189</v>
      </c>
      <c r="F5191">
        <v>865</v>
      </c>
      <c r="G5191" t="s">
        <v>324</v>
      </c>
      <c r="H5191">
        <v>0.20396745599999999</v>
      </c>
      <c r="I5191">
        <v>2018</v>
      </c>
      <c r="J5191" t="s">
        <v>146</v>
      </c>
      <c r="K5191" t="s">
        <v>284</v>
      </c>
      <c r="L5191" t="s">
        <v>285</v>
      </c>
      <c r="M5191" t="s">
        <v>69</v>
      </c>
      <c r="N5191">
        <v>632955</v>
      </c>
      <c r="O5191">
        <v>5371852</v>
      </c>
      <c r="P5191">
        <v>18</v>
      </c>
      <c r="Q5191" t="s">
        <v>182</v>
      </c>
      <c r="R5191" t="s">
        <v>150</v>
      </c>
      <c r="S5191" t="s">
        <v>324</v>
      </c>
    </row>
    <row r="5192" spans="1:19" x14ac:dyDescent="0.25">
      <c r="A5192" t="s">
        <v>240</v>
      </c>
      <c r="B5192" t="s">
        <v>424</v>
      </c>
      <c r="C5192">
        <v>5469458</v>
      </c>
      <c r="D5192" t="s">
        <v>242</v>
      </c>
      <c r="E5192" t="s">
        <v>189</v>
      </c>
      <c r="F5192">
        <v>865</v>
      </c>
      <c r="G5192" t="s">
        <v>355</v>
      </c>
      <c r="H5192">
        <v>0.1001058432</v>
      </c>
      <c r="I5192">
        <v>2018</v>
      </c>
      <c r="J5192" t="s">
        <v>146</v>
      </c>
      <c r="K5192" t="s">
        <v>284</v>
      </c>
      <c r="L5192" t="s">
        <v>285</v>
      </c>
      <c r="M5192" t="s">
        <v>69</v>
      </c>
      <c r="N5192">
        <v>632955</v>
      </c>
      <c r="O5192">
        <v>5371852</v>
      </c>
      <c r="P5192">
        <v>18</v>
      </c>
      <c r="Q5192" t="s">
        <v>182</v>
      </c>
      <c r="R5192" t="s">
        <v>150</v>
      </c>
      <c r="S5192" t="s">
        <v>278</v>
      </c>
    </row>
    <row r="5193" spans="1:19" x14ac:dyDescent="0.25">
      <c r="A5193" t="s">
        <v>545</v>
      </c>
      <c r="B5193" t="s">
        <v>546</v>
      </c>
      <c r="C5193">
        <v>5441770</v>
      </c>
      <c r="D5193" t="s">
        <v>651</v>
      </c>
      <c r="E5193" t="s">
        <v>197</v>
      </c>
      <c r="F5193">
        <v>39</v>
      </c>
      <c r="G5193" t="s">
        <v>215</v>
      </c>
      <c r="H5193">
        <v>1.5532000000000001E-2</v>
      </c>
      <c r="I5193">
        <v>2019</v>
      </c>
      <c r="J5193" t="s">
        <v>146</v>
      </c>
      <c r="K5193" t="s">
        <v>268</v>
      </c>
      <c r="L5193" t="s">
        <v>269</v>
      </c>
      <c r="M5193" t="s">
        <v>60</v>
      </c>
      <c r="N5193">
        <v>320028</v>
      </c>
      <c r="O5193">
        <v>7021968</v>
      </c>
      <c r="P5193">
        <v>19</v>
      </c>
      <c r="Q5193" t="s">
        <v>149</v>
      </c>
      <c r="R5193" t="s">
        <v>150</v>
      </c>
      <c r="S5193" t="s">
        <v>215</v>
      </c>
    </row>
    <row r="5194" spans="1:19" x14ac:dyDescent="0.25">
      <c r="A5194" t="s">
        <v>545</v>
      </c>
      <c r="B5194" t="s">
        <v>546</v>
      </c>
      <c r="C5194">
        <v>5441770</v>
      </c>
      <c r="D5194" t="s">
        <v>651</v>
      </c>
      <c r="E5194" t="s">
        <v>197</v>
      </c>
      <c r="F5194">
        <v>39</v>
      </c>
      <c r="G5194" t="s">
        <v>289</v>
      </c>
      <c r="H5194">
        <v>1.0061899999999999E-4</v>
      </c>
      <c r="I5194">
        <v>2019</v>
      </c>
      <c r="J5194" t="s">
        <v>146</v>
      </c>
      <c r="K5194" t="s">
        <v>268</v>
      </c>
      <c r="L5194" t="s">
        <v>269</v>
      </c>
      <c r="M5194" t="s">
        <v>60</v>
      </c>
      <c r="N5194">
        <v>320028</v>
      </c>
      <c r="O5194">
        <v>7021968</v>
      </c>
      <c r="P5194">
        <v>19</v>
      </c>
      <c r="Q5194" t="s">
        <v>149</v>
      </c>
      <c r="R5194" t="s">
        <v>150</v>
      </c>
      <c r="S5194" t="s">
        <v>263</v>
      </c>
    </row>
    <row r="5195" spans="1:19" x14ac:dyDescent="0.25">
      <c r="A5195" t="s">
        <v>545</v>
      </c>
      <c r="B5195" t="s">
        <v>546</v>
      </c>
      <c r="C5195">
        <v>5441770</v>
      </c>
      <c r="D5195" t="s">
        <v>651</v>
      </c>
      <c r="E5195" t="s">
        <v>197</v>
      </c>
      <c r="F5195">
        <v>39</v>
      </c>
      <c r="G5195" t="s">
        <v>185</v>
      </c>
      <c r="H5195">
        <v>0.1100792</v>
      </c>
      <c r="I5195">
        <v>2019</v>
      </c>
      <c r="J5195" t="s">
        <v>146</v>
      </c>
      <c r="K5195" t="s">
        <v>268</v>
      </c>
      <c r="L5195" t="s">
        <v>269</v>
      </c>
      <c r="M5195" t="s">
        <v>60</v>
      </c>
      <c r="N5195">
        <v>320028</v>
      </c>
      <c r="O5195">
        <v>7021968</v>
      </c>
      <c r="P5195">
        <v>19</v>
      </c>
      <c r="Q5195" t="s">
        <v>149</v>
      </c>
      <c r="R5195" t="s">
        <v>150</v>
      </c>
      <c r="S5195" t="s">
        <v>185</v>
      </c>
    </row>
    <row r="5196" spans="1:19" x14ac:dyDescent="0.25">
      <c r="A5196" t="s">
        <v>161</v>
      </c>
      <c r="B5196" t="s">
        <v>162</v>
      </c>
      <c r="C5196">
        <v>85823</v>
      </c>
      <c r="D5196" t="s">
        <v>652</v>
      </c>
      <c r="E5196" t="s">
        <v>211</v>
      </c>
      <c r="F5196">
        <v>83</v>
      </c>
      <c r="G5196" t="s">
        <v>343</v>
      </c>
      <c r="H5196">
        <v>1.5428556</v>
      </c>
      <c r="I5196">
        <v>2019</v>
      </c>
      <c r="J5196" t="s">
        <v>146</v>
      </c>
      <c r="K5196" t="s">
        <v>155</v>
      </c>
      <c r="L5196" t="s">
        <v>62</v>
      </c>
      <c r="M5196" t="s">
        <v>62</v>
      </c>
      <c r="N5196">
        <v>267718</v>
      </c>
      <c r="O5196">
        <v>6373424</v>
      </c>
      <c r="P5196">
        <v>19</v>
      </c>
      <c r="Q5196" t="s">
        <v>149</v>
      </c>
      <c r="R5196" t="s">
        <v>150</v>
      </c>
      <c r="S5196" t="s">
        <v>278</v>
      </c>
    </row>
    <row r="5197" spans="1:19" x14ac:dyDescent="0.25">
      <c r="A5197" t="s">
        <v>161</v>
      </c>
      <c r="B5197" t="s">
        <v>162</v>
      </c>
      <c r="C5197">
        <v>85823</v>
      </c>
      <c r="D5197" t="s">
        <v>652</v>
      </c>
      <c r="E5197" t="s">
        <v>211</v>
      </c>
      <c r="F5197">
        <v>83</v>
      </c>
      <c r="G5197" t="s">
        <v>498</v>
      </c>
      <c r="H5197">
        <v>0.2227104</v>
      </c>
      <c r="I5197">
        <v>2019</v>
      </c>
      <c r="J5197" t="s">
        <v>146</v>
      </c>
      <c r="K5197" t="s">
        <v>155</v>
      </c>
      <c r="L5197" t="s">
        <v>62</v>
      </c>
      <c r="M5197" t="s">
        <v>62</v>
      </c>
      <c r="N5197">
        <v>267718</v>
      </c>
      <c r="O5197">
        <v>6373424</v>
      </c>
      <c r="P5197">
        <v>19</v>
      </c>
      <c r="Q5197" t="s">
        <v>149</v>
      </c>
      <c r="R5197" t="s">
        <v>150</v>
      </c>
      <c r="S5197" t="s">
        <v>278</v>
      </c>
    </row>
    <row r="5198" spans="1:19" x14ac:dyDescent="0.25">
      <c r="A5198" t="s">
        <v>161</v>
      </c>
      <c r="B5198" t="s">
        <v>162</v>
      </c>
      <c r="C5198">
        <v>85823</v>
      </c>
      <c r="D5198" t="s">
        <v>652</v>
      </c>
      <c r="E5198" t="s">
        <v>211</v>
      </c>
      <c r="F5198">
        <v>83</v>
      </c>
      <c r="G5198" t="s">
        <v>527</v>
      </c>
      <c r="H5198">
        <v>4.6886400000000002E-2</v>
      </c>
      <c r="I5198">
        <v>2019</v>
      </c>
      <c r="J5198" t="s">
        <v>146</v>
      </c>
      <c r="K5198" t="s">
        <v>155</v>
      </c>
      <c r="L5198" t="s">
        <v>62</v>
      </c>
      <c r="M5198" t="s">
        <v>62</v>
      </c>
      <c r="N5198">
        <v>267718</v>
      </c>
      <c r="O5198">
        <v>6373424</v>
      </c>
      <c r="P5198">
        <v>19</v>
      </c>
      <c r="Q5198" t="s">
        <v>149</v>
      </c>
      <c r="R5198" t="s">
        <v>150</v>
      </c>
      <c r="S5198" t="s">
        <v>278</v>
      </c>
    </row>
    <row r="5199" spans="1:19" x14ac:dyDescent="0.25">
      <c r="A5199" t="s">
        <v>161</v>
      </c>
      <c r="B5199" t="s">
        <v>162</v>
      </c>
      <c r="C5199">
        <v>85823</v>
      </c>
      <c r="D5199" t="s">
        <v>652</v>
      </c>
      <c r="E5199" t="s">
        <v>211</v>
      </c>
      <c r="F5199">
        <v>83</v>
      </c>
      <c r="G5199" t="s">
        <v>395</v>
      </c>
      <c r="H5199">
        <v>0.61538400000000004</v>
      </c>
      <c r="I5199">
        <v>2019</v>
      </c>
      <c r="J5199" t="s">
        <v>146</v>
      </c>
      <c r="K5199" t="s">
        <v>155</v>
      </c>
      <c r="L5199" t="s">
        <v>62</v>
      </c>
      <c r="M5199" t="s">
        <v>62</v>
      </c>
      <c r="N5199">
        <v>267718</v>
      </c>
      <c r="O5199">
        <v>6373424</v>
      </c>
      <c r="P5199">
        <v>19</v>
      </c>
      <c r="Q5199" t="s">
        <v>149</v>
      </c>
      <c r="R5199" t="s">
        <v>150</v>
      </c>
      <c r="S5199" t="s">
        <v>278</v>
      </c>
    </row>
    <row r="5200" spans="1:19" x14ac:dyDescent="0.25">
      <c r="A5200" t="s">
        <v>161</v>
      </c>
      <c r="B5200" t="s">
        <v>162</v>
      </c>
      <c r="C5200">
        <v>85823</v>
      </c>
      <c r="D5200" t="s">
        <v>652</v>
      </c>
      <c r="E5200" t="s">
        <v>211</v>
      </c>
      <c r="F5200">
        <v>83</v>
      </c>
      <c r="G5200" t="s">
        <v>501</v>
      </c>
      <c r="H5200">
        <v>0.2109888</v>
      </c>
      <c r="I5200">
        <v>2019</v>
      </c>
      <c r="J5200" t="s">
        <v>146</v>
      </c>
      <c r="K5200" t="s">
        <v>155</v>
      </c>
      <c r="L5200" t="s">
        <v>62</v>
      </c>
      <c r="M5200" t="s">
        <v>62</v>
      </c>
      <c r="N5200">
        <v>267718</v>
      </c>
      <c r="O5200">
        <v>6373424</v>
      </c>
      <c r="P5200">
        <v>19</v>
      </c>
      <c r="Q5200" t="s">
        <v>149</v>
      </c>
      <c r="R5200" t="s">
        <v>150</v>
      </c>
      <c r="S5200" t="s">
        <v>278</v>
      </c>
    </row>
    <row r="5201" spans="1:19" x14ac:dyDescent="0.25">
      <c r="A5201" t="s">
        <v>161</v>
      </c>
      <c r="B5201" t="s">
        <v>162</v>
      </c>
      <c r="C5201">
        <v>85823</v>
      </c>
      <c r="D5201" t="s">
        <v>652</v>
      </c>
      <c r="E5201" t="s">
        <v>211</v>
      </c>
      <c r="F5201">
        <v>83</v>
      </c>
      <c r="G5201" t="s">
        <v>298</v>
      </c>
      <c r="H5201">
        <v>21.479831999999998</v>
      </c>
      <c r="I5201">
        <v>2019</v>
      </c>
      <c r="J5201" t="s">
        <v>146</v>
      </c>
      <c r="K5201" t="s">
        <v>155</v>
      </c>
      <c r="L5201" t="s">
        <v>62</v>
      </c>
      <c r="M5201" t="s">
        <v>62</v>
      </c>
      <c r="N5201">
        <v>267718</v>
      </c>
      <c r="O5201">
        <v>6373424</v>
      </c>
      <c r="P5201">
        <v>19</v>
      </c>
      <c r="Q5201" t="s">
        <v>149</v>
      </c>
      <c r="R5201" t="s">
        <v>150</v>
      </c>
      <c r="S5201" t="s">
        <v>298</v>
      </c>
    </row>
    <row r="5202" spans="1:19" x14ac:dyDescent="0.25">
      <c r="A5202" t="s">
        <v>161</v>
      </c>
      <c r="B5202" t="s">
        <v>162</v>
      </c>
      <c r="C5202">
        <v>85823</v>
      </c>
      <c r="D5202" t="s">
        <v>652</v>
      </c>
      <c r="E5202" t="s">
        <v>211</v>
      </c>
      <c r="F5202">
        <v>83</v>
      </c>
      <c r="G5202" t="s">
        <v>356</v>
      </c>
      <c r="H5202">
        <v>12.1875336</v>
      </c>
      <c r="I5202">
        <v>2019</v>
      </c>
      <c r="J5202" t="s">
        <v>146</v>
      </c>
      <c r="K5202" t="s">
        <v>155</v>
      </c>
      <c r="L5202" t="s">
        <v>62</v>
      </c>
      <c r="M5202" t="s">
        <v>62</v>
      </c>
      <c r="N5202">
        <v>267718</v>
      </c>
      <c r="O5202">
        <v>6373424</v>
      </c>
      <c r="P5202">
        <v>19</v>
      </c>
      <c r="Q5202" t="s">
        <v>149</v>
      </c>
      <c r="R5202" t="s">
        <v>150</v>
      </c>
      <c r="S5202" t="s">
        <v>356</v>
      </c>
    </row>
    <row r="5203" spans="1:19" x14ac:dyDescent="0.25">
      <c r="A5203" t="s">
        <v>161</v>
      </c>
      <c r="B5203" t="s">
        <v>162</v>
      </c>
      <c r="C5203">
        <v>85823</v>
      </c>
      <c r="D5203" t="s">
        <v>652</v>
      </c>
      <c r="E5203" t="s">
        <v>211</v>
      </c>
      <c r="F5203">
        <v>83</v>
      </c>
      <c r="G5203" t="s">
        <v>414</v>
      </c>
      <c r="H5203">
        <v>0.56556720000000005</v>
      </c>
      <c r="I5203">
        <v>2019</v>
      </c>
      <c r="J5203" t="s">
        <v>146</v>
      </c>
      <c r="K5203" t="s">
        <v>155</v>
      </c>
      <c r="L5203" t="s">
        <v>62</v>
      </c>
      <c r="M5203" t="s">
        <v>62</v>
      </c>
      <c r="N5203">
        <v>267718</v>
      </c>
      <c r="O5203">
        <v>6373424</v>
      </c>
      <c r="P5203">
        <v>19</v>
      </c>
      <c r="Q5203" t="s">
        <v>149</v>
      </c>
      <c r="R5203" t="s">
        <v>150</v>
      </c>
      <c r="S5203" t="s">
        <v>278</v>
      </c>
    </row>
    <row r="5204" spans="1:19" x14ac:dyDescent="0.25">
      <c r="A5204" t="s">
        <v>161</v>
      </c>
      <c r="B5204" t="s">
        <v>162</v>
      </c>
      <c r="C5204">
        <v>85823</v>
      </c>
      <c r="D5204" t="s">
        <v>652</v>
      </c>
      <c r="E5204" t="s">
        <v>211</v>
      </c>
      <c r="F5204">
        <v>83</v>
      </c>
      <c r="G5204" t="s">
        <v>560</v>
      </c>
      <c r="H5204">
        <v>2.3443200000000001E-2</v>
      </c>
      <c r="I5204">
        <v>2019</v>
      </c>
      <c r="J5204" t="s">
        <v>146</v>
      </c>
      <c r="K5204" t="s">
        <v>155</v>
      </c>
      <c r="L5204" t="s">
        <v>62</v>
      </c>
      <c r="M5204" t="s">
        <v>62</v>
      </c>
      <c r="N5204">
        <v>267718</v>
      </c>
      <c r="O5204">
        <v>6373424</v>
      </c>
      <c r="P5204">
        <v>19</v>
      </c>
      <c r="Q5204" t="s">
        <v>149</v>
      </c>
      <c r="R5204" t="s">
        <v>150</v>
      </c>
      <c r="S5204" t="s">
        <v>278</v>
      </c>
    </row>
    <row r="5205" spans="1:19" x14ac:dyDescent="0.25">
      <c r="A5205" t="s">
        <v>161</v>
      </c>
      <c r="B5205" t="s">
        <v>162</v>
      </c>
      <c r="C5205">
        <v>85823</v>
      </c>
      <c r="D5205" t="s">
        <v>652</v>
      </c>
      <c r="E5205" t="s">
        <v>211</v>
      </c>
      <c r="F5205">
        <v>83</v>
      </c>
      <c r="G5205" t="s">
        <v>474</v>
      </c>
      <c r="H5205">
        <v>0.36630000000000001</v>
      </c>
      <c r="I5205">
        <v>2019</v>
      </c>
      <c r="J5205" t="s">
        <v>146</v>
      </c>
      <c r="K5205" t="s">
        <v>155</v>
      </c>
      <c r="L5205" t="s">
        <v>62</v>
      </c>
      <c r="M5205" t="s">
        <v>62</v>
      </c>
      <c r="N5205">
        <v>267718</v>
      </c>
      <c r="O5205">
        <v>6373424</v>
      </c>
      <c r="P5205">
        <v>19</v>
      </c>
      <c r="Q5205" t="s">
        <v>149</v>
      </c>
      <c r="R5205" t="s">
        <v>150</v>
      </c>
      <c r="S5205" t="s">
        <v>278</v>
      </c>
    </row>
    <row r="5206" spans="1:19" x14ac:dyDescent="0.25">
      <c r="A5206" t="s">
        <v>161</v>
      </c>
      <c r="B5206" t="s">
        <v>162</v>
      </c>
      <c r="C5206">
        <v>85823</v>
      </c>
      <c r="D5206" t="s">
        <v>652</v>
      </c>
      <c r="E5206" t="s">
        <v>211</v>
      </c>
      <c r="F5206">
        <v>83</v>
      </c>
      <c r="G5206" t="s">
        <v>368</v>
      </c>
      <c r="H5206">
        <v>0.26959680000000003</v>
      </c>
      <c r="I5206">
        <v>2019</v>
      </c>
      <c r="J5206" t="s">
        <v>146</v>
      </c>
      <c r="K5206" t="s">
        <v>155</v>
      </c>
      <c r="L5206" t="s">
        <v>62</v>
      </c>
      <c r="M5206" t="s">
        <v>62</v>
      </c>
      <c r="N5206">
        <v>267718</v>
      </c>
      <c r="O5206">
        <v>6373424</v>
      </c>
      <c r="P5206">
        <v>19</v>
      </c>
      <c r="Q5206" t="s">
        <v>149</v>
      </c>
      <c r="R5206" t="s">
        <v>150</v>
      </c>
      <c r="S5206" t="s">
        <v>278</v>
      </c>
    </row>
    <row r="5207" spans="1:19" x14ac:dyDescent="0.25">
      <c r="A5207" t="s">
        <v>161</v>
      </c>
      <c r="B5207" t="s">
        <v>162</v>
      </c>
      <c r="C5207">
        <v>85823</v>
      </c>
      <c r="D5207" t="s">
        <v>652</v>
      </c>
      <c r="E5207" t="s">
        <v>211</v>
      </c>
      <c r="F5207">
        <v>83</v>
      </c>
      <c r="G5207" t="s">
        <v>438</v>
      </c>
      <c r="H5207">
        <v>1.1721600000000001</v>
      </c>
      <c r="I5207">
        <v>2019</v>
      </c>
      <c r="J5207" t="s">
        <v>146</v>
      </c>
      <c r="K5207" t="s">
        <v>155</v>
      </c>
      <c r="L5207" t="s">
        <v>62</v>
      </c>
      <c r="M5207" t="s">
        <v>62</v>
      </c>
      <c r="N5207">
        <v>267718</v>
      </c>
      <c r="O5207">
        <v>6373424</v>
      </c>
      <c r="P5207">
        <v>19</v>
      </c>
      <c r="Q5207" t="s">
        <v>149</v>
      </c>
      <c r="R5207" t="s">
        <v>150</v>
      </c>
      <c r="S5207" t="s">
        <v>278</v>
      </c>
    </row>
    <row r="5208" spans="1:19" x14ac:dyDescent="0.25">
      <c r="A5208" t="s">
        <v>161</v>
      </c>
      <c r="B5208" t="s">
        <v>162</v>
      </c>
      <c r="C5208">
        <v>85823</v>
      </c>
      <c r="D5208" t="s">
        <v>652</v>
      </c>
      <c r="E5208" t="s">
        <v>211</v>
      </c>
      <c r="F5208">
        <v>83</v>
      </c>
      <c r="G5208" t="s">
        <v>497</v>
      </c>
      <c r="H5208">
        <v>9.6703200000000003E-2</v>
      </c>
      <c r="I5208">
        <v>2019</v>
      </c>
      <c r="J5208" t="s">
        <v>146</v>
      </c>
      <c r="K5208" t="s">
        <v>155</v>
      </c>
      <c r="L5208" t="s">
        <v>62</v>
      </c>
      <c r="M5208" t="s">
        <v>62</v>
      </c>
      <c r="N5208">
        <v>267718</v>
      </c>
      <c r="O5208">
        <v>6373424</v>
      </c>
      <c r="P5208">
        <v>19</v>
      </c>
      <c r="Q5208" t="s">
        <v>149</v>
      </c>
      <c r="R5208" t="s">
        <v>150</v>
      </c>
      <c r="S5208" t="s">
        <v>497</v>
      </c>
    </row>
    <row r="5209" spans="1:19" x14ac:dyDescent="0.25">
      <c r="A5209" t="s">
        <v>161</v>
      </c>
      <c r="B5209" t="s">
        <v>162</v>
      </c>
      <c r="C5209">
        <v>85823</v>
      </c>
      <c r="D5209" t="s">
        <v>652</v>
      </c>
      <c r="E5209" t="s">
        <v>211</v>
      </c>
      <c r="F5209">
        <v>83</v>
      </c>
      <c r="G5209" t="s">
        <v>185</v>
      </c>
      <c r="H5209">
        <v>747.25199999999995</v>
      </c>
      <c r="I5209">
        <v>2019</v>
      </c>
      <c r="J5209" t="s">
        <v>146</v>
      </c>
      <c r="K5209" t="s">
        <v>155</v>
      </c>
      <c r="L5209" t="s">
        <v>62</v>
      </c>
      <c r="M5209" t="s">
        <v>62</v>
      </c>
      <c r="N5209">
        <v>267718</v>
      </c>
      <c r="O5209">
        <v>6373424</v>
      </c>
      <c r="P5209">
        <v>19</v>
      </c>
      <c r="Q5209" t="s">
        <v>149</v>
      </c>
      <c r="R5209" t="s">
        <v>150</v>
      </c>
      <c r="S5209" t="s">
        <v>185</v>
      </c>
    </row>
    <row r="5210" spans="1:19" x14ac:dyDescent="0.25">
      <c r="A5210" t="s">
        <v>161</v>
      </c>
      <c r="B5210" t="s">
        <v>162</v>
      </c>
      <c r="C5210">
        <v>85823</v>
      </c>
      <c r="D5210" t="s">
        <v>652</v>
      </c>
      <c r="E5210" t="s">
        <v>211</v>
      </c>
      <c r="F5210">
        <v>83</v>
      </c>
      <c r="G5210" t="s">
        <v>324</v>
      </c>
      <c r="H5210">
        <v>2.6959680000000001</v>
      </c>
      <c r="I5210">
        <v>2019</v>
      </c>
      <c r="J5210" t="s">
        <v>146</v>
      </c>
      <c r="K5210" t="s">
        <v>155</v>
      </c>
      <c r="L5210" t="s">
        <v>62</v>
      </c>
      <c r="M5210" t="s">
        <v>62</v>
      </c>
      <c r="N5210">
        <v>267718</v>
      </c>
      <c r="O5210">
        <v>6373424</v>
      </c>
      <c r="P5210">
        <v>19</v>
      </c>
      <c r="Q5210" t="s">
        <v>149</v>
      </c>
      <c r="R5210" t="s">
        <v>150</v>
      </c>
      <c r="S5210" t="s">
        <v>324</v>
      </c>
    </row>
    <row r="5211" spans="1:19" x14ac:dyDescent="0.25">
      <c r="A5211" t="s">
        <v>161</v>
      </c>
      <c r="B5211" t="s">
        <v>162</v>
      </c>
      <c r="C5211">
        <v>85823</v>
      </c>
      <c r="D5211" t="s">
        <v>652</v>
      </c>
      <c r="E5211" t="s">
        <v>211</v>
      </c>
      <c r="F5211">
        <v>83</v>
      </c>
      <c r="G5211" t="s">
        <v>355</v>
      </c>
      <c r="H5211">
        <v>3.2871762000000002</v>
      </c>
      <c r="I5211">
        <v>2019</v>
      </c>
      <c r="J5211" t="s">
        <v>146</v>
      </c>
      <c r="K5211" t="s">
        <v>155</v>
      </c>
      <c r="L5211" t="s">
        <v>62</v>
      </c>
      <c r="M5211" t="s">
        <v>62</v>
      </c>
      <c r="N5211">
        <v>267718</v>
      </c>
      <c r="O5211">
        <v>6373424</v>
      </c>
      <c r="P5211">
        <v>19</v>
      </c>
      <c r="Q5211" t="s">
        <v>149</v>
      </c>
      <c r="R5211" t="s">
        <v>150</v>
      </c>
      <c r="S5211" t="s">
        <v>278</v>
      </c>
    </row>
    <row r="5212" spans="1:19" x14ac:dyDescent="0.25">
      <c r="A5212" t="s">
        <v>161</v>
      </c>
      <c r="B5212" t="s">
        <v>162</v>
      </c>
      <c r="C5212">
        <v>85823</v>
      </c>
      <c r="D5212" t="s">
        <v>652</v>
      </c>
      <c r="E5212" t="s">
        <v>211</v>
      </c>
      <c r="F5212">
        <v>84</v>
      </c>
      <c r="G5212" t="s">
        <v>215</v>
      </c>
      <c r="H5212">
        <v>65.640960000000007</v>
      </c>
      <c r="I5212">
        <v>2019</v>
      </c>
      <c r="J5212" t="s">
        <v>146</v>
      </c>
      <c r="K5212" t="s">
        <v>155</v>
      </c>
      <c r="L5212" t="s">
        <v>62</v>
      </c>
      <c r="M5212" t="s">
        <v>62</v>
      </c>
      <c r="N5212">
        <v>267718</v>
      </c>
      <c r="O5212">
        <v>6373424</v>
      </c>
      <c r="P5212">
        <v>19</v>
      </c>
      <c r="Q5212" t="s">
        <v>149</v>
      </c>
      <c r="R5212" t="s">
        <v>150</v>
      </c>
      <c r="S5212" t="s">
        <v>215</v>
      </c>
    </row>
    <row r="5213" spans="1:19" x14ac:dyDescent="0.25">
      <c r="A5213" t="s">
        <v>161</v>
      </c>
      <c r="B5213" t="s">
        <v>162</v>
      </c>
      <c r="C5213">
        <v>85823</v>
      </c>
      <c r="D5213" t="s">
        <v>652</v>
      </c>
      <c r="E5213" t="s">
        <v>211</v>
      </c>
      <c r="F5213">
        <v>84</v>
      </c>
      <c r="G5213" t="s">
        <v>343</v>
      </c>
      <c r="H5213">
        <v>6.7281984000000001</v>
      </c>
      <c r="I5213">
        <v>2019</v>
      </c>
      <c r="J5213" t="s">
        <v>146</v>
      </c>
      <c r="K5213" t="s">
        <v>155</v>
      </c>
      <c r="L5213" t="s">
        <v>62</v>
      </c>
      <c r="M5213" t="s">
        <v>62</v>
      </c>
      <c r="N5213">
        <v>267718</v>
      </c>
      <c r="O5213">
        <v>6373424</v>
      </c>
      <c r="P5213">
        <v>19</v>
      </c>
      <c r="Q5213" t="s">
        <v>149</v>
      </c>
      <c r="R5213" t="s">
        <v>150</v>
      </c>
      <c r="S5213" t="s">
        <v>278</v>
      </c>
    </row>
    <row r="5214" spans="1:19" x14ac:dyDescent="0.25">
      <c r="A5214" t="s">
        <v>161</v>
      </c>
      <c r="B5214" t="s">
        <v>162</v>
      </c>
      <c r="C5214">
        <v>85823</v>
      </c>
      <c r="D5214" t="s">
        <v>652</v>
      </c>
      <c r="E5214" t="s">
        <v>211</v>
      </c>
      <c r="F5214">
        <v>84</v>
      </c>
      <c r="G5214" t="s">
        <v>498</v>
      </c>
      <c r="H5214">
        <v>0.48761855999999998</v>
      </c>
      <c r="I5214">
        <v>2019</v>
      </c>
      <c r="J5214" t="s">
        <v>146</v>
      </c>
      <c r="K5214" t="s">
        <v>155</v>
      </c>
      <c r="L5214" t="s">
        <v>62</v>
      </c>
      <c r="M5214" t="s">
        <v>62</v>
      </c>
      <c r="N5214">
        <v>267718</v>
      </c>
      <c r="O5214">
        <v>6373424</v>
      </c>
      <c r="P5214">
        <v>19</v>
      </c>
      <c r="Q5214" t="s">
        <v>149</v>
      </c>
      <c r="R5214" t="s">
        <v>150</v>
      </c>
      <c r="S5214" t="s">
        <v>278</v>
      </c>
    </row>
    <row r="5215" spans="1:19" x14ac:dyDescent="0.25">
      <c r="A5215" t="s">
        <v>161</v>
      </c>
      <c r="B5215" t="s">
        <v>162</v>
      </c>
      <c r="C5215">
        <v>85823</v>
      </c>
      <c r="D5215" t="s">
        <v>652</v>
      </c>
      <c r="E5215" t="s">
        <v>211</v>
      </c>
      <c r="F5215">
        <v>84</v>
      </c>
      <c r="G5215" t="s">
        <v>346</v>
      </c>
      <c r="H5215">
        <v>30.241727999999998</v>
      </c>
      <c r="I5215">
        <v>2019</v>
      </c>
      <c r="J5215" t="s">
        <v>146</v>
      </c>
      <c r="K5215" t="s">
        <v>155</v>
      </c>
      <c r="L5215" t="s">
        <v>62</v>
      </c>
      <c r="M5215" t="s">
        <v>62</v>
      </c>
      <c r="N5215">
        <v>267718</v>
      </c>
      <c r="O5215">
        <v>6373424</v>
      </c>
      <c r="P5215">
        <v>19</v>
      </c>
      <c r="Q5215" t="s">
        <v>149</v>
      </c>
      <c r="R5215" t="s">
        <v>150</v>
      </c>
      <c r="S5215" t="s">
        <v>346</v>
      </c>
    </row>
    <row r="5216" spans="1:19" x14ac:dyDescent="0.25">
      <c r="A5216" t="s">
        <v>161</v>
      </c>
      <c r="B5216" t="s">
        <v>162</v>
      </c>
      <c r="C5216">
        <v>85823</v>
      </c>
      <c r="D5216" t="s">
        <v>652</v>
      </c>
      <c r="E5216" t="s">
        <v>211</v>
      </c>
      <c r="F5216">
        <v>84</v>
      </c>
      <c r="G5216" t="s">
        <v>527</v>
      </c>
      <c r="H5216">
        <v>0.15003648</v>
      </c>
      <c r="I5216">
        <v>2019</v>
      </c>
      <c r="J5216" t="s">
        <v>146</v>
      </c>
      <c r="K5216" t="s">
        <v>155</v>
      </c>
      <c r="L5216" t="s">
        <v>62</v>
      </c>
      <c r="M5216" t="s">
        <v>62</v>
      </c>
      <c r="N5216">
        <v>267718</v>
      </c>
      <c r="O5216">
        <v>6373424</v>
      </c>
      <c r="P5216">
        <v>19</v>
      </c>
      <c r="Q5216" t="s">
        <v>149</v>
      </c>
      <c r="R5216" t="s">
        <v>150</v>
      </c>
      <c r="S5216" t="s">
        <v>278</v>
      </c>
    </row>
    <row r="5217" spans="1:19" x14ac:dyDescent="0.25">
      <c r="A5217" t="s">
        <v>161</v>
      </c>
      <c r="B5217" t="s">
        <v>162</v>
      </c>
      <c r="C5217">
        <v>85823</v>
      </c>
      <c r="D5217" t="s">
        <v>652</v>
      </c>
      <c r="E5217" t="s">
        <v>211</v>
      </c>
      <c r="F5217">
        <v>84</v>
      </c>
      <c r="G5217" t="s">
        <v>533</v>
      </c>
      <c r="H5217">
        <v>8.4395520000000002E-2</v>
      </c>
      <c r="I5217">
        <v>2019</v>
      </c>
      <c r="J5217" t="s">
        <v>146</v>
      </c>
      <c r="K5217" t="s">
        <v>155</v>
      </c>
      <c r="L5217" t="s">
        <v>62</v>
      </c>
      <c r="M5217" t="s">
        <v>62</v>
      </c>
      <c r="N5217">
        <v>267718</v>
      </c>
      <c r="O5217">
        <v>6373424</v>
      </c>
      <c r="P5217">
        <v>19</v>
      </c>
      <c r="Q5217" t="s">
        <v>149</v>
      </c>
      <c r="R5217" t="s">
        <v>150</v>
      </c>
      <c r="S5217" t="s">
        <v>533</v>
      </c>
    </row>
    <row r="5218" spans="1:19" x14ac:dyDescent="0.25">
      <c r="A5218" t="s">
        <v>161</v>
      </c>
      <c r="B5218" t="s">
        <v>162</v>
      </c>
      <c r="C5218">
        <v>85823</v>
      </c>
      <c r="D5218" t="s">
        <v>652</v>
      </c>
      <c r="E5218" t="s">
        <v>211</v>
      </c>
      <c r="F5218">
        <v>84</v>
      </c>
      <c r="G5218" t="s">
        <v>154</v>
      </c>
      <c r="H5218">
        <v>117895.85279999999</v>
      </c>
      <c r="I5218">
        <v>2019</v>
      </c>
      <c r="J5218" t="s">
        <v>146</v>
      </c>
      <c r="K5218" t="s">
        <v>155</v>
      </c>
      <c r="L5218" t="s">
        <v>62</v>
      </c>
      <c r="M5218" t="s">
        <v>62</v>
      </c>
      <c r="N5218">
        <v>267718</v>
      </c>
      <c r="O5218">
        <v>6373424</v>
      </c>
      <c r="P5218">
        <v>19</v>
      </c>
      <c r="Q5218" t="s">
        <v>149</v>
      </c>
      <c r="R5218" t="s">
        <v>150</v>
      </c>
      <c r="S5218" t="s">
        <v>154</v>
      </c>
    </row>
    <row r="5219" spans="1:19" x14ac:dyDescent="0.25">
      <c r="A5219" t="s">
        <v>161</v>
      </c>
      <c r="B5219" t="s">
        <v>162</v>
      </c>
      <c r="C5219">
        <v>85823</v>
      </c>
      <c r="D5219" t="s">
        <v>652</v>
      </c>
      <c r="E5219" t="s">
        <v>211</v>
      </c>
      <c r="F5219">
        <v>84</v>
      </c>
      <c r="G5219" t="s">
        <v>395</v>
      </c>
      <c r="H5219">
        <v>0.75487104000000005</v>
      </c>
      <c r="I5219">
        <v>2019</v>
      </c>
      <c r="J5219" t="s">
        <v>146</v>
      </c>
      <c r="K5219" t="s">
        <v>155</v>
      </c>
      <c r="L5219" t="s">
        <v>62</v>
      </c>
      <c r="M5219" t="s">
        <v>62</v>
      </c>
      <c r="N5219">
        <v>267718</v>
      </c>
      <c r="O5219">
        <v>6373424</v>
      </c>
      <c r="P5219">
        <v>19</v>
      </c>
      <c r="Q5219" t="s">
        <v>149</v>
      </c>
      <c r="R5219" t="s">
        <v>150</v>
      </c>
      <c r="S5219" t="s">
        <v>278</v>
      </c>
    </row>
    <row r="5220" spans="1:19" x14ac:dyDescent="0.25">
      <c r="A5220" t="s">
        <v>161</v>
      </c>
      <c r="B5220" t="s">
        <v>162</v>
      </c>
      <c r="C5220">
        <v>85823</v>
      </c>
      <c r="D5220" t="s">
        <v>652</v>
      </c>
      <c r="E5220" t="s">
        <v>211</v>
      </c>
      <c r="F5220">
        <v>84</v>
      </c>
      <c r="G5220" t="s">
        <v>529</v>
      </c>
      <c r="H5220">
        <v>9.3772800000000003E-2</v>
      </c>
      <c r="I5220">
        <v>2019</v>
      </c>
      <c r="J5220" t="s">
        <v>146</v>
      </c>
      <c r="K5220" t="s">
        <v>155</v>
      </c>
      <c r="L5220" t="s">
        <v>62</v>
      </c>
      <c r="M5220" t="s">
        <v>62</v>
      </c>
      <c r="N5220">
        <v>267718</v>
      </c>
      <c r="O5220">
        <v>6373424</v>
      </c>
      <c r="P5220">
        <v>19</v>
      </c>
      <c r="Q5220" t="s">
        <v>149</v>
      </c>
      <c r="R5220" t="s">
        <v>150</v>
      </c>
      <c r="S5220" t="s">
        <v>278</v>
      </c>
    </row>
    <row r="5221" spans="1:19" x14ac:dyDescent="0.25">
      <c r="A5221" t="s">
        <v>161</v>
      </c>
      <c r="B5221" t="s">
        <v>162</v>
      </c>
      <c r="C5221">
        <v>85823</v>
      </c>
      <c r="D5221" t="s">
        <v>652</v>
      </c>
      <c r="E5221" t="s">
        <v>211</v>
      </c>
      <c r="F5221">
        <v>84</v>
      </c>
      <c r="G5221" t="s">
        <v>501</v>
      </c>
      <c r="H5221">
        <v>3.7321574399999999</v>
      </c>
      <c r="I5221">
        <v>2019</v>
      </c>
      <c r="J5221" t="s">
        <v>146</v>
      </c>
      <c r="K5221" t="s">
        <v>155</v>
      </c>
      <c r="L5221" t="s">
        <v>62</v>
      </c>
      <c r="M5221" t="s">
        <v>62</v>
      </c>
      <c r="N5221">
        <v>267718</v>
      </c>
      <c r="O5221">
        <v>6373424</v>
      </c>
      <c r="P5221">
        <v>19</v>
      </c>
      <c r="Q5221" t="s">
        <v>149</v>
      </c>
      <c r="R5221" t="s">
        <v>150</v>
      </c>
      <c r="S5221" t="s">
        <v>278</v>
      </c>
    </row>
    <row r="5222" spans="1:19" x14ac:dyDescent="0.25">
      <c r="A5222" t="s">
        <v>161</v>
      </c>
      <c r="B5222" t="s">
        <v>162</v>
      </c>
      <c r="C5222">
        <v>85823</v>
      </c>
      <c r="D5222" t="s">
        <v>652</v>
      </c>
      <c r="E5222" t="s">
        <v>211</v>
      </c>
      <c r="F5222">
        <v>84</v>
      </c>
      <c r="G5222" t="s">
        <v>504</v>
      </c>
      <c r="H5222">
        <v>6.5640959999999998E-2</v>
      </c>
      <c r="I5222">
        <v>2019</v>
      </c>
      <c r="J5222" t="s">
        <v>146</v>
      </c>
      <c r="K5222" t="s">
        <v>155</v>
      </c>
      <c r="L5222" t="s">
        <v>62</v>
      </c>
      <c r="M5222" t="s">
        <v>62</v>
      </c>
      <c r="N5222">
        <v>267718</v>
      </c>
      <c r="O5222">
        <v>6373424</v>
      </c>
      <c r="P5222">
        <v>19</v>
      </c>
      <c r="Q5222" t="s">
        <v>149</v>
      </c>
      <c r="R5222" t="s">
        <v>150</v>
      </c>
      <c r="S5222" t="s">
        <v>278</v>
      </c>
    </row>
    <row r="5223" spans="1:19" x14ac:dyDescent="0.25">
      <c r="A5223" t="s">
        <v>161</v>
      </c>
      <c r="B5223" t="s">
        <v>162</v>
      </c>
      <c r="C5223">
        <v>85823</v>
      </c>
      <c r="D5223" t="s">
        <v>652</v>
      </c>
      <c r="E5223" t="s">
        <v>211</v>
      </c>
      <c r="F5223">
        <v>84</v>
      </c>
      <c r="G5223" t="s">
        <v>298</v>
      </c>
      <c r="H5223">
        <v>73.517875200000006</v>
      </c>
      <c r="I5223">
        <v>2019</v>
      </c>
      <c r="J5223" t="s">
        <v>146</v>
      </c>
      <c r="K5223" t="s">
        <v>155</v>
      </c>
      <c r="L5223" t="s">
        <v>62</v>
      </c>
      <c r="M5223" t="s">
        <v>62</v>
      </c>
      <c r="N5223">
        <v>267718</v>
      </c>
      <c r="O5223">
        <v>6373424</v>
      </c>
      <c r="P5223">
        <v>19</v>
      </c>
      <c r="Q5223" t="s">
        <v>149</v>
      </c>
      <c r="R5223" t="s">
        <v>150</v>
      </c>
      <c r="S5223" t="s">
        <v>298</v>
      </c>
    </row>
    <row r="5224" spans="1:19" x14ac:dyDescent="0.25">
      <c r="A5224" t="s">
        <v>161</v>
      </c>
      <c r="B5224" t="s">
        <v>162</v>
      </c>
      <c r="C5224">
        <v>85823</v>
      </c>
      <c r="D5224" t="s">
        <v>652</v>
      </c>
      <c r="E5224" t="s">
        <v>211</v>
      </c>
      <c r="F5224">
        <v>84</v>
      </c>
      <c r="G5224" t="s">
        <v>289</v>
      </c>
      <c r="H5224">
        <v>1.7535513599999999</v>
      </c>
      <c r="I5224">
        <v>2019</v>
      </c>
      <c r="J5224" t="s">
        <v>146</v>
      </c>
      <c r="K5224" t="s">
        <v>155</v>
      </c>
      <c r="L5224" t="s">
        <v>62</v>
      </c>
      <c r="M5224" t="s">
        <v>62</v>
      </c>
      <c r="N5224">
        <v>267718</v>
      </c>
      <c r="O5224">
        <v>6373424</v>
      </c>
      <c r="P5224">
        <v>19</v>
      </c>
      <c r="Q5224" t="s">
        <v>149</v>
      </c>
      <c r="R5224" t="s">
        <v>150</v>
      </c>
      <c r="S5224" t="s">
        <v>263</v>
      </c>
    </row>
    <row r="5225" spans="1:19" x14ac:dyDescent="0.25">
      <c r="A5225" t="s">
        <v>161</v>
      </c>
      <c r="B5225" t="s">
        <v>162</v>
      </c>
      <c r="C5225">
        <v>85823</v>
      </c>
      <c r="D5225" t="s">
        <v>652</v>
      </c>
      <c r="E5225" t="s">
        <v>211</v>
      </c>
      <c r="F5225">
        <v>84</v>
      </c>
      <c r="G5225" t="s">
        <v>235</v>
      </c>
      <c r="H5225">
        <v>4.6886400000000004</v>
      </c>
      <c r="I5225">
        <v>2019</v>
      </c>
      <c r="J5225" t="s">
        <v>146</v>
      </c>
      <c r="K5225" t="s">
        <v>155</v>
      </c>
      <c r="L5225" t="s">
        <v>62</v>
      </c>
      <c r="M5225" t="s">
        <v>62</v>
      </c>
      <c r="N5225">
        <v>267718</v>
      </c>
      <c r="O5225">
        <v>6373424</v>
      </c>
      <c r="P5225">
        <v>19</v>
      </c>
      <c r="Q5225" t="s">
        <v>149</v>
      </c>
      <c r="R5225" t="s">
        <v>150</v>
      </c>
      <c r="S5225" t="s">
        <v>236</v>
      </c>
    </row>
    <row r="5226" spans="1:19" x14ac:dyDescent="0.25">
      <c r="A5226" t="s">
        <v>161</v>
      </c>
      <c r="B5226" t="s">
        <v>162</v>
      </c>
      <c r="C5226">
        <v>85823</v>
      </c>
      <c r="D5226" t="s">
        <v>652</v>
      </c>
      <c r="E5226" t="s">
        <v>211</v>
      </c>
      <c r="F5226">
        <v>84</v>
      </c>
      <c r="G5226" t="s">
        <v>415</v>
      </c>
      <c r="H5226">
        <v>1.0783872000000001</v>
      </c>
      <c r="I5226">
        <v>2019</v>
      </c>
      <c r="J5226" t="s">
        <v>146</v>
      </c>
      <c r="K5226" t="s">
        <v>155</v>
      </c>
      <c r="L5226" t="s">
        <v>62</v>
      </c>
      <c r="M5226" t="s">
        <v>62</v>
      </c>
      <c r="N5226">
        <v>267718</v>
      </c>
      <c r="O5226">
        <v>6373424</v>
      </c>
      <c r="P5226">
        <v>19</v>
      </c>
      <c r="Q5226" t="s">
        <v>149</v>
      </c>
      <c r="R5226" t="s">
        <v>150</v>
      </c>
      <c r="S5226" t="s">
        <v>236</v>
      </c>
    </row>
    <row r="5227" spans="1:19" x14ac:dyDescent="0.25">
      <c r="A5227" t="s">
        <v>161</v>
      </c>
      <c r="B5227" t="s">
        <v>162</v>
      </c>
      <c r="C5227">
        <v>85823</v>
      </c>
      <c r="D5227" t="s">
        <v>652</v>
      </c>
      <c r="E5227" t="s">
        <v>211</v>
      </c>
      <c r="F5227">
        <v>84</v>
      </c>
      <c r="G5227" t="s">
        <v>356</v>
      </c>
      <c r="H5227">
        <v>19.75324032</v>
      </c>
      <c r="I5227">
        <v>2019</v>
      </c>
      <c r="J5227" t="s">
        <v>146</v>
      </c>
      <c r="K5227" t="s">
        <v>155</v>
      </c>
      <c r="L5227" t="s">
        <v>62</v>
      </c>
      <c r="M5227" t="s">
        <v>62</v>
      </c>
      <c r="N5227">
        <v>267718</v>
      </c>
      <c r="O5227">
        <v>6373424</v>
      </c>
      <c r="P5227">
        <v>19</v>
      </c>
      <c r="Q5227" t="s">
        <v>149</v>
      </c>
      <c r="R5227" t="s">
        <v>150</v>
      </c>
      <c r="S5227" t="s">
        <v>356</v>
      </c>
    </row>
    <row r="5228" spans="1:19" x14ac:dyDescent="0.25">
      <c r="A5228" t="s">
        <v>161</v>
      </c>
      <c r="B5228" t="s">
        <v>162</v>
      </c>
      <c r="C5228">
        <v>85823</v>
      </c>
      <c r="D5228" t="s">
        <v>652</v>
      </c>
      <c r="E5228" t="s">
        <v>211</v>
      </c>
      <c r="F5228">
        <v>84</v>
      </c>
      <c r="G5228" t="s">
        <v>487</v>
      </c>
      <c r="H5228">
        <v>2.8131840000000002E-2</v>
      </c>
      <c r="I5228">
        <v>2019</v>
      </c>
      <c r="J5228" t="s">
        <v>146</v>
      </c>
      <c r="K5228" t="s">
        <v>155</v>
      </c>
      <c r="L5228" t="s">
        <v>62</v>
      </c>
      <c r="M5228" t="s">
        <v>62</v>
      </c>
      <c r="N5228">
        <v>267718</v>
      </c>
      <c r="O5228">
        <v>6373424</v>
      </c>
      <c r="P5228">
        <v>19</v>
      </c>
      <c r="Q5228" t="s">
        <v>149</v>
      </c>
      <c r="R5228" t="s">
        <v>150</v>
      </c>
      <c r="S5228" t="s">
        <v>487</v>
      </c>
    </row>
    <row r="5229" spans="1:19" x14ac:dyDescent="0.25">
      <c r="A5229" t="s">
        <v>161</v>
      </c>
      <c r="B5229" t="s">
        <v>162</v>
      </c>
      <c r="C5229">
        <v>85823</v>
      </c>
      <c r="D5229" t="s">
        <v>652</v>
      </c>
      <c r="E5229" t="s">
        <v>211</v>
      </c>
      <c r="F5229">
        <v>84</v>
      </c>
      <c r="G5229" t="s">
        <v>414</v>
      </c>
      <c r="H5229">
        <v>0.9553104</v>
      </c>
      <c r="I5229">
        <v>2019</v>
      </c>
      <c r="J5229" t="s">
        <v>146</v>
      </c>
      <c r="K5229" t="s">
        <v>155</v>
      </c>
      <c r="L5229" t="s">
        <v>62</v>
      </c>
      <c r="M5229" t="s">
        <v>62</v>
      </c>
      <c r="N5229">
        <v>267718</v>
      </c>
      <c r="O5229">
        <v>6373424</v>
      </c>
      <c r="P5229">
        <v>19</v>
      </c>
      <c r="Q5229" t="s">
        <v>149</v>
      </c>
      <c r="R5229" t="s">
        <v>150</v>
      </c>
      <c r="S5229" t="s">
        <v>278</v>
      </c>
    </row>
    <row r="5230" spans="1:19" x14ac:dyDescent="0.25">
      <c r="A5230" t="s">
        <v>161</v>
      </c>
      <c r="B5230" t="s">
        <v>162</v>
      </c>
      <c r="C5230">
        <v>85823</v>
      </c>
      <c r="D5230" t="s">
        <v>652</v>
      </c>
      <c r="E5230" t="s">
        <v>211</v>
      </c>
      <c r="F5230">
        <v>84</v>
      </c>
      <c r="G5230" t="s">
        <v>560</v>
      </c>
      <c r="H5230">
        <v>5.6263680000000003E-2</v>
      </c>
      <c r="I5230">
        <v>2019</v>
      </c>
      <c r="J5230" t="s">
        <v>146</v>
      </c>
      <c r="K5230" t="s">
        <v>155</v>
      </c>
      <c r="L5230" t="s">
        <v>62</v>
      </c>
      <c r="M5230" t="s">
        <v>62</v>
      </c>
      <c r="N5230">
        <v>267718</v>
      </c>
      <c r="O5230">
        <v>6373424</v>
      </c>
      <c r="P5230">
        <v>19</v>
      </c>
      <c r="Q5230" t="s">
        <v>149</v>
      </c>
      <c r="R5230" t="s">
        <v>150</v>
      </c>
      <c r="S5230" t="s">
        <v>278</v>
      </c>
    </row>
    <row r="5231" spans="1:19" x14ac:dyDescent="0.25">
      <c r="A5231" t="s">
        <v>161</v>
      </c>
      <c r="B5231" t="s">
        <v>162</v>
      </c>
      <c r="C5231">
        <v>85823</v>
      </c>
      <c r="D5231" t="s">
        <v>652</v>
      </c>
      <c r="E5231" t="s">
        <v>211</v>
      </c>
      <c r="F5231">
        <v>84</v>
      </c>
      <c r="G5231" t="s">
        <v>474</v>
      </c>
      <c r="H5231">
        <v>0.76893696</v>
      </c>
      <c r="I5231">
        <v>2019</v>
      </c>
      <c r="J5231" t="s">
        <v>146</v>
      </c>
      <c r="K5231" t="s">
        <v>155</v>
      </c>
      <c r="L5231" t="s">
        <v>62</v>
      </c>
      <c r="M5231" t="s">
        <v>62</v>
      </c>
      <c r="N5231">
        <v>267718</v>
      </c>
      <c r="O5231">
        <v>6373424</v>
      </c>
      <c r="P5231">
        <v>19</v>
      </c>
      <c r="Q5231" t="s">
        <v>149</v>
      </c>
      <c r="R5231" t="s">
        <v>150</v>
      </c>
      <c r="S5231" t="s">
        <v>278</v>
      </c>
    </row>
    <row r="5232" spans="1:19" x14ac:dyDescent="0.25">
      <c r="A5232" t="s">
        <v>161</v>
      </c>
      <c r="B5232" t="s">
        <v>162</v>
      </c>
      <c r="C5232">
        <v>85823</v>
      </c>
      <c r="D5232" t="s">
        <v>652</v>
      </c>
      <c r="E5232" t="s">
        <v>211</v>
      </c>
      <c r="F5232">
        <v>84</v>
      </c>
      <c r="G5232" t="s">
        <v>368</v>
      </c>
      <c r="H5232">
        <v>2.6443929599999998</v>
      </c>
      <c r="I5232">
        <v>2019</v>
      </c>
      <c r="J5232" t="s">
        <v>146</v>
      </c>
      <c r="K5232" t="s">
        <v>155</v>
      </c>
      <c r="L5232" t="s">
        <v>62</v>
      </c>
      <c r="M5232" t="s">
        <v>62</v>
      </c>
      <c r="N5232">
        <v>267718</v>
      </c>
      <c r="O5232">
        <v>6373424</v>
      </c>
      <c r="P5232">
        <v>19</v>
      </c>
      <c r="Q5232" t="s">
        <v>149</v>
      </c>
      <c r="R5232" t="s">
        <v>150</v>
      </c>
      <c r="S5232" t="s">
        <v>278</v>
      </c>
    </row>
    <row r="5233" spans="1:19" x14ac:dyDescent="0.25">
      <c r="A5233" t="s">
        <v>161</v>
      </c>
      <c r="B5233" t="s">
        <v>162</v>
      </c>
      <c r="C5233">
        <v>85823</v>
      </c>
      <c r="D5233" t="s">
        <v>652</v>
      </c>
      <c r="E5233" t="s">
        <v>211</v>
      </c>
      <c r="F5233">
        <v>84</v>
      </c>
      <c r="G5233" t="s">
        <v>262</v>
      </c>
      <c r="H5233">
        <v>4.2666624000000004</v>
      </c>
      <c r="I5233">
        <v>2019</v>
      </c>
      <c r="J5233" t="s">
        <v>146</v>
      </c>
      <c r="K5233" t="s">
        <v>155</v>
      </c>
      <c r="L5233" t="s">
        <v>62</v>
      </c>
      <c r="M5233" t="s">
        <v>62</v>
      </c>
      <c r="N5233">
        <v>267718</v>
      </c>
      <c r="O5233">
        <v>6373424</v>
      </c>
      <c r="P5233">
        <v>19</v>
      </c>
      <c r="Q5233" t="s">
        <v>149</v>
      </c>
      <c r="R5233" t="s">
        <v>150</v>
      </c>
      <c r="S5233" t="s">
        <v>263</v>
      </c>
    </row>
    <row r="5234" spans="1:19" x14ac:dyDescent="0.25">
      <c r="A5234" t="s">
        <v>161</v>
      </c>
      <c r="B5234" t="s">
        <v>162</v>
      </c>
      <c r="C5234">
        <v>85823</v>
      </c>
      <c r="D5234" t="s">
        <v>652</v>
      </c>
      <c r="E5234" t="s">
        <v>211</v>
      </c>
      <c r="F5234">
        <v>84</v>
      </c>
      <c r="G5234" t="s">
        <v>438</v>
      </c>
      <c r="H5234">
        <v>5.6263680000000003E-2</v>
      </c>
      <c r="I5234">
        <v>2019</v>
      </c>
      <c r="J5234" t="s">
        <v>146</v>
      </c>
      <c r="K5234" t="s">
        <v>155</v>
      </c>
      <c r="L5234" t="s">
        <v>62</v>
      </c>
      <c r="M5234" t="s">
        <v>62</v>
      </c>
      <c r="N5234">
        <v>267718</v>
      </c>
      <c r="O5234">
        <v>6373424</v>
      </c>
      <c r="P5234">
        <v>19</v>
      </c>
      <c r="Q5234" t="s">
        <v>149</v>
      </c>
      <c r="R5234" t="s">
        <v>150</v>
      </c>
      <c r="S5234" t="s">
        <v>278</v>
      </c>
    </row>
    <row r="5235" spans="1:19" x14ac:dyDescent="0.25">
      <c r="A5235" t="s">
        <v>161</v>
      </c>
      <c r="B5235" t="s">
        <v>162</v>
      </c>
      <c r="C5235">
        <v>85823</v>
      </c>
      <c r="D5235" t="s">
        <v>652</v>
      </c>
      <c r="E5235" t="s">
        <v>211</v>
      </c>
      <c r="F5235">
        <v>84</v>
      </c>
      <c r="G5235" t="s">
        <v>497</v>
      </c>
      <c r="H5235">
        <v>0.33523776</v>
      </c>
      <c r="I5235">
        <v>2019</v>
      </c>
      <c r="J5235" t="s">
        <v>146</v>
      </c>
      <c r="K5235" t="s">
        <v>155</v>
      </c>
      <c r="L5235" t="s">
        <v>62</v>
      </c>
      <c r="M5235" t="s">
        <v>62</v>
      </c>
      <c r="N5235">
        <v>267718</v>
      </c>
      <c r="O5235">
        <v>6373424</v>
      </c>
      <c r="P5235">
        <v>19</v>
      </c>
      <c r="Q5235" t="s">
        <v>149</v>
      </c>
      <c r="R5235" t="s">
        <v>150</v>
      </c>
      <c r="S5235" t="s">
        <v>497</v>
      </c>
    </row>
    <row r="5236" spans="1:19" x14ac:dyDescent="0.25">
      <c r="A5236" t="s">
        <v>161</v>
      </c>
      <c r="B5236" t="s">
        <v>162</v>
      </c>
      <c r="C5236">
        <v>85823</v>
      </c>
      <c r="D5236" t="s">
        <v>652</v>
      </c>
      <c r="E5236" t="s">
        <v>211</v>
      </c>
      <c r="F5236">
        <v>84</v>
      </c>
      <c r="G5236" t="s">
        <v>185</v>
      </c>
      <c r="H5236">
        <v>1583.353728</v>
      </c>
      <c r="I5236">
        <v>2019</v>
      </c>
      <c r="J5236" t="s">
        <v>146</v>
      </c>
      <c r="K5236" t="s">
        <v>155</v>
      </c>
      <c r="L5236" t="s">
        <v>62</v>
      </c>
      <c r="M5236" t="s">
        <v>62</v>
      </c>
      <c r="N5236">
        <v>267718</v>
      </c>
      <c r="O5236">
        <v>6373424</v>
      </c>
      <c r="P5236">
        <v>19</v>
      </c>
      <c r="Q5236" t="s">
        <v>149</v>
      </c>
      <c r="R5236" t="s">
        <v>150</v>
      </c>
      <c r="S5236" t="s">
        <v>185</v>
      </c>
    </row>
    <row r="5237" spans="1:19" x14ac:dyDescent="0.25">
      <c r="A5237" t="s">
        <v>161</v>
      </c>
      <c r="B5237" t="s">
        <v>162</v>
      </c>
      <c r="C5237">
        <v>85823</v>
      </c>
      <c r="D5237" t="s">
        <v>652</v>
      </c>
      <c r="E5237" t="s">
        <v>211</v>
      </c>
      <c r="F5237">
        <v>84</v>
      </c>
      <c r="G5237" t="s">
        <v>145</v>
      </c>
      <c r="H5237">
        <v>14164.381439999999</v>
      </c>
      <c r="I5237">
        <v>2019</v>
      </c>
      <c r="J5237" t="s">
        <v>146</v>
      </c>
      <c r="K5237" t="s">
        <v>155</v>
      </c>
      <c r="L5237" t="s">
        <v>62</v>
      </c>
      <c r="M5237" t="s">
        <v>62</v>
      </c>
      <c r="N5237">
        <v>267718</v>
      </c>
      <c r="O5237">
        <v>6373424</v>
      </c>
      <c r="P5237">
        <v>19</v>
      </c>
      <c r="Q5237" t="s">
        <v>149</v>
      </c>
      <c r="R5237" t="s">
        <v>150</v>
      </c>
      <c r="S5237" t="s">
        <v>151</v>
      </c>
    </row>
    <row r="5238" spans="1:19" x14ac:dyDescent="0.25">
      <c r="A5238" t="s">
        <v>161</v>
      </c>
      <c r="B5238" t="s">
        <v>162</v>
      </c>
      <c r="C5238">
        <v>85823</v>
      </c>
      <c r="D5238" t="s">
        <v>652</v>
      </c>
      <c r="E5238" t="s">
        <v>211</v>
      </c>
      <c r="F5238">
        <v>84</v>
      </c>
      <c r="G5238" t="s">
        <v>328</v>
      </c>
      <c r="H5238">
        <v>0.14065920000000001</v>
      </c>
      <c r="I5238">
        <v>2019</v>
      </c>
      <c r="J5238" t="s">
        <v>146</v>
      </c>
      <c r="K5238" t="s">
        <v>155</v>
      </c>
      <c r="L5238" t="s">
        <v>62</v>
      </c>
      <c r="M5238" t="s">
        <v>62</v>
      </c>
      <c r="N5238">
        <v>267718</v>
      </c>
      <c r="O5238">
        <v>6373424</v>
      </c>
      <c r="P5238">
        <v>19</v>
      </c>
      <c r="Q5238" t="s">
        <v>149</v>
      </c>
      <c r="R5238" t="s">
        <v>150</v>
      </c>
      <c r="S5238" t="s">
        <v>151</v>
      </c>
    </row>
    <row r="5239" spans="1:19" x14ac:dyDescent="0.25">
      <c r="A5239" t="s">
        <v>161</v>
      </c>
      <c r="B5239" t="s">
        <v>162</v>
      </c>
      <c r="C5239">
        <v>85823</v>
      </c>
      <c r="D5239" t="s">
        <v>652</v>
      </c>
      <c r="E5239" t="s">
        <v>211</v>
      </c>
      <c r="F5239">
        <v>84</v>
      </c>
      <c r="G5239" t="s">
        <v>324</v>
      </c>
      <c r="H5239">
        <v>6.7047552000000001</v>
      </c>
      <c r="I5239">
        <v>2019</v>
      </c>
      <c r="J5239" t="s">
        <v>146</v>
      </c>
      <c r="K5239" t="s">
        <v>155</v>
      </c>
      <c r="L5239" t="s">
        <v>62</v>
      </c>
      <c r="M5239" t="s">
        <v>62</v>
      </c>
      <c r="N5239">
        <v>267718</v>
      </c>
      <c r="O5239">
        <v>6373424</v>
      </c>
      <c r="P5239">
        <v>19</v>
      </c>
      <c r="Q5239" t="s">
        <v>149</v>
      </c>
      <c r="R5239" t="s">
        <v>150</v>
      </c>
      <c r="S5239" t="s">
        <v>324</v>
      </c>
    </row>
    <row r="5240" spans="1:19" x14ac:dyDescent="0.25">
      <c r="A5240" t="s">
        <v>161</v>
      </c>
      <c r="B5240" t="s">
        <v>162</v>
      </c>
      <c r="C5240">
        <v>85823</v>
      </c>
      <c r="D5240" t="s">
        <v>652</v>
      </c>
      <c r="E5240" t="s">
        <v>211</v>
      </c>
      <c r="F5240">
        <v>84</v>
      </c>
      <c r="G5240" t="s">
        <v>355</v>
      </c>
      <c r="H5240">
        <v>4.91838336</v>
      </c>
      <c r="I5240">
        <v>2019</v>
      </c>
      <c r="J5240" t="s">
        <v>146</v>
      </c>
      <c r="K5240" t="s">
        <v>155</v>
      </c>
      <c r="L5240" t="s">
        <v>62</v>
      </c>
      <c r="M5240" t="s">
        <v>62</v>
      </c>
      <c r="N5240">
        <v>267718</v>
      </c>
      <c r="O5240">
        <v>6373424</v>
      </c>
      <c r="P5240">
        <v>19</v>
      </c>
      <c r="Q5240" t="s">
        <v>149</v>
      </c>
      <c r="R5240" t="s">
        <v>150</v>
      </c>
      <c r="S5240" t="s">
        <v>278</v>
      </c>
    </row>
    <row r="5241" spans="1:19" x14ac:dyDescent="0.25">
      <c r="A5241" t="s">
        <v>161</v>
      </c>
      <c r="B5241" t="s">
        <v>201</v>
      </c>
      <c r="C5241">
        <v>5441369</v>
      </c>
      <c r="D5241" t="s">
        <v>652</v>
      </c>
      <c r="E5241" t="s">
        <v>211</v>
      </c>
      <c r="F5241">
        <v>68</v>
      </c>
      <c r="G5241" t="s">
        <v>215</v>
      </c>
      <c r="H5241">
        <v>982.76689169999997</v>
      </c>
      <c r="I5241">
        <v>2019</v>
      </c>
      <c r="J5241" t="s">
        <v>146</v>
      </c>
      <c r="K5241" t="s">
        <v>158</v>
      </c>
      <c r="L5241" t="s">
        <v>158</v>
      </c>
      <c r="M5241" t="s">
        <v>59</v>
      </c>
      <c r="N5241">
        <v>375154</v>
      </c>
      <c r="O5241">
        <v>7556098</v>
      </c>
      <c r="P5241">
        <v>19</v>
      </c>
      <c r="Q5241" t="s">
        <v>149</v>
      </c>
      <c r="R5241" t="s">
        <v>150</v>
      </c>
      <c r="S5241" t="s">
        <v>215</v>
      </c>
    </row>
    <row r="5242" spans="1:19" x14ac:dyDescent="0.25">
      <c r="A5242" t="s">
        <v>161</v>
      </c>
      <c r="B5242" t="s">
        <v>201</v>
      </c>
      <c r="C5242">
        <v>5441369</v>
      </c>
      <c r="D5242" t="s">
        <v>652</v>
      </c>
      <c r="E5242" t="s">
        <v>211</v>
      </c>
      <c r="F5242">
        <v>68</v>
      </c>
      <c r="G5242" t="s">
        <v>343</v>
      </c>
      <c r="H5242">
        <v>4.3255094989999998</v>
      </c>
      <c r="I5242">
        <v>2019</v>
      </c>
      <c r="J5242" t="s">
        <v>146</v>
      </c>
      <c r="K5242" t="s">
        <v>158</v>
      </c>
      <c r="L5242" t="s">
        <v>158</v>
      </c>
      <c r="M5242" t="s">
        <v>59</v>
      </c>
      <c r="N5242">
        <v>375154</v>
      </c>
      <c r="O5242">
        <v>7556098</v>
      </c>
      <c r="P5242">
        <v>19</v>
      </c>
      <c r="Q5242" t="s">
        <v>149</v>
      </c>
      <c r="R5242" t="s">
        <v>150</v>
      </c>
      <c r="S5242" t="s">
        <v>278</v>
      </c>
    </row>
    <row r="5243" spans="1:19" x14ac:dyDescent="0.25">
      <c r="A5243" t="s">
        <v>161</v>
      </c>
      <c r="B5243" t="s">
        <v>201</v>
      </c>
      <c r="C5243">
        <v>5441369</v>
      </c>
      <c r="D5243" t="s">
        <v>652</v>
      </c>
      <c r="E5243" t="s">
        <v>211</v>
      </c>
      <c r="F5243">
        <v>68</v>
      </c>
      <c r="G5243" t="s">
        <v>498</v>
      </c>
      <c r="H5243">
        <v>0.65889720200000002</v>
      </c>
      <c r="I5243">
        <v>2019</v>
      </c>
      <c r="J5243" t="s">
        <v>146</v>
      </c>
      <c r="K5243" t="s">
        <v>158</v>
      </c>
      <c r="L5243" t="s">
        <v>158</v>
      </c>
      <c r="M5243" t="s">
        <v>59</v>
      </c>
      <c r="N5243">
        <v>375154</v>
      </c>
      <c r="O5243">
        <v>7556098</v>
      </c>
      <c r="P5243">
        <v>19</v>
      </c>
      <c r="Q5243" t="s">
        <v>149</v>
      </c>
      <c r="R5243" t="s">
        <v>150</v>
      </c>
      <c r="S5243" t="s">
        <v>278</v>
      </c>
    </row>
    <row r="5244" spans="1:19" x14ac:dyDescent="0.25">
      <c r="A5244" t="s">
        <v>161</v>
      </c>
      <c r="B5244" t="s">
        <v>201</v>
      </c>
      <c r="C5244">
        <v>5441369</v>
      </c>
      <c r="D5244" t="s">
        <v>652</v>
      </c>
      <c r="E5244" t="s">
        <v>211</v>
      </c>
      <c r="F5244">
        <v>68</v>
      </c>
      <c r="G5244" t="s">
        <v>527</v>
      </c>
      <c r="H5244">
        <v>0.21356285699999999</v>
      </c>
      <c r="I5244">
        <v>2019</v>
      </c>
      <c r="J5244" t="s">
        <v>146</v>
      </c>
      <c r="K5244" t="s">
        <v>158</v>
      </c>
      <c r="L5244" t="s">
        <v>158</v>
      </c>
      <c r="M5244" t="s">
        <v>59</v>
      </c>
      <c r="N5244">
        <v>375154</v>
      </c>
      <c r="O5244">
        <v>7556098</v>
      </c>
      <c r="P5244">
        <v>19</v>
      </c>
      <c r="Q5244" t="s">
        <v>149</v>
      </c>
      <c r="R5244" t="s">
        <v>150</v>
      </c>
      <c r="S5244" t="s">
        <v>278</v>
      </c>
    </row>
    <row r="5245" spans="1:19" x14ac:dyDescent="0.25">
      <c r="A5245" t="s">
        <v>161</v>
      </c>
      <c r="B5245" t="s">
        <v>201</v>
      </c>
      <c r="C5245">
        <v>5441369</v>
      </c>
      <c r="D5245" t="s">
        <v>652</v>
      </c>
      <c r="E5245" t="s">
        <v>211</v>
      </c>
      <c r="F5245">
        <v>68</v>
      </c>
      <c r="G5245" t="s">
        <v>533</v>
      </c>
      <c r="H5245">
        <v>3.8073622710000001</v>
      </c>
      <c r="I5245">
        <v>2019</v>
      </c>
      <c r="J5245" t="s">
        <v>146</v>
      </c>
      <c r="K5245" t="s">
        <v>158</v>
      </c>
      <c r="L5245" t="s">
        <v>158</v>
      </c>
      <c r="M5245" t="s">
        <v>59</v>
      </c>
      <c r="N5245">
        <v>375154</v>
      </c>
      <c r="O5245">
        <v>7556098</v>
      </c>
      <c r="P5245">
        <v>19</v>
      </c>
      <c r="Q5245" t="s">
        <v>149</v>
      </c>
      <c r="R5245" t="s">
        <v>150</v>
      </c>
      <c r="S5245" t="s">
        <v>533</v>
      </c>
    </row>
    <row r="5246" spans="1:19" x14ac:dyDescent="0.25">
      <c r="A5246" t="s">
        <v>161</v>
      </c>
      <c r="B5246" t="s">
        <v>201</v>
      </c>
      <c r="C5246">
        <v>5441369</v>
      </c>
      <c r="D5246" t="s">
        <v>652</v>
      </c>
      <c r="E5246" t="s">
        <v>211</v>
      </c>
      <c r="F5246">
        <v>68</v>
      </c>
      <c r="G5246" t="s">
        <v>395</v>
      </c>
      <c r="H5246">
        <v>1.2646806669999999</v>
      </c>
      <c r="I5246">
        <v>2019</v>
      </c>
      <c r="J5246" t="s">
        <v>146</v>
      </c>
      <c r="K5246" t="s">
        <v>158</v>
      </c>
      <c r="L5246" t="s">
        <v>158</v>
      </c>
      <c r="M5246" t="s">
        <v>59</v>
      </c>
      <c r="N5246">
        <v>375154</v>
      </c>
      <c r="O5246">
        <v>7556098</v>
      </c>
      <c r="P5246">
        <v>19</v>
      </c>
      <c r="Q5246" t="s">
        <v>149</v>
      </c>
      <c r="R5246" t="s">
        <v>150</v>
      </c>
      <c r="S5246" t="s">
        <v>278</v>
      </c>
    </row>
    <row r="5247" spans="1:19" x14ac:dyDescent="0.25">
      <c r="A5247" t="s">
        <v>161</v>
      </c>
      <c r="B5247" t="s">
        <v>201</v>
      </c>
      <c r="C5247">
        <v>5441369</v>
      </c>
      <c r="D5247" t="s">
        <v>652</v>
      </c>
      <c r="E5247" t="s">
        <v>211</v>
      </c>
      <c r="F5247">
        <v>68</v>
      </c>
      <c r="G5247" t="s">
        <v>529</v>
      </c>
      <c r="H5247">
        <v>3.5550569680000002</v>
      </c>
      <c r="I5247">
        <v>2019</v>
      </c>
      <c r="J5247" t="s">
        <v>146</v>
      </c>
      <c r="K5247" t="s">
        <v>158</v>
      </c>
      <c r="L5247" t="s">
        <v>158</v>
      </c>
      <c r="M5247" t="s">
        <v>59</v>
      </c>
      <c r="N5247">
        <v>375154</v>
      </c>
      <c r="O5247">
        <v>7556098</v>
      </c>
      <c r="P5247">
        <v>19</v>
      </c>
      <c r="Q5247" t="s">
        <v>149</v>
      </c>
      <c r="R5247" t="s">
        <v>150</v>
      </c>
      <c r="S5247" t="s">
        <v>278</v>
      </c>
    </row>
    <row r="5248" spans="1:19" x14ac:dyDescent="0.25">
      <c r="A5248" t="s">
        <v>161</v>
      </c>
      <c r="B5248" t="s">
        <v>201</v>
      </c>
      <c r="C5248">
        <v>5441369</v>
      </c>
      <c r="D5248" t="s">
        <v>652</v>
      </c>
      <c r="E5248" t="s">
        <v>211</v>
      </c>
      <c r="F5248">
        <v>68</v>
      </c>
      <c r="G5248" t="s">
        <v>501</v>
      </c>
      <c r="H5248">
        <v>1.2818934660000001</v>
      </c>
      <c r="I5248">
        <v>2019</v>
      </c>
      <c r="J5248" t="s">
        <v>146</v>
      </c>
      <c r="K5248" t="s">
        <v>158</v>
      </c>
      <c r="L5248" t="s">
        <v>158</v>
      </c>
      <c r="M5248" t="s">
        <v>59</v>
      </c>
      <c r="N5248">
        <v>375154</v>
      </c>
      <c r="O5248">
        <v>7556098</v>
      </c>
      <c r="P5248">
        <v>19</v>
      </c>
      <c r="Q5248" t="s">
        <v>149</v>
      </c>
      <c r="R5248" t="s">
        <v>150</v>
      </c>
      <c r="S5248" t="s">
        <v>278</v>
      </c>
    </row>
    <row r="5249" spans="1:19" x14ac:dyDescent="0.25">
      <c r="A5249" t="s">
        <v>161</v>
      </c>
      <c r="B5249" t="s">
        <v>201</v>
      </c>
      <c r="C5249">
        <v>5441369</v>
      </c>
      <c r="D5249" t="s">
        <v>652</v>
      </c>
      <c r="E5249" t="s">
        <v>211</v>
      </c>
      <c r="F5249">
        <v>68</v>
      </c>
      <c r="G5249" t="s">
        <v>504</v>
      </c>
      <c r="H5249">
        <v>2.4468674130000001</v>
      </c>
      <c r="I5249">
        <v>2019</v>
      </c>
      <c r="J5249" t="s">
        <v>146</v>
      </c>
      <c r="K5249" t="s">
        <v>158</v>
      </c>
      <c r="L5249" t="s">
        <v>158</v>
      </c>
      <c r="M5249" t="s">
        <v>59</v>
      </c>
      <c r="N5249">
        <v>375154</v>
      </c>
      <c r="O5249">
        <v>7556098</v>
      </c>
      <c r="P5249">
        <v>19</v>
      </c>
      <c r="Q5249" t="s">
        <v>149</v>
      </c>
      <c r="R5249" t="s">
        <v>150</v>
      </c>
      <c r="S5249" t="s">
        <v>278</v>
      </c>
    </row>
    <row r="5250" spans="1:19" x14ac:dyDescent="0.25">
      <c r="A5250" t="s">
        <v>161</v>
      </c>
      <c r="B5250" t="s">
        <v>201</v>
      </c>
      <c r="C5250">
        <v>5441369</v>
      </c>
      <c r="D5250" t="s">
        <v>652</v>
      </c>
      <c r="E5250" t="s">
        <v>211</v>
      </c>
      <c r="F5250">
        <v>68</v>
      </c>
      <c r="G5250" t="s">
        <v>298</v>
      </c>
      <c r="H5250">
        <v>91.240968190000004</v>
      </c>
      <c r="I5250">
        <v>2019</v>
      </c>
      <c r="J5250" t="s">
        <v>146</v>
      </c>
      <c r="K5250" t="s">
        <v>158</v>
      </c>
      <c r="L5250" t="s">
        <v>158</v>
      </c>
      <c r="M5250" t="s">
        <v>59</v>
      </c>
      <c r="N5250">
        <v>375154</v>
      </c>
      <c r="O5250">
        <v>7556098</v>
      </c>
      <c r="P5250">
        <v>19</v>
      </c>
      <c r="Q5250" t="s">
        <v>149</v>
      </c>
      <c r="R5250" t="s">
        <v>150</v>
      </c>
      <c r="S5250" t="s">
        <v>298</v>
      </c>
    </row>
    <row r="5251" spans="1:19" x14ac:dyDescent="0.25">
      <c r="A5251" t="s">
        <v>161</v>
      </c>
      <c r="B5251" t="s">
        <v>201</v>
      </c>
      <c r="C5251">
        <v>5441369</v>
      </c>
      <c r="D5251" t="s">
        <v>652</v>
      </c>
      <c r="E5251" t="s">
        <v>211</v>
      </c>
      <c r="F5251">
        <v>68</v>
      </c>
      <c r="G5251" t="s">
        <v>289</v>
      </c>
      <c r="H5251">
        <v>58.350923860000002</v>
      </c>
      <c r="I5251">
        <v>2019</v>
      </c>
      <c r="J5251" t="s">
        <v>146</v>
      </c>
      <c r="K5251" t="s">
        <v>158</v>
      </c>
      <c r="L5251" t="s">
        <v>158</v>
      </c>
      <c r="M5251" t="s">
        <v>59</v>
      </c>
      <c r="N5251">
        <v>375154</v>
      </c>
      <c r="O5251">
        <v>7556098</v>
      </c>
      <c r="P5251">
        <v>19</v>
      </c>
      <c r="Q5251" t="s">
        <v>149</v>
      </c>
      <c r="R5251" t="s">
        <v>150</v>
      </c>
      <c r="S5251" t="s">
        <v>263</v>
      </c>
    </row>
    <row r="5252" spans="1:19" x14ac:dyDescent="0.25">
      <c r="A5252" t="s">
        <v>161</v>
      </c>
      <c r="B5252" t="s">
        <v>201</v>
      </c>
      <c r="C5252">
        <v>5441369</v>
      </c>
      <c r="D5252" t="s">
        <v>652</v>
      </c>
      <c r="E5252" t="s">
        <v>211</v>
      </c>
      <c r="F5252">
        <v>68</v>
      </c>
      <c r="G5252" t="s">
        <v>235</v>
      </c>
      <c r="H5252">
        <v>951.84056769999995</v>
      </c>
      <c r="I5252">
        <v>2019</v>
      </c>
      <c r="J5252" t="s">
        <v>146</v>
      </c>
      <c r="K5252" t="s">
        <v>158</v>
      </c>
      <c r="L5252" t="s">
        <v>158</v>
      </c>
      <c r="M5252" t="s">
        <v>59</v>
      </c>
      <c r="N5252">
        <v>375154</v>
      </c>
      <c r="O5252">
        <v>7556098</v>
      </c>
      <c r="P5252">
        <v>19</v>
      </c>
      <c r="Q5252" t="s">
        <v>149</v>
      </c>
      <c r="R5252" t="s">
        <v>150</v>
      </c>
      <c r="S5252" t="s">
        <v>236</v>
      </c>
    </row>
    <row r="5253" spans="1:19" x14ac:dyDescent="0.25">
      <c r="A5253" t="s">
        <v>161</v>
      </c>
      <c r="B5253" t="s">
        <v>201</v>
      </c>
      <c r="C5253">
        <v>5441369</v>
      </c>
      <c r="D5253" t="s">
        <v>652</v>
      </c>
      <c r="E5253" t="s">
        <v>211</v>
      </c>
      <c r="F5253">
        <v>68</v>
      </c>
      <c r="G5253" t="s">
        <v>415</v>
      </c>
      <c r="H5253">
        <v>53.296836290000002</v>
      </c>
      <c r="I5253">
        <v>2019</v>
      </c>
      <c r="J5253" t="s">
        <v>146</v>
      </c>
      <c r="K5253" t="s">
        <v>158</v>
      </c>
      <c r="L5253" t="s">
        <v>158</v>
      </c>
      <c r="M5253" t="s">
        <v>59</v>
      </c>
      <c r="N5253">
        <v>375154</v>
      </c>
      <c r="O5253">
        <v>7556098</v>
      </c>
      <c r="P5253">
        <v>19</v>
      </c>
      <c r="Q5253" t="s">
        <v>149</v>
      </c>
      <c r="R5253" t="s">
        <v>150</v>
      </c>
      <c r="S5253" t="s">
        <v>236</v>
      </c>
    </row>
    <row r="5254" spans="1:19" x14ac:dyDescent="0.25">
      <c r="A5254" t="s">
        <v>161</v>
      </c>
      <c r="B5254" t="s">
        <v>201</v>
      </c>
      <c r="C5254">
        <v>5441369</v>
      </c>
      <c r="D5254" t="s">
        <v>652</v>
      </c>
      <c r="E5254" t="s">
        <v>211</v>
      </c>
      <c r="F5254">
        <v>68</v>
      </c>
      <c r="G5254" t="s">
        <v>356</v>
      </c>
      <c r="H5254">
        <v>3.4084795140000002</v>
      </c>
      <c r="I5254">
        <v>2019</v>
      </c>
      <c r="J5254" t="s">
        <v>146</v>
      </c>
      <c r="K5254" t="s">
        <v>158</v>
      </c>
      <c r="L5254" t="s">
        <v>158</v>
      </c>
      <c r="M5254" t="s">
        <v>59</v>
      </c>
      <c r="N5254">
        <v>375154</v>
      </c>
      <c r="O5254">
        <v>7556098</v>
      </c>
      <c r="P5254">
        <v>19</v>
      </c>
      <c r="Q5254" t="s">
        <v>149</v>
      </c>
      <c r="R5254" t="s">
        <v>150</v>
      </c>
      <c r="S5254" t="s">
        <v>356</v>
      </c>
    </row>
    <row r="5255" spans="1:19" x14ac:dyDescent="0.25">
      <c r="A5255" t="s">
        <v>161</v>
      </c>
      <c r="B5255" t="s">
        <v>201</v>
      </c>
      <c r="C5255">
        <v>5441369</v>
      </c>
      <c r="D5255" t="s">
        <v>652</v>
      </c>
      <c r="E5255" t="s">
        <v>211</v>
      </c>
      <c r="F5255">
        <v>68</v>
      </c>
      <c r="G5255" t="s">
        <v>487</v>
      </c>
      <c r="H5255">
        <v>0.45978802000000002</v>
      </c>
      <c r="I5255">
        <v>2019</v>
      </c>
      <c r="J5255" t="s">
        <v>146</v>
      </c>
      <c r="K5255" t="s">
        <v>158</v>
      </c>
      <c r="L5255" t="s">
        <v>158</v>
      </c>
      <c r="M5255" t="s">
        <v>59</v>
      </c>
      <c r="N5255">
        <v>375154</v>
      </c>
      <c r="O5255">
        <v>7556098</v>
      </c>
      <c r="P5255">
        <v>19</v>
      </c>
      <c r="Q5255" t="s">
        <v>149</v>
      </c>
      <c r="R5255" t="s">
        <v>150</v>
      </c>
      <c r="S5255" t="s">
        <v>487</v>
      </c>
    </row>
    <row r="5256" spans="1:19" x14ac:dyDescent="0.25">
      <c r="A5256" t="s">
        <v>161</v>
      </c>
      <c r="B5256" t="s">
        <v>201</v>
      </c>
      <c r="C5256">
        <v>5441369</v>
      </c>
      <c r="D5256" t="s">
        <v>652</v>
      </c>
      <c r="E5256" t="s">
        <v>211</v>
      </c>
      <c r="F5256">
        <v>68</v>
      </c>
      <c r="G5256" t="s">
        <v>414</v>
      </c>
      <c r="H5256">
        <v>2.5732164790000001</v>
      </c>
      <c r="I5256">
        <v>2019</v>
      </c>
      <c r="J5256" t="s">
        <v>146</v>
      </c>
      <c r="K5256" t="s">
        <v>158</v>
      </c>
      <c r="L5256" t="s">
        <v>158</v>
      </c>
      <c r="M5256" t="s">
        <v>59</v>
      </c>
      <c r="N5256">
        <v>375154</v>
      </c>
      <c r="O5256">
        <v>7556098</v>
      </c>
      <c r="P5256">
        <v>19</v>
      </c>
      <c r="Q5256" t="s">
        <v>149</v>
      </c>
      <c r="R5256" t="s">
        <v>150</v>
      </c>
      <c r="S5256" t="s">
        <v>278</v>
      </c>
    </row>
    <row r="5257" spans="1:19" x14ac:dyDescent="0.25">
      <c r="A5257" t="s">
        <v>161</v>
      </c>
      <c r="B5257" t="s">
        <v>201</v>
      </c>
      <c r="C5257">
        <v>5441369</v>
      </c>
      <c r="D5257" t="s">
        <v>652</v>
      </c>
      <c r="E5257" t="s">
        <v>211</v>
      </c>
      <c r="F5257">
        <v>68</v>
      </c>
      <c r="G5257" t="s">
        <v>560</v>
      </c>
      <c r="H5257">
        <v>9.5184057000000002E-2</v>
      </c>
      <c r="I5257">
        <v>2019</v>
      </c>
      <c r="J5257" t="s">
        <v>146</v>
      </c>
      <c r="K5257" t="s">
        <v>158</v>
      </c>
      <c r="L5257" t="s">
        <v>158</v>
      </c>
      <c r="M5257" t="s">
        <v>59</v>
      </c>
      <c r="N5257">
        <v>375154</v>
      </c>
      <c r="O5257">
        <v>7556098</v>
      </c>
      <c r="P5257">
        <v>19</v>
      </c>
      <c r="Q5257" t="s">
        <v>149</v>
      </c>
      <c r="R5257" t="s">
        <v>150</v>
      </c>
      <c r="S5257" t="s">
        <v>278</v>
      </c>
    </row>
    <row r="5258" spans="1:19" x14ac:dyDescent="0.25">
      <c r="A5258" t="s">
        <v>161</v>
      </c>
      <c r="B5258" t="s">
        <v>201</v>
      </c>
      <c r="C5258">
        <v>5441369</v>
      </c>
      <c r="D5258" t="s">
        <v>652</v>
      </c>
      <c r="E5258" t="s">
        <v>211</v>
      </c>
      <c r="F5258">
        <v>68</v>
      </c>
      <c r="G5258" t="s">
        <v>474</v>
      </c>
      <c r="H5258">
        <v>1.349726897</v>
      </c>
      <c r="I5258">
        <v>2019</v>
      </c>
      <c r="J5258" t="s">
        <v>146</v>
      </c>
      <c r="K5258" t="s">
        <v>158</v>
      </c>
      <c r="L5258" t="s">
        <v>158</v>
      </c>
      <c r="M5258" t="s">
        <v>59</v>
      </c>
      <c r="N5258">
        <v>375154</v>
      </c>
      <c r="O5258">
        <v>7556098</v>
      </c>
      <c r="P5258">
        <v>19</v>
      </c>
      <c r="Q5258" t="s">
        <v>149</v>
      </c>
      <c r="R5258" t="s">
        <v>150</v>
      </c>
      <c r="S5258" t="s">
        <v>278</v>
      </c>
    </row>
    <row r="5259" spans="1:19" x14ac:dyDescent="0.25">
      <c r="A5259" t="s">
        <v>161</v>
      </c>
      <c r="B5259" t="s">
        <v>201</v>
      </c>
      <c r="C5259">
        <v>5441369</v>
      </c>
      <c r="D5259" t="s">
        <v>652</v>
      </c>
      <c r="E5259" t="s">
        <v>211</v>
      </c>
      <c r="F5259">
        <v>68</v>
      </c>
      <c r="G5259" t="s">
        <v>368</v>
      </c>
      <c r="H5259">
        <v>1.254027201</v>
      </c>
      <c r="I5259">
        <v>2019</v>
      </c>
      <c r="J5259" t="s">
        <v>146</v>
      </c>
      <c r="K5259" t="s">
        <v>158</v>
      </c>
      <c r="L5259" t="s">
        <v>158</v>
      </c>
      <c r="M5259" t="s">
        <v>59</v>
      </c>
      <c r="N5259">
        <v>375154</v>
      </c>
      <c r="O5259">
        <v>7556098</v>
      </c>
      <c r="P5259">
        <v>19</v>
      </c>
      <c r="Q5259" t="s">
        <v>149</v>
      </c>
      <c r="R5259" t="s">
        <v>150</v>
      </c>
      <c r="S5259" t="s">
        <v>278</v>
      </c>
    </row>
    <row r="5260" spans="1:19" x14ac:dyDescent="0.25">
      <c r="A5260" t="s">
        <v>161</v>
      </c>
      <c r="B5260" t="s">
        <v>201</v>
      </c>
      <c r="C5260">
        <v>5441369</v>
      </c>
      <c r="D5260" t="s">
        <v>652</v>
      </c>
      <c r="E5260" t="s">
        <v>211</v>
      </c>
      <c r="F5260">
        <v>68</v>
      </c>
      <c r="G5260" t="s">
        <v>262</v>
      </c>
      <c r="H5260">
        <v>162.99252920000001</v>
      </c>
      <c r="I5260">
        <v>2019</v>
      </c>
      <c r="J5260" t="s">
        <v>146</v>
      </c>
      <c r="K5260" t="s">
        <v>158</v>
      </c>
      <c r="L5260" t="s">
        <v>158</v>
      </c>
      <c r="M5260" t="s">
        <v>59</v>
      </c>
      <c r="N5260">
        <v>375154</v>
      </c>
      <c r="O5260">
        <v>7556098</v>
      </c>
      <c r="P5260">
        <v>19</v>
      </c>
      <c r="Q5260" t="s">
        <v>149</v>
      </c>
      <c r="R5260" t="s">
        <v>150</v>
      </c>
      <c r="S5260" t="s">
        <v>263</v>
      </c>
    </row>
    <row r="5261" spans="1:19" x14ac:dyDescent="0.25">
      <c r="A5261" t="s">
        <v>161</v>
      </c>
      <c r="B5261" t="s">
        <v>201</v>
      </c>
      <c r="C5261">
        <v>5441369</v>
      </c>
      <c r="D5261" t="s">
        <v>652</v>
      </c>
      <c r="E5261" t="s">
        <v>211</v>
      </c>
      <c r="F5261">
        <v>68</v>
      </c>
      <c r="G5261" t="s">
        <v>438</v>
      </c>
      <c r="H5261">
        <v>4.7592028390000003</v>
      </c>
      <c r="I5261">
        <v>2019</v>
      </c>
      <c r="J5261" t="s">
        <v>146</v>
      </c>
      <c r="K5261" t="s">
        <v>158</v>
      </c>
      <c r="L5261" t="s">
        <v>158</v>
      </c>
      <c r="M5261" t="s">
        <v>59</v>
      </c>
      <c r="N5261">
        <v>375154</v>
      </c>
      <c r="O5261">
        <v>7556098</v>
      </c>
      <c r="P5261">
        <v>19</v>
      </c>
      <c r="Q5261" t="s">
        <v>149</v>
      </c>
      <c r="R5261" t="s">
        <v>150</v>
      </c>
      <c r="S5261" t="s">
        <v>278</v>
      </c>
    </row>
    <row r="5262" spans="1:19" x14ac:dyDescent="0.25">
      <c r="A5262" t="s">
        <v>161</v>
      </c>
      <c r="B5262" t="s">
        <v>201</v>
      </c>
      <c r="C5262">
        <v>5441369</v>
      </c>
      <c r="D5262" t="s">
        <v>652</v>
      </c>
      <c r="E5262" t="s">
        <v>211</v>
      </c>
      <c r="F5262">
        <v>68</v>
      </c>
      <c r="G5262" t="s">
        <v>497</v>
      </c>
      <c r="H5262">
        <v>0.59362936499999996</v>
      </c>
      <c r="I5262">
        <v>2019</v>
      </c>
      <c r="J5262" t="s">
        <v>146</v>
      </c>
      <c r="K5262" t="s">
        <v>158</v>
      </c>
      <c r="L5262" t="s">
        <v>158</v>
      </c>
      <c r="M5262" t="s">
        <v>59</v>
      </c>
      <c r="N5262">
        <v>375154</v>
      </c>
      <c r="O5262">
        <v>7556098</v>
      </c>
      <c r="P5262">
        <v>19</v>
      </c>
      <c r="Q5262" t="s">
        <v>149</v>
      </c>
      <c r="R5262" t="s">
        <v>150</v>
      </c>
      <c r="S5262" t="s">
        <v>497</v>
      </c>
    </row>
    <row r="5263" spans="1:19" x14ac:dyDescent="0.25">
      <c r="A5263" t="s">
        <v>161</v>
      </c>
      <c r="B5263" t="s">
        <v>201</v>
      </c>
      <c r="C5263">
        <v>5441369</v>
      </c>
      <c r="D5263" t="s">
        <v>652</v>
      </c>
      <c r="E5263" t="s">
        <v>211</v>
      </c>
      <c r="F5263">
        <v>68</v>
      </c>
      <c r="G5263" t="s">
        <v>185</v>
      </c>
      <c r="H5263">
        <v>1810.160134</v>
      </c>
      <c r="I5263">
        <v>2019</v>
      </c>
      <c r="J5263" t="s">
        <v>146</v>
      </c>
      <c r="K5263" t="s">
        <v>158</v>
      </c>
      <c r="L5263" t="s">
        <v>158</v>
      </c>
      <c r="M5263" t="s">
        <v>59</v>
      </c>
      <c r="N5263">
        <v>375154</v>
      </c>
      <c r="O5263">
        <v>7556098</v>
      </c>
      <c r="P5263">
        <v>19</v>
      </c>
      <c r="Q5263" t="s">
        <v>149</v>
      </c>
      <c r="R5263" t="s">
        <v>150</v>
      </c>
      <c r="S5263" t="s">
        <v>185</v>
      </c>
    </row>
    <row r="5264" spans="1:19" x14ac:dyDescent="0.25">
      <c r="A5264" t="s">
        <v>161</v>
      </c>
      <c r="B5264" t="s">
        <v>201</v>
      </c>
      <c r="C5264">
        <v>5441369</v>
      </c>
      <c r="D5264" t="s">
        <v>652</v>
      </c>
      <c r="E5264" t="s">
        <v>211</v>
      </c>
      <c r="F5264">
        <v>68</v>
      </c>
      <c r="G5264" t="s">
        <v>328</v>
      </c>
      <c r="H5264">
        <v>6.7934647459999997</v>
      </c>
      <c r="I5264">
        <v>2019</v>
      </c>
      <c r="J5264" t="s">
        <v>146</v>
      </c>
      <c r="K5264" t="s">
        <v>158</v>
      </c>
      <c r="L5264" t="s">
        <v>158</v>
      </c>
      <c r="M5264" t="s">
        <v>59</v>
      </c>
      <c r="N5264">
        <v>375154</v>
      </c>
      <c r="O5264">
        <v>7556098</v>
      </c>
      <c r="P5264">
        <v>19</v>
      </c>
      <c r="Q5264" t="s">
        <v>149</v>
      </c>
      <c r="R5264" t="s">
        <v>150</v>
      </c>
      <c r="S5264" t="s">
        <v>151</v>
      </c>
    </row>
    <row r="5265" spans="1:19" x14ac:dyDescent="0.25">
      <c r="A5265" t="s">
        <v>161</v>
      </c>
      <c r="B5265" t="s">
        <v>201</v>
      </c>
      <c r="C5265">
        <v>5441369</v>
      </c>
      <c r="D5265" t="s">
        <v>652</v>
      </c>
      <c r="E5265" t="s">
        <v>211</v>
      </c>
      <c r="F5265">
        <v>68</v>
      </c>
      <c r="G5265" t="s">
        <v>324</v>
      </c>
      <c r="H5265">
        <v>10.47024624</v>
      </c>
      <c r="I5265">
        <v>2019</v>
      </c>
      <c r="J5265" t="s">
        <v>146</v>
      </c>
      <c r="K5265" t="s">
        <v>158</v>
      </c>
      <c r="L5265" t="s">
        <v>158</v>
      </c>
      <c r="M5265" t="s">
        <v>59</v>
      </c>
      <c r="N5265">
        <v>375154</v>
      </c>
      <c r="O5265">
        <v>7556098</v>
      </c>
      <c r="P5265">
        <v>19</v>
      </c>
      <c r="Q5265" t="s">
        <v>149</v>
      </c>
      <c r="R5265" t="s">
        <v>150</v>
      </c>
      <c r="S5265" t="s">
        <v>324</v>
      </c>
    </row>
    <row r="5266" spans="1:19" x14ac:dyDescent="0.25">
      <c r="A5266" t="s">
        <v>161</v>
      </c>
      <c r="B5266" t="s">
        <v>201</v>
      </c>
      <c r="C5266">
        <v>5441369</v>
      </c>
      <c r="D5266" t="s">
        <v>652</v>
      </c>
      <c r="E5266" t="s">
        <v>211</v>
      </c>
      <c r="F5266">
        <v>68</v>
      </c>
      <c r="G5266" t="s">
        <v>355</v>
      </c>
      <c r="H5266">
        <v>9.9609558020000009</v>
      </c>
      <c r="I5266">
        <v>2019</v>
      </c>
      <c r="J5266" t="s">
        <v>146</v>
      </c>
      <c r="K5266" t="s">
        <v>158</v>
      </c>
      <c r="L5266" t="s">
        <v>158</v>
      </c>
      <c r="M5266" t="s">
        <v>59</v>
      </c>
      <c r="N5266">
        <v>375154</v>
      </c>
      <c r="O5266">
        <v>7556098</v>
      </c>
      <c r="P5266">
        <v>19</v>
      </c>
      <c r="Q5266" t="s">
        <v>149</v>
      </c>
      <c r="R5266" t="s">
        <v>150</v>
      </c>
      <c r="S5266" t="s">
        <v>278</v>
      </c>
    </row>
    <row r="5267" spans="1:19" x14ac:dyDescent="0.25">
      <c r="A5267" t="s">
        <v>441</v>
      </c>
      <c r="B5267" t="s">
        <v>442</v>
      </c>
      <c r="C5267">
        <v>5441912</v>
      </c>
      <c r="D5267" t="s">
        <v>653</v>
      </c>
      <c r="E5267" t="s">
        <v>196</v>
      </c>
      <c r="F5267">
        <v>183</v>
      </c>
      <c r="G5267" t="s">
        <v>215</v>
      </c>
      <c r="H5267">
        <v>1.8506180000000001</v>
      </c>
      <c r="I5267">
        <v>2019</v>
      </c>
      <c r="J5267" t="s">
        <v>146</v>
      </c>
      <c r="K5267" t="s">
        <v>147</v>
      </c>
      <c r="L5267" t="s">
        <v>148</v>
      </c>
      <c r="M5267" t="s">
        <v>66</v>
      </c>
      <c r="N5267">
        <v>662774</v>
      </c>
      <c r="O5267">
        <v>5907219</v>
      </c>
      <c r="P5267">
        <v>18</v>
      </c>
      <c r="Q5267" t="s">
        <v>182</v>
      </c>
      <c r="R5267" t="s">
        <v>150</v>
      </c>
      <c r="S5267" t="s">
        <v>215</v>
      </c>
    </row>
    <row r="5268" spans="1:19" x14ac:dyDescent="0.25">
      <c r="A5268" t="s">
        <v>441</v>
      </c>
      <c r="B5268" t="s">
        <v>442</v>
      </c>
      <c r="C5268">
        <v>5441912</v>
      </c>
      <c r="D5268" t="s">
        <v>653</v>
      </c>
      <c r="E5268" t="s">
        <v>196</v>
      </c>
      <c r="F5268">
        <v>183</v>
      </c>
      <c r="G5268" t="s">
        <v>343</v>
      </c>
      <c r="H5268">
        <v>6.0144259999999998E-2</v>
      </c>
      <c r="I5268">
        <v>2019</v>
      </c>
      <c r="J5268" t="s">
        <v>146</v>
      </c>
      <c r="K5268" t="s">
        <v>147</v>
      </c>
      <c r="L5268" t="s">
        <v>148</v>
      </c>
      <c r="M5268" t="s">
        <v>66</v>
      </c>
      <c r="N5268">
        <v>662774</v>
      </c>
      <c r="O5268">
        <v>5907219</v>
      </c>
      <c r="P5268">
        <v>18</v>
      </c>
      <c r="Q5268" t="s">
        <v>182</v>
      </c>
      <c r="R5268" t="s">
        <v>150</v>
      </c>
      <c r="S5268" t="s">
        <v>278</v>
      </c>
    </row>
    <row r="5269" spans="1:19" x14ac:dyDescent="0.25">
      <c r="A5269" t="s">
        <v>441</v>
      </c>
      <c r="B5269" t="s">
        <v>442</v>
      </c>
      <c r="C5269">
        <v>5441912</v>
      </c>
      <c r="D5269" t="s">
        <v>653</v>
      </c>
      <c r="E5269" t="s">
        <v>196</v>
      </c>
      <c r="F5269">
        <v>183</v>
      </c>
      <c r="G5269" t="s">
        <v>498</v>
      </c>
      <c r="H5269">
        <v>3.63803E-4</v>
      </c>
      <c r="I5269">
        <v>2019</v>
      </c>
      <c r="J5269" t="s">
        <v>146</v>
      </c>
      <c r="K5269" t="s">
        <v>147</v>
      </c>
      <c r="L5269" t="s">
        <v>148</v>
      </c>
      <c r="M5269" t="s">
        <v>66</v>
      </c>
      <c r="N5269">
        <v>662774</v>
      </c>
      <c r="O5269">
        <v>5907219</v>
      </c>
      <c r="P5269">
        <v>18</v>
      </c>
      <c r="Q5269" t="s">
        <v>182</v>
      </c>
      <c r="R5269" t="s">
        <v>150</v>
      </c>
      <c r="S5269" t="s">
        <v>278</v>
      </c>
    </row>
    <row r="5270" spans="1:19" x14ac:dyDescent="0.25">
      <c r="A5270" t="s">
        <v>441</v>
      </c>
      <c r="B5270" t="s">
        <v>442</v>
      </c>
      <c r="C5270">
        <v>5441912</v>
      </c>
      <c r="D5270" t="s">
        <v>653</v>
      </c>
      <c r="E5270" t="s">
        <v>196</v>
      </c>
      <c r="F5270">
        <v>183</v>
      </c>
      <c r="G5270" t="s">
        <v>527</v>
      </c>
      <c r="H5270">
        <v>1.1847E-4</v>
      </c>
      <c r="I5270">
        <v>2019</v>
      </c>
      <c r="J5270" t="s">
        <v>146</v>
      </c>
      <c r="K5270" t="s">
        <v>147</v>
      </c>
      <c r="L5270" t="s">
        <v>148</v>
      </c>
      <c r="M5270" t="s">
        <v>66</v>
      </c>
      <c r="N5270">
        <v>662774</v>
      </c>
      <c r="O5270">
        <v>5907219</v>
      </c>
      <c r="P5270">
        <v>18</v>
      </c>
      <c r="Q5270" t="s">
        <v>182</v>
      </c>
      <c r="R5270" t="s">
        <v>150</v>
      </c>
      <c r="S5270" t="s">
        <v>278</v>
      </c>
    </row>
    <row r="5271" spans="1:19" x14ac:dyDescent="0.25">
      <c r="A5271" t="s">
        <v>441</v>
      </c>
      <c r="B5271" t="s">
        <v>442</v>
      </c>
      <c r="C5271">
        <v>5441912</v>
      </c>
      <c r="D5271" t="s">
        <v>653</v>
      </c>
      <c r="E5271" t="s">
        <v>196</v>
      </c>
      <c r="F5271">
        <v>183</v>
      </c>
      <c r="G5271" t="s">
        <v>533</v>
      </c>
      <c r="H5271">
        <v>2.3693999999999999E-4</v>
      </c>
      <c r="I5271">
        <v>2019</v>
      </c>
      <c r="J5271" t="s">
        <v>146</v>
      </c>
      <c r="K5271" t="s">
        <v>147</v>
      </c>
      <c r="L5271" t="s">
        <v>148</v>
      </c>
      <c r="M5271" t="s">
        <v>66</v>
      </c>
      <c r="N5271">
        <v>662774</v>
      </c>
      <c r="O5271">
        <v>5907219</v>
      </c>
      <c r="P5271">
        <v>18</v>
      </c>
      <c r="Q5271" t="s">
        <v>182</v>
      </c>
      <c r="R5271" t="s">
        <v>150</v>
      </c>
      <c r="S5271" t="s">
        <v>533</v>
      </c>
    </row>
    <row r="5272" spans="1:19" x14ac:dyDescent="0.25">
      <c r="A5272" t="s">
        <v>441</v>
      </c>
      <c r="B5272" t="s">
        <v>442</v>
      </c>
      <c r="C5272">
        <v>5441912</v>
      </c>
      <c r="D5272" t="s">
        <v>653</v>
      </c>
      <c r="E5272" t="s">
        <v>196</v>
      </c>
      <c r="F5272">
        <v>183</v>
      </c>
      <c r="G5272" t="s">
        <v>395</v>
      </c>
      <c r="H5272">
        <v>9.9746899999999996E-3</v>
      </c>
      <c r="I5272">
        <v>2019</v>
      </c>
      <c r="J5272" t="s">
        <v>146</v>
      </c>
      <c r="K5272" t="s">
        <v>147</v>
      </c>
      <c r="L5272" t="s">
        <v>148</v>
      </c>
      <c r="M5272" t="s">
        <v>66</v>
      </c>
      <c r="N5272">
        <v>662774</v>
      </c>
      <c r="O5272">
        <v>5907219</v>
      </c>
      <c r="P5272">
        <v>18</v>
      </c>
      <c r="Q5272" t="s">
        <v>182</v>
      </c>
      <c r="R5272" t="s">
        <v>150</v>
      </c>
      <c r="S5272" t="s">
        <v>278</v>
      </c>
    </row>
    <row r="5273" spans="1:19" x14ac:dyDescent="0.25">
      <c r="A5273" t="s">
        <v>441</v>
      </c>
      <c r="B5273" t="s">
        <v>442</v>
      </c>
      <c r="C5273">
        <v>5441912</v>
      </c>
      <c r="D5273" t="s">
        <v>653</v>
      </c>
      <c r="E5273" t="s">
        <v>196</v>
      </c>
      <c r="F5273">
        <v>183</v>
      </c>
      <c r="G5273" t="s">
        <v>529</v>
      </c>
      <c r="H5273">
        <v>3.5541000000000001E-4</v>
      </c>
      <c r="I5273">
        <v>2019</v>
      </c>
      <c r="J5273" t="s">
        <v>146</v>
      </c>
      <c r="K5273" t="s">
        <v>147</v>
      </c>
      <c r="L5273" t="s">
        <v>148</v>
      </c>
      <c r="M5273" t="s">
        <v>66</v>
      </c>
      <c r="N5273">
        <v>662774</v>
      </c>
      <c r="O5273">
        <v>5907219</v>
      </c>
      <c r="P5273">
        <v>18</v>
      </c>
      <c r="Q5273" t="s">
        <v>182</v>
      </c>
      <c r="R5273" t="s">
        <v>150</v>
      </c>
      <c r="S5273" t="s">
        <v>278</v>
      </c>
    </row>
    <row r="5274" spans="1:19" x14ac:dyDescent="0.25">
      <c r="A5274" t="s">
        <v>441</v>
      </c>
      <c r="B5274" t="s">
        <v>442</v>
      </c>
      <c r="C5274">
        <v>5441912</v>
      </c>
      <c r="D5274" t="s">
        <v>653</v>
      </c>
      <c r="E5274" t="s">
        <v>196</v>
      </c>
      <c r="F5274">
        <v>183</v>
      </c>
      <c r="G5274" t="s">
        <v>501</v>
      </c>
      <c r="H5274">
        <v>5.9234999999999995E-4</v>
      </c>
      <c r="I5274">
        <v>2019</v>
      </c>
      <c r="J5274" t="s">
        <v>146</v>
      </c>
      <c r="K5274" t="s">
        <v>147</v>
      </c>
      <c r="L5274" t="s">
        <v>148</v>
      </c>
      <c r="M5274" t="s">
        <v>66</v>
      </c>
      <c r="N5274">
        <v>662774</v>
      </c>
      <c r="O5274">
        <v>5907219</v>
      </c>
      <c r="P5274">
        <v>18</v>
      </c>
      <c r="Q5274" t="s">
        <v>182</v>
      </c>
      <c r="R5274" t="s">
        <v>150</v>
      </c>
      <c r="S5274" t="s">
        <v>278</v>
      </c>
    </row>
    <row r="5275" spans="1:19" x14ac:dyDescent="0.25">
      <c r="A5275" t="s">
        <v>441</v>
      </c>
      <c r="B5275" t="s">
        <v>442</v>
      </c>
      <c r="C5275">
        <v>5441912</v>
      </c>
      <c r="D5275" t="s">
        <v>653</v>
      </c>
      <c r="E5275" t="s">
        <v>196</v>
      </c>
      <c r="F5275">
        <v>183</v>
      </c>
      <c r="G5275" t="s">
        <v>504</v>
      </c>
      <c r="H5275">
        <v>7.7991650000000003E-3</v>
      </c>
      <c r="I5275">
        <v>2019</v>
      </c>
      <c r="J5275" t="s">
        <v>146</v>
      </c>
      <c r="K5275" t="s">
        <v>147</v>
      </c>
      <c r="L5275" t="s">
        <v>148</v>
      </c>
      <c r="M5275" t="s">
        <v>66</v>
      </c>
      <c r="N5275">
        <v>662774</v>
      </c>
      <c r="O5275">
        <v>5907219</v>
      </c>
      <c r="P5275">
        <v>18</v>
      </c>
      <c r="Q5275" t="s">
        <v>182</v>
      </c>
      <c r="R5275" t="s">
        <v>150</v>
      </c>
      <c r="S5275" t="s">
        <v>278</v>
      </c>
    </row>
    <row r="5276" spans="1:19" x14ac:dyDescent="0.25">
      <c r="A5276" t="s">
        <v>441</v>
      </c>
      <c r="B5276" t="s">
        <v>442</v>
      </c>
      <c r="C5276">
        <v>5441912</v>
      </c>
      <c r="D5276" t="s">
        <v>653</v>
      </c>
      <c r="E5276" t="s">
        <v>196</v>
      </c>
      <c r="F5276">
        <v>183</v>
      </c>
      <c r="G5276" t="s">
        <v>298</v>
      </c>
      <c r="H5276">
        <v>4.7387999999999996E-3</v>
      </c>
      <c r="I5276">
        <v>2019</v>
      </c>
      <c r="J5276" t="s">
        <v>146</v>
      </c>
      <c r="K5276" t="s">
        <v>147</v>
      </c>
      <c r="L5276" t="s">
        <v>148</v>
      </c>
      <c r="M5276" t="s">
        <v>66</v>
      </c>
      <c r="N5276">
        <v>662774</v>
      </c>
      <c r="O5276">
        <v>5907219</v>
      </c>
      <c r="P5276">
        <v>18</v>
      </c>
      <c r="Q5276" t="s">
        <v>182</v>
      </c>
      <c r="R5276" t="s">
        <v>150</v>
      </c>
      <c r="S5276" t="s">
        <v>298</v>
      </c>
    </row>
    <row r="5277" spans="1:19" x14ac:dyDescent="0.25">
      <c r="A5277" t="s">
        <v>441</v>
      </c>
      <c r="B5277" t="s">
        <v>442</v>
      </c>
      <c r="C5277">
        <v>5441912</v>
      </c>
      <c r="D5277" t="s">
        <v>653</v>
      </c>
      <c r="E5277" t="s">
        <v>196</v>
      </c>
      <c r="F5277">
        <v>183</v>
      </c>
      <c r="G5277" t="s">
        <v>235</v>
      </c>
      <c r="H5277">
        <v>5.9235000000000003E-2</v>
      </c>
      <c r="I5277">
        <v>2019</v>
      </c>
      <c r="J5277" t="s">
        <v>146</v>
      </c>
      <c r="K5277" t="s">
        <v>147</v>
      </c>
      <c r="L5277" t="s">
        <v>148</v>
      </c>
      <c r="M5277" t="s">
        <v>66</v>
      </c>
      <c r="N5277">
        <v>662774</v>
      </c>
      <c r="O5277">
        <v>5907219</v>
      </c>
      <c r="P5277">
        <v>18</v>
      </c>
      <c r="Q5277" t="s">
        <v>182</v>
      </c>
      <c r="R5277" t="s">
        <v>150</v>
      </c>
      <c r="S5277" t="s">
        <v>236</v>
      </c>
    </row>
    <row r="5278" spans="1:19" x14ac:dyDescent="0.25">
      <c r="A5278" t="s">
        <v>441</v>
      </c>
      <c r="B5278" t="s">
        <v>442</v>
      </c>
      <c r="C5278">
        <v>5441912</v>
      </c>
      <c r="D5278" t="s">
        <v>653</v>
      </c>
      <c r="E5278" t="s">
        <v>196</v>
      </c>
      <c r="F5278">
        <v>183</v>
      </c>
      <c r="G5278" t="s">
        <v>415</v>
      </c>
      <c r="H5278">
        <v>2.3693999999999998E-3</v>
      </c>
      <c r="I5278">
        <v>2019</v>
      </c>
      <c r="J5278" t="s">
        <v>146</v>
      </c>
      <c r="K5278" t="s">
        <v>147</v>
      </c>
      <c r="L5278" t="s">
        <v>148</v>
      </c>
      <c r="M5278" t="s">
        <v>66</v>
      </c>
      <c r="N5278">
        <v>662774</v>
      </c>
      <c r="O5278">
        <v>5907219</v>
      </c>
      <c r="P5278">
        <v>18</v>
      </c>
      <c r="Q5278" t="s">
        <v>182</v>
      </c>
      <c r="R5278" t="s">
        <v>150</v>
      </c>
      <c r="S5278" t="s">
        <v>236</v>
      </c>
    </row>
    <row r="5279" spans="1:19" x14ac:dyDescent="0.25">
      <c r="A5279" t="s">
        <v>441</v>
      </c>
      <c r="B5279" t="s">
        <v>442</v>
      </c>
      <c r="C5279">
        <v>5441912</v>
      </c>
      <c r="D5279" t="s">
        <v>653</v>
      </c>
      <c r="E5279" t="s">
        <v>196</v>
      </c>
      <c r="F5279">
        <v>183</v>
      </c>
      <c r="G5279" t="s">
        <v>487</v>
      </c>
      <c r="H5279">
        <v>1.1847E-4</v>
      </c>
      <c r="I5279">
        <v>2019</v>
      </c>
      <c r="J5279" t="s">
        <v>146</v>
      </c>
      <c r="K5279" t="s">
        <v>147</v>
      </c>
      <c r="L5279" t="s">
        <v>148</v>
      </c>
      <c r="M5279" t="s">
        <v>66</v>
      </c>
      <c r="N5279">
        <v>662774</v>
      </c>
      <c r="O5279">
        <v>5907219</v>
      </c>
      <c r="P5279">
        <v>18</v>
      </c>
      <c r="Q5279" t="s">
        <v>182</v>
      </c>
      <c r="R5279" t="s">
        <v>150</v>
      </c>
      <c r="S5279" t="s">
        <v>487</v>
      </c>
    </row>
    <row r="5280" spans="1:19" x14ac:dyDescent="0.25">
      <c r="A5280" t="s">
        <v>441</v>
      </c>
      <c r="B5280" t="s">
        <v>442</v>
      </c>
      <c r="C5280">
        <v>5441912</v>
      </c>
      <c r="D5280" t="s">
        <v>653</v>
      </c>
      <c r="E5280" t="s">
        <v>196</v>
      </c>
      <c r="F5280">
        <v>183</v>
      </c>
      <c r="G5280" t="s">
        <v>414</v>
      </c>
      <c r="H5280">
        <v>3.6398779999999999E-2</v>
      </c>
      <c r="I5280">
        <v>2019</v>
      </c>
      <c r="J5280" t="s">
        <v>146</v>
      </c>
      <c r="K5280" t="s">
        <v>147</v>
      </c>
      <c r="L5280" t="s">
        <v>148</v>
      </c>
      <c r="M5280" t="s">
        <v>66</v>
      </c>
      <c r="N5280">
        <v>662774</v>
      </c>
      <c r="O5280">
        <v>5907219</v>
      </c>
      <c r="P5280">
        <v>18</v>
      </c>
      <c r="Q5280" t="s">
        <v>182</v>
      </c>
      <c r="R5280" t="s">
        <v>150</v>
      </c>
      <c r="S5280" t="s">
        <v>278</v>
      </c>
    </row>
    <row r="5281" spans="1:19" x14ac:dyDescent="0.25">
      <c r="A5281" t="s">
        <v>441</v>
      </c>
      <c r="B5281" t="s">
        <v>442</v>
      </c>
      <c r="C5281">
        <v>5441912</v>
      </c>
      <c r="D5281" t="s">
        <v>653</v>
      </c>
      <c r="E5281" t="s">
        <v>196</v>
      </c>
      <c r="F5281">
        <v>183</v>
      </c>
      <c r="G5281" t="s">
        <v>560</v>
      </c>
      <c r="H5281">
        <v>5.9200000000000001E-6</v>
      </c>
      <c r="I5281">
        <v>2019</v>
      </c>
      <c r="J5281" t="s">
        <v>146</v>
      </c>
      <c r="K5281" t="s">
        <v>147</v>
      </c>
      <c r="L5281" t="s">
        <v>148</v>
      </c>
      <c r="M5281" t="s">
        <v>66</v>
      </c>
      <c r="N5281">
        <v>662774</v>
      </c>
      <c r="O5281">
        <v>5907219</v>
      </c>
      <c r="P5281">
        <v>18</v>
      </c>
      <c r="Q5281" t="s">
        <v>182</v>
      </c>
      <c r="R5281" t="s">
        <v>150</v>
      </c>
      <c r="S5281" t="s">
        <v>278</v>
      </c>
    </row>
    <row r="5282" spans="1:19" x14ac:dyDescent="0.25">
      <c r="A5282" t="s">
        <v>441</v>
      </c>
      <c r="B5282" t="s">
        <v>442</v>
      </c>
      <c r="C5282">
        <v>5441912</v>
      </c>
      <c r="D5282" t="s">
        <v>653</v>
      </c>
      <c r="E5282" t="s">
        <v>196</v>
      </c>
      <c r="F5282">
        <v>183</v>
      </c>
      <c r="G5282" t="s">
        <v>474</v>
      </c>
      <c r="H5282">
        <v>2.3693999999999999E-4</v>
      </c>
      <c r="I5282">
        <v>2019</v>
      </c>
      <c r="J5282" t="s">
        <v>146</v>
      </c>
      <c r="K5282" t="s">
        <v>147</v>
      </c>
      <c r="L5282" t="s">
        <v>148</v>
      </c>
      <c r="M5282" t="s">
        <v>66</v>
      </c>
      <c r="N5282">
        <v>662774</v>
      </c>
      <c r="O5282">
        <v>5907219</v>
      </c>
      <c r="P5282">
        <v>18</v>
      </c>
      <c r="Q5282" t="s">
        <v>182</v>
      </c>
      <c r="R5282" t="s">
        <v>150</v>
      </c>
      <c r="S5282" t="s">
        <v>278</v>
      </c>
    </row>
    <row r="5283" spans="1:19" x14ac:dyDescent="0.25">
      <c r="A5283" t="s">
        <v>441</v>
      </c>
      <c r="B5283" t="s">
        <v>442</v>
      </c>
      <c r="C5283">
        <v>5441912</v>
      </c>
      <c r="D5283" t="s">
        <v>653</v>
      </c>
      <c r="E5283" t="s">
        <v>196</v>
      </c>
      <c r="F5283">
        <v>183</v>
      </c>
      <c r="G5283" t="s">
        <v>368</v>
      </c>
      <c r="H5283">
        <v>5.9234999999999995E-4</v>
      </c>
      <c r="I5283">
        <v>2019</v>
      </c>
      <c r="J5283" t="s">
        <v>146</v>
      </c>
      <c r="K5283" t="s">
        <v>147</v>
      </c>
      <c r="L5283" t="s">
        <v>148</v>
      </c>
      <c r="M5283" t="s">
        <v>66</v>
      </c>
      <c r="N5283">
        <v>662774</v>
      </c>
      <c r="O5283">
        <v>5907219</v>
      </c>
      <c r="P5283">
        <v>18</v>
      </c>
      <c r="Q5283" t="s">
        <v>182</v>
      </c>
      <c r="R5283" t="s">
        <v>150</v>
      </c>
      <c r="S5283" t="s">
        <v>278</v>
      </c>
    </row>
    <row r="5284" spans="1:19" x14ac:dyDescent="0.25">
      <c r="A5284" t="s">
        <v>441</v>
      </c>
      <c r="B5284" t="s">
        <v>442</v>
      </c>
      <c r="C5284">
        <v>5441912</v>
      </c>
      <c r="D5284" t="s">
        <v>653</v>
      </c>
      <c r="E5284" t="s">
        <v>196</v>
      </c>
      <c r="F5284">
        <v>183</v>
      </c>
      <c r="G5284" t="s">
        <v>438</v>
      </c>
      <c r="H5284">
        <v>3.5541000000000001E-4</v>
      </c>
      <c r="I5284">
        <v>2019</v>
      </c>
      <c r="J5284" t="s">
        <v>146</v>
      </c>
      <c r="K5284" t="s">
        <v>147</v>
      </c>
      <c r="L5284" t="s">
        <v>148</v>
      </c>
      <c r="M5284" t="s">
        <v>66</v>
      </c>
      <c r="N5284">
        <v>662774</v>
      </c>
      <c r="O5284">
        <v>5907219</v>
      </c>
      <c r="P5284">
        <v>18</v>
      </c>
      <c r="Q5284" t="s">
        <v>182</v>
      </c>
      <c r="R5284" t="s">
        <v>150</v>
      </c>
      <c r="S5284" t="s">
        <v>278</v>
      </c>
    </row>
    <row r="5285" spans="1:19" x14ac:dyDescent="0.25">
      <c r="A5285" t="s">
        <v>441</v>
      </c>
      <c r="B5285" t="s">
        <v>442</v>
      </c>
      <c r="C5285">
        <v>5441912</v>
      </c>
      <c r="D5285" t="s">
        <v>653</v>
      </c>
      <c r="E5285" t="s">
        <v>196</v>
      </c>
      <c r="F5285">
        <v>183</v>
      </c>
      <c r="G5285" t="s">
        <v>497</v>
      </c>
      <c r="H5285">
        <v>1.1800000000000001E-5</v>
      </c>
      <c r="I5285">
        <v>2019</v>
      </c>
      <c r="J5285" t="s">
        <v>146</v>
      </c>
      <c r="K5285" t="s">
        <v>147</v>
      </c>
      <c r="L5285" t="s">
        <v>148</v>
      </c>
      <c r="M5285" t="s">
        <v>66</v>
      </c>
      <c r="N5285">
        <v>662774</v>
      </c>
      <c r="O5285">
        <v>5907219</v>
      </c>
      <c r="P5285">
        <v>18</v>
      </c>
      <c r="Q5285" t="s">
        <v>182</v>
      </c>
      <c r="R5285" t="s">
        <v>150</v>
      </c>
      <c r="S5285" t="s">
        <v>497</v>
      </c>
    </row>
    <row r="5286" spans="1:19" x14ac:dyDescent="0.25">
      <c r="A5286" t="s">
        <v>441</v>
      </c>
      <c r="B5286" t="s">
        <v>442</v>
      </c>
      <c r="C5286">
        <v>5441912</v>
      </c>
      <c r="D5286" t="s">
        <v>653</v>
      </c>
      <c r="E5286" t="s">
        <v>196</v>
      </c>
      <c r="F5286">
        <v>183</v>
      </c>
      <c r="G5286" t="s">
        <v>185</v>
      </c>
      <c r="H5286">
        <v>9.2417534000000003</v>
      </c>
      <c r="I5286">
        <v>2019</v>
      </c>
      <c r="J5286" t="s">
        <v>146</v>
      </c>
      <c r="K5286" t="s">
        <v>147</v>
      </c>
      <c r="L5286" t="s">
        <v>148</v>
      </c>
      <c r="M5286" t="s">
        <v>66</v>
      </c>
      <c r="N5286">
        <v>662774</v>
      </c>
      <c r="O5286">
        <v>5907219</v>
      </c>
      <c r="P5286">
        <v>18</v>
      </c>
      <c r="Q5286" t="s">
        <v>182</v>
      </c>
      <c r="R5286" t="s">
        <v>150</v>
      </c>
      <c r="S5286" t="s">
        <v>185</v>
      </c>
    </row>
    <row r="5287" spans="1:19" x14ac:dyDescent="0.25">
      <c r="A5287" t="s">
        <v>441</v>
      </c>
      <c r="B5287" t="s">
        <v>442</v>
      </c>
      <c r="C5287">
        <v>5441912</v>
      </c>
      <c r="D5287" t="s">
        <v>653</v>
      </c>
      <c r="E5287" t="s">
        <v>196</v>
      </c>
      <c r="F5287">
        <v>183</v>
      </c>
      <c r="G5287" t="s">
        <v>328</v>
      </c>
      <c r="H5287">
        <v>2.3693999999999998E-3</v>
      </c>
      <c r="I5287">
        <v>2019</v>
      </c>
      <c r="J5287" t="s">
        <v>146</v>
      </c>
      <c r="K5287" t="s">
        <v>147</v>
      </c>
      <c r="L5287" t="s">
        <v>148</v>
      </c>
      <c r="M5287" t="s">
        <v>66</v>
      </c>
      <c r="N5287">
        <v>662774</v>
      </c>
      <c r="O5287">
        <v>5907219</v>
      </c>
      <c r="P5287">
        <v>18</v>
      </c>
      <c r="Q5287" t="s">
        <v>182</v>
      </c>
      <c r="R5287" t="s">
        <v>150</v>
      </c>
      <c r="S5287" t="s">
        <v>151</v>
      </c>
    </row>
    <row r="5288" spans="1:19" x14ac:dyDescent="0.25">
      <c r="A5288" t="s">
        <v>441</v>
      </c>
      <c r="B5288" t="s">
        <v>442</v>
      </c>
      <c r="C5288">
        <v>5441912</v>
      </c>
      <c r="D5288" t="s">
        <v>653</v>
      </c>
      <c r="E5288" t="s">
        <v>196</v>
      </c>
      <c r="F5288">
        <v>183</v>
      </c>
      <c r="G5288" t="s">
        <v>324</v>
      </c>
      <c r="H5288">
        <v>1.6443075000000001E-2</v>
      </c>
      <c r="I5288">
        <v>2019</v>
      </c>
      <c r="J5288" t="s">
        <v>146</v>
      </c>
      <c r="K5288" t="s">
        <v>147</v>
      </c>
      <c r="L5288" t="s">
        <v>148</v>
      </c>
      <c r="M5288" t="s">
        <v>66</v>
      </c>
      <c r="N5288">
        <v>662774</v>
      </c>
      <c r="O5288">
        <v>5907219</v>
      </c>
      <c r="P5288">
        <v>18</v>
      </c>
      <c r="Q5288" t="s">
        <v>182</v>
      </c>
      <c r="R5288" t="s">
        <v>150</v>
      </c>
      <c r="S5288" t="s">
        <v>324</v>
      </c>
    </row>
    <row r="5289" spans="1:19" x14ac:dyDescent="0.25">
      <c r="A5289" t="s">
        <v>441</v>
      </c>
      <c r="B5289" t="s">
        <v>442</v>
      </c>
      <c r="C5289">
        <v>5441912</v>
      </c>
      <c r="D5289" t="s">
        <v>653</v>
      </c>
      <c r="E5289" t="s">
        <v>196</v>
      </c>
      <c r="F5289">
        <v>183</v>
      </c>
      <c r="G5289" t="s">
        <v>355</v>
      </c>
      <c r="H5289">
        <v>5.8033800000000003E-3</v>
      </c>
      <c r="I5289">
        <v>2019</v>
      </c>
      <c r="J5289" t="s">
        <v>146</v>
      </c>
      <c r="K5289" t="s">
        <v>147</v>
      </c>
      <c r="L5289" t="s">
        <v>148</v>
      </c>
      <c r="M5289" t="s">
        <v>66</v>
      </c>
      <c r="N5289">
        <v>662774</v>
      </c>
      <c r="O5289">
        <v>5907219</v>
      </c>
      <c r="P5289">
        <v>18</v>
      </c>
      <c r="Q5289" t="s">
        <v>182</v>
      </c>
      <c r="R5289" t="s">
        <v>150</v>
      </c>
      <c r="S5289" t="s">
        <v>278</v>
      </c>
    </row>
    <row r="5290" spans="1:19" x14ac:dyDescent="0.25">
      <c r="A5290" t="s">
        <v>468</v>
      </c>
      <c r="B5290" t="s">
        <v>469</v>
      </c>
      <c r="C5290">
        <v>555</v>
      </c>
      <c r="D5290" t="s">
        <v>654</v>
      </c>
      <c r="E5290" t="s">
        <v>196</v>
      </c>
      <c r="F5290">
        <v>186</v>
      </c>
      <c r="G5290" t="s">
        <v>215</v>
      </c>
      <c r="H5290">
        <v>0.40558925000000001</v>
      </c>
      <c r="I5290">
        <v>2019</v>
      </c>
      <c r="J5290" t="s">
        <v>146</v>
      </c>
      <c r="K5290" t="s">
        <v>470</v>
      </c>
      <c r="L5290" t="s">
        <v>148</v>
      </c>
      <c r="M5290" t="s">
        <v>66</v>
      </c>
      <c r="N5290">
        <v>665732</v>
      </c>
      <c r="O5290">
        <v>5916608</v>
      </c>
      <c r="P5290">
        <v>18</v>
      </c>
      <c r="Q5290" t="s">
        <v>182</v>
      </c>
      <c r="R5290" t="s">
        <v>150</v>
      </c>
      <c r="S5290" t="s">
        <v>215</v>
      </c>
    </row>
    <row r="5291" spans="1:19" x14ac:dyDescent="0.25">
      <c r="A5291" t="s">
        <v>468</v>
      </c>
      <c r="B5291" t="s">
        <v>469</v>
      </c>
      <c r="C5291">
        <v>555</v>
      </c>
      <c r="D5291" t="s">
        <v>654</v>
      </c>
      <c r="E5291" t="s">
        <v>196</v>
      </c>
      <c r="F5291">
        <v>186</v>
      </c>
      <c r="G5291" t="s">
        <v>343</v>
      </c>
      <c r="H5291">
        <v>0.17249496</v>
      </c>
      <c r="I5291">
        <v>2019</v>
      </c>
      <c r="J5291" t="s">
        <v>146</v>
      </c>
      <c r="K5291" t="s">
        <v>470</v>
      </c>
      <c r="L5291" t="s">
        <v>148</v>
      </c>
      <c r="M5291" t="s">
        <v>66</v>
      </c>
      <c r="N5291">
        <v>665732</v>
      </c>
      <c r="O5291">
        <v>5916608</v>
      </c>
      <c r="P5291">
        <v>18</v>
      </c>
      <c r="Q5291" t="s">
        <v>182</v>
      </c>
      <c r="R5291" t="s">
        <v>150</v>
      </c>
      <c r="S5291" t="s">
        <v>278</v>
      </c>
    </row>
    <row r="5292" spans="1:19" x14ac:dyDescent="0.25">
      <c r="A5292" t="s">
        <v>468</v>
      </c>
      <c r="B5292" t="s">
        <v>469</v>
      </c>
      <c r="C5292">
        <v>555</v>
      </c>
      <c r="D5292" t="s">
        <v>654</v>
      </c>
      <c r="E5292" t="s">
        <v>196</v>
      </c>
      <c r="F5292">
        <v>186</v>
      </c>
      <c r="G5292" t="s">
        <v>346</v>
      </c>
      <c r="H5292">
        <v>1.0526999999999999E-3</v>
      </c>
      <c r="I5292">
        <v>2019</v>
      </c>
      <c r="J5292" t="s">
        <v>146</v>
      </c>
      <c r="K5292" t="s">
        <v>470</v>
      </c>
      <c r="L5292" t="s">
        <v>148</v>
      </c>
      <c r="M5292" t="s">
        <v>66</v>
      </c>
      <c r="N5292">
        <v>665732</v>
      </c>
      <c r="O5292">
        <v>5916608</v>
      </c>
      <c r="P5292">
        <v>18</v>
      </c>
      <c r="Q5292" t="s">
        <v>182</v>
      </c>
      <c r="R5292" t="s">
        <v>150</v>
      </c>
      <c r="S5292" t="s">
        <v>346</v>
      </c>
    </row>
    <row r="5293" spans="1:19" x14ac:dyDescent="0.25">
      <c r="A5293" t="s">
        <v>468</v>
      </c>
      <c r="B5293" t="s">
        <v>469</v>
      </c>
      <c r="C5293">
        <v>555</v>
      </c>
      <c r="D5293" t="s">
        <v>654</v>
      </c>
      <c r="E5293" t="s">
        <v>196</v>
      </c>
      <c r="F5293">
        <v>186</v>
      </c>
      <c r="G5293" t="s">
        <v>395</v>
      </c>
      <c r="H5293">
        <v>4.572062E-3</v>
      </c>
      <c r="I5293">
        <v>2019</v>
      </c>
      <c r="J5293" t="s">
        <v>146</v>
      </c>
      <c r="K5293" t="s">
        <v>470</v>
      </c>
      <c r="L5293" t="s">
        <v>148</v>
      </c>
      <c r="M5293" t="s">
        <v>66</v>
      </c>
      <c r="N5293">
        <v>665732</v>
      </c>
      <c r="O5293">
        <v>5916608</v>
      </c>
      <c r="P5293">
        <v>18</v>
      </c>
      <c r="Q5293" t="s">
        <v>182</v>
      </c>
      <c r="R5293" t="s">
        <v>150</v>
      </c>
      <c r="S5293" t="s">
        <v>278</v>
      </c>
    </row>
    <row r="5294" spans="1:19" x14ac:dyDescent="0.25">
      <c r="A5294" t="s">
        <v>468</v>
      </c>
      <c r="B5294" t="s">
        <v>469</v>
      </c>
      <c r="C5294">
        <v>555</v>
      </c>
      <c r="D5294" t="s">
        <v>654</v>
      </c>
      <c r="E5294" t="s">
        <v>196</v>
      </c>
      <c r="F5294">
        <v>186</v>
      </c>
      <c r="G5294" t="s">
        <v>501</v>
      </c>
      <c r="H5294">
        <v>3.89725E-4</v>
      </c>
      <c r="I5294">
        <v>2019</v>
      </c>
      <c r="J5294" t="s">
        <v>146</v>
      </c>
      <c r="K5294" t="s">
        <v>470</v>
      </c>
      <c r="L5294" t="s">
        <v>148</v>
      </c>
      <c r="M5294" t="s">
        <v>66</v>
      </c>
      <c r="N5294">
        <v>665732</v>
      </c>
      <c r="O5294">
        <v>5916608</v>
      </c>
      <c r="P5294">
        <v>18</v>
      </c>
      <c r="Q5294" t="s">
        <v>182</v>
      </c>
      <c r="R5294" t="s">
        <v>150</v>
      </c>
      <c r="S5294" t="s">
        <v>278</v>
      </c>
    </row>
    <row r="5295" spans="1:19" x14ac:dyDescent="0.25">
      <c r="A5295" t="s">
        <v>468</v>
      </c>
      <c r="B5295" t="s">
        <v>469</v>
      </c>
      <c r="C5295">
        <v>555</v>
      </c>
      <c r="D5295" t="s">
        <v>654</v>
      </c>
      <c r="E5295" t="s">
        <v>196</v>
      </c>
      <c r="F5295">
        <v>186</v>
      </c>
      <c r="G5295" t="s">
        <v>298</v>
      </c>
      <c r="H5295">
        <v>5.9771249999999998E-3</v>
      </c>
      <c r="I5295">
        <v>2019</v>
      </c>
      <c r="J5295" t="s">
        <v>146</v>
      </c>
      <c r="K5295" t="s">
        <v>470</v>
      </c>
      <c r="L5295" t="s">
        <v>148</v>
      </c>
      <c r="M5295" t="s">
        <v>66</v>
      </c>
      <c r="N5295">
        <v>665732</v>
      </c>
      <c r="O5295">
        <v>5916608</v>
      </c>
      <c r="P5295">
        <v>18</v>
      </c>
      <c r="Q5295" t="s">
        <v>182</v>
      </c>
      <c r="R5295" t="s">
        <v>150</v>
      </c>
      <c r="S5295" t="s">
        <v>298</v>
      </c>
    </row>
    <row r="5296" spans="1:19" x14ac:dyDescent="0.25">
      <c r="A5296" t="s">
        <v>468</v>
      </c>
      <c r="B5296" t="s">
        <v>469</v>
      </c>
      <c r="C5296">
        <v>555</v>
      </c>
      <c r="D5296" t="s">
        <v>654</v>
      </c>
      <c r="E5296" t="s">
        <v>196</v>
      </c>
      <c r="F5296">
        <v>186</v>
      </c>
      <c r="G5296" t="s">
        <v>289</v>
      </c>
      <c r="H5296">
        <v>3.2009999999999997E-2</v>
      </c>
      <c r="I5296">
        <v>2019</v>
      </c>
      <c r="J5296" t="s">
        <v>146</v>
      </c>
      <c r="K5296" t="s">
        <v>470</v>
      </c>
      <c r="L5296" t="s">
        <v>148</v>
      </c>
      <c r="M5296" t="s">
        <v>66</v>
      </c>
      <c r="N5296">
        <v>665732</v>
      </c>
      <c r="O5296">
        <v>5916608</v>
      </c>
      <c r="P5296">
        <v>18</v>
      </c>
      <c r="Q5296" t="s">
        <v>182</v>
      </c>
      <c r="R5296" t="s">
        <v>150</v>
      </c>
      <c r="S5296" t="s">
        <v>263</v>
      </c>
    </row>
    <row r="5297" spans="1:19" x14ac:dyDescent="0.25">
      <c r="A5297" t="s">
        <v>468</v>
      </c>
      <c r="B5297" t="s">
        <v>469</v>
      </c>
      <c r="C5297">
        <v>555</v>
      </c>
      <c r="D5297" t="s">
        <v>654</v>
      </c>
      <c r="E5297" t="s">
        <v>196</v>
      </c>
      <c r="F5297">
        <v>186</v>
      </c>
      <c r="G5297" t="s">
        <v>356</v>
      </c>
      <c r="H5297">
        <v>1.0494E-2</v>
      </c>
      <c r="I5297">
        <v>2019</v>
      </c>
      <c r="J5297" t="s">
        <v>146</v>
      </c>
      <c r="K5297" t="s">
        <v>470</v>
      </c>
      <c r="L5297" t="s">
        <v>148</v>
      </c>
      <c r="M5297" t="s">
        <v>66</v>
      </c>
      <c r="N5297">
        <v>665732</v>
      </c>
      <c r="O5297">
        <v>5916608</v>
      </c>
      <c r="P5297">
        <v>18</v>
      </c>
      <c r="Q5297" t="s">
        <v>182</v>
      </c>
      <c r="R5297" t="s">
        <v>150</v>
      </c>
      <c r="S5297" t="s">
        <v>356</v>
      </c>
    </row>
    <row r="5298" spans="1:19" x14ac:dyDescent="0.25">
      <c r="A5298" t="s">
        <v>468</v>
      </c>
      <c r="B5298" t="s">
        <v>469</v>
      </c>
      <c r="C5298">
        <v>555</v>
      </c>
      <c r="D5298" t="s">
        <v>654</v>
      </c>
      <c r="E5298" t="s">
        <v>196</v>
      </c>
      <c r="F5298">
        <v>186</v>
      </c>
      <c r="G5298" t="s">
        <v>414</v>
      </c>
      <c r="H5298">
        <v>1.0290654E-2</v>
      </c>
      <c r="I5298">
        <v>2019</v>
      </c>
      <c r="J5298" t="s">
        <v>146</v>
      </c>
      <c r="K5298" t="s">
        <v>470</v>
      </c>
      <c r="L5298" t="s">
        <v>148</v>
      </c>
      <c r="M5298" t="s">
        <v>66</v>
      </c>
      <c r="N5298">
        <v>665732</v>
      </c>
      <c r="O5298">
        <v>5916608</v>
      </c>
      <c r="P5298">
        <v>18</v>
      </c>
      <c r="Q5298" t="s">
        <v>182</v>
      </c>
      <c r="R5298" t="s">
        <v>150</v>
      </c>
      <c r="S5298" t="s">
        <v>278</v>
      </c>
    </row>
    <row r="5299" spans="1:19" x14ac:dyDescent="0.25">
      <c r="A5299" t="s">
        <v>468</v>
      </c>
      <c r="B5299" t="s">
        <v>469</v>
      </c>
      <c r="C5299">
        <v>555</v>
      </c>
      <c r="D5299" t="s">
        <v>654</v>
      </c>
      <c r="E5299" t="s">
        <v>196</v>
      </c>
      <c r="F5299">
        <v>186</v>
      </c>
      <c r="G5299" t="s">
        <v>438</v>
      </c>
      <c r="H5299">
        <v>8.3776E-4</v>
      </c>
      <c r="I5299">
        <v>2019</v>
      </c>
      <c r="J5299" t="s">
        <v>146</v>
      </c>
      <c r="K5299" t="s">
        <v>470</v>
      </c>
      <c r="L5299" t="s">
        <v>148</v>
      </c>
      <c r="M5299" t="s">
        <v>66</v>
      </c>
      <c r="N5299">
        <v>665732</v>
      </c>
      <c r="O5299">
        <v>5916608</v>
      </c>
      <c r="P5299">
        <v>18</v>
      </c>
      <c r="Q5299" t="s">
        <v>182</v>
      </c>
      <c r="R5299" t="s">
        <v>150</v>
      </c>
      <c r="S5299" t="s">
        <v>278</v>
      </c>
    </row>
    <row r="5300" spans="1:19" x14ac:dyDescent="0.25">
      <c r="A5300" t="s">
        <v>468</v>
      </c>
      <c r="B5300" t="s">
        <v>469</v>
      </c>
      <c r="C5300">
        <v>555</v>
      </c>
      <c r="D5300" t="s">
        <v>654</v>
      </c>
      <c r="E5300" t="s">
        <v>196</v>
      </c>
      <c r="F5300">
        <v>186</v>
      </c>
      <c r="G5300" t="s">
        <v>185</v>
      </c>
      <c r="H5300">
        <v>10.943394</v>
      </c>
      <c r="I5300">
        <v>2019</v>
      </c>
      <c r="J5300" t="s">
        <v>146</v>
      </c>
      <c r="K5300" t="s">
        <v>470</v>
      </c>
      <c r="L5300" t="s">
        <v>148</v>
      </c>
      <c r="M5300" t="s">
        <v>66</v>
      </c>
      <c r="N5300">
        <v>665732</v>
      </c>
      <c r="O5300">
        <v>5916608</v>
      </c>
      <c r="P5300">
        <v>18</v>
      </c>
      <c r="Q5300" t="s">
        <v>182</v>
      </c>
      <c r="R5300" t="s">
        <v>150</v>
      </c>
      <c r="S5300" t="s">
        <v>185</v>
      </c>
    </row>
    <row r="5301" spans="1:19" x14ac:dyDescent="0.25">
      <c r="A5301" t="s">
        <v>468</v>
      </c>
      <c r="B5301" t="s">
        <v>469</v>
      </c>
      <c r="C5301">
        <v>555</v>
      </c>
      <c r="D5301" t="s">
        <v>654</v>
      </c>
      <c r="E5301" t="s">
        <v>196</v>
      </c>
      <c r="F5301">
        <v>186</v>
      </c>
      <c r="G5301" t="s">
        <v>324</v>
      </c>
      <c r="H5301">
        <v>6.2865000000000004E-3</v>
      </c>
      <c r="I5301">
        <v>2019</v>
      </c>
      <c r="J5301" t="s">
        <v>146</v>
      </c>
      <c r="K5301" t="s">
        <v>470</v>
      </c>
      <c r="L5301" t="s">
        <v>148</v>
      </c>
      <c r="M5301" t="s">
        <v>66</v>
      </c>
      <c r="N5301">
        <v>665732</v>
      </c>
      <c r="O5301">
        <v>5916608</v>
      </c>
      <c r="P5301">
        <v>18</v>
      </c>
      <c r="Q5301" t="s">
        <v>182</v>
      </c>
      <c r="R5301" t="s">
        <v>150</v>
      </c>
      <c r="S5301" t="s">
        <v>324</v>
      </c>
    </row>
    <row r="5302" spans="1:19" x14ac:dyDescent="0.25">
      <c r="A5302" t="s">
        <v>468</v>
      </c>
      <c r="B5302" t="s">
        <v>469</v>
      </c>
      <c r="C5302">
        <v>555</v>
      </c>
      <c r="D5302" t="s">
        <v>654</v>
      </c>
      <c r="E5302" t="s">
        <v>196</v>
      </c>
      <c r="F5302">
        <v>186</v>
      </c>
      <c r="G5302" t="s">
        <v>355</v>
      </c>
      <c r="H5302">
        <v>6.298611E-3</v>
      </c>
      <c r="I5302">
        <v>2019</v>
      </c>
      <c r="J5302" t="s">
        <v>146</v>
      </c>
      <c r="K5302" t="s">
        <v>470</v>
      </c>
      <c r="L5302" t="s">
        <v>148</v>
      </c>
      <c r="M5302" t="s">
        <v>66</v>
      </c>
      <c r="N5302">
        <v>665732</v>
      </c>
      <c r="O5302">
        <v>5916608</v>
      </c>
      <c r="P5302">
        <v>18</v>
      </c>
      <c r="Q5302" t="s">
        <v>182</v>
      </c>
      <c r="R5302" t="s">
        <v>150</v>
      </c>
      <c r="S5302" t="s">
        <v>278</v>
      </c>
    </row>
    <row r="5303" spans="1:19" x14ac:dyDescent="0.25">
      <c r="A5303" t="s">
        <v>347</v>
      </c>
      <c r="C5303">
        <v>245049</v>
      </c>
      <c r="F5303" t="s">
        <v>350</v>
      </c>
      <c r="G5303" t="s">
        <v>215</v>
      </c>
      <c r="H5303">
        <v>4.4123497</v>
      </c>
      <c r="I5303">
        <v>2019</v>
      </c>
      <c r="J5303" t="s">
        <v>146</v>
      </c>
      <c r="K5303" t="s">
        <v>269</v>
      </c>
      <c r="L5303" t="s">
        <v>269</v>
      </c>
      <c r="M5303" t="s">
        <v>60</v>
      </c>
      <c r="Q5303" t="s">
        <v>214</v>
      </c>
      <c r="R5303" t="s">
        <v>150</v>
      </c>
      <c r="S5303" t="s">
        <v>215</v>
      </c>
    </row>
    <row r="5304" spans="1:19" x14ac:dyDescent="0.25">
      <c r="A5304" t="s">
        <v>347</v>
      </c>
      <c r="C5304">
        <v>245049</v>
      </c>
      <c r="F5304" t="s">
        <v>350</v>
      </c>
      <c r="G5304" t="s">
        <v>343</v>
      </c>
      <c r="H5304">
        <v>8.0588900000000005E-2</v>
      </c>
      <c r="I5304">
        <v>2019</v>
      </c>
      <c r="J5304" t="s">
        <v>146</v>
      </c>
      <c r="K5304" t="s">
        <v>269</v>
      </c>
      <c r="L5304" t="s">
        <v>269</v>
      </c>
      <c r="M5304" t="s">
        <v>60</v>
      </c>
      <c r="Q5304" t="s">
        <v>214</v>
      </c>
      <c r="R5304" t="s">
        <v>150</v>
      </c>
      <c r="S5304" t="s">
        <v>278</v>
      </c>
    </row>
    <row r="5305" spans="1:19" x14ac:dyDescent="0.25">
      <c r="A5305" t="s">
        <v>347</v>
      </c>
      <c r="C5305">
        <v>245049</v>
      </c>
      <c r="F5305" t="s">
        <v>350</v>
      </c>
      <c r="G5305" t="s">
        <v>498</v>
      </c>
      <c r="H5305">
        <v>6.759E-4</v>
      </c>
      <c r="I5305">
        <v>2019</v>
      </c>
      <c r="J5305" t="s">
        <v>146</v>
      </c>
      <c r="K5305" t="s">
        <v>269</v>
      </c>
      <c r="L5305" t="s">
        <v>269</v>
      </c>
      <c r="M5305" t="s">
        <v>60</v>
      </c>
      <c r="Q5305" t="s">
        <v>214</v>
      </c>
      <c r="R5305" t="s">
        <v>150</v>
      </c>
      <c r="S5305" t="s">
        <v>278</v>
      </c>
    </row>
    <row r="5306" spans="1:19" x14ac:dyDescent="0.25">
      <c r="A5306" t="s">
        <v>347</v>
      </c>
      <c r="C5306">
        <v>245049</v>
      </c>
      <c r="F5306" t="s">
        <v>350</v>
      </c>
      <c r="G5306" t="s">
        <v>346</v>
      </c>
      <c r="H5306">
        <v>1.9453499999999999E-2</v>
      </c>
      <c r="I5306">
        <v>2019</v>
      </c>
      <c r="J5306" t="s">
        <v>146</v>
      </c>
      <c r="K5306" t="s">
        <v>269</v>
      </c>
      <c r="L5306" t="s">
        <v>269</v>
      </c>
      <c r="M5306" t="s">
        <v>60</v>
      </c>
      <c r="Q5306" t="s">
        <v>214</v>
      </c>
      <c r="R5306" t="s">
        <v>150</v>
      </c>
      <c r="S5306" t="s">
        <v>346</v>
      </c>
    </row>
    <row r="5307" spans="1:19" x14ac:dyDescent="0.25">
      <c r="A5307" t="s">
        <v>347</v>
      </c>
      <c r="C5307">
        <v>245049</v>
      </c>
      <c r="F5307" t="s">
        <v>350</v>
      </c>
      <c r="G5307" t="s">
        <v>527</v>
      </c>
      <c r="H5307">
        <v>0</v>
      </c>
      <c r="I5307">
        <v>2019</v>
      </c>
      <c r="J5307" t="s">
        <v>146</v>
      </c>
      <c r="K5307" t="s">
        <v>269</v>
      </c>
      <c r="L5307" t="s">
        <v>269</v>
      </c>
      <c r="M5307" t="s">
        <v>60</v>
      </c>
      <c r="Q5307" t="s">
        <v>214</v>
      </c>
      <c r="R5307" t="s">
        <v>150</v>
      </c>
      <c r="S5307" t="s">
        <v>278</v>
      </c>
    </row>
    <row r="5308" spans="1:19" x14ac:dyDescent="0.25">
      <c r="A5308" t="s">
        <v>347</v>
      </c>
      <c r="C5308">
        <v>245049</v>
      </c>
      <c r="F5308" t="s">
        <v>350</v>
      </c>
      <c r="G5308" t="s">
        <v>533</v>
      </c>
      <c r="H5308">
        <v>1.9895999999999998E-3</v>
      </c>
      <c r="I5308">
        <v>2019</v>
      </c>
      <c r="J5308" t="s">
        <v>146</v>
      </c>
      <c r="K5308" t="s">
        <v>269</v>
      </c>
      <c r="L5308" t="s">
        <v>269</v>
      </c>
      <c r="M5308" t="s">
        <v>60</v>
      </c>
      <c r="Q5308" t="s">
        <v>214</v>
      </c>
      <c r="R5308" t="s">
        <v>150</v>
      </c>
      <c r="S5308" t="s">
        <v>533</v>
      </c>
    </row>
    <row r="5309" spans="1:19" x14ac:dyDescent="0.25">
      <c r="A5309" t="s">
        <v>347</v>
      </c>
      <c r="C5309">
        <v>245049</v>
      </c>
      <c r="F5309" t="s">
        <v>350</v>
      </c>
      <c r="G5309" t="s">
        <v>395</v>
      </c>
      <c r="H5309">
        <v>8.9397999999999995E-3</v>
      </c>
      <c r="I5309">
        <v>2019</v>
      </c>
      <c r="J5309" t="s">
        <v>146</v>
      </c>
      <c r="K5309" t="s">
        <v>269</v>
      </c>
      <c r="L5309" t="s">
        <v>269</v>
      </c>
      <c r="M5309" t="s">
        <v>60</v>
      </c>
      <c r="Q5309" t="s">
        <v>214</v>
      </c>
      <c r="R5309" t="s">
        <v>150</v>
      </c>
      <c r="S5309" t="s">
        <v>278</v>
      </c>
    </row>
    <row r="5310" spans="1:19" x14ac:dyDescent="0.25">
      <c r="A5310" t="s">
        <v>347</v>
      </c>
      <c r="C5310">
        <v>245049</v>
      </c>
      <c r="F5310" t="s">
        <v>350</v>
      </c>
      <c r="G5310" t="s">
        <v>529</v>
      </c>
      <c r="H5310">
        <v>9.9479999999999989E-4</v>
      </c>
      <c r="I5310">
        <v>2019</v>
      </c>
      <c r="J5310" t="s">
        <v>146</v>
      </c>
      <c r="K5310" t="s">
        <v>269</v>
      </c>
      <c r="L5310" t="s">
        <v>269</v>
      </c>
      <c r="M5310" t="s">
        <v>60</v>
      </c>
      <c r="Q5310" t="s">
        <v>214</v>
      </c>
      <c r="R5310" t="s">
        <v>150</v>
      </c>
      <c r="S5310" t="s">
        <v>278</v>
      </c>
    </row>
    <row r="5311" spans="1:19" x14ac:dyDescent="0.25">
      <c r="A5311" t="s">
        <v>347</v>
      </c>
      <c r="C5311">
        <v>245049</v>
      </c>
      <c r="F5311" t="s">
        <v>350</v>
      </c>
      <c r="G5311" t="s">
        <v>501</v>
      </c>
      <c r="H5311">
        <v>6.759E-4</v>
      </c>
      <c r="I5311">
        <v>2019</v>
      </c>
      <c r="J5311" t="s">
        <v>146</v>
      </c>
      <c r="K5311" t="s">
        <v>269</v>
      </c>
      <c r="L5311" t="s">
        <v>269</v>
      </c>
      <c r="M5311" t="s">
        <v>60</v>
      </c>
      <c r="Q5311" t="s">
        <v>214</v>
      </c>
      <c r="R5311" t="s">
        <v>150</v>
      </c>
      <c r="S5311" t="s">
        <v>278</v>
      </c>
    </row>
    <row r="5312" spans="1:19" x14ac:dyDescent="0.25">
      <c r="A5312" t="s">
        <v>347</v>
      </c>
      <c r="C5312">
        <v>245049</v>
      </c>
      <c r="F5312" t="s">
        <v>350</v>
      </c>
      <c r="G5312" t="s">
        <v>259</v>
      </c>
      <c r="H5312">
        <v>0.8223163</v>
      </c>
      <c r="I5312">
        <v>2019</v>
      </c>
      <c r="J5312" t="s">
        <v>146</v>
      </c>
      <c r="K5312" t="s">
        <v>269</v>
      </c>
      <c r="L5312" t="s">
        <v>269</v>
      </c>
      <c r="M5312" t="s">
        <v>60</v>
      </c>
      <c r="Q5312" t="s">
        <v>214</v>
      </c>
      <c r="R5312" t="s">
        <v>150</v>
      </c>
      <c r="S5312" t="s">
        <v>236</v>
      </c>
    </row>
    <row r="5313" spans="1:19" x14ac:dyDescent="0.25">
      <c r="A5313" t="s">
        <v>347</v>
      </c>
      <c r="C5313">
        <v>245049</v>
      </c>
      <c r="F5313" t="s">
        <v>350</v>
      </c>
      <c r="G5313" t="s">
        <v>235</v>
      </c>
      <c r="H5313">
        <v>0.82071729999999998</v>
      </c>
      <c r="I5313">
        <v>2019</v>
      </c>
      <c r="J5313" t="s">
        <v>146</v>
      </c>
      <c r="K5313" t="s">
        <v>269</v>
      </c>
      <c r="L5313" t="s">
        <v>269</v>
      </c>
      <c r="M5313" t="s">
        <v>60</v>
      </c>
      <c r="Q5313" t="s">
        <v>214</v>
      </c>
      <c r="R5313" t="s">
        <v>150</v>
      </c>
      <c r="S5313" t="s">
        <v>236</v>
      </c>
    </row>
    <row r="5314" spans="1:19" x14ac:dyDescent="0.25">
      <c r="A5314" t="s">
        <v>347</v>
      </c>
      <c r="C5314">
        <v>245049</v>
      </c>
      <c r="F5314" t="s">
        <v>350</v>
      </c>
      <c r="G5314" t="s">
        <v>415</v>
      </c>
      <c r="H5314">
        <v>7.0603899999999997E-2</v>
      </c>
      <c r="I5314">
        <v>2019</v>
      </c>
      <c r="J5314" t="s">
        <v>146</v>
      </c>
      <c r="K5314" t="s">
        <v>269</v>
      </c>
      <c r="L5314" t="s">
        <v>269</v>
      </c>
      <c r="M5314" t="s">
        <v>60</v>
      </c>
      <c r="Q5314" t="s">
        <v>214</v>
      </c>
      <c r="R5314" t="s">
        <v>150</v>
      </c>
      <c r="S5314" t="s">
        <v>236</v>
      </c>
    </row>
    <row r="5315" spans="1:19" x14ac:dyDescent="0.25">
      <c r="A5315" t="s">
        <v>347</v>
      </c>
      <c r="C5315">
        <v>245049</v>
      </c>
      <c r="F5315" t="s">
        <v>350</v>
      </c>
      <c r="G5315" t="s">
        <v>560</v>
      </c>
      <c r="H5315">
        <v>0</v>
      </c>
      <c r="I5315">
        <v>2019</v>
      </c>
      <c r="J5315" t="s">
        <v>146</v>
      </c>
      <c r="K5315" t="s">
        <v>269</v>
      </c>
      <c r="L5315" t="s">
        <v>269</v>
      </c>
      <c r="M5315" t="s">
        <v>60</v>
      </c>
      <c r="Q5315" t="s">
        <v>214</v>
      </c>
      <c r="R5315" t="s">
        <v>150</v>
      </c>
      <c r="S5315" t="s">
        <v>278</v>
      </c>
    </row>
    <row r="5316" spans="1:19" x14ac:dyDescent="0.25">
      <c r="A5316" t="s">
        <v>347</v>
      </c>
      <c r="C5316">
        <v>245049</v>
      </c>
      <c r="F5316" t="s">
        <v>350</v>
      </c>
      <c r="G5316" t="s">
        <v>368</v>
      </c>
      <c r="H5316">
        <v>1.9514999999999999E-3</v>
      </c>
      <c r="I5316">
        <v>2019</v>
      </c>
      <c r="J5316" t="s">
        <v>146</v>
      </c>
      <c r="K5316" t="s">
        <v>269</v>
      </c>
      <c r="L5316" t="s">
        <v>269</v>
      </c>
      <c r="M5316" t="s">
        <v>60</v>
      </c>
      <c r="Q5316" t="s">
        <v>214</v>
      </c>
      <c r="R5316" t="s">
        <v>150</v>
      </c>
      <c r="S5316" t="s">
        <v>278</v>
      </c>
    </row>
    <row r="5317" spans="1:19" x14ac:dyDescent="0.25">
      <c r="A5317" t="s">
        <v>347</v>
      </c>
      <c r="C5317">
        <v>245049</v>
      </c>
      <c r="F5317" t="s">
        <v>350</v>
      </c>
      <c r="G5317" t="s">
        <v>438</v>
      </c>
      <c r="H5317">
        <v>1.9895999999999998E-3</v>
      </c>
      <c r="I5317">
        <v>2019</v>
      </c>
      <c r="J5317" t="s">
        <v>146</v>
      </c>
      <c r="K5317" t="s">
        <v>269</v>
      </c>
      <c r="L5317" t="s">
        <v>269</v>
      </c>
      <c r="M5317" t="s">
        <v>60</v>
      </c>
      <c r="Q5317" t="s">
        <v>214</v>
      </c>
      <c r="R5317" t="s">
        <v>150</v>
      </c>
      <c r="S5317" t="s">
        <v>278</v>
      </c>
    </row>
    <row r="5318" spans="1:19" x14ac:dyDescent="0.25">
      <c r="A5318" t="s">
        <v>347</v>
      </c>
      <c r="C5318">
        <v>245049</v>
      </c>
      <c r="F5318" t="s">
        <v>350</v>
      </c>
      <c r="G5318" t="s">
        <v>185</v>
      </c>
      <c r="H5318">
        <v>87.596931799999993</v>
      </c>
      <c r="I5318">
        <v>2019</v>
      </c>
      <c r="J5318" t="s">
        <v>146</v>
      </c>
      <c r="K5318" t="s">
        <v>269</v>
      </c>
      <c r="L5318" t="s">
        <v>269</v>
      </c>
      <c r="M5318" t="s">
        <v>60</v>
      </c>
      <c r="Q5318" t="s">
        <v>214</v>
      </c>
      <c r="R5318" t="s">
        <v>150</v>
      </c>
      <c r="S5318" t="s">
        <v>185</v>
      </c>
    </row>
    <row r="5319" spans="1:19" x14ac:dyDescent="0.25">
      <c r="A5319" t="s">
        <v>347</v>
      </c>
      <c r="C5319">
        <v>245049</v>
      </c>
      <c r="F5319" t="s">
        <v>350</v>
      </c>
      <c r="G5319" t="s">
        <v>145</v>
      </c>
      <c r="H5319">
        <v>11.576433</v>
      </c>
      <c r="I5319">
        <v>2019</v>
      </c>
      <c r="J5319" t="s">
        <v>146</v>
      </c>
      <c r="K5319" t="s">
        <v>269</v>
      </c>
      <c r="L5319" t="s">
        <v>269</v>
      </c>
      <c r="M5319" t="s">
        <v>60</v>
      </c>
      <c r="Q5319" t="s">
        <v>214</v>
      </c>
      <c r="R5319" t="s">
        <v>150</v>
      </c>
      <c r="S5319" t="s">
        <v>151</v>
      </c>
    </row>
    <row r="5320" spans="1:19" x14ac:dyDescent="0.25">
      <c r="A5320" t="s">
        <v>347</v>
      </c>
      <c r="C5320">
        <v>245049</v>
      </c>
      <c r="F5320" t="s">
        <v>350</v>
      </c>
      <c r="G5320" t="s">
        <v>328</v>
      </c>
      <c r="H5320">
        <v>1.2015400000000001E-2</v>
      </c>
      <c r="I5320">
        <v>2019</v>
      </c>
      <c r="J5320" t="s">
        <v>146</v>
      </c>
      <c r="K5320" t="s">
        <v>269</v>
      </c>
      <c r="L5320" t="s">
        <v>269</v>
      </c>
      <c r="M5320" t="s">
        <v>60</v>
      </c>
      <c r="Q5320" t="s">
        <v>214</v>
      </c>
      <c r="R5320" t="s">
        <v>150</v>
      </c>
      <c r="S5320" t="s">
        <v>151</v>
      </c>
    </row>
    <row r="5321" spans="1:19" x14ac:dyDescent="0.25">
      <c r="A5321" t="s">
        <v>347</v>
      </c>
      <c r="C5321">
        <v>245049</v>
      </c>
      <c r="F5321" t="s">
        <v>350</v>
      </c>
      <c r="G5321" t="s">
        <v>355</v>
      </c>
      <c r="H5321">
        <v>2.97579E-2</v>
      </c>
      <c r="I5321">
        <v>2019</v>
      </c>
      <c r="J5321" t="s">
        <v>146</v>
      </c>
      <c r="K5321" t="s">
        <v>269</v>
      </c>
      <c r="L5321" t="s">
        <v>269</v>
      </c>
      <c r="M5321" t="s">
        <v>60</v>
      </c>
      <c r="Q5321" t="s">
        <v>214</v>
      </c>
      <c r="R5321" t="s">
        <v>150</v>
      </c>
      <c r="S5321" t="s">
        <v>278</v>
      </c>
    </row>
    <row r="5322" spans="1:19" x14ac:dyDescent="0.25">
      <c r="A5322" t="s">
        <v>347</v>
      </c>
      <c r="C5322">
        <v>245049</v>
      </c>
      <c r="F5322" t="s">
        <v>655</v>
      </c>
      <c r="G5322" t="s">
        <v>215</v>
      </c>
      <c r="H5322">
        <v>4.8716927999999999</v>
      </c>
      <c r="I5322">
        <v>2019</v>
      </c>
      <c r="J5322" t="s">
        <v>146</v>
      </c>
      <c r="K5322" t="s">
        <v>269</v>
      </c>
      <c r="L5322" t="s">
        <v>269</v>
      </c>
      <c r="M5322" t="s">
        <v>60</v>
      </c>
      <c r="Q5322" t="s">
        <v>214</v>
      </c>
      <c r="R5322" t="s">
        <v>150</v>
      </c>
      <c r="S5322" t="s">
        <v>215</v>
      </c>
    </row>
    <row r="5323" spans="1:19" x14ac:dyDescent="0.25">
      <c r="A5323" t="s">
        <v>347</v>
      </c>
      <c r="C5323">
        <v>245049</v>
      </c>
      <c r="F5323" t="s">
        <v>655</v>
      </c>
      <c r="G5323" t="s">
        <v>343</v>
      </c>
      <c r="H5323">
        <v>0.12279909999999999</v>
      </c>
      <c r="I5323">
        <v>2019</v>
      </c>
      <c r="J5323" t="s">
        <v>146</v>
      </c>
      <c r="K5323" t="s">
        <v>269</v>
      </c>
      <c r="L5323" t="s">
        <v>269</v>
      </c>
      <c r="M5323" t="s">
        <v>60</v>
      </c>
      <c r="Q5323" t="s">
        <v>214</v>
      </c>
      <c r="R5323" t="s">
        <v>150</v>
      </c>
      <c r="S5323" t="s">
        <v>278</v>
      </c>
    </row>
    <row r="5324" spans="1:19" x14ac:dyDescent="0.25">
      <c r="A5324" t="s">
        <v>347</v>
      </c>
      <c r="C5324">
        <v>245049</v>
      </c>
      <c r="F5324" t="s">
        <v>655</v>
      </c>
      <c r="G5324" t="s">
        <v>498</v>
      </c>
      <c r="H5324">
        <v>1.5273999999999999E-3</v>
      </c>
      <c r="I5324">
        <v>2019</v>
      </c>
      <c r="J5324" t="s">
        <v>146</v>
      </c>
      <c r="K5324" t="s">
        <v>269</v>
      </c>
      <c r="L5324" t="s">
        <v>269</v>
      </c>
      <c r="M5324" t="s">
        <v>60</v>
      </c>
      <c r="Q5324" t="s">
        <v>214</v>
      </c>
      <c r="R5324" t="s">
        <v>150</v>
      </c>
      <c r="S5324" t="s">
        <v>278</v>
      </c>
    </row>
    <row r="5325" spans="1:19" x14ac:dyDescent="0.25">
      <c r="A5325" t="s">
        <v>347</v>
      </c>
      <c r="C5325">
        <v>245049</v>
      </c>
      <c r="F5325" t="s">
        <v>655</v>
      </c>
      <c r="G5325" t="s">
        <v>346</v>
      </c>
      <c r="H5325">
        <v>0.17402219999999999</v>
      </c>
      <c r="I5325">
        <v>2019</v>
      </c>
      <c r="J5325" t="s">
        <v>146</v>
      </c>
      <c r="K5325" t="s">
        <v>269</v>
      </c>
      <c r="L5325" t="s">
        <v>269</v>
      </c>
      <c r="M5325" t="s">
        <v>60</v>
      </c>
      <c r="Q5325" t="s">
        <v>214</v>
      </c>
      <c r="R5325" t="s">
        <v>150</v>
      </c>
      <c r="S5325" t="s">
        <v>346</v>
      </c>
    </row>
    <row r="5326" spans="1:19" x14ac:dyDescent="0.25">
      <c r="A5326" t="s">
        <v>347</v>
      </c>
      <c r="C5326">
        <v>245049</v>
      </c>
      <c r="F5326" t="s">
        <v>655</v>
      </c>
      <c r="G5326" t="s">
        <v>527</v>
      </c>
      <c r="H5326">
        <v>0</v>
      </c>
      <c r="I5326">
        <v>2019</v>
      </c>
      <c r="J5326" t="s">
        <v>146</v>
      </c>
      <c r="K5326" t="s">
        <v>269</v>
      </c>
      <c r="L5326" t="s">
        <v>269</v>
      </c>
      <c r="M5326" t="s">
        <v>60</v>
      </c>
      <c r="Q5326" t="s">
        <v>214</v>
      </c>
      <c r="R5326" t="s">
        <v>150</v>
      </c>
      <c r="S5326" t="s">
        <v>278</v>
      </c>
    </row>
    <row r="5327" spans="1:19" x14ac:dyDescent="0.25">
      <c r="A5327" t="s">
        <v>347</v>
      </c>
      <c r="C5327">
        <v>245049</v>
      </c>
      <c r="F5327" t="s">
        <v>655</v>
      </c>
      <c r="G5327" t="s">
        <v>533</v>
      </c>
      <c r="H5327">
        <v>3.0547E-3</v>
      </c>
      <c r="I5327">
        <v>2019</v>
      </c>
      <c r="J5327" t="s">
        <v>146</v>
      </c>
      <c r="K5327" t="s">
        <v>269</v>
      </c>
      <c r="L5327" t="s">
        <v>269</v>
      </c>
      <c r="M5327" t="s">
        <v>60</v>
      </c>
      <c r="Q5327" t="s">
        <v>214</v>
      </c>
      <c r="R5327" t="s">
        <v>150</v>
      </c>
      <c r="S5327" t="s">
        <v>533</v>
      </c>
    </row>
    <row r="5328" spans="1:19" x14ac:dyDescent="0.25">
      <c r="A5328" t="s">
        <v>347</v>
      </c>
      <c r="C5328">
        <v>245049</v>
      </c>
      <c r="F5328" t="s">
        <v>655</v>
      </c>
      <c r="G5328" t="s">
        <v>395</v>
      </c>
      <c r="H5328">
        <v>1.6959100000000001E-2</v>
      </c>
      <c r="I5328">
        <v>2019</v>
      </c>
      <c r="J5328" t="s">
        <v>146</v>
      </c>
      <c r="K5328" t="s">
        <v>269</v>
      </c>
      <c r="L5328" t="s">
        <v>269</v>
      </c>
      <c r="M5328" t="s">
        <v>60</v>
      </c>
      <c r="Q5328" t="s">
        <v>214</v>
      </c>
      <c r="R5328" t="s">
        <v>150</v>
      </c>
      <c r="S5328" t="s">
        <v>278</v>
      </c>
    </row>
    <row r="5329" spans="1:19" x14ac:dyDescent="0.25">
      <c r="A5329" t="s">
        <v>347</v>
      </c>
      <c r="C5329">
        <v>245049</v>
      </c>
      <c r="F5329" t="s">
        <v>655</v>
      </c>
      <c r="G5329" t="s">
        <v>529</v>
      </c>
      <c r="H5329">
        <v>1.5273999999999999E-3</v>
      </c>
      <c r="I5329">
        <v>2019</v>
      </c>
      <c r="J5329" t="s">
        <v>146</v>
      </c>
      <c r="K5329" t="s">
        <v>269</v>
      </c>
      <c r="L5329" t="s">
        <v>269</v>
      </c>
      <c r="M5329" t="s">
        <v>60</v>
      </c>
      <c r="Q5329" t="s">
        <v>214</v>
      </c>
      <c r="R5329" t="s">
        <v>150</v>
      </c>
      <c r="S5329" t="s">
        <v>278</v>
      </c>
    </row>
    <row r="5330" spans="1:19" x14ac:dyDescent="0.25">
      <c r="A5330" t="s">
        <v>347</v>
      </c>
      <c r="C5330">
        <v>245049</v>
      </c>
      <c r="F5330" t="s">
        <v>655</v>
      </c>
      <c r="G5330" t="s">
        <v>501</v>
      </c>
      <c r="H5330">
        <v>1.0001000000000001E-3</v>
      </c>
      <c r="I5330">
        <v>2019</v>
      </c>
      <c r="J5330" t="s">
        <v>146</v>
      </c>
      <c r="K5330" t="s">
        <v>269</v>
      </c>
      <c r="L5330" t="s">
        <v>269</v>
      </c>
      <c r="M5330" t="s">
        <v>60</v>
      </c>
      <c r="Q5330" t="s">
        <v>214</v>
      </c>
      <c r="R5330" t="s">
        <v>150</v>
      </c>
      <c r="S5330" t="s">
        <v>278</v>
      </c>
    </row>
    <row r="5331" spans="1:19" x14ac:dyDescent="0.25">
      <c r="A5331" t="s">
        <v>347</v>
      </c>
      <c r="C5331">
        <v>245049</v>
      </c>
      <c r="F5331" t="s">
        <v>655</v>
      </c>
      <c r="G5331" t="s">
        <v>259</v>
      </c>
      <c r="H5331">
        <v>1.5480413</v>
      </c>
      <c r="I5331">
        <v>2019</v>
      </c>
      <c r="J5331" t="s">
        <v>146</v>
      </c>
      <c r="K5331" t="s">
        <v>269</v>
      </c>
      <c r="L5331" t="s">
        <v>269</v>
      </c>
      <c r="M5331" t="s">
        <v>60</v>
      </c>
      <c r="Q5331" t="s">
        <v>214</v>
      </c>
      <c r="R5331" t="s">
        <v>150</v>
      </c>
      <c r="S5331" t="s">
        <v>236</v>
      </c>
    </row>
    <row r="5332" spans="1:19" x14ac:dyDescent="0.25">
      <c r="A5332" t="s">
        <v>347</v>
      </c>
      <c r="C5332">
        <v>245049</v>
      </c>
      <c r="F5332" t="s">
        <v>655</v>
      </c>
      <c r="G5332" t="s">
        <v>235</v>
      </c>
      <c r="H5332">
        <v>1.5527799</v>
      </c>
      <c r="I5332">
        <v>2019</v>
      </c>
      <c r="J5332" t="s">
        <v>146</v>
      </c>
      <c r="K5332" t="s">
        <v>269</v>
      </c>
      <c r="L5332" t="s">
        <v>269</v>
      </c>
      <c r="M5332" t="s">
        <v>60</v>
      </c>
      <c r="Q5332" t="s">
        <v>214</v>
      </c>
      <c r="R5332" t="s">
        <v>150</v>
      </c>
      <c r="S5332" t="s">
        <v>236</v>
      </c>
    </row>
    <row r="5333" spans="1:19" x14ac:dyDescent="0.25">
      <c r="A5333" t="s">
        <v>347</v>
      </c>
      <c r="C5333">
        <v>245049</v>
      </c>
      <c r="F5333" t="s">
        <v>655</v>
      </c>
      <c r="G5333" t="s">
        <v>415</v>
      </c>
      <c r="H5333">
        <v>0.1057323</v>
      </c>
      <c r="I5333">
        <v>2019</v>
      </c>
      <c r="J5333" t="s">
        <v>146</v>
      </c>
      <c r="K5333" t="s">
        <v>269</v>
      </c>
      <c r="L5333" t="s">
        <v>269</v>
      </c>
      <c r="M5333" t="s">
        <v>60</v>
      </c>
      <c r="Q5333" t="s">
        <v>214</v>
      </c>
      <c r="R5333" t="s">
        <v>150</v>
      </c>
      <c r="S5333" t="s">
        <v>236</v>
      </c>
    </row>
    <row r="5334" spans="1:19" x14ac:dyDescent="0.25">
      <c r="A5334" t="s">
        <v>347</v>
      </c>
      <c r="C5334">
        <v>245049</v>
      </c>
      <c r="F5334" t="s">
        <v>655</v>
      </c>
      <c r="G5334" t="s">
        <v>560</v>
      </c>
      <c r="H5334">
        <v>4.9700000000000005E-4</v>
      </c>
      <c r="I5334">
        <v>2019</v>
      </c>
      <c r="J5334" t="s">
        <v>146</v>
      </c>
      <c r="K5334" t="s">
        <v>269</v>
      </c>
      <c r="L5334" t="s">
        <v>269</v>
      </c>
      <c r="M5334" t="s">
        <v>60</v>
      </c>
      <c r="Q5334" t="s">
        <v>214</v>
      </c>
      <c r="R5334" t="s">
        <v>150</v>
      </c>
      <c r="S5334" t="s">
        <v>278</v>
      </c>
    </row>
    <row r="5335" spans="1:19" x14ac:dyDescent="0.25">
      <c r="A5335" t="s">
        <v>347</v>
      </c>
      <c r="C5335">
        <v>245049</v>
      </c>
      <c r="F5335" t="s">
        <v>655</v>
      </c>
      <c r="G5335" t="s">
        <v>368</v>
      </c>
      <c r="H5335">
        <v>2.0547999999999999E-3</v>
      </c>
      <c r="I5335">
        <v>2019</v>
      </c>
      <c r="J5335" t="s">
        <v>146</v>
      </c>
      <c r="K5335" t="s">
        <v>269</v>
      </c>
      <c r="L5335" t="s">
        <v>269</v>
      </c>
      <c r="M5335" t="s">
        <v>60</v>
      </c>
      <c r="Q5335" t="s">
        <v>214</v>
      </c>
      <c r="R5335" t="s">
        <v>150</v>
      </c>
      <c r="S5335" t="s">
        <v>278</v>
      </c>
    </row>
    <row r="5336" spans="1:19" x14ac:dyDescent="0.25">
      <c r="A5336" t="s">
        <v>347</v>
      </c>
      <c r="C5336">
        <v>245049</v>
      </c>
      <c r="F5336" t="s">
        <v>655</v>
      </c>
      <c r="G5336" t="s">
        <v>438</v>
      </c>
      <c r="H5336">
        <v>3.0547E-3</v>
      </c>
      <c r="I5336">
        <v>2019</v>
      </c>
      <c r="J5336" t="s">
        <v>146</v>
      </c>
      <c r="K5336" t="s">
        <v>269</v>
      </c>
      <c r="L5336" t="s">
        <v>269</v>
      </c>
      <c r="M5336" t="s">
        <v>60</v>
      </c>
      <c r="Q5336" t="s">
        <v>214</v>
      </c>
      <c r="R5336" t="s">
        <v>150</v>
      </c>
      <c r="S5336" t="s">
        <v>278</v>
      </c>
    </row>
    <row r="5337" spans="1:19" x14ac:dyDescent="0.25">
      <c r="A5337" t="s">
        <v>347</v>
      </c>
      <c r="C5337">
        <v>245049</v>
      </c>
      <c r="F5337" t="s">
        <v>655</v>
      </c>
      <c r="G5337" t="s">
        <v>185</v>
      </c>
      <c r="H5337">
        <v>122.509203</v>
      </c>
      <c r="I5337">
        <v>2019</v>
      </c>
      <c r="J5337" t="s">
        <v>146</v>
      </c>
      <c r="K5337" t="s">
        <v>269</v>
      </c>
      <c r="L5337" t="s">
        <v>269</v>
      </c>
      <c r="M5337" t="s">
        <v>60</v>
      </c>
      <c r="Q5337" t="s">
        <v>214</v>
      </c>
      <c r="R5337" t="s">
        <v>150</v>
      </c>
      <c r="S5337" t="s">
        <v>185</v>
      </c>
    </row>
    <row r="5338" spans="1:19" x14ac:dyDescent="0.25">
      <c r="A5338" t="s">
        <v>347</v>
      </c>
      <c r="C5338">
        <v>245049</v>
      </c>
      <c r="F5338" t="s">
        <v>655</v>
      </c>
      <c r="G5338" t="s">
        <v>145</v>
      </c>
      <c r="H5338">
        <v>43.400081999999998</v>
      </c>
      <c r="I5338">
        <v>2019</v>
      </c>
      <c r="J5338" t="s">
        <v>146</v>
      </c>
      <c r="K5338" t="s">
        <v>269</v>
      </c>
      <c r="L5338" t="s">
        <v>269</v>
      </c>
      <c r="M5338" t="s">
        <v>60</v>
      </c>
      <c r="Q5338" t="s">
        <v>214</v>
      </c>
      <c r="R5338" t="s">
        <v>150</v>
      </c>
      <c r="S5338" t="s">
        <v>151</v>
      </c>
    </row>
    <row r="5339" spans="1:19" x14ac:dyDescent="0.25">
      <c r="A5339" t="s">
        <v>347</v>
      </c>
      <c r="C5339">
        <v>245049</v>
      </c>
      <c r="F5339" t="s">
        <v>655</v>
      </c>
      <c r="G5339" t="s">
        <v>328</v>
      </c>
      <c r="H5339">
        <v>0.27331090000000002</v>
      </c>
      <c r="I5339">
        <v>2019</v>
      </c>
      <c r="J5339" t="s">
        <v>146</v>
      </c>
      <c r="K5339" t="s">
        <v>269</v>
      </c>
      <c r="L5339" t="s">
        <v>269</v>
      </c>
      <c r="M5339" t="s">
        <v>60</v>
      </c>
      <c r="Q5339" t="s">
        <v>214</v>
      </c>
      <c r="R5339" t="s">
        <v>150</v>
      </c>
      <c r="S5339" t="s">
        <v>151</v>
      </c>
    </row>
    <row r="5340" spans="1:19" x14ac:dyDescent="0.25">
      <c r="A5340" t="s">
        <v>347</v>
      </c>
      <c r="C5340">
        <v>245049</v>
      </c>
      <c r="F5340" t="s">
        <v>655</v>
      </c>
      <c r="G5340" t="s">
        <v>355</v>
      </c>
      <c r="H5340">
        <v>3.8851299999999998E-2</v>
      </c>
      <c r="I5340">
        <v>2019</v>
      </c>
      <c r="J5340" t="s">
        <v>146</v>
      </c>
      <c r="K5340" t="s">
        <v>269</v>
      </c>
      <c r="L5340" t="s">
        <v>269</v>
      </c>
      <c r="M5340" t="s">
        <v>60</v>
      </c>
      <c r="Q5340" t="s">
        <v>214</v>
      </c>
      <c r="R5340" t="s">
        <v>150</v>
      </c>
      <c r="S5340" t="s">
        <v>278</v>
      </c>
    </row>
    <row r="5341" spans="1:19" x14ac:dyDescent="0.25">
      <c r="A5341" t="s">
        <v>633</v>
      </c>
      <c r="B5341" t="s">
        <v>656</v>
      </c>
      <c r="C5341">
        <v>5461566</v>
      </c>
      <c r="D5341" t="s">
        <v>176</v>
      </c>
      <c r="E5341" t="s">
        <v>176</v>
      </c>
      <c r="F5341" t="s">
        <v>635</v>
      </c>
      <c r="G5341" t="s">
        <v>215</v>
      </c>
      <c r="H5341">
        <v>44.066321299999998</v>
      </c>
      <c r="I5341">
        <v>2019</v>
      </c>
      <c r="J5341" t="s">
        <v>146</v>
      </c>
      <c r="K5341" t="s">
        <v>158</v>
      </c>
      <c r="L5341" t="s">
        <v>158</v>
      </c>
      <c r="M5341" t="s">
        <v>59</v>
      </c>
      <c r="Q5341" t="s">
        <v>214</v>
      </c>
      <c r="R5341" t="s">
        <v>150</v>
      </c>
      <c r="S5341" t="s">
        <v>215</v>
      </c>
    </row>
    <row r="5342" spans="1:19" x14ac:dyDescent="0.25">
      <c r="A5342" t="s">
        <v>633</v>
      </c>
      <c r="B5342" t="s">
        <v>656</v>
      </c>
      <c r="C5342">
        <v>5461566</v>
      </c>
      <c r="D5342" t="s">
        <v>176</v>
      </c>
      <c r="E5342" t="s">
        <v>176</v>
      </c>
      <c r="F5342" t="s">
        <v>635</v>
      </c>
      <c r="G5342" t="s">
        <v>235</v>
      </c>
      <c r="H5342">
        <v>5.3772530999999999</v>
      </c>
      <c r="I5342">
        <v>2019</v>
      </c>
      <c r="J5342" t="s">
        <v>146</v>
      </c>
      <c r="K5342" t="s">
        <v>158</v>
      </c>
      <c r="L5342" t="s">
        <v>158</v>
      </c>
      <c r="M5342" t="s">
        <v>59</v>
      </c>
      <c r="Q5342" t="s">
        <v>214</v>
      </c>
      <c r="R5342" t="s">
        <v>150</v>
      </c>
      <c r="S5342" t="s">
        <v>236</v>
      </c>
    </row>
    <row r="5343" spans="1:19" x14ac:dyDescent="0.25">
      <c r="A5343" t="s">
        <v>633</v>
      </c>
      <c r="B5343" t="s">
        <v>656</v>
      </c>
      <c r="C5343">
        <v>5461566</v>
      </c>
      <c r="D5343" t="s">
        <v>176</v>
      </c>
      <c r="E5343" t="s">
        <v>176</v>
      </c>
      <c r="F5343" t="s">
        <v>635</v>
      </c>
      <c r="G5343" t="s">
        <v>415</v>
      </c>
      <c r="H5343">
        <v>0.26765060000000002</v>
      </c>
      <c r="I5343">
        <v>2019</v>
      </c>
      <c r="J5343" t="s">
        <v>146</v>
      </c>
      <c r="K5343" t="s">
        <v>158</v>
      </c>
      <c r="L5343" t="s">
        <v>158</v>
      </c>
      <c r="M5343" t="s">
        <v>59</v>
      </c>
      <c r="Q5343" t="s">
        <v>214</v>
      </c>
      <c r="R5343" t="s">
        <v>150</v>
      </c>
      <c r="S5343" t="s">
        <v>236</v>
      </c>
    </row>
    <row r="5344" spans="1:19" x14ac:dyDescent="0.25">
      <c r="A5344" t="s">
        <v>633</v>
      </c>
      <c r="B5344" t="s">
        <v>656</v>
      </c>
      <c r="C5344">
        <v>5461566</v>
      </c>
      <c r="D5344" t="s">
        <v>176</v>
      </c>
      <c r="E5344" t="s">
        <v>176</v>
      </c>
      <c r="F5344" t="s">
        <v>635</v>
      </c>
      <c r="G5344" t="s">
        <v>185</v>
      </c>
      <c r="H5344">
        <v>218.5926661</v>
      </c>
      <c r="I5344">
        <v>2019</v>
      </c>
      <c r="J5344" t="s">
        <v>146</v>
      </c>
      <c r="K5344" t="s">
        <v>158</v>
      </c>
      <c r="L5344" t="s">
        <v>158</v>
      </c>
      <c r="M5344" t="s">
        <v>59</v>
      </c>
      <c r="Q5344" t="s">
        <v>214</v>
      </c>
      <c r="R5344" t="s">
        <v>150</v>
      </c>
      <c r="S5344" t="s">
        <v>185</v>
      </c>
    </row>
    <row r="5345" spans="1:19" x14ac:dyDescent="0.25">
      <c r="A5345" t="s">
        <v>633</v>
      </c>
      <c r="B5345" t="s">
        <v>656</v>
      </c>
      <c r="C5345">
        <v>5461566</v>
      </c>
      <c r="D5345" t="s">
        <v>176</v>
      </c>
      <c r="E5345" t="s">
        <v>176</v>
      </c>
      <c r="F5345" t="s">
        <v>637</v>
      </c>
      <c r="G5345" t="s">
        <v>215</v>
      </c>
      <c r="H5345">
        <v>23.214006699999999</v>
      </c>
      <c r="I5345">
        <v>2019</v>
      </c>
      <c r="J5345" t="s">
        <v>146</v>
      </c>
      <c r="K5345" t="s">
        <v>158</v>
      </c>
      <c r="L5345" t="s">
        <v>158</v>
      </c>
      <c r="M5345" t="s">
        <v>59</v>
      </c>
      <c r="Q5345" t="s">
        <v>214</v>
      </c>
      <c r="R5345" t="s">
        <v>150</v>
      </c>
      <c r="S5345" t="s">
        <v>215</v>
      </c>
    </row>
    <row r="5346" spans="1:19" x14ac:dyDescent="0.25">
      <c r="A5346" t="s">
        <v>633</v>
      </c>
      <c r="B5346" t="s">
        <v>656</v>
      </c>
      <c r="C5346">
        <v>5461566</v>
      </c>
      <c r="D5346" t="s">
        <v>176</v>
      </c>
      <c r="E5346" t="s">
        <v>176</v>
      </c>
      <c r="F5346" t="s">
        <v>637</v>
      </c>
      <c r="G5346" t="s">
        <v>235</v>
      </c>
      <c r="H5346">
        <v>2.9540180999999999</v>
      </c>
      <c r="I5346">
        <v>2019</v>
      </c>
      <c r="J5346" t="s">
        <v>146</v>
      </c>
      <c r="K5346" t="s">
        <v>158</v>
      </c>
      <c r="L5346" t="s">
        <v>158</v>
      </c>
      <c r="M5346" t="s">
        <v>59</v>
      </c>
      <c r="Q5346" t="s">
        <v>214</v>
      </c>
      <c r="R5346" t="s">
        <v>150</v>
      </c>
      <c r="S5346" t="s">
        <v>236</v>
      </c>
    </row>
    <row r="5347" spans="1:19" x14ac:dyDescent="0.25">
      <c r="A5347" t="s">
        <v>633</v>
      </c>
      <c r="B5347" t="s">
        <v>656</v>
      </c>
      <c r="C5347">
        <v>5461566</v>
      </c>
      <c r="D5347" t="s">
        <v>176</v>
      </c>
      <c r="E5347" t="s">
        <v>176</v>
      </c>
      <c r="F5347" t="s">
        <v>637</v>
      </c>
      <c r="G5347" t="s">
        <v>415</v>
      </c>
      <c r="H5347">
        <v>0.18785640000000001</v>
      </c>
      <c r="I5347">
        <v>2019</v>
      </c>
      <c r="J5347" t="s">
        <v>146</v>
      </c>
      <c r="K5347" t="s">
        <v>158</v>
      </c>
      <c r="L5347" t="s">
        <v>158</v>
      </c>
      <c r="M5347" t="s">
        <v>59</v>
      </c>
      <c r="Q5347" t="s">
        <v>214</v>
      </c>
      <c r="R5347" t="s">
        <v>150</v>
      </c>
      <c r="S5347" t="s">
        <v>236</v>
      </c>
    </row>
    <row r="5348" spans="1:19" x14ac:dyDescent="0.25">
      <c r="A5348" t="s">
        <v>633</v>
      </c>
      <c r="B5348" t="s">
        <v>656</v>
      </c>
      <c r="C5348">
        <v>5461566</v>
      </c>
      <c r="D5348" t="s">
        <v>176</v>
      </c>
      <c r="E5348" t="s">
        <v>176</v>
      </c>
      <c r="F5348" t="s">
        <v>637</v>
      </c>
      <c r="G5348" t="s">
        <v>185</v>
      </c>
      <c r="H5348">
        <v>132.0455666</v>
      </c>
      <c r="I5348">
        <v>2019</v>
      </c>
      <c r="J5348" t="s">
        <v>146</v>
      </c>
      <c r="K5348" t="s">
        <v>158</v>
      </c>
      <c r="L5348" t="s">
        <v>158</v>
      </c>
      <c r="M5348" t="s">
        <v>59</v>
      </c>
      <c r="Q5348" t="s">
        <v>214</v>
      </c>
      <c r="R5348" t="s">
        <v>150</v>
      </c>
      <c r="S5348" t="s">
        <v>185</v>
      </c>
    </row>
    <row r="5349" spans="1:19" x14ac:dyDescent="0.25">
      <c r="A5349" t="s">
        <v>633</v>
      </c>
      <c r="B5349" t="s">
        <v>656</v>
      </c>
      <c r="C5349">
        <v>5461566</v>
      </c>
      <c r="D5349" t="s">
        <v>176</v>
      </c>
      <c r="E5349" t="s">
        <v>176</v>
      </c>
      <c r="F5349" t="s">
        <v>639</v>
      </c>
      <c r="G5349" t="s">
        <v>215</v>
      </c>
      <c r="H5349">
        <v>15.8325935</v>
      </c>
      <c r="I5349">
        <v>2019</v>
      </c>
      <c r="J5349" t="s">
        <v>146</v>
      </c>
      <c r="K5349" t="s">
        <v>158</v>
      </c>
      <c r="L5349" t="s">
        <v>158</v>
      </c>
      <c r="M5349" t="s">
        <v>59</v>
      </c>
      <c r="Q5349" t="s">
        <v>214</v>
      </c>
      <c r="R5349" t="s">
        <v>150</v>
      </c>
      <c r="S5349" t="s">
        <v>215</v>
      </c>
    </row>
    <row r="5350" spans="1:19" x14ac:dyDescent="0.25">
      <c r="A5350" t="s">
        <v>633</v>
      </c>
      <c r="B5350" t="s">
        <v>656</v>
      </c>
      <c r="C5350">
        <v>5461566</v>
      </c>
      <c r="D5350" t="s">
        <v>176</v>
      </c>
      <c r="E5350" t="s">
        <v>176</v>
      </c>
      <c r="F5350" t="s">
        <v>639</v>
      </c>
      <c r="G5350" t="s">
        <v>235</v>
      </c>
      <c r="H5350">
        <v>2.6036288000000001</v>
      </c>
      <c r="I5350">
        <v>2019</v>
      </c>
      <c r="J5350" t="s">
        <v>146</v>
      </c>
      <c r="K5350" t="s">
        <v>158</v>
      </c>
      <c r="L5350" t="s">
        <v>158</v>
      </c>
      <c r="M5350" t="s">
        <v>59</v>
      </c>
      <c r="Q5350" t="s">
        <v>214</v>
      </c>
      <c r="R5350" t="s">
        <v>150</v>
      </c>
      <c r="S5350" t="s">
        <v>236</v>
      </c>
    </row>
    <row r="5351" spans="1:19" x14ac:dyDescent="0.25">
      <c r="A5351" t="s">
        <v>633</v>
      </c>
      <c r="B5351" t="s">
        <v>656</v>
      </c>
      <c r="C5351">
        <v>5461566</v>
      </c>
      <c r="D5351" t="s">
        <v>176</v>
      </c>
      <c r="E5351" t="s">
        <v>176</v>
      </c>
      <c r="F5351" t="s">
        <v>639</v>
      </c>
      <c r="G5351" t="s">
        <v>415</v>
      </c>
      <c r="H5351">
        <v>0.11461789999999999</v>
      </c>
      <c r="I5351">
        <v>2019</v>
      </c>
      <c r="J5351" t="s">
        <v>146</v>
      </c>
      <c r="K5351" t="s">
        <v>158</v>
      </c>
      <c r="L5351" t="s">
        <v>158</v>
      </c>
      <c r="M5351" t="s">
        <v>59</v>
      </c>
      <c r="Q5351" t="s">
        <v>214</v>
      </c>
      <c r="R5351" t="s">
        <v>150</v>
      </c>
      <c r="S5351" t="s">
        <v>236</v>
      </c>
    </row>
    <row r="5352" spans="1:19" x14ac:dyDescent="0.25">
      <c r="A5352" t="s">
        <v>633</v>
      </c>
      <c r="B5352" t="s">
        <v>656</v>
      </c>
      <c r="C5352">
        <v>5461566</v>
      </c>
      <c r="D5352" t="s">
        <v>176</v>
      </c>
      <c r="E5352" t="s">
        <v>176</v>
      </c>
      <c r="F5352" t="s">
        <v>639</v>
      </c>
      <c r="G5352" t="s">
        <v>185</v>
      </c>
      <c r="H5352">
        <v>75.808536799999999</v>
      </c>
      <c r="I5352">
        <v>2019</v>
      </c>
      <c r="J5352" t="s">
        <v>146</v>
      </c>
      <c r="K5352" t="s">
        <v>158</v>
      </c>
      <c r="L5352" t="s">
        <v>158</v>
      </c>
      <c r="M5352" t="s">
        <v>59</v>
      </c>
      <c r="Q5352" t="s">
        <v>214</v>
      </c>
      <c r="R5352" t="s">
        <v>150</v>
      </c>
      <c r="S5352" t="s">
        <v>185</v>
      </c>
    </row>
    <row r="5353" spans="1:19" x14ac:dyDescent="0.25">
      <c r="A5353" t="s">
        <v>596</v>
      </c>
      <c r="C5353">
        <v>322172</v>
      </c>
      <c r="F5353" t="s">
        <v>657</v>
      </c>
      <c r="G5353" t="s">
        <v>215</v>
      </c>
      <c r="H5353">
        <v>48.926029</v>
      </c>
      <c r="I5353">
        <v>2019</v>
      </c>
      <c r="J5353" t="s">
        <v>146</v>
      </c>
      <c r="K5353" t="s">
        <v>234</v>
      </c>
      <c r="L5353" t="s">
        <v>234</v>
      </c>
      <c r="M5353" t="s">
        <v>58</v>
      </c>
      <c r="Q5353" t="s">
        <v>214</v>
      </c>
      <c r="R5353" t="s">
        <v>150</v>
      </c>
      <c r="S5353" t="s">
        <v>215</v>
      </c>
    </row>
    <row r="5354" spans="1:19" x14ac:dyDescent="0.25">
      <c r="A5354" t="s">
        <v>596</v>
      </c>
      <c r="C5354">
        <v>322172</v>
      </c>
      <c r="F5354" t="s">
        <v>657</v>
      </c>
      <c r="G5354" t="s">
        <v>343</v>
      </c>
      <c r="H5354">
        <v>2.1676000000000001E-2</v>
      </c>
      <c r="I5354">
        <v>2019</v>
      </c>
      <c r="J5354" t="s">
        <v>146</v>
      </c>
      <c r="K5354" t="s">
        <v>234</v>
      </c>
      <c r="L5354" t="s">
        <v>234</v>
      </c>
      <c r="M5354" t="s">
        <v>58</v>
      </c>
      <c r="Q5354" t="s">
        <v>214</v>
      </c>
      <c r="R5354" t="s">
        <v>150</v>
      </c>
      <c r="S5354" t="s">
        <v>278</v>
      </c>
    </row>
    <row r="5355" spans="1:19" x14ac:dyDescent="0.25">
      <c r="A5355" t="s">
        <v>596</v>
      </c>
      <c r="C5355">
        <v>322172</v>
      </c>
      <c r="F5355" t="s">
        <v>657</v>
      </c>
      <c r="G5355" t="s">
        <v>498</v>
      </c>
      <c r="H5355">
        <v>8.6704E-3</v>
      </c>
      <c r="I5355">
        <v>2019</v>
      </c>
      <c r="J5355" t="s">
        <v>146</v>
      </c>
      <c r="K5355" t="s">
        <v>234</v>
      </c>
      <c r="L5355" t="s">
        <v>234</v>
      </c>
      <c r="M5355" t="s">
        <v>58</v>
      </c>
      <c r="Q5355" t="s">
        <v>214</v>
      </c>
      <c r="R5355" t="s">
        <v>150</v>
      </c>
      <c r="S5355" t="s">
        <v>278</v>
      </c>
    </row>
    <row r="5356" spans="1:19" x14ac:dyDescent="0.25">
      <c r="A5356" t="s">
        <v>596</v>
      </c>
      <c r="C5356">
        <v>322172</v>
      </c>
      <c r="F5356" t="s">
        <v>657</v>
      </c>
      <c r="G5356" t="s">
        <v>346</v>
      </c>
      <c r="H5356">
        <v>5.7725838999999999</v>
      </c>
      <c r="I5356">
        <v>2019</v>
      </c>
      <c r="J5356" t="s">
        <v>146</v>
      </c>
      <c r="K5356" t="s">
        <v>234</v>
      </c>
      <c r="L5356" t="s">
        <v>234</v>
      </c>
      <c r="M5356" t="s">
        <v>58</v>
      </c>
      <c r="Q5356" t="s">
        <v>214</v>
      </c>
      <c r="R5356" t="s">
        <v>150</v>
      </c>
      <c r="S5356" t="s">
        <v>346</v>
      </c>
    </row>
    <row r="5357" spans="1:19" x14ac:dyDescent="0.25">
      <c r="A5357" t="s">
        <v>596</v>
      </c>
      <c r="C5357">
        <v>322172</v>
      </c>
      <c r="F5357" t="s">
        <v>657</v>
      </c>
      <c r="G5357" t="s">
        <v>527</v>
      </c>
      <c r="H5357">
        <v>4.3352E-3</v>
      </c>
      <c r="I5357">
        <v>2019</v>
      </c>
      <c r="J5357" t="s">
        <v>146</v>
      </c>
      <c r="K5357" t="s">
        <v>234</v>
      </c>
      <c r="L5357" t="s">
        <v>234</v>
      </c>
      <c r="M5357" t="s">
        <v>58</v>
      </c>
      <c r="Q5357" t="s">
        <v>214</v>
      </c>
      <c r="R5357" t="s">
        <v>150</v>
      </c>
      <c r="S5357" t="s">
        <v>278</v>
      </c>
    </row>
    <row r="5358" spans="1:19" x14ac:dyDescent="0.25">
      <c r="A5358" t="s">
        <v>596</v>
      </c>
      <c r="C5358">
        <v>322172</v>
      </c>
      <c r="F5358" t="s">
        <v>657</v>
      </c>
      <c r="G5358" t="s">
        <v>533</v>
      </c>
      <c r="H5358">
        <v>2.1676000000000001E-2</v>
      </c>
      <c r="I5358">
        <v>2019</v>
      </c>
      <c r="J5358" t="s">
        <v>146</v>
      </c>
      <c r="K5358" t="s">
        <v>234</v>
      </c>
      <c r="L5358" t="s">
        <v>234</v>
      </c>
      <c r="M5358" t="s">
        <v>58</v>
      </c>
      <c r="Q5358" t="s">
        <v>214</v>
      </c>
      <c r="R5358" t="s">
        <v>150</v>
      </c>
      <c r="S5358" t="s">
        <v>533</v>
      </c>
    </row>
    <row r="5359" spans="1:19" x14ac:dyDescent="0.25">
      <c r="A5359" t="s">
        <v>596</v>
      </c>
      <c r="C5359">
        <v>322172</v>
      </c>
      <c r="F5359" t="s">
        <v>657</v>
      </c>
      <c r="G5359" t="s">
        <v>395</v>
      </c>
      <c r="H5359">
        <v>1.3005600000000001E-2</v>
      </c>
      <c r="I5359">
        <v>2019</v>
      </c>
      <c r="J5359" t="s">
        <v>146</v>
      </c>
      <c r="K5359" t="s">
        <v>234</v>
      </c>
      <c r="L5359" t="s">
        <v>234</v>
      </c>
      <c r="M5359" t="s">
        <v>58</v>
      </c>
      <c r="Q5359" t="s">
        <v>214</v>
      </c>
      <c r="R5359" t="s">
        <v>150</v>
      </c>
      <c r="S5359" t="s">
        <v>278</v>
      </c>
    </row>
    <row r="5360" spans="1:19" x14ac:dyDescent="0.25">
      <c r="A5360" t="s">
        <v>596</v>
      </c>
      <c r="C5360">
        <v>322172</v>
      </c>
      <c r="F5360" t="s">
        <v>657</v>
      </c>
      <c r="G5360" t="s">
        <v>501</v>
      </c>
      <c r="H5360">
        <v>2.1676000000000001E-2</v>
      </c>
      <c r="I5360">
        <v>2019</v>
      </c>
      <c r="J5360" t="s">
        <v>146</v>
      </c>
      <c r="K5360" t="s">
        <v>234</v>
      </c>
      <c r="L5360" t="s">
        <v>234</v>
      </c>
      <c r="M5360" t="s">
        <v>58</v>
      </c>
      <c r="Q5360" t="s">
        <v>214</v>
      </c>
      <c r="R5360" t="s">
        <v>150</v>
      </c>
      <c r="S5360" t="s">
        <v>278</v>
      </c>
    </row>
    <row r="5361" spans="1:19" x14ac:dyDescent="0.25">
      <c r="A5361" t="s">
        <v>596</v>
      </c>
      <c r="C5361">
        <v>322172</v>
      </c>
      <c r="F5361" t="s">
        <v>657</v>
      </c>
      <c r="G5361" t="s">
        <v>289</v>
      </c>
      <c r="H5361">
        <v>17.858506200000001</v>
      </c>
      <c r="I5361">
        <v>2019</v>
      </c>
      <c r="J5361" t="s">
        <v>146</v>
      </c>
      <c r="K5361" t="s">
        <v>234</v>
      </c>
      <c r="L5361" t="s">
        <v>234</v>
      </c>
      <c r="M5361" t="s">
        <v>58</v>
      </c>
      <c r="Q5361" t="s">
        <v>214</v>
      </c>
      <c r="R5361" t="s">
        <v>150</v>
      </c>
      <c r="S5361" t="s">
        <v>263</v>
      </c>
    </row>
    <row r="5362" spans="1:19" x14ac:dyDescent="0.25">
      <c r="A5362" t="s">
        <v>596</v>
      </c>
      <c r="C5362">
        <v>322172</v>
      </c>
      <c r="F5362" t="s">
        <v>657</v>
      </c>
      <c r="G5362" t="s">
        <v>560</v>
      </c>
      <c r="H5362">
        <v>0</v>
      </c>
      <c r="I5362">
        <v>2019</v>
      </c>
      <c r="J5362" t="s">
        <v>146</v>
      </c>
      <c r="K5362" t="s">
        <v>234</v>
      </c>
      <c r="L5362" t="s">
        <v>234</v>
      </c>
      <c r="M5362" t="s">
        <v>58</v>
      </c>
      <c r="Q5362" t="s">
        <v>214</v>
      </c>
      <c r="R5362" t="s">
        <v>150</v>
      </c>
      <c r="S5362" t="s">
        <v>278</v>
      </c>
    </row>
    <row r="5363" spans="1:19" x14ac:dyDescent="0.25">
      <c r="A5363" t="s">
        <v>596</v>
      </c>
      <c r="C5363">
        <v>322172</v>
      </c>
      <c r="F5363" t="s">
        <v>657</v>
      </c>
      <c r="G5363" t="s">
        <v>368</v>
      </c>
      <c r="H5363">
        <v>2.1676000000000001E-2</v>
      </c>
      <c r="I5363">
        <v>2019</v>
      </c>
      <c r="J5363" t="s">
        <v>146</v>
      </c>
      <c r="K5363" t="s">
        <v>234</v>
      </c>
      <c r="L5363" t="s">
        <v>234</v>
      </c>
      <c r="M5363" t="s">
        <v>58</v>
      </c>
      <c r="Q5363" t="s">
        <v>214</v>
      </c>
      <c r="R5363" t="s">
        <v>150</v>
      </c>
      <c r="S5363" t="s">
        <v>278</v>
      </c>
    </row>
    <row r="5364" spans="1:19" x14ac:dyDescent="0.25">
      <c r="A5364" t="s">
        <v>596</v>
      </c>
      <c r="C5364">
        <v>322172</v>
      </c>
      <c r="F5364" t="s">
        <v>657</v>
      </c>
      <c r="G5364" t="s">
        <v>438</v>
      </c>
      <c r="H5364">
        <v>2.1676000000000001E-2</v>
      </c>
      <c r="I5364">
        <v>2019</v>
      </c>
      <c r="J5364" t="s">
        <v>146</v>
      </c>
      <c r="K5364" t="s">
        <v>234</v>
      </c>
      <c r="L5364" t="s">
        <v>234</v>
      </c>
      <c r="M5364" t="s">
        <v>58</v>
      </c>
      <c r="Q5364" t="s">
        <v>214</v>
      </c>
      <c r="R5364" t="s">
        <v>150</v>
      </c>
      <c r="S5364" t="s">
        <v>278</v>
      </c>
    </row>
    <row r="5365" spans="1:19" x14ac:dyDescent="0.25">
      <c r="A5365" t="s">
        <v>596</v>
      </c>
      <c r="C5365">
        <v>322172</v>
      </c>
      <c r="F5365" t="s">
        <v>657</v>
      </c>
      <c r="G5365" t="s">
        <v>185</v>
      </c>
      <c r="H5365">
        <v>431.37389999999999</v>
      </c>
      <c r="I5365">
        <v>2019</v>
      </c>
      <c r="J5365" t="s">
        <v>146</v>
      </c>
      <c r="K5365" t="s">
        <v>234</v>
      </c>
      <c r="L5365" t="s">
        <v>234</v>
      </c>
      <c r="M5365" t="s">
        <v>58</v>
      </c>
      <c r="Q5365" t="s">
        <v>214</v>
      </c>
      <c r="R5365" t="s">
        <v>150</v>
      </c>
      <c r="S5365" t="s">
        <v>185</v>
      </c>
    </row>
    <row r="5366" spans="1:19" x14ac:dyDescent="0.25">
      <c r="A5366" t="s">
        <v>596</v>
      </c>
      <c r="C5366">
        <v>322172</v>
      </c>
      <c r="F5366" t="s">
        <v>657</v>
      </c>
      <c r="G5366" t="s">
        <v>145</v>
      </c>
      <c r="H5366">
        <v>215.02592000000001</v>
      </c>
      <c r="I5366">
        <v>2019</v>
      </c>
      <c r="J5366" t="s">
        <v>146</v>
      </c>
      <c r="K5366" t="s">
        <v>234</v>
      </c>
      <c r="L5366" t="s">
        <v>234</v>
      </c>
      <c r="M5366" t="s">
        <v>58</v>
      </c>
      <c r="Q5366" t="s">
        <v>214</v>
      </c>
      <c r="R5366" t="s">
        <v>150</v>
      </c>
      <c r="S5366" t="s">
        <v>151</v>
      </c>
    </row>
    <row r="5367" spans="1:19" x14ac:dyDescent="0.25">
      <c r="A5367" t="s">
        <v>596</v>
      </c>
      <c r="C5367">
        <v>322172</v>
      </c>
      <c r="F5367" t="s">
        <v>657</v>
      </c>
      <c r="G5367" t="s">
        <v>328</v>
      </c>
      <c r="H5367">
        <v>0.57507960000000002</v>
      </c>
      <c r="I5367">
        <v>2019</v>
      </c>
      <c r="J5367" t="s">
        <v>146</v>
      </c>
      <c r="K5367" t="s">
        <v>234</v>
      </c>
      <c r="L5367" t="s">
        <v>234</v>
      </c>
      <c r="M5367" t="s">
        <v>58</v>
      </c>
      <c r="Q5367" t="s">
        <v>214</v>
      </c>
      <c r="R5367" t="s">
        <v>150</v>
      </c>
      <c r="S5367" t="s">
        <v>151</v>
      </c>
    </row>
    <row r="5368" spans="1:19" x14ac:dyDescent="0.25">
      <c r="A5368" t="s">
        <v>596</v>
      </c>
      <c r="C5368">
        <v>322172</v>
      </c>
      <c r="F5368" t="s">
        <v>657</v>
      </c>
      <c r="G5368" t="s">
        <v>355</v>
      </c>
      <c r="H5368">
        <v>7.8033599999999995E-2</v>
      </c>
      <c r="I5368">
        <v>2019</v>
      </c>
      <c r="J5368" t="s">
        <v>146</v>
      </c>
      <c r="K5368" t="s">
        <v>234</v>
      </c>
      <c r="L5368" t="s">
        <v>234</v>
      </c>
      <c r="M5368" t="s">
        <v>58</v>
      </c>
      <c r="Q5368" t="s">
        <v>214</v>
      </c>
      <c r="R5368" t="s">
        <v>150</v>
      </c>
      <c r="S5368" t="s">
        <v>278</v>
      </c>
    </row>
    <row r="5369" spans="1:19" x14ac:dyDescent="0.25">
      <c r="A5369" t="s">
        <v>596</v>
      </c>
      <c r="C5369">
        <v>322172</v>
      </c>
      <c r="F5369" t="s">
        <v>632</v>
      </c>
      <c r="G5369" t="s">
        <v>215</v>
      </c>
      <c r="H5369">
        <v>73.787542500000001</v>
      </c>
      <c r="I5369">
        <v>2019</v>
      </c>
      <c r="J5369" t="s">
        <v>146</v>
      </c>
      <c r="K5369" t="s">
        <v>234</v>
      </c>
      <c r="L5369" t="s">
        <v>234</v>
      </c>
      <c r="M5369" t="s">
        <v>58</v>
      </c>
      <c r="Q5369" t="s">
        <v>214</v>
      </c>
      <c r="R5369" t="s">
        <v>150</v>
      </c>
      <c r="S5369" t="s">
        <v>215</v>
      </c>
    </row>
    <row r="5370" spans="1:19" x14ac:dyDescent="0.25">
      <c r="A5370" t="s">
        <v>596</v>
      </c>
      <c r="C5370">
        <v>322172</v>
      </c>
      <c r="F5370" t="s">
        <v>632</v>
      </c>
      <c r="G5370" t="s">
        <v>343</v>
      </c>
      <c r="H5370">
        <v>0.1779345</v>
      </c>
      <c r="I5370">
        <v>2019</v>
      </c>
      <c r="J5370" t="s">
        <v>146</v>
      </c>
      <c r="K5370" t="s">
        <v>234</v>
      </c>
      <c r="L5370" t="s">
        <v>234</v>
      </c>
      <c r="M5370" t="s">
        <v>58</v>
      </c>
      <c r="Q5370" t="s">
        <v>214</v>
      </c>
      <c r="R5370" t="s">
        <v>150</v>
      </c>
      <c r="S5370" t="s">
        <v>278</v>
      </c>
    </row>
    <row r="5371" spans="1:19" x14ac:dyDescent="0.25">
      <c r="A5371" t="s">
        <v>596</v>
      </c>
      <c r="C5371">
        <v>322172</v>
      </c>
      <c r="F5371" t="s">
        <v>632</v>
      </c>
      <c r="G5371" t="s">
        <v>498</v>
      </c>
      <c r="H5371">
        <v>8.4054999999999998E-3</v>
      </c>
      <c r="I5371">
        <v>2019</v>
      </c>
      <c r="J5371" t="s">
        <v>146</v>
      </c>
      <c r="K5371" t="s">
        <v>234</v>
      </c>
      <c r="L5371" t="s">
        <v>234</v>
      </c>
      <c r="M5371" t="s">
        <v>58</v>
      </c>
      <c r="Q5371" t="s">
        <v>214</v>
      </c>
      <c r="R5371" t="s">
        <v>150</v>
      </c>
      <c r="S5371" t="s">
        <v>278</v>
      </c>
    </row>
    <row r="5372" spans="1:19" x14ac:dyDescent="0.25">
      <c r="A5372" t="s">
        <v>596</v>
      </c>
      <c r="C5372">
        <v>322172</v>
      </c>
      <c r="F5372" t="s">
        <v>632</v>
      </c>
      <c r="G5372" t="s">
        <v>527</v>
      </c>
      <c r="H5372">
        <v>8.4054999999999998E-3</v>
      </c>
      <c r="I5372">
        <v>2019</v>
      </c>
      <c r="J5372" t="s">
        <v>146</v>
      </c>
      <c r="K5372" t="s">
        <v>234</v>
      </c>
      <c r="L5372" t="s">
        <v>234</v>
      </c>
      <c r="M5372" t="s">
        <v>58</v>
      </c>
      <c r="Q5372" t="s">
        <v>214</v>
      </c>
      <c r="R5372" t="s">
        <v>150</v>
      </c>
      <c r="S5372" t="s">
        <v>278</v>
      </c>
    </row>
    <row r="5373" spans="1:19" x14ac:dyDescent="0.25">
      <c r="A5373" t="s">
        <v>596</v>
      </c>
      <c r="C5373">
        <v>322172</v>
      </c>
      <c r="F5373" t="s">
        <v>632</v>
      </c>
      <c r="G5373" t="s">
        <v>533</v>
      </c>
      <c r="H5373">
        <v>1.68109E-2</v>
      </c>
      <c r="I5373">
        <v>2019</v>
      </c>
      <c r="J5373" t="s">
        <v>146</v>
      </c>
      <c r="K5373" t="s">
        <v>234</v>
      </c>
      <c r="L5373" t="s">
        <v>234</v>
      </c>
      <c r="M5373" t="s">
        <v>58</v>
      </c>
      <c r="Q5373" t="s">
        <v>214</v>
      </c>
      <c r="R5373" t="s">
        <v>150</v>
      </c>
      <c r="S5373" t="s">
        <v>533</v>
      </c>
    </row>
    <row r="5374" spans="1:19" x14ac:dyDescent="0.25">
      <c r="A5374" t="s">
        <v>596</v>
      </c>
      <c r="C5374">
        <v>322172</v>
      </c>
      <c r="F5374" t="s">
        <v>632</v>
      </c>
      <c r="G5374" t="s">
        <v>395</v>
      </c>
      <c r="H5374">
        <v>3.36218E-2</v>
      </c>
      <c r="I5374">
        <v>2019</v>
      </c>
      <c r="J5374" t="s">
        <v>146</v>
      </c>
      <c r="K5374" t="s">
        <v>234</v>
      </c>
      <c r="L5374" t="s">
        <v>234</v>
      </c>
      <c r="M5374" t="s">
        <v>58</v>
      </c>
      <c r="Q5374" t="s">
        <v>214</v>
      </c>
      <c r="R5374" t="s">
        <v>150</v>
      </c>
      <c r="S5374" t="s">
        <v>278</v>
      </c>
    </row>
    <row r="5375" spans="1:19" x14ac:dyDescent="0.25">
      <c r="A5375" t="s">
        <v>596</v>
      </c>
      <c r="C5375">
        <v>322172</v>
      </c>
      <c r="F5375" t="s">
        <v>632</v>
      </c>
      <c r="G5375" t="s">
        <v>529</v>
      </c>
      <c r="H5375">
        <v>3.2015299999999997E-2</v>
      </c>
      <c r="I5375">
        <v>2019</v>
      </c>
      <c r="J5375" t="s">
        <v>146</v>
      </c>
      <c r="K5375" t="s">
        <v>234</v>
      </c>
      <c r="L5375" t="s">
        <v>234</v>
      </c>
      <c r="M5375" t="s">
        <v>58</v>
      </c>
      <c r="Q5375" t="s">
        <v>214</v>
      </c>
      <c r="R5375" t="s">
        <v>150</v>
      </c>
      <c r="S5375" t="s">
        <v>278</v>
      </c>
    </row>
    <row r="5376" spans="1:19" x14ac:dyDescent="0.25">
      <c r="A5376" t="s">
        <v>596</v>
      </c>
      <c r="C5376">
        <v>322172</v>
      </c>
      <c r="F5376" t="s">
        <v>632</v>
      </c>
      <c r="G5376" t="s">
        <v>501</v>
      </c>
      <c r="H5376">
        <v>3.5228299999999997E-2</v>
      </c>
      <c r="I5376">
        <v>2019</v>
      </c>
      <c r="J5376" t="s">
        <v>146</v>
      </c>
      <c r="K5376" t="s">
        <v>234</v>
      </c>
      <c r="L5376" t="s">
        <v>234</v>
      </c>
      <c r="M5376" t="s">
        <v>58</v>
      </c>
      <c r="Q5376" t="s">
        <v>214</v>
      </c>
      <c r="R5376" t="s">
        <v>150</v>
      </c>
      <c r="S5376" t="s">
        <v>278</v>
      </c>
    </row>
    <row r="5377" spans="1:19" x14ac:dyDescent="0.25">
      <c r="A5377" t="s">
        <v>596</v>
      </c>
      <c r="C5377">
        <v>322172</v>
      </c>
      <c r="F5377" t="s">
        <v>632</v>
      </c>
      <c r="G5377" t="s">
        <v>235</v>
      </c>
      <c r="H5377">
        <v>25.047889600000001</v>
      </c>
      <c r="I5377">
        <v>2019</v>
      </c>
      <c r="J5377" t="s">
        <v>146</v>
      </c>
      <c r="K5377" t="s">
        <v>234</v>
      </c>
      <c r="L5377" t="s">
        <v>234</v>
      </c>
      <c r="M5377" t="s">
        <v>58</v>
      </c>
      <c r="Q5377" t="s">
        <v>214</v>
      </c>
      <c r="R5377" t="s">
        <v>150</v>
      </c>
      <c r="S5377" t="s">
        <v>236</v>
      </c>
    </row>
    <row r="5378" spans="1:19" x14ac:dyDescent="0.25">
      <c r="A5378" t="s">
        <v>596</v>
      </c>
      <c r="C5378">
        <v>322172</v>
      </c>
      <c r="F5378" t="s">
        <v>632</v>
      </c>
      <c r="G5378" t="s">
        <v>415</v>
      </c>
      <c r="H5378">
        <v>1.0019156</v>
      </c>
      <c r="I5378">
        <v>2019</v>
      </c>
      <c r="J5378" t="s">
        <v>146</v>
      </c>
      <c r="K5378" t="s">
        <v>234</v>
      </c>
      <c r="L5378" t="s">
        <v>234</v>
      </c>
      <c r="M5378" t="s">
        <v>58</v>
      </c>
      <c r="Q5378" t="s">
        <v>214</v>
      </c>
      <c r="R5378" t="s">
        <v>150</v>
      </c>
      <c r="S5378" t="s">
        <v>236</v>
      </c>
    </row>
    <row r="5379" spans="1:19" x14ac:dyDescent="0.25">
      <c r="A5379" t="s">
        <v>596</v>
      </c>
      <c r="C5379">
        <v>322172</v>
      </c>
      <c r="F5379" t="s">
        <v>632</v>
      </c>
      <c r="G5379" t="s">
        <v>560</v>
      </c>
      <c r="H5379">
        <v>5.006E-3</v>
      </c>
      <c r="I5379">
        <v>2019</v>
      </c>
      <c r="J5379" t="s">
        <v>146</v>
      </c>
      <c r="K5379" t="s">
        <v>234</v>
      </c>
      <c r="L5379" t="s">
        <v>234</v>
      </c>
      <c r="M5379" t="s">
        <v>58</v>
      </c>
      <c r="Q5379" t="s">
        <v>214</v>
      </c>
      <c r="R5379" t="s">
        <v>150</v>
      </c>
      <c r="S5379" t="s">
        <v>278</v>
      </c>
    </row>
    <row r="5380" spans="1:19" x14ac:dyDescent="0.25">
      <c r="A5380" t="s">
        <v>596</v>
      </c>
      <c r="C5380">
        <v>322172</v>
      </c>
      <c r="F5380" t="s">
        <v>632</v>
      </c>
      <c r="G5380" t="s">
        <v>368</v>
      </c>
      <c r="H5380">
        <v>4.2027299999999997E-2</v>
      </c>
      <c r="I5380">
        <v>2019</v>
      </c>
      <c r="J5380" t="s">
        <v>146</v>
      </c>
      <c r="K5380" t="s">
        <v>234</v>
      </c>
      <c r="L5380" t="s">
        <v>234</v>
      </c>
      <c r="M5380" t="s">
        <v>58</v>
      </c>
      <c r="Q5380" t="s">
        <v>214</v>
      </c>
      <c r="R5380" t="s">
        <v>150</v>
      </c>
      <c r="S5380" t="s">
        <v>278</v>
      </c>
    </row>
    <row r="5381" spans="1:19" x14ac:dyDescent="0.25">
      <c r="A5381" t="s">
        <v>596</v>
      </c>
      <c r="C5381">
        <v>322172</v>
      </c>
      <c r="F5381" t="s">
        <v>632</v>
      </c>
      <c r="G5381" t="s">
        <v>438</v>
      </c>
      <c r="H5381">
        <v>2.5216300000000001E-2</v>
      </c>
      <c r="I5381">
        <v>2019</v>
      </c>
      <c r="J5381" t="s">
        <v>146</v>
      </c>
      <c r="K5381" t="s">
        <v>234</v>
      </c>
      <c r="L5381" t="s">
        <v>234</v>
      </c>
      <c r="M5381" t="s">
        <v>58</v>
      </c>
      <c r="Q5381" t="s">
        <v>214</v>
      </c>
      <c r="R5381" t="s">
        <v>150</v>
      </c>
      <c r="S5381" t="s">
        <v>278</v>
      </c>
    </row>
    <row r="5382" spans="1:19" x14ac:dyDescent="0.25">
      <c r="A5382" t="s">
        <v>596</v>
      </c>
      <c r="C5382">
        <v>322172</v>
      </c>
      <c r="F5382" t="s">
        <v>632</v>
      </c>
      <c r="G5382" t="s">
        <v>185</v>
      </c>
      <c r="H5382">
        <v>757.29982259999997</v>
      </c>
      <c r="I5382">
        <v>2019</v>
      </c>
      <c r="J5382" t="s">
        <v>146</v>
      </c>
      <c r="K5382" t="s">
        <v>234</v>
      </c>
      <c r="L5382" t="s">
        <v>234</v>
      </c>
      <c r="M5382" t="s">
        <v>58</v>
      </c>
      <c r="Q5382" t="s">
        <v>214</v>
      </c>
      <c r="R5382" t="s">
        <v>150</v>
      </c>
      <c r="S5382" t="s">
        <v>185</v>
      </c>
    </row>
    <row r="5383" spans="1:19" x14ac:dyDescent="0.25">
      <c r="A5383" t="s">
        <v>596</v>
      </c>
      <c r="C5383">
        <v>322172</v>
      </c>
      <c r="F5383" t="s">
        <v>632</v>
      </c>
      <c r="G5383" t="s">
        <v>328</v>
      </c>
      <c r="H5383">
        <v>0.16810900000000001</v>
      </c>
      <c r="I5383">
        <v>2019</v>
      </c>
      <c r="J5383" t="s">
        <v>146</v>
      </c>
      <c r="K5383" t="s">
        <v>234</v>
      </c>
      <c r="L5383" t="s">
        <v>234</v>
      </c>
      <c r="M5383" t="s">
        <v>58</v>
      </c>
      <c r="Q5383" t="s">
        <v>214</v>
      </c>
      <c r="R5383" t="s">
        <v>150</v>
      </c>
      <c r="S5383" t="s">
        <v>151</v>
      </c>
    </row>
    <row r="5384" spans="1:19" x14ac:dyDescent="0.25">
      <c r="A5384" t="s">
        <v>596</v>
      </c>
      <c r="C5384">
        <v>322172</v>
      </c>
      <c r="F5384" t="s">
        <v>632</v>
      </c>
      <c r="G5384" t="s">
        <v>355</v>
      </c>
      <c r="H5384">
        <v>5.3645699999999998E-2</v>
      </c>
      <c r="I5384">
        <v>2019</v>
      </c>
      <c r="J5384" t="s">
        <v>146</v>
      </c>
      <c r="K5384" t="s">
        <v>234</v>
      </c>
      <c r="L5384" t="s">
        <v>234</v>
      </c>
      <c r="M5384" t="s">
        <v>58</v>
      </c>
      <c r="Q5384" t="s">
        <v>214</v>
      </c>
      <c r="R5384" t="s">
        <v>150</v>
      </c>
      <c r="S5384" t="s">
        <v>278</v>
      </c>
    </row>
    <row r="5385" spans="1:19" x14ac:dyDescent="0.25">
      <c r="A5385" t="s">
        <v>596</v>
      </c>
      <c r="C5385">
        <v>322172</v>
      </c>
      <c r="F5385" t="s">
        <v>598</v>
      </c>
      <c r="G5385" t="s">
        <v>215</v>
      </c>
      <c r="H5385">
        <v>232.4712194</v>
      </c>
      <c r="I5385">
        <v>2019</v>
      </c>
      <c r="J5385" t="s">
        <v>146</v>
      </c>
      <c r="K5385" t="s">
        <v>234</v>
      </c>
      <c r="L5385" t="s">
        <v>234</v>
      </c>
      <c r="M5385" t="s">
        <v>58</v>
      </c>
      <c r="Q5385" t="s">
        <v>214</v>
      </c>
      <c r="R5385" t="s">
        <v>150</v>
      </c>
      <c r="S5385" t="s">
        <v>215</v>
      </c>
    </row>
    <row r="5386" spans="1:19" x14ac:dyDescent="0.25">
      <c r="A5386" t="s">
        <v>596</v>
      </c>
      <c r="C5386">
        <v>322172</v>
      </c>
      <c r="F5386" t="s">
        <v>598</v>
      </c>
      <c r="G5386" t="s">
        <v>343</v>
      </c>
      <c r="H5386">
        <v>0.60781169999999995</v>
      </c>
      <c r="I5386">
        <v>2019</v>
      </c>
      <c r="J5386" t="s">
        <v>146</v>
      </c>
      <c r="K5386" t="s">
        <v>234</v>
      </c>
      <c r="L5386" t="s">
        <v>234</v>
      </c>
      <c r="M5386" t="s">
        <v>58</v>
      </c>
      <c r="Q5386" t="s">
        <v>214</v>
      </c>
      <c r="R5386" t="s">
        <v>150</v>
      </c>
      <c r="S5386" t="s">
        <v>278</v>
      </c>
    </row>
    <row r="5387" spans="1:19" x14ac:dyDescent="0.25">
      <c r="A5387" t="s">
        <v>596</v>
      </c>
      <c r="C5387">
        <v>322172</v>
      </c>
      <c r="F5387" t="s">
        <v>598</v>
      </c>
      <c r="G5387" t="s">
        <v>498</v>
      </c>
      <c r="H5387">
        <v>3.8285600000000003E-2</v>
      </c>
      <c r="I5387">
        <v>2019</v>
      </c>
      <c r="J5387" t="s">
        <v>146</v>
      </c>
      <c r="K5387" t="s">
        <v>234</v>
      </c>
      <c r="L5387" t="s">
        <v>234</v>
      </c>
      <c r="M5387" t="s">
        <v>58</v>
      </c>
      <c r="Q5387" t="s">
        <v>214</v>
      </c>
      <c r="R5387" t="s">
        <v>150</v>
      </c>
      <c r="S5387" t="s">
        <v>278</v>
      </c>
    </row>
    <row r="5388" spans="1:19" x14ac:dyDescent="0.25">
      <c r="A5388" t="s">
        <v>596</v>
      </c>
      <c r="C5388">
        <v>322172</v>
      </c>
      <c r="F5388" t="s">
        <v>598</v>
      </c>
      <c r="G5388" t="s">
        <v>527</v>
      </c>
      <c r="H5388">
        <v>2.6023899999999999E-2</v>
      </c>
      <c r="I5388">
        <v>2019</v>
      </c>
      <c r="J5388" t="s">
        <v>146</v>
      </c>
      <c r="K5388" t="s">
        <v>234</v>
      </c>
      <c r="L5388" t="s">
        <v>234</v>
      </c>
      <c r="M5388" t="s">
        <v>58</v>
      </c>
      <c r="Q5388" t="s">
        <v>214</v>
      </c>
      <c r="R5388" t="s">
        <v>150</v>
      </c>
      <c r="S5388" t="s">
        <v>278</v>
      </c>
    </row>
    <row r="5389" spans="1:19" x14ac:dyDescent="0.25">
      <c r="A5389" t="s">
        <v>596</v>
      </c>
      <c r="C5389">
        <v>322172</v>
      </c>
      <c r="F5389" t="s">
        <v>598</v>
      </c>
      <c r="G5389" t="s">
        <v>533</v>
      </c>
      <c r="H5389">
        <v>5.2047900000000001E-2</v>
      </c>
      <c r="I5389">
        <v>2019</v>
      </c>
      <c r="J5389" t="s">
        <v>146</v>
      </c>
      <c r="K5389" t="s">
        <v>234</v>
      </c>
      <c r="L5389" t="s">
        <v>234</v>
      </c>
      <c r="M5389" t="s">
        <v>58</v>
      </c>
      <c r="Q5389" t="s">
        <v>214</v>
      </c>
      <c r="R5389" t="s">
        <v>150</v>
      </c>
      <c r="S5389" t="s">
        <v>533</v>
      </c>
    </row>
    <row r="5390" spans="1:19" x14ac:dyDescent="0.25">
      <c r="A5390" t="s">
        <v>596</v>
      </c>
      <c r="C5390">
        <v>322172</v>
      </c>
      <c r="F5390" t="s">
        <v>598</v>
      </c>
      <c r="G5390" t="s">
        <v>395</v>
      </c>
      <c r="H5390">
        <v>0.11785809999999999</v>
      </c>
      <c r="I5390">
        <v>2019</v>
      </c>
      <c r="J5390" t="s">
        <v>146</v>
      </c>
      <c r="K5390" t="s">
        <v>234</v>
      </c>
      <c r="L5390" t="s">
        <v>234</v>
      </c>
      <c r="M5390" t="s">
        <v>58</v>
      </c>
      <c r="Q5390" t="s">
        <v>214</v>
      </c>
      <c r="R5390" t="s">
        <v>150</v>
      </c>
      <c r="S5390" t="s">
        <v>278</v>
      </c>
    </row>
    <row r="5391" spans="1:19" x14ac:dyDescent="0.25">
      <c r="A5391" t="s">
        <v>596</v>
      </c>
      <c r="C5391">
        <v>322172</v>
      </c>
      <c r="F5391" t="s">
        <v>598</v>
      </c>
      <c r="G5391" t="s">
        <v>529</v>
      </c>
      <c r="H5391">
        <v>7.80719E-2</v>
      </c>
      <c r="I5391">
        <v>2019</v>
      </c>
      <c r="J5391" t="s">
        <v>146</v>
      </c>
      <c r="K5391" t="s">
        <v>234</v>
      </c>
      <c r="L5391" t="s">
        <v>234</v>
      </c>
      <c r="M5391" t="s">
        <v>58</v>
      </c>
      <c r="Q5391" t="s">
        <v>214</v>
      </c>
      <c r="R5391" t="s">
        <v>150</v>
      </c>
      <c r="S5391" t="s">
        <v>278</v>
      </c>
    </row>
    <row r="5392" spans="1:19" x14ac:dyDescent="0.25">
      <c r="A5392" t="s">
        <v>596</v>
      </c>
      <c r="C5392">
        <v>322172</v>
      </c>
      <c r="F5392" t="s">
        <v>598</v>
      </c>
      <c r="G5392" t="s">
        <v>501</v>
      </c>
      <c r="H5392">
        <v>0.13011980000000001</v>
      </c>
      <c r="I5392">
        <v>2019</v>
      </c>
      <c r="J5392" t="s">
        <v>146</v>
      </c>
      <c r="K5392" t="s">
        <v>234</v>
      </c>
      <c r="L5392" t="s">
        <v>234</v>
      </c>
      <c r="M5392" t="s">
        <v>58</v>
      </c>
      <c r="Q5392" t="s">
        <v>214</v>
      </c>
      <c r="R5392" t="s">
        <v>150</v>
      </c>
      <c r="S5392" t="s">
        <v>278</v>
      </c>
    </row>
    <row r="5393" spans="1:19" x14ac:dyDescent="0.25">
      <c r="A5393" t="s">
        <v>596</v>
      </c>
      <c r="C5393">
        <v>322172</v>
      </c>
      <c r="F5393" t="s">
        <v>598</v>
      </c>
      <c r="G5393" t="s">
        <v>235</v>
      </c>
      <c r="H5393">
        <v>77.963317000000004</v>
      </c>
      <c r="I5393">
        <v>2019</v>
      </c>
      <c r="J5393" t="s">
        <v>146</v>
      </c>
      <c r="K5393" t="s">
        <v>234</v>
      </c>
      <c r="L5393" t="s">
        <v>234</v>
      </c>
      <c r="M5393" t="s">
        <v>58</v>
      </c>
      <c r="Q5393" t="s">
        <v>214</v>
      </c>
      <c r="R5393" t="s">
        <v>150</v>
      </c>
      <c r="S5393" t="s">
        <v>236</v>
      </c>
    </row>
    <row r="5394" spans="1:19" x14ac:dyDescent="0.25">
      <c r="A5394" t="s">
        <v>596</v>
      </c>
      <c r="C5394">
        <v>322172</v>
      </c>
      <c r="F5394" t="s">
        <v>598</v>
      </c>
      <c r="G5394" t="s">
        <v>415</v>
      </c>
      <c r="H5394">
        <v>3.1185326</v>
      </c>
      <c r="I5394">
        <v>2019</v>
      </c>
      <c r="J5394" t="s">
        <v>146</v>
      </c>
      <c r="K5394" t="s">
        <v>234</v>
      </c>
      <c r="L5394" t="s">
        <v>234</v>
      </c>
      <c r="M5394" t="s">
        <v>58</v>
      </c>
      <c r="Q5394" t="s">
        <v>214</v>
      </c>
      <c r="R5394" t="s">
        <v>150</v>
      </c>
      <c r="S5394" t="s">
        <v>236</v>
      </c>
    </row>
    <row r="5395" spans="1:19" x14ac:dyDescent="0.25">
      <c r="A5395" t="s">
        <v>596</v>
      </c>
      <c r="C5395">
        <v>322172</v>
      </c>
      <c r="F5395" t="s">
        <v>598</v>
      </c>
      <c r="G5395" t="s">
        <v>560</v>
      </c>
      <c r="H5395">
        <v>0</v>
      </c>
      <c r="I5395">
        <v>2019</v>
      </c>
      <c r="J5395" t="s">
        <v>146</v>
      </c>
      <c r="K5395" t="s">
        <v>234</v>
      </c>
      <c r="L5395" t="s">
        <v>234</v>
      </c>
      <c r="M5395" t="s">
        <v>58</v>
      </c>
      <c r="Q5395" t="s">
        <v>214</v>
      </c>
      <c r="R5395" t="s">
        <v>150</v>
      </c>
      <c r="S5395" t="s">
        <v>278</v>
      </c>
    </row>
    <row r="5396" spans="1:19" x14ac:dyDescent="0.25">
      <c r="A5396" t="s">
        <v>596</v>
      </c>
      <c r="C5396">
        <v>322172</v>
      </c>
      <c r="F5396" t="s">
        <v>598</v>
      </c>
      <c r="G5396" t="s">
        <v>368</v>
      </c>
      <c r="H5396">
        <v>0.13011980000000001</v>
      </c>
      <c r="I5396">
        <v>2019</v>
      </c>
      <c r="J5396" t="s">
        <v>146</v>
      </c>
      <c r="K5396" t="s">
        <v>234</v>
      </c>
      <c r="L5396" t="s">
        <v>234</v>
      </c>
      <c r="M5396" t="s">
        <v>58</v>
      </c>
      <c r="Q5396" t="s">
        <v>214</v>
      </c>
      <c r="R5396" t="s">
        <v>150</v>
      </c>
      <c r="S5396" t="s">
        <v>278</v>
      </c>
    </row>
    <row r="5397" spans="1:19" x14ac:dyDescent="0.25">
      <c r="A5397" t="s">
        <v>596</v>
      </c>
      <c r="C5397">
        <v>322172</v>
      </c>
      <c r="F5397" t="s">
        <v>598</v>
      </c>
      <c r="G5397" t="s">
        <v>438</v>
      </c>
      <c r="H5397">
        <v>7.80719E-2</v>
      </c>
      <c r="I5397">
        <v>2019</v>
      </c>
      <c r="J5397" t="s">
        <v>146</v>
      </c>
      <c r="K5397" t="s">
        <v>234</v>
      </c>
      <c r="L5397" t="s">
        <v>234</v>
      </c>
      <c r="M5397" t="s">
        <v>58</v>
      </c>
      <c r="Q5397" t="s">
        <v>214</v>
      </c>
      <c r="R5397" t="s">
        <v>150</v>
      </c>
      <c r="S5397" t="s">
        <v>278</v>
      </c>
    </row>
    <row r="5398" spans="1:19" x14ac:dyDescent="0.25">
      <c r="A5398" t="s">
        <v>596</v>
      </c>
      <c r="C5398">
        <v>322172</v>
      </c>
      <c r="F5398" t="s">
        <v>598</v>
      </c>
      <c r="G5398" t="s">
        <v>185</v>
      </c>
      <c r="H5398">
        <v>3255.4393540000001</v>
      </c>
      <c r="I5398">
        <v>2019</v>
      </c>
      <c r="J5398" t="s">
        <v>146</v>
      </c>
      <c r="K5398" t="s">
        <v>234</v>
      </c>
      <c r="L5398" t="s">
        <v>234</v>
      </c>
      <c r="M5398" t="s">
        <v>58</v>
      </c>
      <c r="Q5398" t="s">
        <v>214</v>
      </c>
      <c r="R5398" t="s">
        <v>150</v>
      </c>
      <c r="S5398" t="s">
        <v>185</v>
      </c>
    </row>
    <row r="5399" spans="1:19" x14ac:dyDescent="0.25">
      <c r="A5399" t="s">
        <v>596</v>
      </c>
      <c r="C5399">
        <v>322172</v>
      </c>
      <c r="F5399" t="s">
        <v>598</v>
      </c>
      <c r="G5399" t="s">
        <v>328</v>
      </c>
      <c r="H5399">
        <v>0.52047920000000003</v>
      </c>
      <c r="I5399">
        <v>2019</v>
      </c>
      <c r="J5399" t="s">
        <v>146</v>
      </c>
      <c r="K5399" t="s">
        <v>234</v>
      </c>
      <c r="L5399" t="s">
        <v>234</v>
      </c>
      <c r="M5399" t="s">
        <v>58</v>
      </c>
      <c r="Q5399" t="s">
        <v>214</v>
      </c>
      <c r="R5399" t="s">
        <v>150</v>
      </c>
      <c r="S5399" t="s">
        <v>151</v>
      </c>
    </row>
    <row r="5400" spans="1:19" x14ac:dyDescent="0.25">
      <c r="A5400" t="s">
        <v>596</v>
      </c>
      <c r="C5400">
        <v>322172</v>
      </c>
      <c r="F5400" t="s">
        <v>598</v>
      </c>
      <c r="G5400" t="s">
        <v>355</v>
      </c>
      <c r="H5400">
        <v>0.49295470000000002</v>
      </c>
      <c r="I5400">
        <v>2019</v>
      </c>
      <c r="J5400" t="s">
        <v>146</v>
      </c>
      <c r="K5400" t="s">
        <v>234</v>
      </c>
      <c r="L5400" t="s">
        <v>234</v>
      </c>
      <c r="M5400" t="s">
        <v>58</v>
      </c>
      <c r="Q5400" t="s">
        <v>214</v>
      </c>
      <c r="R5400" t="s">
        <v>150</v>
      </c>
      <c r="S5400" t="s">
        <v>278</v>
      </c>
    </row>
    <row r="5401" spans="1:19" x14ac:dyDescent="0.25">
      <c r="A5401" t="s">
        <v>618</v>
      </c>
      <c r="B5401" t="s">
        <v>658</v>
      </c>
      <c r="C5401">
        <v>4586754</v>
      </c>
      <c r="F5401" t="s">
        <v>619</v>
      </c>
      <c r="G5401" t="s">
        <v>215</v>
      </c>
      <c r="H5401">
        <v>241.70770709999999</v>
      </c>
      <c r="I5401">
        <v>2019</v>
      </c>
      <c r="J5401" t="s">
        <v>146</v>
      </c>
      <c r="K5401" t="s">
        <v>620</v>
      </c>
      <c r="L5401" t="s">
        <v>293</v>
      </c>
      <c r="M5401" t="s">
        <v>61</v>
      </c>
      <c r="Q5401" t="s">
        <v>214</v>
      </c>
      <c r="R5401" t="s">
        <v>150</v>
      </c>
      <c r="S5401" t="s">
        <v>215</v>
      </c>
    </row>
    <row r="5402" spans="1:19" x14ac:dyDescent="0.25">
      <c r="A5402" t="s">
        <v>618</v>
      </c>
      <c r="B5402" t="s">
        <v>658</v>
      </c>
      <c r="C5402">
        <v>4586754</v>
      </c>
      <c r="F5402" t="s">
        <v>619</v>
      </c>
      <c r="G5402" t="s">
        <v>343</v>
      </c>
      <c r="H5402">
        <v>0.5711484</v>
      </c>
      <c r="I5402">
        <v>2019</v>
      </c>
      <c r="J5402" t="s">
        <v>146</v>
      </c>
      <c r="K5402" t="s">
        <v>620</v>
      </c>
      <c r="L5402" t="s">
        <v>293</v>
      </c>
      <c r="M5402" t="s">
        <v>61</v>
      </c>
      <c r="Q5402" t="s">
        <v>214</v>
      </c>
      <c r="R5402" t="s">
        <v>150</v>
      </c>
      <c r="S5402" t="s">
        <v>278</v>
      </c>
    </row>
    <row r="5403" spans="1:19" x14ac:dyDescent="0.25">
      <c r="A5403" t="s">
        <v>618</v>
      </c>
      <c r="B5403" t="s">
        <v>658</v>
      </c>
      <c r="C5403">
        <v>4586754</v>
      </c>
      <c r="F5403" t="s">
        <v>619</v>
      </c>
      <c r="G5403" t="s">
        <v>498</v>
      </c>
      <c r="H5403">
        <v>1.42787E-2</v>
      </c>
      <c r="I5403">
        <v>2019</v>
      </c>
      <c r="J5403" t="s">
        <v>146</v>
      </c>
      <c r="K5403" t="s">
        <v>620</v>
      </c>
      <c r="L5403" t="s">
        <v>293</v>
      </c>
      <c r="M5403" t="s">
        <v>61</v>
      </c>
      <c r="Q5403" t="s">
        <v>214</v>
      </c>
      <c r="R5403" t="s">
        <v>150</v>
      </c>
      <c r="S5403" t="s">
        <v>278</v>
      </c>
    </row>
    <row r="5404" spans="1:19" x14ac:dyDescent="0.25">
      <c r="A5404" t="s">
        <v>618</v>
      </c>
      <c r="B5404" t="s">
        <v>658</v>
      </c>
      <c r="C5404">
        <v>4586754</v>
      </c>
      <c r="F5404" t="s">
        <v>619</v>
      </c>
      <c r="G5404" t="s">
        <v>527</v>
      </c>
      <c r="H5404">
        <v>0</v>
      </c>
      <c r="I5404">
        <v>2019</v>
      </c>
      <c r="J5404" t="s">
        <v>146</v>
      </c>
      <c r="K5404" t="s">
        <v>620</v>
      </c>
      <c r="L5404" t="s">
        <v>293</v>
      </c>
      <c r="M5404" t="s">
        <v>61</v>
      </c>
      <c r="Q5404" t="s">
        <v>214</v>
      </c>
      <c r="R5404" t="s">
        <v>150</v>
      </c>
      <c r="S5404" t="s">
        <v>278</v>
      </c>
    </row>
    <row r="5405" spans="1:19" x14ac:dyDescent="0.25">
      <c r="A5405" t="s">
        <v>618</v>
      </c>
      <c r="B5405" t="s">
        <v>658</v>
      </c>
      <c r="C5405">
        <v>4586754</v>
      </c>
      <c r="F5405" t="s">
        <v>619</v>
      </c>
      <c r="G5405" t="s">
        <v>533</v>
      </c>
      <c r="H5405">
        <v>2.85574E-2</v>
      </c>
      <c r="I5405">
        <v>2019</v>
      </c>
      <c r="J5405" t="s">
        <v>146</v>
      </c>
      <c r="K5405" t="s">
        <v>620</v>
      </c>
      <c r="L5405" t="s">
        <v>293</v>
      </c>
      <c r="M5405" t="s">
        <v>61</v>
      </c>
      <c r="Q5405" t="s">
        <v>214</v>
      </c>
      <c r="R5405" t="s">
        <v>150</v>
      </c>
      <c r="S5405" t="s">
        <v>533</v>
      </c>
    </row>
    <row r="5406" spans="1:19" x14ac:dyDescent="0.25">
      <c r="A5406" t="s">
        <v>618</v>
      </c>
      <c r="B5406" t="s">
        <v>658</v>
      </c>
      <c r="C5406">
        <v>4586754</v>
      </c>
      <c r="F5406" t="s">
        <v>619</v>
      </c>
      <c r="G5406" t="s">
        <v>395</v>
      </c>
      <c r="H5406">
        <v>5.71148E-2</v>
      </c>
      <c r="I5406">
        <v>2019</v>
      </c>
      <c r="J5406" t="s">
        <v>146</v>
      </c>
      <c r="K5406" t="s">
        <v>620</v>
      </c>
      <c r="L5406" t="s">
        <v>293</v>
      </c>
      <c r="M5406" t="s">
        <v>61</v>
      </c>
      <c r="Q5406" t="s">
        <v>214</v>
      </c>
      <c r="R5406" t="s">
        <v>150</v>
      </c>
      <c r="S5406" t="s">
        <v>278</v>
      </c>
    </row>
    <row r="5407" spans="1:19" x14ac:dyDescent="0.25">
      <c r="A5407" t="s">
        <v>618</v>
      </c>
      <c r="B5407" t="s">
        <v>658</v>
      </c>
      <c r="C5407">
        <v>4586754</v>
      </c>
      <c r="F5407" t="s">
        <v>619</v>
      </c>
      <c r="G5407" t="s">
        <v>529</v>
      </c>
      <c r="H5407">
        <v>4.2836100000000002E-2</v>
      </c>
      <c r="I5407">
        <v>2019</v>
      </c>
      <c r="J5407" t="s">
        <v>146</v>
      </c>
      <c r="K5407" t="s">
        <v>620</v>
      </c>
      <c r="L5407" t="s">
        <v>293</v>
      </c>
      <c r="M5407" t="s">
        <v>61</v>
      </c>
      <c r="Q5407" t="s">
        <v>214</v>
      </c>
      <c r="R5407" t="s">
        <v>150</v>
      </c>
      <c r="S5407" t="s">
        <v>278</v>
      </c>
    </row>
    <row r="5408" spans="1:19" x14ac:dyDescent="0.25">
      <c r="A5408" t="s">
        <v>618</v>
      </c>
      <c r="B5408" t="s">
        <v>658</v>
      </c>
      <c r="C5408">
        <v>4586754</v>
      </c>
      <c r="F5408" t="s">
        <v>619</v>
      </c>
      <c r="G5408" t="s">
        <v>501</v>
      </c>
      <c r="H5408">
        <v>2.85574E-2</v>
      </c>
      <c r="I5408">
        <v>2019</v>
      </c>
      <c r="J5408" t="s">
        <v>146</v>
      </c>
      <c r="K5408" t="s">
        <v>620</v>
      </c>
      <c r="L5408" t="s">
        <v>293</v>
      </c>
      <c r="M5408" t="s">
        <v>61</v>
      </c>
      <c r="Q5408" t="s">
        <v>214</v>
      </c>
      <c r="R5408" t="s">
        <v>150</v>
      </c>
      <c r="S5408" t="s">
        <v>278</v>
      </c>
    </row>
    <row r="5409" spans="1:19" x14ac:dyDescent="0.25">
      <c r="A5409" t="s">
        <v>618</v>
      </c>
      <c r="B5409" t="s">
        <v>658</v>
      </c>
      <c r="C5409">
        <v>4586754</v>
      </c>
      <c r="F5409" t="s">
        <v>619</v>
      </c>
      <c r="G5409" t="s">
        <v>259</v>
      </c>
      <c r="H5409">
        <v>83.931290399999995</v>
      </c>
      <c r="I5409">
        <v>2019</v>
      </c>
      <c r="J5409" t="s">
        <v>146</v>
      </c>
      <c r="K5409" t="s">
        <v>620</v>
      </c>
      <c r="L5409" t="s">
        <v>293</v>
      </c>
      <c r="M5409" t="s">
        <v>61</v>
      </c>
      <c r="Q5409" t="s">
        <v>214</v>
      </c>
      <c r="R5409" t="s">
        <v>150</v>
      </c>
      <c r="S5409" t="s">
        <v>236</v>
      </c>
    </row>
    <row r="5410" spans="1:19" x14ac:dyDescent="0.25">
      <c r="A5410" t="s">
        <v>618</v>
      </c>
      <c r="B5410" t="s">
        <v>658</v>
      </c>
      <c r="C5410">
        <v>4586754</v>
      </c>
      <c r="F5410" t="s">
        <v>619</v>
      </c>
      <c r="G5410" t="s">
        <v>235</v>
      </c>
      <c r="H5410">
        <v>83.931290399999995</v>
      </c>
      <c r="I5410">
        <v>2019</v>
      </c>
      <c r="J5410" t="s">
        <v>146</v>
      </c>
      <c r="K5410" t="s">
        <v>620</v>
      </c>
      <c r="L5410" t="s">
        <v>293</v>
      </c>
      <c r="M5410" t="s">
        <v>61</v>
      </c>
      <c r="Q5410" t="s">
        <v>214</v>
      </c>
      <c r="R5410" t="s">
        <v>150</v>
      </c>
      <c r="S5410" t="s">
        <v>236</v>
      </c>
    </row>
    <row r="5411" spans="1:19" x14ac:dyDescent="0.25">
      <c r="A5411" t="s">
        <v>618</v>
      </c>
      <c r="B5411" t="s">
        <v>658</v>
      </c>
      <c r="C5411">
        <v>4586754</v>
      </c>
      <c r="F5411" t="s">
        <v>619</v>
      </c>
      <c r="G5411" t="s">
        <v>415</v>
      </c>
      <c r="H5411">
        <v>3.3572516000000001</v>
      </c>
      <c r="I5411">
        <v>2019</v>
      </c>
      <c r="J5411" t="s">
        <v>146</v>
      </c>
      <c r="K5411" t="s">
        <v>620</v>
      </c>
      <c r="L5411" t="s">
        <v>293</v>
      </c>
      <c r="M5411" t="s">
        <v>61</v>
      </c>
      <c r="Q5411" t="s">
        <v>214</v>
      </c>
      <c r="R5411" t="s">
        <v>150</v>
      </c>
      <c r="S5411" t="s">
        <v>236</v>
      </c>
    </row>
    <row r="5412" spans="1:19" x14ac:dyDescent="0.25">
      <c r="A5412" t="s">
        <v>618</v>
      </c>
      <c r="B5412" t="s">
        <v>658</v>
      </c>
      <c r="C5412">
        <v>4586754</v>
      </c>
      <c r="F5412" t="s">
        <v>619</v>
      </c>
      <c r="G5412" t="s">
        <v>560</v>
      </c>
      <c r="H5412">
        <v>0</v>
      </c>
      <c r="I5412">
        <v>2019</v>
      </c>
      <c r="J5412" t="s">
        <v>146</v>
      </c>
      <c r="K5412" t="s">
        <v>620</v>
      </c>
      <c r="L5412" t="s">
        <v>293</v>
      </c>
      <c r="M5412" t="s">
        <v>61</v>
      </c>
      <c r="Q5412" t="s">
        <v>214</v>
      </c>
      <c r="R5412" t="s">
        <v>150</v>
      </c>
      <c r="S5412" t="s">
        <v>278</v>
      </c>
    </row>
    <row r="5413" spans="1:19" x14ac:dyDescent="0.25">
      <c r="A5413" t="s">
        <v>618</v>
      </c>
      <c r="B5413" t="s">
        <v>658</v>
      </c>
      <c r="C5413">
        <v>4586754</v>
      </c>
      <c r="F5413" t="s">
        <v>619</v>
      </c>
      <c r="G5413" t="s">
        <v>368</v>
      </c>
      <c r="H5413">
        <v>1.42787E-2</v>
      </c>
      <c r="I5413">
        <v>2019</v>
      </c>
      <c r="J5413" t="s">
        <v>146</v>
      </c>
      <c r="K5413" t="s">
        <v>620</v>
      </c>
      <c r="L5413" t="s">
        <v>293</v>
      </c>
      <c r="M5413" t="s">
        <v>61</v>
      </c>
      <c r="Q5413" t="s">
        <v>214</v>
      </c>
      <c r="R5413" t="s">
        <v>150</v>
      </c>
      <c r="S5413" t="s">
        <v>278</v>
      </c>
    </row>
    <row r="5414" spans="1:19" x14ac:dyDescent="0.25">
      <c r="A5414" t="s">
        <v>618</v>
      </c>
      <c r="B5414" t="s">
        <v>658</v>
      </c>
      <c r="C5414">
        <v>4586754</v>
      </c>
      <c r="F5414" t="s">
        <v>619</v>
      </c>
      <c r="G5414" t="s">
        <v>438</v>
      </c>
      <c r="H5414">
        <v>2.85574E-2</v>
      </c>
      <c r="I5414">
        <v>2019</v>
      </c>
      <c r="J5414" t="s">
        <v>146</v>
      </c>
      <c r="K5414" t="s">
        <v>620</v>
      </c>
      <c r="L5414" t="s">
        <v>293</v>
      </c>
      <c r="M5414" t="s">
        <v>61</v>
      </c>
      <c r="Q5414" t="s">
        <v>214</v>
      </c>
      <c r="R5414" t="s">
        <v>150</v>
      </c>
      <c r="S5414" t="s">
        <v>278</v>
      </c>
    </row>
    <row r="5415" spans="1:19" x14ac:dyDescent="0.25">
      <c r="A5415" t="s">
        <v>618</v>
      </c>
      <c r="B5415" t="s">
        <v>658</v>
      </c>
      <c r="C5415">
        <v>4586754</v>
      </c>
      <c r="F5415" t="s">
        <v>619</v>
      </c>
      <c r="G5415" t="s">
        <v>185</v>
      </c>
      <c r="H5415">
        <v>2589.3128740000002</v>
      </c>
      <c r="I5415">
        <v>2019</v>
      </c>
      <c r="J5415" t="s">
        <v>146</v>
      </c>
      <c r="K5415" t="s">
        <v>620</v>
      </c>
      <c r="L5415" t="s">
        <v>293</v>
      </c>
      <c r="M5415" t="s">
        <v>61</v>
      </c>
      <c r="Q5415" t="s">
        <v>214</v>
      </c>
      <c r="R5415" t="s">
        <v>150</v>
      </c>
      <c r="S5415" t="s">
        <v>185</v>
      </c>
    </row>
    <row r="5416" spans="1:19" x14ac:dyDescent="0.25">
      <c r="A5416" t="s">
        <v>618</v>
      </c>
      <c r="B5416" t="s">
        <v>658</v>
      </c>
      <c r="C5416">
        <v>4586754</v>
      </c>
      <c r="F5416" t="s">
        <v>619</v>
      </c>
      <c r="G5416" t="s">
        <v>328</v>
      </c>
      <c r="H5416">
        <v>0.2855742</v>
      </c>
      <c r="I5416">
        <v>2019</v>
      </c>
      <c r="J5416" t="s">
        <v>146</v>
      </c>
      <c r="K5416" t="s">
        <v>620</v>
      </c>
      <c r="L5416" t="s">
        <v>293</v>
      </c>
      <c r="M5416" t="s">
        <v>61</v>
      </c>
      <c r="Q5416" t="s">
        <v>214</v>
      </c>
      <c r="R5416" t="s">
        <v>150</v>
      </c>
      <c r="S5416" t="s">
        <v>151</v>
      </c>
    </row>
    <row r="5417" spans="1:19" x14ac:dyDescent="0.25">
      <c r="A5417" t="s">
        <v>618</v>
      </c>
      <c r="B5417" t="s">
        <v>658</v>
      </c>
      <c r="C5417">
        <v>4586754</v>
      </c>
      <c r="F5417" t="s">
        <v>619</v>
      </c>
      <c r="G5417" t="s">
        <v>355</v>
      </c>
      <c r="H5417">
        <v>0.12850839999999999</v>
      </c>
      <c r="I5417">
        <v>2019</v>
      </c>
      <c r="J5417" t="s">
        <v>146</v>
      </c>
      <c r="K5417" t="s">
        <v>620</v>
      </c>
      <c r="L5417" t="s">
        <v>293</v>
      </c>
      <c r="M5417" t="s">
        <v>61</v>
      </c>
      <c r="Q5417" t="s">
        <v>214</v>
      </c>
      <c r="R5417" t="s">
        <v>150</v>
      </c>
      <c r="S5417" t="s">
        <v>278</v>
      </c>
    </row>
    <row r="5418" spans="1:19" x14ac:dyDescent="0.25">
      <c r="A5418" t="s">
        <v>618</v>
      </c>
      <c r="B5418" t="s">
        <v>658</v>
      </c>
      <c r="C5418">
        <v>4586754</v>
      </c>
      <c r="F5418" t="s">
        <v>621</v>
      </c>
      <c r="G5418" t="s">
        <v>215</v>
      </c>
      <c r="H5418">
        <v>232.23456189999999</v>
      </c>
      <c r="I5418">
        <v>2019</v>
      </c>
      <c r="J5418" t="s">
        <v>146</v>
      </c>
      <c r="K5418" t="s">
        <v>620</v>
      </c>
      <c r="L5418" t="s">
        <v>293</v>
      </c>
      <c r="M5418" t="s">
        <v>61</v>
      </c>
      <c r="Q5418" t="s">
        <v>214</v>
      </c>
      <c r="R5418" t="s">
        <v>150</v>
      </c>
      <c r="S5418" t="s">
        <v>215</v>
      </c>
    </row>
    <row r="5419" spans="1:19" x14ac:dyDescent="0.25">
      <c r="A5419" t="s">
        <v>618</v>
      </c>
      <c r="B5419" t="s">
        <v>658</v>
      </c>
      <c r="C5419">
        <v>4586754</v>
      </c>
      <c r="F5419" t="s">
        <v>621</v>
      </c>
      <c r="G5419" t="s">
        <v>343</v>
      </c>
      <c r="H5419">
        <v>0.56036240000000004</v>
      </c>
      <c r="I5419">
        <v>2019</v>
      </c>
      <c r="J5419" t="s">
        <v>146</v>
      </c>
      <c r="K5419" t="s">
        <v>620</v>
      </c>
      <c r="L5419" t="s">
        <v>293</v>
      </c>
      <c r="M5419" t="s">
        <v>61</v>
      </c>
      <c r="Q5419" t="s">
        <v>214</v>
      </c>
      <c r="R5419" t="s">
        <v>150</v>
      </c>
      <c r="S5419" t="s">
        <v>278</v>
      </c>
    </row>
    <row r="5420" spans="1:19" x14ac:dyDescent="0.25">
      <c r="A5420" t="s">
        <v>618</v>
      </c>
      <c r="B5420" t="s">
        <v>658</v>
      </c>
      <c r="C5420">
        <v>4586754</v>
      </c>
      <c r="F5420" t="s">
        <v>621</v>
      </c>
      <c r="G5420" t="s">
        <v>498</v>
      </c>
      <c r="H5420">
        <v>1.27355E-2</v>
      </c>
      <c r="I5420">
        <v>2019</v>
      </c>
      <c r="J5420" t="s">
        <v>146</v>
      </c>
      <c r="K5420" t="s">
        <v>620</v>
      </c>
      <c r="L5420" t="s">
        <v>293</v>
      </c>
      <c r="M5420" t="s">
        <v>61</v>
      </c>
      <c r="Q5420" t="s">
        <v>214</v>
      </c>
      <c r="R5420" t="s">
        <v>150</v>
      </c>
      <c r="S5420" t="s">
        <v>278</v>
      </c>
    </row>
    <row r="5421" spans="1:19" x14ac:dyDescent="0.25">
      <c r="A5421" t="s">
        <v>618</v>
      </c>
      <c r="B5421" t="s">
        <v>658</v>
      </c>
      <c r="C5421">
        <v>4586754</v>
      </c>
      <c r="F5421" t="s">
        <v>621</v>
      </c>
      <c r="G5421" t="s">
        <v>527</v>
      </c>
      <c r="H5421">
        <v>0</v>
      </c>
      <c r="I5421">
        <v>2019</v>
      </c>
      <c r="J5421" t="s">
        <v>146</v>
      </c>
      <c r="K5421" t="s">
        <v>620</v>
      </c>
      <c r="L5421" t="s">
        <v>293</v>
      </c>
      <c r="M5421" t="s">
        <v>61</v>
      </c>
      <c r="Q5421" t="s">
        <v>214</v>
      </c>
      <c r="R5421" t="s">
        <v>150</v>
      </c>
      <c r="S5421" t="s">
        <v>278</v>
      </c>
    </row>
    <row r="5422" spans="1:19" x14ac:dyDescent="0.25">
      <c r="A5422" t="s">
        <v>618</v>
      </c>
      <c r="B5422" t="s">
        <v>658</v>
      </c>
      <c r="C5422">
        <v>4586754</v>
      </c>
      <c r="F5422" t="s">
        <v>621</v>
      </c>
      <c r="G5422" t="s">
        <v>533</v>
      </c>
      <c r="H5422">
        <v>2.5471000000000001E-2</v>
      </c>
      <c r="I5422">
        <v>2019</v>
      </c>
      <c r="J5422" t="s">
        <v>146</v>
      </c>
      <c r="K5422" t="s">
        <v>620</v>
      </c>
      <c r="L5422" t="s">
        <v>293</v>
      </c>
      <c r="M5422" t="s">
        <v>61</v>
      </c>
      <c r="Q5422" t="s">
        <v>214</v>
      </c>
      <c r="R5422" t="s">
        <v>150</v>
      </c>
      <c r="S5422" t="s">
        <v>533</v>
      </c>
    </row>
    <row r="5423" spans="1:19" x14ac:dyDescent="0.25">
      <c r="A5423" t="s">
        <v>618</v>
      </c>
      <c r="B5423" t="s">
        <v>658</v>
      </c>
      <c r="C5423">
        <v>4586754</v>
      </c>
      <c r="F5423" t="s">
        <v>621</v>
      </c>
      <c r="G5423" t="s">
        <v>395</v>
      </c>
      <c r="H5423">
        <v>6.3677600000000001E-2</v>
      </c>
      <c r="I5423">
        <v>2019</v>
      </c>
      <c r="J5423" t="s">
        <v>146</v>
      </c>
      <c r="K5423" t="s">
        <v>620</v>
      </c>
      <c r="L5423" t="s">
        <v>293</v>
      </c>
      <c r="M5423" t="s">
        <v>61</v>
      </c>
      <c r="Q5423" t="s">
        <v>214</v>
      </c>
      <c r="R5423" t="s">
        <v>150</v>
      </c>
      <c r="S5423" t="s">
        <v>278</v>
      </c>
    </row>
    <row r="5424" spans="1:19" x14ac:dyDescent="0.25">
      <c r="A5424" t="s">
        <v>618</v>
      </c>
      <c r="B5424" t="s">
        <v>658</v>
      </c>
      <c r="C5424">
        <v>4586754</v>
      </c>
      <c r="F5424" t="s">
        <v>621</v>
      </c>
      <c r="G5424" t="s">
        <v>529</v>
      </c>
      <c r="H5424">
        <v>3.8206499999999997E-2</v>
      </c>
      <c r="I5424">
        <v>2019</v>
      </c>
      <c r="J5424" t="s">
        <v>146</v>
      </c>
      <c r="K5424" t="s">
        <v>620</v>
      </c>
      <c r="L5424" t="s">
        <v>293</v>
      </c>
      <c r="M5424" t="s">
        <v>61</v>
      </c>
      <c r="Q5424" t="s">
        <v>214</v>
      </c>
      <c r="R5424" t="s">
        <v>150</v>
      </c>
      <c r="S5424" t="s">
        <v>278</v>
      </c>
    </row>
    <row r="5425" spans="1:19" x14ac:dyDescent="0.25">
      <c r="A5425" t="s">
        <v>618</v>
      </c>
      <c r="B5425" t="s">
        <v>658</v>
      </c>
      <c r="C5425">
        <v>4586754</v>
      </c>
      <c r="F5425" t="s">
        <v>621</v>
      </c>
      <c r="G5425" t="s">
        <v>501</v>
      </c>
      <c r="H5425">
        <v>2.5471000000000001E-2</v>
      </c>
      <c r="I5425">
        <v>2019</v>
      </c>
      <c r="J5425" t="s">
        <v>146</v>
      </c>
      <c r="K5425" t="s">
        <v>620</v>
      </c>
      <c r="L5425" t="s">
        <v>293</v>
      </c>
      <c r="M5425" t="s">
        <v>61</v>
      </c>
      <c r="Q5425" t="s">
        <v>214</v>
      </c>
      <c r="R5425" t="s">
        <v>150</v>
      </c>
      <c r="S5425" t="s">
        <v>278</v>
      </c>
    </row>
    <row r="5426" spans="1:19" x14ac:dyDescent="0.25">
      <c r="A5426" t="s">
        <v>618</v>
      </c>
      <c r="B5426" t="s">
        <v>658</v>
      </c>
      <c r="C5426">
        <v>4586754</v>
      </c>
      <c r="F5426" t="s">
        <v>621</v>
      </c>
      <c r="G5426" t="s">
        <v>259</v>
      </c>
      <c r="H5426">
        <v>77.719155200000003</v>
      </c>
      <c r="I5426">
        <v>2019</v>
      </c>
      <c r="J5426" t="s">
        <v>146</v>
      </c>
      <c r="K5426" t="s">
        <v>620</v>
      </c>
      <c r="L5426" t="s">
        <v>293</v>
      </c>
      <c r="M5426" t="s">
        <v>61</v>
      </c>
      <c r="Q5426" t="s">
        <v>214</v>
      </c>
      <c r="R5426" t="s">
        <v>150</v>
      </c>
      <c r="S5426" t="s">
        <v>236</v>
      </c>
    </row>
    <row r="5427" spans="1:19" x14ac:dyDescent="0.25">
      <c r="A5427" t="s">
        <v>618</v>
      </c>
      <c r="B5427" t="s">
        <v>658</v>
      </c>
      <c r="C5427">
        <v>4586754</v>
      </c>
      <c r="F5427" t="s">
        <v>621</v>
      </c>
      <c r="G5427" t="s">
        <v>235</v>
      </c>
      <c r="H5427">
        <v>77.719155200000003</v>
      </c>
      <c r="I5427">
        <v>2019</v>
      </c>
      <c r="J5427" t="s">
        <v>146</v>
      </c>
      <c r="K5427" t="s">
        <v>620</v>
      </c>
      <c r="L5427" t="s">
        <v>293</v>
      </c>
      <c r="M5427" t="s">
        <v>61</v>
      </c>
      <c r="Q5427" t="s">
        <v>214</v>
      </c>
      <c r="R5427" t="s">
        <v>150</v>
      </c>
      <c r="S5427" t="s">
        <v>236</v>
      </c>
    </row>
    <row r="5428" spans="1:19" x14ac:dyDescent="0.25">
      <c r="A5428" t="s">
        <v>618</v>
      </c>
      <c r="B5428" t="s">
        <v>658</v>
      </c>
      <c r="C5428">
        <v>4586754</v>
      </c>
      <c r="F5428" t="s">
        <v>621</v>
      </c>
      <c r="G5428" t="s">
        <v>415</v>
      </c>
      <c r="H5428">
        <v>3.094948</v>
      </c>
      <c r="I5428">
        <v>2019</v>
      </c>
      <c r="J5428" t="s">
        <v>146</v>
      </c>
      <c r="K5428" t="s">
        <v>620</v>
      </c>
      <c r="L5428" t="s">
        <v>293</v>
      </c>
      <c r="M5428" t="s">
        <v>61</v>
      </c>
      <c r="Q5428" t="s">
        <v>214</v>
      </c>
      <c r="R5428" t="s">
        <v>150</v>
      </c>
      <c r="S5428" t="s">
        <v>236</v>
      </c>
    </row>
    <row r="5429" spans="1:19" x14ac:dyDescent="0.25">
      <c r="A5429" t="s">
        <v>618</v>
      </c>
      <c r="B5429" t="s">
        <v>658</v>
      </c>
      <c r="C5429">
        <v>4586754</v>
      </c>
      <c r="F5429" t="s">
        <v>621</v>
      </c>
      <c r="G5429" t="s">
        <v>560</v>
      </c>
      <c r="H5429">
        <v>0</v>
      </c>
      <c r="I5429">
        <v>2019</v>
      </c>
      <c r="J5429" t="s">
        <v>146</v>
      </c>
      <c r="K5429" t="s">
        <v>620</v>
      </c>
      <c r="L5429" t="s">
        <v>293</v>
      </c>
      <c r="M5429" t="s">
        <v>61</v>
      </c>
      <c r="Q5429" t="s">
        <v>214</v>
      </c>
      <c r="R5429" t="s">
        <v>150</v>
      </c>
      <c r="S5429" t="s">
        <v>278</v>
      </c>
    </row>
    <row r="5430" spans="1:19" x14ac:dyDescent="0.25">
      <c r="A5430" t="s">
        <v>618</v>
      </c>
      <c r="B5430" t="s">
        <v>658</v>
      </c>
      <c r="C5430">
        <v>4586754</v>
      </c>
      <c r="F5430" t="s">
        <v>621</v>
      </c>
      <c r="G5430" t="s">
        <v>368</v>
      </c>
      <c r="H5430">
        <v>1.27355E-2</v>
      </c>
      <c r="I5430">
        <v>2019</v>
      </c>
      <c r="J5430" t="s">
        <v>146</v>
      </c>
      <c r="K5430" t="s">
        <v>620</v>
      </c>
      <c r="L5430" t="s">
        <v>293</v>
      </c>
      <c r="M5430" t="s">
        <v>61</v>
      </c>
      <c r="Q5430" t="s">
        <v>214</v>
      </c>
      <c r="R5430" t="s">
        <v>150</v>
      </c>
      <c r="S5430" t="s">
        <v>278</v>
      </c>
    </row>
    <row r="5431" spans="1:19" x14ac:dyDescent="0.25">
      <c r="A5431" t="s">
        <v>618</v>
      </c>
      <c r="B5431" t="s">
        <v>658</v>
      </c>
      <c r="C5431">
        <v>4586754</v>
      </c>
      <c r="F5431" t="s">
        <v>621</v>
      </c>
      <c r="G5431" t="s">
        <v>438</v>
      </c>
      <c r="H5431">
        <v>2.5471000000000001E-2</v>
      </c>
      <c r="I5431">
        <v>2019</v>
      </c>
      <c r="J5431" t="s">
        <v>146</v>
      </c>
      <c r="K5431" t="s">
        <v>620</v>
      </c>
      <c r="L5431" t="s">
        <v>293</v>
      </c>
      <c r="M5431" t="s">
        <v>61</v>
      </c>
      <c r="Q5431" t="s">
        <v>214</v>
      </c>
      <c r="R5431" t="s">
        <v>150</v>
      </c>
      <c r="S5431" t="s">
        <v>278</v>
      </c>
    </row>
    <row r="5432" spans="1:19" x14ac:dyDescent="0.25">
      <c r="A5432" t="s">
        <v>618</v>
      </c>
      <c r="B5432" t="s">
        <v>658</v>
      </c>
      <c r="C5432">
        <v>4586754</v>
      </c>
      <c r="F5432" t="s">
        <v>621</v>
      </c>
      <c r="G5432" t="s">
        <v>185</v>
      </c>
      <c r="H5432">
        <v>2655.4479299999998</v>
      </c>
      <c r="I5432">
        <v>2019</v>
      </c>
      <c r="J5432" t="s">
        <v>146</v>
      </c>
      <c r="K5432" t="s">
        <v>620</v>
      </c>
      <c r="L5432" t="s">
        <v>293</v>
      </c>
      <c r="M5432" t="s">
        <v>61</v>
      </c>
      <c r="Q5432" t="s">
        <v>214</v>
      </c>
      <c r="R5432" t="s">
        <v>150</v>
      </c>
      <c r="S5432" t="s">
        <v>185</v>
      </c>
    </row>
    <row r="5433" spans="1:19" x14ac:dyDescent="0.25">
      <c r="A5433" t="s">
        <v>618</v>
      </c>
      <c r="B5433" t="s">
        <v>658</v>
      </c>
      <c r="C5433">
        <v>4586754</v>
      </c>
      <c r="F5433" t="s">
        <v>621</v>
      </c>
      <c r="G5433" t="s">
        <v>328</v>
      </c>
      <c r="H5433">
        <v>0.2547102</v>
      </c>
      <c r="I5433">
        <v>2019</v>
      </c>
      <c r="J5433" t="s">
        <v>146</v>
      </c>
      <c r="K5433" t="s">
        <v>620</v>
      </c>
      <c r="L5433" t="s">
        <v>293</v>
      </c>
      <c r="M5433" t="s">
        <v>61</v>
      </c>
      <c r="Q5433" t="s">
        <v>214</v>
      </c>
      <c r="R5433" t="s">
        <v>150</v>
      </c>
      <c r="S5433" t="s">
        <v>151</v>
      </c>
    </row>
    <row r="5434" spans="1:19" x14ac:dyDescent="0.25">
      <c r="A5434" t="s">
        <v>618</v>
      </c>
      <c r="B5434" t="s">
        <v>658</v>
      </c>
      <c r="C5434">
        <v>4586754</v>
      </c>
      <c r="F5434" t="s">
        <v>621</v>
      </c>
      <c r="G5434" t="s">
        <v>355</v>
      </c>
      <c r="H5434">
        <v>0.1146196</v>
      </c>
      <c r="I5434">
        <v>2019</v>
      </c>
      <c r="J5434" t="s">
        <v>146</v>
      </c>
      <c r="K5434" t="s">
        <v>620</v>
      </c>
      <c r="L5434" t="s">
        <v>293</v>
      </c>
      <c r="M5434" t="s">
        <v>61</v>
      </c>
      <c r="Q5434" t="s">
        <v>214</v>
      </c>
      <c r="R5434" t="s">
        <v>150</v>
      </c>
      <c r="S5434" t="s">
        <v>278</v>
      </c>
    </row>
    <row r="5435" spans="1:19" x14ac:dyDescent="0.25">
      <c r="A5435" t="s">
        <v>618</v>
      </c>
      <c r="B5435" t="s">
        <v>658</v>
      </c>
      <c r="C5435">
        <v>4586754</v>
      </c>
      <c r="F5435" t="s">
        <v>659</v>
      </c>
      <c r="G5435" t="s">
        <v>215</v>
      </c>
      <c r="H5435">
        <v>13.903381299999999</v>
      </c>
      <c r="I5435">
        <v>2019</v>
      </c>
      <c r="J5435" t="s">
        <v>146</v>
      </c>
      <c r="K5435" t="s">
        <v>620</v>
      </c>
      <c r="L5435" t="s">
        <v>293</v>
      </c>
      <c r="M5435" t="s">
        <v>61</v>
      </c>
      <c r="Q5435" t="s">
        <v>214</v>
      </c>
      <c r="R5435" t="s">
        <v>150</v>
      </c>
      <c r="S5435" t="s">
        <v>215</v>
      </c>
    </row>
    <row r="5436" spans="1:19" x14ac:dyDescent="0.25">
      <c r="A5436" t="s">
        <v>618</v>
      </c>
      <c r="B5436" t="s">
        <v>658</v>
      </c>
      <c r="C5436">
        <v>4586754</v>
      </c>
      <c r="F5436" t="s">
        <v>659</v>
      </c>
      <c r="G5436" t="s">
        <v>343</v>
      </c>
      <c r="H5436">
        <v>2.60442E-2</v>
      </c>
      <c r="I5436">
        <v>2019</v>
      </c>
      <c r="J5436" t="s">
        <v>146</v>
      </c>
      <c r="K5436" t="s">
        <v>620</v>
      </c>
      <c r="L5436" t="s">
        <v>293</v>
      </c>
      <c r="M5436" t="s">
        <v>61</v>
      </c>
      <c r="Q5436" t="s">
        <v>214</v>
      </c>
      <c r="R5436" t="s">
        <v>150</v>
      </c>
      <c r="S5436" t="s">
        <v>278</v>
      </c>
    </row>
    <row r="5437" spans="1:19" x14ac:dyDescent="0.25">
      <c r="A5437" t="s">
        <v>618</v>
      </c>
      <c r="B5437" t="s">
        <v>658</v>
      </c>
      <c r="C5437">
        <v>4586754</v>
      </c>
      <c r="F5437" t="s">
        <v>659</v>
      </c>
      <c r="G5437" t="s">
        <v>498</v>
      </c>
      <c r="H5437">
        <v>0</v>
      </c>
      <c r="I5437">
        <v>2019</v>
      </c>
      <c r="J5437" t="s">
        <v>146</v>
      </c>
      <c r="K5437" t="s">
        <v>620</v>
      </c>
      <c r="L5437" t="s">
        <v>293</v>
      </c>
      <c r="M5437" t="s">
        <v>61</v>
      </c>
      <c r="Q5437" t="s">
        <v>214</v>
      </c>
      <c r="R5437" t="s">
        <v>150</v>
      </c>
      <c r="S5437" t="s">
        <v>278</v>
      </c>
    </row>
    <row r="5438" spans="1:19" x14ac:dyDescent="0.25">
      <c r="A5438" t="s">
        <v>618</v>
      </c>
      <c r="B5438" t="s">
        <v>658</v>
      </c>
      <c r="C5438">
        <v>4586754</v>
      </c>
      <c r="F5438" t="s">
        <v>659</v>
      </c>
      <c r="G5438" t="s">
        <v>527</v>
      </c>
      <c r="H5438">
        <v>0</v>
      </c>
      <c r="I5438">
        <v>2019</v>
      </c>
      <c r="J5438" t="s">
        <v>146</v>
      </c>
      <c r="K5438" t="s">
        <v>620</v>
      </c>
      <c r="L5438" t="s">
        <v>293</v>
      </c>
      <c r="M5438" t="s">
        <v>61</v>
      </c>
      <c r="Q5438" t="s">
        <v>214</v>
      </c>
      <c r="R5438" t="s">
        <v>150</v>
      </c>
      <c r="S5438" t="s">
        <v>278</v>
      </c>
    </row>
    <row r="5439" spans="1:19" x14ac:dyDescent="0.25">
      <c r="A5439" t="s">
        <v>618</v>
      </c>
      <c r="B5439" t="s">
        <v>658</v>
      </c>
      <c r="C5439">
        <v>4586754</v>
      </c>
      <c r="F5439" t="s">
        <v>659</v>
      </c>
      <c r="G5439" t="s">
        <v>533</v>
      </c>
      <c r="H5439">
        <v>1.5784E-3</v>
      </c>
      <c r="I5439">
        <v>2019</v>
      </c>
      <c r="J5439" t="s">
        <v>146</v>
      </c>
      <c r="K5439" t="s">
        <v>620</v>
      </c>
      <c r="L5439" t="s">
        <v>293</v>
      </c>
      <c r="M5439" t="s">
        <v>61</v>
      </c>
      <c r="Q5439" t="s">
        <v>214</v>
      </c>
      <c r="R5439" t="s">
        <v>150</v>
      </c>
      <c r="S5439" t="s">
        <v>533</v>
      </c>
    </row>
    <row r="5440" spans="1:19" x14ac:dyDescent="0.25">
      <c r="A5440" t="s">
        <v>618</v>
      </c>
      <c r="B5440" t="s">
        <v>658</v>
      </c>
      <c r="C5440">
        <v>4586754</v>
      </c>
      <c r="F5440" t="s">
        <v>659</v>
      </c>
      <c r="G5440" t="s">
        <v>395</v>
      </c>
      <c r="H5440">
        <v>4.7352999999999996E-3</v>
      </c>
      <c r="I5440">
        <v>2019</v>
      </c>
      <c r="J5440" t="s">
        <v>146</v>
      </c>
      <c r="K5440" t="s">
        <v>620</v>
      </c>
      <c r="L5440" t="s">
        <v>293</v>
      </c>
      <c r="M5440" t="s">
        <v>61</v>
      </c>
      <c r="Q5440" t="s">
        <v>214</v>
      </c>
      <c r="R5440" t="s">
        <v>150</v>
      </c>
      <c r="S5440" t="s">
        <v>278</v>
      </c>
    </row>
    <row r="5441" spans="1:19" x14ac:dyDescent="0.25">
      <c r="A5441" t="s">
        <v>618</v>
      </c>
      <c r="B5441" t="s">
        <v>658</v>
      </c>
      <c r="C5441">
        <v>4586754</v>
      </c>
      <c r="F5441" t="s">
        <v>659</v>
      </c>
      <c r="G5441" t="s">
        <v>529</v>
      </c>
      <c r="H5441">
        <v>2.3676999999999999E-3</v>
      </c>
      <c r="I5441">
        <v>2019</v>
      </c>
      <c r="J5441" t="s">
        <v>146</v>
      </c>
      <c r="K5441" t="s">
        <v>620</v>
      </c>
      <c r="L5441" t="s">
        <v>293</v>
      </c>
      <c r="M5441" t="s">
        <v>61</v>
      </c>
      <c r="Q5441" t="s">
        <v>214</v>
      </c>
      <c r="R5441" t="s">
        <v>150</v>
      </c>
      <c r="S5441" t="s">
        <v>278</v>
      </c>
    </row>
    <row r="5442" spans="1:19" x14ac:dyDescent="0.25">
      <c r="A5442" t="s">
        <v>618</v>
      </c>
      <c r="B5442" t="s">
        <v>658</v>
      </c>
      <c r="C5442">
        <v>4586754</v>
      </c>
      <c r="F5442" t="s">
        <v>659</v>
      </c>
      <c r="G5442" t="s">
        <v>501</v>
      </c>
      <c r="H5442">
        <v>1.5784E-3</v>
      </c>
      <c r="I5442">
        <v>2019</v>
      </c>
      <c r="J5442" t="s">
        <v>146</v>
      </c>
      <c r="K5442" t="s">
        <v>620</v>
      </c>
      <c r="L5442" t="s">
        <v>293</v>
      </c>
      <c r="M5442" t="s">
        <v>61</v>
      </c>
      <c r="Q5442" t="s">
        <v>214</v>
      </c>
      <c r="R5442" t="s">
        <v>150</v>
      </c>
      <c r="S5442" t="s">
        <v>278</v>
      </c>
    </row>
    <row r="5443" spans="1:19" x14ac:dyDescent="0.25">
      <c r="A5443" t="s">
        <v>618</v>
      </c>
      <c r="B5443" t="s">
        <v>658</v>
      </c>
      <c r="C5443">
        <v>4586754</v>
      </c>
      <c r="F5443" t="s">
        <v>659</v>
      </c>
      <c r="G5443" t="s">
        <v>259</v>
      </c>
      <c r="H5443">
        <v>5.0136699</v>
      </c>
      <c r="I5443">
        <v>2019</v>
      </c>
      <c r="J5443" t="s">
        <v>146</v>
      </c>
      <c r="K5443" t="s">
        <v>620</v>
      </c>
      <c r="L5443" t="s">
        <v>293</v>
      </c>
      <c r="M5443" t="s">
        <v>61</v>
      </c>
      <c r="Q5443" t="s">
        <v>214</v>
      </c>
      <c r="R5443" t="s">
        <v>150</v>
      </c>
      <c r="S5443" t="s">
        <v>236</v>
      </c>
    </row>
    <row r="5444" spans="1:19" x14ac:dyDescent="0.25">
      <c r="A5444" t="s">
        <v>618</v>
      </c>
      <c r="B5444" t="s">
        <v>658</v>
      </c>
      <c r="C5444">
        <v>4586754</v>
      </c>
      <c r="F5444" t="s">
        <v>659</v>
      </c>
      <c r="G5444" t="s">
        <v>235</v>
      </c>
      <c r="H5444">
        <v>5.0136699</v>
      </c>
      <c r="I5444">
        <v>2019</v>
      </c>
      <c r="J5444" t="s">
        <v>146</v>
      </c>
      <c r="K5444" t="s">
        <v>620</v>
      </c>
      <c r="L5444" t="s">
        <v>293</v>
      </c>
      <c r="M5444" t="s">
        <v>61</v>
      </c>
      <c r="Q5444" t="s">
        <v>214</v>
      </c>
      <c r="R5444" t="s">
        <v>150</v>
      </c>
      <c r="S5444" t="s">
        <v>236</v>
      </c>
    </row>
    <row r="5445" spans="1:19" x14ac:dyDescent="0.25">
      <c r="A5445" t="s">
        <v>618</v>
      </c>
      <c r="B5445" t="s">
        <v>658</v>
      </c>
      <c r="C5445">
        <v>4586754</v>
      </c>
      <c r="F5445" t="s">
        <v>659</v>
      </c>
      <c r="G5445" t="s">
        <v>415</v>
      </c>
      <c r="H5445">
        <v>0.19861989999999999</v>
      </c>
      <c r="I5445">
        <v>2019</v>
      </c>
      <c r="J5445" t="s">
        <v>146</v>
      </c>
      <c r="K5445" t="s">
        <v>620</v>
      </c>
      <c r="L5445" t="s">
        <v>293</v>
      </c>
      <c r="M5445" t="s">
        <v>61</v>
      </c>
      <c r="Q5445" t="s">
        <v>214</v>
      </c>
      <c r="R5445" t="s">
        <v>150</v>
      </c>
      <c r="S5445" t="s">
        <v>236</v>
      </c>
    </row>
    <row r="5446" spans="1:19" x14ac:dyDescent="0.25">
      <c r="A5446" t="s">
        <v>618</v>
      </c>
      <c r="B5446" t="s">
        <v>658</v>
      </c>
      <c r="C5446">
        <v>4586754</v>
      </c>
      <c r="F5446" t="s">
        <v>659</v>
      </c>
      <c r="G5446" t="s">
        <v>560</v>
      </c>
      <c r="H5446">
        <v>0</v>
      </c>
      <c r="I5446">
        <v>2019</v>
      </c>
      <c r="J5446" t="s">
        <v>146</v>
      </c>
      <c r="K5446" t="s">
        <v>620</v>
      </c>
      <c r="L5446" t="s">
        <v>293</v>
      </c>
      <c r="M5446" t="s">
        <v>61</v>
      </c>
      <c r="Q5446" t="s">
        <v>214</v>
      </c>
      <c r="R5446" t="s">
        <v>150</v>
      </c>
      <c r="S5446" t="s">
        <v>278</v>
      </c>
    </row>
    <row r="5447" spans="1:19" x14ac:dyDescent="0.25">
      <c r="A5447" t="s">
        <v>618</v>
      </c>
      <c r="B5447" t="s">
        <v>658</v>
      </c>
      <c r="C5447">
        <v>4586754</v>
      </c>
      <c r="F5447" t="s">
        <v>659</v>
      </c>
      <c r="G5447" t="s">
        <v>368</v>
      </c>
      <c r="H5447">
        <v>7.8919999999999999E-4</v>
      </c>
      <c r="I5447">
        <v>2019</v>
      </c>
      <c r="J5447" t="s">
        <v>146</v>
      </c>
      <c r="K5447" t="s">
        <v>620</v>
      </c>
      <c r="L5447" t="s">
        <v>293</v>
      </c>
      <c r="M5447" t="s">
        <v>61</v>
      </c>
      <c r="Q5447" t="s">
        <v>214</v>
      </c>
      <c r="R5447" t="s">
        <v>150</v>
      </c>
      <c r="S5447" t="s">
        <v>278</v>
      </c>
    </row>
    <row r="5448" spans="1:19" x14ac:dyDescent="0.25">
      <c r="A5448" t="s">
        <v>618</v>
      </c>
      <c r="B5448" t="s">
        <v>658</v>
      </c>
      <c r="C5448">
        <v>4586754</v>
      </c>
      <c r="F5448" t="s">
        <v>659</v>
      </c>
      <c r="G5448" t="s">
        <v>438</v>
      </c>
      <c r="H5448">
        <v>1.5784E-3</v>
      </c>
      <c r="I5448">
        <v>2019</v>
      </c>
      <c r="J5448" t="s">
        <v>146</v>
      </c>
      <c r="K5448" t="s">
        <v>620</v>
      </c>
      <c r="L5448" t="s">
        <v>293</v>
      </c>
      <c r="M5448" t="s">
        <v>61</v>
      </c>
      <c r="Q5448" t="s">
        <v>214</v>
      </c>
      <c r="R5448" t="s">
        <v>150</v>
      </c>
      <c r="S5448" t="s">
        <v>278</v>
      </c>
    </row>
    <row r="5449" spans="1:19" x14ac:dyDescent="0.25">
      <c r="A5449" t="s">
        <v>618</v>
      </c>
      <c r="B5449" t="s">
        <v>658</v>
      </c>
      <c r="C5449">
        <v>4586754</v>
      </c>
      <c r="F5449" t="s">
        <v>659</v>
      </c>
      <c r="G5449" t="s">
        <v>185</v>
      </c>
      <c r="H5449">
        <v>131.55546630000001</v>
      </c>
      <c r="I5449">
        <v>2019</v>
      </c>
      <c r="J5449" t="s">
        <v>146</v>
      </c>
      <c r="K5449" t="s">
        <v>620</v>
      </c>
      <c r="L5449" t="s">
        <v>293</v>
      </c>
      <c r="M5449" t="s">
        <v>61</v>
      </c>
      <c r="Q5449" t="s">
        <v>214</v>
      </c>
      <c r="R5449" t="s">
        <v>150</v>
      </c>
      <c r="S5449" t="s">
        <v>185</v>
      </c>
    </row>
    <row r="5450" spans="1:19" x14ac:dyDescent="0.25">
      <c r="A5450" t="s">
        <v>618</v>
      </c>
      <c r="B5450" t="s">
        <v>658</v>
      </c>
      <c r="C5450">
        <v>4586754</v>
      </c>
      <c r="F5450" t="s">
        <v>659</v>
      </c>
      <c r="G5450" t="s">
        <v>328</v>
      </c>
      <c r="H5450">
        <v>1.5784400000000001E-2</v>
      </c>
      <c r="I5450">
        <v>2019</v>
      </c>
      <c r="J5450" t="s">
        <v>146</v>
      </c>
      <c r="K5450" t="s">
        <v>620</v>
      </c>
      <c r="L5450" t="s">
        <v>293</v>
      </c>
      <c r="M5450" t="s">
        <v>61</v>
      </c>
      <c r="Q5450" t="s">
        <v>214</v>
      </c>
      <c r="R5450" t="s">
        <v>150</v>
      </c>
      <c r="S5450" t="s">
        <v>151</v>
      </c>
    </row>
    <row r="5451" spans="1:19" x14ac:dyDescent="0.25">
      <c r="A5451" t="s">
        <v>618</v>
      </c>
      <c r="B5451" t="s">
        <v>658</v>
      </c>
      <c r="C5451">
        <v>4586754</v>
      </c>
      <c r="F5451" t="s">
        <v>659</v>
      </c>
      <c r="G5451" t="s">
        <v>355</v>
      </c>
      <c r="H5451">
        <v>1.0259799999999999E-2</v>
      </c>
      <c r="I5451">
        <v>2019</v>
      </c>
      <c r="J5451" t="s">
        <v>146</v>
      </c>
      <c r="K5451" t="s">
        <v>620</v>
      </c>
      <c r="L5451" t="s">
        <v>293</v>
      </c>
      <c r="M5451" t="s">
        <v>61</v>
      </c>
      <c r="Q5451" t="s">
        <v>214</v>
      </c>
      <c r="R5451" t="s">
        <v>150</v>
      </c>
      <c r="S5451" t="s">
        <v>278</v>
      </c>
    </row>
    <row r="5452" spans="1:19" x14ac:dyDescent="0.25">
      <c r="A5452" t="s">
        <v>625</v>
      </c>
      <c r="C5452">
        <v>322559</v>
      </c>
      <c r="F5452" t="s">
        <v>626</v>
      </c>
      <c r="G5452" t="s">
        <v>215</v>
      </c>
      <c r="H5452">
        <v>48.954601799999999</v>
      </c>
      <c r="I5452">
        <v>2019</v>
      </c>
      <c r="J5452" t="s">
        <v>146</v>
      </c>
      <c r="K5452" t="s">
        <v>147</v>
      </c>
      <c r="L5452" t="s">
        <v>148</v>
      </c>
      <c r="M5452" t="s">
        <v>66</v>
      </c>
      <c r="Q5452" t="s">
        <v>214</v>
      </c>
      <c r="R5452" t="s">
        <v>150</v>
      </c>
      <c r="S5452" t="s">
        <v>215</v>
      </c>
    </row>
    <row r="5453" spans="1:19" x14ac:dyDescent="0.25">
      <c r="A5453" t="s">
        <v>625</v>
      </c>
      <c r="C5453">
        <v>322559</v>
      </c>
      <c r="F5453" t="s">
        <v>626</v>
      </c>
      <c r="G5453" t="s">
        <v>289</v>
      </c>
      <c r="H5453">
        <v>8.7148420000000009</v>
      </c>
      <c r="I5453">
        <v>2019</v>
      </c>
      <c r="J5453" t="s">
        <v>146</v>
      </c>
      <c r="K5453" t="s">
        <v>147</v>
      </c>
      <c r="L5453" t="s">
        <v>148</v>
      </c>
      <c r="M5453" t="s">
        <v>66</v>
      </c>
      <c r="Q5453" t="s">
        <v>214</v>
      </c>
      <c r="R5453" t="s">
        <v>150</v>
      </c>
      <c r="S5453" t="s">
        <v>263</v>
      </c>
    </row>
    <row r="5454" spans="1:19" x14ac:dyDescent="0.25">
      <c r="A5454" t="s">
        <v>625</v>
      </c>
      <c r="C5454">
        <v>322559</v>
      </c>
      <c r="F5454" t="s">
        <v>626</v>
      </c>
      <c r="G5454" t="s">
        <v>185</v>
      </c>
      <c r="H5454">
        <v>49.770521000000002</v>
      </c>
      <c r="I5454">
        <v>2019</v>
      </c>
      <c r="J5454" t="s">
        <v>146</v>
      </c>
      <c r="K5454" t="s">
        <v>147</v>
      </c>
      <c r="L5454" t="s">
        <v>148</v>
      </c>
      <c r="M5454" t="s">
        <v>66</v>
      </c>
      <c r="Q5454" t="s">
        <v>214</v>
      </c>
      <c r="R5454" t="s">
        <v>150</v>
      </c>
      <c r="S5454" t="s">
        <v>185</v>
      </c>
    </row>
    <row r="5455" spans="1:19" x14ac:dyDescent="0.25">
      <c r="A5455" t="s">
        <v>482</v>
      </c>
      <c r="B5455" t="s">
        <v>483</v>
      </c>
      <c r="C5455">
        <v>5441800</v>
      </c>
      <c r="D5455" t="s">
        <v>660</v>
      </c>
      <c r="E5455" t="s">
        <v>200</v>
      </c>
      <c r="F5455">
        <v>74</v>
      </c>
      <c r="G5455" t="s">
        <v>498</v>
      </c>
      <c r="H5455">
        <v>6.1699999999999995E-5</v>
      </c>
      <c r="I5455">
        <v>2019</v>
      </c>
      <c r="J5455" t="s">
        <v>146</v>
      </c>
      <c r="K5455" t="s">
        <v>59</v>
      </c>
      <c r="L5455" t="s">
        <v>59</v>
      </c>
      <c r="M5455" t="s">
        <v>59</v>
      </c>
      <c r="Q5455" t="s">
        <v>149</v>
      </c>
      <c r="R5455" t="s">
        <v>150</v>
      </c>
      <c r="S5455" t="s">
        <v>278</v>
      </c>
    </row>
    <row r="5456" spans="1:19" x14ac:dyDescent="0.25">
      <c r="A5456" t="s">
        <v>482</v>
      </c>
      <c r="B5456" t="s">
        <v>483</v>
      </c>
      <c r="C5456">
        <v>5441800</v>
      </c>
      <c r="D5456" t="s">
        <v>660</v>
      </c>
      <c r="E5456" t="s">
        <v>200</v>
      </c>
      <c r="F5456">
        <v>74</v>
      </c>
      <c r="G5456" t="s">
        <v>298</v>
      </c>
      <c r="H5456">
        <v>3.2611787000000003E-2</v>
      </c>
      <c r="I5456">
        <v>2019</v>
      </c>
      <c r="J5456" t="s">
        <v>146</v>
      </c>
      <c r="K5456" t="s">
        <v>59</v>
      </c>
      <c r="L5456" t="s">
        <v>59</v>
      </c>
      <c r="M5456" t="s">
        <v>59</v>
      </c>
      <c r="Q5456" t="s">
        <v>149</v>
      </c>
      <c r="R5456" t="s">
        <v>150</v>
      </c>
      <c r="S5456" t="s">
        <v>298</v>
      </c>
    </row>
    <row r="5457" spans="1:19" x14ac:dyDescent="0.25">
      <c r="A5457" t="s">
        <v>482</v>
      </c>
      <c r="B5457" t="s">
        <v>483</v>
      </c>
      <c r="C5457">
        <v>5441800</v>
      </c>
      <c r="D5457" t="s">
        <v>660</v>
      </c>
      <c r="E5457" t="s">
        <v>200</v>
      </c>
      <c r="F5457">
        <v>74</v>
      </c>
      <c r="G5457" t="s">
        <v>289</v>
      </c>
      <c r="H5457">
        <v>0.19875584700000001</v>
      </c>
      <c r="I5457">
        <v>2019</v>
      </c>
      <c r="J5457" t="s">
        <v>146</v>
      </c>
      <c r="K5457" t="s">
        <v>59</v>
      </c>
      <c r="L5457" t="s">
        <v>59</v>
      </c>
      <c r="M5457" t="s">
        <v>59</v>
      </c>
      <c r="Q5457" t="s">
        <v>149</v>
      </c>
      <c r="R5457" t="s">
        <v>150</v>
      </c>
      <c r="S5457" t="s">
        <v>263</v>
      </c>
    </row>
    <row r="5458" spans="1:19" x14ac:dyDescent="0.25">
      <c r="A5458" t="s">
        <v>482</v>
      </c>
      <c r="B5458" t="s">
        <v>483</v>
      </c>
      <c r="C5458">
        <v>5441800</v>
      </c>
      <c r="D5458" t="s">
        <v>660</v>
      </c>
      <c r="E5458" t="s">
        <v>200</v>
      </c>
      <c r="F5458">
        <v>74</v>
      </c>
      <c r="G5458" t="s">
        <v>356</v>
      </c>
      <c r="H5458">
        <v>1.4489419999999999E-2</v>
      </c>
      <c r="I5458">
        <v>2019</v>
      </c>
      <c r="J5458" t="s">
        <v>146</v>
      </c>
      <c r="K5458" t="s">
        <v>59</v>
      </c>
      <c r="L5458" t="s">
        <v>59</v>
      </c>
      <c r="M5458" t="s">
        <v>59</v>
      </c>
      <c r="Q5458" t="s">
        <v>149</v>
      </c>
      <c r="R5458" t="s">
        <v>150</v>
      </c>
      <c r="S5458" t="s">
        <v>356</v>
      </c>
    </row>
    <row r="5459" spans="1:19" x14ac:dyDescent="0.25">
      <c r="A5459" t="s">
        <v>482</v>
      </c>
      <c r="B5459" t="s">
        <v>483</v>
      </c>
      <c r="C5459">
        <v>5441800</v>
      </c>
      <c r="D5459" t="s">
        <v>660</v>
      </c>
      <c r="E5459" t="s">
        <v>200</v>
      </c>
      <c r="F5459">
        <v>74</v>
      </c>
      <c r="G5459" t="s">
        <v>487</v>
      </c>
      <c r="H5459">
        <v>1.05924E-4</v>
      </c>
      <c r="I5459">
        <v>2019</v>
      </c>
      <c r="J5459" t="s">
        <v>146</v>
      </c>
      <c r="K5459" t="s">
        <v>59</v>
      </c>
      <c r="L5459" t="s">
        <v>59</v>
      </c>
      <c r="M5459" t="s">
        <v>59</v>
      </c>
      <c r="Q5459" t="s">
        <v>149</v>
      </c>
      <c r="R5459" t="s">
        <v>150</v>
      </c>
      <c r="S5459" t="s">
        <v>487</v>
      </c>
    </row>
    <row r="5460" spans="1:19" x14ac:dyDescent="0.25">
      <c r="A5460" t="s">
        <v>482</v>
      </c>
      <c r="B5460" t="s">
        <v>483</v>
      </c>
      <c r="C5460">
        <v>5441800</v>
      </c>
      <c r="D5460" t="s">
        <v>660</v>
      </c>
      <c r="E5460" t="s">
        <v>200</v>
      </c>
      <c r="F5460">
        <v>74</v>
      </c>
      <c r="G5460" t="s">
        <v>414</v>
      </c>
      <c r="H5460">
        <v>2.001053E-3</v>
      </c>
      <c r="I5460">
        <v>2019</v>
      </c>
      <c r="J5460" t="s">
        <v>146</v>
      </c>
      <c r="K5460" t="s">
        <v>59</v>
      </c>
      <c r="L5460" t="s">
        <v>59</v>
      </c>
      <c r="M5460" t="s">
        <v>59</v>
      </c>
      <c r="Q5460" t="s">
        <v>149</v>
      </c>
      <c r="R5460" t="s">
        <v>150</v>
      </c>
      <c r="S5460" t="s">
        <v>278</v>
      </c>
    </row>
    <row r="5461" spans="1:19" x14ac:dyDescent="0.25">
      <c r="A5461" t="s">
        <v>482</v>
      </c>
      <c r="B5461" t="s">
        <v>483</v>
      </c>
      <c r="C5461">
        <v>5441800</v>
      </c>
      <c r="D5461" t="s">
        <v>660</v>
      </c>
      <c r="E5461" t="s">
        <v>200</v>
      </c>
      <c r="F5461">
        <v>74</v>
      </c>
      <c r="G5461" t="s">
        <v>474</v>
      </c>
      <c r="H5461">
        <v>5.8657000000000002E-4</v>
      </c>
      <c r="I5461">
        <v>2019</v>
      </c>
      <c r="J5461" t="s">
        <v>146</v>
      </c>
      <c r="K5461" t="s">
        <v>59</v>
      </c>
      <c r="L5461" t="s">
        <v>59</v>
      </c>
      <c r="M5461" t="s">
        <v>59</v>
      </c>
      <c r="Q5461" t="s">
        <v>149</v>
      </c>
      <c r="R5461" t="s">
        <v>150</v>
      </c>
      <c r="S5461" t="s">
        <v>278</v>
      </c>
    </row>
    <row r="5462" spans="1:19" x14ac:dyDescent="0.25">
      <c r="A5462" t="s">
        <v>482</v>
      </c>
      <c r="B5462" t="s">
        <v>483</v>
      </c>
      <c r="C5462">
        <v>5441800</v>
      </c>
      <c r="D5462" t="s">
        <v>660</v>
      </c>
      <c r="E5462" t="s">
        <v>200</v>
      </c>
      <c r="F5462">
        <v>74</v>
      </c>
      <c r="G5462" t="s">
        <v>262</v>
      </c>
      <c r="H5462">
        <v>1.85445364</v>
      </c>
      <c r="I5462">
        <v>2019</v>
      </c>
      <c r="J5462" t="s">
        <v>146</v>
      </c>
      <c r="K5462" t="s">
        <v>59</v>
      </c>
      <c r="L5462" t="s">
        <v>59</v>
      </c>
      <c r="M5462" t="s">
        <v>59</v>
      </c>
      <c r="Q5462" t="s">
        <v>149</v>
      </c>
      <c r="R5462" t="s">
        <v>150</v>
      </c>
      <c r="S5462" t="s">
        <v>263</v>
      </c>
    </row>
    <row r="5463" spans="1:19" x14ac:dyDescent="0.25">
      <c r="A5463" t="s">
        <v>482</v>
      </c>
      <c r="B5463" t="s">
        <v>483</v>
      </c>
      <c r="C5463">
        <v>5441800</v>
      </c>
      <c r="D5463" t="s">
        <v>660</v>
      </c>
      <c r="E5463" t="s">
        <v>200</v>
      </c>
      <c r="F5463">
        <v>74</v>
      </c>
      <c r="G5463" t="s">
        <v>185</v>
      </c>
      <c r="H5463">
        <v>2.2456907830000001</v>
      </c>
      <c r="I5463">
        <v>2019</v>
      </c>
      <c r="J5463" t="s">
        <v>146</v>
      </c>
      <c r="K5463" t="s">
        <v>59</v>
      </c>
      <c r="L5463" t="s">
        <v>59</v>
      </c>
      <c r="M5463" t="s">
        <v>59</v>
      </c>
      <c r="Q5463" t="s">
        <v>149</v>
      </c>
      <c r="R5463" t="s">
        <v>150</v>
      </c>
      <c r="S5463" t="s">
        <v>185</v>
      </c>
    </row>
    <row r="5464" spans="1:19" x14ac:dyDescent="0.25">
      <c r="A5464" t="s">
        <v>482</v>
      </c>
      <c r="B5464" t="s">
        <v>483</v>
      </c>
      <c r="C5464">
        <v>5441800</v>
      </c>
      <c r="D5464" t="s">
        <v>660</v>
      </c>
      <c r="E5464" t="s">
        <v>200</v>
      </c>
      <c r="F5464">
        <v>74</v>
      </c>
      <c r="G5464" t="s">
        <v>324</v>
      </c>
      <c r="H5464">
        <v>0.12862931</v>
      </c>
      <c r="I5464">
        <v>2019</v>
      </c>
      <c r="J5464" t="s">
        <v>146</v>
      </c>
      <c r="K5464" t="s">
        <v>59</v>
      </c>
      <c r="L5464" t="s">
        <v>59</v>
      </c>
      <c r="M5464" t="s">
        <v>59</v>
      </c>
      <c r="Q5464" t="s">
        <v>149</v>
      </c>
      <c r="R5464" t="s">
        <v>150</v>
      </c>
      <c r="S5464" t="s">
        <v>324</v>
      </c>
    </row>
    <row r="5465" spans="1:19" x14ac:dyDescent="0.25">
      <c r="A5465" t="s">
        <v>482</v>
      </c>
      <c r="B5465" t="s">
        <v>483</v>
      </c>
      <c r="C5465">
        <v>5441800</v>
      </c>
      <c r="D5465" t="s">
        <v>660</v>
      </c>
      <c r="E5465" t="s">
        <v>200</v>
      </c>
      <c r="F5465">
        <v>74</v>
      </c>
      <c r="G5465" t="s">
        <v>355</v>
      </c>
      <c r="H5465">
        <v>3.3255379999999998E-3</v>
      </c>
      <c r="I5465">
        <v>2019</v>
      </c>
      <c r="J5465" t="s">
        <v>146</v>
      </c>
      <c r="K5465" t="s">
        <v>59</v>
      </c>
      <c r="L5465" t="s">
        <v>59</v>
      </c>
      <c r="M5465" t="s">
        <v>59</v>
      </c>
      <c r="Q5465" t="s">
        <v>149</v>
      </c>
      <c r="R5465" t="s">
        <v>150</v>
      </c>
      <c r="S5465" t="s">
        <v>278</v>
      </c>
    </row>
    <row r="5466" spans="1:19" x14ac:dyDescent="0.25">
      <c r="A5466" t="s">
        <v>530</v>
      </c>
      <c r="B5466" t="s">
        <v>531</v>
      </c>
      <c r="C5466">
        <v>5001</v>
      </c>
      <c r="D5466" t="s">
        <v>651</v>
      </c>
      <c r="E5466" t="s">
        <v>197</v>
      </c>
      <c r="F5466">
        <v>122</v>
      </c>
      <c r="G5466" t="s">
        <v>215</v>
      </c>
      <c r="H5466">
        <v>0.126849349</v>
      </c>
      <c r="I5466">
        <v>2019</v>
      </c>
      <c r="J5466" t="s">
        <v>146</v>
      </c>
      <c r="K5466" t="s">
        <v>437</v>
      </c>
      <c r="L5466" t="s">
        <v>244</v>
      </c>
      <c r="M5466" t="s">
        <v>69</v>
      </c>
      <c r="Q5466" t="s">
        <v>182</v>
      </c>
      <c r="R5466" t="s">
        <v>150</v>
      </c>
      <c r="S5466" t="s">
        <v>215</v>
      </c>
    </row>
    <row r="5467" spans="1:19" x14ac:dyDescent="0.25">
      <c r="A5467" t="s">
        <v>530</v>
      </c>
      <c r="B5467" t="s">
        <v>531</v>
      </c>
      <c r="C5467">
        <v>5001</v>
      </c>
      <c r="D5467" t="s">
        <v>651</v>
      </c>
      <c r="E5467" t="s">
        <v>197</v>
      </c>
      <c r="F5467">
        <v>122</v>
      </c>
      <c r="G5467" t="s">
        <v>343</v>
      </c>
      <c r="H5467">
        <v>0.221562759</v>
      </c>
      <c r="I5467">
        <v>2019</v>
      </c>
      <c r="J5467" t="s">
        <v>146</v>
      </c>
      <c r="K5467" t="s">
        <v>437</v>
      </c>
      <c r="L5467" t="s">
        <v>244</v>
      </c>
      <c r="M5467" t="s">
        <v>69</v>
      </c>
      <c r="Q5467" t="s">
        <v>182</v>
      </c>
      <c r="R5467" t="s">
        <v>150</v>
      </c>
      <c r="S5467" t="s">
        <v>278</v>
      </c>
    </row>
    <row r="5468" spans="1:19" x14ac:dyDescent="0.25">
      <c r="A5468" t="s">
        <v>530</v>
      </c>
      <c r="B5468" t="s">
        <v>531</v>
      </c>
      <c r="C5468">
        <v>5001</v>
      </c>
      <c r="D5468" t="s">
        <v>651</v>
      </c>
      <c r="E5468" t="s">
        <v>197</v>
      </c>
      <c r="F5468">
        <v>122</v>
      </c>
      <c r="G5468" t="s">
        <v>498</v>
      </c>
      <c r="H5468">
        <v>2.3232299999999999E-4</v>
      </c>
      <c r="I5468">
        <v>2019</v>
      </c>
      <c r="J5468" t="s">
        <v>146</v>
      </c>
      <c r="K5468" t="s">
        <v>437</v>
      </c>
      <c r="L5468" t="s">
        <v>244</v>
      </c>
      <c r="M5468" t="s">
        <v>69</v>
      </c>
      <c r="Q5468" t="s">
        <v>182</v>
      </c>
      <c r="R5468" t="s">
        <v>150</v>
      </c>
      <c r="S5468" t="s">
        <v>278</v>
      </c>
    </row>
    <row r="5469" spans="1:19" x14ac:dyDescent="0.25">
      <c r="A5469" t="s">
        <v>530</v>
      </c>
      <c r="B5469" t="s">
        <v>531</v>
      </c>
      <c r="C5469">
        <v>5001</v>
      </c>
      <c r="D5469" t="s">
        <v>651</v>
      </c>
      <c r="E5469" t="s">
        <v>197</v>
      </c>
      <c r="F5469">
        <v>122</v>
      </c>
      <c r="G5469" t="s">
        <v>527</v>
      </c>
      <c r="H5469">
        <v>5.2099999999999999E-5</v>
      </c>
      <c r="I5469">
        <v>2019</v>
      </c>
      <c r="J5469" t="s">
        <v>146</v>
      </c>
      <c r="K5469" t="s">
        <v>437</v>
      </c>
      <c r="L5469" t="s">
        <v>244</v>
      </c>
      <c r="M5469" t="s">
        <v>69</v>
      </c>
      <c r="Q5469" t="s">
        <v>182</v>
      </c>
      <c r="R5469" t="s">
        <v>150</v>
      </c>
      <c r="S5469" t="s">
        <v>278</v>
      </c>
    </row>
    <row r="5470" spans="1:19" x14ac:dyDescent="0.25">
      <c r="A5470" t="s">
        <v>530</v>
      </c>
      <c r="B5470" t="s">
        <v>531</v>
      </c>
      <c r="C5470">
        <v>5001</v>
      </c>
      <c r="D5470" t="s">
        <v>651</v>
      </c>
      <c r="E5470" t="s">
        <v>197</v>
      </c>
      <c r="F5470">
        <v>122</v>
      </c>
      <c r="G5470" t="s">
        <v>395</v>
      </c>
      <c r="H5470">
        <v>3.9657670000000003E-3</v>
      </c>
      <c r="I5470">
        <v>2019</v>
      </c>
      <c r="J5470" t="s">
        <v>146</v>
      </c>
      <c r="K5470" t="s">
        <v>437</v>
      </c>
      <c r="L5470" t="s">
        <v>244</v>
      </c>
      <c r="M5470" t="s">
        <v>69</v>
      </c>
      <c r="Q5470" t="s">
        <v>182</v>
      </c>
      <c r="R5470" t="s">
        <v>150</v>
      </c>
      <c r="S5470" t="s">
        <v>278</v>
      </c>
    </row>
    <row r="5471" spans="1:19" x14ac:dyDescent="0.25">
      <c r="A5471" t="s">
        <v>530</v>
      </c>
      <c r="B5471" t="s">
        <v>531</v>
      </c>
      <c r="C5471">
        <v>5001</v>
      </c>
      <c r="D5471" t="s">
        <v>651</v>
      </c>
      <c r="E5471" t="s">
        <v>197</v>
      </c>
      <c r="F5471">
        <v>122</v>
      </c>
      <c r="G5471" t="s">
        <v>501</v>
      </c>
      <c r="H5471">
        <v>9.8669500000000011E-4</v>
      </c>
      <c r="I5471">
        <v>2019</v>
      </c>
      <c r="J5471" t="s">
        <v>146</v>
      </c>
      <c r="K5471" t="s">
        <v>437</v>
      </c>
      <c r="L5471" t="s">
        <v>244</v>
      </c>
      <c r="M5471" t="s">
        <v>69</v>
      </c>
      <c r="Q5471" t="s">
        <v>182</v>
      </c>
      <c r="R5471" t="s">
        <v>150</v>
      </c>
      <c r="S5471" t="s">
        <v>278</v>
      </c>
    </row>
    <row r="5472" spans="1:19" x14ac:dyDescent="0.25">
      <c r="A5472" t="s">
        <v>530</v>
      </c>
      <c r="B5472" t="s">
        <v>531</v>
      </c>
      <c r="C5472">
        <v>5001</v>
      </c>
      <c r="D5472" t="s">
        <v>651</v>
      </c>
      <c r="E5472" t="s">
        <v>197</v>
      </c>
      <c r="F5472">
        <v>122</v>
      </c>
      <c r="G5472" t="s">
        <v>298</v>
      </c>
      <c r="H5472">
        <v>3.0508609999999999E-2</v>
      </c>
      <c r="I5472">
        <v>2019</v>
      </c>
      <c r="J5472" t="s">
        <v>146</v>
      </c>
      <c r="K5472" t="s">
        <v>437</v>
      </c>
      <c r="L5472" t="s">
        <v>244</v>
      </c>
      <c r="M5472" t="s">
        <v>69</v>
      </c>
      <c r="Q5472" t="s">
        <v>182</v>
      </c>
      <c r="R5472" t="s">
        <v>150</v>
      </c>
      <c r="S5472" t="s">
        <v>298</v>
      </c>
    </row>
    <row r="5473" spans="1:19" x14ac:dyDescent="0.25">
      <c r="A5473" t="s">
        <v>530</v>
      </c>
      <c r="B5473" t="s">
        <v>531</v>
      </c>
      <c r="C5473">
        <v>5001</v>
      </c>
      <c r="D5473" t="s">
        <v>651</v>
      </c>
      <c r="E5473" t="s">
        <v>197</v>
      </c>
      <c r="F5473">
        <v>122</v>
      </c>
      <c r="G5473" t="s">
        <v>414</v>
      </c>
      <c r="H5473">
        <v>1.5978320000000001E-2</v>
      </c>
      <c r="I5473">
        <v>2019</v>
      </c>
      <c r="J5473" t="s">
        <v>146</v>
      </c>
      <c r="K5473" t="s">
        <v>437</v>
      </c>
      <c r="L5473" t="s">
        <v>244</v>
      </c>
      <c r="M5473" t="s">
        <v>69</v>
      </c>
      <c r="Q5473" t="s">
        <v>182</v>
      </c>
      <c r="R5473" t="s">
        <v>150</v>
      </c>
      <c r="S5473" t="s">
        <v>278</v>
      </c>
    </row>
    <row r="5474" spans="1:19" x14ac:dyDescent="0.25">
      <c r="A5474" t="s">
        <v>530</v>
      </c>
      <c r="B5474" t="s">
        <v>531</v>
      </c>
      <c r="C5474">
        <v>5001</v>
      </c>
      <c r="D5474" t="s">
        <v>651</v>
      </c>
      <c r="E5474" t="s">
        <v>197</v>
      </c>
      <c r="F5474">
        <v>122</v>
      </c>
      <c r="G5474" t="s">
        <v>185</v>
      </c>
      <c r="H5474">
        <v>15.455114399999999</v>
      </c>
      <c r="I5474">
        <v>2019</v>
      </c>
      <c r="J5474" t="s">
        <v>146</v>
      </c>
      <c r="K5474" t="s">
        <v>437</v>
      </c>
      <c r="L5474" t="s">
        <v>244</v>
      </c>
      <c r="M5474" t="s">
        <v>69</v>
      </c>
      <c r="Q5474" t="s">
        <v>182</v>
      </c>
      <c r="R5474" t="s">
        <v>150</v>
      </c>
      <c r="S5474" t="s">
        <v>185</v>
      </c>
    </row>
    <row r="5475" spans="1:19" x14ac:dyDescent="0.25">
      <c r="A5475" t="s">
        <v>530</v>
      </c>
      <c r="B5475" t="s">
        <v>531</v>
      </c>
      <c r="C5475">
        <v>5001</v>
      </c>
      <c r="D5475" t="s">
        <v>651</v>
      </c>
      <c r="E5475" t="s">
        <v>197</v>
      </c>
      <c r="F5475">
        <v>122</v>
      </c>
      <c r="G5475" t="s">
        <v>355</v>
      </c>
      <c r="H5475">
        <v>5.8791499999999997E-3</v>
      </c>
      <c r="I5475">
        <v>2019</v>
      </c>
      <c r="J5475" t="s">
        <v>146</v>
      </c>
      <c r="K5475" t="s">
        <v>437</v>
      </c>
      <c r="L5475" t="s">
        <v>244</v>
      </c>
      <c r="M5475" t="s">
        <v>69</v>
      </c>
      <c r="Q5475" t="s">
        <v>182</v>
      </c>
      <c r="R5475" t="s">
        <v>150</v>
      </c>
      <c r="S5475" t="s">
        <v>278</v>
      </c>
    </row>
    <row r="5476" spans="1:19" x14ac:dyDescent="0.25">
      <c r="A5476" t="s">
        <v>447</v>
      </c>
      <c r="B5476" t="s">
        <v>448</v>
      </c>
      <c r="C5476">
        <v>4523</v>
      </c>
      <c r="D5476" t="s">
        <v>651</v>
      </c>
      <c r="E5476" t="s">
        <v>197</v>
      </c>
      <c r="F5476">
        <v>14</v>
      </c>
      <c r="G5476" t="s">
        <v>215</v>
      </c>
      <c r="H5476">
        <v>5.1988909999999999E-2</v>
      </c>
      <c r="I5476">
        <v>2019</v>
      </c>
      <c r="J5476" t="s">
        <v>146</v>
      </c>
      <c r="K5476" t="s">
        <v>272</v>
      </c>
      <c r="L5476" t="s">
        <v>244</v>
      </c>
      <c r="M5476" t="s">
        <v>69</v>
      </c>
      <c r="Q5476" t="s">
        <v>182</v>
      </c>
      <c r="R5476" t="s">
        <v>150</v>
      </c>
      <c r="S5476" t="s">
        <v>215</v>
      </c>
    </row>
    <row r="5477" spans="1:19" x14ac:dyDescent="0.25">
      <c r="A5477" t="s">
        <v>447</v>
      </c>
      <c r="B5477" t="s">
        <v>448</v>
      </c>
      <c r="C5477">
        <v>4523</v>
      </c>
      <c r="D5477" t="s">
        <v>651</v>
      </c>
      <c r="E5477" t="s">
        <v>197</v>
      </c>
      <c r="F5477">
        <v>14</v>
      </c>
      <c r="G5477" t="s">
        <v>346</v>
      </c>
      <c r="H5477">
        <v>2.337127E-3</v>
      </c>
      <c r="I5477">
        <v>2019</v>
      </c>
      <c r="J5477" t="s">
        <v>146</v>
      </c>
      <c r="K5477" t="s">
        <v>272</v>
      </c>
      <c r="L5477" t="s">
        <v>244</v>
      </c>
      <c r="M5477" t="s">
        <v>69</v>
      </c>
      <c r="Q5477" t="s">
        <v>182</v>
      </c>
      <c r="R5477" t="s">
        <v>150</v>
      </c>
      <c r="S5477" t="s">
        <v>346</v>
      </c>
    </row>
    <row r="5478" spans="1:19" x14ac:dyDescent="0.25">
      <c r="A5478" t="s">
        <v>447</v>
      </c>
      <c r="B5478" t="s">
        <v>448</v>
      </c>
      <c r="C5478">
        <v>4523</v>
      </c>
      <c r="D5478" t="s">
        <v>651</v>
      </c>
      <c r="E5478" t="s">
        <v>197</v>
      </c>
      <c r="F5478">
        <v>14</v>
      </c>
      <c r="G5478" t="s">
        <v>395</v>
      </c>
      <c r="H5478">
        <v>9.2548999999999995E-4</v>
      </c>
      <c r="I5478">
        <v>2019</v>
      </c>
      <c r="J5478" t="s">
        <v>146</v>
      </c>
      <c r="K5478" t="s">
        <v>272</v>
      </c>
      <c r="L5478" t="s">
        <v>244</v>
      </c>
      <c r="M5478" t="s">
        <v>69</v>
      </c>
      <c r="Q5478" t="s">
        <v>182</v>
      </c>
      <c r="R5478" t="s">
        <v>150</v>
      </c>
      <c r="S5478" t="s">
        <v>278</v>
      </c>
    </row>
    <row r="5479" spans="1:19" x14ac:dyDescent="0.25">
      <c r="A5479" t="s">
        <v>447</v>
      </c>
      <c r="B5479" t="s">
        <v>448</v>
      </c>
      <c r="C5479">
        <v>4523</v>
      </c>
      <c r="D5479" t="s">
        <v>651</v>
      </c>
      <c r="E5479" t="s">
        <v>197</v>
      </c>
      <c r="F5479">
        <v>14</v>
      </c>
      <c r="G5479" t="s">
        <v>289</v>
      </c>
      <c r="H5479">
        <v>1.2486936000000001E-2</v>
      </c>
      <c r="I5479">
        <v>2019</v>
      </c>
      <c r="J5479" t="s">
        <v>146</v>
      </c>
      <c r="K5479" t="s">
        <v>272</v>
      </c>
      <c r="L5479" t="s">
        <v>244</v>
      </c>
      <c r="M5479" t="s">
        <v>69</v>
      </c>
      <c r="Q5479" t="s">
        <v>182</v>
      </c>
      <c r="R5479" t="s">
        <v>150</v>
      </c>
      <c r="S5479" t="s">
        <v>263</v>
      </c>
    </row>
    <row r="5480" spans="1:19" x14ac:dyDescent="0.25">
      <c r="A5480" t="s">
        <v>447</v>
      </c>
      <c r="B5480" t="s">
        <v>448</v>
      </c>
      <c r="C5480">
        <v>4523</v>
      </c>
      <c r="D5480" t="s">
        <v>651</v>
      </c>
      <c r="E5480" t="s">
        <v>197</v>
      </c>
      <c r="F5480">
        <v>14</v>
      </c>
      <c r="G5480" t="s">
        <v>356</v>
      </c>
      <c r="H5480">
        <v>3.145105E-3</v>
      </c>
      <c r="I5480">
        <v>2019</v>
      </c>
      <c r="J5480" t="s">
        <v>146</v>
      </c>
      <c r="K5480" t="s">
        <v>272</v>
      </c>
      <c r="L5480" t="s">
        <v>244</v>
      </c>
      <c r="M5480" t="s">
        <v>69</v>
      </c>
      <c r="Q5480" t="s">
        <v>182</v>
      </c>
      <c r="R5480" t="s">
        <v>150</v>
      </c>
      <c r="S5480" t="s">
        <v>356</v>
      </c>
    </row>
    <row r="5481" spans="1:19" x14ac:dyDescent="0.25">
      <c r="A5481" t="s">
        <v>447</v>
      </c>
      <c r="B5481" t="s">
        <v>448</v>
      </c>
      <c r="C5481">
        <v>4523</v>
      </c>
      <c r="D5481" t="s">
        <v>651</v>
      </c>
      <c r="E5481" t="s">
        <v>197</v>
      </c>
      <c r="F5481">
        <v>14</v>
      </c>
      <c r="G5481" t="s">
        <v>414</v>
      </c>
      <c r="H5481">
        <v>3.288483E-3</v>
      </c>
      <c r="I5481">
        <v>2019</v>
      </c>
      <c r="J5481" t="s">
        <v>146</v>
      </c>
      <c r="K5481" t="s">
        <v>272</v>
      </c>
      <c r="L5481" t="s">
        <v>244</v>
      </c>
      <c r="M5481" t="s">
        <v>69</v>
      </c>
      <c r="Q5481" t="s">
        <v>182</v>
      </c>
      <c r="R5481" t="s">
        <v>150</v>
      </c>
      <c r="S5481" t="s">
        <v>278</v>
      </c>
    </row>
    <row r="5482" spans="1:19" x14ac:dyDescent="0.25">
      <c r="A5482" t="s">
        <v>447</v>
      </c>
      <c r="B5482" t="s">
        <v>448</v>
      </c>
      <c r="C5482">
        <v>4523</v>
      </c>
      <c r="D5482" t="s">
        <v>651</v>
      </c>
      <c r="E5482" t="s">
        <v>197</v>
      </c>
      <c r="F5482">
        <v>14</v>
      </c>
      <c r="G5482" t="s">
        <v>262</v>
      </c>
      <c r="H5482">
        <v>6.4371157999999998E-2</v>
      </c>
      <c r="I5482">
        <v>2019</v>
      </c>
      <c r="J5482" t="s">
        <v>146</v>
      </c>
      <c r="K5482" t="s">
        <v>272</v>
      </c>
      <c r="L5482" t="s">
        <v>244</v>
      </c>
      <c r="M5482" t="s">
        <v>69</v>
      </c>
      <c r="Q5482" t="s">
        <v>182</v>
      </c>
      <c r="R5482" t="s">
        <v>150</v>
      </c>
      <c r="S5482" t="s">
        <v>263</v>
      </c>
    </row>
    <row r="5483" spans="1:19" x14ac:dyDescent="0.25">
      <c r="A5483" t="s">
        <v>447</v>
      </c>
      <c r="B5483" t="s">
        <v>448</v>
      </c>
      <c r="C5483">
        <v>4523</v>
      </c>
      <c r="D5483" t="s">
        <v>651</v>
      </c>
      <c r="E5483" t="s">
        <v>197</v>
      </c>
      <c r="F5483">
        <v>14</v>
      </c>
      <c r="G5483" t="s">
        <v>578</v>
      </c>
      <c r="H5483">
        <v>1.1600000000000001E-5</v>
      </c>
      <c r="I5483">
        <v>2019</v>
      </c>
      <c r="J5483" t="s">
        <v>146</v>
      </c>
      <c r="K5483" t="s">
        <v>272</v>
      </c>
      <c r="L5483" t="s">
        <v>244</v>
      </c>
      <c r="M5483" t="s">
        <v>69</v>
      </c>
      <c r="Q5483" t="s">
        <v>182</v>
      </c>
      <c r="R5483" t="s">
        <v>150</v>
      </c>
      <c r="S5483" t="s">
        <v>352</v>
      </c>
    </row>
    <row r="5484" spans="1:19" x14ac:dyDescent="0.25">
      <c r="A5484" t="s">
        <v>447</v>
      </c>
      <c r="B5484" t="s">
        <v>448</v>
      </c>
      <c r="C5484">
        <v>4523</v>
      </c>
      <c r="D5484" t="s">
        <v>651</v>
      </c>
      <c r="E5484" t="s">
        <v>197</v>
      </c>
      <c r="F5484">
        <v>14</v>
      </c>
      <c r="G5484" t="s">
        <v>185</v>
      </c>
      <c r="H5484">
        <v>2.6605110839999999</v>
      </c>
      <c r="I5484">
        <v>2019</v>
      </c>
      <c r="J5484" t="s">
        <v>146</v>
      </c>
      <c r="K5484" t="s">
        <v>272</v>
      </c>
      <c r="L5484" t="s">
        <v>244</v>
      </c>
      <c r="M5484" t="s">
        <v>69</v>
      </c>
      <c r="Q5484" t="s">
        <v>182</v>
      </c>
      <c r="R5484" t="s">
        <v>150</v>
      </c>
      <c r="S5484" t="s">
        <v>185</v>
      </c>
    </row>
    <row r="5485" spans="1:19" x14ac:dyDescent="0.25">
      <c r="A5485" t="s">
        <v>447</v>
      </c>
      <c r="B5485" t="s">
        <v>448</v>
      </c>
      <c r="C5485">
        <v>4523</v>
      </c>
      <c r="D5485" t="s">
        <v>651</v>
      </c>
      <c r="E5485" t="s">
        <v>197</v>
      </c>
      <c r="F5485">
        <v>14</v>
      </c>
      <c r="G5485" t="s">
        <v>145</v>
      </c>
      <c r="H5485">
        <v>1.0550459480000001</v>
      </c>
      <c r="I5485">
        <v>2019</v>
      </c>
      <c r="J5485" t="s">
        <v>146</v>
      </c>
      <c r="K5485" t="s">
        <v>272</v>
      </c>
      <c r="L5485" t="s">
        <v>244</v>
      </c>
      <c r="M5485" t="s">
        <v>69</v>
      </c>
      <c r="Q5485" t="s">
        <v>182</v>
      </c>
      <c r="R5485" t="s">
        <v>150</v>
      </c>
      <c r="S5485" t="s">
        <v>151</v>
      </c>
    </row>
    <row r="5486" spans="1:19" x14ac:dyDescent="0.25">
      <c r="A5486" t="s">
        <v>447</v>
      </c>
      <c r="B5486" t="s">
        <v>448</v>
      </c>
      <c r="C5486">
        <v>4523</v>
      </c>
      <c r="D5486" t="s">
        <v>651</v>
      </c>
      <c r="E5486" t="s">
        <v>197</v>
      </c>
      <c r="F5486">
        <v>14</v>
      </c>
      <c r="G5486" t="s">
        <v>324</v>
      </c>
      <c r="H5486">
        <v>3.6154719999999998E-3</v>
      </c>
      <c r="I5486">
        <v>2019</v>
      </c>
      <c r="J5486" t="s">
        <v>146</v>
      </c>
      <c r="K5486" t="s">
        <v>272</v>
      </c>
      <c r="L5486" t="s">
        <v>244</v>
      </c>
      <c r="M5486" t="s">
        <v>69</v>
      </c>
      <c r="Q5486" t="s">
        <v>182</v>
      </c>
      <c r="R5486" t="s">
        <v>150</v>
      </c>
      <c r="S5486" t="s">
        <v>324</v>
      </c>
    </row>
    <row r="5487" spans="1:19" x14ac:dyDescent="0.25">
      <c r="A5487" t="s">
        <v>447</v>
      </c>
      <c r="B5487" t="s">
        <v>448</v>
      </c>
      <c r="C5487">
        <v>4523</v>
      </c>
      <c r="D5487" t="s">
        <v>651</v>
      </c>
      <c r="E5487" t="s">
        <v>197</v>
      </c>
      <c r="F5487">
        <v>14</v>
      </c>
      <c r="G5487" t="s">
        <v>591</v>
      </c>
      <c r="H5487">
        <v>3.7599999999999999E-5</v>
      </c>
      <c r="I5487">
        <v>2019</v>
      </c>
      <c r="J5487" t="s">
        <v>146</v>
      </c>
      <c r="K5487" t="s">
        <v>272</v>
      </c>
      <c r="L5487" t="s">
        <v>244</v>
      </c>
      <c r="M5487" t="s">
        <v>69</v>
      </c>
      <c r="Q5487" t="s">
        <v>182</v>
      </c>
      <c r="R5487" t="s">
        <v>150</v>
      </c>
      <c r="S5487" t="s">
        <v>352</v>
      </c>
    </row>
    <row r="5488" spans="1:19" x14ac:dyDescent="0.25">
      <c r="A5488" t="s">
        <v>447</v>
      </c>
      <c r="B5488" t="s">
        <v>448</v>
      </c>
      <c r="C5488">
        <v>4523</v>
      </c>
      <c r="D5488" t="s">
        <v>651</v>
      </c>
      <c r="E5488" t="s">
        <v>197</v>
      </c>
      <c r="F5488">
        <v>14</v>
      </c>
      <c r="G5488" t="s">
        <v>563</v>
      </c>
      <c r="H5488">
        <v>6.2000000000000003E-5</v>
      </c>
      <c r="I5488">
        <v>2019</v>
      </c>
      <c r="J5488" t="s">
        <v>146</v>
      </c>
      <c r="K5488" t="s">
        <v>272</v>
      </c>
      <c r="L5488" t="s">
        <v>244</v>
      </c>
      <c r="M5488" t="s">
        <v>69</v>
      </c>
      <c r="Q5488" t="s">
        <v>182</v>
      </c>
      <c r="R5488" t="s">
        <v>150</v>
      </c>
      <c r="S5488" t="s">
        <v>352</v>
      </c>
    </row>
    <row r="5489" spans="1:19" x14ac:dyDescent="0.25">
      <c r="A5489" t="s">
        <v>447</v>
      </c>
      <c r="B5489" t="s">
        <v>448</v>
      </c>
      <c r="C5489">
        <v>4523</v>
      </c>
      <c r="D5489" t="s">
        <v>651</v>
      </c>
      <c r="E5489" t="s">
        <v>197</v>
      </c>
      <c r="F5489">
        <v>14</v>
      </c>
      <c r="G5489" t="s">
        <v>355</v>
      </c>
      <c r="H5489">
        <v>3.900817E-3</v>
      </c>
      <c r="I5489">
        <v>2019</v>
      </c>
      <c r="J5489" t="s">
        <v>146</v>
      </c>
      <c r="K5489" t="s">
        <v>272</v>
      </c>
      <c r="L5489" t="s">
        <v>244</v>
      </c>
      <c r="M5489" t="s">
        <v>69</v>
      </c>
      <c r="Q5489" t="s">
        <v>182</v>
      </c>
      <c r="R5489" t="s">
        <v>150</v>
      </c>
      <c r="S5489" t="s">
        <v>278</v>
      </c>
    </row>
    <row r="5490" spans="1:19" x14ac:dyDescent="0.25">
      <c r="A5490" t="s">
        <v>502</v>
      </c>
      <c r="B5490" t="s">
        <v>503</v>
      </c>
      <c r="C5490">
        <v>5441938</v>
      </c>
      <c r="D5490" t="s">
        <v>661</v>
      </c>
      <c r="E5490" t="s">
        <v>197</v>
      </c>
      <c r="F5490">
        <v>216</v>
      </c>
      <c r="G5490" t="s">
        <v>215</v>
      </c>
      <c r="H5490">
        <v>8.5936964000000005E-2</v>
      </c>
      <c r="I5490">
        <v>2019</v>
      </c>
      <c r="J5490" t="s">
        <v>146</v>
      </c>
      <c r="K5490" t="s">
        <v>327</v>
      </c>
      <c r="L5490" t="s">
        <v>285</v>
      </c>
      <c r="M5490" t="s">
        <v>69</v>
      </c>
      <c r="Q5490" t="s">
        <v>182</v>
      </c>
      <c r="R5490" t="s">
        <v>150</v>
      </c>
      <c r="S5490" t="s">
        <v>215</v>
      </c>
    </row>
    <row r="5491" spans="1:19" x14ac:dyDescent="0.25">
      <c r="A5491" t="s">
        <v>502</v>
      </c>
      <c r="B5491" t="s">
        <v>503</v>
      </c>
      <c r="C5491">
        <v>5441938</v>
      </c>
      <c r="D5491" t="s">
        <v>661</v>
      </c>
      <c r="E5491" t="s">
        <v>197</v>
      </c>
      <c r="F5491">
        <v>216</v>
      </c>
      <c r="G5491" t="s">
        <v>343</v>
      </c>
      <c r="H5491">
        <v>6.1099999999999994E-5</v>
      </c>
      <c r="I5491">
        <v>2019</v>
      </c>
      <c r="J5491" t="s">
        <v>146</v>
      </c>
      <c r="K5491" t="s">
        <v>327</v>
      </c>
      <c r="L5491" t="s">
        <v>285</v>
      </c>
      <c r="M5491" t="s">
        <v>69</v>
      </c>
      <c r="Q5491" t="s">
        <v>182</v>
      </c>
      <c r="R5491" t="s">
        <v>150</v>
      </c>
      <c r="S5491" t="s">
        <v>278</v>
      </c>
    </row>
    <row r="5492" spans="1:19" x14ac:dyDescent="0.25">
      <c r="A5492" t="s">
        <v>502</v>
      </c>
      <c r="B5492" t="s">
        <v>503</v>
      </c>
      <c r="C5492">
        <v>5441938</v>
      </c>
      <c r="D5492" t="s">
        <v>661</v>
      </c>
      <c r="E5492" t="s">
        <v>197</v>
      </c>
      <c r="F5492">
        <v>216</v>
      </c>
      <c r="G5492" t="s">
        <v>498</v>
      </c>
      <c r="H5492">
        <v>1.22E-5</v>
      </c>
      <c r="I5492">
        <v>2019</v>
      </c>
      <c r="J5492" t="s">
        <v>146</v>
      </c>
      <c r="K5492" t="s">
        <v>327</v>
      </c>
      <c r="L5492" t="s">
        <v>285</v>
      </c>
      <c r="M5492" t="s">
        <v>69</v>
      </c>
      <c r="Q5492" t="s">
        <v>182</v>
      </c>
      <c r="R5492" t="s">
        <v>150</v>
      </c>
      <c r="S5492" t="s">
        <v>278</v>
      </c>
    </row>
    <row r="5493" spans="1:19" x14ac:dyDescent="0.25">
      <c r="A5493" t="s">
        <v>502</v>
      </c>
      <c r="B5493" t="s">
        <v>503</v>
      </c>
      <c r="C5493">
        <v>5441938</v>
      </c>
      <c r="D5493" t="s">
        <v>661</v>
      </c>
      <c r="E5493" t="s">
        <v>197</v>
      </c>
      <c r="F5493">
        <v>216</v>
      </c>
      <c r="G5493" t="s">
        <v>527</v>
      </c>
      <c r="H5493">
        <v>1.22E-5</v>
      </c>
      <c r="I5493">
        <v>2019</v>
      </c>
      <c r="J5493" t="s">
        <v>146</v>
      </c>
      <c r="K5493" t="s">
        <v>327</v>
      </c>
      <c r="L5493" t="s">
        <v>285</v>
      </c>
      <c r="M5493" t="s">
        <v>69</v>
      </c>
      <c r="Q5493" t="s">
        <v>182</v>
      </c>
      <c r="R5493" t="s">
        <v>150</v>
      </c>
      <c r="S5493" t="s">
        <v>278</v>
      </c>
    </row>
    <row r="5494" spans="1:19" x14ac:dyDescent="0.25">
      <c r="A5494" t="s">
        <v>502</v>
      </c>
      <c r="B5494" t="s">
        <v>503</v>
      </c>
      <c r="C5494">
        <v>5441938</v>
      </c>
      <c r="D5494" t="s">
        <v>661</v>
      </c>
      <c r="E5494" t="s">
        <v>197</v>
      </c>
      <c r="F5494">
        <v>216</v>
      </c>
      <c r="G5494" t="s">
        <v>533</v>
      </c>
      <c r="H5494">
        <v>1.2210699999999999E-4</v>
      </c>
      <c r="I5494">
        <v>2019</v>
      </c>
      <c r="J5494" t="s">
        <v>146</v>
      </c>
      <c r="K5494" t="s">
        <v>327</v>
      </c>
      <c r="L5494" t="s">
        <v>285</v>
      </c>
      <c r="M5494" t="s">
        <v>69</v>
      </c>
      <c r="Q5494" t="s">
        <v>182</v>
      </c>
      <c r="R5494" t="s">
        <v>150</v>
      </c>
      <c r="S5494" t="s">
        <v>533</v>
      </c>
    </row>
    <row r="5495" spans="1:19" x14ac:dyDescent="0.25">
      <c r="A5495" t="s">
        <v>502</v>
      </c>
      <c r="B5495" t="s">
        <v>503</v>
      </c>
      <c r="C5495">
        <v>5441938</v>
      </c>
      <c r="D5495" t="s">
        <v>661</v>
      </c>
      <c r="E5495" t="s">
        <v>197</v>
      </c>
      <c r="F5495">
        <v>216</v>
      </c>
      <c r="G5495" t="s">
        <v>395</v>
      </c>
      <c r="H5495">
        <v>3.0499999999999999E-5</v>
      </c>
      <c r="I5495">
        <v>2019</v>
      </c>
      <c r="J5495" t="s">
        <v>146</v>
      </c>
      <c r="K5495" t="s">
        <v>327</v>
      </c>
      <c r="L5495" t="s">
        <v>285</v>
      </c>
      <c r="M5495" t="s">
        <v>69</v>
      </c>
      <c r="Q5495" t="s">
        <v>182</v>
      </c>
      <c r="R5495" t="s">
        <v>150</v>
      </c>
      <c r="S5495" t="s">
        <v>278</v>
      </c>
    </row>
    <row r="5496" spans="1:19" x14ac:dyDescent="0.25">
      <c r="A5496" t="s">
        <v>502</v>
      </c>
      <c r="B5496" t="s">
        <v>503</v>
      </c>
      <c r="C5496">
        <v>5441938</v>
      </c>
      <c r="D5496" t="s">
        <v>661</v>
      </c>
      <c r="E5496" t="s">
        <v>197</v>
      </c>
      <c r="F5496">
        <v>216</v>
      </c>
      <c r="G5496" t="s">
        <v>529</v>
      </c>
      <c r="H5496">
        <v>7.4104100000000001E-4</v>
      </c>
      <c r="I5496">
        <v>2019</v>
      </c>
      <c r="J5496" t="s">
        <v>146</v>
      </c>
      <c r="K5496" t="s">
        <v>327</v>
      </c>
      <c r="L5496" t="s">
        <v>285</v>
      </c>
      <c r="M5496" t="s">
        <v>69</v>
      </c>
      <c r="Q5496" t="s">
        <v>182</v>
      </c>
      <c r="R5496" t="s">
        <v>150</v>
      </c>
      <c r="S5496" t="s">
        <v>278</v>
      </c>
    </row>
    <row r="5497" spans="1:19" x14ac:dyDescent="0.25">
      <c r="A5497" t="s">
        <v>502</v>
      </c>
      <c r="B5497" t="s">
        <v>503</v>
      </c>
      <c r="C5497">
        <v>5441938</v>
      </c>
      <c r="D5497" t="s">
        <v>661</v>
      </c>
      <c r="E5497" t="s">
        <v>197</v>
      </c>
      <c r="F5497">
        <v>216</v>
      </c>
      <c r="G5497" t="s">
        <v>501</v>
      </c>
      <c r="H5497">
        <v>1.95372E-4</v>
      </c>
      <c r="I5497">
        <v>2019</v>
      </c>
      <c r="J5497" t="s">
        <v>146</v>
      </c>
      <c r="K5497" t="s">
        <v>327</v>
      </c>
      <c r="L5497" t="s">
        <v>285</v>
      </c>
      <c r="M5497" t="s">
        <v>69</v>
      </c>
      <c r="Q5497" t="s">
        <v>182</v>
      </c>
      <c r="R5497" t="s">
        <v>150</v>
      </c>
      <c r="S5497" t="s">
        <v>278</v>
      </c>
    </row>
    <row r="5498" spans="1:19" x14ac:dyDescent="0.25">
      <c r="A5498" t="s">
        <v>502</v>
      </c>
      <c r="B5498" t="s">
        <v>503</v>
      </c>
      <c r="C5498">
        <v>5441938</v>
      </c>
      <c r="D5498" t="s">
        <v>661</v>
      </c>
      <c r="E5498" t="s">
        <v>197</v>
      </c>
      <c r="F5498">
        <v>216</v>
      </c>
      <c r="G5498" t="s">
        <v>504</v>
      </c>
      <c r="H5498">
        <v>3.0526899999999999E-4</v>
      </c>
      <c r="I5498">
        <v>2019</v>
      </c>
      <c r="J5498" t="s">
        <v>146</v>
      </c>
      <c r="K5498" t="s">
        <v>327</v>
      </c>
      <c r="L5498" t="s">
        <v>285</v>
      </c>
      <c r="M5498" t="s">
        <v>69</v>
      </c>
      <c r="Q5498" t="s">
        <v>182</v>
      </c>
      <c r="R5498" t="s">
        <v>150</v>
      </c>
      <c r="S5498" t="s">
        <v>278</v>
      </c>
    </row>
    <row r="5499" spans="1:19" x14ac:dyDescent="0.25">
      <c r="A5499" t="s">
        <v>502</v>
      </c>
      <c r="B5499" t="s">
        <v>503</v>
      </c>
      <c r="C5499">
        <v>5441938</v>
      </c>
      <c r="D5499" t="s">
        <v>661</v>
      </c>
      <c r="E5499" t="s">
        <v>197</v>
      </c>
      <c r="F5499">
        <v>216</v>
      </c>
      <c r="G5499" t="s">
        <v>298</v>
      </c>
      <c r="H5499">
        <v>2.8084719999999998E-3</v>
      </c>
      <c r="I5499">
        <v>2019</v>
      </c>
      <c r="J5499" t="s">
        <v>146</v>
      </c>
      <c r="K5499" t="s">
        <v>327</v>
      </c>
      <c r="L5499" t="s">
        <v>285</v>
      </c>
      <c r="M5499" t="s">
        <v>69</v>
      </c>
      <c r="Q5499" t="s">
        <v>182</v>
      </c>
      <c r="R5499" t="s">
        <v>150</v>
      </c>
      <c r="S5499" t="s">
        <v>298</v>
      </c>
    </row>
    <row r="5500" spans="1:19" x14ac:dyDescent="0.25">
      <c r="A5500" t="s">
        <v>502</v>
      </c>
      <c r="B5500" t="s">
        <v>503</v>
      </c>
      <c r="C5500">
        <v>5441938</v>
      </c>
      <c r="D5500" t="s">
        <v>661</v>
      </c>
      <c r="E5500" t="s">
        <v>197</v>
      </c>
      <c r="F5500">
        <v>216</v>
      </c>
      <c r="G5500" t="s">
        <v>235</v>
      </c>
      <c r="H5500">
        <v>6.1053740000000002E-3</v>
      </c>
      <c r="I5500">
        <v>2019</v>
      </c>
      <c r="J5500" t="s">
        <v>146</v>
      </c>
      <c r="K5500" t="s">
        <v>327</v>
      </c>
      <c r="L5500" t="s">
        <v>285</v>
      </c>
      <c r="M5500" t="s">
        <v>69</v>
      </c>
      <c r="Q5500" t="s">
        <v>182</v>
      </c>
      <c r="R5500" t="s">
        <v>150</v>
      </c>
      <c r="S5500" t="s">
        <v>236</v>
      </c>
    </row>
    <row r="5501" spans="1:19" x14ac:dyDescent="0.25">
      <c r="A5501" t="s">
        <v>502</v>
      </c>
      <c r="B5501" t="s">
        <v>503</v>
      </c>
      <c r="C5501">
        <v>5441938</v>
      </c>
      <c r="D5501" t="s">
        <v>661</v>
      </c>
      <c r="E5501" t="s">
        <v>197</v>
      </c>
      <c r="F5501">
        <v>216</v>
      </c>
      <c r="G5501" t="s">
        <v>415</v>
      </c>
      <c r="H5501">
        <v>6.1053699999999997E-4</v>
      </c>
      <c r="I5501">
        <v>2019</v>
      </c>
      <c r="J5501" t="s">
        <v>146</v>
      </c>
      <c r="K5501" t="s">
        <v>327</v>
      </c>
      <c r="L5501" t="s">
        <v>285</v>
      </c>
      <c r="M5501" t="s">
        <v>69</v>
      </c>
      <c r="Q5501" t="s">
        <v>182</v>
      </c>
      <c r="R5501" t="s">
        <v>150</v>
      </c>
      <c r="S5501" t="s">
        <v>236</v>
      </c>
    </row>
    <row r="5502" spans="1:19" x14ac:dyDescent="0.25">
      <c r="A5502" t="s">
        <v>502</v>
      </c>
      <c r="B5502" t="s">
        <v>503</v>
      </c>
      <c r="C5502">
        <v>5441938</v>
      </c>
      <c r="D5502" t="s">
        <v>661</v>
      </c>
      <c r="E5502" t="s">
        <v>197</v>
      </c>
      <c r="F5502">
        <v>216</v>
      </c>
      <c r="G5502" t="s">
        <v>487</v>
      </c>
      <c r="H5502">
        <v>3.0499999999999999E-5</v>
      </c>
      <c r="I5502">
        <v>2019</v>
      </c>
      <c r="J5502" t="s">
        <v>146</v>
      </c>
      <c r="K5502" t="s">
        <v>327</v>
      </c>
      <c r="L5502" t="s">
        <v>285</v>
      </c>
      <c r="M5502" t="s">
        <v>69</v>
      </c>
      <c r="Q5502" t="s">
        <v>182</v>
      </c>
      <c r="R5502" t="s">
        <v>150</v>
      </c>
      <c r="S5502" t="s">
        <v>487</v>
      </c>
    </row>
    <row r="5503" spans="1:19" x14ac:dyDescent="0.25">
      <c r="A5503" t="s">
        <v>502</v>
      </c>
      <c r="B5503" t="s">
        <v>503</v>
      </c>
      <c r="C5503">
        <v>5441938</v>
      </c>
      <c r="D5503" t="s">
        <v>661</v>
      </c>
      <c r="E5503" t="s">
        <v>197</v>
      </c>
      <c r="F5503">
        <v>216</v>
      </c>
      <c r="G5503" t="s">
        <v>414</v>
      </c>
      <c r="H5503">
        <v>6.1099999999999994E-5</v>
      </c>
      <c r="I5503">
        <v>2019</v>
      </c>
      <c r="J5503" t="s">
        <v>146</v>
      </c>
      <c r="K5503" t="s">
        <v>327</v>
      </c>
      <c r="L5503" t="s">
        <v>285</v>
      </c>
      <c r="M5503" t="s">
        <v>69</v>
      </c>
      <c r="Q5503" t="s">
        <v>182</v>
      </c>
      <c r="R5503" t="s">
        <v>150</v>
      </c>
      <c r="S5503" t="s">
        <v>278</v>
      </c>
    </row>
    <row r="5504" spans="1:19" x14ac:dyDescent="0.25">
      <c r="A5504" t="s">
        <v>502</v>
      </c>
      <c r="B5504" t="s">
        <v>503</v>
      </c>
      <c r="C5504">
        <v>5441938</v>
      </c>
      <c r="D5504" t="s">
        <v>661</v>
      </c>
      <c r="E5504" t="s">
        <v>197</v>
      </c>
      <c r="F5504">
        <v>216</v>
      </c>
      <c r="G5504" t="s">
        <v>560</v>
      </c>
      <c r="H5504">
        <v>7.4099999999999999E-5</v>
      </c>
      <c r="I5504">
        <v>2019</v>
      </c>
      <c r="J5504" t="s">
        <v>146</v>
      </c>
      <c r="K5504" t="s">
        <v>327</v>
      </c>
      <c r="L5504" t="s">
        <v>285</v>
      </c>
      <c r="M5504" t="s">
        <v>69</v>
      </c>
      <c r="Q5504" t="s">
        <v>182</v>
      </c>
      <c r="R5504" t="s">
        <v>150</v>
      </c>
      <c r="S5504" t="s">
        <v>278</v>
      </c>
    </row>
    <row r="5505" spans="1:19" x14ac:dyDescent="0.25">
      <c r="A5505" t="s">
        <v>502</v>
      </c>
      <c r="B5505" t="s">
        <v>503</v>
      </c>
      <c r="C5505">
        <v>5441938</v>
      </c>
      <c r="D5505" t="s">
        <v>661</v>
      </c>
      <c r="E5505" t="s">
        <v>197</v>
      </c>
      <c r="F5505">
        <v>216</v>
      </c>
      <c r="G5505" t="s">
        <v>474</v>
      </c>
      <c r="H5505">
        <v>3.0499999999999999E-5</v>
      </c>
      <c r="I5505">
        <v>2019</v>
      </c>
      <c r="J5505" t="s">
        <v>146</v>
      </c>
      <c r="K5505" t="s">
        <v>327</v>
      </c>
      <c r="L5505" t="s">
        <v>285</v>
      </c>
      <c r="M5505" t="s">
        <v>69</v>
      </c>
      <c r="Q5505" t="s">
        <v>182</v>
      </c>
      <c r="R5505" t="s">
        <v>150</v>
      </c>
      <c r="S5505" t="s">
        <v>278</v>
      </c>
    </row>
    <row r="5506" spans="1:19" x14ac:dyDescent="0.25">
      <c r="A5506" t="s">
        <v>502</v>
      </c>
      <c r="B5506" t="s">
        <v>503</v>
      </c>
      <c r="C5506">
        <v>5441938</v>
      </c>
      <c r="D5506" t="s">
        <v>661</v>
      </c>
      <c r="E5506" t="s">
        <v>197</v>
      </c>
      <c r="F5506">
        <v>216</v>
      </c>
      <c r="G5506" t="s">
        <v>368</v>
      </c>
      <c r="H5506">
        <v>6.7199999999999994E-5</v>
      </c>
      <c r="I5506">
        <v>2019</v>
      </c>
      <c r="J5506" t="s">
        <v>146</v>
      </c>
      <c r="K5506" t="s">
        <v>327</v>
      </c>
      <c r="L5506" t="s">
        <v>285</v>
      </c>
      <c r="M5506" t="s">
        <v>69</v>
      </c>
      <c r="Q5506" t="s">
        <v>182</v>
      </c>
      <c r="R5506" t="s">
        <v>150</v>
      </c>
      <c r="S5506" t="s">
        <v>278</v>
      </c>
    </row>
    <row r="5507" spans="1:19" x14ac:dyDescent="0.25">
      <c r="A5507" t="s">
        <v>502</v>
      </c>
      <c r="B5507" t="s">
        <v>503</v>
      </c>
      <c r="C5507">
        <v>5441938</v>
      </c>
      <c r="D5507" t="s">
        <v>661</v>
      </c>
      <c r="E5507" t="s">
        <v>197</v>
      </c>
      <c r="F5507">
        <v>216</v>
      </c>
      <c r="G5507" t="s">
        <v>438</v>
      </c>
      <c r="H5507">
        <v>1.2210699999999999E-4</v>
      </c>
      <c r="I5507">
        <v>2019</v>
      </c>
      <c r="J5507" t="s">
        <v>146</v>
      </c>
      <c r="K5507" t="s">
        <v>327</v>
      </c>
      <c r="L5507" t="s">
        <v>285</v>
      </c>
      <c r="M5507" t="s">
        <v>69</v>
      </c>
      <c r="Q5507" t="s">
        <v>182</v>
      </c>
      <c r="R5507" t="s">
        <v>150</v>
      </c>
      <c r="S5507" t="s">
        <v>278</v>
      </c>
    </row>
    <row r="5508" spans="1:19" x14ac:dyDescent="0.25">
      <c r="A5508" t="s">
        <v>502</v>
      </c>
      <c r="B5508" t="s">
        <v>503</v>
      </c>
      <c r="C5508">
        <v>5441938</v>
      </c>
      <c r="D5508" t="s">
        <v>661</v>
      </c>
      <c r="E5508" t="s">
        <v>197</v>
      </c>
      <c r="F5508">
        <v>216</v>
      </c>
      <c r="G5508" t="s">
        <v>497</v>
      </c>
      <c r="H5508">
        <v>3.0499999999999999E-5</v>
      </c>
      <c r="I5508">
        <v>2019</v>
      </c>
      <c r="J5508" t="s">
        <v>146</v>
      </c>
      <c r="K5508" t="s">
        <v>327</v>
      </c>
      <c r="L5508" t="s">
        <v>285</v>
      </c>
      <c r="M5508" t="s">
        <v>69</v>
      </c>
      <c r="Q5508" t="s">
        <v>182</v>
      </c>
      <c r="R5508" t="s">
        <v>150</v>
      </c>
      <c r="S5508" t="s">
        <v>497</v>
      </c>
    </row>
    <row r="5509" spans="1:19" x14ac:dyDescent="0.25">
      <c r="A5509" t="s">
        <v>502</v>
      </c>
      <c r="B5509" t="s">
        <v>503</v>
      </c>
      <c r="C5509">
        <v>5441938</v>
      </c>
      <c r="D5509" t="s">
        <v>661</v>
      </c>
      <c r="E5509" t="s">
        <v>197</v>
      </c>
      <c r="F5509">
        <v>216</v>
      </c>
      <c r="G5509" t="s">
        <v>185</v>
      </c>
      <c r="H5509">
        <v>0.51522942900000002</v>
      </c>
      <c r="I5509">
        <v>2019</v>
      </c>
      <c r="J5509" t="s">
        <v>146</v>
      </c>
      <c r="K5509" t="s">
        <v>327</v>
      </c>
      <c r="L5509" t="s">
        <v>285</v>
      </c>
      <c r="M5509" t="s">
        <v>69</v>
      </c>
      <c r="Q5509" t="s">
        <v>182</v>
      </c>
      <c r="R5509" t="s">
        <v>150</v>
      </c>
      <c r="S5509" t="s">
        <v>185</v>
      </c>
    </row>
    <row r="5510" spans="1:19" x14ac:dyDescent="0.25">
      <c r="A5510" t="s">
        <v>502</v>
      </c>
      <c r="B5510" t="s">
        <v>503</v>
      </c>
      <c r="C5510">
        <v>5441938</v>
      </c>
      <c r="D5510" t="s">
        <v>661</v>
      </c>
      <c r="E5510" t="s">
        <v>197</v>
      </c>
      <c r="F5510">
        <v>216</v>
      </c>
      <c r="G5510" t="s">
        <v>328</v>
      </c>
      <c r="H5510">
        <v>6.1053699999999997E-4</v>
      </c>
      <c r="I5510">
        <v>2019</v>
      </c>
      <c r="J5510" t="s">
        <v>146</v>
      </c>
      <c r="K5510" t="s">
        <v>327</v>
      </c>
      <c r="L5510" t="s">
        <v>285</v>
      </c>
      <c r="M5510" t="s">
        <v>69</v>
      </c>
      <c r="Q5510" t="s">
        <v>182</v>
      </c>
      <c r="R5510" t="s">
        <v>150</v>
      </c>
      <c r="S5510" t="s">
        <v>151</v>
      </c>
    </row>
    <row r="5511" spans="1:19" x14ac:dyDescent="0.25">
      <c r="A5511" t="s">
        <v>502</v>
      </c>
      <c r="B5511" t="s">
        <v>503</v>
      </c>
      <c r="C5511">
        <v>5441938</v>
      </c>
      <c r="D5511" t="s">
        <v>661</v>
      </c>
      <c r="E5511" t="s">
        <v>197</v>
      </c>
      <c r="F5511">
        <v>216</v>
      </c>
      <c r="G5511" t="s">
        <v>324</v>
      </c>
      <c r="H5511">
        <v>6.1053699999999997E-4</v>
      </c>
      <c r="I5511">
        <v>2019</v>
      </c>
      <c r="J5511" t="s">
        <v>146</v>
      </c>
      <c r="K5511" t="s">
        <v>327</v>
      </c>
      <c r="L5511" t="s">
        <v>285</v>
      </c>
      <c r="M5511" t="s">
        <v>69</v>
      </c>
      <c r="Q5511" t="s">
        <v>182</v>
      </c>
      <c r="R5511" t="s">
        <v>150</v>
      </c>
      <c r="S5511" t="s">
        <v>324</v>
      </c>
    </row>
    <row r="5512" spans="1:19" x14ac:dyDescent="0.25">
      <c r="A5512" t="s">
        <v>502</v>
      </c>
      <c r="B5512" t="s">
        <v>503</v>
      </c>
      <c r="C5512">
        <v>5441938</v>
      </c>
      <c r="D5512" t="s">
        <v>661</v>
      </c>
      <c r="E5512" t="s">
        <v>197</v>
      </c>
      <c r="F5512">
        <v>216</v>
      </c>
      <c r="G5512" t="s">
        <v>355</v>
      </c>
      <c r="H5512">
        <v>3.4190099999999998E-4</v>
      </c>
      <c r="I5512">
        <v>2019</v>
      </c>
      <c r="J5512" t="s">
        <v>146</v>
      </c>
      <c r="K5512" t="s">
        <v>327</v>
      </c>
      <c r="L5512" t="s">
        <v>285</v>
      </c>
      <c r="M5512" t="s">
        <v>69</v>
      </c>
      <c r="Q5512" t="s">
        <v>182</v>
      </c>
      <c r="R5512" t="s">
        <v>150</v>
      </c>
      <c r="S5512" t="s">
        <v>278</v>
      </c>
    </row>
    <row r="5513" spans="1:19" x14ac:dyDescent="0.25">
      <c r="A5513" t="s">
        <v>662</v>
      </c>
      <c r="B5513" t="s">
        <v>663</v>
      </c>
      <c r="C5513">
        <v>2611</v>
      </c>
      <c r="D5513" t="s">
        <v>664</v>
      </c>
      <c r="E5513" t="s">
        <v>196</v>
      </c>
      <c r="F5513">
        <v>1018</v>
      </c>
      <c r="G5513" t="s">
        <v>215</v>
      </c>
      <c r="H5513">
        <v>0</v>
      </c>
      <c r="I5513">
        <v>2019</v>
      </c>
      <c r="J5513" t="s">
        <v>146</v>
      </c>
      <c r="K5513" t="s">
        <v>239</v>
      </c>
      <c r="L5513" t="s">
        <v>148</v>
      </c>
      <c r="M5513" t="s">
        <v>66</v>
      </c>
      <c r="Q5513" t="s">
        <v>182</v>
      </c>
      <c r="R5513" t="s">
        <v>150</v>
      </c>
      <c r="S5513" t="s">
        <v>215</v>
      </c>
    </row>
    <row r="5514" spans="1:19" x14ac:dyDescent="0.25">
      <c r="A5514" t="s">
        <v>662</v>
      </c>
      <c r="B5514" t="s">
        <v>663</v>
      </c>
      <c r="C5514">
        <v>2611</v>
      </c>
      <c r="D5514" t="s">
        <v>664</v>
      </c>
      <c r="E5514" t="s">
        <v>196</v>
      </c>
      <c r="F5514">
        <v>1018</v>
      </c>
      <c r="G5514" t="s">
        <v>343</v>
      </c>
      <c r="H5514">
        <v>0</v>
      </c>
      <c r="I5514">
        <v>2019</v>
      </c>
      <c r="J5514" t="s">
        <v>146</v>
      </c>
      <c r="K5514" t="s">
        <v>239</v>
      </c>
      <c r="L5514" t="s">
        <v>148</v>
      </c>
      <c r="M5514" t="s">
        <v>66</v>
      </c>
      <c r="Q5514" t="s">
        <v>182</v>
      </c>
      <c r="R5514" t="s">
        <v>150</v>
      </c>
      <c r="S5514" t="s">
        <v>278</v>
      </c>
    </row>
    <row r="5515" spans="1:19" x14ac:dyDescent="0.25">
      <c r="A5515" t="s">
        <v>662</v>
      </c>
      <c r="B5515" t="s">
        <v>663</v>
      </c>
      <c r="C5515">
        <v>2611</v>
      </c>
      <c r="D5515" t="s">
        <v>664</v>
      </c>
      <c r="E5515" t="s">
        <v>196</v>
      </c>
      <c r="F5515">
        <v>1018</v>
      </c>
      <c r="G5515" t="s">
        <v>527</v>
      </c>
      <c r="H5515">
        <v>0</v>
      </c>
      <c r="I5515">
        <v>2019</v>
      </c>
      <c r="J5515" t="s">
        <v>146</v>
      </c>
      <c r="K5515" t="s">
        <v>239</v>
      </c>
      <c r="L5515" t="s">
        <v>148</v>
      </c>
      <c r="M5515" t="s">
        <v>66</v>
      </c>
      <c r="Q5515" t="s">
        <v>182</v>
      </c>
      <c r="R5515" t="s">
        <v>150</v>
      </c>
      <c r="S5515" t="s">
        <v>278</v>
      </c>
    </row>
    <row r="5516" spans="1:19" x14ac:dyDescent="0.25">
      <c r="A5516" t="s">
        <v>662</v>
      </c>
      <c r="B5516" t="s">
        <v>663</v>
      </c>
      <c r="C5516">
        <v>2611</v>
      </c>
      <c r="D5516" t="s">
        <v>664</v>
      </c>
      <c r="E5516" t="s">
        <v>196</v>
      </c>
      <c r="F5516">
        <v>1018</v>
      </c>
      <c r="G5516" t="s">
        <v>533</v>
      </c>
      <c r="H5516">
        <v>0</v>
      </c>
      <c r="I5516">
        <v>2019</v>
      </c>
      <c r="J5516" t="s">
        <v>146</v>
      </c>
      <c r="K5516" t="s">
        <v>239</v>
      </c>
      <c r="L5516" t="s">
        <v>148</v>
      </c>
      <c r="M5516" t="s">
        <v>66</v>
      </c>
      <c r="Q5516" t="s">
        <v>182</v>
      </c>
      <c r="R5516" t="s">
        <v>150</v>
      </c>
      <c r="S5516" t="s">
        <v>533</v>
      </c>
    </row>
    <row r="5517" spans="1:19" x14ac:dyDescent="0.25">
      <c r="A5517" t="s">
        <v>662</v>
      </c>
      <c r="B5517" t="s">
        <v>663</v>
      </c>
      <c r="C5517">
        <v>2611</v>
      </c>
      <c r="D5517" t="s">
        <v>664</v>
      </c>
      <c r="E5517" t="s">
        <v>196</v>
      </c>
      <c r="F5517">
        <v>1018</v>
      </c>
      <c r="G5517" t="s">
        <v>395</v>
      </c>
      <c r="H5517">
        <v>0</v>
      </c>
      <c r="I5517">
        <v>2019</v>
      </c>
      <c r="J5517" t="s">
        <v>146</v>
      </c>
      <c r="K5517" t="s">
        <v>239</v>
      </c>
      <c r="L5517" t="s">
        <v>148</v>
      </c>
      <c r="M5517" t="s">
        <v>66</v>
      </c>
      <c r="Q5517" t="s">
        <v>182</v>
      </c>
      <c r="R5517" t="s">
        <v>150</v>
      </c>
      <c r="S5517" t="s">
        <v>278</v>
      </c>
    </row>
    <row r="5518" spans="1:19" x14ac:dyDescent="0.25">
      <c r="A5518" t="s">
        <v>662</v>
      </c>
      <c r="B5518" t="s">
        <v>663</v>
      </c>
      <c r="C5518">
        <v>2611</v>
      </c>
      <c r="D5518" t="s">
        <v>664</v>
      </c>
      <c r="E5518" t="s">
        <v>196</v>
      </c>
      <c r="F5518">
        <v>1018</v>
      </c>
      <c r="G5518" t="s">
        <v>529</v>
      </c>
      <c r="H5518">
        <v>0</v>
      </c>
      <c r="I5518">
        <v>2019</v>
      </c>
      <c r="J5518" t="s">
        <v>146</v>
      </c>
      <c r="K5518" t="s">
        <v>239</v>
      </c>
      <c r="L5518" t="s">
        <v>148</v>
      </c>
      <c r="M5518" t="s">
        <v>66</v>
      </c>
      <c r="Q5518" t="s">
        <v>182</v>
      </c>
      <c r="R5518" t="s">
        <v>150</v>
      </c>
      <c r="S5518" t="s">
        <v>278</v>
      </c>
    </row>
    <row r="5519" spans="1:19" x14ac:dyDescent="0.25">
      <c r="A5519" t="s">
        <v>662</v>
      </c>
      <c r="B5519" t="s">
        <v>663</v>
      </c>
      <c r="C5519">
        <v>2611</v>
      </c>
      <c r="D5519" t="s">
        <v>664</v>
      </c>
      <c r="E5519" t="s">
        <v>196</v>
      </c>
      <c r="F5519">
        <v>1018</v>
      </c>
      <c r="G5519" t="s">
        <v>501</v>
      </c>
      <c r="H5519">
        <v>0</v>
      </c>
      <c r="I5519">
        <v>2019</v>
      </c>
      <c r="J5519" t="s">
        <v>146</v>
      </c>
      <c r="K5519" t="s">
        <v>239</v>
      </c>
      <c r="L5519" t="s">
        <v>148</v>
      </c>
      <c r="M5519" t="s">
        <v>66</v>
      </c>
      <c r="Q5519" t="s">
        <v>182</v>
      </c>
      <c r="R5519" t="s">
        <v>150</v>
      </c>
      <c r="S5519" t="s">
        <v>278</v>
      </c>
    </row>
    <row r="5520" spans="1:19" x14ac:dyDescent="0.25">
      <c r="A5520" t="s">
        <v>662</v>
      </c>
      <c r="B5520" t="s">
        <v>663</v>
      </c>
      <c r="C5520">
        <v>2611</v>
      </c>
      <c r="D5520" t="s">
        <v>664</v>
      </c>
      <c r="E5520" t="s">
        <v>196</v>
      </c>
      <c r="F5520">
        <v>1018</v>
      </c>
      <c r="G5520" t="s">
        <v>298</v>
      </c>
      <c r="H5520">
        <v>0</v>
      </c>
      <c r="I5520">
        <v>2019</v>
      </c>
      <c r="J5520" t="s">
        <v>146</v>
      </c>
      <c r="K5520" t="s">
        <v>239</v>
      </c>
      <c r="L5520" t="s">
        <v>148</v>
      </c>
      <c r="M5520" t="s">
        <v>66</v>
      </c>
      <c r="Q5520" t="s">
        <v>182</v>
      </c>
      <c r="R5520" t="s">
        <v>150</v>
      </c>
      <c r="S5520" t="s">
        <v>298</v>
      </c>
    </row>
    <row r="5521" spans="1:19" x14ac:dyDescent="0.25">
      <c r="A5521" t="s">
        <v>662</v>
      </c>
      <c r="B5521" t="s">
        <v>663</v>
      </c>
      <c r="C5521">
        <v>2611</v>
      </c>
      <c r="D5521" t="s">
        <v>664</v>
      </c>
      <c r="E5521" t="s">
        <v>196</v>
      </c>
      <c r="F5521">
        <v>1018</v>
      </c>
      <c r="G5521" t="s">
        <v>235</v>
      </c>
      <c r="H5521">
        <v>0</v>
      </c>
      <c r="I5521">
        <v>2019</v>
      </c>
      <c r="J5521" t="s">
        <v>146</v>
      </c>
      <c r="K5521" t="s">
        <v>239</v>
      </c>
      <c r="L5521" t="s">
        <v>148</v>
      </c>
      <c r="M5521" t="s">
        <v>66</v>
      </c>
      <c r="Q5521" t="s">
        <v>182</v>
      </c>
      <c r="R5521" t="s">
        <v>150</v>
      </c>
      <c r="S5521" t="s">
        <v>236</v>
      </c>
    </row>
    <row r="5522" spans="1:19" x14ac:dyDescent="0.25">
      <c r="A5522" t="s">
        <v>662</v>
      </c>
      <c r="B5522" t="s">
        <v>663</v>
      </c>
      <c r="C5522">
        <v>2611</v>
      </c>
      <c r="D5522" t="s">
        <v>664</v>
      </c>
      <c r="E5522" t="s">
        <v>196</v>
      </c>
      <c r="F5522">
        <v>1018</v>
      </c>
      <c r="G5522" t="s">
        <v>487</v>
      </c>
      <c r="H5522">
        <v>0</v>
      </c>
      <c r="I5522">
        <v>2019</v>
      </c>
      <c r="J5522" t="s">
        <v>146</v>
      </c>
      <c r="K5522" t="s">
        <v>239</v>
      </c>
      <c r="L5522" t="s">
        <v>148</v>
      </c>
      <c r="M5522" t="s">
        <v>66</v>
      </c>
      <c r="Q5522" t="s">
        <v>182</v>
      </c>
      <c r="R5522" t="s">
        <v>150</v>
      </c>
      <c r="S5522" t="s">
        <v>487</v>
      </c>
    </row>
    <row r="5523" spans="1:19" x14ac:dyDescent="0.25">
      <c r="A5523" t="s">
        <v>662</v>
      </c>
      <c r="B5523" t="s">
        <v>663</v>
      </c>
      <c r="C5523">
        <v>2611</v>
      </c>
      <c r="D5523" t="s">
        <v>664</v>
      </c>
      <c r="E5523" t="s">
        <v>196</v>
      </c>
      <c r="F5523">
        <v>1018</v>
      </c>
      <c r="G5523" t="s">
        <v>414</v>
      </c>
      <c r="H5523">
        <v>0</v>
      </c>
      <c r="I5523">
        <v>2019</v>
      </c>
      <c r="J5523" t="s">
        <v>146</v>
      </c>
      <c r="K5523" t="s">
        <v>239</v>
      </c>
      <c r="L5523" t="s">
        <v>148</v>
      </c>
      <c r="M5523" t="s">
        <v>66</v>
      </c>
      <c r="Q5523" t="s">
        <v>182</v>
      </c>
      <c r="R5523" t="s">
        <v>150</v>
      </c>
      <c r="S5523" t="s">
        <v>278</v>
      </c>
    </row>
    <row r="5524" spans="1:19" x14ac:dyDescent="0.25">
      <c r="A5524" t="s">
        <v>662</v>
      </c>
      <c r="B5524" t="s">
        <v>663</v>
      </c>
      <c r="C5524">
        <v>2611</v>
      </c>
      <c r="D5524" t="s">
        <v>664</v>
      </c>
      <c r="E5524" t="s">
        <v>196</v>
      </c>
      <c r="F5524">
        <v>1018</v>
      </c>
      <c r="G5524" t="s">
        <v>368</v>
      </c>
      <c r="H5524">
        <v>0</v>
      </c>
      <c r="I5524">
        <v>2019</v>
      </c>
      <c r="J5524" t="s">
        <v>146</v>
      </c>
      <c r="K5524" t="s">
        <v>239</v>
      </c>
      <c r="L5524" t="s">
        <v>148</v>
      </c>
      <c r="M5524" t="s">
        <v>66</v>
      </c>
      <c r="Q5524" t="s">
        <v>182</v>
      </c>
      <c r="R5524" t="s">
        <v>150</v>
      </c>
      <c r="S5524" t="s">
        <v>278</v>
      </c>
    </row>
    <row r="5525" spans="1:19" x14ac:dyDescent="0.25">
      <c r="A5525" t="s">
        <v>662</v>
      </c>
      <c r="B5525" t="s">
        <v>663</v>
      </c>
      <c r="C5525">
        <v>2611</v>
      </c>
      <c r="D5525" t="s">
        <v>664</v>
      </c>
      <c r="E5525" t="s">
        <v>196</v>
      </c>
      <c r="F5525">
        <v>1018</v>
      </c>
      <c r="G5525" t="s">
        <v>438</v>
      </c>
      <c r="H5525">
        <v>0</v>
      </c>
      <c r="I5525">
        <v>2019</v>
      </c>
      <c r="J5525" t="s">
        <v>146</v>
      </c>
      <c r="K5525" t="s">
        <v>239</v>
      </c>
      <c r="L5525" t="s">
        <v>148</v>
      </c>
      <c r="M5525" t="s">
        <v>66</v>
      </c>
      <c r="Q5525" t="s">
        <v>182</v>
      </c>
      <c r="R5525" t="s">
        <v>150</v>
      </c>
      <c r="S5525" t="s">
        <v>278</v>
      </c>
    </row>
    <row r="5526" spans="1:19" x14ac:dyDescent="0.25">
      <c r="A5526" t="s">
        <v>662</v>
      </c>
      <c r="B5526" t="s">
        <v>663</v>
      </c>
      <c r="C5526">
        <v>2611</v>
      </c>
      <c r="D5526" t="s">
        <v>664</v>
      </c>
      <c r="E5526" t="s">
        <v>196</v>
      </c>
      <c r="F5526">
        <v>1018</v>
      </c>
      <c r="G5526" t="s">
        <v>185</v>
      </c>
      <c r="H5526">
        <v>0</v>
      </c>
      <c r="I5526">
        <v>2019</v>
      </c>
      <c r="J5526" t="s">
        <v>146</v>
      </c>
      <c r="K5526" t="s">
        <v>239</v>
      </c>
      <c r="L5526" t="s">
        <v>148</v>
      </c>
      <c r="M5526" t="s">
        <v>66</v>
      </c>
      <c r="Q5526" t="s">
        <v>182</v>
      </c>
      <c r="R5526" t="s">
        <v>150</v>
      </c>
      <c r="S5526" t="s">
        <v>185</v>
      </c>
    </row>
    <row r="5527" spans="1:19" x14ac:dyDescent="0.25">
      <c r="A5527" t="s">
        <v>662</v>
      </c>
      <c r="B5527" t="s">
        <v>663</v>
      </c>
      <c r="C5527">
        <v>2611</v>
      </c>
      <c r="D5527" t="s">
        <v>664</v>
      </c>
      <c r="E5527" t="s">
        <v>196</v>
      </c>
      <c r="F5527">
        <v>1018</v>
      </c>
      <c r="G5527" t="s">
        <v>328</v>
      </c>
      <c r="H5527">
        <v>0</v>
      </c>
      <c r="I5527">
        <v>2019</v>
      </c>
      <c r="J5527" t="s">
        <v>146</v>
      </c>
      <c r="K5527" t="s">
        <v>239</v>
      </c>
      <c r="L5527" t="s">
        <v>148</v>
      </c>
      <c r="M5527" t="s">
        <v>66</v>
      </c>
      <c r="Q5527" t="s">
        <v>182</v>
      </c>
      <c r="R5527" t="s">
        <v>150</v>
      </c>
      <c r="S5527" t="s">
        <v>151</v>
      </c>
    </row>
    <row r="5528" spans="1:19" x14ac:dyDescent="0.25">
      <c r="A5528" t="s">
        <v>662</v>
      </c>
      <c r="B5528" t="s">
        <v>663</v>
      </c>
      <c r="C5528">
        <v>2611</v>
      </c>
      <c r="D5528" t="s">
        <v>664</v>
      </c>
      <c r="E5528" t="s">
        <v>196</v>
      </c>
      <c r="F5528">
        <v>1018</v>
      </c>
      <c r="G5528" t="s">
        <v>324</v>
      </c>
      <c r="H5528">
        <v>0</v>
      </c>
      <c r="I5528">
        <v>2019</v>
      </c>
      <c r="J5528" t="s">
        <v>146</v>
      </c>
      <c r="K5528" t="s">
        <v>239</v>
      </c>
      <c r="L5528" t="s">
        <v>148</v>
      </c>
      <c r="M5528" t="s">
        <v>66</v>
      </c>
      <c r="Q5528" t="s">
        <v>182</v>
      </c>
      <c r="R5528" t="s">
        <v>150</v>
      </c>
      <c r="S5528" t="s">
        <v>324</v>
      </c>
    </row>
    <row r="5529" spans="1:19" x14ac:dyDescent="0.25">
      <c r="A5529" t="s">
        <v>662</v>
      </c>
      <c r="B5529" t="s">
        <v>663</v>
      </c>
      <c r="C5529">
        <v>2611</v>
      </c>
      <c r="D5529" t="s">
        <v>664</v>
      </c>
      <c r="E5529" t="s">
        <v>196</v>
      </c>
      <c r="F5529">
        <v>1018</v>
      </c>
      <c r="G5529" t="s">
        <v>355</v>
      </c>
      <c r="H5529">
        <v>0</v>
      </c>
      <c r="I5529">
        <v>2019</v>
      </c>
      <c r="J5529" t="s">
        <v>146</v>
      </c>
      <c r="K5529" t="s">
        <v>239</v>
      </c>
      <c r="L5529" t="s">
        <v>148</v>
      </c>
      <c r="M5529" t="s">
        <v>66</v>
      </c>
      <c r="Q5529" t="s">
        <v>182</v>
      </c>
      <c r="R5529" t="s">
        <v>150</v>
      </c>
      <c r="S5529" t="s">
        <v>278</v>
      </c>
    </row>
    <row r="5530" spans="1:19" x14ac:dyDescent="0.25">
      <c r="A5530" t="s">
        <v>309</v>
      </c>
      <c r="B5530" t="s">
        <v>310</v>
      </c>
      <c r="C5530">
        <v>5441847</v>
      </c>
      <c r="D5530" t="s">
        <v>665</v>
      </c>
      <c r="E5530" t="s">
        <v>196</v>
      </c>
      <c r="F5530">
        <v>123</v>
      </c>
      <c r="G5530" t="s">
        <v>215</v>
      </c>
      <c r="H5530">
        <v>0.31893862000000001</v>
      </c>
      <c r="I5530">
        <v>2019</v>
      </c>
      <c r="J5530" t="s">
        <v>146</v>
      </c>
      <c r="K5530" t="s">
        <v>311</v>
      </c>
      <c r="L5530" t="s">
        <v>244</v>
      </c>
      <c r="M5530" t="s">
        <v>69</v>
      </c>
      <c r="Q5530" t="s">
        <v>182</v>
      </c>
      <c r="R5530" t="s">
        <v>150</v>
      </c>
      <c r="S5530" t="s">
        <v>215</v>
      </c>
    </row>
    <row r="5531" spans="1:19" x14ac:dyDescent="0.25">
      <c r="A5531" t="s">
        <v>309</v>
      </c>
      <c r="B5531" t="s">
        <v>310</v>
      </c>
      <c r="C5531">
        <v>5441847</v>
      </c>
      <c r="D5531" t="s">
        <v>665</v>
      </c>
      <c r="E5531" t="s">
        <v>196</v>
      </c>
      <c r="F5531">
        <v>123</v>
      </c>
      <c r="G5531" t="s">
        <v>343</v>
      </c>
      <c r="H5531">
        <v>0.18825043999999999</v>
      </c>
      <c r="I5531">
        <v>2019</v>
      </c>
      <c r="J5531" t="s">
        <v>146</v>
      </c>
      <c r="K5531" t="s">
        <v>311</v>
      </c>
      <c r="L5531" t="s">
        <v>244</v>
      </c>
      <c r="M5531" t="s">
        <v>69</v>
      </c>
      <c r="Q5531" t="s">
        <v>182</v>
      </c>
      <c r="R5531" t="s">
        <v>150</v>
      </c>
      <c r="S5531" t="s">
        <v>278</v>
      </c>
    </row>
    <row r="5532" spans="1:19" x14ac:dyDescent="0.25">
      <c r="A5532" t="s">
        <v>309</v>
      </c>
      <c r="B5532" t="s">
        <v>310</v>
      </c>
      <c r="C5532">
        <v>5441847</v>
      </c>
      <c r="D5532" t="s">
        <v>665</v>
      </c>
      <c r="E5532" t="s">
        <v>196</v>
      </c>
      <c r="F5532">
        <v>123</v>
      </c>
      <c r="G5532" t="s">
        <v>498</v>
      </c>
      <c r="H5532">
        <v>2.9013599999999997E-4</v>
      </c>
      <c r="I5532">
        <v>2019</v>
      </c>
      <c r="J5532" t="s">
        <v>146</v>
      </c>
      <c r="K5532" t="s">
        <v>311</v>
      </c>
      <c r="L5532" t="s">
        <v>244</v>
      </c>
      <c r="M5532" t="s">
        <v>69</v>
      </c>
      <c r="Q5532" t="s">
        <v>182</v>
      </c>
      <c r="R5532" t="s">
        <v>150</v>
      </c>
      <c r="S5532" t="s">
        <v>278</v>
      </c>
    </row>
    <row r="5533" spans="1:19" x14ac:dyDescent="0.25">
      <c r="A5533" t="s">
        <v>309</v>
      </c>
      <c r="B5533" t="s">
        <v>310</v>
      </c>
      <c r="C5533">
        <v>5441847</v>
      </c>
      <c r="D5533" t="s">
        <v>665</v>
      </c>
      <c r="E5533" t="s">
        <v>196</v>
      </c>
      <c r="F5533">
        <v>123</v>
      </c>
      <c r="G5533" t="s">
        <v>527</v>
      </c>
      <c r="H5533">
        <v>1.48596E-4</v>
      </c>
      <c r="I5533">
        <v>2019</v>
      </c>
      <c r="J5533" t="s">
        <v>146</v>
      </c>
      <c r="K5533" t="s">
        <v>311</v>
      </c>
      <c r="L5533" t="s">
        <v>244</v>
      </c>
      <c r="M5533" t="s">
        <v>69</v>
      </c>
      <c r="Q5533" t="s">
        <v>182</v>
      </c>
      <c r="R5533" t="s">
        <v>150</v>
      </c>
      <c r="S5533" t="s">
        <v>278</v>
      </c>
    </row>
    <row r="5534" spans="1:19" x14ac:dyDescent="0.25">
      <c r="A5534" t="s">
        <v>309</v>
      </c>
      <c r="B5534" t="s">
        <v>310</v>
      </c>
      <c r="C5534">
        <v>5441847</v>
      </c>
      <c r="D5534" t="s">
        <v>665</v>
      </c>
      <c r="E5534" t="s">
        <v>196</v>
      </c>
      <c r="F5534">
        <v>123</v>
      </c>
      <c r="G5534" t="s">
        <v>154</v>
      </c>
      <c r="H5534">
        <v>43.279103999999997</v>
      </c>
      <c r="I5534">
        <v>2019</v>
      </c>
      <c r="J5534" t="s">
        <v>146</v>
      </c>
      <c r="K5534" t="s">
        <v>311</v>
      </c>
      <c r="L5534" t="s">
        <v>244</v>
      </c>
      <c r="M5534" t="s">
        <v>69</v>
      </c>
      <c r="Q5534" t="s">
        <v>182</v>
      </c>
      <c r="R5534" t="s">
        <v>150</v>
      </c>
      <c r="S5534" t="s">
        <v>154</v>
      </c>
    </row>
    <row r="5535" spans="1:19" x14ac:dyDescent="0.25">
      <c r="A5535" t="s">
        <v>309</v>
      </c>
      <c r="B5535" t="s">
        <v>310</v>
      </c>
      <c r="C5535">
        <v>5441847</v>
      </c>
      <c r="D5535" t="s">
        <v>665</v>
      </c>
      <c r="E5535" t="s">
        <v>196</v>
      </c>
      <c r="F5535">
        <v>123</v>
      </c>
      <c r="G5535" t="s">
        <v>395</v>
      </c>
      <c r="H5535">
        <v>9.7003939999999993E-3</v>
      </c>
      <c r="I5535">
        <v>2019</v>
      </c>
      <c r="J5535" t="s">
        <v>146</v>
      </c>
      <c r="K5535" t="s">
        <v>311</v>
      </c>
      <c r="L5535" t="s">
        <v>244</v>
      </c>
      <c r="M5535" t="s">
        <v>69</v>
      </c>
      <c r="Q5535" t="s">
        <v>182</v>
      </c>
      <c r="R5535" t="s">
        <v>150</v>
      </c>
      <c r="S5535" t="s">
        <v>278</v>
      </c>
    </row>
    <row r="5536" spans="1:19" x14ac:dyDescent="0.25">
      <c r="A5536" t="s">
        <v>309</v>
      </c>
      <c r="B5536" t="s">
        <v>310</v>
      </c>
      <c r="C5536">
        <v>5441847</v>
      </c>
      <c r="D5536" t="s">
        <v>665</v>
      </c>
      <c r="E5536" t="s">
        <v>196</v>
      </c>
      <c r="F5536">
        <v>123</v>
      </c>
      <c r="G5536" t="s">
        <v>298</v>
      </c>
      <c r="H5536">
        <v>7.7700461999999998E-2</v>
      </c>
      <c r="I5536">
        <v>2019</v>
      </c>
      <c r="J5536" t="s">
        <v>146</v>
      </c>
      <c r="K5536" t="s">
        <v>311</v>
      </c>
      <c r="L5536" t="s">
        <v>244</v>
      </c>
      <c r="M5536" t="s">
        <v>69</v>
      </c>
      <c r="Q5536" t="s">
        <v>182</v>
      </c>
      <c r="R5536" t="s">
        <v>150</v>
      </c>
      <c r="S5536" t="s">
        <v>298</v>
      </c>
    </row>
    <row r="5537" spans="1:19" x14ac:dyDescent="0.25">
      <c r="A5537" t="s">
        <v>309</v>
      </c>
      <c r="B5537" t="s">
        <v>310</v>
      </c>
      <c r="C5537">
        <v>5441847</v>
      </c>
      <c r="D5537" t="s">
        <v>665</v>
      </c>
      <c r="E5537" t="s">
        <v>196</v>
      </c>
      <c r="F5537">
        <v>123</v>
      </c>
      <c r="G5537" t="s">
        <v>289</v>
      </c>
      <c r="H5537">
        <v>2.1294239999999999E-2</v>
      </c>
      <c r="I5537">
        <v>2019</v>
      </c>
      <c r="J5537" t="s">
        <v>146</v>
      </c>
      <c r="K5537" t="s">
        <v>311</v>
      </c>
      <c r="L5537" t="s">
        <v>244</v>
      </c>
      <c r="M5537" t="s">
        <v>69</v>
      </c>
      <c r="Q5537" t="s">
        <v>182</v>
      </c>
      <c r="R5537" t="s">
        <v>150</v>
      </c>
      <c r="S5537" t="s">
        <v>263</v>
      </c>
    </row>
    <row r="5538" spans="1:19" x14ac:dyDescent="0.25">
      <c r="A5538" t="s">
        <v>309</v>
      </c>
      <c r="B5538" t="s">
        <v>310</v>
      </c>
      <c r="C5538">
        <v>5441847</v>
      </c>
      <c r="D5538" t="s">
        <v>665</v>
      </c>
      <c r="E5538" t="s">
        <v>196</v>
      </c>
      <c r="F5538">
        <v>123</v>
      </c>
      <c r="G5538" t="s">
        <v>356</v>
      </c>
      <c r="H5538">
        <v>6.5417440000000004E-3</v>
      </c>
      <c r="I5538">
        <v>2019</v>
      </c>
      <c r="J5538" t="s">
        <v>146</v>
      </c>
      <c r="K5538" t="s">
        <v>311</v>
      </c>
      <c r="L5538" t="s">
        <v>244</v>
      </c>
      <c r="M5538" t="s">
        <v>69</v>
      </c>
      <c r="Q5538" t="s">
        <v>182</v>
      </c>
      <c r="R5538" t="s">
        <v>150</v>
      </c>
      <c r="S5538" t="s">
        <v>356</v>
      </c>
    </row>
    <row r="5539" spans="1:19" x14ac:dyDescent="0.25">
      <c r="A5539" t="s">
        <v>309</v>
      </c>
      <c r="B5539" t="s">
        <v>310</v>
      </c>
      <c r="C5539">
        <v>5441847</v>
      </c>
      <c r="D5539" t="s">
        <v>665</v>
      </c>
      <c r="E5539" t="s">
        <v>196</v>
      </c>
      <c r="F5539">
        <v>123</v>
      </c>
      <c r="G5539" t="s">
        <v>414</v>
      </c>
      <c r="H5539">
        <v>7.1751749999999998E-3</v>
      </c>
      <c r="I5539">
        <v>2019</v>
      </c>
      <c r="J5539" t="s">
        <v>146</v>
      </c>
      <c r="K5539" t="s">
        <v>311</v>
      </c>
      <c r="L5539" t="s">
        <v>244</v>
      </c>
      <c r="M5539" t="s">
        <v>69</v>
      </c>
      <c r="Q5539" t="s">
        <v>182</v>
      </c>
      <c r="R5539" t="s">
        <v>150</v>
      </c>
      <c r="S5539" t="s">
        <v>278</v>
      </c>
    </row>
    <row r="5540" spans="1:19" x14ac:dyDescent="0.25">
      <c r="A5540" t="s">
        <v>309</v>
      </c>
      <c r="B5540" t="s">
        <v>310</v>
      </c>
      <c r="C5540">
        <v>5441847</v>
      </c>
      <c r="D5540" t="s">
        <v>665</v>
      </c>
      <c r="E5540" t="s">
        <v>196</v>
      </c>
      <c r="F5540">
        <v>123</v>
      </c>
      <c r="G5540" t="s">
        <v>474</v>
      </c>
      <c r="H5540">
        <v>7.4297999999999996E-4</v>
      </c>
      <c r="I5540">
        <v>2019</v>
      </c>
      <c r="J5540" t="s">
        <v>146</v>
      </c>
      <c r="K5540" t="s">
        <v>311</v>
      </c>
      <c r="L5540" t="s">
        <v>244</v>
      </c>
      <c r="M5540" t="s">
        <v>69</v>
      </c>
      <c r="Q5540" t="s">
        <v>182</v>
      </c>
      <c r="R5540" t="s">
        <v>150</v>
      </c>
      <c r="S5540" t="s">
        <v>278</v>
      </c>
    </row>
    <row r="5541" spans="1:19" x14ac:dyDescent="0.25">
      <c r="A5541" t="s">
        <v>309</v>
      </c>
      <c r="B5541" t="s">
        <v>310</v>
      </c>
      <c r="C5541">
        <v>5441847</v>
      </c>
      <c r="D5541" t="s">
        <v>665</v>
      </c>
      <c r="E5541" t="s">
        <v>196</v>
      </c>
      <c r="F5541">
        <v>123</v>
      </c>
      <c r="G5541" t="s">
        <v>262</v>
      </c>
      <c r="H5541">
        <v>3.318832E-2</v>
      </c>
      <c r="I5541">
        <v>2019</v>
      </c>
      <c r="J5541" t="s">
        <v>146</v>
      </c>
      <c r="K5541" t="s">
        <v>311</v>
      </c>
      <c r="L5541" t="s">
        <v>244</v>
      </c>
      <c r="M5541" t="s">
        <v>69</v>
      </c>
      <c r="Q5541" t="s">
        <v>182</v>
      </c>
      <c r="R5541" t="s">
        <v>150</v>
      </c>
      <c r="S5541" t="s">
        <v>263</v>
      </c>
    </row>
    <row r="5542" spans="1:19" x14ac:dyDescent="0.25">
      <c r="A5542" t="s">
        <v>309</v>
      </c>
      <c r="B5542" t="s">
        <v>310</v>
      </c>
      <c r="C5542">
        <v>5441847</v>
      </c>
      <c r="D5542" t="s">
        <v>665</v>
      </c>
      <c r="E5542" t="s">
        <v>196</v>
      </c>
      <c r="F5542">
        <v>123</v>
      </c>
      <c r="G5542" t="s">
        <v>185</v>
      </c>
      <c r="H5542">
        <v>16.377710799999999</v>
      </c>
      <c r="I5542">
        <v>2019</v>
      </c>
      <c r="J5542" t="s">
        <v>146</v>
      </c>
      <c r="K5542" t="s">
        <v>311</v>
      </c>
      <c r="L5542" t="s">
        <v>244</v>
      </c>
      <c r="M5542" t="s">
        <v>69</v>
      </c>
      <c r="Q5542" t="s">
        <v>182</v>
      </c>
      <c r="R5542" t="s">
        <v>150</v>
      </c>
      <c r="S5542" t="s">
        <v>185</v>
      </c>
    </row>
    <row r="5543" spans="1:19" x14ac:dyDescent="0.25">
      <c r="A5543" t="s">
        <v>309</v>
      </c>
      <c r="B5543" t="s">
        <v>310</v>
      </c>
      <c r="C5543">
        <v>5441847</v>
      </c>
      <c r="D5543" t="s">
        <v>665</v>
      </c>
      <c r="E5543" t="s">
        <v>196</v>
      </c>
      <c r="F5543">
        <v>123</v>
      </c>
      <c r="G5543" t="s">
        <v>145</v>
      </c>
      <c r="H5543">
        <v>5.8127519999999997</v>
      </c>
      <c r="I5543">
        <v>2019</v>
      </c>
      <c r="J5543" t="s">
        <v>146</v>
      </c>
      <c r="K5543" t="s">
        <v>311</v>
      </c>
      <c r="L5543" t="s">
        <v>244</v>
      </c>
      <c r="M5543" t="s">
        <v>69</v>
      </c>
      <c r="Q5543" t="s">
        <v>182</v>
      </c>
      <c r="R5543" t="s">
        <v>150</v>
      </c>
      <c r="S5543" t="s">
        <v>151</v>
      </c>
    </row>
    <row r="5544" spans="1:19" x14ac:dyDescent="0.25">
      <c r="A5544" t="s">
        <v>309</v>
      </c>
      <c r="B5544" t="s">
        <v>310</v>
      </c>
      <c r="C5544">
        <v>5441847</v>
      </c>
      <c r="D5544" t="s">
        <v>665</v>
      </c>
      <c r="E5544" t="s">
        <v>196</v>
      </c>
      <c r="F5544">
        <v>123</v>
      </c>
      <c r="G5544" t="s">
        <v>324</v>
      </c>
      <c r="H5544">
        <v>1.5346197000000001E-2</v>
      </c>
      <c r="I5544">
        <v>2019</v>
      </c>
      <c r="J5544" t="s">
        <v>146</v>
      </c>
      <c r="K5544" t="s">
        <v>311</v>
      </c>
      <c r="L5544" t="s">
        <v>244</v>
      </c>
      <c r="M5544" t="s">
        <v>69</v>
      </c>
      <c r="Q5544" t="s">
        <v>182</v>
      </c>
      <c r="R5544" t="s">
        <v>150</v>
      </c>
      <c r="S5544" t="s">
        <v>324</v>
      </c>
    </row>
    <row r="5545" spans="1:19" x14ac:dyDescent="0.25">
      <c r="A5545" t="s">
        <v>309</v>
      </c>
      <c r="B5545" t="s">
        <v>310</v>
      </c>
      <c r="C5545">
        <v>5441847</v>
      </c>
      <c r="D5545" t="s">
        <v>665</v>
      </c>
      <c r="E5545" t="s">
        <v>196</v>
      </c>
      <c r="F5545">
        <v>123</v>
      </c>
      <c r="G5545" t="s">
        <v>355</v>
      </c>
      <c r="H5545">
        <v>1.3488932E-2</v>
      </c>
      <c r="I5545">
        <v>2019</v>
      </c>
      <c r="J5545" t="s">
        <v>146</v>
      </c>
      <c r="K5545" t="s">
        <v>311</v>
      </c>
      <c r="L5545" t="s">
        <v>244</v>
      </c>
      <c r="M5545" t="s">
        <v>69</v>
      </c>
      <c r="Q5545" t="s">
        <v>182</v>
      </c>
      <c r="R5545" t="s">
        <v>150</v>
      </c>
      <c r="S5545" t="s">
        <v>278</v>
      </c>
    </row>
    <row r="5546" spans="1:19" x14ac:dyDescent="0.25">
      <c r="A5546" t="s">
        <v>393</v>
      </c>
      <c r="B5546" t="s">
        <v>394</v>
      </c>
      <c r="C5546">
        <v>5441909</v>
      </c>
      <c r="D5546" t="s">
        <v>665</v>
      </c>
      <c r="E5546" t="s">
        <v>196</v>
      </c>
      <c r="F5546">
        <v>179</v>
      </c>
      <c r="G5546" t="s">
        <v>215</v>
      </c>
      <c r="H5546">
        <v>2.7399900000000001</v>
      </c>
      <c r="I5546">
        <v>2019</v>
      </c>
      <c r="J5546" t="s">
        <v>146</v>
      </c>
      <c r="K5546" t="s">
        <v>147</v>
      </c>
      <c r="L5546" t="s">
        <v>148</v>
      </c>
      <c r="M5546" t="s">
        <v>66</v>
      </c>
      <c r="Q5546" t="s">
        <v>182</v>
      </c>
      <c r="R5546" t="s">
        <v>150</v>
      </c>
      <c r="S5546" t="s">
        <v>215</v>
      </c>
    </row>
    <row r="5547" spans="1:19" x14ac:dyDescent="0.25">
      <c r="A5547" t="s">
        <v>393</v>
      </c>
      <c r="B5547" t="s">
        <v>394</v>
      </c>
      <c r="C5547">
        <v>5441909</v>
      </c>
      <c r="D5547" t="s">
        <v>665</v>
      </c>
      <c r="E5547" t="s">
        <v>196</v>
      </c>
      <c r="F5547">
        <v>179</v>
      </c>
      <c r="G5547" t="s">
        <v>343</v>
      </c>
      <c r="H5547">
        <v>1.465728E-2</v>
      </c>
      <c r="I5547">
        <v>2019</v>
      </c>
      <c r="J5547" t="s">
        <v>146</v>
      </c>
      <c r="K5547" t="s">
        <v>147</v>
      </c>
      <c r="L5547" t="s">
        <v>148</v>
      </c>
      <c r="M5547" t="s">
        <v>66</v>
      </c>
      <c r="Q5547" t="s">
        <v>182</v>
      </c>
      <c r="R5547" t="s">
        <v>150</v>
      </c>
      <c r="S5547" t="s">
        <v>278</v>
      </c>
    </row>
    <row r="5548" spans="1:19" x14ac:dyDescent="0.25">
      <c r="A5548" t="s">
        <v>393</v>
      </c>
      <c r="B5548" t="s">
        <v>394</v>
      </c>
      <c r="C5548">
        <v>5441909</v>
      </c>
      <c r="D5548" t="s">
        <v>665</v>
      </c>
      <c r="E5548" t="s">
        <v>196</v>
      </c>
      <c r="F5548">
        <v>179</v>
      </c>
      <c r="G5548" t="s">
        <v>527</v>
      </c>
      <c r="H5548">
        <v>1.9536E-4</v>
      </c>
      <c r="I5548">
        <v>2019</v>
      </c>
      <c r="J5548" t="s">
        <v>146</v>
      </c>
      <c r="K5548" t="s">
        <v>147</v>
      </c>
      <c r="L5548" t="s">
        <v>148</v>
      </c>
      <c r="M5548" t="s">
        <v>66</v>
      </c>
      <c r="Q5548" t="s">
        <v>182</v>
      </c>
      <c r="R5548" t="s">
        <v>150</v>
      </c>
      <c r="S5548" t="s">
        <v>278</v>
      </c>
    </row>
    <row r="5549" spans="1:19" x14ac:dyDescent="0.25">
      <c r="A5549" t="s">
        <v>393</v>
      </c>
      <c r="B5549" t="s">
        <v>394</v>
      </c>
      <c r="C5549">
        <v>5441909</v>
      </c>
      <c r="D5549" t="s">
        <v>665</v>
      </c>
      <c r="E5549" t="s">
        <v>196</v>
      </c>
      <c r="F5549">
        <v>179</v>
      </c>
      <c r="G5549" t="s">
        <v>395</v>
      </c>
      <c r="H5549">
        <v>1.9137359999999999E-2</v>
      </c>
      <c r="I5549">
        <v>2019</v>
      </c>
      <c r="J5549" t="s">
        <v>146</v>
      </c>
      <c r="K5549" t="s">
        <v>147</v>
      </c>
      <c r="L5549" t="s">
        <v>148</v>
      </c>
      <c r="M5549" t="s">
        <v>66</v>
      </c>
      <c r="Q5549" t="s">
        <v>182</v>
      </c>
      <c r="R5549" t="s">
        <v>150</v>
      </c>
      <c r="S5549" t="s">
        <v>278</v>
      </c>
    </row>
    <row r="5550" spans="1:19" x14ac:dyDescent="0.25">
      <c r="A5550" t="s">
        <v>393</v>
      </c>
      <c r="B5550" t="s">
        <v>394</v>
      </c>
      <c r="C5550">
        <v>5441909</v>
      </c>
      <c r="D5550" t="s">
        <v>665</v>
      </c>
      <c r="E5550" t="s">
        <v>196</v>
      </c>
      <c r="F5550">
        <v>179</v>
      </c>
      <c r="G5550" t="s">
        <v>504</v>
      </c>
      <c r="H5550">
        <v>2.7350400000000002E-3</v>
      </c>
      <c r="I5550">
        <v>2019</v>
      </c>
      <c r="J5550" t="s">
        <v>146</v>
      </c>
      <c r="K5550" t="s">
        <v>147</v>
      </c>
      <c r="L5550" t="s">
        <v>148</v>
      </c>
      <c r="M5550" t="s">
        <v>66</v>
      </c>
      <c r="Q5550" t="s">
        <v>182</v>
      </c>
      <c r="R5550" t="s">
        <v>150</v>
      </c>
      <c r="S5550" t="s">
        <v>278</v>
      </c>
    </row>
    <row r="5551" spans="1:19" x14ac:dyDescent="0.25">
      <c r="A5551" t="s">
        <v>393</v>
      </c>
      <c r="B5551" t="s">
        <v>394</v>
      </c>
      <c r="C5551">
        <v>5441909</v>
      </c>
      <c r="D5551" t="s">
        <v>665</v>
      </c>
      <c r="E5551" t="s">
        <v>196</v>
      </c>
      <c r="F5551">
        <v>179</v>
      </c>
      <c r="G5551" t="s">
        <v>298</v>
      </c>
      <c r="H5551">
        <v>0.13388562000000001</v>
      </c>
      <c r="I5551">
        <v>2019</v>
      </c>
      <c r="J5551" t="s">
        <v>146</v>
      </c>
      <c r="K5551" t="s">
        <v>147</v>
      </c>
      <c r="L5551" t="s">
        <v>148</v>
      </c>
      <c r="M5551" t="s">
        <v>66</v>
      </c>
      <c r="Q5551" t="s">
        <v>182</v>
      </c>
      <c r="R5551" t="s">
        <v>150</v>
      </c>
      <c r="S5551" t="s">
        <v>298</v>
      </c>
    </row>
    <row r="5552" spans="1:19" x14ac:dyDescent="0.25">
      <c r="A5552" t="s">
        <v>393</v>
      </c>
      <c r="B5552" t="s">
        <v>394</v>
      </c>
      <c r="C5552">
        <v>5441909</v>
      </c>
      <c r="D5552" t="s">
        <v>665</v>
      </c>
      <c r="E5552" t="s">
        <v>196</v>
      </c>
      <c r="F5552">
        <v>179</v>
      </c>
      <c r="G5552" t="s">
        <v>415</v>
      </c>
      <c r="H5552">
        <v>3.9072000000000003E-2</v>
      </c>
      <c r="I5552">
        <v>2019</v>
      </c>
      <c r="J5552" t="s">
        <v>146</v>
      </c>
      <c r="K5552" t="s">
        <v>147</v>
      </c>
      <c r="L5552" t="s">
        <v>148</v>
      </c>
      <c r="M5552" t="s">
        <v>66</v>
      </c>
      <c r="Q5552" t="s">
        <v>182</v>
      </c>
      <c r="R5552" t="s">
        <v>150</v>
      </c>
      <c r="S5552" t="s">
        <v>236</v>
      </c>
    </row>
    <row r="5553" spans="1:19" x14ac:dyDescent="0.25">
      <c r="A5553" t="s">
        <v>393</v>
      </c>
      <c r="B5553" t="s">
        <v>394</v>
      </c>
      <c r="C5553">
        <v>5441909</v>
      </c>
      <c r="D5553" t="s">
        <v>665</v>
      </c>
      <c r="E5553" t="s">
        <v>196</v>
      </c>
      <c r="F5553">
        <v>179</v>
      </c>
      <c r="G5553" t="s">
        <v>487</v>
      </c>
      <c r="H5553">
        <v>1.17216E-3</v>
      </c>
      <c r="I5553">
        <v>2019</v>
      </c>
      <c r="J5553" t="s">
        <v>146</v>
      </c>
      <c r="K5553" t="s">
        <v>147</v>
      </c>
      <c r="L5553" t="s">
        <v>148</v>
      </c>
      <c r="M5553" t="s">
        <v>66</v>
      </c>
      <c r="Q5553" t="s">
        <v>182</v>
      </c>
      <c r="R5553" t="s">
        <v>150</v>
      </c>
      <c r="S5553" t="s">
        <v>487</v>
      </c>
    </row>
    <row r="5554" spans="1:19" x14ac:dyDescent="0.25">
      <c r="A5554" t="s">
        <v>393</v>
      </c>
      <c r="B5554" t="s">
        <v>394</v>
      </c>
      <c r="C5554">
        <v>5441909</v>
      </c>
      <c r="D5554" t="s">
        <v>665</v>
      </c>
      <c r="E5554" t="s">
        <v>196</v>
      </c>
      <c r="F5554">
        <v>179</v>
      </c>
      <c r="G5554" t="s">
        <v>414</v>
      </c>
      <c r="H5554">
        <v>6.4468800000000003E-3</v>
      </c>
      <c r="I5554">
        <v>2019</v>
      </c>
      <c r="J5554" t="s">
        <v>146</v>
      </c>
      <c r="K5554" t="s">
        <v>147</v>
      </c>
      <c r="L5554" t="s">
        <v>148</v>
      </c>
      <c r="M5554" t="s">
        <v>66</v>
      </c>
      <c r="Q5554" t="s">
        <v>182</v>
      </c>
      <c r="R5554" t="s">
        <v>150</v>
      </c>
      <c r="S5554" t="s">
        <v>278</v>
      </c>
    </row>
    <row r="5555" spans="1:19" x14ac:dyDescent="0.25">
      <c r="A5555" t="s">
        <v>393</v>
      </c>
      <c r="B5555" t="s">
        <v>394</v>
      </c>
      <c r="C5555">
        <v>5441909</v>
      </c>
      <c r="D5555" t="s">
        <v>665</v>
      </c>
      <c r="E5555" t="s">
        <v>196</v>
      </c>
      <c r="F5555">
        <v>179</v>
      </c>
      <c r="G5555" t="s">
        <v>368</v>
      </c>
      <c r="H5555">
        <v>3.5164800000000002E-3</v>
      </c>
      <c r="I5555">
        <v>2019</v>
      </c>
      <c r="J5555" t="s">
        <v>146</v>
      </c>
      <c r="K5555" t="s">
        <v>147</v>
      </c>
      <c r="L5555" t="s">
        <v>148</v>
      </c>
      <c r="M5555" t="s">
        <v>66</v>
      </c>
      <c r="Q5555" t="s">
        <v>182</v>
      </c>
      <c r="R5555" t="s">
        <v>150</v>
      </c>
      <c r="S5555" t="s">
        <v>278</v>
      </c>
    </row>
    <row r="5556" spans="1:19" x14ac:dyDescent="0.25">
      <c r="A5556" t="s">
        <v>393</v>
      </c>
      <c r="B5556" t="s">
        <v>394</v>
      </c>
      <c r="C5556">
        <v>5441909</v>
      </c>
      <c r="D5556" t="s">
        <v>665</v>
      </c>
      <c r="E5556" t="s">
        <v>196</v>
      </c>
      <c r="F5556">
        <v>179</v>
      </c>
      <c r="G5556" t="s">
        <v>185</v>
      </c>
      <c r="H5556">
        <v>5.04108</v>
      </c>
      <c r="I5556">
        <v>2019</v>
      </c>
      <c r="J5556" t="s">
        <v>146</v>
      </c>
      <c r="K5556" t="s">
        <v>147</v>
      </c>
      <c r="L5556" t="s">
        <v>148</v>
      </c>
      <c r="M5556" t="s">
        <v>66</v>
      </c>
      <c r="Q5556" t="s">
        <v>182</v>
      </c>
      <c r="R5556" t="s">
        <v>150</v>
      </c>
      <c r="S5556" t="s">
        <v>185</v>
      </c>
    </row>
    <row r="5557" spans="1:19" x14ac:dyDescent="0.25">
      <c r="A5557" t="s">
        <v>393</v>
      </c>
      <c r="B5557" t="s">
        <v>394</v>
      </c>
      <c r="C5557">
        <v>5441909</v>
      </c>
      <c r="D5557" t="s">
        <v>665</v>
      </c>
      <c r="E5557" t="s">
        <v>196</v>
      </c>
      <c r="F5557">
        <v>179</v>
      </c>
      <c r="G5557" t="s">
        <v>324</v>
      </c>
      <c r="H5557">
        <v>3.3211200000000003E-2</v>
      </c>
      <c r="I5557">
        <v>2019</v>
      </c>
      <c r="J5557" t="s">
        <v>146</v>
      </c>
      <c r="K5557" t="s">
        <v>147</v>
      </c>
      <c r="L5557" t="s">
        <v>148</v>
      </c>
      <c r="M5557" t="s">
        <v>66</v>
      </c>
      <c r="Q5557" t="s">
        <v>182</v>
      </c>
      <c r="R5557" t="s">
        <v>150</v>
      </c>
      <c r="S5557" t="s">
        <v>324</v>
      </c>
    </row>
    <row r="5558" spans="1:19" x14ac:dyDescent="0.25">
      <c r="A5558" t="s">
        <v>393</v>
      </c>
      <c r="B5558" t="s">
        <v>394</v>
      </c>
      <c r="C5558">
        <v>5441909</v>
      </c>
      <c r="D5558" t="s">
        <v>665</v>
      </c>
      <c r="E5558" t="s">
        <v>196</v>
      </c>
      <c r="F5558">
        <v>179</v>
      </c>
      <c r="G5558" t="s">
        <v>355</v>
      </c>
      <c r="H5558">
        <v>2.7555659999999999E-2</v>
      </c>
      <c r="I5558">
        <v>2019</v>
      </c>
      <c r="J5558" t="s">
        <v>146</v>
      </c>
      <c r="K5558" t="s">
        <v>147</v>
      </c>
      <c r="L5558" t="s">
        <v>148</v>
      </c>
      <c r="M5558" t="s">
        <v>66</v>
      </c>
      <c r="Q5558" t="s">
        <v>182</v>
      </c>
      <c r="R5558" t="s">
        <v>150</v>
      </c>
      <c r="S5558" t="s">
        <v>278</v>
      </c>
    </row>
    <row r="5559" spans="1:19" x14ac:dyDescent="0.25">
      <c r="A5559" t="s">
        <v>393</v>
      </c>
      <c r="B5559" t="s">
        <v>403</v>
      </c>
      <c r="C5559">
        <v>5441921</v>
      </c>
      <c r="D5559" t="s">
        <v>665</v>
      </c>
      <c r="E5559" t="s">
        <v>196</v>
      </c>
      <c r="F5559">
        <v>194</v>
      </c>
      <c r="G5559" t="s">
        <v>215</v>
      </c>
      <c r="H5559">
        <v>11.544324</v>
      </c>
      <c r="I5559">
        <v>2019</v>
      </c>
      <c r="J5559" t="s">
        <v>146</v>
      </c>
      <c r="K5559" t="s">
        <v>239</v>
      </c>
      <c r="L5559" t="s">
        <v>148</v>
      </c>
      <c r="M5559" t="s">
        <v>66</v>
      </c>
      <c r="Q5559" t="s">
        <v>149</v>
      </c>
      <c r="R5559" t="s">
        <v>150</v>
      </c>
      <c r="S5559" t="s">
        <v>215</v>
      </c>
    </row>
    <row r="5560" spans="1:19" x14ac:dyDescent="0.25">
      <c r="A5560" t="s">
        <v>393</v>
      </c>
      <c r="B5560" t="s">
        <v>403</v>
      </c>
      <c r="C5560">
        <v>5441921</v>
      </c>
      <c r="D5560" t="s">
        <v>665</v>
      </c>
      <c r="E5560" t="s">
        <v>196</v>
      </c>
      <c r="F5560">
        <v>194</v>
      </c>
      <c r="G5560" t="s">
        <v>343</v>
      </c>
      <c r="H5560">
        <v>2.9744946000000001E-2</v>
      </c>
      <c r="I5560">
        <v>2019</v>
      </c>
      <c r="J5560" t="s">
        <v>146</v>
      </c>
      <c r="K5560" t="s">
        <v>239</v>
      </c>
      <c r="L5560" t="s">
        <v>148</v>
      </c>
      <c r="M5560" t="s">
        <v>66</v>
      </c>
      <c r="Q5560" t="s">
        <v>149</v>
      </c>
      <c r="R5560" t="s">
        <v>150</v>
      </c>
      <c r="S5560" t="s">
        <v>278</v>
      </c>
    </row>
    <row r="5561" spans="1:19" x14ac:dyDescent="0.25">
      <c r="A5561" t="s">
        <v>393</v>
      </c>
      <c r="B5561" t="s">
        <v>403</v>
      </c>
      <c r="C5561">
        <v>5441921</v>
      </c>
      <c r="D5561" t="s">
        <v>665</v>
      </c>
      <c r="E5561" t="s">
        <v>196</v>
      </c>
      <c r="F5561">
        <v>194</v>
      </c>
      <c r="G5561" t="s">
        <v>395</v>
      </c>
      <c r="H5561">
        <v>1.0591746000000001E-2</v>
      </c>
      <c r="I5561">
        <v>2019</v>
      </c>
      <c r="J5561" t="s">
        <v>146</v>
      </c>
      <c r="K5561" t="s">
        <v>239</v>
      </c>
      <c r="L5561" t="s">
        <v>148</v>
      </c>
      <c r="M5561" t="s">
        <v>66</v>
      </c>
      <c r="Q5561" t="s">
        <v>149</v>
      </c>
      <c r="R5561" t="s">
        <v>150</v>
      </c>
      <c r="S5561" t="s">
        <v>278</v>
      </c>
    </row>
    <row r="5562" spans="1:19" x14ac:dyDescent="0.25">
      <c r="A5562" t="s">
        <v>393</v>
      </c>
      <c r="B5562" t="s">
        <v>403</v>
      </c>
      <c r="C5562">
        <v>5441921</v>
      </c>
      <c r="D5562" t="s">
        <v>665</v>
      </c>
      <c r="E5562" t="s">
        <v>196</v>
      </c>
      <c r="F5562">
        <v>194</v>
      </c>
      <c r="G5562" t="s">
        <v>529</v>
      </c>
      <c r="H5562">
        <v>1.3345859999999999E-2</v>
      </c>
      <c r="I5562">
        <v>2019</v>
      </c>
      <c r="J5562" t="s">
        <v>146</v>
      </c>
      <c r="K5562" t="s">
        <v>239</v>
      </c>
      <c r="L5562" t="s">
        <v>148</v>
      </c>
      <c r="M5562" t="s">
        <v>66</v>
      </c>
      <c r="Q5562" t="s">
        <v>149</v>
      </c>
      <c r="R5562" t="s">
        <v>150</v>
      </c>
      <c r="S5562" t="s">
        <v>278</v>
      </c>
    </row>
    <row r="5563" spans="1:19" x14ac:dyDescent="0.25">
      <c r="A5563" t="s">
        <v>393</v>
      </c>
      <c r="B5563" t="s">
        <v>403</v>
      </c>
      <c r="C5563">
        <v>5441921</v>
      </c>
      <c r="D5563" t="s">
        <v>665</v>
      </c>
      <c r="E5563" t="s">
        <v>196</v>
      </c>
      <c r="F5563">
        <v>194</v>
      </c>
      <c r="G5563" t="s">
        <v>504</v>
      </c>
      <c r="H5563">
        <v>1.1338404E-2</v>
      </c>
      <c r="I5563">
        <v>2019</v>
      </c>
      <c r="J5563" t="s">
        <v>146</v>
      </c>
      <c r="K5563" t="s">
        <v>239</v>
      </c>
      <c r="L5563" t="s">
        <v>148</v>
      </c>
      <c r="M5563" t="s">
        <v>66</v>
      </c>
      <c r="Q5563" t="s">
        <v>149</v>
      </c>
      <c r="R5563" t="s">
        <v>150</v>
      </c>
      <c r="S5563" t="s">
        <v>278</v>
      </c>
    </row>
    <row r="5564" spans="1:19" x14ac:dyDescent="0.25">
      <c r="A5564" t="s">
        <v>393</v>
      </c>
      <c r="B5564" t="s">
        <v>403</v>
      </c>
      <c r="C5564">
        <v>5441921</v>
      </c>
      <c r="D5564" t="s">
        <v>665</v>
      </c>
      <c r="E5564" t="s">
        <v>196</v>
      </c>
      <c r="F5564">
        <v>194</v>
      </c>
      <c r="G5564" t="s">
        <v>298</v>
      </c>
      <c r="H5564">
        <v>0.57176592000000004</v>
      </c>
      <c r="I5564">
        <v>2019</v>
      </c>
      <c r="J5564" t="s">
        <v>146</v>
      </c>
      <c r="K5564" t="s">
        <v>239</v>
      </c>
      <c r="L5564" t="s">
        <v>148</v>
      </c>
      <c r="M5564" t="s">
        <v>66</v>
      </c>
      <c r="Q5564" t="s">
        <v>149</v>
      </c>
      <c r="R5564" t="s">
        <v>150</v>
      </c>
      <c r="S5564" t="s">
        <v>298</v>
      </c>
    </row>
    <row r="5565" spans="1:19" x14ac:dyDescent="0.25">
      <c r="A5565" t="s">
        <v>393</v>
      </c>
      <c r="B5565" t="s">
        <v>403</v>
      </c>
      <c r="C5565">
        <v>5441921</v>
      </c>
      <c r="D5565" t="s">
        <v>665</v>
      </c>
      <c r="E5565" t="s">
        <v>196</v>
      </c>
      <c r="F5565">
        <v>194</v>
      </c>
      <c r="G5565" t="s">
        <v>289</v>
      </c>
      <c r="H5565">
        <v>0.26162505600000002</v>
      </c>
      <c r="I5565">
        <v>2019</v>
      </c>
      <c r="J5565" t="s">
        <v>146</v>
      </c>
      <c r="K5565" t="s">
        <v>239</v>
      </c>
      <c r="L5565" t="s">
        <v>148</v>
      </c>
      <c r="M5565" t="s">
        <v>66</v>
      </c>
      <c r="Q5565" t="s">
        <v>149</v>
      </c>
      <c r="R5565" t="s">
        <v>150</v>
      </c>
      <c r="S5565" t="s">
        <v>263</v>
      </c>
    </row>
    <row r="5566" spans="1:19" x14ac:dyDescent="0.25">
      <c r="A5566" t="s">
        <v>393</v>
      </c>
      <c r="B5566" t="s">
        <v>403</v>
      </c>
      <c r="C5566">
        <v>5441921</v>
      </c>
      <c r="D5566" t="s">
        <v>665</v>
      </c>
      <c r="E5566" t="s">
        <v>196</v>
      </c>
      <c r="F5566">
        <v>194</v>
      </c>
      <c r="G5566" t="s">
        <v>235</v>
      </c>
      <c r="H5566">
        <v>0.80988599999999999</v>
      </c>
      <c r="I5566">
        <v>2019</v>
      </c>
      <c r="J5566" t="s">
        <v>146</v>
      </c>
      <c r="K5566" t="s">
        <v>239</v>
      </c>
      <c r="L5566" t="s">
        <v>148</v>
      </c>
      <c r="M5566" t="s">
        <v>66</v>
      </c>
      <c r="Q5566" t="s">
        <v>149</v>
      </c>
      <c r="R5566" t="s">
        <v>150</v>
      </c>
      <c r="S5566" t="s">
        <v>236</v>
      </c>
    </row>
    <row r="5567" spans="1:19" x14ac:dyDescent="0.25">
      <c r="A5567" t="s">
        <v>393</v>
      </c>
      <c r="B5567" t="s">
        <v>403</v>
      </c>
      <c r="C5567">
        <v>5441921</v>
      </c>
      <c r="D5567" t="s">
        <v>665</v>
      </c>
      <c r="E5567" t="s">
        <v>196</v>
      </c>
      <c r="F5567">
        <v>194</v>
      </c>
      <c r="G5567" t="s">
        <v>415</v>
      </c>
      <c r="H5567">
        <v>0.13890359999999999</v>
      </c>
      <c r="I5567">
        <v>2019</v>
      </c>
      <c r="J5567" t="s">
        <v>146</v>
      </c>
      <c r="K5567" t="s">
        <v>239</v>
      </c>
      <c r="L5567" t="s">
        <v>148</v>
      </c>
      <c r="M5567" t="s">
        <v>66</v>
      </c>
      <c r="Q5567" t="s">
        <v>149</v>
      </c>
      <c r="R5567" t="s">
        <v>150</v>
      </c>
      <c r="S5567" t="s">
        <v>236</v>
      </c>
    </row>
    <row r="5568" spans="1:19" x14ac:dyDescent="0.25">
      <c r="A5568" t="s">
        <v>393</v>
      </c>
      <c r="B5568" t="s">
        <v>403</v>
      </c>
      <c r="C5568">
        <v>5441921</v>
      </c>
      <c r="D5568" t="s">
        <v>665</v>
      </c>
      <c r="E5568" t="s">
        <v>196</v>
      </c>
      <c r="F5568">
        <v>194</v>
      </c>
      <c r="G5568" t="s">
        <v>356</v>
      </c>
      <c r="H5568">
        <v>0.17407665</v>
      </c>
      <c r="I5568">
        <v>2019</v>
      </c>
      <c r="J5568" t="s">
        <v>146</v>
      </c>
      <c r="K5568" t="s">
        <v>239</v>
      </c>
      <c r="L5568" t="s">
        <v>148</v>
      </c>
      <c r="M5568" t="s">
        <v>66</v>
      </c>
      <c r="Q5568" t="s">
        <v>149</v>
      </c>
      <c r="R5568" t="s">
        <v>150</v>
      </c>
      <c r="S5568" t="s">
        <v>356</v>
      </c>
    </row>
    <row r="5569" spans="1:19" x14ac:dyDescent="0.25">
      <c r="A5569" t="s">
        <v>393</v>
      </c>
      <c r="B5569" t="s">
        <v>403</v>
      </c>
      <c r="C5569">
        <v>5441921</v>
      </c>
      <c r="D5569" t="s">
        <v>665</v>
      </c>
      <c r="E5569" t="s">
        <v>196</v>
      </c>
      <c r="F5569">
        <v>194</v>
      </c>
      <c r="G5569" t="s">
        <v>487</v>
      </c>
      <c r="H5569">
        <v>6.8907300000000003E-3</v>
      </c>
      <c r="I5569">
        <v>2019</v>
      </c>
      <c r="J5569" t="s">
        <v>146</v>
      </c>
      <c r="K5569" t="s">
        <v>239</v>
      </c>
      <c r="L5569" t="s">
        <v>148</v>
      </c>
      <c r="M5569" t="s">
        <v>66</v>
      </c>
      <c r="Q5569" t="s">
        <v>149</v>
      </c>
      <c r="R5569" t="s">
        <v>150</v>
      </c>
      <c r="S5569" t="s">
        <v>487</v>
      </c>
    </row>
    <row r="5570" spans="1:19" x14ac:dyDescent="0.25">
      <c r="A5570" t="s">
        <v>393</v>
      </c>
      <c r="B5570" t="s">
        <v>403</v>
      </c>
      <c r="C5570">
        <v>5441921</v>
      </c>
      <c r="D5570" t="s">
        <v>665</v>
      </c>
      <c r="E5570" t="s">
        <v>196</v>
      </c>
      <c r="F5570">
        <v>194</v>
      </c>
      <c r="G5570" t="s">
        <v>414</v>
      </c>
      <c r="H5570">
        <v>2.6726237999999999E-2</v>
      </c>
      <c r="I5570">
        <v>2019</v>
      </c>
      <c r="J5570" t="s">
        <v>146</v>
      </c>
      <c r="K5570" t="s">
        <v>239</v>
      </c>
      <c r="L5570" t="s">
        <v>148</v>
      </c>
      <c r="M5570" t="s">
        <v>66</v>
      </c>
      <c r="Q5570" t="s">
        <v>149</v>
      </c>
      <c r="R5570" t="s">
        <v>150</v>
      </c>
      <c r="S5570" t="s">
        <v>278</v>
      </c>
    </row>
    <row r="5571" spans="1:19" x14ac:dyDescent="0.25">
      <c r="A5571" t="s">
        <v>393</v>
      </c>
      <c r="B5571" t="s">
        <v>403</v>
      </c>
      <c r="C5571">
        <v>5441921</v>
      </c>
      <c r="D5571" t="s">
        <v>665</v>
      </c>
      <c r="E5571" t="s">
        <v>196</v>
      </c>
      <c r="F5571">
        <v>194</v>
      </c>
      <c r="G5571" t="s">
        <v>368</v>
      </c>
      <c r="H5571">
        <v>1.4577948E-2</v>
      </c>
      <c r="I5571">
        <v>2019</v>
      </c>
      <c r="J5571" t="s">
        <v>146</v>
      </c>
      <c r="K5571" t="s">
        <v>239</v>
      </c>
      <c r="L5571" t="s">
        <v>148</v>
      </c>
      <c r="M5571" t="s">
        <v>66</v>
      </c>
      <c r="Q5571" t="s">
        <v>149</v>
      </c>
      <c r="R5571" t="s">
        <v>150</v>
      </c>
      <c r="S5571" t="s">
        <v>278</v>
      </c>
    </row>
    <row r="5572" spans="1:19" x14ac:dyDescent="0.25">
      <c r="A5572" t="s">
        <v>393</v>
      </c>
      <c r="B5572" t="s">
        <v>403</v>
      </c>
      <c r="C5572">
        <v>5441921</v>
      </c>
      <c r="D5572" t="s">
        <v>665</v>
      </c>
      <c r="E5572" t="s">
        <v>196</v>
      </c>
      <c r="F5572">
        <v>194</v>
      </c>
      <c r="G5572" t="s">
        <v>262</v>
      </c>
      <c r="H5572">
        <v>1.7988971549999999</v>
      </c>
      <c r="I5572">
        <v>2019</v>
      </c>
      <c r="J5572" t="s">
        <v>146</v>
      </c>
      <c r="K5572" t="s">
        <v>239</v>
      </c>
      <c r="L5572" t="s">
        <v>148</v>
      </c>
      <c r="M5572" t="s">
        <v>66</v>
      </c>
      <c r="Q5572" t="s">
        <v>149</v>
      </c>
      <c r="R5572" t="s">
        <v>150</v>
      </c>
      <c r="S5572" t="s">
        <v>263</v>
      </c>
    </row>
    <row r="5573" spans="1:19" x14ac:dyDescent="0.25">
      <c r="A5573" t="s">
        <v>393</v>
      </c>
      <c r="B5573" t="s">
        <v>403</v>
      </c>
      <c r="C5573">
        <v>5441921</v>
      </c>
      <c r="D5573" t="s">
        <v>665</v>
      </c>
      <c r="E5573" t="s">
        <v>196</v>
      </c>
      <c r="F5573">
        <v>194</v>
      </c>
      <c r="G5573" t="s">
        <v>497</v>
      </c>
      <c r="H5573">
        <v>1.3374174000000001E-2</v>
      </c>
      <c r="I5573">
        <v>2019</v>
      </c>
      <c r="J5573" t="s">
        <v>146</v>
      </c>
      <c r="K5573" t="s">
        <v>239</v>
      </c>
      <c r="L5573" t="s">
        <v>148</v>
      </c>
      <c r="M5573" t="s">
        <v>66</v>
      </c>
      <c r="Q5573" t="s">
        <v>149</v>
      </c>
      <c r="R5573" t="s">
        <v>150</v>
      </c>
      <c r="S5573" t="s">
        <v>497</v>
      </c>
    </row>
    <row r="5574" spans="1:19" x14ac:dyDescent="0.25">
      <c r="A5574" t="s">
        <v>393</v>
      </c>
      <c r="B5574" t="s">
        <v>403</v>
      </c>
      <c r="C5574">
        <v>5441921</v>
      </c>
      <c r="D5574" t="s">
        <v>665</v>
      </c>
      <c r="E5574" t="s">
        <v>196</v>
      </c>
      <c r="F5574">
        <v>194</v>
      </c>
      <c r="G5574" t="s">
        <v>185</v>
      </c>
      <c r="H5574">
        <v>26.485008000000001</v>
      </c>
      <c r="I5574">
        <v>2019</v>
      </c>
      <c r="J5574" t="s">
        <v>146</v>
      </c>
      <c r="K5574" t="s">
        <v>239</v>
      </c>
      <c r="L5574" t="s">
        <v>148</v>
      </c>
      <c r="M5574" t="s">
        <v>66</v>
      </c>
      <c r="Q5574" t="s">
        <v>149</v>
      </c>
      <c r="R5574" t="s">
        <v>150</v>
      </c>
      <c r="S5574" t="s">
        <v>185</v>
      </c>
    </row>
    <row r="5575" spans="1:19" x14ac:dyDescent="0.25">
      <c r="A5575" t="s">
        <v>393</v>
      </c>
      <c r="B5575" t="s">
        <v>403</v>
      </c>
      <c r="C5575">
        <v>5441921</v>
      </c>
      <c r="D5575" t="s">
        <v>665</v>
      </c>
      <c r="E5575" t="s">
        <v>196</v>
      </c>
      <c r="F5575">
        <v>194</v>
      </c>
      <c r="G5575" t="s">
        <v>328</v>
      </c>
      <c r="H5575">
        <v>2.1767459999999999E-2</v>
      </c>
      <c r="I5575">
        <v>2019</v>
      </c>
      <c r="J5575" t="s">
        <v>146</v>
      </c>
      <c r="K5575" t="s">
        <v>239</v>
      </c>
      <c r="L5575" t="s">
        <v>148</v>
      </c>
      <c r="M5575" t="s">
        <v>66</v>
      </c>
      <c r="Q5575" t="s">
        <v>149</v>
      </c>
      <c r="R5575" t="s">
        <v>150</v>
      </c>
      <c r="S5575" t="s">
        <v>151</v>
      </c>
    </row>
    <row r="5576" spans="1:19" x14ac:dyDescent="0.25">
      <c r="A5576" t="s">
        <v>393</v>
      </c>
      <c r="B5576" t="s">
        <v>403</v>
      </c>
      <c r="C5576">
        <v>5441921</v>
      </c>
      <c r="D5576" t="s">
        <v>665</v>
      </c>
      <c r="E5576" t="s">
        <v>196</v>
      </c>
      <c r="F5576">
        <v>194</v>
      </c>
      <c r="G5576" t="s">
        <v>324</v>
      </c>
      <c r="H5576">
        <v>0.13768062</v>
      </c>
      <c r="I5576">
        <v>2019</v>
      </c>
      <c r="J5576" t="s">
        <v>146</v>
      </c>
      <c r="K5576" t="s">
        <v>239</v>
      </c>
      <c r="L5576" t="s">
        <v>148</v>
      </c>
      <c r="M5576" t="s">
        <v>66</v>
      </c>
      <c r="Q5576" t="s">
        <v>149</v>
      </c>
      <c r="R5576" t="s">
        <v>150</v>
      </c>
      <c r="S5576" t="s">
        <v>324</v>
      </c>
    </row>
    <row r="5577" spans="1:19" x14ac:dyDescent="0.25">
      <c r="A5577" t="s">
        <v>393</v>
      </c>
      <c r="B5577" t="s">
        <v>403</v>
      </c>
      <c r="C5577">
        <v>5441921</v>
      </c>
      <c r="D5577" t="s">
        <v>665</v>
      </c>
      <c r="E5577" t="s">
        <v>196</v>
      </c>
      <c r="F5577">
        <v>194</v>
      </c>
      <c r="G5577" t="s">
        <v>355</v>
      </c>
      <c r="H5577">
        <v>1.4096015999999999E-2</v>
      </c>
      <c r="I5577">
        <v>2019</v>
      </c>
      <c r="J5577" t="s">
        <v>146</v>
      </c>
      <c r="K5577" t="s">
        <v>239</v>
      </c>
      <c r="L5577" t="s">
        <v>148</v>
      </c>
      <c r="M5577" t="s">
        <v>66</v>
      </c>
      <c r="Q5577" t="s">
        <v>149</v>
      </c>
      <c r="R5577" t="s">
        <v>150</v>
      </c>
      <c r="S5577" t="s">
        <v>278</v>
      </c>
    </row>
    <row r="5578" spans="1:19" x14ac:dyDescent="0.25">
      <c r="A5578" t="s">
        <v>393</v>
      </c>
      <c r="B5578" t="s">
        <v>400</v>
      </c>
      <c r="C5578">
        <v>5442627</v>
      </c>
      <c r="D5578" t="s">
        <v>665</v>
      </c>
      <c r="E5578" t="s">
        <v>196</v>
      </c>
      <c r="F5578">
        <v>85</v>
      </c>
      <c r="G5578" t="s">
        <v>215</v>
      </c>
      <c r="H5578">
        <v>2.3494350000000002</v>
      </c>
      <c r="I5578">
        <v>2019</v>
      </c>
      <c r="J5578" t="s">
        <v>146</v>
      </c>
      <c r="K5578" t="s">
        <v>401</v>
      </c>
      <c r="L5578" t="s">
        <v>402</v>
      </c>
      <c r="M5578" t="s">
        <v>68</v>
      </c>
      <c r="Q5578" t="s">
        <v>182</v>
      </c>
      <c r="R5578" t="s">
        <v>150</v>
      </c>
      <c r="S5578" t="s">
        <v>215</v>
      </c>
    </row>
    <row r="5579" spans="1:19" x14ac:dyDescent="0.25">
      <c r="A5579" t="s">
        <v>393</v>
      </c>
      <c r="B5579" t="s">
        <v>400</v>
      </c>
      <c r="C5579">
        <v>5442627</v>
      </c>
      <c r="D5579" t="s">
        <v>665</v>
      </c>
      <c r="E5579" t="s">
        <v>196</v>
      </c>
      <c r="F5579">
        <v>85</v>
      </c>
      <c r="G5579" t="s">
        <v>343</v>
      </c>
      <c r="H5579">
        <v>1.1750475E-2</v>
      </c>
      <c r="I5579">
        <v>2019</v>
      </c>
      <c r="J5579" t="s">
        <v>146</v>
      </c>
      <c r="K5579" t="s">
        <v>401</v>
      </c>
      <c r="L5579" t="s">
        <v>402</v>
      </c>
      <c r="M5579" t="s">
        <v>68</v>
      </c>
      <c r="Q5579" t="s">
        <v>182</v>
      </c>
      <c r="R5579" t="s">
        <v>150</v>
      </c>
      <c r="S5579" t="s">
        <v>278</v>
      </c>
    </row>
    <row r="5580" spans="1:19" x14ac:dyDescent="0.25">
      <c r="A5580" t="s">
        <v>393</v>
      </c>
      <c r="B5580" t="s">
        <v>400</v>
      </c>
      <c r="C5580">
        <v>5442627</v>
      </c>
      <c r="D5580" t="s">
        <v>665</v>
      </c>
      <c r="E5580" t="s">
        <v>196</v>
      </c>
      <c r="F5580">
        <v>85</v>
      </c>
      <c r="G5580" t="s">
        <v>498</v>
      </c>
      <c r="H5580">
        <v>4.38653E-4</v>
      </c>
      <c r="I5580">
        <v>2019</v>
      </c>
      <c r="J5580" t="s">
        <v>146</v>
      </c>
      <c r="K5580" t="s">
        <v>401</v>
      </c>
      <c r="L5580" t="s">
        <v>402</v>
      </c>
      <c r="M5580" t="s">
        <v>68</v>
      </c>
      <c r="Q5580" t="s">
        <v>182</v>
      </c>
      <c r="R5580" t="s">
        <v>150</v>
      </c>
      <c r="S5580" t="s">
        <v>278</v>
      </c>
    </row>
    <row r="5581" spans="1:19" x14ac:dyDescent="0.25">
      <c r="A5581" t="s">
        <v>393</v>
      </c>
      <c r="B5581" t="s">
        <v>400</v>
      </c>
      <c r="C5581">
        <v>5442627</v>
      </c>
      <c r="D5581" t="s">
        <v>665</v>
      </c>
      <c r="E5581" t="s">
        <v>196</v>
      </c>
      <c r="F5581">
        <v>85</v>
      </c>
      <c r="G5581" t="s">
        <v>395</v>
      </c>
      <c r="H5581">
        <v>9.5328199999999991E-3</v>
      </c>
      <c r="I5581">
        <v>2019</v>
      </c>
      <c r="J5581" t="s">
        <v>146</v>
      </c>
      <c r="K5581" t="s">
        <v>401</v>
      </c>
      <c r="L5581" t="s">
        <v>402</v>
      </c>
      <c r="M5581" t="s">
        <v>68</v>
      </c>
      <c r="Q5581" t="s">
        <v>182</v>
      </c>
      <c r="R5581" t="s">
        <v>150</v>
      </c>
      <c r="S5581" t="s">
        <v>278</v>
      </c>
    </row>
    <row r="5582" spans="1:19" x14ac:dyDescent="0.25">
      <c r="A5582" t="s">
        <v>393</v>
      </c>
      <c r="B5582" t="s">
        <v>400</v>
      </c>
      <c r="C5582">
        <v>5442627</v>
      </c>
      <c r="D5582" t="s">
        <v>665</v>
      </c>
      <c r="E5582" t="s">
        <v>196</v>
      </c>
      <c r="F5582">
        <v>85</v>
      </c>
      <c r="G5582" t="s">
        <v>501</v>
      </c>
      <c r="H5582">
        <v>4.4967449999999999E-3</v>
      </c>
      <c r="I5582">
        <v>2019</v>
      </c>
      <c r="J5582" t="s">
        <v>146</v>
      </c>
      <c r="K5582" t="s">
        <v>401</v>
      </c>
      <c r="L5582" t="s">
        <v>402</v>
      </c>
      <c r="M5582" t="s">
        <v>68</v>
      </c>
      <c r="Q5582" t="s">
        <v>182</v>
      </c>
      <c r="R5582" t="s">
        <v>150</v>
      </c>
      <c r="S5582" t="s">
        <v>278</v>
      </c>
    </row>
    <row r="5583" spans="1:19" x14ac:dyDescent="0.25">
      <c r="A5583" t="s">
        <v>393</v>
      </c>
      <c r="B5583" t="s">
        <v>400</v>
      </c>
      <c r="C5583">
        <v>5442627</v>
      </c>
      <c r="D5583" t="s">
        <v>665</v>
      </c>
      <c r="E5583" t="s">
        <v>196</v>
      </c>
      <c r="F5583">
        <v>85</v>
      </c>
      <c r="G5583" t="s">
        <v>289</v>
      </c>
      <c r="H5583">
        <v>0.47332780000000002</v>
      </c>
      <c r="I5583">
        <v>2019</v>
      </c>
      <c r="J5583" t="s">
        <v>146</v>
      </c>
      <c r="K5583" t="s">
        <v>401</v>
      </c>
      <c r="L5583" t="s">
        <v>402</v>
      </c>
      <c r="M5583" t="s">
        <v>68</v>
      </c>
      <c r="Q5583" t="s">
        <v>182</v>
      </c>
      <c r="R5583" t="s">
        <v>150</v>
      </c>
      <c r="S5583" t="s">
        <v>263</v>
      </c>
    </row>
    <row r="5584" spans="1:19" x14ac:dyDescent="0.25">
      <c r="A5584" t="s">
        <v>393</v>
      </c>
      <c r="B5584" t="s">
        <v>400</v>
      </c>
      <c r="C5584">
        <v>5442627</v>
      </c>
      <c r="D5584" t="s">
        <v>665</v>
      </c>
      <c r="E5584" t="s">
        <v>196</v>
      </c>
      <c r="F5584">
        <v>85</v>
      </c>
      <c r="G5584" t="s">
        <v>235</v>
      </c>
      <c r="H5584">
        <v>0.39839249999999998</v>
      </c>
      <c r="I5584">
        <v>2019</v>
      </c>
      <c r="J5584" t="s">
        <v>146</v>
      </c>
      <c r="K5584" t="s">
        <v>401</v>
      </c>
      <c r="L5584" t="s">
        <v>402</v>
      </c>
      <c r="M5584" t="s">
        <v>68</v>
      </c>
      <c r="Q5584" t="s">
        <v>182</v>
      </c>
      <c r="R5584" t="s">
        <v>150</v>
      </c>
      <c r="S5584" t="s">
        <v>236</v>
      </c>
    </row>
    <row r="5585" spans="1:19" x14ac:dyDescent="0.25">
      <c r="A5585" t="s">
        <v>393</v>
      </c>
      <c r="B5585" t="s">
        <v>400</v>
      </c>
      <c r="C5585">
        <v>5442627</v>
      </c>
      <c r="D5585" t="s">
        <v>665</v>
      </c>
      <c r="E5585" t="s">
        <v>196</v>
      </c>
      <c r="F5585">
        <v>85</v>
      </c>
      <c r="G5585" t="s">
        <v>415</v>
      </c>
      <c r="H5585">
        <v>2.0664600000000002E-2</v>
      </c>
      <c r="I5585">
        <v>2019</v>
      </c>
      <c r="J5585" t="s">
        <v>146</v>
      </c>
      <c r="K5585" t="s">
        <v>401</v>
      </c>
      <c r="L5585" t="s">
        <v>402</v>
      </c>
      <c r="M5585" t="s">
        <v>68</v>
      </c>
      <c r="Q5585" t="s">
        <v>182</v>
      </c>
      <c r="R5585" t="s">
        <v>150</v>
      </c>
      <c r="S5585" t="s">
        <v>236</v>
      </c>
    </row>
    <row r="5586" spans="1:19" x14ac:dyDescent="0.25">
      <c r="A5586" t="s">
        <v>393</v>
      </c>
      <c r="B5586" t="s">
        <v>400</v>
      </c>
      <c r="C5586">
        <v>5442627</v>
      </c>
      <c r="D5586" t="s">
        <v>665</v>
      </c>
      <c r="E5586" t="s">
        <v>196</v>
      </c>
      <c r="F5586">
        <v>85</v>
      </c>
      <c r="G5586" t="s">
        <v>414</v>
      </c>
      <c r="H5586">
        <v>9.31535E-3</v>
      </c>
      <c r="I5586">
        <v>2019</v>
      </c>
      <c r="J5586" t="s">
        <v>146</v>
      </c>
      <c r="K5586" t="s">
        <v>401</v>
      </c>
      <c r="L5586" t="s">
        <v>402</v>
      </c>
      <c r="M5586" t="s">
        <v>68</v>
      </c>
      <c r="Q5586" t="s">
        <v>182</v>
      </c>
      <c r="R5586" t="s">
        <v>150</v>
      </c>
      <c r="S5586" t="s">
        <v>278</v>
      </c>
    </row>
    <row r="5587" spans="1:19" x14ac:dyDescent="0.25">
      <c r="A5587" t="s">
        <v>393</v>
      </c>
      <c r="B5587" t="s">
        <v>400</v>
      </c>
      <c r="C5587">
        <v>5442627</v>
      </c>
      <c r="D5587" t="s">
        <v>665</v>
      </c>
      <c r="E5587" t="s">
        <v>196</v>
      </c>
      <c r="F5587">
        <v>85</v>
      </c>
      <c r="G5587" t="s">
        <v>185</v>
      </c>
      <c r="H5587">
        <v>15.806653499999999</v>
      </c>
      <c r="I5587">
        <v>2019</v>
      </c>
      <c r="J5587" t="s">
        <v>146</v>
      </c>
      <c r="K5587" t="s">
        <v>401</v>
      </c>
      <c r="L5587" t="s">
        <v>402</v>
      </c>
      <c r="M5587" t="s">
        <v>68</v>
      </c>
      <c r="Q5587" t="s">
        <v>182</v>
      </c>
      <c r="R5587" t="s">
        <v>150</v>
      </c>
      <c r="S5587" t="s">
        <v>185</v>
      </c>
    </row>
    <row r="5588" spans="1:19" x14ac:dyDescent="0.25">
      <c r="A5588" t="s">
        <v>393</v>
      </c>
      <c r="B5588" t="s">
        <v>400</v>
      </c>
      <c r="C5588">
        <v>5442627</v>
      </c>
      <c r="D5588" t="s">
        <v>665</v>
      </c>
      <c r="E5588" t="s">
        <v>196</v>
      </c>
      <c r="F5588">
        <v>85</v>
      </c>
      <c r="G5588" t="s">
        <v>328</v>
      </c>
      <c r="H5588">
        <v>2.32914E-2</v>
      </c>
      <c r="I5588">
        <v>2019</v>
      </c>
      <c r="J5588" t="s">
        <v>146</v>
      </c>
      <c r="K5588" t="s">
        <v>401</v>
      </c>
      <c r="L5588" t="s">
        <v>402</v>
      </c>
      <c r="M5588" t="s">
        <v>68</v>
      </c>
      <c r="Q5588" t="s">
        <v>182</v>
      </c>
      <c r="R5588" t="s">
        <v>150</v>
      </c>
      <c r="S5588" t="s">
        <v>151</v>
      </c>
    </row>
    <row r="5589" spans="1:19" x14ac:dyDescent="0.25">
      <c r="A5589" t="s">
        <v>393</v>
      </c>
      <c r="B5589" t="s">
        <v>400</v>
      </c>
      <c r="C5589">
        <v>5442627</v>
      </c>
      <c r="D5589" t="s">
        <v>665</v>
      </c>
      <c r="E5589" t="s">
        <v>196</v>
      </c>
      <c r="F5589">
        <v>85</v>
      </c>
      <c r="G5589" t="s">
        <v>324</v>
      </c>
      <c r="H5589">
        <v>2.0081903000000002E-2</v>
      </c>
      <c r="I5589">
        <v>2019</v>
      </c>
      <c r="J5589" t="s">
        <v>146</v>
      </c>
      <c r="K5589" t="s">
        <v>401</v>
      </c>
      <c r="L5589" t="s">
        <v>402</v>
      </c>
      <c r="M5589" t="s">
        <v>68</v>
      </c>
      <c r="Q5589" t="s">
        <v>182</v>
      </c>
      <c r="R5589" t="s">
        <v>150</v>
      </c>
      <c r="S5589" t="s">
        <v>324</v>
      </c>
    </row>
    <row r="5590" spans="1:19" x14ac:dyDescent="0.25">
      <c r="A5590" t="s">
        <v>393</v>
      </c>
      <c r="B5590" t="s">
        <v>400</v>
      </c>
      <c r="C5590">
        <v>5442627</v>
      </c>
      <c r="D5590" t="s">
        <v>665</v>
      </c>
      <c r="E5590" t="s">
        <v>196</v>
      </c>
      <c r="F5590">
        <v>85</v>
      </c>
      <c r="G5590" t="s">
        <v>355</v>
      </c>
      <c r="H5590">
        <v>8.7283350000000003E-3</v>
      </c>
      <c r="I5590">
        <v>2019</v>
      </c>
      <c r="J5590" t="s">
        <v>146</v>
      </c>
      <c r="K5590" t="s">
        <v>401</v>
      </c>
      <c r="L5590" t="s">
        <v>402</v>
      </c>
      <c r="M5590" t="s">
        <v>68</v>
      </c>
      <c r="Q5590" t="s">
        <v>182</v>
      </c>
      <c r="R5590" t="s">
        <v>150</v>
      </c>
      <c r="S5590" t="s">
        <v>278</v>
      </c>
    </row>
    <row r="5591" spans="1:19" x14ac:dyDescent="0.25">
      <c r="A5591" t="s">
        <v>334</v>
      </c>
      <c r="B5591" t="s">
        <v>335</v>
      </c>
      <c r="C5591">
        <v>5453027</v>
      </c>
      <c r="D5591" t="s">
        <v>665</v>
      </c>
      <c r="E5591" t="s">
        <v>196</v>
      </c>
      <c r="F5591">
        <v>227</v>
      </c>
      <c r="G5591" t="s">
        <v>215</v>
      </c>
      <c r="H5591">
        <v>2.0476125999999999</v>
      </c>
      <c r="I5591">
        <v>2019</v>
      </c>
      <c r="J5591" t="s">
        <v>146</v>
      </c>
      <c r="K5591" t="s">
        <v>272</v>
      </c>
      <c r="L5591" t="s">
        <v>244</v>
      </c>
      <c r="M5591" t="s">
        <v>69</v>
      </c>
      <c r="Q5591" t="s">
        <v>182</v>
      </c>
      <c r="R5591" t="s">
        <v>150</v>
      </c>
      <c r="S5591" t="s">
        <v>215</v>
      </c>
    </row>
    <row r="5592" spans="1:19" x14ac:dyDescent="0.25">
      <c r="A5592" t="s">
        <v>334</v>
      </c>
      <c r="B5592" t="s">
        <v>335</v>
      </c>
      <c r="C5592">
        <v>5453027</v>
      </c>
      <c r="D5592" t="s">
        <v>665</v>
      </c>
      <c r="E5592" t="s">
        <v>196</v>
      </c>
      <c r="F5592">
        <v>227</v>
      </c>
      <c r="G5592" t="s">
        <v>343</v>
      </c>
      <c r="H5592">
        <v>0.13507960199999999</v>
      </c>
      <c r="I5592">
        <v>2019</v>
      </c>
      <c r="J5592" t="s">
        <v>146</v>
      </c>
      <c r="K5592" t="s">
        <v>272</v>
      </c>
      <c r="L5592" t="s">
        <v>244</v>
      </c>
      <c r="M5592" t="s">
        <v>69</v>
      </c>
      <c r="Q5592" t="s">
        <v>182</v>
      </c>
      <c r="R5592" t="s">
        <v>150</v>
      </c>
      <c r="S5592" t="s">
        <v>278</v>
      </c>
    </row>
    <row r="5593" spans="1:19" x14ac:dyDescent="0.25">
      <c r="A5593" t="s">
        <v>334</v>
      </c>
      <c r="B5593" t="s">
        <v>335</v>
      </c>
      <c r="C5593">
        <v>5453027</v>
      </c>
      <c r="D5593" t="s">
        <v>665</v>
      </c>
      <c r="E5593" t="s">
        <v>196</v>
      </c>
      <c r="F5593">
        <v>227</v>
      </c>
      <c r="G5593" t="s">
        <v>346</v>
      </c>
      <c r="H5593">
        <v>2.3289550000000002E-3</v>
      </c>
      <c r="I5593">
        <v>2019</v>
      </c>
      <c r="J5593" t="s">
        <v>146</v>
      </c>
      <c r="K5593" t="s">
        <v>272</v>
      </c>
      <c r="L5593" t="s">
        <v>244</v>
      </c>
      <c r="M5593" t="s">
        <v>69</v>
      </c>
      <c r="Q5593" t="s">
        <v>182</v>
      </c>
      <c r="R5593" t="s">
        <v>150</v>
      </c>
      <c r="S5593" t="s">
        <v>346</v>
      </c>
    </row>
    <row r="5594" spans="1:19" x14ac:dyDescent="0.25">
      <c r="A5594" t="s">
        <v>334</v>
      </c>
      <c r="B5594" t="s">
        <v>335</v>
      </c>
      <c r="C5594">
        <v>5453027</v>
      </c>
      <c r="D5594" t="s">
        <v>665</v>
      </c>
      <c r="E5594" t="s">
        <v>196</v>
      </c>
      <c r="F5594">
        <v>227</v>
      </c>
      <c r="G5594" t="s">
        <v>154</v>
      </c>
      <c r="H5594">
        <v>3.2230598399999999</v>
      </c>
      <c r="I5594">
        <v>2019</v>
      </c>
      <c r="J5594" t="s">
        <v>146</v>
      </c>
      <c r="K5594" t="s">
        <v>272</v>
      </c>
      <c r="L5594" t="s">
        <v>244</v>
      </c>
      <c r="M5594" t="s">
        <v>69</v>
      </c>
      <c r="Q5594" t="s">
        <v>182</v>
      </c>
      <c r="R5594" t="s">
        <v>150</v>
      </c>
      <c r="S5594" t="s">
        <v>154</v>
      </c>
    </row>
    <row r="5595" spans="1:19" x14ac:dyDescent="0.25">
      <c r="A5595" t="s">
        <v>334</v>
      </c>
      <c r="B5595" t="s">
        <v>335</v>
      </c>
      <c r="C5595">
        <v>5453027</v>
      </c>
      <c r="D5595" t="s">
        <v>665</v>
      </c>
      <c r="E5595" t="s">
        <v>196</v>
      </c>
      <c r="F5595">
        <v>227</v>
      </c>
      <c r="G5595" t="s">
        <v>289</v>
      </c>
      <c r="H5595">
        <v>2.6769600000000001E-2</v>
      </c>
      <c r="I5595">
        <v>2019</v>
      </c>
      <c r="J5595" t="s">
        <v>146</v>
      </c>
      <c r="K5595" t="s">
        <v>272</v>
      </c>
      <c r="L5595" t="s">
        <v>244</v>
      </c>
      <c r="M5595" t="s">
        <v>69</v>
      </c>
      <c r="Q5595" t="s">
        <v>182</v>
      </c>
      <c r="R5595" t="s">
        <v>150</v>
      </c>
      <c r="S5595" t="s">
        <v>263</v>
      </c>
    </row>
    <row r="5596" spans="1:19" x14ac:dyDescent="0.25">
      <c r="A5596" t="s">
        <v>334</v>
      </c>
      <c r="B5596" t="s">
        <v>335</v>
      </c>
      <c r="C5596">
        <v>5453027</v>
      </c>
      <c r="D5596" t="s">
        <v>665</v>
      </c>
      <c r="E5596" t="s">
        <v>196</v>
      </c>
      <c r="F5596">
        <v>227</v>
      </c>
      <c r="G5596" t="s">
        <v>415</v>
      </c>
      <c r="H5596">
        <v>1.6599545E-2</v>
      </c>
      <c r="I5596">
        <v>2019</v>
      </c>
      <c r="J5596" t="s">
        <v>146</v>
      </c>
      <c r="K5596" t="s">
        <v>272</v>
      </c>
      <c r="L5596" t="s">
        <v>244</v>
      </c>
      <c r="M5596" t="s">
        <v>69</v>
      </c>
      <c r="Q5596" t="s">
        <v>182</v>
      </c>
      <c r="R5596" t="s">
        <v>150</v>
      </c>
      <c r="S5596" t="s">
        <v>236</v>
      </c>
    </row>
    <row r="5597" spans="1:19" x14ac:dyDescent="0.25">
      <c r="A5597" t="s">
        <v>334</v>
      </c>
      <c r="B5597" t="s">
        <v>335</v>
      </c>
      <c r="C5597">
        <v>5453027</v>
      </c>
      <c r="D5597" t="s">
        <v>665</v>
      </c>
      <c r="E5597" t="s">
        <v>196</v>
      </c>
      <c r="F5597">
        <v>227</v>
      </c>
      <c r="G5597" t="s">
        <v>356</v>
      </c>
      <c r="H5597">
        <v>2.8911168000000001E-2</v>
      </c>
      <c r="I5597">
        <v>2019</v>
      </c>
      <c r="J5597" t="s">
        <v>146</v>
      </c>
      <c r="K5597" t="s">
        <v>272</v>
      </c>
      <c r="L5597" t="s">
        <v>244</v>
      </c>
      <c r="M5597" t="s">
        <v>69</v>
      </c>
      <c r="Q5597" t="s">
        <v>182</v>
      </c>
      <c r="R5597" t="s">
        <v>150</v>
      </c>
      <c r="S5597" t="s">
        <v>356</v>
      </c>
    </row>
    <row r="5598" spans="1:19" x14ac:dyDescent="0.25">
      <c r="A5598" t="s">
        <v>334</v>
      </c>
      <c r="B5598" t="s">
        <v>335</v>
      </c>
      <c r="C5598">
        <v>5453027</v>
      </c>
      <c r="D5598" t="s">
        <v>665</v>
      </c>
      <c r="E5598" t="s">
        <v>196</v>
      </c>
      <c r="F5598">
        <v>227</v>
      </c>
      <c r="G5598" t="s">
        <v>414</v>
      </c>
      <c r="H5598">
        <v>5.971128E-3</v>
      </c>
      <c r="I5598">
        <v>2019</v>
      </c>
      <c r="J5598" t="s">
        <v>146</v>
      </c>
      <c r="K5598" t="s">
        <v>272</v>
      </c>
      <c r="L5598" t="s">
        <v>244</v>
      </c>
      <c r="M5598" t="s">
        <v>69</v>
      </c>
      <c r="Q5598" t="s">
        <v>182</v>
      </c>
      <c r="R5598" t="s">
        <v>150</v>
      </c>
      <c r="S5598" t="s">
        <v>278</v>
      </c>
    </row>
    <row r="5599" spans="1:19" x14ac:dyDescent="0.25">
      <c r="A5599" t="s">
        <v>334</v>
      </c>
      <c r="B5599" t="s">
        <v>335</v>
      </c>
      <c r="C5599">
        <v>5453027</v>
      </c>
      <c r="D5599" t="s">
        <v>665</v>
      </c>
      <c r="E5599" t="s">
        <v>196</v>
      </c>
      <c r="F5599">
        <v>227</v>
      </c>
      <c r="G5599" t="s">
        <v>262</v>
      </c>
      <c r="H5599">
        <v>0.22379385600000001</v>
      </c>
      <c r="I5599">
        <v>2019</v>
      </c>
      <c r="J5599" t="s">
        <v>146</v>
      </c>
      <c r="K5599" t="s">
        <v>272</v>
      </c>
      <c r="L5599" t="s">
        <v>244</v>
      </c>
      <c r="M5599" t="s">
        <v>69</v>
      </c>
      <c r="Q5599" t="s">
        <v>182</v>
      </c>
      <c r="R5599" t="s">
        <v>150</v>
      </c>
      <c r="S5599" t="s">
        <v>263</v>
      </c>
    </row>
    <row r="5600" spans="1:19" x14ac:dyDescent="0.25">
      <c r="A5600" t="s">
        <v>334</v>
      </c>
      <c r="B5600" t="s">
        <v>335</v>
      </c>
      <c r="C5600">
        <v>5453027</v>
      </c>
      <c r="D5600" t="s">
        <v>665</v>
      </c>
      <c r="E5600" t="s">
        <v>196</v>
      </c>
      <c r="F5600">
        <v>227</v>
      </c>
      <c r="G5600" t="s">
        <v>185</v>
      </c>
      <c r="H5600">
        <v>18.579293920000001</v>
      </c>
      <c r="I5600">
        <v>2019</v>
      </c>
      <c r="J5600" t="s">
        <v>146</v>
      </c>
      <c r="K5600" t="s">
        <v>272</v>
      </c>
      <c r="L5600" t="s">
        <v>244</v>
      </c>
      <c r="M5600" t="s">
        <v>69</v>
      </c>
      <c r="Q5600" t="s">
        <v>182</v>
      </c>
      <c r="R5600" t="s">
        <v>150</v>
      </c>
      <c r="S5600" t="s">
        <v>185</v>
      </c>
    </row>
    <row r="5601" spans="1:19" x14ac:dyDescent="0.25">
      <c r="A5601" t="s">
        <v>334</v>
      </c>
      <c r="B5601" t="s">
        <v>335</v>
      </c>
      <c r="C5601">
        <v>5453027</v>
      </c>
      <c r="D5601" t="s">
        <v>665</v>
      </c>
      <c r="E5601" t="s">
        <v>196</v>
      </c>
      <c r="F5601">
        <v>227</v>
      </c>
      <c r="G5601" t="s">
        <v>145</v>
      </c>
      <c r="H5601">
        <v>0.53806896000000004</v>
      </c>
      <c r="I5601">
        <v>2019</v>
      </c>
      <c r="J5601" t="s">
        <v>146</v>
      </c>
      <c r="K5601" t="s">
        <v>272</v>
      </c>
      <c r="L5601" t="s">
        <v>244</v>
      </c>
      <c r="M5601" t="s">
        <v>69</v>
      </c>
      <c r="Q5601" t="s">
        <v>182</v>
      </c>
      <c r="R5601" t="s">
        <v>150</v>
      </c>
      <c r="S5601" t="s">
        <v>151</v>
      </c>
    </row>
    <row r="5602" spans="1:19" x14ac:dyDescent="0.25">
      <c r="A5602" t="s">
        <v>334</v>
      </c>
      <c r="B5602" t="s">
        <v>335</v>
      </c>
      <c r="C5602">
        <v>5453027</v>
      </c>
      <c r="D5602" t="s">
        <v>665</v>
      </c>
      <c r="E5602" t="s">
        <v>196</v>
      </c>
      <c r="F5602">
        <v>227</v>
      </c>
      <c r="G5602" t="s">
        <v>324</v>
      </c>
      <c r="H5602">
        <v>0.18008255100000001</v>
      </c>
      <c r="I5602">
        <v>2019</v>
      </c>
      <c r="J5602" t="s">
        <v>146</v>
      </c>
      <c r="K5602" t="s">
        <v>272</v>
      </c>
      <c r="L5602" t="s">
        <v>244</v>
      </c>
      <c r="M5602" t="s">
        <v>69</v>
      </c>
      <c r="Q5602" t="s">
        <v>182</v>
      </c>
      <c r="R5602" t="s">
        <v>150</v>
      </c>
      <c r="S5602" t="s">
        <v>324</v>
      </c>
    </row>
    <row r="5603" spans="1:19" x14ac:dyDescent="0.25">
      <c r="A5603" t="s">
        <v>334</v>
      </c>
      <c r="B5603" t="s">
        <v>335</v>
      </c>
      <c r="C5603">
        <v>5453027</v>
      </c>
      <c r="D5603" t="s">
        <v>665</v>
      </c>
      <c r="E5603" t="s">
        <v>196</v>
      </c>
      <c r="F5603">
        <v>227</v>
      </c>
      <c r="G5603" t="s">
        <v>355</v>
      </c>
      <c r="H5603">
        <v>1.9426807000000001E-2</v>
      </c>
      <c r="I5603">
        <v>2019</v>
      </c>
      <c r="J5603" t="s">
        <v>146</v>
      </c>
      <c r="K5603" t="s">
        <v>272</v>
      </c>
      <c r="L5603" t="s">
        <v>244</v>
      </c>
      <c r="M5603" t="s">
        <v>69</v>
      </c>
      <c r="Q5603" t="s">
        <v>182</v>
      </c>
      <c r="R5603" t="s">
        <v>150</v>
      </c>
      <c r="S5603" t="s">
        <v>278</v>
      </c>
    </row>
    <row r="5604" spans="1:19" x14ac:dyDescent="0.25">
      <c r="A5604" t="s">
        <v>303</v>
      </c>
      <c r="B5604" t="s">
        <v>304</v>
      </c>
      <c r="C5604">
        <v>5441910</v>
      </c>
      <c r="D5604" t="s">
        <v>665</v>
      </c>
      <c r="E5604" t="s">
        <v>196</v>
      </c>
      <c r="F5604">
        <v>182</v>
      </c>
      <c r="G5604" t="s">
        <v>215</v>
      </c>
      <c r="H5604">
        <v>4.5748648000000003</v>
      </c>
      <c r="I5604">
        <v>2019</v>
      </c>
      <c r="J5604" t="s">
        <v>146</v>
      </c>
      <c r="K5604" t="s">
        <v>147</v>
      </c>
      <c r="L5604" t="s">
        <v>148</v>
      </c>
      <c r="M5604" t="s">
        <v>66</v>
      </c>
      <c r="Q5604" t="s">
        <v>182</v>
      </c>
      <c r="R5604" t="s">
        <v>150</v>
      </c>
      <c r="S5604" t="s">
        <v>215</v>
      </c>
    </row>
    <row r="5605" spans="1:19" x14ac:dyDescent="0.25">
      <c r="A5605" t="s">
        <v>303</v>
      </c>
      <c r="B5605" t="s">
        <v>304</v>
      </c>
      <c r="C5605">
        <v>5441910</v>
      </c>
      <c r="D5605" t="s">
        <v>665</v>
      </c>
      <c r="E5605" t="s">
        <v>196</v>
      </c>
      <c r="F5605">
        <v>182</v>
      </c>
      <c r="G5605" t="s">
        <v>343</v>
      </c>
      <c r="H5605">
        <v>8.5260560000000006E-3</v>
      </c>
      <c r="I5605">
        <v>2019</v>
      </c>
      <c r="J5605" t="s">
        <v>146</v>
      </c>
      <c r="K5605" t="s">
        <v>147</v>
      </c>
      <c r="L5605" t="s">
        <v>148</v>
      </c>
      <c r="M5605" t="s">
        <v>66</v>
      </c>
      <c r="Q5605" t="s">
        <v>182</v>
      </c>
      <c r="R5605" t="s">
        <v>150</v>
      </c>
      <c r="S5605" t="s">
        <v>278</v>
      </c>
    </row>
    <row r="5606" spans="1:19" x14ac:dyDescent="0.25">
      <c r="A5606" t="s">
        <v>303</v>
      </c>
      <c r="B5606" t="s">
        <v>304</v>
      </c>
      <c r="C5606">
        <v>5441910</v>
      </c>
      <c r="D5606" t="s">
        <v>665</v>
      </c>
      <c r="E5606" t="s">
        <v>196</v>
      </c>
      <c r="F5606">
        <v>182</v>
      </c>
      <c r="G5606" t="s">
        <v>498</v>
      </c>
      <c r="H5606">
        <v>5.92064E-4</v>
      </c>
      <c r="I5606">
        <v>2019</v>
      </c>
      <c r="J5606" t="s">
        <v>146</v>
      </c>
      <c r="K5606" t="s">
        <v>147</v>
      </c>
      <c r="L5606" t="s">
        <v>148</v>
      </c>
      <c r="M5606" t="s">
        <v>66</v>
      </c>
      <c r="Q5606" t="s">
        <v>182</v>
      </c>
      <c r="R5606" t="s">
        <v>150</v>
      </c>
      <c r="S5606" t="s">
        <v>278</v>
      </c>
    </row>
    <row r="5607" spans="1:19" x14ac:dyDescent="0.25">
      <c r="A5607" t="s">
        <v>303</v>
      </c>
      <c r="B5607" t="s">
        <v>304</v>
      </c>
      <c r="C5607">
        <v>5441910</v>
      </c>
      <c r="D5607" t="s">
        <v>665</v>
      </c>
      <c r="E5607" t="s">
        <v>196</v>
      </c>
      <c r="F5607">
        <v>182</v>
      </c>
      <c r="G5607" t="s">
        <v>527</v>
      </c>
      <c r="H5607">
        <v>3.6999999999999998E-5</v>
      </c>
      <c r="I5607">
        <v>2019</v>
      </c>
      <c r="J5607" t="s">
        <v>146</v>
      </c>
      <c r="K5607" t="s">
        <v>147</v>
      </c>
      <c r="L5607" t="s">
        <v>148</v>
      </c>
      <c r="M5607" t="s">
        <v>66</v>
      </c>
      <c r="Q5607" t="s">
        <v>182</v>
      </c>
      <c r="R5607" t="s">
        <v>150</v>
      </c>
      <c r="S5607" t="s">
        <v>278</v>
      </c>
    </row>
    <row r="5608" spans="1:19" x14ac:dyDescent="0.25">
      <c r="A5608" t="s">
        <v>303</v>
      </c>
      <c r="B5608" t="s">
        <v>304</v>
      </c>
      <c r="C5608">
        <v>5441910</v>
      </c>
      <c r="D5608" t="s">
        <v>665</v>
      </c>
      <c r="E5608" t="s">
        <v>196</v>
      </c>
      <c r="F5608">
        <v>182</v>
      </c>
      <c r="G5608" t="s">
        <v>533</v>
      </c>
      <c r="H5608">
        <v>6.6607199999999997E-4</v>
      </c>
      <c r="I5608">
        <v>2019</v>
      </c>
      <c r="J5608" t="s">
        <v>146</v>
      </c>
      <c r="K5608" t="s">
        <v>147</v>
      </c>
      <c r="L5608" t="s">
        <v>148</v>
      </c>
      <c r="M5608" t="s">
        <v>66</v>
      </c>
      <c r="Q5608" t="s">
        <v>182</v>
      </c>
      <c r="R5608" t="s">
        <v>150</v>
      </c>
      <c r="S5608" t="s">
        <v>533</v>
      </c>
    </row>
    <row r="5609" spans="1:19" x14ac:dyDescent="0.25">
      <c r="A5609" t="s">
        <v>303</v>
      </c>
      <c r="B5609" t="s">
        <v>304</v>
      </c>
      <c r="C5609">
        <v>5441910</v>
      </c>
      <c r="D5609" t="s">
        <v>665</v>
      </c>
      <c r="E5609" t="s">
        <v>196</v>
      </c>
      <c r="F5609">
        <v>182</v>
      </c>
      <c r="G5609" t="s">
        <v>395</v>
      </c>
      <c r="H5609">
        <v>4.0704400000000001E-4</v>
      </c>
      <c r="I5609">
        <v>2019</v>
      </c>
      <c r="J5609" t="s">
        <v>146</v>
      </c>
      <c r="K5609" t="s">
        <v>147</v>
      </c>
      <c r="L5609" t="s">
        <v>148</v>
      </c>
      <c r="M5609" t="s">
        <v>66</v>
      </c>
      <c r="Q5609" t="s">
        <v>182</v>
      </c>
      <c r="R5609" t="s">
        <v>150</v>
      </c>
      <c r="S5609" t="s">
        <v>278</v>
      </c>
    </row>
    <row r="5610" spans="1:19" x14ac:dyDescent="0.25">
      <c r="A5610" t="s">
        <v>303</v>
      </c>
      <c r="B5610" t="s">
        <v>304</v>
      </c>
      <c r="C5610">
        <v>5441910</v>
      </c>
      <c r="D5610" t="s">
        <v>665</v>
      </c>
      <c r="E5610" t="s">
        <v>196</v>
      </c>
      <c r="F5610">
        <v>182</v>
      </c>
      <c r="G5610" t="s">
        <v>529</v>
      </c>
      <c r="H5610">
        <v>7.4007999999999995E-4</v>
      </c>
      <c r="I5610">
        <v>2019</v>
      </c>
      <c r="J5610" t="s">
        <v>146</v>
      </c>
      <c r="K5610" t="s">
        <v>147</v>
      </c>
      <c r="L5610" t="s">
        <v>148</v>
      </c>
      <c r="M5610" t="s">
        <v>66</v>
      </c>
      <c r="Q5610" t="s">
        <v>182</v>
      </c>
      <c r="R5610" t="s">
        <v>150</v>
      </c>
      <c r="S5610" t="s">
        <v>278</v>
      </c>
    </row>
    <row r="5611" spans="1:19" x14ac:dyDescent="0.25">
      <c r="A5611" t="s">
        <v>303</v>
      </c>
      <c r="B5611" t="s">
        <v>304</v>
      </c>
      <c r="C5611">
        <v>5441910</v>
      </c>
      <c r="D5611" t="s">
        <v>665</v>
      </c>
      <c r="E5611" t="s">
        <v>196</v>
      </c>
      <c r="F5611">
        <v>182</v>
      </c>
      <c r="G5611" t="s">
        <v>501</v>
      </c>
      <c r="H5611">
        <v>1.8501999999999999E-4</v>
      </c>
      <c r="I5611">
        <v>2019</v>
      </c>
      <c r="J5611" t="s">
        <v>146</v>
      </c>
      <c r="K5611" t="s">
        <v>147</v>
      </c>
      <c r="L5611" t="s">
        <v>148</v>
      </c>
      <c r="M5611" t="s">
        <v>66</v>
      </c>
      <c r="Q5611" t="s">
        <v>182</v>
      </c>
      <c r="R5611" t="s">
        <v>150</v>
      </c>
      <c r="S5611" t="s">
        <v>278</v>
      </c>
    </row>
    <row r="5612" spans="1:19" x14ac:dyDescent="0.25">
      <c r="A5612" t="s">
        <v>303</v>
      </c>
      <c r="B5612" t="s">
        <v>304</v>
      </c>
      <c r="C5612">
        <v>5441910</v>
      </c>
      <c r="D5612" t="s">
        <v>665</v>
      </c>
      <c r="E5612" t="s">
        <v>196</v>
      </c>
      <c r="F5612">
        <v>182</v>
      </c>
      <c r="G5612" t="s">
        <v>504</v>
      </c>
      <c r="H5612">
        <v>5.1805600000000003E-4</v>
      </c>
      <c r="I5612">
        <v>2019</v>
      </c>
      <c r="J5612" t="s">
        <v>146</v>
      </c>
      <c r="K5612" t="s">
        <v>147</v>
      </c>
      <c r="L5612" t="s">
        <v>148</v>
      </c>
      <c r="M5612" t="s">
        <v>66</v>
      </c>
      <c r="Q5612" t="s">
        <v>182</v>
      </c>
      <c r="R5612" t="s">
        <v>150</v>
      </c>
      <c r="S5612" t="s">
        <v>278</v>
      </c>
    </row>
    <row r="5613" spans="1:19" x14ac:dyDescent="0.25">
      <c r="A5613" t="s">
        <v>303</v>
      </c>
      <c r="B5613" t="s">
        <v>304</v>
      </c>
      <c r="C5613">
        <v>5441910</v>
      </c>
      <c r="D5613" t="s">
        <v>665</v>
      </c>
      <c r="E5613" t="s">
        <v>196</v>
      </c>
      <c r="F5613">
        <v>182</v>
      </c>
      <c r="G5613" t="s">
        <v>298</v>
      </c>
      <c r="H5613">
        <v>2.2350416000000001E-2</v>
      </c>
      <c r="I5613">
        <v>2019</v>
      </c>
      <c r="J5613" t="s">
        <v>146</v>
      </c>
      <c r="K5613" t="s">
        <v>147</v>
      </c>
      <c r="L5613" t="s">
        <v>148</v>
      </c>
      <c r="M5613" t="s">
        <v>66</v>
      </c>
      <c r="Q5613" t="s">
        <v>182</v>
      </c>
      <c r="R5613" t="s">
        <v>150</v>
      </c>
      <c r="S5613" t="s">
        <v>298</v>
      </c>
    </row>
    <row r="5614" spans="1:19" x14ac:dyDescent="0.25">
      <c r="A5614" t="s">
        <v>303</v>
      </c>
      <c r="B5614" t="s">
        <v>304</v>
      </c>
      <c r="C5614">
        <v>5441910</v>
      </c>
      <c r="D5614" t="s">
        <v>665</v>
      </c>
      <c r="E5614" t="s">
        <v>196</v>
      </c>
      <c r="F5614">
        <v>182</v>
      </c>
      <c r="G5614" t="s">
        <v>235</v>
      </c>
      <c r="H5614">
        <v>3.7004000000000002E-2</v>
      </c>
      <c r="I5614">
        <v>2019</v>
      </c>
      <c r="J5614" t="s">
        <v>146</v>
      </c>
      <c r="K5614" t="s">
        <v>147</v>
      </c>
      <c r="L5614" t="s">
        <v>148</v>
      </c>
      <c r="M5614" t="s">
        <v>66</v>
      </c>
      <c r="Q5614" t="s">
        <v>182</v>
      </c>
      <c r="R5614" t="s">
        <v>150</v>
      </c>
      <c r="S5614" t="s">
        <v>236</v>
      </c>
    </row>
    <row r="5615" spans="1:19" x14ac:dyDescent="0.25">
      <c r="A5615" t="s">
        <v>303</v>
      </c>
      <c r="B5615" t="s">
        <v>304</v>
      </c>
      <c r="C5615">
        <v>5441910</v>
      </c>
      <c r="D5615" t="s">
        <v>665</v>
      </c>
      <c r="E5615" t="s">
        <v>196</v>
      </c>
      <c r="F5615">
        <v>182</v>
      </c>
      <c r="G5615" t="s">
        <v>415</v>
      </c>
      <c r="H5615">
        <v>7.4007999999999999E-3</v>
      </c>
      <c r="I5615">
        <v>2019</v>
      </c>
      <c r="J5615" t="s">
        <v>146</v>
      </c>
      <c r="K5615" t="s">
        <v>147</v>
      </c>
      <c r="L5615" t="s">
        <v>148</v>
      </c>
      <c r="M5615" t="s">
        <v>66</v>
      </c>
      <c r="Q5615" t="s">
        <v>182</v>
      </c>
      <c r="R5615" t="s">
        <v>150</v>
      </c>
      <c r="S5615" t="s">
        <v>236</v>
      </c>
    </row>
    <row r="5616" spans="1:19" x14ac:dyDescent="0.25">
      <c r="A5616" t="s">
        <v>303</v>
      </c>
      <c r="B5616" t="s">
        <v>304</v>
      </c>
      <c r="C5616">
        <v>5441910</v>
      </c>
      <c r="D5616" t="s">
        <v>665</v>
      </c>
      <c r="E5616" t="s">
        <v>196</v>
      </c>
      <c r="F5616">
        <v>182</v>
      </c>
      <c r="G5616" t="s">
        <v>487</v>
      </c>
      <c r="H5616">
        <v>2.22024E-4</v>
      </c>
      <c r="I5616">
        <v>2019</v>
      </c>
      <c r="J5616" t="s">
        <v>146</v>
      </c>
      <c r="K5616" t="s">
        <v>147</v>
      </c>
      <c r="L5616" t="s">
        <v>148</v>
      </c>
      <c r="M5616" t="s">
        <v>66</v>
      </c>
      <c r="Q5616" t="s">
        <v>182</v>
      </c>
      <c r="R5616" t="s">
        <v>150</v>
      </c>
      <c r="S5616" t="s">
        <v>487</v>
      </c>
    </row>
    <row r="5617" spans="1:19" x14ac:dyDescent="0.25">
      <c r="A5617" t="s">
        <v>303</v>
      </c>
      <c r="B5617" t="s">
        <v>304</v>
      </c>
      <c r="C5617">
        <v>5441910</v>
      </c>
      <c r="D5617" t="s">
        <v>665</v>
      </c>
      <c r="E5617" t="s">
        <v>196</v>
      </c>
      <c r="F5617">
        <v>182</v>
      </c>
      <c r="G5617" t="s">
        <v>414</v>
      </c>
      <c r="H5617">
        <v>1.221132E-3</v>
      </c>
      <c r="I5617">
        <v>2019</v>
      </c>
      <c r="J5617" t="s">
        <v>146</v>
      </c>
      <c r="K5617" t="s">
        <v>147</v>
      </c>
      <c r="L5617" t="s">
        <v>148</v>
      </c>
      <c r="M5617" t="s">
        <v>66</v>
      </c>
      <c r="Q5617" t="s">
        <v>182</v>
      </c>
      <c r="R5617" t="s">
        <v>150</v>
      </c>
      <c r="S5617" t="s">
        <v>278</v>
      </c>
    </row>
    <row r="5618" spans="1:19" x14ac:dyDescent="0.25">
      <c r="A5618" t="s">
        <v>303</v>
      </c>
      <c r="B5618" t="s">
        <v>304</v>
      </c>
      <c r="C5618">
        <v>5441910</v>
      </c>
      <c r="D5618" t="s">
        <v>665</v>
      </c>
      <c r="E5618" t="s">
        <v>196</v>
      </c>
      <c r="F5618">
        <v>182</v>
      </c>
      <c r="G5618" t="s">
        <v>560</v>
      </c>
      <c r="H5618">
        <v>1.11E-5</v>
      </c>
      <c r="I5618">
        <v>2019</v>
      </c>
      <c r="J5618" t="s">
        <v>146</v>
      </c>
      <c r="K5618" t="s">
        <v>147</v>
      </c>
      <c r="L5618" t="s">
        <v>148</v>
      </c>
      <c r="M5618" t="s">
        <v>66</v>
      </c>
      <c r="Q5618" t="s">
        <v>182</v>
      </c>
      <c r="R5618" t="s">
        <v>150</v>
      </c>
      <c r="S5618" t="s">
        <v>278</v>
      </c>
    </row>
    <row r="5619" spans="1:19" x14ac:dyDescent="0.25">
      <c r="A5619" t="s">
        <v>303</v>
      </c>
      <c r="B5619" t="s">
        <v>304</v>
      </c>
      <c r="C5619">
        <v>5441910</v>
      </c>
      <c r="D5619" t="s">
        <v>665</v>
      </c>
      <c r="E5619" t="s">
        <v>196</v>
      </c>
      <c r="F5619">
        <v>182</v>
      </c>
      <c r="G5619" t="s">
        <v>474</v>
      </c>
      <c r="H5619">
        <v>3.7003999999999997E-4</v>
      </c>
      <c r="I5619">
        <v>2019</v>
      </c>
      <c r="J5619" t="s">
        <v>146</v>
      </c>
      <c r="K5619" t="s">
        <v>147</v>
      </c>
      <c r="L5619" t="s">
        <v>148</v>
      </c>
      <c r="M5619" t="s">
        <v>66</v>
      </c>
      <c r="Q5619" t="s">
        <v>182</v>
      </c>
      <c r="R5619" t="s">
        <v>150</v>
      </c>
      <c r="S5619" t="s">
        <v>278</v>
      </c>
    </row>
    <row r="5620" spans="1:19" x14ac:dyDescent="0.25">
      <c r="A5620" t="s">
        <v>303</v>
      </c>
      <c r="B5620" t="s">
        <v>304</v>
      </c>
      <c r="C5620">
        <v>5441910</v>
      </c>
      <c r="D5620" t="s">
        <v>665</v>
      </c>
      <c r="E5620" t="s">
        <v>196</v>
      </c>
      <c r="F5620">
        <v>182</v>
      </c>
      <c r="G5620" t="s">
        <v>368</v>
      </c>
      <c r="H5620">
        <v>6.6607199999999997E-4</v>
      </c>
      <c r="I5620">
        <v>2019</v>
      </c>
      <c r="J5620" t="s">
        <v>146</v>
      </c>
      <c r="K5620" t="s">
        <v>147</v>
      </c>
      <c r="L5620" t="s">
        <v>148</v>
      </c>
      <c r="M5620" t="s">
        <v>66</v>
      </c>
      <c r="Q5620" t="s">
        <v>182</v>
      </c>
      <c r="R5620" t="s">
        <v>150</v>
      </c>
      <c r="S5620" t="s">
        <v>278</v>
      </c>
    </row>
    <row r="5621" spans="1:19" x14ac:dyDescent="0.25">
      <c r="A5621" t="s">
        <v>303</v>
      </c>
      <c r="B5621" t="s">
        <v>304</v>
      </c>
      <c r="C5621">
        <v>5441910</v>
      </c>
      <c r="D5621" t="s">
        <v>665</v>
      </c>
      <c r="E5621" t="s">
        <v>196</v>
      </c>
      <c r="F5621">
        <v>182</v>
      </c>
      <c r="G5621" t="s">
        <v>438</v>
      </c>
      <c r="H5621">
        <v>4.44048E-4</v>
      </c>
      <c r="I5621">
        <v>2019</v>
      </c>
      <c r="J5621" t="s">
        <v>146</v>
      </c>
      <c r="K5621" t="s">
        <v>147</v>
      </c>
      <c r="L5621" t="s">
        <v>148</v>
      </c>
      <c r="M5621" t="s">
        <v>66</v>
      </c>
      <c r="Q5621" t="s">
        <v>182</v>
      </c>
      <c r="R5621" t="s">
        <v>150</v>
      </c>
      <c r="S5621" t="s">
        <v>278</v>
      </c>
    </row>
    <row r="5622" spans="1:19" x14ac:dyDescent="0.25">
      <c r="A5622" t="s">
        <v>303</v>
      </c>
      <c r="B5622" t="s">
        <v>304</v>
      </c>
      <c r="C5622">
        <v>5441910</v>
      </c>
      <c r="D5622" t="s">
        <v>665</v>
      </c>
      <c r="E5622" t="s">
        <v>196</v>
      </c>
      <c r="F5622">
        <v>182</v>
      </c>
      <c r="G5622" t="s">
        <v>497</v>
      </c>
      <c r="H5622">
        <v>1.11012E-2</v>
      </c>
      <c r="I5622">
        <v>2019</v>
      </c>
      <c r="J5622" t="s">
        <v>146</v>
      </c>
      <c r="K5622" t="s">
        <v>147</v>
      </c>
      <c r="L5622" t="s">
        <v>148</v>
      </c>
      <c r="M5622" t="s">
        <v>66</v>
      </c>
      <c r="Q5622" t="s">
        <v>182</v>
      </c>
      <c r="R5622" t="s">
        <v>150</v>
      </c>
      <c r="S5622" t="s">
        <v>497</v>
      </c>
    </row>
    <row r="5623" spans="1:19" x14ac:dyDescent="0.25">
      <c r="A5623" t="s">
        <v>303</v>
      </c>
      <c r="B5623" t="s">
        <v>304</v>
      </c>
      <c r="C5623">
        <v>5441910</v>
      </c>
      <c r="D5623" t="s">
        <v>665</v>
      </c>
      <c r="E5623" t="s">
        <v>196</v>
      </c>
      <c r="F5623">
        <v>182</v>
      </c>
      <c r="G5623" t="s">
        <v>185</v>
      </c>
      <c r="H5623">
        <v>21.982278999999998</v>
      </c>
      <c r="I5623">
        <v>2019</v>
      </c>
      <c r="J5623" t="s">
        <v>146</v>
      </c>
      <c r="K5623" t="s">
        <v>147</v>
      </c>
      <c r="L5623" t="s">
        <v>148</v>
      </c>
      <c r="M5623" t="s">
        <v>66</v>
      </c>
      <c r="Q5623" t="s">
        <v>182</v>
      </c>
      <c r="R5623" t="s">
        <v>150</v>
      </c>
      <c r="S5623" t="s">
        <v>185</v>
      </c>
    </row>
    <row r="5624" spans="1:19" x14ac:dyDescent="0.25">
      <c r="A5624" t="s">
        <v>303</v>
      </c>
      <c r="B5624" t="s">
        <v>304</v>
      </c>
      <c r="C5624">
        <v>5441910</v>
      </c>
      <c r="D5624" t="s">
        <v>665</v>
      </c>
      <c r="E5624" t="s">
        <v>196</v>
      </c>
      <c r="F5624">
        <v>182</v>
      </c>
      <c r="G5624" t="s">
        <v>328</v>
      </c>
      <c r="H5624">
        <v>1.6037862999999999E-2</v>
      </c>
      <c r="I5624">
        <v>2019</v>
      </c>
      <c r="J5624" t="s">
        <v>146</v>
      </c>
      <c r="K5624" t="s">
        <v>147</v>
      </c>
      <c r="L5624" t="s">
        <v>148</v>
      </c>
      <c r="M5624" t="s">
        <v>66</v>
      </c>
      <c r="Q5624" t="s">
        <v>182</v>
      </c>
      <c r="R5624" t="s">
        <v>150</v>
      </c>
      <c r="S5624" t="s">
        <v>151</v>
      </c>
    </row>
    <row r="5625" spans="1:19" x14ac:dyDescent="0.25">
      <c r="A5625" t="s">
        <v>303</v>
      </c>
      <c r="B5625" t="s">
        <v>304</v>
      </c>
      <c r="C5625">
        <v>5441910</v>
      </c>
      <c r="D5625" t="s">
        <v>665</v>
      </c>
      <c r="E5625" t="s">
        <v>196</v>
      </c>
      <c r="F5625">
        <v>182</v>
      </c>
      <c r="G5625" t="s">
        <v>324</v>
      </c>
      <c r="H5625">
        <v>3.7834390000000002E-2</v>
      </c>
      <c r="I5625">
        <v>2019</v>
      </c>
      <c r="J5625" t="s">
        <v>146</v>
      </c>
      <c r="K5625" t="s">
        <v>147</v>
      </c>
      <c r="L5625" t="s">
        <v>148</v>
      </c>
      <c r="M5625" t="s">
        <v>66</v>
      </c>
      <c r="Q5625" t="s">
        <v>182</v>
      </c>
      <c r="R5625" t="s">
        <v>150</v>
      </c>
      <c r="S5625" t="s">
        <v>324</v>
      </c>
    </row>
    <row r="5626" spans="1:19" x14ac:dyDescent="0.25">
      <c r="A5626" t="s">
        <v>303</v>
      </c>
      <c r="B5626" t="s">
        <v>304</v>
      </c>
      <c r="C5626">
        <v>5441910</v>
      </c>
      <c r="D5626" t="s">
        <v>665</v>
      </c>
      <c r="E5626" t="s">
        <v>196</v>
      </c>
      <c r="F5626">
        <v>182</v>
      </c>
      <c r="G5626" t="s">
        <v>355</v>
      </c>
      <c r="H5626">
        <v>5.5506000000000002E-4</v>
      </c>
      <c r="I5626">
        <v>2019</v>
      </c>
      <c r="J5626" t="s">
        <v>146</v>
      </c>
      <c r="K5626" t="s">
        <v>147</v>
      </c>
      <c r="L5626" t="s">
        <v>148</v>
      </c>
      <c r="M5626" t="s">
        <v>66</v>
      </c>
      <c r="Q5626" t="s">
        <v>182</v>
      </c>
      <c r="R5626" t="s">
        <v>150</v>
      </c>
      <c r="S5626" t="s">
        <v>278</v>
      </c>
    </row>
    <row r="5627" spans="1:19" x14ac:dyDescent="0.25">
      <c r="A5627" t="s">
        <v>303</v>
      </c>
      <c r="B5627" t="s">
        <v>304</v>
      </c>
      <c r="C5627">
        <v>5441910</v>
      </c>
      <c r="D5627" t="s">
        <v>665</v>
      </c>
      <c r="E5627" t="s">
        <v>196</v>
      </c>
      <c r="F5627">
        <v>223</v>
      </c>
      <c r="G5627" t="s">
        <v>215</v>
      </c>
      <c r="H5627">
        <v>15.559082</v>
      </c>
      <c r="I5627">
        <v>2019</v>
      </c>
      <c r="J5627" t="s">
        <v>146</v>
      </c>
      <c r="K5627" t="s">
        <v>147</v>
      </c>
      <c r="L5627" t="s">
        <v>148</v>
      </c>
      <c r="M5627" t="s">
        <v>66</v>
      </c>
      <c r="Q5627" t="s">
        <v>182</v>
      </c>
      <c r="R5627" t="s">
        <v>150</v>
      </c>
      <c r="S5627" t="s">
        <v>215</v>
      </c>
    </row>
    <row r="5628" spans="1:19" x14ac:dyDescent="0.25">
      <c r="A5628" t="s">
        <v>303</v>
      </c>
      <c r="B5628" t="s">
        <v>304</v>
      </c>
      <c r="C5628">
        <v>5441910</v>
      </c>
      <c r="D5628" t="s">
        <v>665</v>
      </c>
      <c r="E5628" t="s">
        <v>196</v>
      </c>
      <c r="F5628">
        <v>223</v>
      </c>
      <c r="G5628" t="s">
        <v>343</v>
      </c>
      <c r="H5628">
        <v>0.125117652</v>
      </c>
      <c r="I5628">
        <v>2019</v>
      </c>
      <c r="J5628" t="s">
        <v>146</v>
      </c>
      <c r="K5628" t="s">
        <v>147</v>
      </c>
      <c r="L5628" t="s">
        <v>148</v>
      </c>
      <c r="M5628" t="s">
        <v>66</v>
      </c>
      <c r="Q5628" t="s">
        <v>182</v>
      </c>
      <c r="R5628" t="s">
        <v>150</v>
      </c>
      <c r="S5628" t="s">
        <v>278</v>
      </c>
    </row>
    <row r="5629" spans="1:19" x14ac:dyDescent="0.25">
      <c r="A5629" t="s">
        <v>303</v>
      </c>
      <c r="B5629" t="s">
        <v>304</v>
      </c>
      <c r="C5629">
        <v>5441910</v>
      </c>
      <c r="D5629" t="s">
        <v>665</v>
      </c>
      <c r="E5629" t="s">
        <v>196</v>
      </c>
      <c r="F5629">
        <v>223</v>
      </c>
      <c r="G5629" t="s">
        <v>498</v>
      </c>
      <c r="H5629">
        <v>1.70214E-3</v>
      </c>
      <c r="I5629">
        <v>2019</v>
      </c>
      <c r="J5629" t="s">
        <v>146</v>
      </c>
      <c r="K5629" t="s">
        <v>147</v>
      </c>
      <c r="L5629" t="s">
        <v>148</v>
      </c>
      <c r="M5629" t="s">
        <v>66</v>
      </c>
      <c r="Q5629" t="s">
        <v>182</v>
      </c>
      <c r="R5629" t="s">
        <v>150</v>
      </c>
      <c r="S5629" t="s">
        <v>278</v>
      </c>
    </row>
    <row r="5630" spans="1:19" x14ac:dyDescent="0.25">
      <c r="A5630" t="s">
        <v>303</v>
      </c>
      <c r="B5630" t="s">
        <v>304</v>
      </c>
      <c r="C5630">
        <v>5441910</v>
      </c>
      <c r="D5630" t="s">
        <v>665</v>
      </c>
      <c r="E5630" t="s">
        <v>196</v>
      </c>
      <c r="F5630">
        <v>223</v>
      </c>
      <c r="G5630" t="s">
        <v>527</v>
      </c>
      <c r="H5630">
        <v>1.7021399999999999E-4</v>
      </c>
      <c r="I5630">
        <v>2019</v>
      </c>
      <c r="J5630" t="s">
        <v>146</v>
      </c>
      <c r="K5630" t="s">
        <v>147</v>
      </c>
      <c r="L5630" t="s">
        <v>148</v>
      </c>
      <c r="M5630" t="s">
        <v>66</v>
      </c>
      <c r="Q5630" t="s">
        <v>182</v>
      </c>
      <c r="R5630" t="s">
        <v>150</v>
      </c>
      <c r="S5630" t="s">
        <v>278</v>
      </c>
    </row>
    <row r="5631" spans="1:19" x14ac:dyDescent="0.25">
      <c r="A5631" t="s">
        <v>303</v>
      </c>
      <c r="B5631" t="s">
        <v>304</v>
      </c>
      <c r="C5631">
        <v>5441910</v>
      </c>
      <c r="D5631" t="s">
        <v>665</v>
      </c>
      <c r="E5631" t="s">
        <v>196</v>
      </c>
      <c r="F5631">
        <v>223</v>
      </c>
      <c r="G5631" t="s">
        <v>533</v>
      </c>
      <c r="H5631">
        <v>3.0638520000000002E-3</v>
      </c>
      <c r="I5631">
        <v>2019</v>
      </c>
      <c r="J5631" t="s">
        <v>146</v>
      </c>
      <c r="K5631" t="s">
        <v>147</v>
      </c>
      <c r="L5631" t="s">
        <v>148</v>
      </c>
      <c r="M5631" t="s">
        <v>66</v>
      </c>
      <c r="Q5631" t="s">
        <v>182</v>
      </c>
      <c r="R5631" t="s">
        <v>150</v>
      </c>
      <c r="S5631" t="s">
        <v>533</v>
      </c>
    </row>
    <row r="5632" spans="1:19" x14ac:dyDescent="0.25">
      <c r="A5632" t="s">
        <v>303</v>
      </c>
      <c r="B5632" t="s">
        <v>304</v>
      </c>
      <c r="C5632">
        <v>5441910</v>
      </c>
      <c r="D5632" t="s">
        <v>665</v>
      </c>
      <c r="E5632" t="s">
        <v>196</v>
      </c>
      <c r="F5632">
        <v>223</v>
      </c>
      <c r="G5632" t="s">
        <v>395</v>
      </c>
      <c r="H5632">
        <v>1.8723539999999999E-3</v>
      </c>
      <c r="I5632">
        <v>2019</v>
      </c>
      <c r="J5632" t="s">
        <v>146</v>
      </c>
      <c r="K5632" t="s">
        <v>147</v>
      </c>
      <c r="L5632" t="s">
        <v>148</v>
      </c>
      <c r="M5632" t="s">
        <v>66</v>
      </c>
      <c r="Q5632" t="s">
        <v>182</v>
      </c>
      <c r="R5632" t="s">
        <v>150</v>
      </c>
      <c r="S5632" t="s">
        <v>278</v>
      </c>
    </row>
    <row r="5633" spans="1:19" x14ac:dyDescent="0.25">
      <c r="A5633" t="s">
        <v>303</v>
      </c>
      <c r="B5633" t="s">
        <v>304</v>
      </c>
      <c r="C5633">
        <v>5441910</v>
      </c>
      <c r="D5633" t="s">
        <v>665</v>
      </c>
      <c r="E5633" t="s">
        <v>196</v>
      </c>
      <c r="F5633">
        <v>223</v>
      </c>
      <c r="G5633" t="s">
        <v>529</v>
      </c>
      <c r="H5633">
        <v>3.40428E-3</v>
      </c>
      <c r="I5633">
        <v>2019</v>
      </c>
      <c r="J5633" t="s">
        <v>146</v>
      </c>
      <c r="K5633" t="s">
        <v>147</v>
      </c>
      <c r="L5633" t="s">
        <v>148</v>
      </c>
      <c r="M5633" t="s">
        <v>66</v>
      </c>
      <c r="Q5633" t="s">
        <v>182</v>
      </c>
      <c r="R5633" t="s">
        <v>150</v>
      </c>
      <c r="S5633" t="s">
        <v>278</v>
      </c>
    </row>
    <row r="5634" spans="1:19" x14ac:dyDescent="0.25">
      <c r="A5634" t="s">
        <v>303</v>
      </c>
      <c r="B5634" t="s">
        <v>304</v>
      </c>
      <c r="C5634">
        <v>5441910</v>
      </c>
      <c r="D5634" t="s">
        <v>665</v>
      </c>
      <c r="E5634" t="s">
        <v>196</v>
      </c>
      <c r="F5634">
        <v>223</v>
      </c>
      <c r="G5634" t="s">
        <v>501</v>
      </c>
      <c r="H5634">
        <v>8.5106999999999999E-4</v>
      </c>
      <c r="I5634">
        <v>2019</v>
      </c>
      <c r="J5634" t="s">
        <v>146</v>
      </c>
      <c r="K5634" t="s">
        <v>147</v>
      </c>
      <c r="L5634" t="s">
        <v>148</v>
      </c>
      <c r="M5634" t="s">
        <v>66</v>
      </c>
      <c r="Q5634" t="s">
        <v>182</v>
      </c>
      <c r="R5634" t="s">
        <v>150</v>
      </c>
      <c r="S5634" t="s">
        <v>278</v>
      </c>
    </row>
    <row r="5635" spans="1:19" x14ac:dyDescent="0.25">
      <c r="A5635" t="s">
        <v>303</v>
      </c>
      <c r="B5635" t="s">
        <v>304</v>
      </c>
      <c r="C5635">
        <v>5441910</v>
      </c>
      <c r="D5635" t="s">
        <v>665</v>
      </c>
      <c r="E5635" t="s">
        <v>196</v>
      </c>
      <c r="F5635">
        <v>223</v>
      </c>
      <c r="G5635" t="s">
        <v>504</v>
      </c>
      <c r="H5635">
        <v>2.3829960000000001E-3</v>
      </c>
      <c r="I5635">
        <v>2019</v>
      </c>
      <c r="J5635" t="s">
        <v>146</v>
      </c>
      <c r="K5635" t="s">
        <v>147</v>
      </c>
      <c r="L5635" t="s">
        <v>148</v>
      </c>
      <c r="M5635" t="s">
        <v>66</v>
      </c>
      <c r="Q5635" t="s">
        <v>182</v>
      </c>
      <c r="R5635" t="s">
        <v>150</v>
      </c>
      <c r="S5635" t="s">
        <v>278</v>
      </c>
    </row>
    <row r="5636" spans="1:19" x14ac:dyDescent="0.25">
      <c r="A5636" t="s">
        <v>303</v>
      </c>
      <c r="B5636" t="s">
        <v>304</v>
      </c>
      <c r="C5636">
        <v>5441910</v>
      </c>
      <c r="D5636" t="s">
        <v>665</v>
      </c>
      <c r="E5636" t="s">
        <v>196</v>
      </c>
      <c r="F5636">
        <v>223</v>
      </c>
      <c r="G5636" t="s">
        <v>298</v>
      </c>
      <c r="H5636">
        <v>0.109447602</v>
      </c>
      <c r="I5636">
        <v>2019</v>
      </c>
      <c r="J5636" t="s">
        <v>146</v>
      </c>
      <c r="K5636" t="s">
        <v>147</v>
      </c>
      <c r="L5636" t="s">
        <v>148</v>
      </c>
      <c r="M5636" t="s">
        <v>66</v>
      </c>
      <c r="Q5636" t="s">
        <v>182</v>
      </c>
      <c r="R5636" t="s">
        <v>150</v>
      </c>
      <c r="S5636" t="s">
        <v>298</v>
      </c>
    </row>
    <row r="5637" spans="1:19" x14ac:dyDescent="0.25">
      <c r="A5637" t="s">
        <v>303</v>
      </c>
      <c r="B5637" t="s">
        <v>304</v>
      </c>
      <c r="C5637">
        <v>5441910</v>
      </c>
      <c r="D5637" t="s">
        <v>665</v>
      </c>
      <c r="E5637" t="s">
        <v>196</v>
      </c>
      <c r="F5637">
        <v>223</v>
      </c>
      <c r="G5637" t="s">
        <v>235</v>
      </c>
      <c r="H5637">
        <v>0.170214</v>
      </c>
      <c r="I5637">
        <v>2019</v>
      </c>
      <c r="J5637" t="s">
        <v>146</v>
      </c>
      <c r="K5637" t="s">
        <v>147</v>
      </c>
      <c r="L5637" t="s">
        <v>148</v>
      </c>
      <c r="M5637" t="s">
        <v>66</v>
      </c>
      <c r="Q5637" t="s">
        <v>182</v>
      </c>
      <c r="R5637" t="s">
        <v>150</v>
      </c>
      <c r="S5637" t="s">
        <v>236</v>
      </c>
    </row>
    <row r="5638" spans="1:19" x14ac:dyDescent="0.25">
      <c r="A5638" t="s">
        <v>303</v>
      </c>
      <c r="B5638" t="s">
        <v>304</v>
      </c>
      <c r="C5638">
        <v>5441910</v>
      </c>
      <c r="D5638" t="s">
        <v>665</v>
      </c>
      <c r="E5638" t="s">
        <v>196</v>
      </c>
      <c r="F5638">
        <v>223</v>
      </c>
      <c r="G5638" t="s">
        <v>415</v>
      </c>
      <c r="H5638">
        <v>3.4042799999999998E-2</v>
      </c>
      <c r="I5638">
        <v>2019</v>
      </c>
      <c r="J5638" t="s">
        <v>146</v>
      </c>
      <c r="K5638" t="s">
        <v>147</v>
      </c>
      <c r="L5638" t="s">
        <v>148</v>
      </c>
      <c r="M5638" t="s">
        <v>66</v>
      </c>
      <c r="Q5638" t="s">
        <v>182</v>
      </c>
      <c r="R5638" t="s">
        <v>150</v>
      </c>
      <c r="S5638" t="s">
        <v>236</v>
      </c>
    </row>
    <row r="5639" spans="1:19" x14ac:dyDescent="0.25">
      <c r="A5639" t="s">
        <v>303</v>
      </c>
      <c r="B5639" t="s">
        <v>304</v>
      </c>
      <c r="C5639">
        <v>5441910</v>
      </c>
      <c r="D5639" t="s">
        <v>665</v>
      </c>
      <c r="E5639" t="s">
        <v>196</v>
      </c>
      <c r="F5639">
        <v>223</v>
      </c>
      <c r="G5639" t="s">
        <v>487</v>
      </c>
      <c r="H5639">
        <v>1.0212839999999999E-3</v>
      </c>
      <c r="I5639">
        <v>2019</v>
      </c>
      <c r="J5639" t="s">
        <v>146</v>
      </c>
      <c r="K5639" t="s">
        <v>147</v>
      </c>
      <c r="L5639" t="s">
        <v>148</v>
      </c>
      <c r="M5639" t="s">
        <v>66</v>
      </c>
      <c r="Q5639" t="s">
        <v>182</v>
      </c>
      <c r="R5639" t="s">
        <v>150</v>
      </c>
      <c r="S5639" t="s">
        <v>487</v>
      </c>
    </row>
    <row r="5640" spans="1:19" x14ac:dyDescent="0.25">
      <c r="A5640" t="s">
        <v>303</v>
      </c>
      <c r="B5640" t="s">
        <v>304</v>
      </c>
      <c r="C5640">
        <v>5441910</v>
      </c>
      <c r="D5640" t="s">
        <v>665</v>
      </c>
      <c r="E5640" t="s">
        <v>196</v>
      </c>
      <c r="F5640">
        <v>223</v>
      </c>
      <c r="G5640" t="s">
        <v>560</v>
      </c>
      <c r="H5640">
        <v>5.1100000000000002E-5</v>
      </c>
      <c r="I5640">
        <v>2019</v>
      </c>
      <c r="J5640" t="s">
        <v>146</v>
      </c>
      <c r="K5640" t="s">
        <v>147</v>
      </c>
      <c r="L5640" t="s">
        <v>148</v>
      </c>
      <c r="M5640" t="s">
        <v>66</v>
      </c>
      <c r="Q5640" t="s">
        <v>182</v>
      </c>
      <c r="R5640" t="s">
        <v>150</v>
      </c>
      <c r="S5640" t="s">
        <v>278</v>
      </c>
    </row>
    <row r="5641" spans="1:19" x14ac:dyDescent="0.25">
      <c r="A5641" t="s">
        <v>303</v>
      </c>
      <c r="B5641" t="s">
        <v>304</v>
      </c>
      <c r="C5641">
        <v>5441910</v>
      </c>
      <c r="D5641" t="s">
        <v>665</v>
      </c>
      <c r="E5641" t="s">
        <v>196</v>
      </c>
      <c r="F5641">
        <v>223</v>
      </c>
      <c r="G5641" t="s">
        <v>474</v>
      </c>
      <c r="H5641">
        <v>1.70214E-3</v>
      </c>
      <c r="I5641">
        <v>2019</v>
      </c>
      <c r="J5641" t="s">
        <v>146</v>
      </c>
      <c r="K5641" t="s">
        <v>147</v>
      </c>
      <c r="L5641" t="s">
        <v>148</v>
      </c>
      <c r="M5641" t="s">
        <v>66</v>
      </c>
      <c r="Q5641" t="s">
        <v>182</v>
      </c>
      <c r="R5641" t="s">
        <v>150</v>
      </c>
      <c r="S5641" t="s">
        <v>278</v>
      </c>
    </row>
    <row r="5642" spans="1:19" x14ac:dyDescent="0.25">
      <c r="A5642" t="s">
        <v>303</v>
      </c>
      <c r="B5642" t="s">
        <v>304</v>
      </c>
      <c r="C5642">
        <v>5441910</v>
      </c>
      <c r="D5642" t="s">
        <v>665</v>
      </c>
      <c r="E5642" t="s">
        <v>196</v>
      </c>
      <c r="F5642">
        <v>223</v>
      </c>
      <c r="G5642" t="s">
        <v>368</v>
      </c>
      <c r="H5642">
        <v>3.0638520000000002E-3</v>
      </c>
      <c r="I5642">
        <v>2019</v>
      </c>
      <c r="J5642" t="s">
        <v>146</v>
      </c>
      <c r="K5642" t="s">
        <v>147</v>
      </c>
      <c r="L5642" t="s">
        <v>148</v>
      </c>
      <c r="M5642" t="s">
        <v>66</v>
      </c>
      <c r="Q5642" t="s">
        <v>182</v>
      </c>
      <c r="R5642" t="s">
        <v>150</v>
      </c>
      <c r="S5642" t="s">
        <v>278</v>
      </c>
    </row>
    <row r="5643" spans="1:19" x14ac:dyDescent="0.25">
      <c r="A5643" t="s">
        <v>303</v>
      </c>
      <c r="B5643" t="s">
        <v>304</v>
      </c>
      <c r="C5643">
        <v>5441910</v>
      </c>
      <c r="D5643" t="s">
        <v>665</v>
      </c>
      <c r="E5643" t="s">
        <v>196</v>
      </c>
      <c r="F5643">
        <v>223</v>
      </c>
      <c r="G5643" t="s">
        <v>438</v>
      </c>
      <c r="H5643">
        <v>2.0425679999999998E-3</v>
      </c>
      <c r="I5643">
        <v>2019</v>
      </c>
      <c r="J5643" t="s">
        <v>146</v>
      </c>
      <c r="K5643" t="s">
        <v>147</v>
      </c>
      <c r="L5643" t="s">
        <v>148</v>
      </c>
      <c r="M5643" t="s">
        <v>66</v>
      </c>
      <c r="Q5643" t="s">
        <v>182</v>
      </c>
      <c r="R5643" t="s">
        <v>150</v>
      </c>
      <c r="S5643" t="s">
        <v>278</v>
      </c>
    </row>
    <row r="5644" spans="1:19" x14ac:dyDescent="0.25">
      <c r="A5644" t="s">
        <v>303</v>
      </c>
      <c r="B5644" t="s">
        <v>304</v>
      </c>
      <c r="C5644">
        <v>5441910</v>
      </c>
      <c r="D5644" t="s">
        <v>665</v>
      </c>
      <c r="E5644" t="s">
        <v>196</v>
      </c>
      <c r="F5644">
        <v>223</v>
      </c>
      <c r="G5644" t="s">
        <v>497</v>
      </c>
      <c r="H5644">
        <v>1.70214E-3</v>
      </c>
      <c r="I5644">
        <v>2019</v>
      </c>
      <c r="J5644" t="s">
        <v>146</v>
      </c>
      <c r="K5644" t="s">
        <v>147</v>
      </c>
      <c r="L5644" t="s">
        <v>148</v>
      </c>
      <c r="M5644" t="s">
        <v>66</v>
      </c>
      <c r="Q5644" t="s">
        <v>182</v>
      </c>
      <c r="R5644" t="s">
        <v>150</v>
      </c>
      <c r="S5644" t="s">
        <v>497</v>
      </c>
    </row>
    <row r="5645" spans="1:19" x14ac:dyDescent="0.25">
      <c r="A5645" t="s">
        <v>303</v>
      </c>
      <c r="B5645" t="s">
        <v>304</v>
      </c>
      <c r="C5645">
        <v>5441910</v>
      </c>
      <c r="D5645" t="s">
        <v>665</v>
      </c>
      <c r="E5645" t="s">
        <v>196</v>
      </c>
      <c r="F5645">
        <v>223</v>
      </c>
      <c r="G5645" t="s">
        <v>185</v>
      </c>
      <c r="H5645">
        <v>36.791007</v>
      </c>
      <c r="I5645">
        <v>2019</v>
      </c>
      <c r="J5645" t="s">
        <v>146</v>
      </c>
      <c r="K5645" t="s">
        <v>147</v>
      </c>
      <c r="L5645" t="s">
        <v>148</v>
      </c>
      <c r="M5645" t="s">
        <v>66</v>
      </c>
      <c r="Q5645" t="s">
        <v>182</v>
      </c>
      <c r="R5645" t="s">
        <v>150</v>
      </c>
      <c r="S5645" t="s">
        <v>185</v>
      </c>
    </row>
    <row r="5646" spans="1:19" x14ac:dyDescent="0.25">
      <c r="A5646" t="s">
        <v>303</v>
      </c>
      <c r="B5646" t="s">
        <v>304</v>
      </c>
      <c r="C5646">
        <v>5441910</v>
      </c>
      <c r="D5646" t="s">
        <v>665</v>
      </c>
      <c r="E5646" t="s">
        <v>196</v>
      </c>
      <c r="F5646">
        <v>223</v>
      </c>
      <c r="G5646" t="s">
        <v>328</v>
      </c>
      <c r="H5646">
        <v>3.7970789999999997E-2</v>
      </c>
      <c r="I5646">
        <v>2019</v>
      </c>
      <c r="J5646" t="s">
        <v>146</v>
      </c>
      <c r="K5646" t="s">
        <v>147</v>
      </c>
      <c r="L5646" t="s">
        <v>148</v>
      </c>
      <c r="M5646" t="s">
        <v>66</v>
      </c>
      <c r="Q5646" t="s">
        <v>182</v>
      </c>
      <c r="R5646" t="s">
        <v>150</v>
      </c>
      <c r="S5646" t="s">
        <v>151</v>
      </c>
    </row>
    <row r="5647" spans="1:19" x14ac:dyDescent="0.25">
      <c r="A5647" t="s">
        <v>303</v>
      </c>
      <c r="B5647" t="s">
        <v>304</v>
      </c>
      <c r="C5647">
        <v>5441910</v>
      </c>
      <c r="D5647" t="s">
        <v>665</v>
      </c>
      <c r="E5647" t="s">
        <v>196</v>
      </c>
      <c r="F5647">
        <v>223</v>
      </c>
      <c r="G5647" t="s">
        <v>324</v>
      </c>
      <c r="H5647">
        <v>0.17401230000000001</v>
      </c>
      <c r="I5647">
        <v>2019</v>
      </c>
      <c r="J5647" t="s">
        <v>146</v>
      </c>
      <c r="K5647" t="s">
        <v>147</v>
      </c>
      <c r="L5647" t="s">
        <v>148</v>
      </c>
      <c r="M5647" t="s">
        <v>66</v>
      </c>
      <c r="Q5647" t="s">
        <v>182</v>
      </c>
      <c r="R5647" t="s">
        <v>150</v>
      </c>
      <c r="S5647" t="s">
        <v>324</v>
      </c>
    </row>
    <row r="5648" spans="1:19" x14ac:dyDescent="0.25">
      <c r="A5648" t="s">
        <v>303</v>
      </c>
      <c r="B5648" t="s">
        <v>304</v>
      </c>
      <c r="C5648">
        <v>5441910</v>
      </c>
      <c r="D5648" t="s">
        <v>665</v>
      </c>
      <c r="E5648" t="s">
        <v>196</v>
      </c>
      <c r="F5648">
        <v>223</v>
      </c>
      <c r="G5648" t="s">
        <v>355</v>
      </c>
      <c r="H5648">
        <v>1.0212839999999999E-3</v>
      </c>
      <c r="I5648">
        <v>2019</v>
      </c>
      <c r="J5648" t="s">
        <v>146</v>
      </c>
      <c r="K5648" t="s">
        <v>147</v>
      </c>
      <c r="L5648" t="s">
        <v>148</v>
      </c>
      <c r="M5648" t="s">
        <v>66</v>
      </c>
      <c r="Q5648" t="s">
        <v>182</v>
      </c>
      <c r="R5648" t="s">
        <v>150</v>
      </c>
      <c r="S5648" t="s">
        <v>278</v>
      </c>
    </row>
    <row r="5649" spans="1:19" x14ac:dyDescent="0.25">
      <c r="A5649" t="s">
        <v>666</v>
      </c>
      <c r="B5649" t="s">
        <v>299</v>
      </c>
      <c r="C5649">
        <v>4586078</v>
      </c>
      <c r="D5649" t="s">
        <v>651</v>
      </c>
      <c r="E5649" t="s">
        <v>197</v>
      </c>
      <c r="F5649">
        <v>5</v>
      </c>
      <c r="G5649" t="s">
        <v>215</v>
      </c>
      <c r="H5649">
        <v>9.1307150000000004</v>
      </c>
      <c r="I5649">
        <v>2019</v>
      </c>
      <c r="J5649" t="s">
        <v>146</v>
      </c>
      <c r="K5649" t="s">
        <v>268</v>
      </c>
      <c r="L5649" t="s">
        <v>269</v>
      </c>
      <c r="M5649" t="s">
        <v>60</v>
      </c>
      <c r="Q5649" t="s">
        <v>182</v>
      </c>
      <c r="R5649" t="s">
        <v>150</v>
      </c>
      <c r="S5649" t="s">
        <v>215</v>
      </c>
    </row>
    <row r="5650" spans="1:19" x14ac:dyDescent="0.25">
      <c r="A5650" t="s">
        <v>666</v>
      </c>
      <c r="B5650" t="s">
        <v>299</v>
      </c>
      <c r="C5650">
        <v>4586078</v>
      </c>
      <c r="D5650" t="s">
        <v>651</v>
      </c>
      <c r="E5650" t="s">
        <v>197</v>
      </c>
      <c r="F5650">
        <v>5</v>
      </c>
      <c r="G5650" t="s">
        <v>343</v>
      </c>
      <c r="H5650">
        <v>2.94723E-2</v>
      </c>
      <c r="I5650">
        <v>2019</v>
      </c>
      <c r="J5650" t="s">
        <v>146</v>
      </c>
      <c r="K5650" t="s">
        <v>268</v>
      </c>
      <c r="L5650" t="s">
        <v>269</v>
      </c>
      <c r="M5650" t="s">
        <v>60</v>
      </c>
      <c r="Q5650" t="s">
        <v>182</v>
      </c>
      <c r="R5650" t="s">
        <v>150</v>
      </c>
      <c r="S5650" t="s">
        <v>278</v>
      </c>
    </row>
    <row r="5651" spans="1:19" x14ac:dyDescent="0.25">
      <c r="A5651" t="s">
        <v>666</v>
      </c>
      <c r="B5651" t="s">
        <v>299</v>
      </c>
      <c r="C5651">
        <v>4586078</v>
      </c>
      <c r="D5651" t="s">
        <v>651</v>
      </c>
      <c r="E5651" t="s">
        <v>197</v>
      </c>
      <c r="F5651">
        <v>5</v>
      </c>
      <c r="G5651" t="s">
        <v>498</v>
      </c>
      <c r="H5651">
        <v>3.2747000000000001E-4</v>
      </c>
      <c r="I5651">
        <v>2019</v>
      </c>
      <c r="J5651" t="s">
        <v>146</v>
      </c>
      <c r="K5651" t="s">
        <v>268</v>
      </c>
      <c r="L5651" t="s">
        <v>269</v>
      </c>
      <c r="M5651" t="s">
        <v>60</v>
      </c>
      <c r="Q5651" t="s">
        <v>182</v>
      </c>
      <c r="R5651" t="s">
        <v>150</v>
      </c>
      <c r="S5651" t="s">
        <v>278</v>
      </c>
    </row>
    <row r="5652" spans="1:19" x14ac:dyDescent="0.25">
      <c r="A5652" t="s">
        <v>666</v>
      </c>
      <c r="B5652" t="s">
        <v>299</v>
      </c>
      <c r="C5652">
        <v>4586078</v>
      </c>
      <c r="D5652" t="s">
        <v>651</v>
      </c>
      <c r="E5652" t="s">
        <v>197</v>
      </c>
      <c r="F5652">
        <v>5</v>
      </c>
      <c r="G5652" t="s">
        <v>527</v>
      </c>
      <c r="H5652">
        <v>3.2747000000000002E-3</v>
      </c>
      <c r="I5652">
        <v>2019</v>
      </c>
      <c r="J5652" t="s">
        <v>146</v>
      </c>
      <c r="K5652" t="s">
        <v>268</v>
      </c>
      <c r="L5652" t="s">
        <v>269</v>
      </c>
      <c r="M5652" t="s">
        <v>60</v>
      </c>
      <c r="Q5652" t="s">
        <v>182</v>
      </c>
      <c r="R5652" t="s">
        <v>150</v>
      </c>
      <c r="S5652" t="s">
        <v>278</v>
      </c>
    </row>
    <row r="5653" spans="1:19" x14ac:dyDescent="0.25">
      <c r="A5653" t="s">
        <v>666</v>
      </c>
      <c r="B5653" t="s">
        <v>299</v>
      </c>
      <c r="C5653">
        <v>4586078</v>
      </c>
      <c r="D5653" t="s">
        <v>651</v>
      </c>
      <c r="E5653" t="s">
        <v>197</v>
      </c>
      <c r="F5653">
        <v>5</v>
      </c>
      <c r="G5653" t="s">
        <v>533</v>
      </c>
      <c r="H5653">
        <v>6.5494000000000004E-3</v>
      </c>
      <c r="I5653">
        <v>2019</v>
      </c>
      <c r="J5653" t="s">
        <v>146</v>
      </c>
      <c r="K5653" t="s">
        <v>268</v>
      </c>
      <c r="L5653" t="s">
        <v>269</v>
      </c>
      <c r="M5653" t="s">
        <v>60</v>
      </c>
      <c r="Q5653" t="s">
        <v>182</v>
      </c>
      <c r="R5653" t="s">
        <v>150</v>
      </c>
      <c r="S5653" t="s">
        <v>533</v>
      </c>
    </row>
    <row r="5654" spans="1:19" x14ac:dyDescent="0.25">
      <c r="A5654" t="s">
        <v>666</v>
      </c>
      <c r="B5654" t="s">
        <v>299</v>
      </c>
      <c r="C5654">
        <v>4586078</v>
      </c>
      <c r="D5654" t="s">
        <v>651</v>
      </c>
      <c r="E5654" t="s">
        <v>197</v>
      </c>
      <c r="F5654">
        <v>5</v>
      </c>
      <c r="G5654" t="s">
        <v>395</v>
      </c>
      <c r="H5654">
        <v>2.94723E-2</v>
      </c>
      <c r="I5654">
        <v>2019</v>
      </c>
      <c r="J5654" t="s">
        <v>146</v>
      </c>
      <c r="K5654" t="s">
        <v>268</v>
      </c>
      <c r="L5654" t="s">
        <v>269</v>
      </c>
      <c r="M5654" t="s">
        <v>60</v>
      </c>
      <c r="Q5654" t="s">
        <v>182</v>
      </c>
      <c r="R5654" t="s">
        <v>150</v>
      </c>
      <c r="S5654" t="s">
        <v>278</v>
      </c>
    </row>
    <row r="5655" spans="1:19" x14ac:dyDescent="0.25">
      <c r="A5655" t="s">
        <v>666</v>
      </c>
      <c r="B5655" t="s">
        <v>299</v>
      </c>
      <c r="C5655">
        <v>4586078</v>
      </c>
      <c r="D5655" t="s">
        <v>651</v>
      </c>
      <c r="E5655" t="s">
        <v>197</v>
      </c>
      <c r="F5655">
        <v>5</v>
      </c>
      <c r="G5655" t="s">
        <v>529</v>
      </c>
      <c r="H5655">
        <v>9.8241000000000005E-3</v>
      </c>
      <c r="I5655">
        <v>2019</v>
      </c>
      <c r="J5655" t="s">
        <v>146</v>
      </c>
      <c r="K5655" t="s">
        <v>268</v>
      </c>
      <c r="L5655" t="s">
        <v>269</v>
      </c>
      <c r="M5655" t="s">
        <v>60</v>
      </c>
      <c r="Q5655" t="s">
        <v>182</v>
      </c>
      <c r="R5655" t="s">
        <v>150</v>
      </c>
      <c r="S5655" t="s">
        <v>278</v>
      </c>
    </row>
    <row r="5656" spans="1:19" x14ac:dyDescent="0.25">
      <c r="A5656" t="s">
        <v>666</v>
      </c>
      <c r="B5656" t="s">
        <v>299</v>
      </c>
      <c r="C5656">
        <v>4586078</v>
      </c>
      <c r="D5656" t="s">
        <v>651</v>
      </c>
      <c r="E5656" t="s">
        <v>197</v>
      </c>
      <c r="F5656">
        <v>5</v>
      </c>
      <c r="G5656" t="s">
        <v>501</v>
      </c>
      <c r="H5656">
        <v>1.6373499999999999E-2</v>
      </c>
      <c r="I5656">
        <v>2019</v>
      </c>
      <c r="J5656" t="s">
        <v>146</v>
      </c>
      <c r="K5656" t="s">
        <v>268</v>
      </c>
      <c r="L5656" t="s">
        <v>269</v>
      </c>
      <c r="M5656" t="s">
        <v>60</v>
      </c>
      <c r="Q5656" t="s">
        <v>182</v>
      </c>
      <c r="R5656" t="s">
        <v>150</v>
      </c>
      <c r="S5656" t="s">
        <v>278</v>
      </c>
    </row>
    <row r="5657" spans="1:19" x14ac:dyDescent="0.25">
      <c r="A5657" t="s">
        <v>666</v>
      </c>
      <c r="B5657" t="s">
        <v>299</v>
      </c>
      <c r="C5657">
        <v>4586078</v>
      </c>
      <c r="D5657" t="s">
        <v>651</v>
      </c>
      <c r="E5657" t="s">
        <v>197</v>
      </c>
      <c r="F5657">
        <v>5</v>
      </c>
      <c r="G5657" t="s">
        <v>504</v>
      </c>
      <c r="H5657">
        <v>9.8241000000000005E-3</v>
      </c>
      <c r="I5657">
        <v>2019</v>
      </c>
      <c r="J5657" t="s">
        <v>146</v>
      </c>
      <c r="K5657" t="s">
        <v>268</v>
      </c>
      <c r="L5657" t="s">
        <v>269</v>
      </c>
      <c r="M5657" t="s">
        <v>60</v>
      </c>
      <c r="Q5657" t="s">
        <v>182</v>
      </c>
      <c r="R5657" t="s">
        <v>150</v>
      </c>
      <c r="S5657" t="s">
        <v>278</v>
      </c>
    </row>
    <row r="5658" spans="1:19" x14ac:dyDescent="0.25">
      <c r="A5658" t="s">
        <v>666</v>
      </c>
      <c r="B5658" t="s">
        <v>299</v>
      </c>
      <c r="C5658">
        <v>4586078</v>
      </c>
      <c r="D5658" t="s">
        <v>651</v>
      </c>
      <c r="E5658" t="s">
        <v>197</v>
      </c>
      <c r="F5658">
        <v>5</v>
      </c>
      <c r="G5658" t="s">
        <v>298</v>
      </c>
      <c r="H5658">
        <v>4.3630808099999996</v>
      </c>
      <c r="I5658">
        <v>2019</v>
      </c>
      <c r="J5658" t="s">
        <v>146</v>
      </c>
      <c r="K5658" t="s">
        <v>268</v>
      </c>
      <c r="L5658" t="s">
        <v>269</v>
      </c>
      <c r="M5658" t="s">
        <v>60</v>
      </c>
      <c r="Q5658" t="s">
        <v>182</v>
      </c>
      <c r="R5658" t="s">
        <v>150</v>
      </c>
      <c r="S5658" t="s">
        <v>298</v>
      </c>
    </row>
    <row r="5659" spans="1:19" x14ac:dyDescent="0.25">
      <c r="A5659" t="s">
        <v>666</v>
      </c>
      <c r="B5659" t="s">
        <v>299</v>
      </c>
      <c r="C5659">
        <v>4586078</v>
      </c>
      <c r="D5659" t="s">
        <v>651</v>
      </c>
      <c r="E5659" t="s">
        <v>197</v>
      </c>
      <c r="F5659">
        <v>5</v>
      </c>
      <c r="G5659" t="s">
        <v>235</v>
      </c>
      <c r="H5659">
        <v>1.6373500000000001</v>
      </c>
      <c r="I5659">
        <v>2019</v>
      </c>
      <c r="J5659" t="s">
        <v>146</v>
      </c>
      <c r="K5659" t="s">
        <v>268</v>
      </c>
      <c r="L5659" t="s">
        <v>269</v>
      </c>
      <c r="M5659" t="s">
        <v>60</v>
      </c>
      <c r="Q5659" t="s">
        <v>182</v>
      </c>
      <c r="R5659" t="s">
        <v>150</v>
      </c>
      <c r="S5659" t="s">
        <v>236</v>
      </c>
    </row>
    <row r="5660" spans="1:19" x14ac:dyDescent="0.25">
      <c r="A5660" t="s">
        <v>666</v>
      </c>
      <c r="B5660" t="s">
        <v>299</v>
      </c>
      <c r="C5660">
        <v>4586078</v>
      </c>
      <c r="D5660" t="s">
        <v>651</v>
      </c>
      <c r="E5660" t="s">
        <v>197</v>
      </c>
      <c r="F5660">
        <v>5</v>
      </c>
      <c r="G5660" t="s">
        <v>415</v>
      </c>
      <c r="H5660">
        <v>6.5493999999999997E-2</v>
      </c>
      <c r="I5660">
        <v>2019</v>
      </c>
      <c r="J5660" t="s">
        <v>146</v>
      </c>
      <c r="K5660" t="s">
        <v>268</v>
      </c>
      <c r="L5660" t="s">
        <v>269</v>
      </c>
      <c r="M5660" t="s">
        <v>60</v>
      </c>
      <c r="Q5660" t="s">
        <v>182</v>
      </c>
      <c r="R5660" t="s">
        <v>150</v>
      </c>
      <c r="S5660" t="s">
        <v>236</v>
      </c>
    </row>
    <row r="5661" spans="1:19" x14ac:dyDescent="0.25">
      <c r="A5661" t="s">
        <v>666</v>
      </c>
      <c r="B5661" t="s">
        <v>299</v>
      </c>
      <c r="C5661">
        <v>4586078</v>
      </c>
      <c r="D5661" t="s">
        <v>651</v>
      </c>
      <c r="E5661" t="s">
        <v>197</v>
      </c>
      <c r="F5661">
        <v>5</v>
      </c>
      <c r="G5661" t="s">
        <v>487</v>
      </c>
      <c r="H5661">
        <v>3.2747000000000002E-3</v>
      </c>
      <c r="I5661">
        <v>2019</v>
      </c>
      <c r="J5661" t="s">
        <v>146</v>
      </c>
      <c r="K5661" t="s">
        <v>268</v>
      </c>
      <c r="L5661" t="s">
        <v>269</v>
      </c>
      <c r="M5661" t="s">
        <v>60</v>
      </c>
      <c r="Q5661" t="s">
        <v>182</v>
      </c>
      <c r="R5661" t="s">
        <v>150</v>
      </c>
      <c r="S5661" t="s">
        <v>487</v>
      </c>
    </row>
    <row r="5662" spans="1:19" x14ac:dyDescent="0.25">
      <c r="A5662" t="s">
        <v>666</v>
      </c>
      <c r="B5662" t="s">
        <v>299</v>
      </c>
      <c r="C5662">
        <v>4586078</v>
      </c>
      <c r="D5662" t="s">
        <v>651</v>
      </c>
      <c r="E5662" t="s">
        <v>197</v>
      </c>
      <c r="F5662">
        <v>5</v>
      </c>
      <c r="G5662" t="s">
        <v>414</v>
      </c>
      <c r="H5662">
        <v>2.94723E-2</v>
      </c>
      <c r="I5662">
        <v>2019</v>
      </c>
      <c r="J5662" t="s">
        <v>146</v>
      </c>
      <c r="K5662" t="s">
        <v>268</v>
      </c>
      <c r="L5662" t="s">
        <v>269</v>
      </c>
      <c r="M5662" t="s">
        <v>60</v>
      </c>
      <c r="Q5662" t="s">
        <v>182</v>
      </c>
      <c r="R5662" t="s">
        <v>150</v>
      </c>
      <c r="S5662" t="s">
        <v>278</v>
      </c>
    </row>
    <row r="5663" spans="1:19" x14ac:dyDescent="0.25">
      <c r="A5663" t="s">
        <v>666</v>
      </c>
      <c r="B5663" t="s">
        <v>299</v>
      </c>
      <c r="C5663">
        <v>4586078</v>
      </c>
      <c r="D5663" t="s">
        <v>651</v>
      </c>
      <c r="E5663" t="s">
        <v>197</v>
      </c>
      <c r="F5663">
        <v>5</v>
      </c>
      <c r="G5663" t="s">
        <v>560</v>
      </c>
      <c r="H5663">
        <v>1.63735E-4</v>
      </c>
      <c r="I5663">
        <v>2019</v>
      </c>
      <c r="J5663" t="s">
        <v>146</v>
      </c>
      <c r="K5663" t="s">
        <v>268</v>
      </c>
      <c r="L5663" t="s">
        <v>269</v>
      </c>
      <c r="M5663" t="s">
        <v>60</v>
      </c>
      <c r="Q5663" t="s">
        <v>182</v>
      </c>
      <c r="R5663" t="s">
        <v>150</v>
      </c>
      <c r="S5663" t="s">
        <v>278</v>
      </c>
    </row>
    <row r="5664" spans="1:19" x14ac:dyDescent="0.25">
      <c r="A5664" t="s">
        <v>666</v>
      </c>
      <c r="B5664" t="s">
        <v>299</v>
      </c>
      <c r="C5664">
        <v>4586078</v>
      </c>
      <c r="D5664" t="s">
        <v>651</v>
      </c>
      <c r="E5664" t="s">
        <v>197</v>
      </c>
      <c r="F5664">
        <v>5</v>
      </c>
      <c r="G5664" t="s">
        <v>474</v>
      </c>
      <c r="H5664">
        <v>6.5494000000000004E-3</v>
      </c>
      <c r="I5664">
        <v>2019</v>
      </c>
      <c r="J5664" t="s">
        <v>146</v>
      </c>
      <c r="K5664" t="s">
        <v>268</v>
      </c>
      <c r="L5664" t="s">
        <v>269</v>
      </c>
      <c r="M5664" t="s">
        <v>60</v>
      </c>
      <c r="Q5664" t="s">
        <v>182</v>
      </c>
      <c r="R5664" t="s">
        <v>150</v>
      </c>
      <c r="S5664" t="s">
        <v>278</v>
      </c>
    </row>
    <row r="5665" spans="1:19" x14ac:dyDescent="0.25">
      <c r="A5665" t="s">
        <v>666</v>
      </c>
      <c r="B5665" t="s">
        <v>299</v>
      </c>
      <c r="C5665">
        <v>4586078</v>
      </c>
      <c r="D5665" t="s">
        <v>651</v>
      </c>
      <c r="E5665" t="s">
        <v>197</v>
      </c>
      <c r="F5665">
        <v>5</v>
      </c>
      <c r="G5665" t="s">
        <v>368</v>
      </c>
      <c r="H5665">
        <v>1.6373499999999999E-2</v>
      </c>
      <c r="I5665">
        <v>2019</v>
      </c>
      <c r="J5665" t="s">
        <v>146</v>
      </c>
      <c r="K5665" t="s">
        <v>268</v>
      </c>
      <c r="L5665" t="s">
        <v>269</v>
      </c>
      <c r="M5665" t="s">
        <v>60</v>
      </c>
      <c r="Q5665" t="s">
        <v>182</v>
      </c>
      <c r="R5665" t="s">
        <v>150</v>
      </c>
      <c r="S5665" t="s">
        <v>278</v>
      </c>
    </row>
    <row r="5666" spans="1:19" x14ac:dyDescent="0.25">
      <c r="A5666" t="s">
        <v>666</v>
      </c>
      <c r="B5666" t="s">
        <v>299</v>
      </c>
      <c r="C5666">
        <v>4586078</v>
      </c>
      <c r="D5666" t="s">
        <v>651</v>
      </c>
      <c r="E5666" t="s">
        <v>197</v>
      </c>
      <c r="F5666">
        <v>5</v>
      </c>
      <c r="G5666" t="s">
        <v>438</v>
      </c>
      <c r="H5666">
        <v>9.8241000000000005E-3</v>
      </c>
      <c r="I5666">
        <v>2019</v>
      </c>
      <c r="J5666" t="s">
        <v>146</v>
      </c>
      <c r="K5666" t="s">
        <v>268</v>
      </c>
      <c r="L5666" t="s">
        <v>269</v>
      </c>
      <c r="M5666" t="s">
        <v>60</v>
      </c>
      <c r="Q5666" t="s">
        <v>182</v>
      </c>
      <c r="R5666" t="s">
        <v>150</v>
      </c>
      <c r="S5666" t="s">
        <v>278</v>
      </c>
    </row>
    <row r="5667" spans="1:19" x14ac:dyDescent="0.25">
      <c r="A5667" t="s">
        <v>666</v>
      </c>
      <c r="B5667" t="s">
        <v>299</v>
      </c>
      <c r="C5667">
        <v>4586078</v>
      </c>
      <c r="D5667" t="s">
        <v>651</v>
      </c>
      <c r="E5667" t="s">
        <v>197</v>
      </c>
      <c r="F5667">
        <v>5</v>
      </c>
      <c r="G5667" t="s">
        <v>497</v>
      </c>
      <c r="H5667">
        <v>3.2747000000000001E-4</v>
      </c>
      <c r="I5667">
        <v>2019</v>
      </c>
      <c r="J5667" t="s">
        <v>146</v>
      </c>
      <c r="K5667" t="s">
        <v>268</v>
      </c>
      <c r="L5667" t="s">
        <v>269</v>
      </c>
      <c r="M5667" t="s">
        <v>60</v>
      </c>
      <c r="Q5667" t="s">
        <v>182</v>
      </c>
      <c r="R5667" t="s">
        <v>150</v>
      </c>
      <c r="S5667" t="s">
        <v>497</v>
      </c>
    </row>
    <row r="5668" spans="1:19" x14ac:dyDescent="0.25">
      <c r="A5668" t="s">
        <v>666</v>
      </c>
      <c r="B5668" t="s">
        <v>299</v>
      </c>
      <c r="C5668">
        <v>4586078</v>
      </c>
      <c r="D5668" t="s">
        <v>651</v>
      </c>
      <c r="E5668" t="s">
        <v>197</v>
      </c>
      <c r="F5668">
        <v>5</v>
      </c>
      <c r="G5668" t="s">
        <v>185</v>
      </c>
      <c r="H5668">
        <v>109.375321</v>
      </c>
      <c r="I5668">
        <v>2019</v>
      </c>
      <c r="J5668" t="s">
        <v>146</v>
      </c>
      <c r="K5668" t="s">
        <v>268</v>
      </c>
      <c r="L5668" t="s">
        <v>269</v>
      </c>
      <c r="M5668" t="s">
        <v>60</v>
      </c>
      <c r="Q5668" t="s">
        <v>182</v>
      </c>
      <c r="R5668" t="s">
        <v>150</v>
      </c>
      <c r="S5668" t="s">
        <v>185</v>
      </c>
    </row>
    <row r="5669" spans="1:19" x14ac:dyDescent="0.25">
      <c r="A5669" t="s">
        <v>666</v>
      </c>
      <c r="B5669" t="s">
        <v>299</v>
      </c>
      <c r="C5669">
        <v>4586078</v>
      </c>
      <c r="D5669" t="s">
        <v>651</v>
      </c>
      <c r="E5669" t="s">
        <v>197</v>
      </c>
      <c r="F5669">
        <v>5</v>
      </c>
      <c r="G5669" t="s">
        <v>328</v>
      </c>
      <c r="H5669">
        <v>6.5493999999999997E-2</v>
      </c>
      <c r="I5669">
        <v>2019</v>
      </c>
      <c r="J5669" t="s">
        <v>146</v>
      </c>
      <c r="K5669" t="s">
        <v>268</v>
      </c>
      <c r="L5669" t="s">
        <v>269</v>
      </c>
      <c r="M5669" t="s">
        <v>60</v>
      </c>
      <c r="Q5669" t="s">
        <v>182</v>
      </c>
      <c r="R5669" t="s">
        <v>150</v>
      </c>
      <c r="S5669" t="s">
        <v>151</v>
      </c>
    </row>
    <row r="5670" spans="1:19" x14ac:dyDescent="0.25">
      <c r="A5670" t="s">
        <v>666</v>
      </c>
      <c r="B5670" t="s">
        <v>299</v>
      </c>
      <c r="C5670">
        <v>4586078</v>
      </c>
      <c r="D5670" t="s">
        <v>651</v>
      </c>
      <c r="E5670" t="s">
        <v>197</v>
      </c>
      <c r="F5670">
        <v>5</v>
      </c>
      <c r="G5670" t="s">
        <v>324</v>
      </c>
      <c r="H5670">
        <v>0.66113542000000003</v>
      </c>
      <c r="I5670">
        <v>2019</v>
      </c>
      <c r="J5670" t="s">
        <v>146</v>
      </c>
      <c r="K5670" t="s">
        <v>268</v>
      </c>
      <c r="L5670" t="s">
        <v>269</v>
      </c>
      <c r="M5670" t="s">
        <v>60</v>
      </c>
      <c r="Q5670" t="s">
        <v>182</v>
      </c>
      <c r="R5670" t="s">
        <v>150</v>
      </c>
      <c r="S5670" t="s">
        <v>324</v>
      </c>
    </row>
    <row r="5671" spans="1:19" x14ac:dyDescent="0.25">
      <c r="A5671" t="s">
        <v>666</v>
      </c>
      <c r="B5671" t="s">
        <v>299</v>
      </c>
      <c r="C5671">
        <v>4586078</v>
      </c>
      <c r="D5671" t="s">
        <v>651</v>
      </c>
      <c r="E5671" t="s">
        <v>197</v>
      </c>
      <c r="F5671">
        <v>5</v>
      </c>
      <c r="G5671" t="s">
        <v>355</v>
      </c>
      <c r="H5671">
        <v>6.5494000000000004E-3</v>
      </c>
      <c r="I5671">
        <v>2019</v>
      </c>
      <c r="J5671" t="s">
        <v>146</v>
      </c>
      <c r="K5671" t="s">
        <v>268</v>
      </c>
      <c r="L5671" t="s">
        <v>269</v>
      </c>
      <c r="M5671" t="s">
        <v>60</v>
      </c>
      <c r="Q5671" t="s">
        <v>182</v>
      </c>
      <c r="R5671" t="s">
        <v>150</v>
      </c>
      <c r="S5671" t="s">
        <v>278</v>
      </c>
    </row>
    <row r="5672" spans="1:19" x14ac:dyDescent="0.25">
      <c r="A5672" t="s">
        <v>666</v>
      </c>
      <c r="B5672" t="s">
        <v>265</v>
      </c>
      <c r="C5672">
        <v>5441767</v>
      </c>
      <c r="D5672" t="s">
        <v>665</v>
      </c>
      <c r="E5672" t="s">
        <v>196</v>
      </c>
      <c r="F5672">
        <v>37</v>
      </c>
      <c r="G5672" t="s">
        <v>215</v>
      </c>
      <c r="H5672">
        <v>1.351064</v>
      </c>
      <c r="I5672">
        <v>2019</v>
      </c>
      <c r="J5672" t="s">
        <v>146</v>
      </c>
      <c r="K5672" t="s">
        <v>234</v>
      </c>
      <c r="L5672" t="s">
        <v>234</v>
      </c>
      <c r="M5672" t="s">
        <v>58</v>
      </c>
      <c r="Q5672" t="s">
        <v>182</v>
      </c>
      <c r="R5672" t="s">
        <v>150</v>
      </c>
      <c r="S5672" t="s">
        <v>215</v>
      </c>
    </row>
    <row r="5673" spans="1:19" x14ac:dyDescent="0.25">
      <c r="A5673" t="s">
        <v>666</v>
      </c>
      <c r="B5673" t="s">
        <v>265</v>
      </c>
      <c r="C5673">
        <v>5441767</v>
      </c>
      <c r="D5673" t="s">
        <v>665</v>
      </c>
      <c r="E5673" t="s">
        <v>196</v>
      </c>
      <c r="F5673">
        <v>37</v>
      </c>
      <c r="G5673" t="s">
        <v>343</v>
      </c>
      <c r="H5673">
        <v>6.7279080000000003E-3</v>
      </c>
      <c r="I5673">
        <v>2019</v>
      </c>
      <c r="J5673" t="s">
        <v>146</v>
      </c>
      <c r="K5673" t="s">
        <v>234</v>
      </c>
      <c r="L5673" t="s">
        <v>234</v>
      </c>
      <c r="M5673" t="s">
        <v>58</v>
      </c>
      <c r="Q5673" t="s">
        <v>182</v>
      </c>
      <c r="R5673" t="s">
        <v>150</v>
      </c>
      <c r="S5673" t="s">
        <v>278</v>
      </c>
    </row>
    <row r="5674" spans="1:19" x14ac:dyDescent="0.25">
      <c r="A5674" t="s">
        <v>666</v>
      </c>
      <c r="B5674" t="s">
        <v>265</v>
      </c>
      <c r="C5674">
        <v>5441767</v>
      </c>
      <c r="D5674" t="s">
        <v>665</v>
      </c>
      <c r="E5674" t="s">
        <v>196</v>
      </c>
      <c r="F5674">
        <v>37</v>
      </c>
      <c r="G5674" t="s">
        <v>527</v>
      </c>
      <c r="H5674">
        <v>9.0045999999999995E-4</v>
      </c>
      <c r="I5674">
        <v>2019</v>
      </c>
      <c r="J5674" t="s">
        <v>146</v>
      </c>
      <c r="K5674" t="s">
        <v>234</v>
      </c>
      <c r="L5674" t="s">
        <v>234</v>
      </c>
      <c r="M5674" t="s">
        <v>58</v>
      </c>
      <c r="Q5674" t="s">
        <v>182</v>
      </c>
      <c r="R5674" t="s">
        <v>150</v>
      </c>
      <c r="S5674" t="s">
        <v>278</v>
      </c>
    </row>
    <row r="5675" spans="1:19" x14ac:dyDescent="0.25">
      <c r="A5675" t="s">
        <v>666</v>
      </c>
      <c r="B5675" t="s">
        <v>265</v>
      </c>
      <c r="C5675">
        <v>5441767</v>
      </c>
      <c r="D5675" t="s">
        <v>665</v>
      </c>
      <c r="E5675" t="s">
        <v>196</v>
      </c>
      <c r="F5675">
        <v>37</v>
      </c>
      <c r="G5675" t="s">
        <v>154</v>
      </c>
      <c r="H5675">
        <v>116.229168</v>
      </c>
      <c r="I5675">
        <v>2019</v>
      </c>
      <c r="J5675" t="s">
        <v>146</v>
      </c>
      <c r="K5675" t="s">
        <v>234</v>
      </c>
      <c r="L5675" t="s">
        <v>234</v>
      </c>
      <c r="M5675" t="s">
        <v>58</v>
      </c>
      <c r="Q5675" t="s">
        <v>182</v>
      </c>
      <c r="R5675" t="s">
        <v>150</v>
      </c>
      <c r="S5675" t="s">
        <v>154</v>
      </c>
    </row>
    <row r="5676" spans="1:19" x14ac:dyDescent="0.25">
      <c r="A5676" t="s">
        <v>666</v>
      </c>
      <c r="B5676" t="s">
        <v>265</v>
      </c>
      <c r="C5676">
        <v>5441767</v>
      </c>
      <c r="D5676" t="s">
        <v>665</v>
      </c>
      <c r="E5676" t="s">
        <v>196</v>
      </c>
      <c r="F5676">
        <v>37</v>
      </c>
      <c r="G5676" t="s">
        <v>395</v>
      </c>
      <c r="H5676">
        <v>9.9050599999999994E-4</v>
      </c>
      <c r="I5676">
        <v>2019</v>
      </c>
      <c r="J5676" t="s">
        <v>146</v>
      </c>
      <c r="K5676" t="s">
        <v>234</v>
      </c>
      <c r="L5676" t="s">
        <v>234</v>
      </c>
      <c r="M5676" t="s">
        <v>58</v>
      </c>
      <c r="Q5676" t="s">
        <v>182</v>
      </c>
      <c r="R5676" t="s">
        <v>150</v>
      </c>
      <c r="S5676" t="s">
        <v>278</v>
      </c>
    </row>
    <row r="5677" spans="1:19" x14ac:dyDescent="0.25">
      <c r="A5677" t="s">
        <v>666</v>
      </c>
      <c r="B5677" t="s">
        <v>265</v>
      </c>
      <c r="C5677">
        <v>5441767</v>
      </c>
      <c r="D5677" t="s">
        <v>665</v>
      </c>
      <c r="E5677" t="s">
        <v>196</v>
      </c>
      <c r="F5677">
        <v>37</v>
      </c>
      <c r="G5677" t="s">
        <v>501</v>
      </c>
      <c r="H5677">
        <v>2.1611040000000001E-3</v>
      </c>
      <c r="I5677">
        <v>2019</v>
      </c>
      <c r="J5677" t="s">
        <v>146</v>
      </c>
      <c r="K5677" t="s">
        <v>234</v>
      </c>
      <c r="L5677" t="s">
        <v>234</v>
      </c>
      <c r="M5677" t="s">
        <v>58</v>
      </c>
      <c r="Q5677" t="s">
        <v>182</v>
      </c>
      <c r="R5677" t="s">
        <v>150</v>
      </c>
      <c r="S5677" t="s">
        <v>278</v>
      </c>
    </row>
    <row r="5678" spans="1:19" x14ac:dyDescent="0.25">
      <c r="A5678" t="s">
        <v>666</v>
      </c>
      <c r="B5678" t="s">
        <v>265</v>
      </c>
      <c r="C5678">
        <v>5441767</v>
      </c>
      <c r="D5678" t="s">
        <v>665</v>
      </c>
      <c r="E5678" t="s">
        <v>196</v>
      </c>
      <c r="F5678">
        <v>37</v>
      </c>
      <c r="G5678" t="s">
        <v>504</v>
      </c>
      <c r="H5678">
        <v>1.260644E-3</v>
      </c>
      <c r="I5678">
        <v>2019</v>
      </c>
      <c r="J5678" t="s">
        <v>146</v>
      </c>
      <c r="K5678" t="s">
        <v>234</v>
      </c>
      <c r="L5678" t="s">
        <v>234</v>
      </c>
      <c r="M5678" t="s">
        <v>58</v>
      </c>
      <c r="Q5678" t="s">
        <v>182</v>
      </c>
      <c r="R5678" t="s">
        <v>150</v>
      </c>
      <c r="S5678" t="s">
        <v>278</v>
      </c>
    </row>
    <row r="5679" spans="1:19" x14ac:dyDescent="0.25">
      <c r="A5679" t="s">
        <v>666</v>
      </c>
      <c r="B5679" t="s">
        <v>265</v>
      </c>
      <c r="C5679">
        <v>5441767</v>
      </c>
      <c r="D5679" t="s">
        <v>665</v>
      </c>
      <c r="E5679" t="s">
        <v>196</v>
      </c>
      <c r="F5679">
        <v>37</v>
      </c>
      <c r="G5679" t="s">
        <v>298</v>
      </c>
      <c r="H5679">
        <v>5.4867187999999997E-2</v>
      </c>
      <c r="I5679">
        <v>2019</v>
      </c>
      <c r="J5679" t="s">
        <v>146</v>
      </c>
      <c r="K5679" t="s">
        <v>234</v>
      </c>
      <c r="L5679" t="s">
        <v>234</v>
      </c>
      <c r="M5679" t="s">
        <v>58</v>
      </c>
      <c r="Q5679" t="s">
        <v>182</v>
      </c>
      <c r="R5679" t="s">
        <v>150</v>
      </c>
      <c r="S5679" t="s">
        <v>298</v>
      </c>
    </row>
    <row r="5680" spans="1:19" x14ac:dyDescent="0.25">
      <c r="A5680" t="s">
        <v>666</v>
      </c>
      <c r="B5680" t="s">
        <v>265</v>
      </c>
      <c r="C5680">
        <v>5441767</v>
      </c>
      <c r="D5680" t="s">
        <v>665</v>
      </c>
      <c r="E5680" t="s">
        <v>196</v>
      </c>
      <c r="F5680">
        <v>37</v>
      </c>
      <c r="G5680" t="s">
        <v>289</v>
      </c>
      <c r="H5680">
        <v>4.6287999999999998E-3</v>
      </c>
      <c r="I5680">
        <v>2019</v>
      </c>
      <c r="J5680" t="s">
        <v>146</v>
      </c>
      <c r="K5680" t="s">
        <v>234</v>
      </c>
      <c r="L5680" t="s">
        <v>234</v>
      </c>
      <c r="M5680" t="s">
        <v>58</v>
      </c>
      <c r="Q5680" t="s">
        <v>182</v>
      </c>
      <c r="R5680" t="s">
        <v>150</v>
      </c>
      <c r="S5680" t="s">
        <v>263</v>
      </c>
    </row>
    <row r="5681" spans="1:19" x14ac:dyDescent="0.25">
      <c r="A5681" t="s">
        <v>666</v>
      </c>
      <c r="B5681" t="s">
        <v>265</v>
      </c>
      <c r="C5681">
        <v>5441767</v>
      </c>
      <c r="D5681" t="s">
        <v>665</v>
      </c>
      <c r="E5681" t="s">
        <v>196</v>
      </c>
      <c r="F5681">
        <v>37</v>
      </c>
      <c r="G5681" t="s">
        <v>259</v>
      </c>
      <c r="H5681">
        <v>1.1572000000000001E-2</v>
      </c>
      <c r="I5681">
        <v>2019</v>
      </c>
      <c r="J5681" t="s">
        <v>146</v>
      </c>
      <c r="K5681" t="s">
        <v>234</v>
      </c>
      <c r="L5681" t="s">
        <v>234</v>
      </c>
      <c r="M5681" t="s">
        <v>58</v>
      </c>
      <c r="Q5681" t="s">
        <v>182</v>
      </c>
      <c r="R5681" t="s">
        <v>150</v>
      </c>
      <c r="S5681" t="s">
        <v>236</v>
      </c>
    </row>
    <row r="5682" spans="1:19" x14ac:dyDescent="0.25">
      <c r="A5682" t="s">
        <v>666</v>
      </c>
      <c r="B5682" t="s">
        <v>265</v>
      </c>
      <c r="C5682">
        <v>5441767</v>
      </c>
      <c r="D5682" t="s">
        <v>665</v>
      </c>
      <c r="E5682" t="s">
        <v>196</v>
      </c>
      <c r="F5682">
        <v>37</v>
      </c>
      <c r="G5682" t="s">
        <v>235</v>
      </c>
      <c r="H5682">
        <v>0.1241515</v>
      </c>
      <c r="I5682">
        <v>2019</v>
      </c>
      <c r="J5682" t="s">
        <v>146</v>
      </c>
      <c r="K5682" t="s">
        <v>234</v>
      </c>
      <c r="L5682" t="s">
        <v>234</v>
      </c>
      <c r="M5682" t="s">
        <v>58</v>
      </c>
      <c r="Q5682" t="s">
        <v>182</v>
      </c>
      <c r="R5682" t="s">
        <v>150</v>
      </c>
      <c r="S5682" t="s">
        <v>236</v>
      </c>
    </row>
    <row r="5683" spans="1:19" x14ac:dyDescent="0.25">
      <c r="A5683" t="s">
        <v>666</v>
      </c>
      <c r="B5683" t="s">
        <v>265</v>
      </c>
      <c r="C5683">
        <v>5441767</v>
      </c>
      <c r="D5683" t="s">
        <v>665</v>
      </c>
      <c r="E5683" t="s">
        <v>196</v>
      </c>
      <c r="F5683">
        <v>37</v>
      </c>
      <c r="G5683" t="s">
        <v>415</v>
      </c>
      <c r="H5683">
        <v>2.8732440000000001E-2</v>
      </c>
      <c r="I5683">
        <v>2019</v>
      </c>
      <c r="J5683" t="s">
        <v>146</v>
      </c>
      <c r="K5683" t="s">
        <v>234</v>
      </c>
      <c r="L5683" t="s">
        <v>234</v>
      </c>
      <c r="M5683" t="s">
        <v>58</v>
      </c>
      <c r="Q5683" t="s">
        <v>182</v>
      </c>
      <c r="R5683" t="s">
        <v>150</v>
      </c>
      <c r="S5683" t="s">
        <v>236</v>
      </c>
    </row>
    <row r="5684" spans="1:19" x14ac:dyDescent="0.25">
      <c r="A5684" t="s">
        <v>666</v>
      </c>
      <c r="B5684" t="s">
        <v>265</v>
      </c>
      <c r="C5684">
        <v>5441767</v>
      </c>
      <c r="D5684" t="s">
        <v>665</v>
      </c>
      <c r="E5684" t="s">
        <v>196</v>
      </c>
      <c r="F5684">
        <v>37</v>
      </c>
      <c r="G5684" t="s">
        <v>356</v>
      </c>
      <c r="H5684">
        <v>5.5545599999999996E-4</v>
      </c>
      <c r="I5684">
        <v>2019</v>
      </c>
      <c r="J5684" t="s">
        <v>146</v>
      </c>
      <c r="K5684" t="s">
        <v>234</v>
      </c>
      <c r="L5684" t="s">
        <v>234</v>
      </c>
      <c r="M5684" t="s">
        <v>58</v>
      </c>
      <c r="Q5684" t="s">
        <v>182</v>
      </c>
      <c r="R5684" t="s">
        <v>150</v>
      </c>
      <c r="S5684" t="s">
        <v>356</v>
      </c>
    </row>
    <row r="5685" spans="1:19" x14ac:dyDescent="0.25">
      <c r="A5685" t="s">
        <v>666</v>
      </c>
      <c r="B5685" t="s">
        <v>265</v>
      </c>
      <c r="C5685">
        <v>5441767</v>
      </c>
      <c r="D5685" t="s">
        <v>665</v>
      </c>
      <c r="E5685" t="s">
        <v>196</v>
      </c>
      <c r="F5685">
        <v>37</v>
      </c>
      <c r="G5685" t="s">
        <v>487</v>
      </c>
      <c r="H5685">
        <v>4.45456E-4</v>
      </c>
      <c r="I5685">
        <v>2019</v>
      </c>
      <c r="J5685" t="s">
        <v>146</v>
      </c>
      <c r="K5685" t="s">
        <v>234</v>
      </c>
      <c r="L5685" t="s">
        <v>234</v>
      </c>
      <c r="M5685" t="s">
        <v>58</v>
      </c>
      <c r="Q5685" t="s">
        <v>182</v>
      </c>
      <c r="R5685" t="s">
        <v>150</v>
      </c>
      <c r="S5685" t="s">
        <v>487</v>
      </c>
    </row>
    <row r="5686" spans="1:19" x14ac:dyDescent="0.25">
      <c r="A5686" t="s">
        <v>666</v>
      </c>
      <c r="B5686" t="s">
        <v>265</v>
      </c>
      <c r="C5686">
        <v>5441767</v>
      </c>
      <c r="D5686" t="s">
        <v>665</v>
      </c>
      <c r="E5686" t="s">
        <v>196</v>
      </c>
      <c r="F5686">
        <v>37</v>
      </c>
      <c r="G5686" t="s">
        <v>474</v>
      </c>
      <c r="H5686">
        <v>1.2093399999999999E-3</v>
      </c>
      <c r="I5686">
        <v>2019</v>
      </c>
      <c r="J5686" t="s">
        <v>146</v>
      </c>
      <c r="K5686" t="s">
        <v>234</v>
      </c>
      <c r="L5686" t="s">
        <v>234</v>
      </c>
      <c r="M5686" t="s">
        <v>58</v>
      </c>
      <c r="Q5686" t="s">
        <v>182</v>
      </c>
      <c r="R5686" t="s">
        <v>150</v>
      </c>
      <c r="S5686" t="s">
        <v>278</v>
      </c>
    </row>
    <row r="5687" spans="1:19" x14ac:dyDescent="0.25">
      <c r="A5687" t="s">
        <v>666</v>
      </c>
      <c r="B5687" t="s">
        <v>265</v>
      </c>
      <c r="C5687">
        <v>5441767</v>
      </c>
      <c r="D5687" t="s">
        <v>665</v>
      </c>
      <c r="E5687" t="s">
        <v>196</v>
      </c>
      <c r="F5687">
        <v>37</v>
      </c>
      <c r="G5687" t="s">
        <v>368</v>
      </c>
      <c r="H5687">
        <v>1.54561E-3</v>
      </c>
      <c r="I5687">
        <v>2019</v>
      </c>
      <c r="J5687" t="s">
        <v>146</v>
      </c>
      <c r="K5687" t="s">
        <v>234</v>
      </c>
      <c r="L5687" t="s">
        <v>234</v>
      </c>
      <c r="M5687" t="s">
        <v>58</v>
      </c>
      <c r="Q5687" t="s">
        <v>182</v>
      </c>
      <c r="R5687" t="s">
        <v>150</v>
      </c>
      <c r="S5687" t="s">
        <v>278</v>
      </c>
    </row>
    <row r="5688" spans="1:19" x14ac:dyDescent="0.25">
      <c r="A5688" t="s">
        <v>666</v>
      </c>
      <c r="B5688" t="s">
        <v>265</v>
      </c>
      <c r="C5688">
        <v>5441767</v>
      </c>
      <c r="D5688" t="s">
        <v>665</v>
      </c>
      <c r="E5688" t="s">
        <v>196</v>
      </c>
      <c r="F5688">
        <v>37</v>
      </c>
      <c r="G5688" t="s">
        <v>262</v>
      </c>
      <c r="H5688">
        <v>7.4060799999999996E-2</v>
      </c>
      <c r="I5688">
        <v>2019</v>
      </c>
      <c r="J5688" t="s">
        <v>146</v>
      </c>
      <c r="K5688" t="s">
        <v>234</v>
      </c>
      <c r="L5688" t="s">
        <v>234</v>
      </c>
      <c r="M5688" t="s">
        <v>58</v>
      </c>
      <c r="Q5688" t="s">
        <v>182</v>
      </c>
      <c r="R5688" t="s">
        <v>150</v>
      </c>
      <c r="S5688" t="s">
        <v>263</v>
      </c>
    </row>
    <row r="5689" spans="1:19" x14ac:dyDescent="0.25">
      <c r="A5689" t="s">
        <v>666</v>
      </c>
      <c r="B5689" t="s">
        <v>265</v>
      </c>
      <c r="C5689">
        <v>5441767</v>
      </c>
      <c r="D5689" t="s">
        <v>665</v>
      </c>
      <c r="E5689" t="s">
        <v>196</v>
      </c>
      <c r="F5689">
        <v>37</v>
      </c>
      <c r="G5689" t="s">
        <v>438</v>
      </c>
      <c r="H5689">
        <v>1.080552E-3</v>
      </c>
      <c r="I5689">
        <v>2019</v>
      </c>
      <c r="J5689" t="s">
        <v>146</v>
      </c>
      <c r="K5689" t="s">
        <v>234</v>
      </c>
      <c r="L5689" t="s">
        <v>234</v>
      </c>
      <c r="M5689" t="s">
        <v>58</v>
      </c>
      <c r="Q5689" t="s">
        <v>182</v>
      </c>
      <c r="R5689" t="s">
        <v>150</v>
      </c>
      <c r="S5689" t="s">
        <v>278</v>
      </c>
    </row>
    <row r="5690" spans="1:19" x14ac:dyDescent="0.25">
      <c r="A5690" t="s">
        <v>666</v>
      </c>
      <c r="B5690" t="s">
        <v>265</v>
      </c>
      <c r="C5690">
        <v>5441767</v>
      </c>
      <c r="D5690" t="s">
        <v>665</v>
      </c>
      <c r="E5690" t="s">
        <v>196</v>
      </c>
      <c r="F5690">
        <v>37</v>
      </c>
      <c r="G5690" t="s">
        <v>185</v>
      </c>
      <c r="H5690">
        <v>16.162310999999999</v>
      </c>
      <c r="I5690">
        <v>2019</v>
      </c>
      <c r="J5690" t="s">
        <v>146</v>
      </c>
      <c r="K5690" t="s">
        <v>234</v>
      </c>
      <c r="L5690" t="s">
        <v>234</v>
      </c>
      <c r="M5690" t="s">
        <v>58</v>
      </c>
      <c r="Q5690" t="s">
        <v>182</v>
      </c>
      <c r="R5690" t="s">
        <v>150</v>
      </c>
      <c r="S5690" t="s">
        <v>185</v>
      </c>
    </row>
    <row r="5691" spans="1:19" x14ac:dyDescent="0.25">
      <c r="A5691" t="s">
        <v>666</v>
      </c>
      <c r="B5691" t="s">
        <v>265</v>
      </c>
      <c r="C5691">
        <v>5441767</v>
      </c>
      <c r="D5691" t="s">
        <v>665</v>
      </c>
      <c r="E5691" t="s">
        <v>196</v>
      </c>
      <c r="F5691">
        <v>37</v>
      </c>
      <c r="G5691" t="s">
        <v>145</v>
      </c>
      <c r="H5691">
        <v>12.619266</v>
      </c>
      <c r="I5691">
        <v>2019</v>
      </c>
      <c r="J5691" t="s">
        <v>146</v>
      </c>
      <c r="K5691" t="s">
        <v>234</v>
      </c>
      <c r="L5691" t="s">
        <v>234</v>
      </c>
      <c r="M5691" t="s">
        <v>58</v>
      </c>
      <c r="Q5691" t="s">
        <v>182</v>
      </c>
      <c r="R5691" t="s">
        <v>150</v>
      </c>
      <c r="S5691" t="s">
        <v>151</v>
      </c>
    </row>
    <row r="5692" spans="1:19" x14ac:dyDescent="0.25">
      <c r="A5692" t="s">
        <v>666</v>
      </c>
      <c r="B5692" t="s">
        <v>265</v>
      </c>
      <c r="C5692">
        <v>5441767</v>
      </c>
      <c r="D5692" t="s">
        <v>665</v>
      </c>
      <c r="E5692" t="s">
        <v>196</v>
      </c>
      <c r="F5692">
        <v>37</v>
      </c>
      <c r="G5692" t="s">
        <v>328</v>
      </c>
      <c r="H5692">
        <v>5.6328799999999998E-3</v>
      </c>
      <c r="I5692">
        <v>2019</v>
      </c>
      <c r="J5692" t="s">
        <v>146</v>
      </c>
      <c r="K5692" t="s">
        <v>234</v>
      </c>
      <c r="L5692" t="s">
        <v>234</v>
      </c>
      <c r="M5692" t="s">
        <v>58</v>
      </c>
      <c r="Q5692" t="s">
        <v>182</v>
      </c>
      <c r="R5692" t="s">
        <v>150</v>
      </c>
      <c r="S5692" t="s">
        <v>151</v>
      </c>
    </row>
    <row r="5693" spans="1:19" x14ac:dyDescent="0.25">
      <c r="A5693" t="s">
        <v>666</v>
      </c>
      <c r="B5693" t="s">
        <v>265</v>
      </c>
      <c r="C5693">
        <v>5441767</v>
      </c>
      <c r="D5693" t="s">
        <v>665</v>
      </c>
      <c r="E5693" t="s">
        <v>196</v>
      </c>
      <c r="F5693">
        <v>37</v>
      </c>
      <c r="G5693" t="s">
        <v>324</v>
      </c>
      <c r="H5693">
        <v>1.455564E-2</v>
      </c>
      <c r="I5693">
        <v>2019</v>
      </c>
      <c r="J5693" t="s">
        <v>146</v>
      </c>
      <c r="K5693" t="s">
        <v>234</v>
      </c>
      <c r="L5693" t="s">
        <v>234</v>
      </c>
      <c r="M5693" t="s">
        <v>58</v>
      </c>
      <c r="Q5693" t="s">
        <v>182</v>
      </c>
      <c r="R5693" t="s">
        <v>150</v>
      </c>
      <c r="S5693" t="s">
        <v>324</v>
      </c>
    </row>
    <row r="5694" spans="1:19" x14ac:dyDescent="0.25">
      <c r="A5694" t="s">
        <v>666</v>
      </c>
      <c r="B5694" t="s">
        <v>265</v>
      </c>
      <c r="C5694">
        <v>5441767</v>
      </c>
      <c r="D5694" t="s">
        <v>665</v>
      </c>
      <c r="E5694" t="s">
        <v>196</v>
      </c>
      <c r="F5694">
        <v>37</v>
      </c>
      <c r="G5694" t="s">
        <v>583</v>
      </c>
      <c r="H5694">
        <v>2.8900000000000001E-5</v>
      </c>
      <c r="I5694">
        <v>2019</v>
      </c>
      <c r="J5694" t="s">
        <v>146</v>
      </c>
      <c r="K5694" t="s">
        <v>234</v>
      </c>
      <c r="L5694" t="s">
        <v>234</v>
      </c>
      <c r="M5694" t="s">
        <v>58</v>
      </c>
      <c r="Q5694" t="s">
        <v>182</v>
      </c>
      <c r="R5694" t="s">
        <v>150</v>
      </c>
      <c r="S5694" t="s">
        <v>352</v>
      </c>
    </row>
    <row r="5695" spans="1:19" x14ac:dyDescent="0.25">
      <c r="A5695" t="s">
        <v>666</v>
      </c>
      <c r="B5695" t="s">
        <v>265</v>
      </c>
      <c r="C5695">
        <v>5441767</v>
      </c>
      <c r="D5695" t="s">
        <v>665</v>
      </c>
      <c r="E5695" t="s">
        <v>196</v>
      </c>
      <c r="F5695">
        <v>37</v>
      </c>
      <c r="G5695" t="s">
        <v>355</v>
      </c>
      <c r="H5695">
        <v>4.2734339999999996E-3</v>
      </c>
      <c r="I5695">
        <v>2019</v>
      </c>
      <c r="J5695" t="s">
        <v>146</v>
      </c>
      <c r="K5695" t="s">
        <v>234</v>
      </c>
      <c r="L5695" t="s">
        <v>234</v>
      </c>
      <c r="M5695" t="s">
        <v>58</v>
      </c>
      <c r="Q5695" t="s">
        <v>182</v>
      </c>
      <c r="R5695" t="s">
        <v>150</v>
      </c>
      <c r="S5695" t="s">
        <v>278</v>
      </c>
    </row>
    <row r="5696" spans="1:19" x14ac:dyDescent="0.25">
      <c r="A5696" t="s">
        <v>666</v>
      </c>
      <c r="B5696" t="s">
        <v>321</v>
      </c>
      <c r="C5696">
        <v>5452622</v>
      </c>
      <c r="D5696" t="s">
        <v>651</v>
      </c>
      <c r="E5696" t="s">
        <v>197</v>
      </c>
      <c r="F5696">
        <v>7</v>
      </c>
      <c r="G5696" t="s">
        <v>215</v>
      </c>
      <c r="H5696">
        <v>10.61613597</v>
      </c>
      <c r="I5696">
        <v>2019</v>
      </c>
      <c r="J5696" t="s">
        <v>146</v>
      </c>
      <c r="K5696" t="s">
        <v>268</v>
      </c>
      <c r="L5696" t="s">
        <v>269</v>
      </c>
      <c r="M5696" t="s">
        <v>60</v>
      </c>
      <c r="Q5696" t="s">
        <v>182</v>
      </c>
      <c r="R5696" t="s">
        <v>150</v>
      </c>
      <c r="S5696" t="s">
        <v>215</v>
      </c>
    </row>
    <row r="5697" spans="1:19" x14ac:dyDescent="0.25">
      <c r="A5697" t="s">
        <v>666</v>
      </c>
      <c r="B5697" t="s">
        <v>321</v>
      </c>
      <c r="C5697">
        <v>5452622</v>
      </c>
      <c r="D5697" t="s">
        <v>651</v>
      </c>
      <c r="E5697" t="s">
        <v>197</v>
      </c>
      <c r="F5697">
        <v>7</v>
      </c>
      <c r="G5697" t="s">
        <v>343</v>
      </c>
      <c r="H5697">
        <v>7.5786480000000003E-2</v>
      </c>
      <c r="I5697">
        <v>2019</v>
      </c>
      <c r="J5697" t="s">
        <v>146</v>
      </c>
      <c r="K5697" t="s">
        <v>268</v>
      </c>
      <c r="L5697" t="s">
        <v>269</v>
      </c>
      <c r="M5697" t="s">
        <v>60</v>
      </c>
      <c r="Q5697" t="s">
        <v>182</v>
      </c>
      <c r="R5697" t="s">
        <v>150</v>
      </c>
      <c r="S5697" t="s">
        <v>278</v>
      </c>
    </row>
    <row r="5698" spans="1:19" x14ac:dyDescent="0.25">
      <c r="A5698" t="s">
        <v>666</v>
      </c>
      <c r="B5698" t="s">
        <v>321</v>
      </c>
      <c r="C5698">
        <v>5452622</v>
      </c>
      <c r="D5698" t="s">
        <v>651</v>
      </c>
      <c r="E5698" t="s">
        <v>197</v>
      </c>
      <c r="F5698">
        <v>7</v>
      </c>
      <c r="G5698" t="s">
        <v>498</v>
      </c>
      <c r="H5698">
        <v>4.2103600000000001E-4</v>
      </c>
      <c r="I5698">
        <v>2019</v>
      </c>
      <c r="J5698" t="s">
        <v>146</v>
      </c>
      <c r="K5698" t="s">
        <v>268</v>
      </c>
      <c r="L5698" t="s">
        <v>269</v>
      </c>
      <c r="M5698" t="s">
        <v>60</v>
      </c>
      <c r="Q5698" t="s">
        <v>182</v>
      </c>
      <c r="R5698" t="s">
        <v>150</v>
      </c>
      <c r="S5698" t="s">
        <v>278</v>
      </c>
    </row>
    <row r="5699" spans="1:19" x14ac:dyDescent="0.25">
      <c r="A5699" t="s">
        <v>666</v>
      </c>
      <c r="B5699" t="s">
        <v>321</v>
      </c>
      <c r="C5699">
        <v>5452622</v>
      </c>
      <c r="D5699" t="s">
        <v>651</v>
      </c>
      <c r="E5699" t="s">
        <v>197</v>
      </c>
      <c r="F5699">
        <v>7</v>
      </c>
      <c r="G5699" t="s">
        <v>527</v>
      </c>
      <c r="H5699">
        <v>4.2103599999999998E-3</v>
      </c>
      <c r="I5699">
        <v>2019</v>
      </c>
      <c r="J5699" t="s">
        <v>146</v>
      </c>
      <c r="K5699" t="s">
        <v>268</v>
      </c>
      <c r="L5699" t="s">
        <v>269</v>
      </c>
      <c r="M5699" t="s">
        <v>60</v>
      </c>
      <c r="Q5699" t="s">
        <v>182</v>
      </c>
      <c r="R5699" t="s">
        <v>150</v>
      </c>
      <c r="S5699" t="s">
        <v>278</v>
      </c>
    </row>
    <row r="5700" spans="1:19" x14ac:dyDescent="0.25">
      <c r="A5700" t="s">
        <v>666</v>
      </c>
      <c r="B5700" t="s">
        <v>321</v>
      </c>
      <c r="C5700">
        <v>5452622</v>
      </c>
      <c r="D5700" t="s">
        <v>651</v>
      </c>
      <c r="E5700" t="s">
        <v>197</v>
      </c>
      <c r="F5700">
        <v>7</v>
      </c>
      <c r="G5700" t="s">
        <v>533</v>
      </c>
      <c r="H5700">
        <v>8.4207199999999996E-3</v>
      </c>
      <c r="I5700">
        <v>2019</v>
      </c>
      <c r="J5700" t="s">
        <v>146</v>
      </c>
      <c r="K5700" t="s">
        <v>268</v>
      </c>
      <c r="L5700" t="s">
        <v>269</v>
      </c>
      <c r="M5700" t="s">
        <v>60</v>
      </c>
      <c r="Q5700" t="s">
        <v>182</v>
      </c>
      <c r="R5700" t="s">
        <v>150</v>
      </c>
      <c r="S5700" t="s">
        <v>533</v>
      </c>
    </row>
    <row r="5701" spans="1:19" x14ac:dyDescent="0.25">
      <c r="A5701" t="s">
        <v>666</v>
      </c>
      <c r="B5701" t="s">
        <v>321</v>
      </c>
      <c r="C5701">
        <v>5452622</v>
      </c>
      <c r="D5701" t="s">
        <v>651</v>
      </c>
      <c r="E5701" t="s">
        <v>197</v>
      </c>
      <c r="F5701">
        <v>7</v>
      </c>
      <c r="G5701" t="s">
        <v>395</v>
      </c>
      <c r="H5701">
        <v>0.38314276000000003</v>
      </c>
      <c r="I5701">
        <v>2019</v>
      </c>
      <c r="J5701" t="s">
        <v>146</v>
      </c>
      <c r="K5701" t="s">
        <v>268</v>
      </c>
      <c r="L5701" t="s">
        <v>269</v>
      </c>
      <c r="M5701" t="s">
        <v>60</v>
      </c>
      <c r="Q5701" t="s">
        <v>182</v>
      </c>
      <c r="R5701" t="s">
        <v>150</v>
      </c>
      <c r="S5701" t="s">
        <v>278</v>
      </c>
    </row>
    <row r="5702" spans="1:19" x14ac:dyDescent="0.25">
      <c r="A5702" t="s">
        <v>666</v>
      </c>
      <c r="B5702" t="s">
        <v>321</v>
      </c>
      <c r="C5702">
        <v>5452622</v>
      </c>
      <c r="D5702" t="s">
        <v>651</v>
      </c>
      <c r="E5702" t="s">
        <v>197</v>
      </c>
      <c r="F5702">
        <v>7</v>
      </c>
      <c r="G5702" t="s">
        <v>529</v>
      </c>
      <c r="H5702">
        <v>1.2631079999999999E-2</v>
      </c>
      <c r="I5702">
        <v>2019</v>
      </c>
      <c r="J5702" t="s">
        <v>146</v>
      </c>
      <c r="K5702" t="s">
        <v>268</v>
      </c>
      <c r="L5702" t="s">
        <v>269</v>
      </c>
      <c r="M5702" t="s">
        <v>60</v>
      </c>
      <c r="Q5702" t="s">
        <v>182</v>
      </c>
      <c r="R5702" t="s">
        <v>150</v>
      </c>
      <c r="S5702" t="s">
        <v>278</v>
      </c>
    </row>
    <row r="5703" spans="1:19" x14ac:dyDescent="0.25">
      <c r="A5703" t="s">
        <v>666</v>
      </c>
      <c r="B5703" t="s">
        <v>321</v>
      </c>
      <c r="C5703">
        <v>5452622</v>
      </c>
      <c r="D5703" t="s">
        <v>651</v>
      </c>
      <c r="E5703" t="s">
        <v>197</v>
      </c>
      <c r="F5703">
        <v>7</v>
      </c>
      <c r="G5703" t="s">
        <v>298</v>
      </c>
      <c r="H5703">
        <v>0.42103600000000002</v>
      </c>
      <c r="I5703">
        <v>2019</v>
      </c>
      <c r="J5703" t="s">
        <v>146</v>
      </c>
      <c r="K5703" t="s">
        <v>268</v>
      </c>
      <c r="L5703" t="s">
        <v>269</v>
      </c>
      <c r="M5703" t="s">
        <v>60</v>
      </c>
      <c r="Q5703" t="s">
        <v>182</v>
      </c>
      <c r="R5703" t="s">
        <v>150</v>
      </c>
      <c r="S5703" t="s">
        <v>298</v>
      </c>
    </row>
    <row r="5704" spans="1:19" x14ac:dyDescent="0.25">
      <c r="A5704" t="s">
        <v>666</v>
      </c>
      <c r="B5704" t="s">
        <v>321</v>
      </c>
      <c r="C5704">
        <v>5452622</v>
      </c>
      <c r="D5704" t="s">
        <v>651</v>
      </c>
      <c r="E5704" t="s">
        <v>197</v>
      </c>
      <c r="F5704">
        <v>7</v>
      </c>
      <c r="G5704" t="s">
        <v>487</v>
      </c>
      <c r="H5704">
        <v>4.2103599999999998E-3</v>
      </c>
      <c r="I5704">
        <v>2019</v>
      </c>
      <c r="J5704" t="s">
        <v>146</v>
      </c>
      <c r="K5704" t="s">
        <v>268</v>
      </c>
      <c r="L5704" t="s">
        <v>269</v>
      </c>
      <c r="M5704" t="s">
        <v>60</v>
      </c>
      <c r="Q5704" t="s">
        <v>182</v>
      </c>
      <c r="R5704" t="s">
        <v>150</v>
      </c>
      <c r="S5704" t="s">
        <v>487</v>
      </c>
    </row>
    <row r="5705" spans="1:19" x14ac:dyDescent="0.25">
      <c r="A5705" t="s">
        <v>666</v>
      </c>
      <c r="B5705" t="s">
        <v>321</v>
      </c>
      <c r="C5705">
        <v>5452622</v>
      </c>
      <c r="D5705" t="s">
        <v>651</v>
      </c>
      <c r="E5705" t="s">
        <v>197</v>
      </c>
      <c r="F5705">
        <v>7</v>
      </c>
      <c r="G5705" t="s">
        <v>414</v>
      </c>
      <c r="H5705">
        <v>0.13473151999999999</v>
      </c>
      <c r="I5705">
        <v>2019</v>
      </c>
      <c r="J5705" t="s">
        <v>146</v>
      </c>
      <c r="K5705" t="s">
        <v>268</v>
      </c>
      <c r="L5705" t="s">
        <v>269</v>
      </c>
      <c r="M5705" t="s">
        <v>60</v>
      </c>
      <c r="Q5705" t="s">
        <v>182</v>
      </c>
      <c r="R5705" t="s">
        <v>150</v>
      </c>
      <c r="S5705" t="s">
        <v>278</v>
      </c>
    </row>
    <row r="5706" spans="1:19" x14ac:dyDescent="0.25">
      <c r="A5706" t="s">
        <v>666</v>
      </c>
      <c r="B5706" t="s">
        <v>321</v>
      </c>
      <c r="C5706">
        <v>5452622</v>
      </c>
      <c r="D5706" t="s">
        <v>651</v>
      </c>
      <c r="E5706" t="s">
        <v>197</v>
      </c>
      <c r="F5706">
        <v>7</v>
      </c>
      <c r="G5706" t="s">
        <v>560</v>
      </c>
      <c r="H5706">
        <v>2.1051800000000001E-4</v>
      </c>
      <c r="I5706">
        <v>2019</v>
      </c>
      <c r="J5706" t="s">
        <v>146</v>
      </c>
      <c r="K5706" t="s">
        <v>268</v>
      </c>
      <c r="L5706" t="s">
        <v>269</v>
      </c>
      <c r="M5706" t="s">
        <v>60</v>
      </c>
      <c r="Q5706" t="s">
        <v>182</v>
      </c>
      <c r="R5706" t="s">
        <v>150</v>
      </c>
      <c r="S5706" t="s">
        <v>278</v>
      </c>
    </row>
    <row r="5707" spans="1:19" x14ac:dyDescent="0.25">
      <c r="A5707" t="s">
        <v>666</v>
      </c>
      <c r="B5707" t="s">
        <v>321</v>
      </c>
      <c r="C5707">
        <v>5452622</v>
      </c>
      <c r="D5707" t="s">
        <v>651</v>
      </c>
      <c r="E5707" t="s">
        <v>197</v>
      </c>
      <c r="F5707">
        <v>7</v>
      </c>
      <c r="G5707" t="s">
        <v>474</v>
      </c>
      <c r="H5707">
        <v>8.4207199999999996E-3</v>
      </c>
      <c r="I5707">
        <v>2019</v>
      </c>
      <c r="J5707" t="s">
        <v>146</v>
      </c>
      <c r="K5707" t="s">
        <v>268</v>
      </c>
      <c r="L5707" t="s">
        <v>269</v>
      </c>
      <c r="M5707" t="s">
        <v>60</v>
      </c>
      <c r="Q5707" t="s">
        <v>182</v>
      </c>
      <c r="R5707" t="s">
        <v>150</v>
      </c>
      <c r="S5707" t="s">
        <v>278</v>
      </c>
    </row>
    <row r="5708" spans="1:19" x14ac:dyDescent="0.25">
      <c r="A5708" t="s">
        <v>666</v>
      </c>
      <c r="B5708" t="s">
        <v>321</v>
      </c>
      <c r="C5708">
        <v>5452622</v>
      </c>
      <c r="D5708" t="s">
        <v>651</v>
      </c>
      <c r="E5708" t="s">
        <v>197</v>
      </c>
      <c r="F5708">
        <v>7</v>
      </c>
      <c r="G5708" t="s">
        <v>368</v>
      </c>
      <c r="H5708">
        <v>2.1051799999999999E-2</v>
      </c>
      <c r="I5708">
        <v>2019</v>
      </c>
      <c r="J5708" t="s">
        <v>146</v>
      </c>
      <c r="K5708" t="s">
        <v>268</v>
      </c>
      <c r="L5708" t="s">
        <v>269</v>
      </c>
      <c r="M5708" t="s">
        <v>60</v>
      </c>
      <c r="Q5708" t="s">
        <v>182</v>
      </c>
      <c r="R5708" t="s">
        <v>150</v>
      </c>
      <c r="S5708" t="s">
        <v>278</v>
      </c>
    </row>
    <row r="5709" spans="1:19" x14ac:dyDescent="0.25">
      <c r="A5709" t="s">
        <v>666</v>
      </c>
      <c r="B5709" t="s">
        <v>321</v>
      </c>
      <c r="C5709">
        <v>5452622</v>
      </c>
      <c r="D5709" t="s">
        <v>651</v>
      </c>
      <c r="E5709" t="s">
        <v>197</v>
      </c>
      <c r="F5709">
        <v>7</v>
      </c>
      <c r="G5709" t="s">
        <v>438</v>
      </c>
      <c r="H5709">
        <v>1.2631079999999999E-2</v>
      </c>
      <c r="I5709">
        <v>2019</v>
      </c>
      <c r="J5709" t="s">
        <v>146</v>
      </c>
      <c r="K5709" t="s">
        <v>268</v>
      </c>
      <c r="L5709" t="s">
        <v>269</v>
      </c>
      <c r="M5709" t="s">
        <v>60</v>
      </c>
      <c r="Q5709" t="s">
        <v>182</v>
      </c>
      <c r="R5709" t="s">
        <v>150</v>
      </c>
      <c r="S5709" t="s">
        <v>278</v>
      </c>
    </row>
    <row r="5710" spans="1:19" x14ac:dyDescent="0.25">
      <c r="A5710" t="s">
        <v>666</v>
      </c>
      <c r="B5710" t="s">
        <v>321</v>
      </c>
      <c r="C5710">
        <v>5452622</v>
      </c>
      <c r="D5710" t="s">
        <v>651</v>
      </c>
      <c r="E5710" t="s">
        <v>197</v>
      </c>
      <c r="F5710">
        <v>7</v>
      </c>
      <c r="G5710" t="s">
        <v>497</v>
      </c>
      <c r="H5710">
        <v>4.2103600000000001E-4</v>
      </c>
      <c r="I5710">
        <v>2019</v>
      </c>
      <c r="J5710" t="s">
        <v>146</v>
      </c>
      <c r="K5710" t="s">
        <v>268</v>
      </c>
      <c r="L5710" t="s">
        <v>269</v>
      </c>
      <c r="M5710" t="s">
        <v>60</v>
      </c>
      <c r="Q5710" t="s">
        <v>182</v>
      </c>
      <c r="R5710" t="s">
        <v>150</v>
      </c>
      <c r="S5710" t="s">
        <v>497</v>
      </c>
    </row>
    <row r="5711" spans="1:19" x14ac:dyDescent="0.25">
      <c r="A5711" t="s">
        <v>666</v>
      </c>
      <c r="B5711" t="s">
        <v>321</v>
      </c>
      <c r="C5711">
        <v>5452622</v>
      </c>
      <c r="D5711" t="s">
        <v>651</v>
      </c>
      <c r="E5711" t="s">
        <v>197</v>
      </c>
      <c r="F5711">
        <v>7</v>
      </c>
      <c r="G5711" t="s">
        <v>185</v>
      </c>
      <c r="H5711">
        <v>87.049797999999996</v>
      </c>
      <c r="I5711">
        <v>2019</v>
      </c>
      <c r="J5711" t="s">
        <v>146</v>
      </c>
      <c r="K5711" t="s">
        <v>268</v>
      </c>
      <c r="L5711" t="s">
        <v>269</v>
      </c>
      <c r="M5711" t="s">
        <v>60</v>
      </c>
      <c r="Q5711" t="s">
        <v>182</v>
      </c>
      <c r="R5711" t="s">
        <v>150</v>
      </c>
      <c r="S5711" t="s">
        <v>185</v>
      </c>
    </row>
    <row r="5712" spans="1:19" x14ac:dyDescent="0.25">
      <c r="A5712" t="s">
        <v>666</v>
      </c>
      <c r="B5712" t="s">
        <v>321</v>
      </c>
      <c r="C5712">
        <v>5452622</v>
      </c>
      <c r="D5712" t="s">
        <v>651</v>
      </c>
      <c r="E5712" t="s">
        <v>197</v>
      </c>
      <c r="F5712">
        <v>7</v>
      </c>
      <c r="G5712" t="s">
        <v>328</v>
      </c>
      <c r="H5712">
        <v>8.4207199999999996E-2</v>
      </c>
      <c r="I5712">
        <v>2019</v>
      </c>
      <c r="J5712" t="s">
        <v>146</v>
      </c>
      <c r="K5712" t="s">
        <v>268</v>
      </c>
      <c r="L5712" t="s">
        <v>269</v>
      </c>
      <c r="M5712" t="s">
        <v>60</v>
      </c>
      <c r="Q5712" t="s">
        <v>182</v>
      </c>
      <c r="R5712" t="s">
        <v>150</v>
      </c>
      <c r="S5712" t="s">
        <v>151</v>
      </c>
    </row>
    <row r="5713" spans="1:19" x14ac:dyDescent="0.25">
      <c r="A5713" t="s">
        <v>666</v>
      </c>
      <c r="B5713" t="s">
        <v>321</v>
      </c>
      <c r="C5713">
        <v>5452622</v>
      </c>
      <c r="D5713" t="s">
        <v>651</v>
      </c>
      <c r="E5713" t="s">
        <v>197</v>
      </c>
      <c r="F5713">
        <v>7</v>
      </c>
      <c r="G5713" t="s">
        <v>324</v>
      </c>
      <c r="H5713">
        <v>0.81131489999999995</v>
      </c>
      <c r="I5713">
        <v>2019</v>
      </c>
      <c r="J5713" t="s">
        <v>146</v>
      </c>
      <c r="K5713" t="s">
        <v>268</v>
      </c>
      <c r="L5713" t="s">
        <v>269</v>
      </c>
      <c r="M5713" t="s">
        <v>60</v>
      </c>
      <c r="Q5713" t="s">
        <v>182</v>
      </c>
      <c r="R5713" t="s">
        <v>150</v>
      </c>
      <c r="S5713" t="s">
        <v>324</v>
      </c>
    </row>
    <row r="5714" spans="1:19" x14ac:dyDescent="0.25">
      <c r="A5714" t="s">
        <v>666</v>
      </c>
      <c r="B5714" t="s">
        <v>321</v>
      </c>
      <c r="C5714">
        <v>5452622</v>
      </c>
      <c r="D5714" t="s">
        <v>651</v>
      </c>
      <c r="E5714" t="s">
        <v>197</v>
      </c>
      <c r="F5714">
        <v>7</v>
      </c>
      <c r="G5714" t="s">
        <v>355</v>
      </c>
      <c r="H5714">
        <v>5.0524319999999998E-2</v>
      </c>
      <c r="I5714">
        <v>2019</v>
      </c>
      <c r="J5714" t="s">
        <v>146</v>
      </c>
      <c r="K5714" t="s">
        <v>268</v>
      </c>
      <c r="L5714" t="s">
        <v>269</v>
      </c>
      <c r="M5714" t="s">
        <v>60</v>
      </c>
      <c r="Q5714" t="s">
        <v>182</v>
      </c>
      <c r="R5714" t="s">
        <v>150</v>
      </c>
      <c r="S5714" t="s">
        <v>278</v>
      </c>
    </row>
    <row r="5715" spans="1:19" x14ac:dyDescent="0.25">
      <c r="A5715" t="s">
        <v>666</v>
      </c>
      <c r="B5715" t="s">
        <v>446</v>
      </c>
      <c r="C5715">
        <v>5452625</v>
      </c>
      <c r="D5715" t="s">
        <v>651</v>
      </c>
      <c r="E5715" t="s">
        <v>197</v>
      </c>
      <c r="F5715">
        <v>43</v>
      </c>
      <c r="G5715" t="s">
        <v>215</v>
      </c>
      <c r="H5715">
        <v>7.7057200000000001E-3</v>
      </c>
      <c r="I5715">
        <v>2019</v>
      </c>
      <c r="J5715" t="s">
        <v>146</v>
      </c>
      <c r="K5715" t="s">
        <v>61</v>
      </c>
      <c r="L5715" t="s">
        <v>293</v>
      </c>
      <c r="M5715" t="s">
        <v>61</v>
      </c>
      <c r="Q5715" t="s">
        <v>182</v>
      </c>
      <c r="R5715" t="s">
        <v>150</v>
      </c>
      <c r="S5715" t="s">
        <v>215</v>
      </c>
    </row>
    <row r="5716" spans="1:19" x14ac:dyDescent="0.25">
      <c r="A5716" t="s">
        <v>666</v>
      </c>
      <c r="B5716" t="s">
        <v>446</v>
      </c>
      <c r="C5716">
        <v>5452625</v>
      </c>
      <c r="D5716" t="s">
        <v>651</v>
      </c>
      <c r="E5716" t="s">
        <v>197</v>
      </c>
      <c r="F5716">
        <v>43</v>
      </c>
      <c r="G5716" t="s">
        <v>343</v>
      </c>
      <c r="H5716">
        <v>3.4700000000000003E-5</v>
      </c>
      <c r="I5716">
        <v>2019</v>
      </c>
      <c r="J5716" t="s">
        <v>146</v>
      </c>
      <c r="K5716" t="s">
        <v>61</v>
      </c>
      <c r="L5716" t="s">
        <v>293</v>
      </c>
      <c r="M5716" t="s">
        <v>61</v>
      </c>
      <c r="Q5716" t="s">
        <v>182</v>
      </c>
      <c r="R5716" t="s">
        <v>150</v>
      </c>
      <c r="S5716" t="s">
        <v>278</v>
      </c>
    </row>
    <row r="5717" spans="1:19" x14ac:dyDescent="0.25">
      <c r="A5717" t="s">
        <v>666</v>
      </c>
      <c r="B5717" t="s">
        <v>446</v>
      </c>
      <c r="C5717">
        <v>5452625</v>
      </c>
      <c r="D5717" t="s">
        <v>651</v>
      </c>
      <c r="E5717" t="s">
        <v>197</v>
      </c>
      <c r="F5717">
        <v>43</v>
      </c>
      <c r="G5717" t="s">
        <v>498</v>
      </c>
      <c r="H5717">
        <v>1.6500000000000001E-7</v>
      </c>
      <c r="I5717">
        <v>2019</v>
      </c>
      <c r="J5717" t="s">
        <v>146</v>
      </c>
      <c r="K5717" t="s">
        <v>61</v>
      </c>
      <c r="L5717" t="s">
        <v>293</v>
      </c>
      <c r="M5717" t="s">
        <v>61</v>
      </c>
      <c r="Q5717" t="s">
        <v>182</v>
      </c>
      <c r="R5717" t="s">
        <v>150</v>
      </c>
      <c r="S5717" t="s">
        <v>278</v>
      </c>
    </row>
    <row r="5718" spans="1:19" x14ac:dyDescent="0.25">
      <c r="A5718" t="s">
        <v>666</v>
      </c>
      <c r="B5718" t="s">
        <v>446</v>
      </c>
      <c r="C5718">
        <v>5452625</v>
      </c>
      <c r="D5718" t="s">
        <v>651</v>
      </c>
      <c r="E5718" t="s">
        <v>197</v>
      </c>
      <c r="F5718">
        <v>43</v>
      </c>
      <c r="G5718" t="s">
        <v>527</v>
      </c>
      <c r="H5718">
        <v>1.6500000000000001E-6</v>
      </c>
      <c r="I5718">
        <v>2019</v>
      </c>
      <c r="J5718" t="s">
        <v>146</v>
      </c>
      <c r="K5718" t="s">
        <v>61</v>
      </c>
      <c r="L5718" t="s">
        <v>293</v>
      </c>
      <c r="M5718" t="s">
        <v>61</v>
      </c>
      <c r="Q5718" t="s">
        <v>182</v>
      </c>
      <c r="R5718" t="s">
        <v>150</v>
      </c>
      <c r="S5718" t="s">
        <v>278</v>
      </c>
    </row>
    <row r="5719" spans="1:19" x14ac:dyDescent="0.25">
      <c r="A5719" t="s">
        <v>666</v>
      </c>
      <c r="B5719" t="s">
        <v>446</v>
      </c>
      <c r="C5719">
        <v>5452625</v>
      </c>
      <c r="D5719" t="s">
        <v>651</v>
      </c>
      <c r="E5719" t="s">
        <v>197</v>
      </c>
      <c r="F5719">
        <v>43</v>
      </c>
      <c r="G5719" t="s">
        <v>533</v>
      </c>
      <c r="H5719">
        <v>3.3000000000000002E-6</v>
      </c>
      <c r="I5719">
        <v>2019</v>
      </c>
      <c r="J5719" t="s">
        <v>146</v>
      </c>
      <c r="K5719" t="s">
        <v>61</v>
      </c>
      <c r="L5719" t="s">
        <v>293</v>
      </c>
      <c r="M5719" t="s">
        <v>61</v>
      </c>
      <c r="Q5719" t="s">
        <v>182</v>
      </c>
      <c r="R5719" t="s">
        <v>150</v>
      </c>
      <c r="S5719" t="s">
        <v>533</v>
      </c>
    </row>
    <row r="5720" spans="1:19" x14ac:dyDescent="0.25">
      <c r="A5720" t="s">
        <v>666</v>
      </c>
      <c r="B5720" t="s">
        <v>446</v>
      </c>
      <c r="C5720">
        <v>5452625</v>
      </c>
      <c r="D5720" t="s">
        <v>651</v>
      </c>
      <c r="E5720" t="s">
        <v>197</v>
      </c>
      <c r="F5720">
        <v>43</v>
      </c>
      <c r="G5720" t="s">
        <v>395</v>
      </c>
      <c r="H5720">
        <v>1.8199999999999999E-5</v>
      </c>
      <c r="I5720">
        <v>2019</v>
      </c>
      <c r="J5720" t="s">
        <v>146</v>
      </c>
      <c r="K5720" t="s">
        <v>61</v>
      </c>
      <c r="L5720" t="s">
        <v>293</v>
      </c>
      <c r="M5720" t="s">
        <v>61</v>
      </c>
      <c r="Q5720" t="s">
        <v>182</v>
      </c>
      <c r="R5720" t="s">
        <v>150</v>
      </c>
      <c r="S5720" t="s">
        <v>278</v>
      </c>
    </row>
    <row r="5721" spans="1:19" x14ac:dyDescent="0.25">
      <c r="A5721" t="s">
        <v>666</v>
      </c>
      <c r="B5721" t="s">
        <v>446</v>
      </c>
      <c r="C5721">
        <v>5452625</v>
      </c>
      <c r="D5721" t="s">
        <v>651</v>
      </c>
      <c r="E5721" t="s">
        <v>197</v>
      </c>
      <c r="F5721">
        <v>43</v>
      </c>
      <c r="G5721" t="s">
        <v>529</v>
      </c>
      <c r="H5721">
        <v>4.95E-6</v>
      </c>
      <c r="I5721">
        <v>2019</v>
      </c>
      <c r="J5721" t="s">
        <v>146</v>
      </c>
      <c r="K5721" t="s">
        <v>61</v>
      </c>
      <c r="L5721" t="s">
        <v>293</v>
      </c>
      <c r="M5721" t="s">
        <v>61</v>
      </c>
      <c r="Q5721" t="s">
        <v>182</v>
      </c>
      <c r="R5721" t="s">
        <v>150</v>
      </c>
      <c r="S5721" t="s">
        <v>278</v>
      </c>
    </row>
    <row r="5722" spans="1:19" x14ac:dyDescent="0.25">
      <c r="A5722" t="s">
        <v>666</v>
      </c>
      <c r="B5722" t="s">
        <v>446</v>
      </c>
      <c r="C5722">
        <v>5452625</v>
      </c>
      <c r="D5722" t="s">
        <v>651</v>
      </c>
      <c r="E5722" t="s">
        <v>197</v>
      </c>
      <c r="F5722">
        <v>43</v>
      </c>
      <c r="G5722" t="s">
        <v>298</v>
      </c>
      <c r="H5722">
        <v>4.4980100000000002E-3</v>
      </c>
      <c r="I5722">
        <v>2019</v>
      </c>
      <c r="J5722" t="s">
        <v>146</v>
      </c>
      <c r="K5722" t="s">
        <v>61</v>
      </c>
      <c r="L5722" t="s">
        <v>293</v>
      </c>
      <c r="M5722" t="s">
        <v>61</v>
      </c>
      <c r="Q5722" t="s">
        <v>182</v>
      </c>
      <c r="R5722" t="s">
        <v>150</v>
      </c>
      <c r="S5722" t="s">
        <v>298</v>
      </c>
    </row>
    <row r="5723" spans="1:19" x14ac:dyDescent="0.25">
      <c r="A5723" t="s">
        <v>666</v>
      </c>
      <c r="B5723" t="s">
        <v>446</v>
      </c>
      <c r="C5723">
        <v>5452625</v>
      </c>
      <c r="D5723" t="s">
        <v>651</v>
      </c>
      <c r="E5723" t="s">
        <v>197</v>
      </c>
      <c r="F5723">
        <v>43</v>
      </c>
      <c r="G5723" t="s">
        <v>289</v>
      </c>
      <c r="H5723">
        <v>1.2903E-4</v>
      </c>
      <c r="I5723">
        <v>2019</v>
      </c>
      <c r="J5723" t="s">
        <v>146</v>
      </c>
      <c r="K5723" t="s">
        <v>61</v>
      </c>
      <c r="L5723" t="s">
        <v>293</v>
      </c>
      <c r="M5723" t="s">
        <v>61</v>
      </c>
      <c r="Q5723" t="s">
        <v>182</v>
      </c>
      <c r="R5723" t="s">
        <v>150</v>
      </c>
      <c r="S5723" t="s">
        <v>263</v>
      </c>
    </row>
    <row r="5724" spans="1:19" x14ac:dyDescent="0.25">
      <c r="A5724" t="s">
        <v>666</v>
      </c>
      <c r="B5724" t="s">
        <v>446</v>
      </c>
      <c r="C5724">
        <v>5452625</v>
      </c>
      <c r="D5724" t="s">
        <v>651</v>
      </c>
      <c r="E5724" t="s">
        <v>197</v>
      </c>
      <c r="F5724">
        <v>43</v>
      </c>
      <c r="G5724" t="s">
        <v>356</v>
      </c>
      <c r="H5724">
        <v>1.1200000000000001E-6</v>
      </c>
      <c r="I5724">
        <v>2019</v>
      </c>
      <c r="J5724" t="s">
        <v>146</v>
      </c>
      <c r="K5724" t="s">
        <v>61</v>
      </c>
      <c r="L5724" t="s">
        <v>293</v>
      </c>
      <c r="M5724" t="s">
        <v>61</v>
      </c>
      <c r="Q5724" t="s">
        <v>182</v>
      </c>
      <c r="R5724" t="s">
        <v>150</v>
      </c>
      <c r="S5724" t="s">
        <v>356</v>
      </c>
    </row>
    <row r="5725" spans="1:19" x14ac:dyDescent="0.25">
      <c r="A5725" t="s">
        <v>666</v>
      </c>
      <c r="B5725" t="s">
        <v>446</v>
      </c>
      <c r="C5725">
        <v>5452625</v>
      </c>
      <c r="D5725" t="s">
        <v>651</v>
      </c>
      <c r="E5725" t="s">
        <v>197</v>
      </c>
      <c r="F5725">
        <v>43</v>
      </c>
      <c r="G5725" t="s">
        <v>487</v>
      </c>
      <c r="H5725">
        <v>1.6500000000000001E-6</v>
      </c>
      <c r="I5725">
        <v>2019</v>
      </c>
      <c r="J5725" t="s">
        <v>146</v>
      </c>
      <c r="K5725" t="s">
        <v>61</v>
      </c>
      <c r="L5725" t="s">
        <v>293</v>
      </c>
      <c r="M5725" t="s">
        <v>61</v>
      </c>
      <c r="Q5725" t="s">
        <v>182</v>
      </c>
      <c r="R5725" t="s">
        <v>150</v>
      </c>
      <c r="S5725" t="s">
        <v>487</v>
      </c>
    </row>
    <row r="5726" spans="1:19" x14ac:dyDescent="0.25">
      <c r="A5726" t="s">
        <v>666</v>
      </c>
      <c r="B5726" t="s">
        <v>446</v>
      </c>
      <c r="C5726">
        <v>5452625</v>
      </c>
      <c r="D5726" t="s">
        <v>651</v>
      </c>
      <c r="E5726" t="s">
        <v>197</v>
      </c>
      <c r="F5726">
        <v>43</v>
      </c>
      <c r="G5726" t="s">
        <v>414</v>
      </c>
      <c r="H5726">
        <v>1.98E-5</v>
      </c>
      <c r="I5726">
        <v>2019</v>
      </c>
      <c r="J5726" t="s">
        <v>146</v>
      </c>
      <c r="K5726" t="s">
        <v>61</v>
      </c>
      <c r="L5726" t="s">
        <v>293</v>
      </c>
      <c r="M5726" t="s">
        <v>61</v>
      </c>
      <c r="Q5726" t="s">
        <v>182</v>
      </c>
      <c r="R5726" t="s">
        <v>150</v>
      </c>
      <c r="S5726" t="s">
        <v>278</v>
      </c>
    </row>
    <row r="5727" spans="1:19" x14ac:dyDescent="0.25">
      <c r="A5727" t="s">
        <v>666</v>
      </c>
      <c r="B5727" t="s">
        <v>446</v>
      </c>
      <c r="C5727">
        <v>5452625</v>
      </c>
      <c r="D5727" t="s">
        <v>651</v>
      </c>
      <c r="E5727" t="s">
        <v>197</v>
      </c>
      <c r="F5727">
        <v>43</v>
      </c>
      <c r="G5727" t="s">
        <v>560</v>
      </c>
      <c r="H5727">
        <v>8.2500000000000004E-8</v>
      </c>
      <c r="I5727">
        <v>2019</v>
      </c>
      <c r="J5727" t="s">
        <v>146</v>
      </c>
      <c r="K5727" t="s">
        <v>61</v>
      </c>
      <c r="L5727" t="s">
        <v>293</v>
      </c>
      <c r="M5727" t="s">
        <v>61</v>
      </c>
      <c r="Q5727" t="s">
        <v>182</v>
      </c>
      <c r="R5727" t="s">
        <v>150</v>
      </c>
      <c r="S5727" t="s">
        <v>278</v>
      </c>
    </row>
    <row r="5728" spans="1:19" x14ac:dyDescent="0.25">
      <c r="A5728" t="s">
        <v>666</v>
      </c>
      <c r="B5728" t="s">
        <v>446</v>
      </c>
      <c r="C5728">
        <v>5452625</v>
      </c>
      <c r="D5728" t="s">
        <v>651</v>
      </c>
      <c r="E5728" t="s">
        <v>197</v>
      </c>
      <c r="F5728">
        <v>43</v>
      </c>
      <c r="G5728" t="s">
        <v>474</v>
      </c>
      <c r="H5728">
        <v>3.3000000000000002E-6</v>
      </c>
      <c r="I5728">
        <v>2019</v>
      </c>
      <c r="J5728" t="s">
        <v>146</v>
      </c>
      <c r="K5728" t="s">
        <v>61</v>
      </c>
      <c r="L5728" t="s">
        <v>293</v>
      </c>
      <c r="M5728" t="s">
        <v>61</v>
      </c>
      <c r="Q5728" t="s">
        <v>182</v>
      </c>
      <c r="R5728" t="s">
        <v>150</v>
      </c>
      <c r="S5728" t="s">
        <v>278</v>
      </c>
    </row>
    <row r="5729" spans="1:19" x14ac:dyDescent="0.25">
      <c r="A5729" t="s">
        <v>666</v>
      </c>
      <c r="B5729" t="s">
        <v>446</v>
      </c>
      <c r="C5729">
        <v>5452625</v>
      </c>
      <c r="D5729" t="s">
        <v>651</v>
      </c>
      <c r="E5729" t="s">
        <v>197</v>
      </c>
      <c r="F5729">
        <v>43</v>
      </c>
      <c r="G5729" t="s">
        <v>368</v>
      </c>
      <c r="H5729">
        <v>8.2500000000000006E-6</v>
      </c>
      <c r="I5729">
        <v>2019</v>
      </c>
      <c r="J5729" t="s">
        <v>146</v>
      </c>
      <c r="K5729" t="s">
        <v>61</v>
      </c>
      <c r="L5729" t="s">
        <v>293</v>
      </c>
      <c r="M5729" t="s">
        <v>61</v>
      </c>
      <c r="Q5729" t="s">
        <v>182</v>
      </c>
      <c r="R5729" t="s">
        <v>150</v>
      </c>
      <c r="S5729" t="s">
        <v>278</v>
      </c>
    </row>
    <row r="5730" spans="1:19" x14ac:dyDescent="0.25">
      <c r="A5730" t="s">
        <v>666</v>
      </c>
      <c r="B5730" t="s">
        <v>446</v>
      </c>
      <c r="C5730">
        <v>5452625</v>
      </c>
      <c r="D5730" t="s">
        <v>651</v>
      </c>
      <c r="E5730" t="s">
        <v>197</v>
      </c>
      <c r="F5730">
        <v>43</v>
      </c>
      <c r="G5730" t="s">
        <v>262</v>
      </c>
      <c r="H5730">
        <v>7.1808000000000002E-3</v>
      </c>
      <c r="I5730">
        <v>2019</v>
      </c>
      <c r="J5730" t="s">
        <v>146</v>
      </c>
      <c r="K5730" t="s">
        <v>61</v>
      </c>
      <c r="L5730" t="s">
        <v>293</v>
      </c>
      <c r="M5730" t="s">
        <v>61</v>
      </c>
      <c r="Q5730" t="s">
        <v>182</v>
      </c>
      <c r="R5730" t="s">
        <v>150</v>
      </c>
      <c r="S5730" t="s">
        <v>263</v>
      </c>
    </row>
    <row r="5731" spans="1:19" x14ac:dyDescent="0.25">
      <c r="A5731" t="s">
        <v>666</v>
      </c>
      <c r="B5731" t="s">
        <v>446</v>
      </c>
      <c r="C5731">
        <v>5452625</v>
      </c>
      <c r="D5731" t="s">
        <v>651</v>
      </c>
      <c r="E5731" t="s">
        <v>197</v>
      </c>
      <c r="F5731">
        <v>43</v>
      </c>
      <c r="G5731" t="s">
        <v>438</v>
      </c>
      <c r="H5731">
        <v>4.95E-6</v>
      </c>
      <c r="I5731">
        <v>2019</v>
      </c>
      <c r="J5731" t="s">
        <v>146</v>
      </c>
      <c r="K5731" t="s">
        <v>61</v>
      </c>
      <c r="L5731" t="s">
        <v>293</v>
      </c>
      <c r="M5731" t="s">
        <v>61</v>
      </c>
      <c r="Q5731" t="s">
        <v>182</v>
      </c>
      <c r="R5731" t="s">
        <v>150</v>
      </c>
      <c r="S5731" t="s">
        <v>278</v>
      </c>
    </row>
    <row r="5732" spans="1:19" x14ac:dyDescent="0.25">
      <c r="A5732" t="s">
        <v>666</v>
      </c>
      <c r="B5732" t="s">
        <v>446</v>
      </c>
      <c r="C5732">
        <v>5452625</v>
      </c>
      <c r="D5732" t="s">
        <v>651</v>
      </c>
      <c r="E5732" t="s">
        <v>197</v>
      </c>
      <c r="F5732">
        <v>43</v>
      </c>
      <c r="G5732" t="s">
        <v>497</v>
      </c>
      <c r="H5732">
        <v>1.6500000000000001E-7</v>
      </c>
      <c r="I5732">
        <v>2019</v>
      </c>
      <c r="J5732" t="s">
        <v>146</v>
      </c>
      <c r="K5732" t="s">
        <v>61</v>
      </c>
      <c r="L5732" t="s">
        <v>293</v>
      </c>
      <c r="M5732" t="s">
        <v>61</v>
      </c>
      <c r="Q5732" t="s">
        <v>182</v>
      </c>
      <c r="R5732" t="s">
        <v>150</v>
      </c>
      <c r="S5732" t="s">
        <v>497</v>
      </c>
    </row>
    <row r="5733" spans="1:19" x14ac:dyDescent="0.25">
      <c r="A5733" t="s">
        <v>666</v>
      </c>
      <c r="B5733" t="s">
        <v>446</v>
      </c>
      <c r="C5733">
        <v>5452625</v>
      </c>
      <c r="D5733" t="s">
        <v>651</v>
      </c>
      <c r="E5733" t="s">
        <v>197</v>
      </c>
      <c r="F5733">
        <v>43</v>
      </c>
      <c r="G5733" t="s">
        <v>185</v>
      </c>
      <c r="H5733">
        <v>9.2796000000000003E-2</v>
      </c>
      <c r="I5733">
        <v>2019</v>
      </c>
      <c r="J5733" t="s">
        <v>146</v>
      </c>
      <c r="K5733" t="s">
        <v>61</v>
      </c>
      <c r="L5733" t="s">
        <v>293</v>
      </c>
      <c r="M5733" t="s">
        <v>61</v>
      </c>
      <c r="Q5733" t="s">
        <v>182</v>
      </c>
      <c r="R5733" t="s">
        <v>150</v>
      </c>
      <c r="S5733" t="s">
        <v>185</v>
      </c>
    </row>
    <row r="5734" spans="1:19" x14ac:dyDescent="0.25">
      <c r="A5734" t="s">
        <v>666</v>
      </c>
      <c r="B5734" t="s">
        <v>446</v>
      </c>
      <c r="C5734">
        <v>5452625</v>
      </c>
      <c r="D5734" t="s">
        <v>651</v>
      </c>
      <c r="E5734" t="s">
        <v>197</v>
      </c>
      <c r="F5734">
        <v>43</v>
      </c>
      <c r="G5734" t="s">
        <v>145</v>
      </c>
      <c r="H5734">
        <v>1.4249400000000001</v>
      </c>
      <c r="I5734">
        <v>2019</v>
      </c>
      <c r="J5734" t="s">
        <v>146</v>
      </c>
      <c r="K5734" t="s">
        <v>61</v>
      </c>
      <c r="L5734" t="s">
        <v>293</v>
      </c>
      <c r="M5734" t="s">
        <v>61</v>
      </c>
      <c r="Q5734" t="s">
        <v>182</v>
      </c>
      <c r="R5734" t="s">
        <v>150</v>
      </c>
      <c r="S5734" t="s">
        <v>151</v>
      </c>
    </row>
    <row r="5735" spans="1:19" x14ac:dyDescent="0.25">
      <c r="A5735" t="s">
        <v>666</v>
      </c>
      <c r="B5735" t="s">
        <v>446</v>
      </c>
      <c r="C5735">
        <v>5452625</v>
      </c>
      <c r="D5735" t="s">
        <v>651</v>
      </c>
      <c r="E5735" t="s">
        <v>197</v>
      </c>
      <c r="F5735">
        <v>43</v>
      </c>
      <c r="G5735" t="s">
        <v>328</v>
      </c>
      <c r="H5735">
        <v>3.3000000000000003E-5</v>
      </c>
      <c r="I5735">
        <v>2019</v>
      </c>
      <c r="J5735" t="s">
        <v>146</v>
      </c>
      <c r="K5735" t="s">
        <v>61</v>
      </c>
      <c r="L5735" t="s">
        <v>293</v>
      </c>
      <c r="M5735" t="s">
        <v>61</v>
      </c>
      <c r="Q5735" t="s">
        <v>182</v>
      </c>
      <c r="R5735" t="s">
        <v>150</v>
      </c>
      <c r="S5735" t="s">
        <v>151</v>
      </c>
    </row>
    <row r="5736" spans="1:19" x14ac:dyDescent="0.25">
      <c r="A5736" t="s">
        <v>666</v>
      </c>
      <c r="B5736" t="s">
        <v>446</v>
      </c>
      <c r="C5736">
        <v>5452625</v>
      </c>
      <c r="D5736" t="s">
        <v>651</v>
      </c>
      <c r="E5736" t="s">
        <v>197</v>
      </c>
      <c r="F5736">
        <v>43</v>
      </c>
      <c r="G5736" t="s">
        <v>324</v>
      </c>
      <c r="H5736">
        <v>5.7134000000000004E-4</v>
      </c>
      <c r="I5736">
        <v>2019</v>
      </c>
      <c r="J5736" t="s">
        <v>146</v>
      </c>
      <c r="K5736" t="s">
        <v>61</v>
      </c>
      <c r="L5736" t="s">
        <v>293</v>
      </c>
      <c r="M5736" t="s">
        <v>61</v>
      </c>
      <c r="Q5736" t="s">
        <v>182</v>
      </c>
      <c r="R5736" t="s">
        <v>150</v>
      </c>
      <c r="S5736" t="s">
        <v>324</v>
      </c>
    </row>
    <row r="5737" spans="1:19" x14ac:dyDescent="0.25">
      <c r="A5737" t="s">
        <v>666</v>
      </c>
      <c r="B5737" t="s">
        <v>446</v>
      </c>
      <c r="C5737">
        <v>5452625</v>
      </c>
      <c r="D5737" t="s">
        <v>651</v>
      </c>
      <c r="E5737" t="s">
        <v>197</v>
      </c>
      <c r="F5737">
        <v>43</v>
      </c>
      <c r="G5737" t="s">
        <v>355</v>
      </c>
      <c r="H5737">
        <v>3.8000000000000002E-5</v>
      </c>
      <c r="I5737">
        <v>2019</v>
      </c>
      <c r="J5737" t="s">
        <v>146</v>
      </c>
      <c r="K5737" t="s">
        <v>61</v>
      </c>
      <c r="L5737" t="s">
        <v>293</v>
      </c>
      <c r="M5737" t="s">
        <v>61</v>
      </c>
      <c r="Q5737" t="s">
        <v>182</v>
      </c>
      <c r="R5737" t="s">
        <v>150</v>
      </c>
      <c r="S5737" t="s">
        <v>278</v>
      </c>
    </row>
    <row r="5738" spans="1:19" x14ac:dyDescent="0.25">
      <c r="A5738" t="s">
        <v>589</v>
      </c>
      <c r="B5738" t="s">
        <v>589</v>
      </c>
      <c r="C5738">
        <v>5441858</v>
      </c>
      <c r="D5738" t="s">
        <v>667</v>
      </c>
      <c r="E5738" t="s">
        <v>197</v>
      </c>
      <c r="F5738">
        <v>134</v>
      </c>
      <c r="G5738" t="s">
        <v>215</v>
      </c>
      <c r="H5738">
        <v>5.2800000000000004E-4</v>
      </c>
      <c r="I5738">
        <v>2019</v>
      </c>
      <c r="J5738" t="s">
        <v>146</v>
      </c>
      <c r="K5738" t="s">
        <v>590</v>
      </c>
      <c r="L5738" t="s">
        <v>244</v>
      </c>
      <c r="M5738" t="s">
        <v>69</v>
      </c>
      <c r="Q5738" t="s">
        <v>149</v>
      </c>
      <c r="R5738" t="s">
        <v>150</v>
      </c>
      <c r="S5738" t="s">
        <v>215</v>
      </c>
    </row>
    <row r="5739" spans="1:19" x14ac:dyDescent="0.25">
      <c r="A5739" t="s">
        <v>589</v>
      </c>
      <c r="B5739" t="s">
        <v>589</v>
      </c>
      <c r="C5739">
        <v>5441858</v>
      </c>
      <c r="D5739" t="s">
        <v>667</v>
      </c>
      <c r="E5739" t="s">
        <v>197</v>
      </c>
      <c r="F5739">
        <v>134</v>
      </c>
      <c r="G5739" t="s">
        <v>289</v>
      </c>
      <c r="H5739">
        <v>5.2800000000000003E-5</v>
      </c>
      <c r="I5739">
        <v>2019</v>
      </c>
      <c r="J5739" t="s">
        <v>146</v>
      </c>
      <c r="K5739" t="s">
        <v>590</v>
      </c>
      <c r="L5739" t="s">
        <v>244</v>
      </c>
      <c r="M5739" t="s">
        <v>69</v>
      </c>
      <c r="Q5739" t="s">
        <v>149</v>
      </c>
      <c r="R5739" t="s">
        <v>150</v>
      </c>
      <c r="S5739" t="s">
        <v>263</v>
      </c>
    </row>
    <row r="5740" spans="1:19" x14ac:dyDescent="0.25">
      <c r="A5740" t="s">
        <v>589</v>
      </c>
      <c r="B5740" t="s">
        <v>589</v>
      </c>
      <c r="C5740">
        <v>5441858</v>
      </c>
      <c r="D5740" t="s">
        <v>667</v>
      </c>
      <c r="E5740" t="s">
        <v>197</v>
      </c>
      <c r="F5740">
        <v>134</v>
      </c>
      <c r="G5740" t="s">
        <v>487</v>
      </c>
      <c r="H5740">
        <v>1.06E-6</v>
      </c>
      <c r="I5740">
        <v>2019</v>
      </c>
      <c r="J5740" t="s">
        <v>146</v>
      </c>
      <c r="K5740" t="s">
        <v>590</v>
      </c>
      <c r="L5740" t="s">
        <v>244</v>
      </c>
      <c r="M5740" t="s">
        <v>69</v>
      </c>
      <c r="Q5740" t="s">
        <v>149</v>
      </c>
      <c r="R5740" t="s">
        <v>150</v>
      </c>
      <c r="S5740" t="s">
        <v>487</v>
      </c>
    </row>
    <row r="5741" spans="1:19" x14ac:dyDescent="0.25">
      <c r="A5741" t="s">
        <v>589</v>
      </c>
      <c r="B5741" t="s">
        <v>589</v>
      </c>
      <c r="C5741">
        <v>5441858</v>
      </c>
      <c r="D5741" t="s">
        <v>667</v>
      </c>
      <c r="E5741" t="s">
        <v>197</v>
      </c>
      <c r="F5741">
        <v>134</v>
      </c>
      <c r="G5741" t="s">
        <v>262</v>
      </c>
      <c r="H5741">
        <v>2.6400000000000002E-4</v>
      </c>
      <c r="I5741">
        <v>2019</v>
      </c>
      <c r="J5741" t="s">
        <v>146</v>
      </c>
      <c r="K5741" t="s">
        <v>590</v>
      </c>
      <c r="L5741" t="s">
        <v>244</v>
      </c>
      <c r="M5741" t="s">
        <v>69</v>
      </c>
      <c r="Q5741" t="s">
        <v>149</v>
      </c>
      <c r="R5741" t="s">
        <v>150</v>
      </c>
      <c r="S5741" t="s">
        <v>263</v>
      </c>
    </row>
    <row r="5742" spans="1:19" x14ac:dyDescent="0.25">
      <c r="A5742" t="s">
        <v>589</v>
      </c>
      <c r="B5742" t="s">
        <v>589</v>
      </c>
      <c r="C5742">
        <v>5441858</v>
      </c>
      <c r="D5742" t="s">
        <v>667</v>
      </c>
      <c r="E5742" t="s">
        <v>197</v>
      </c>
      <c r="F5742">
        <v>134</v>
      </c>
      <c r="G5742" t="s">
        <v>185</v>
      </c>
      <c r="H5742">
        <v>3.2736000000000002E-3</v>
      </c>
      <c r="I5742">
        <v>2019</v>
      </c>
      <c r="J5742" t="s">
        <v>146</v>
      </c>
      <c r="K5742" t="s">
        <v>590</v>
      </c>
      <c r="L5742" t="s">
        <v>244</v>
      </c>
      <c r="M5742" t="s">
        <v>69</v>
      </c>
      <c r="Q5742" t="s">
        <v>149</v>
      </c>
      <c r="R5742" t="s">
        <v>150</v>
      </c>
      <c r="S5742" t="s">
        <v>185</v>
      </c>
    </row>
    <row r="5743" spans="1:19" x14ac:dyDescent="0.25">
      <c r="A5743" t="s">
        <v>589</v>
      </c>
      <c r="B5743" t="s">
        <v>589</v>
      </c>
      <c r="C5743">
        <v>5441858</v>
      </c>
      <c r="D5743" t="s">
        <v>667</v>
      </c>
      <c r="E5743" t="s">
        <v>197</v>
      </c>
      <c r="F5743">
        <v>134</v>
      </c>
      <c r="G5743" t="s">
        <v>324</v>
      </c>
      <c r="H5743">
        <v>5.2800000000000003E-5</v>
      </c>
      <c r="I5743">
        <v>2019</v>
      </c>
      <c r="J5743" t="s">
        <v>146</v>
      </c>
      <c r="K5743" t="s">
        <v>590</v>
      </c>
      <c r="L5743" t="s">
        <v>244</v>
      </c>
      <c r="M5743" t="s">
        <v>69</v>
      </c>
      <c r="Q5743" t="s">
        <v>149</v>
      </c>
      <c r="R5743" t="s">
        <v>150</v>
      </c>
      <c r="S5743" t="s">
        <v>324</v>
      </c>
    </row>
    <row r="5744" spans="1:19" x14ac:dyDescent="0.25">
      <c r="A5744" t="s">
        <v>254</v>
      </c>
      <c r="B5744" t="s">
        <v>312</v>
      </c>
      <c r="C5744">
        <v>2396</v>
      </c>
      <c r="D5744" t="s">
        <v>668</v>
      </c>
      <c r="E5744" t="s">
        <v>184</v>
      </c>
      <c r="F5744">
        <v>176</v>
      </c>
      <c r="G5744" t="s">
        <v>215</v>
      </c>
      <c r="H5744">
        <v>78.412632759999994</v>
      </c>
      <c r="I5744">
        <v>2019</v>
      </c>
      <c r="J5744" t="s">
        <v>146</v>
      </c>
      <c r="K5744" t="s">
        <v>314</v>
      </c>
      <c r="L5744" t="s">
        <v>315</v>
      </c>
      <c r="M5744" t="s">
        <v>64</v>
      </c>
      <c r="Q5744" t="s">
        <v>182</v>
      </c>
      <c r="R5744" t="s">
        <v>150</v>
      </c>
      <c r="S5744" t="s">
        <v>215</v>
      </c>
    </row>
    <row r="5745" spans="1:19" x14ac:dyDescent="0.25">
      <c r="A5745" t="s">
        <v>254</v>
      </c>
      <c r="B5745" t="s">
        <v>312</v>
      </c>
      <c r="C5745">
        <v>2396</v>
      </c>
      <c r="D5745" t="s">
        <v>668</v>
      </c>
      <c r="E5745" t="s">
        <v>184</v>
      </c>
      <c r="F5745">
        <v>176</v>
      </c>
      <c r="G5745" t="s">
        <v>343</v>
      </c>
      <c r="H5745">
        <v>2.372669728</v>
      </c>
      <c r="I5745">
        <v>2019</v>
      </c>
      <c r="J5745" t="s">
        <v>146</v>
      </c>
      <c r="K5745" t="s">
        <v>314</v>
      </c>
      <c r="L5745" t="s">
        <v>315</v>
      </c>
      <c r="M5745" t="s">
        <v>64</v>
      </c>
      <c r="Q5745" t="s">
        <v>182</v>
      </c>
      <c r="R5745" t="s">
        <v>150</v>
      </c>
      <c r="S5745" t="s">
        <v>278</v>
      </c>
    </row>
    <row r="5746" spans="1:19" x14ac:dyDescent="0.25">
      <c r="A5746" t="s">
        <v>254</v>
      </c>
      <c r="B5746" t="s">
        <v>312</v>
      </c>
      <c r="C5746">
        <v>2396</v>
      </c>
      <c r="D5746" t="s">
        <v>668</v>
      </c>
      <c r="E5746" t="s">
        <v>184</v>
      </c>
      <c r="F5746">
        <v>176</v>
      </c>
      <c r="G5746" t="s">
        <v>498</v>
      </c>
      <c r="H5746">
        <v>4.9448299999999999E-4</v>
      </c>
      <c r="I5746">
        <v>2019</v>
      </c>
      <c r="J5746" t="s">
        <v>146</v>
      </c>
      <c r="K5746" t="s">
        <v>314</v>
      </c>
      <c r="L5746" t="s">
        <v>315</v>
      </c>
      <c r="M5746" t="s">
        <v>64</v>
      </c>
      <c r="Q5746" t="s">
        <v>182</v>
      </c>
      <c r="R5746" t="s">
        <v>150</v>
      </c>
      <c r="S5746" t="s">
        <v>278</v>
      </c>
    </row>
    <row r="5747" spans="1:19" x14ac:dyDescent="0.25">
      <c r="A5747" t="s">
        <v>254</v>
      </c>
      <c r="B5747" t="s">
        <v>312</v>
      </c>
      <c r="C5747">
        <v>2396</v>
      </c>
      <c r="D5747" t="s">
        <v>668</v>
      </c>
      <c r="E5747" t="s">
        <v>184</v>
      </c>
      <c r="F5747">
        <v>176</v>
      </c>
      <c r="G5747" t="s">
        <v>527</v>
      </c>
      <c r="H5747">
        <v>0.1053239</v>
      </c>
      <c r="I5747">
        <v>2019</v>
      </c>
      <c r="J5747" t="s">
        <v>146</v>
      </c>
      <c r="K5747" t="s">
        <v>314</v>
      </c>
      <c r="L5747" t="s">
        <v>315</v>
      </c>
      <c r="M5747" t="s">
        <v>64</v>
      </c>
      <c r="Q5747" t="s">
        <v>182</v>
      </c>
      <c r="R5747" t="s">
        <v>150</v>
      </c>
      <c r="S5747" t="s">
        <v>278</v>
      </c>
    </row>
    <row r="5748" spans="1:19" x14ac:dyDescent="0.25">
      <c r="A5748" t="s">
        <v>254</v>
      </c>
      <c r="B5748" t="s">
        <v>312</v>
      </c>
      <c r="C5748">
        <v>2396</v>
      </c>
      <c r="D5748" t="s">
        <v>668</v>
      </c>
      <c r="E5748" t="s">
        <v>184</v>
      </c>
      <c r="F5748">
        <v>176</v>
      </c>
      <c r="G5748" t="s">
        <v>533</v>
      </c>
      <c r="H5748">
        <v>9.8896599999999998E-3</v>
      </c>
      <c r="I5748">
        <v>2019</v>
      </c>
      <c r="J5748" t="s">
        <v>146</v>
      </c>
      <c r="K5748" t="s">
        <v>314</v>
      </c>
      <c r="L5748" t="s">
        <v>315</v>
      </c>
      <c r="M5748" t="s">
        <v>64</v>
      </c>
      <c r="Q5748" t="s">
        <v>182</v>
      </c>
      <c r="R5748" t="s">
        <v>150</v>
      </c>
      <c r="S5748" t="s">
        <v>533</v>
      </c>
    </row>
    <row r="5749" spans="1:19" x14ac:dyDescent="0.25">
      <c r="A5749" t="s">
        <v>254</v>
      </c>
      <c r="B5749" t="s">
        <v>312</v>
      </c>
      <c r="C5749">
        <v>2396</v>
      </c>
      <c r="D5749" t="s">
        <v>668</v>
      </c>
      <c r="E5749" t="s">
        <v>184</v>
      </c>
      <c r="F5749">
        <v>176</v>
      </c>
      <c r="G5749" t="s">
        <v>395</v>
      </c>
      <c r="H5749">
        <v>0.26664389399999999</v>
      </c>
      <c r="I5749">
        <v>2019</v>
      </c>
      <c r="J5749" t="s">
        <v>146</v>
      </c>
      <c r="K5749" t="s">
        <v>314</v>
      </c>
      <c r="L5749" t="s">
        <v>315</v>
      </c>
      <c r="M5749" t="s">
        <v>64</v>
      </c>
      <c r="Q5749" t="s">
        <v>182</v>
      </c>
      <c r="R5749" t="s">
        <v>150</v>
      </c>
      <c r="S5749" t="s">
        <v>278</v>
      </c>
    </row>
    <row r="5750" spans="1:19" x14ac:dyDescent="0.25">
      <c r="A5750" t="s">
        <v>254</v>
      </c>
      <c r="B5750" t="s">
        <v>312</v>
      </c>
      <c r="C5750">
        <v>2396</v>
      </c>
      <c r="D5750" t="s">
        <v>668</v>
      </c>
      <c r="E5750" t="s">
        <v>184</v>
      </c>
      <c r="F5750">
        <v>176</v>
      </c>
      <c r="G5750" t="s">
        <v>529</v>
      </c>
      <c r="H5750">
        <v>1.4834490000000001E-2</v>
      </c>
      <c r="I5750">
        <v>2019</v>
      </c>
      <c r="J5750" t="s">
        <v>146</v>
      </c>
      <c r="K5750" t="s">
        <v>314</v>
      </c>
      <c r="L5750" t="s">
        <v>315</v>
      </c>
      <c r="M5750" t="s">
        <v>64</v>
      </c>
      <c r="Q5750" t="s">
        <v>182</v>
      </c>
      <c r="R5750" t="s">
        <v>150</v>
      </c>
      <c r="S5750" t="s">
        <v>278</v>
      </c>
    </row>
    <row r="5751" spans="1:19" x14ac:dyDescent="0.25">
      <c r="A5751" t="s">
        <v>254</v>
      </c>
      <c r="B5751" t="s">
        <v>312</v>
      </c>
      <c r="C5751">
        <v>2396</v>
      </c>
      <c r="D5751" t="s">
        <v>668</v>
      </c>
      <c r="E5751" t="s">
        <v>184</v>
      </c>
      <c r="F5751">
        <v>176</v>
      </c>
      <c r="G5751" t="s">
        <v>501</v>
      </c>
      <c r="H5751">
        <v>0.25341524999999998</v>
      </c>
      <c r="I5751">
        <v>2019</v>
      </c>
      <c r="J5751" t="s">
        <v>146</v>
      </c>
      <c r="K5751" t="s">
        <v>314</v>
      </c>
      <c r="L5751" t="s">
        <v>315</v>
      </c>
      <c r="M5751" t="s">
        <v>64</v>
      </c>
      <c r="Q5751" t="s">
        <v>182</v>
      </c>
      <c r="R5751" t="s">
        <v>150</v>
      </c>
      <c r="S5751" t="s">
        <v>278</v>
      </c>
    </row>
    <row r="5752" spans="1:19" x14ac:dyDescent="0.25">
      <c r="A5752" t="s">
        <v>254</v>
      </c>
      <c r="B5752" t="s">
        <v>312</v>
      </c>
      <c r="C5752">
        <v>2396</v>
      </c>
      <c r="D5752" t="s">
        <v>668</v>
      </c>
      <c r="E5752" t="s">
        <v>184</v>
      </c>
      <c r="F5752">
        <v>176</v>
      </c>
      <c r="G5752" t="s">
        <v>504</v>
      </c>
      <c r="H5752">
        <v>1.4834490000000001E-2</v>
      </c>
      <c r="I5752">
        <v>2019</v>
      </c>
      <c r="J5752" t="s">
        <v>146</v>
      </c>
      <c r="K5752" t="s">
        <v>314</v>
      </c>
      <c r="L5752" t="s">
        <v>315</v>
      </c>
      <c r="M5752" t="s">
        <v>64</v>
      </c>
      <c r="Q5752" t="s">
        <v>182</v>
      </c>
      <c r="R5752" t="s">
        <v>150</v>
      </c>
      <c r="S5752" t="s">
        <v>278</v>
      </c>
    </row>
    <row r="5753" spans="1:19" x14ac:dyDescent="0.25">
      <c r="A5753" t="s">
        <v>254</v>
      </c>
      <c r="B5753" t="s">
        <v>312</v>
      </c>
      <c r="C5753">
        <v>2396</v>
      </c>
      <c r="D5753" t="s">
        <v>668</v>
      </c>
      <c r="E5753" t="s">
        <v>184</v>
      </c>
      <c r="F5753">
        <v>176</v>
      </c>
      <c r="G5753" t="s">
        <v>298</v>
      </c>
      <c r="H5753">
        <v>9.8896600000000001E-2</v>
      </c>
      <c r="I5753">
        <v>2019</v>
      </c>
      <c r="J5753" t="s">
        <v>146</v>
      </c>
      <c r="K5753" t="s">
        <v>314</v>
      </c>
      <c r="L5753" t="s">
        <v>315</v>
      </c>
      <c r="M5753" t="s">
        <v>64</v>
      </c>
      <c r="Q5753" t="s">
        <v>182</v>
      </c>
      <c r="R5753" t="s">
        <v>150</v>
      </c>
      <c r="S5753" t="s">
        <v>298</v>
      </c>
    </row>
    <row r="5754" spans="1:19" x14ac:dyDescent="0.25">
      <c r="A5754" t="s">
        <v>254</v>
      </c>
      <c r="B5754" t="s">
        <v>312</v>
      </c>
      <c r="C5754">
        <v>2396</v>
      </c>
      <c r="D5754" t="s">
        <v>668</v>
      </c>
      <c r="E5754" t="s">
        <v>184</v>
      </c>
      <c r="F5754">
        <v>176</v>
      </c>
      <c r="G5754" t="s">
        <v>259</v>
      </c>
      <c r="H5754">
        <v>2.4724149999999998</v>
      </c>
      <c r="I5754">
        <v>2019</v>
      </c>
      <c r="J5754" t="s">
        <v>146</v>
      </c>
      <c r="K5754" t="s">
        <v>314</v>
      </c>
      <c r="L5754" t="s">
        <v>315</v>
      </c>
      <c r="M5754" t="s">
        <v>64</v>
      </c>
      <c r="Q5754" t="s">
        <v>182</v>
      </c>
      <c r="R5754" t="s">
        <v>150</v>
      </c>
      <c r="S5754" t="s">
        <v>236</v>
      </c>
    </row>
    <row r="5755" spans="1:19" x14ac:dyDescent="0.25">
      <c r="A5755" t="s">
        <v>254</v>
      </c>
      <c r="B5755" t="s">
        <v>312</v>
      </c>
      <c r="C5755">
        <v>2396</v>
      </c>
      <c r="D5755" t="s">
        <v>668</v>
      </c>
      <c r="E5755" t="s">
        <v>184</v>
      </c>
      <c r="F5755">
        <v>176</v>
      </c>
      <c r="G5755" t="s">
        <v>235</v>
      </c>
      <c r="H5755">
        <v>22.49522</v>
      </c>
      <c r="I5755">
        <v>2019</v>
      </c>
      <c r="J5755" t="s">
        <v>146</v>
      </c>
      <c r="K5755" t="s">
        <v>314</v>
      </c>
      <c r="L5755" t="s">
        <v>315</v>
      </c>
      <c r="M5755" t="s">
        <v>64</v>
      </c>
      <c r="Q5755" t="s">
        <v>182</v>
      </c>
      <c r="R5755" t="s">
        <v>150</v>
      </c>
      <c r="S5755" t="s">
        <v>236</v>
      </c>
    </row>
    <row r="5756" spans="1:19" x14ac:dyDescent="0.25">
      <c r="A5756" t="s">
        <v>254</v>
      </c>
      <c r="B5756" t="s">
        <v>312</v>
      </c>
      <c r="C5756">
        <v>2396</v>
      </c>
      <c r="D5756" t="s">
        <v>668</v>
      </c>
      <c r="E5756" t="s">
        <v>184</v>
      </c>
      <c r="F5756">
        <v>176</v>
      </c>
      <c r="G5756" t="s">
        <v>415</v>
      </c>
      <c r="H5756">
        <v>1.10156706</v>
      </c>
      <c r="I5756">
        <v>2019</v>
      </c>
      <c r="J5756" t="s">
        <v>146</v>
      </c>
      <c r="K5756" t="s">
        <v>314</v>
      </c>
      <c r="L5756" t="s">
        <v>315</v>
      </c>
      <c r="M5756" t="s">
        <v>64</v>
      </c>
      <c r="Q5756" t="s">
        <v>182</v>
      </c>
      <c r="R5756" t="s">
        <v>150</v>
      </c>
      <c r="S5756" t="s">
        <v>236</v>
      </c>
    </row>
    <row r="5757" spans="1:19" x14ac:dyDescent="0.25">
      <c r="A5757" t="s">
        <v>254</v>
      </c>
      <c r="B5757" t="s">
        <v>312</v>
      </c>
      <c r="C5757">
        <v>2396</v>
      </c>
      <c r="D5757" t="s">
        <v>668</v>
      </c>
      <c r="E5757" t="s">
        <v>184</v>
      </c>
      <c r="F5757">
        <v>176</v>
      </c>
      <c r="G5757" t="s">
        <v>487</v>
      </c>
      <c r="H5757">
        <v>0.16562083999999999</v>
      </c>
      <c r="I5757">
        <v>2019</v>
      </c>
      <c r="J5757" t="s">
        <v>146</v>
      </c>
      <c r="K5757" t="s">
        <v>314</v>
      </c>
      <c r="L5757" t="s">
        <v>315</v>
      </c>
      <c r="M5757" t="s">
        <v>64</v>
      </c>
      <c r="Q5757" t="s">
        <v>182</v>
      </c>
      <c r="R5757" t="s">
        <v>150</v>
      </c>
      <c r="S5757" t="s">
        <v>487</v>
      </c>
    </row>
    <row r="5758" spans="1:19" x14ac:dyDescent="0.25">
      <c r="A5758" t="s">
        <v>254</v>
      </c>
      <c r="B5758" t="s">
        <v>312</v>
      </c>
      <c r="C5758">
        <v>2396</v>
      </c>
      <c r="D5758" t="s">
        <v>668</v>
      </c>
      <c r="E5758" t="s">
        <v>184</v>
      </c>
      <c r="F5758">
        <v>176</v>
      </c>
      <c r="G5758" t="s">
        <v>414</v>
      </c>
      <c r="H5758">
        <v>1.0443592829999999</v>
      </c>
      <c r="I5758">
        <v>2019</v>
      </c>
      <c r="J5758" t="s">
        <v>146</v>
      </c>
      <c r="K5758" t="s">
        <v>314</v>
      </c>
      <c r="L5758" t="s">
        <v>315</v>
      </c>
      <c r="M5758" t="s">
        <v>64</v>
      </c>
      <c r="Q5758" t="s">
        <v>182</v>
      </c>
      <c r="R5758" t="s">
        <v>150</v>
      </c>
      <c r="S5758" t="s">
        <v>278</v>
      </c>
    </row>
    <row r="5759" spans="1:19" x14ac:dyDescent="0.25">
      <c r="A5759" t="s">
        <v>254</v>
      </c>
      <c r="B5759" t="s">
        <v>312</v>
      </c>
      <c r="C5759">
        <v>2396</v>
      </c>
      <c r="D5759" t="s">
        <v>668</v>
      </c>
      <c r="E5759" t="s">
        <v>184</v>
      </c>
      <c r="F5759">
        <v>176</v>
      </c>
      <c r="G5759" t="s">
        <v>560</v>
      </c>
      <c r="H5759">
        <v>2.47242E-4</v>
      </c>
      <c r="I5759">
        <v>2019</v>
      </c>
      <c r="J5759" t="s">
        <v>146</v>
      </c>
      <c r="K5759" t="s">
        <v>314</v>
      </c>
      <c r="L5759" t="s">
        <v>315</v>
      </c>
      <c r="M5759" t="s">
        <v>64</v>
      </c>
      <c r="Q5759" t="s">
        <v>182</v>
      </c>
      <c r="R5759" t="s">
        <v>150</v>
      </c>
      <c r="S5759" t="s">
        <v>278</v>
      </c>
    </row>
    <row r="5760" spans="1:19" x14ac:dyDescent="0.25">
      <c r="A5760" t="s">
        <v>254</v>
      </c>
      <c r="B5760" t="s">
        <v>312</v>
      </c>
      <c r="C5760">
        <v>2396</v>
      </c>
      <c r="D5760" t="s">
        <v>668</v>
      </c>
      <c r="E5760" t="s">
        <v>184</v>
      </c>
      <c r="F5760">
        <v>176</v>
      </c>
      <c r="G5760" t="s">
        <v>474</v>
      </c>
      <c r="H5760">
        <v>9.8896599999999998E-3</v>
      </c>
      <c r="I5760">
        <v>2019</v>
      </c>
      <c r="J5760" t="s">
        <v>146</v>
      </c>
      <c r="K5760" t="s">
        <v>314</v>
      </c>
      <c r="L5760" t="s">
        <v>315</v>
      </c>
      <c r="M5760" t="s">
        <v>64</v>
      </c>
      <c r="Q5760" t="s">
        <v>182</v>
      </c>
      <c r="R5760" t="s">
        <v>150</v>
      </c>
      <c r="S5760" t="s">
        <v>278</v>
      </c>
    </row>
    <row r="5761" spans="1:19" x14ac:dyDescent="0.25">
      <c r="A5761" t="s">
        <v>254</v>
      </c>
      <c r="B5761" t="s">
        <v>312</v>
      </c>
      <c r="C5761">
        <v>2396</v>
      </c>
      <c r="D5761" t="s">
        <v>668</v>
      </c>
      <c r="E5761" t="s">
        <v>184</v>
      </c>
      <c r="F5761">
        <v>176</v>
      </c>
      <c r="G5761" t="s">
        <v>368</v>
      </c>
      <c r="H5761">
        <v>0.26398680000000002</v>
      </c>
      <c r="I5761">
        <v>2019</v>
      </c>
      <c r="J5761" t="s">
        <v>146</v>
      </c>
      <c r="K5761" t="s">
        <v>314</v>
      </c>
      <c r="L5761" t="s">
        <v>315</v>
      </c>
      <c r="M5761" t="s">
        <v>64</v>
      </c>
      <c r="Q5761" t="s">
        <v>182</v>
      </c>
      <c r="R5761" t="s">
        <v>150</v>
      </c>
      <c r="S5761" t="s">
        <v>278</v>
      </c>
    </row>
    <row r="5762" spans="1:19" x14ac:dyDescent="0.25">
      <c r="A5762" t="s">
        <v>254</v>
      </c>
      <c r="B5762" t="s">
        <v>312</v>
      </c>
      <c r="C5762">
        <v>2396</v>
      </c>
      <c r="D5762" t="s">
        <v>668</v>
      </c>
      <c r="E5762" t="s">
        <v>184</v>
      </c>
      <c r="F5762">
        <v>176</v>
      </c>
      <c r="G5762" t="s">
        <v>438</v>
      </c>
      <c r="H5762">
        <v>0.14716977000000001</v>
      </c>
      <c r="I5762">
        <v>2019</v>
      </c>
      <c r="J5762" t="s">
        <v>146</v>
      </c>
      <c r="K5762" t="s">
        <v>314</v>
      </c>
      <c r="L5762" t="s">
        <v>315</v>
      </c>
      <c r="M5762" t="s">
        <v>64</v>
      </c>
      <c r="Q5762" t="s">
        <v>182</v>
      </c>
      <c r="R5762" t="s">
        <v>150</v>
      </c>
      <c r="S5762" t="s">
        <v>278</v>
      </c>
    </row>
    <row r="5763" spans="1:19" x14ac:dyDescent="0.25">
      <c r="A5763" t="s">
        <v>254</v>
      </c>
      <c r="B5763" t="s">
        <v>312</v>
      </c>
      <c r="C5763">
        <v>2396</v>
      </c>
      <c r="D5763" t="s">
        <v>668</v>
      </c>
      <c r="E5763" t="s">
        <v>184</v>
      </c>
      <c r="F5763">
        <v>176</v>
      </c>
      <c r="G5763" t="s">
        <v>497</v>
      </c>
      <c r="H5763">
        <v>4.9448299999999999E-4</v>
      </c>
      <c r="I5763">
        <v>2019</v>
      </c>
      <c r="J5763" t="s">
        <v>146</v>
      </c>
      <c r="K5763" t="s">
        <v>314</v>
      </c>
      <c r="L5763" t="s">
        <v>315</v>
      </c>
      <c r="M5763" t="s">
        <v>64</v>
      </c>
      <c r="Q5763" t="s">
        <v>182</v>
      </c>
      <c r="R5763" t="s">
        <v>150</v>
      </c>
      <c r="S5763" t="s">
        <v>497</v>
      </c>
    </row>
    <row r="5764" spans="1:19" x14ac:dyDescent="0.25">
      <c r="A5764" t="s">
        <v>254</v>
      </c>
      <c r="B5764" t="s">
        <v>312</v>
      </c>
      <c r="C5764">
        <v>2396</v>
      </c>
      <c r="D5764" t="s">
        <v>668</v>
      </c>
      <c r="E5764" t="s">
        <v>184</v>
      </c>
      <c r="F5764">
        <v>176</v>
      </c>
      <c r="G5764" t="s">
        <v>185</v>
      </c>
      <c r="H5764">
        <v>90.580036250000006</v>
      </c>
      <c r="I5764">
        <v>2019</v>
      </c>
      <c r="J5764" t="s">
        <v>146</v>
      </c>
      <c r="K5764" t="s">
        <v>314</v>
      </c>
      <c r="L5764" t="s">
        <v>315</v>
      </c>
      <c r="M5764" t="s">
        <v>64</v>
      </c>
      <c r="Q5764" t="s">
        <v>182</v>
      </c>
      <c r="R5764" t="s">
        <v>150</v>
      </c>
      <c r="S5764" t="s">
        <v>185</v>
      </c>
    </row>
    <row r="5765" spans="1:19" x14ac:dyDescent="0.25">
      <c r="A5765" t="s">
        <v>254</v>
      </c>
      <c r="B5765" t="s">
        <v>312</v>
      </c>
      <c r="C5765">
        <v>2396</v>
      </c>
      <c r="D5765" t="s">
        <v>668</v>
      </c>
      <c r="E5765" t="s">
        <v>184</v>
      </c>
      <c r="F5765">
        <v>176</v>
      </c>
      <c r="G5765" t="s">
        <v>328</v>
      </c>
      <c r="H5765">
        <v>5.8693679000000003</v>
      </c>
      <c r="I5765">
        <v>2019</v>
      </c>
      <c r="J5765" t="s">
        <v>146</v>
      </c>
      <c r="K5765" t="s">
        <v>314</v>
      </c>
      <c r="L5765" t="s">
        <v>315</v>
      </c>
      <c r="M5765" t="s">
        <v>64</v>
      </c>
      <c r="Q5765" t="s">
        <v>182</v>
      </c>
      <c r="R5765" t="s">
        <v>150</v>
      </c>
      <c r="S5765" t="s">
        <v>151</v>
      </c>
    </row>
    <row r="5766" spans="1:19" x14ac:dyDescent="0.25">
      <c r="A5766" t="s">
        <v>254</v>
      </c>
      <c r="B5766" t="s">
        <v>312</v>
      </c>
      <c r="C5766">
        <v>2396</v>
      </c>
      <c r="D5766" t="s">
        <v>668</v>
      </c>
      <c r="E5766" t="s">
        <v>184</v>
      </c>
      <c r="F5766">
        <v>176</v>
      </c>
      <c r="G5766" t="s">
        <v>324</v>
      </c>
      <c r="H5766">
        <v>1.2565951200000001</v>
      </c>
      <c r="I5766">
        <v>2019</v>
      </c>
      <c r="J5766" t="s">
        <v>146</v>
      </c>
      <c r="K5766" t="s">
        <v>314</v>
      </c>
      <c r="L5766" t="s">
        <v>315</v>
      </c>
      <c r="M5766" t="s">
        <v>64</v>
      </c>
      <c r="Q5766" t="s">
        <v>182</v>
      </c>
      <c r="R5766" t="s">
        <v>150</v>
      </c>
      <c r="S5766" t="s">
        <v>324</v>
      </c>
    </row>
    <row r="5767" spans="1:19" x14ac:dyDescent="0.25">
      <c r="A5767" t="s">
        <v>254</v>
      </c>
      <c r="B5767" t="s">
        <v>312</v>
      </c>
      <c r="C5767">
        <v>2396</v>
      </c>
      <c r="D5767" t="s">
        <v>668</v>
      </c>
      <c r="E5767" t="s">
        <v>184</v>
      </c>
      <c r="F5767">
        <v>176</v>
      </c>
      <c r="G5767" t="s">
        <v>355</v>
      </c>
      <c r="H5767">
        <v>9.8896599999999998E-3</v>
      </c>
      <c r="I5767">
        <v>2019</v>
      </c>
      <c r="J5767" t="s">
        <v>146</v>
      </c>
      <c r="K5767" t="s">
        <v>314</v>
      </c>
      <c r="L5767" t="s">
        <v>315</v>
      </c>
      <c r="M5767" t="s">
        <v>64</v>
      </c>
      <c r="Q5767" t="s">
        <v>182</v>
      </c>
      <c r="R5767" t="s">
        <v>150</v>
      </c>
      <c r="S5767" t="s">
        <v>278</v>
      </c>
    </row>
    <row r="5768" spans="1:19" x14ac:dyDescent="0.25">
      <c r="A5768" t="s">
        <v>254</v>
      </c>
      <c r="B5768" t="s">
        <v>260</v>
      </c>
      <c r="C5768">
        <v>2397</v>
      </c>
      <c r="D5768" t="s">
        <v>668</v>
      </c>
      <c r="E5768" t="s">
        <v>184</v>
      </c>
      <c r="F5768">
        <v>178</v>
      </c>
      <c r="G5768" t="s">
        <v>215</v>
      </c>
      <c r="H5768">
        <v>2.0072448000000001</v>
      </c>
      <c r="I5768">
        <v>2019</v>
      </c>
      <c r="J5768" t="s">
        <v>146</v>
      </c>
      <c r="K5768" t="s">
        <v>261</v>
      </c>
      <c r="L5768" t="s">
        <v>261</v>
      </c>
      <c r="M5768" t="s">
        <v>66</v>
      </c>
      <c r="Q5768" t="s">
        <v>182</v>
      </c>
      <c r="R5768" t="s">
        <v>150</v>
      </c>
      <c r="S5768" t="s">
        <v>215</v>
      </c>
    </row>
    <row r="5769" spans="1:19" x14ac:dyDescent="0.25">
      <c r="A5769" t="s">
        <v>254</v>
      </c>
      <c r="B5769" t="s">
        <v>260</v>
      </c>
      <c r="C5769">
        <v>2397</v>
      </c>
      <c r="D5769" t="s">
        <v>668</v>
      </c>
      <c r="E5769" t="s">
        <v>184</v>
      </c>
      <c r="F5769">
        <v>178</v>
      </c>
      <c r="G5769" t="s">
        <v>343</v>
      </c>
      <c r="H5769">
        <v>13.89395142</v>
      </c>
      <c r="I5769">
        <v>2019</v>
      </c>
      <c r="J5769" t="s">
        <v>146</v>
      </c>
      <c r="K5769" t="s">
        <v>261</v>
      </c>
      <c r="L5769" t="s">
        <v>261</v>
      </c>
      <c r="M5769" t="s">
        <v>66</v>
      </c>
      <c r="Q5769" t="s">
        <v>182</v>
      </c>
      <c r="R5769" t="s">
        <v>150</v>
      </c>
      <c r="S5769" t="s">
        <v>278</v>
      </c>
    </row>
    <row r="5770" spans="1:19" x14ac:dyDescent="0.25">
      <c r="A5770" t="s">
        <v>254</v>
      </c>
      <c r="B5770" t="s">
        <v>260</v>
      </c>
      <c r="C5770">
        <v>2397</v>
      </c>
      <c r="D5770" t="s">
        <v>668</v>
      </c>
      <c r="E5770" t="s">
        <v>184</v>
      </c>
      <c r="F5770">
        <v>178</v>
      </c>
      <c r="G5770" t="s">
        <v>498</v>
      </c>
      <c r="H5770">
        <v>1.6727039999999999E-2</v>
      </c>
      <c r="I5770">
        <v>2019</v>
      </c>
      <c r="J5770" t="s">
        <v>146</v>
      </c>
      <c r="K5770" t="s">
        <v>261</v>
      </c>
      <c r="L5770" t="s">
        <v>261</v>
      </c>
      <c r="M5770" t="s">
        <v>66</v>
      </c>
      <c r="Q5770" t="s">
        <v>182</v>
      </c>
      <c r="R5770" t="s">
        <v>150</v>
      </c>
      <c r="S5770" t="s">
        <v>278</v>
      </c>
    </row>
    <row r="5771" spans="1:19" x14ac:dyDescent="0.25">
      <c r="A5771" t="s">
        <v>254</v>
      </c>
      <c r="B5771" t="s">
        <v>260</v>
      </c>
      <c r="C5771">
        <v>2397</v>
      </c>
      <c r="D5771" t="s">
        <v>668</v>
      </c>
      <c r="E5771" t="s">
        <v>184</v>
      </c>
      <c r="F5771">
        <v>178</v>
      </c>
      <c r="G5771" t="s">
        <v>527</v>
      </c>
      <c r="H5771">
        <v>0.21064295999999999</v>
      </c>
      <c r="I5771">
        <v>2019</v>
      </c>
      <c r="J5771" t="s">
        <v>146</v>
      </c>
      <c r="K5771" t="s">
        <v>261</v>
      </c>
      <c r="L5771" t="s">
        <v>261</v>
      </c>
      <c r="M5771" t="s">
        <v>66</v>
      </c>
      <c r="Q5771" t="s">
        <v>182</v>
      </c>
      <c r="R5771" t="s">
        <v>150</v>
      </c>
      <c r="S5771" t="s">
        <v>278</v>
      </c>
    </row>
    <row r="5772" spans="1:19" x14ac:dyDescent="0.25">
      <c r="A5772" t="s">
        <v>254</v>
      </c>
      <c r="B5772" t="s">
        <v>260</v>
      </c>
      <c r="C5772">
        <v>2397</v>
      </c>
      <c r="D5772" t="s">
        <v>668</v>
      </c>
      <c r="E5772" t="s">
        <v>184</v>
      </c>
      <c r="F5772">
        <v>178</v>
      </c>
      <c r="G5772" t="s">
        <v>533</v>
      </c>
      <c r="H5772">
        <v>3.3454079999999997E-2</v>
      </c>
      <c r="I5772">
        <v>2019</v>
      </c>
      <c r="J5772" t="s">
        <v>146</v>
      </c>
      <c r="K5772" t="s">
        <v>261</v>
      </c>
      <c r="L5772" t="s">
        <v>261</v>
      </c>
      <c r="M5772" t="s">
        <v>66</v>
      </c>
      <c r="Q5772" t="s">
        <v>182</v>
      </c>
      <c r="R5772" t="s">
        <v>150</v>
      </c>
      <c r="S5772" t="s">
        <v>533</v>
      </c>
    </row>
    <row r="5773" spans="1:19" x14ac:dyDescent="0.25">
      <c r="A5773" t="s">
        <v>254</v>
      </c>
      <c r="B5773" t="s">
        <v>260</v>
      </c>
      <c r="C5773">
        <v>2397</v>
      </c>
      <c r="D5773" t="s">
        <v>668</v>
      </c>
      <c r="E5773" t="s">
        <v>184</v>
      </c>
      <c r="F5773">
        <v>178</v>
      </c>
      <c r="G5773" t="s">
        <v>395</v>
      </c>
      <c r="H5773">
        <v>1.603499502</v>
      </c>
      <c r="I5773">
        <v>2019</v>
      </c>
      <c r="J5773" t="s">
        <v>146</v>
      </c>
      <c r="K5773" t="s">
        <v>261</v>
      </c>
      <c r="L5773" t="s">
        <v>261</v>
      </c>
      <c r="M5773" t="s">
        <v>66</v>
      </c>
      <c r="Q5773" t="s">
        <v>182</v>
      </c>
      <c r="R5773" t="s">
        <v>150</v>
      </c>
      <c r="S5773" t="s">
        <v>278</v>
      </c>
    </row>
    <row r="5774" spans="1:19" x14ac:dyDescent="0.25">
      <c r="A5774" t="s">
        <v>254</v>
      </c>
      <c r="B5774" t="s">
        <v>260</v>
      </c>
      <c r="C5774">
        <v>2397</v>
      </c>
      <c r="D5774" t="s">
        <v>668</v>
      </c>
      <c r="E5774" t="s">
        <v>184</v>
      </c>
      <c r="F5774">
        <v>178</v>
      </c>
      <c r="G5774" t="s">
        <v>529</v>
      </c>
      <c r="H5774">
        <v>1.6727039999999999E-2</v>
      </c>
      <c r="I5774">
        <v>2019</v>
      </c>
      <c r="J5774" t="s">
        <v>146</v>
      </c>
      <c r="K5774" t="s">
        <v>261</v>
      </c>
      <c r="L5774" t="s">
        <v>261</v>
      </c>
      <c r="M5774" t="s">
        <v>66</v>
      </c>
      <c r="Q5774" t="s">
        <v>182</v>
      </c>
      <c r="R5774" t="s">
        <v>150</v>
      </c>
      <c r="S5774" t="s">
        <v>278</v>
      </c>
    </row>
    <row r="5775" spans="1:19" x14ac:dyDescent="0.25">
      <c r="A5775" t="s">
        <v>254</v>
      </c>
      <c r="B5775" t="s">
        <v>260</v>
      </c>
      <c r="C5775">
        <v>2397</v>
      </c>
      <c r="D5775" t="s">
        <v>668</v>
      </c>
      <c r="E5775" t="s">
        <v>184</v>
      </c>
      <c r="F5775">
        <v>178</v>
      </c>
      <c r="G5775" t="s">
        <v>501</v>
      </c>
      <c r="H5775">
        <v>0.62237936199999999</v>
      </c>
      <c r="I5775">
        <v>2019</v>
      </c>
      <c r="J5775" t="s">
        <v>146</v>
      </c>
      <c r="K5775" t="s">
        <v>261</v>
      </c>
      <c r="L5775" t="s">
        <v>261</v>
      </c>
      <c r="M5775" t="s">
        <v>66</v>
      </c>
      <c r="Q5775" t="s">
        <v>182</v>
      </c>
      <c r="R5775" t="s">
        <v>150</v>
      </c>
      <c r="S5775" t="s">
        <v>278</v>
      </c>
    </row>
    <row r="5776" spans="1:19" x14ac:dyDescent="0.25">
      <c r="A5776" t="s">
        <v>254</v>
      </c>
      <c r="B5776" t="s">
        <v>260</v>
      </c>
      <c r="C5776">
        <v>2397</v>
      </c>
      <c r="D5776" t="s">
        <v>668</v>
      </c>
      <c r="E5776" t="s">
        <v>184</v>
      </c>
      <c r="F5776">
        <v>178</v>
      </c>
      <c r="G5776" t="s">
        <v>504</v>
      </c>
      <c r="H5776">
        <v>2.3417856000000001E-2</v>
      </c>
      <c r="I5776">
        <v>2019</v>
      </c>
      <c r="J5776" t="s">
        <v>146</v>
      </c>
      <c r="K5776" t="s">
        <v>261</v>
      </c>
      <c r="L5776" t="s">
        <v>261</v>
      </c>
      <c r="M5776" t="s">
        <v>66</v>
      </c>
      <c r="Q5776" t="s">
        <v>182</v>
      </c>
      <c r="R5776" t="s">
        <v>150</v>
      </c>
      <c r="S5776" t="s">
        <v>278</v>
      </c>
    </row>
    <row r="5777" spans="1:19" x14ac:dyDescent="0.25">
      <c r="A5777" t="s">
        <v>254</v>
      </c>
      <c r="B5777" t="s">
        <v>260</v>
      </c>
      <c r="C5777">
        <v>2397</v>
      </c>
      <c r="D5777" t="s">
        <v>668</v>
      </c>
      <c r="E5777" t="s">
        <v>184</v>
      </c>
      <c r="F5777">
        <v>178</v>
      </c>
      <c r="G5777" t="s">
        <v>298</v>
      </c>
      <c r="H5777">
        <v>0.145525248</v>
      </c>
      <c r="I5777">
        <v>2019</v>
      </c>
      <c r="J5777" t="s">
        <v>146</v>
      </c>
      <c r="K5777" t="s">
        <v>261</v>
      </c>
      <c r="L5777" t="s">
        <v>261</v>
      </c>
      <c r="M5777" t="s">
        <v>66</v>
      </c>
      <c r="Q5777" t="s">
        <v>182</v>
      </c>
      <c r="R5777" t="s">
        <v>150</v>
      </c>
      <c r="S5777" t="s">
        <v>298</v>
      </c>
    </row>
    <row r="5778" spans="1:19" x14ac:dyDescent="0.25">
      <c r="A5778" t="s">
        <v>254</v>
      </c>
      <c r="B5778" t="s">
        <v>260</v>
      </c>
      <c r="C5778">
        <v>2397</v>
      </c>
      <c r="D5778" t="s">
        <v>668</v>
      </c>
      <c r="E5778" t="s">
        <v>184</v>
      </c>
      <c r="F5778">
        <v>178</v>
      </c>
      <c r="G5778" t="s">
        <v>235</v>
      </c>
      <c r="H5778">
        <v>1.672704</v>
      </c>
      <c r="I5778">
        <v>2019</v>
      </c>
      <c r="J5778" t="s">
        <v>146</v>
      </c>
      <c r="K5778" t="s">
        <v>261</v>
      </c>
      <c r="L5778" t="s">
        <v>261</v>
      </c>
      <c r="M5778" t="s">
        <v>66</v>
      </c>
      <c r="Q5778" t="s">
        <v>182</v>
      </c>
      <c r="R5778" t="s">
        <v>150</v>
      </c>
      <c r="S5778" t="s">
        <v>236</v>
      </c>
    </row>
    <row r="5779" spans="1:19" x14ac:dyDescent="0.25">
      <c r="A5779" t="s">
        <v>254</v>
      </c>
      <c r="B5779" t="s">
        <v>260</v>
      </c>
      <c r="C5779">
        <v>2397</v>
      </c>
      <c r="D5779" t="s">
        <v>668</v>
      </c>
      <c r="E5779" t="s">
        <v>184</v>
      </c>
      <c r="F5779">
        <v>178</v>
      </c>
      <c r="G5779" t="s">
        <v>415</v>
      </c>
      <c r="H5779">
        <v>4.05897899</v>
      </c>
      <c r="I5779">
        <v>2019</v>
      </c>
      <c r="J5779" t="s">
        <v>146</v>
      </c>
      <c r="K5779" t="s">
        <v>261</v>
      </c>
      <c r="L5779" t="s">
        <v>261</v>
      </c>
      <c r="M5779" t="s">
        <v>66</v>
      </c>
      <c r="Q5779" t="s">
        <v>182</v>
      </c>
      <c r="R5779" t="s">
        <v>150</v>
      </c>
      <c r="S5779" t="s">
        <v>236</v>
      </c>
    </row>
    <row r="5780" spans="1:19" x14ac:dyDescent="0.25">
      <c r="A5780" t="s">
        <v>254</v>
      </c>
      <c r="B5780" t="s">
        <v>260</v>
      </c>
      <c r="C5780">
        <v>2397</v>
      </c>
      <c r="D5780" t="s">
        <v>668</v>
      </c>
      <c r="E5780" t="s">
        <v>184</v>
      </c>
      <c r="F5780">
        <v>178</v>
      </c>
      <c r="G5780" t="s">
        <v>487</v>
      </c>
      <c r="H5780">
        <v>0.752042973</v>
      </c>
      <c r="I5780">
        <v>2019</v>
      </c>
      <c r="J5780" t="s">
        <v>146</v>
      </c>
      <c r="K5780" t="s">
        <v>261</v>
      </c>
      <c r="L5780" t="s">
        <v>261</v>
      </c>
      <c r="M5780" t="s">
        <v>66</v>
      </c>
      <c r="Q5780" t="s">
        <v>182</v>
      </c>
      <c r="R5780" t="s">
        <v>150</v>
      </c>
      <c r="S5780" t="s">
        <v>487</v>
      </c>
    </row>
    <row r="5781" spans="1:19" x14ac:dyDescent="0.25">
      <c r="A5781" t="s">
        <v>254</v>
      </c>
      <c r="B5781" t="s">
        <v>260</v>
      </c>
      <c r="C5781">
        <v>2397</v>
      </c>
      <c r="D5781" t="s">
        <v>668</v>
      </c>
      <c r="E5781" t="s">
        <v>184</v>
      </c>
      <c r="F5781">
        <v>178</v>
      </c>
      <c r="G5781" t="s">
        <v>414</v>
      </c>
      <c r="H5781">
        <v>7.3494288010000002</v>
      </c>
      <c r="I5781">
        <v>2019</v>
      </c>
      <c r="J5781" t="s">
        <v>146</v>
      </c>
      <c r="K5781" t="s">
        <v>261</v>
      </c>
      <c r="L5781" t="s">
        <v>261</v>
      </c>
      <c r="M5781" t="s">
        <v>66</v>
      </c>
      <c r="Q5781" t="s">
        <v>182</v>
      </c>
      <c r="R5781" t="s">
        <v>150</v>
      </c>
      <c r="S5781" t="s">
        <v>278</v>
      </c>
    </row>
    <row r="5782" spans="1:19" x14ac:dyDescent="0.25">
      <c r="A5782" t="s">
        <v>254</v>
      </c>
      <c r="B5782" t="s">
        <v>260</v>
      </c>
      <c r="C5782">
        <v>2397</v>
      </c>
      <c r="D5782" t="s">
        <v>668</v>
      </c>
      <c r="E5782" t="s">
        <v>184</v>
      </c>
      <c r="F5782">
        <v>178</v>
      </c>
      <c r="G5782" t="s">
        <v>560</v>
      </c>
      <c r="H5782">
        <v>1.6727039999999999E-3</v>
      </c>
      <c r="I5782">
        <v>2019</v>
      </c>
      <c r="J5782" t="s">
        <v>146</v>
      </c>
      <c r="K5782" t="s">
        <v>261</v>
      </c>
      <c r="L5782" t="s">
        <v>261</v>
      </c>
      <c r="M5782" t="s">
        <v>66</v>
      </c>
      <c r="Q5782" t="s">
        <v>182</v>
      </c>
      <c r="R5782" t="s">
        <v>150</v>
      </c>
      <c r="S5782" t="s">
        <v>278</v>
      </c>
    </row>
    <row r="5783" spans="1:19" x14ac:dyDescent="0.25">
      <c r="A5783" t="s">
        <v>254</v>
      </c>
      <c r="B5783" t="s">
        <v>260</v>
      </c>
      <c r="C5783">
        <v>2397</v>
      </c>
      <c r="D5783" t="s">
        <v>668</v>
      </c>
      <c r="E5783" t="s">
        <v>184</v>
      </c>
      <c r="F5783">
        <v>178</v>
      </c>
      <c r="G5783" t="s">
        <v>474</v>
      </c>
      <c r="H5783">
        <v>1.6727039999999999E-2</v>
      </c>
      <c r="I5783">
        <v>2019</v>
      </c>
      <c r="J5783" t="s">
        <v>146</v>
      </c>
      <c r="K5783" t="s">
        <v>261</v>
      </c>
      <c r="L5783" t="s">
        <v>261</v>
      </c>
      <c r="M5783" t="s">
        <v>66</v>
      </c>
      <c r="Q5783" t="s">
        <v>182</v>
      </c>
      <c r="R5783" t="s">
        <v>150</v>
      </c>
      <c r="S5783" t="s">
        <v>278</v>
      </c>
    </row>
    <row r="5784" spans="1:19" x14ac:dyDescent="0.25">
      <c r="A5784" t="s">
        <v>254</v>
      </c>
      <c r="B5784" t="s">
        <v>260</v>
      </c>
      <c r="C5784">
        <v>2397</v>
      </c>
      <c r="D5784" t="s">
        <v>668</v>
      </c>
      <c r="E5784" t="s">
        <v>184</v>
      </c>
      <c r="F5784">
        <v>178</v>
      </c>
      <c r="G5784" t="s">
        <v>368</v>
      </c>
      <c r="H5784">
        <v>0.35651754600000002</v>
      </c>
      <c r="I5784">
        <v>2019</v>
      </c>
      <c r="J5784" t="s">
        <v>146</v>
      </c>
      <c r="K5784" t="s">
        <v>261</v>
      </c>
      <c r="L5784" t="s">
        <v>261</v>
      </c>
      <c r="M5784" t="s">
        <v>66</v>
      </c>
      <c r="Q5784" t="s">
        <v>182</v>
      </c>
      <c r="R5784" t="s">
        <v>150</v>
      </c>
      <c r="S5784" t="s">
        <v>278</v>
      </c>
    </row>
    <row r="5785" spans="1:19" x14ac:dyDescent="0.25">
      <c r="A5785" t="s">
        <v>254</v>
      </c>
      <c r="B5785" t="s">
        <v>260</v>
      </c>
      <c r="C5785">
        <v>2397</v>
      </c>
      <c r="D5785" t="s">
        <v>668</v>
      </c>
      <c r="E5785" t="s">
        <v>184</v>
      </c>
      <c r="F5785">
        <v>178</v>
      </c>
      <c r="G5785" t="s">
        <v>438</v>
      </c>
      <c r="H5785">
        <v>0.26108799199999999</v>
      </c>
      <c r="I5785">
        <v>2019</v>
      </c>
      <c r="J5785" t="s">
        <v>146</v>
      </c>
      <c r="K5785" t="s">
        <v>261</v>
      </c>
      <c r="L5785" t="s">
        <v>261</v>
      </c>
      <c r="M5785" t="s">
        <v>66</v>
      </c>
      <c r="Q5785" t="s">
        <v>182</v>
      </c>
      <c r="R5785" t="s">
        <v>150</v>
      </c>
      <c r="S5785" t="s">
        <v>278</v>
      </c>
    </row>
    <row r="5786" spans="1:19" x14ac:dyDescent="0.25">
      <c r="A5786" t="s">
        <v>254</v>
      </c>
      <c r="B5786" t="s">
        <v>260</v>
      </c>
      <c r="C5786">
        <v>2397</v>
      </c>
      <c r="D5786" t="s">
        <v>668</v>
      </c>
      <c r="E5786" t="s">
        <v>184</v>
      </c>
      <c r="F5786">
        <v>178</v>
      </c>
      <c r="G5786" t="s">
        <v>497</v>
      </c>
      <c r="H5786">
        <v>1.5054336E-2</v>
      </c>
      <c r="I5786">
        <v>2019</v>
      </c>
      <c r="J5786" t="s">
        <v>146</v>
      </c>
      <c r="K5786" t="s">
        <v>261</v>
      </c>
      <c r="L5786" t="s">
        <v>261</v>
      </c>
      <c r="M5786" t="s">
        <v>66</v>
      </c>
      <c r="Q5786" t="s">
        <v>182</v>
      </c>
      <c r="R5786" t="s">
        <v>150</v>
      </c>
      <c r="S5786" t="s">
        <v>497</v>
      </c>
    </row>
    <row r="5787" spans="1:19" x14ac:dyDescent="0.25">
      <c r="A5787" t="s">
        <v>254</v>
      </c>
      <c r="B5787" t="s">
        <v>260</v>
      </c>
      <c r="C5787">
        <v>2397</v>
      </c>
      <c r="D5787" t="s">
        <v>668</v>
      </c>
      <c r="E5787" t="s">
        <v>184</v>
      </c>
      <c r="F5787">
        <v>178</v>
      </c>
      <c r="G5787" t="s">
        <v>185</v>
      </c>
      <c r="H5787">
        <v>496.92508800000002</v>
      </c>
      <c r="I5787">
        <v>2019</v>
      </c>
      <c r="J5787" t="s">
        <v>146</v>
      </c>
      <c r="K5787" t="s">
        <v>261</v>
      </c>
      <c r="L5787" t="s">
        <v>261</v>
      </c>
      <c r="M5787" t="s">
        <v>66</v>
      </c>
      <c r="Q5787" t="s">
        <v>182</v>
      </c>
      <c r="R5787" t="s">
        <v>150</v>
      </c>
      <c r="S5787" t="s">
        <v>185</v>
      </c>
    </row>
    <row r="5788" spans="1:19" x14ac:dyDescent="0.25">
      <c r="A5788" t="s">
        <v>254</v>
      </c>
      <c r="B5788" t="s">
        <v>260</v>
      </c>
      <c r="C5788">
        <v>2397</v>
      </c>
      <c r="D5788" t="s">
        <v>668</v>
      </c>
      <c r="E5788" t="s">
        <v>184</v>
      </c>
      <c r="F5788">
        <v>178</v>
      </c>
      <c r="G5788" t="s">
        <v>328</v>
      </c>
      <c r="H5788">
        <v>1.94487491</v>
      </c>
      <c r="I5788">
        <v>2019</v>
      </c>
      <c r="J5788" t="s">
        <v>146</v>
      </c>
      <c r="K5788" t="s">
        <v>261</v>
      </c>
      <c r="L5788" t="s">
        <v>261</v>
      </c>
      <c r="M5788" t="s">
        <v>66</v>
      </c>
      <c r="Q5788" t="s">
        <v>182</v>
      </c>
      <c r="R5788" t="s">
        <v>150</v>
      </c>
      <c r="S5788" t="s">
        <v>151</v>
      </c>
    </row>
    <row r="5789" spans="1:19" x14ac:dyDescent="0.25">
      <c r="A5789" t="s">
        <v>254</v>
      </c>
      <c r="B5789" t="s">
        <v>260</v>
      </c>
      <c r="C5789">
        <v>2397</v>
      </c>
      <c r="D5789" t="s">
        <v>668</v>
      </c>
      <c r="E5789" t="s">
        <v>184</v>
      </c>
      <c r="F5789">
        <v>178</v>
      </c>
      <c r="G5789" t="s">
        <v>324</v>
      </c>
      <c r="H5789">
        <v>3.3702801</v>
      </c>
      <c r="I5789">
        <v>2019</v>
      </c>
      <c r="J5789" t="s">
        <v>146</v>
      </c>
      <c r="K5789" t="s">
        <v>261</v>
      </c>
      <c r="L5789" t="s">
        <v>261</v>
      </c>
      <c r="M5789" t="s">
        <v>66</v>
      </c>
      <c r="Q5789" t="s">
        <v>182</v>
      </c>
      <c r="R5789" t="s">
        <v>150</v>
      </c>
      <c r="S5789" t="s">
        <v>324</v>
      </c>
    </row>
    <row r="5790" spans="1:19" x14ac:dyDescent="0.25">
      <c r="A5790" t="s">
        <v>254</v>
      </c>
      <c r="B5790" t="s">
        <v>260</v>
      </c>
      <c r="C5790">
        <v>2397</v>
      </c>
      <c r="D5790" t="s">
        <v>668</v>
      </c>
      <c r="E5790" t="s">
        <v>184</v>
      </c>
      <c r="F5790">
        <v>178</v>
      </c>
      <c r="G5790" t="s">
        <v>355</v>
      </c>
      <c r="H5790">
        <v>5.0181120000000003E-2</v>
      </c>
      <c r="I5790">
        <v>2019</v>
      </c>
      <c r="J5790" t="s">
        <v>146</v>
      </c>
      <c r="K5790" t="s">
        <v>261</v>
      </c>
      <c r="L5790" t="s">
        <v>261</v>
      </c>
      <c r="M5790" t="s">
        <v>66</v>
      </c>
      <c r="Q5790" t="s">
        <v>182</v>
      </c>
      <c r="R5790" t="s">
        <v>150</v>
      </c>
      <c r="S5790" t="s">
        <v>278</v>
      </c>
    </row>
    <row r="5791" spans="1:19" x14ac:dyDescent="0.25">
      <c r="A5791" t="s">
        <v>254</v>
      </c>
      <c r="B5791" t="s">
        <v>260</v>
      </c>
      <c r="C5791">
        <v>2397</v>
      </c>
      <c r="D5791" t="s">
        <v>668</v>
      </c>
      <c r="E5791" t="s">
        <v>184</v>
      </c>
      <c r="F5791">
        <v>992</v>
      </c>
      <c r="G5791" t="s">
        <v>343</v>
      </c>
      <c r="H5791">
        <v>6.4978705999999997E-2</v>
      </c>
      <c r="I5791">
        <v>2019</v>
      </c>
      <c r="J5791" t="s">
        <v>146</v>
      </c>
      <c r="K5791" t="s">
        <v>261</v>
      </c>
      <c r="L5791" t="s">
        <v>261</v>
      </c>
      <c r="M5791" t="s">
        <v>66</v>
      </c>
      <c r="Q5791" t="s">
        <v>182</v>
      </c>
      <c r="R5791" t="s">
        <v>150</v>
      </c>
      <c r="S5791" t="s">
        <v>278</v>
      </c>
    </row>
    <row r="5792" spans="1:19" x14ac:dyDescent="0.25">
      <c r="A5792" t="s">
        <v>254</v>
      </c>
      <c r="B5792" t="s">
        <v>260</v>
      </c>
      <c r="C5792">
        <v>2397</v>
      </c>
      <c r="D5792" t="s">
        <v>668</v>
      </c>
      <c r="E5792" t="s">
        <v>184</v>
      </c>
      <c r="F5792">
        <v>992</v>
      </c>
      <c r="G5792" t="s">
        <v>527</v>
      </c>
      <c r="H5792">
        <v>1.0363429999999999E-3</v>
      </c>
      <c r="I5792">
        <v>2019</v>
      </c>
      <c r="J5792" t="s">
        <v>146</v>
      </c>
      <c r="K5792" t="s">
        <v>261</v>
      </c>
      <c r="L5792" t="s">
        <v>261</v>
      </c>
      <c r="M5792" t="s">
        <v>66</v>
      </c>
      <c r="Q5792" t="s">
        <v>182</v>
      </c>
      <c r="R5792" t="s">
        <v>150</v>
      </c>
      <c r="S5792" t="s">
        <v>278</v>
      </c>
    </row>
    <row r="5793" spans="1:19" x14ac:dyDescent="0.25">
      <c r="A5793" t="s">
        <v>254</v>
      </c>
      <c r="B5793" t="s">
        <v>260</v>
      </c>
      <c r="C5793">
        <v>2397</v>
      </c>
      <c r="D5793" t="s">
        <v>668</v>
      </c>
      <c r="E5793" t="s">
        <v>184</v>
      </c>
      <c r="F5793">
        <v>992</v>
      </c>
      <c r="G5793" t="s">
        <v>395</v>
      </c>
      <c r="H5793">
        <v>8.91255E-3</v>
      </c>
      <c r="I5793">
        <v>2019</v>
      </c>
      <c r="J5793" t="s">
        <v>146</v>
      </c>
      <c r="K5793" t="s">
        <v>261</v>
      </c>
      <c r="L5793" t="s">
        <v>261</v>
      </c>
      <c r="M5793" t="s">
        <v>66</v>
      </c>
      <c r="Q5793" t="s">
        <v>182</v>
      </c>
      <c r="R5793" t="s">
        <v>150</v>
      </c>
      <c r="S5793" t="s">
        <v>278</v>
      </c>
    </row>
    <row r="5794" spans="1:19" x14ac:dyDescent="0.25">
      <c r="A5794" t="s">
        <v>254</v>
      </c>
      <c r="B5794" t="s">
        <v>260</v>
      </c>
      <c r="C5794">
        <v>2397</v>
      </c>
      <c r="D5794" t="s">
        <v>668</v>
      </c>
      <c r="E5794" t="s">
        <v>184</v>
      </c>
      <c r="F5794">
        <v>992</v>
      </c>
      <c r="G5794" t="s">
        <v>501</v>
      </c>
      <c r="H5794">
        <v>2.4872230000000002E-3</v>
      </c>
      <c r="I5794">
        <v>2019</v>
      </c>
      <c r="J5794" t="s">
        <v>146</v>
      </c>
      <c r="K5794" t="s">
        <v>261</v>
      </c>
      <c r="L5794" t="s">
        <v>261</v>
      </c>
      <c r="M5794" t="s">
        <v>66</v>
      </c>
      <c r="Q5794" t="s">
        <v>182</v>
      </c>
      <c r="R5794" t="s">
        <v>150</v>
      </c>
      <c r="S5794" t="s">
        <v>278</v>
      </c>
    </row>
    <row r="5795" spans="1:19" x14ac:dyDescent="0.25">
      <c r="A5795" t="s">
        <v>254</v>
      </c>
      <c r="B5795" t="s">
        <v>260</v>
      </c>
      <c r="C5795">
        <v>2397</v>
      </c>
      <c r="D5795" t="s">
        <v>668</v>
      </c>
      <c r="E5795" t="s">
        <v>184</v>
      </c>
      <c r="F5795">
        <v>992</v>
      </c>
      <c r="G5795" t="s">
        <v>415</v>
      </c>
      <c r="H5795">
        <v>2.3835888999999999E-2</v>
      </c>
      <c r="I5795">
        <v>2019</v>
      </c>
      <c r="J5795" t="s">
        <v>146</v>
      </c>
      <c r="K5795" t="s">
        <v>261</v>
      </c>
      <c r="L5795" t="s">
        <v>261</v>
      </c>
      <c r="M5795" t="s">
        <v>66</v>
      </c>
      <c r="Q5795" t="s">
        <v>182</v>
      </c>
      <c r="R5795" t="s">
        <v>150</v>
      </c>
      <c r="S5795" t="s">
        <v>236</v>
      </c>
    </row>
    <row r="5796" spans="1:19" x14ac:dyDescent="0.25">
      <c r="A5796" t="s">
        <v>254</v>
      </c>
      <c r="B5796" t="s">
        <v>260</v>
      </c>
      <c r="C5796">
        <v>2397</v>
      </c>
      <c r="D5796" t="s">
        <v>668</v>
      </c>
      <c r="E5796" t="s">
        <v>184</v>
      </c>
      <c r="F5796">
        <v>992</v>
      </c>
      <c r="G5796" t="s">
        <v>487</v>
      </c>
      <c r="H5796">
        <v>6.2180600000000003E-4</v>
      </c>
      <c r="I5796">
        <v>2019</v>
      </c>
      <c r="J5796" t="s">
        <v>146</v>
      </c>
      <c r="K5796" t="s">
        <v>261</v>
      </c>
      <c r="L5796" t="s">
        <v>261</v>
      </c>
      <c r="M5796" t="s">
        <v>66</v>
      </c>
      <c r="Q5796" t="s">
        <v>182</v>
      </c>
      <c r="R5796" t="s">
        <v>150</v>
      </c>
      <c r="S5796" t="s">
        <v>487</v>
      </c>
    </row>
    <row r="5797" spans="1:19" x14ac:dyDescent="0.25">
      <c r="A5797" t="s">
        <v>254</v>
      </c>
      <c r="B5797" t="s">
        <v>260</v>
      </c>
      <c r="C5797">
        <v>2397</v>
      </c>
      <c r="D5797" t="s">
        <v>668</v>
      </c>
      <c r="E5797" t="s">
        <v>184</v>
      </c>
      <c r="F5797">
        <v>992</v>
      </c>
      <c r="G5797" t="s">
        <v>414</v>
      </c>
      <c r="H5797">
        <v>2.6944918000000002E-2</v>
      </c>
      <c r="I5797">
        <v>2019</v>
      </c>
      <c r="J5797" t="s">
        <v>146</v>
      </c>
      <c r="K5797" t="s">
        <v>261</v>
      </c>
      <c r="L5797" t="s">
        <v>261</v>
      </c>
      <c r="M5797" t="s">
        <v>66</v>
      </c>
      <c r="Q5797" t="s">
        <v>182</v>
      </c>
      <c r="R5797" t="s">
        <v>150</v>
      </c>
      <c r="S5797" t="s">
        <v>278</v>
      </c>
    </row>
    <row r="5798" spans="1:19" x14ac:dyDescent="0.25">
      <c r="A5798" t="s">
        <v>254</v>
      </c>
      <c r="B5798" t="s">
        <v>260</v>
      </c>
      <c r="C5798">
        <v>2397</v>
      </c>
      <c r="D5798" t="s">
        <v>668</v>
      </c>
      <c r="E5798" t="s">
        <v>184</v>
      </c>
      <c r="F5798">
        <v>992</v>
      </c>
      <c r="G5798" t="s">
        <v>368</v>
      </c>
      <c r="H5798">
        <v>1.8654170000000001E-3</v>
      </c>
      <c r="I5798">
        <v>2019</v>
      </c>
      <c r="J5798" t="s">
        <v>146</v>
      </c>
      <c r="K5798" t="s">
        <v>261</v>
      </c>
      <c r="L5798" t="s">
        <v>261</v>
      </c>
      <c r="M5798" t="s">
        <v>66</v>
      </c>
      <c r="Q5798" t="s">
        <v>182</v>
      </c>
      <c r="R5798" t="s">
        <v>150</v>
      </c>
      <c r="S5798" t="s">
        <v>278</v>
      </c>
    </row>
    <row r="5799" spans="1:19" x14ac:dyDescent="0.25">
      <c r="A5799" t="s">
        <v>254</v>
      </c>
      <c r="B5799" t="s">
        <v>260</v>
      </c>
      <c r="C5799">
        <v>2397</v>
      </c>
      <c r="D5799" t="s">
        <v>668</v>
      </c>
      <c r="E5799" t="s">
        <v>184</v>
      </c>
      <c r="F5799">
        <v>992</v>
      </c>
      <c r="G5799" t="s">
        <v>438</v>
      </c>
      <c r="H5799">
        <v>1.2436120000000001E-3</v>
      </c>
      <c r="I5799">
        <v>2019</v>
      </c>
      <c r="J5799" t="s">
        <v>146</v>
      </c>
      <c r="K5799" t="s">
        <v>261</v>
      </c>
      <c r="L5799" t="s">
        <v>261</v>
      </c>
      <c r="M5799" t="s">
        <v>66</v>
      </c>
      <c r="Q5799" t="s">
        <v>182</v>
      </c>
      <c r="R5799" t="s">
        <v>150</v>
      </c>
      <c r="S5799" t="s">
        <v>278</v>
      </c>
    </row>
    <row r="5800" spans="1:19" x14ac:dyDescent="0.25">
      <c r="A5800" t="s">
        <v>254</v>
      </c>
      <c r="B5800" t="s">
        <v>260</v>
      </c>
      <c r="C5800">
        <v>2397</v>
      </c>
      <c r="D5800" t="s">
        <v>668</v>
      </c>
      <c r="E5800" t="s">
        <v>184</v>
      </c>
      <c r="F5800">
        <v>992</v>
      </c>
      <c r="G5800" t="s">
        <v>185</v>
      </c>
      <c r="H5800">
        <v>1.9690517000000001</v>
      </c>
      <c r="I5800">
        <v>2019</v>
      </c>
      <c r="J5800" t="s">
        <v>146</v>
      </c>
      <c r="K5800" t="s">
        <v>261</v>
      </c>
      <c r="L5800" t="s">
        <v>261</v>
      </c>
      <c r="M5800" t="s">
        <v>66</v>
      </c>
      <c r="Q5800" t="s">
        <v>182</v>
      </c>
      <c r="R5800" t="s">
        <v>150</v>
      </c>
      <c r="S5800" t="s">
        <v>185</v>
      </c>
    </row>
    <row r="5801" spans="1:19" x14ac:dyDescent="0.25">
      <c r="A5801" t="s">
        <v>254</v>
      </c>
      <c r="B5801" t="s">
        <v>260</v>
      </c>
      <c r="C5801">
        <v>2397</v>
      </c>
      <c r="D5801" t="s">
        <v>668</v>
      </c>
      <c r="E5801" t="s">
        <v>184</v>
      </c>
      <c r="F5801">
        <v>992</v>
      </c>
      <c r="G5801" t="s">
        <v>328</v>
      </c>
      <c r="H5801">
        <v>3.1090290000000001E-3</v>
      </c>
      <c r="I5801">
        <v>2019</v>
      </c>
      <c r="J5801" t="s">
        <v>146</v>
      </c>
      <c r="K5801" t="s">
        <v>261</v>
      </c>
      <c r="L5801" t="s">
        <v>261</v>
      </c>
      <c r="M5801" t="s">
        <v>66</v>
      </c>
      <c r="Q5801" t="s">
        <v>182</v>
      </c>
      <c r="R5801" t="s">
        <v>150</v>
      </c>
      <c r="S5801" t="s">
        <v>151</v>
      </c>
    </row>
    <row r="5802" spans="1:19" x14ac:dyDescent="0.25">
      <c r="A5802" t="s">
        <v>254</v>
      </c>
      <c r="B5802" t="s">
        <v>260</v>
      </c>
      <c r="C5802">
        <v>2397</v>
      </c>
      <c r="D5802" t="s">
        <v>668</v>
      </c>
      <c r="E5802" t="s">
        <v>184</v>
      </c>
      <c r="F5802">
        <v>992</v>
      </c>
      <c r="G5802" t="s">
        <v>324</v>
      </c>
      <c r="H5802">
        <v>1.7617831E-2</v>
      </c>
      <c r="I5802">
        <v>2019</v>
      </c>
      <c r="J5802" t="s">
        <v>146</v>
      </c>
      <c r="K5802" t="s">
        <v>261</v>
      </c>
      <c r="L5802" t="s">
        <v>261</v>
      </c>
      <c r="M5802" t="s">
        <v>66</v>
      </c>
      <c r="Q5802" t="s">
        <v>182</v>
      </c>
      <c r="R5802" t="s">
        <v>150</v>
      </c>
      <c r="S5802" t="s">
        <v>324</v>
      </c>
    </row>
    <row r="5803" spans="1:19" x14ac:dyDescent="0.25">
      <c r="A5803" t="s">
        <v>254</v>
      </c>
      <c r="B5803" t="s">
        <v>255</v>
      </c>
      <c r="C5803">
        <v>85017</v>
      </c>
      <c r="D5803" t="s">
        <v>668</v>
      </c>
      <c r="E5803" t="s">
        <v>184</v>
      </c>
      <c r="F5803">
        <v>175</v>
      </c>
      <c r="G5803" t="s">
        <v>215</v>
      </c>
      <c r="H5803">
        <v>99.091722399999995</v>
      </c>
      <c r="I5803">
        <v>2019</v>
      </c>
      <c r="J5803" t="s">
        <v>146</v>
      </c>
      <c r="K5803" t="s">
        <v>257</v>
      </c>
      <c r="L5803" t="s">
        <v>669</v>
      </c>
      <c r="M5803" t="s">
        <v>65</v>
      </c>
      <c r="Q5803" t="s">
        <v>182</v>
      </c>
      <c r="R5803" t="s">
        <v>150</v>
      </c>
      <c r="S5803" t="s">
        <v>215</v>
      </c>
    </row>
    <row r="5804" spans="1:19" x14ac:dyDescent="0.25">
      <c r="A5804" t="s">
        <v>254</v>
      </c>
      <c r="B5804" t="s">
        <v>255</v>
      </c>
      <c r="C5804">
        <v>85017</v>
      </c>
      <c r="D5804" t="s">
        <v>668</v>
      </c>
      <c r="E5804" t="s">
        <v>184</v>
      </c>
      <c r="F5804">
        <v>175</v>
      </c>
      <c r="G5804" t="s">
        <v>343</v>
      </c>
      <c r="H5804">
        <v>5.7843897530000001</v>
      </c>
      <c r="I5804">
        <v>2019</v>
      </c>
      <c r="J5804" t="s">
        <v>146</v>
      </c>
      <c r="K5804" t="s">
        <v>257</v>
      </c>
      <c r="L5804" t="s">
        <v>669</v>
      </c>
      <c r="M5804" t="s">
        <v>65</v>
      </c>
      <c r="Q5804" t="s">
        <v>182</v>
      </c>
      <c r="R5804" t="s">
        <v>150</v>
      </c>
      <c r="S5804" t="s">
        <v>278</v>
      </c>
    </row>
    <row r="5805" spans="1:19" x14ac:dyDescent="0.25">
      <c r="A5805" t="s">
        <v>254</v>
      </c>
      <c r="B5805" t="s">
        <v>255</v>
      </c>
      <c r="C5805">
        <v>85017</v>
      </c>
      <c r="D5805" t="s">
        <v>668</v>
      </c>
      <c r="E5805" t="s">
        <v>184</v>
      </c>
      <c r="F5805">
        <v>175</v>
      </c>
      <c r="G5805" t="s">
        <v>498</v>
      </c>
      <c r="H5805">
        <v>3.4517121999999997E-2</v>
      </c>
      <c r="I5805">
        <v>2019</v>
      </c>
      <c r="J5805" t="s">
        <v>146</v>
      </c>
      <c r="K5805" t="s">
        <v>257</v>
      </c>
      <c r="L5805" t="s">
        <v>669</v>
      </c>
      <c r="M5805" t="s">
        <v>65</v>
      </c>
      <c r="Q5805" t="s">
        <v>182</v>
      </c>
      <c r="R5805" t="s">
        <v>150</v>
      </c>
      <c r="S5805" t="s">
        <v>278</v>
      </c>
    </row>
    <row r="5806" spans="1:19" x14ac:dyDescent="0.25">
      <c r="A5806" t="s">
        <v>254</v>
      </c>
      <c r="B5806" t="s">
        <v>255</v>
      </c>
      <c r="C5806">
        <v>85017</v>
      </c>
      <c r="D5806" t="s">
        <v>668</v>
      </c>
      <c r="E5806" t="s">
        <v>184</v>
      </c>
      <c r="F5806">
        <v>175</v>
      </c>
      <c r="G5806" t="s">
        <v>527</v>
      </c>
      <c r="H5806">
        <v>3.6322526000000001E-2</v>
      </c>
      <c r="I5806">
        <v>2019</v>
      </c>
      <c r="J5806" t="s">
        <v>146</v>
      </c>
      <c r="K5806" t="s">
        <v>257</v>
      </c>
      <c r="L5806" t="s">
        <v>669</v>
      </c>
      <c r="M5806" t="s">
        <v>65</v>
      </c>
      <c r="Q5806" t="s">
        <v>182</v>
      </c>
      <c r="R5806" t="s">
        <v>150</v>
      </c>
      <c r="S5806" t="s">
        <v>278</v>
      </c>
    </row>
    <row r="5807" spans="1:19" x14ac:dyDescent="0.25">
      <c r="A5807" t="s">
        <v>254</v>
      </c>
      <c r="B5807" t="s">
        <v>255</v>
      </c>
      <c r="C5807">
        <v>85017</v>
      </c>
      <c r="D5807" t="s">
        <v>668</v>
      </c>
      <c r="E5807" t="s">
        <v>184</v>
      </c>
      <c r="F5807">
        <v>175</v>
      </c>
      <c r="G5807" t="s">
        <v>533</v>
      </c>
      <c r="H5807">
        <v>0.33352115399999999</v>
      </c>
      <c r="I5807">
        <v>2019</v>
      </c>
      <c r="J5807" t="s">
        <v>146</v>
      </c>
      <c r="K5807" t="s">
        <v>257</v>
      </c>
      <c r="L5807" t="s">
        <v>669</v>
      </c>
      <c r="M5807" t="s">
        <v>65</v>
      </c>
      <c r="Q5807" t="s">
        <v>182</v>
      </c>
      <c r="R5807" t="s">
        <v>150</v>
      </c>
      <c r="S5807" t="s">
        <v>533</v>
      </c>
    </row>
    <row r="5808" spans="1:19" x14ac:dyDescent="0.25">
      <c r="A5808" t="s">
        <v>254</v>
      </c>
      <c r="B5808" t="s">
        <v>255</v>
      </c>
      <c r="C5808">
        <v>85017</v>
      </c>
      <c r="D5808" t="s">
        <v>668</v>
      </c>
      <c r="E5808" t="s">
        <v>184</v>
      </c>
      <c r="F5808">
        <v>175</v>
      </c>
      <c r="G5808" t="s">
        <v>395</v>
      </c>
      <c r="H5808">
        <v>0.17466405300000001</v>
      </c>
      <c r="I5808">
        <v>2019</v>
      </c>
      <c r="J5808" t="s">
        <v>146</v>
      </c>
      <c r="K5808" t="s">
        <v>257</v>
      </c>
      <c r="L5808" t="s">
        <v>669</v>
      </c>
      <c r="M5808" t="s">
        <v>65</v>
      </c>
      <c r="Q5808" t="s">
        <v>182</v>
      </c>
      <c r="R5808" t="s">
        <v>150</v>
      </c>
      <c r="S5808" t="s">
        <v>278</v>
      </c>
    </row>
    <row r="5809" spans="1:19" x14ac:dyDescent="0.25">
      <c r="A5809" t="s">
        <v>254</v>
      </c>
      <c r="B5809" t="s">
        <v>255</v>
      </c>
      <c r="C5809">
        <v>85017</v>
      </c>
      <c r="D5809" t="s">
        <v>668</v>
      </c>
      <c r="E5809" t="s">
        <v>184</v>
      </c>
      <c r="F5809">
        <v>175</v>
      </c>
      <c r="G5809" t="s">
        <v>529</v>
      </c>
      <c r="H5809">
        <v>0.114663021</v>
      </c>
      <c r="I5809">
        <v>2019</v>
      </c>
      <c r="J5809" t="s">
        <v>146</v>
      </c>
      <c r="K5809" t="s">
        <v>257</v>
      </c>
      <c r="L5809" t="s">
        <v>669</v>
      </c>
      <c r="M5809" t="s">
        <v>65</v>
      </c>
      <c r="Q5809" t="s">
        <v>182</v>
      </c>
      <c r="R5809" t="s">
        <v>150</v>
      </c>
      <c r="S5809" t="s">
        <v>278</v>
      </c>
    </row>
    <row r="5810" spans="1:19" x14ac:dyDescent="0.25">
      <c r="A5810" t="s">
        <v>254</v>
      </c>
      <c r="B5810" t="s">
        <v>255</v>
      </c>
      <c r="C5810">
        <v>85017</v>
      </c>
      <c r="D5810" t="s">
        <v>668</v>
      </c>
      <c r="E5810" t="s">
        <v>184</v>
      </c>
      <c r="F5810">
        <v>175</v>
      </c>
      <c r="G5810" t="s">
        <v>501</v>
      </c>
      <c r="H5810">
        <v>0.363225258</v>
      </c>
      <c r="I5810">
        <v>2019</v>
      </c>
      <c r="J5810" t="s">
        <v>146</v>
      </c>
      <c r="K5810" t="s">
        <v>257</v>
      </c>
      <c r="L5810" t="s">
        <v>669</v>
      </c>
      <c r="M5810" t="s">
        <v>65</v>
      </c>
      <c r="Q5810" t="s">
        <v>182</v>
      </c>
      <c r="R5810" t="s">
        <v>150</v>
      </c>
      <c r="S5810" t="s">
        <v>278</v>
      </c>
    </row>
    <row r="5811" spans="1:19" x14ac:dyDescent="0.25">
      <c r="A5811" t="s">
        <v>254</v>
      </c>
      <c r="B5811" t="s">
        <v>255</v>
      </c>
      <c r="C5811">
        <v>85017</v>
      </c>
      <c r="D5811" t="s">
        <v>668</v>
      </c>
      <c r="E5811" t="s">
        <v>184</v>
      </c>
      <c r="F5811">
        <v>175</v>
      </c>
      <c r="G5811" t="s">
        <v>504</v>
      </c>
      <c r="H5811">
        <v>0.23453025199999999</v>
      </c>
      <c r="I5811">
        <v>2019</v>
      </c>
      <c r="J5811" t="s">
        <v>146</v>
      </c>
      <c r="K5811" t="s">
        <v>257</v>
      </c>
      <c r="L5811" t="s">
        <v>669</v>
      </c>
      <c r="M5811" t="s">
        <v>65</v>
      </c>
      <c r="Q5811" t="s">
        <v>182</v>
      </c>
      <c r="R5811" t="s">
        <v>150</v>
      </c>
      <c r="S5811" t="s">
        <v>278</v>
      </c>
    </row>
    <row r="5812" spans="1:19" x14ac:dyDescent="0.25">
      <c r="A5812" t="s">
        <v>254</v>
      </c>
      <c r="B5812" t="s">
        <v>255</v>
      </c>
      <c r="C5812">
        <v>85017</v>
      </c>
      <c r="D5812" t="s">
        <v>668</v>
      </c>
      <c r="E5812" t="s">
        <v>184</v>
      </c>
      <c r="F5812">
        <v>175</v>
      </c>
      <c r="G5812" t="s">
        <v>298</v>
      </c>
      <c r="H5812">
        <v>2.3918102010000002</v>
      </c>
      <c r="I5812">
        <v>2019</v>
      </c>
      <c r="J5812" t="s">
        <v>146</v>
      </c>
      <c r="K5812" t="s">
        <v>257</v>
      </c>
      <c r="L5812" t="s">
        <v>669</v>
      </c>
      <c r="M5812" t="s">
        <v>65</v>
      </c>
      <c r="Q5812" t="s">
        <v>182</v>
      </c>
      <c r="R5812" t="s">
        <v>150</v>
      </c>
      <c r="S5812" t="s">
        <v>298</v>
      </c>
    </row>
    <row r="5813" spans="1:19" x14ac:dyDescent="0.25">
      <c r="A5813" t="s">
        <v>254</v>
      </c>
      <c r="B5813" t="s">
        <v>255</v>
      </c>
      <c r="C5813">
        <v>85017</v>
      </c>
      <c r="D5813" t="s">
        <v>668</v>
      </c>
      <c r="E5813" t="s">
        <v>184</v>
      </c>
      <c r="F5813">
        <v>175</v>
      </c>
      <c r="G5813" t="s">
        <v>289</v>
      </c>
      <c r="H5813">
        <v>16.078175099999999</v>
      </c>
      <c r="I5813">
        <v>2019</v>
      </c>
      <c r="J5813" t="s">
        <v>146</v>
      </c>
      <c r="K5813" t="s">
        <v>257</v>
      </c>
      <c r="L5813" t="s">
        <v>669</v>
      </c>
      <c r="M5813" t="s">
        <v>65</v>
      </c>
      <c r="Q5813" t="s">
        <v>182</v>
      </c>
      <c r="R5813" t="s">
        <v>150</v>
      </c>
      <c r="S5813" t="s">
        <v>263</v>
      </c>
    </row>
    <row r="5814" spans="1:19" x14ac:dyDescent="0.25">
      <c r="A5814" t="s">
        <v>254</v>
      </c>
      <c r="B5814" t="s">
        <v>255</v>
      </c>
      <c r="C5814">
        <v>85017</v>
      </c>
      <c r="D5814" t="s">
        <v>668</v>
      </c>
      <c r="E5814" t="s">
        <v>184</v>
      </c>
      <c r="F5814">
        <v>175</v>
      </c>
      <c r="G5814" t="s">
        <v>235</v>
      </c>
      <c r="H5814">
        <v>98.75855</v>
      </c>
      <c r="I5814">
        <v>2019</v>
      </c>
      <c r="J5814" t="s">
        <v>146</v>
      </c>
      <c r="K5814" t="s">
        <v>257</v>
      </c>
      <c r="L5814" t="s">
        <v>669</v>
      </c>
      <c r="M5814" t="s">
        <v>65</v>
      </c>
      <c r="Q5814" t="s">
        <v>182</v>
      </c>
      <c r="R5814" t="s">
        <v>150</v>
      </c>
      <c r="S5814" t="s">
        <v>236</v>
      </c>
    </row>
    <row r="5815" spans="1:19" x14ac:dyDescent="0.25">
      <c r="A5815" t="s">
        <v>254</v>
      </c>
      <c r="B5815" t="s">
        <v>255</v>
      </c>
      <c r="C5815">
        <v>85017</v>
      </c>
      <c r="D5815" t="s">
        <v>668</v>
      </c>
      <c r="E5815" t="s">
        <v>184</v>
      </c>
      <c r="F5815">
        <v>175</v>
      </c>
      <c r="G5815" t="s">
        <v>415</v>
      </c>
      <c r="H5815">
        <v>8.2437613499999998</v>
      </c>
      <c r="I5815">
        <v>2019</v>
      </c>
      <c r="J5815" t="s">
        <v>146</v>
      </c>
      <c r="K5815" t="s">
        <v>257</v>
      </c>
      <c r="L5815" t="s">
        <v>669</v>
      </c>
      <c r="M5815" t="s">
        <v>65</v>
      </c>
      <c r="Q5815" t="s">
        <v>182</v>
      </c>
      <c r="R5815" t="s">
        <v>150</v>
      </c>
      <c r="S5815" t="s">
        <v>236</v>
      </c>
    </row>
    <row r="5816" spans="1:19" x14ac:dyDescent="0.25">
      <c r="A5816" t="s">
        <v>254</v>
      </c>
      <c r="B5816" t="s">
        <v>255</v>
      </c>
      <c r="C5816">
        <v>85017</v>
      </c>
      <c r="D5816" t="s">
        <v>668</v>
      </c>
      <c r="E5816" t="s">
        <v>184</v>
      </c>
      <c r="F5816">
        <v>175</v>
      </c>
      <c r="G5816" t="s">
        <v>487</v>
      </c>
      <c r="H5816">
        <v>0.13715342799999999</v>
      </c>
      <c r="I5816">
        <v>2019</v>
      </c>
      <c r="J5816" t="s">
        <v>146</v>
      </c>
      <c r="K5816" t="s">
        <v>257</v>
      </c>
      <c r="L5816" t="s">
        <v>669</v>
      </c>
      <c r="M5816" t="s">
        <v>65</v>
      </c>
      <c r="Q5816" t="s">
        <v>182</v>
      </c>
      <c r="R5816" t="s">
        <v>150</v>
      </c>
      <c r="S5816" t="s">
        <v>487</v>
      </c>
    </row>
    <row r="5817" spans="1:19" x14ac:dyDescent="0.25">
      <c r="A5817" t="s">
        <v>254</v>
      </c>
      <c r="B5817" t="s">
        <v>255</v>
      </c>
      <c r="C5817">
        <v>85017</v>
      </c>
      <c r="D5817" t="s">
        <v>668</v>
      </c>
      <c r="E5817" t="s">
        <v>184</v>
      </c>
      <c r="F5817">
        <v>175</v>
      </c>
      <c r="G5817" t="s">
        <v>414</v>
      </c>
      <c r="H5817">
        <v>4.5721888279999998</v>
      </c>
      <c r="I5817">
        <v>2019</v>
      </c>
      <c r="J5817" t="s">
        <v>146</v>
      </c>
      <c r="K5817" t="s">
        <v>257</v>
      </c>
      <c r="L5817" t="s">
        <v>669</v>
      </c>
      <c r="M5817" t="s">
        <v>65</v>
      </c>
      <c r="Q5817" t="s">
        <v>182</v>
      </c>
      <c r="R5817" t="s">
        <v>150</v>
      </c>
      <c r="S5817" t="s">
        <v>278</v>
      </c>
    </row>
    <row r="5818" spans="1:19" x14ac:dyDescent="0.25">
      <c r="A5818" t="s">
        <v>254</v>
      </c>
      <c r="B5818" t="s">
        <v>255</v>
      </c>
      <c r="C5818">
        <v>85017</v>
      </c>
      <c r="D5818" t="s">
        <v>668</v>
      </c>
      <c r="E5818" t="s">
        <v>184</v>
      </c>
      <c r="F5818">
        <v>175</v>
      </c>
      <c r="G5818" t="s">
        <v>560</v>
      </c>
      <c r="H5818">
        <v>8.4959730000000004E-3</v>
      </c>
      <c r="I5818">
        <v>2019</v>
      </c>
      <c r="J5818" t="s">
        <v>146</v>
      </c>
      <c r="K5818" t="s">
        <v>257</v>
      </c>
      <c r="L5818" t="s">
        <v>669</v>
      </c>
      <c r="M5818" t="s">
        <v>65</v>
      </c>
      <c r="Q5818" t="s">
        <v>182</v>
      </c>
      <c r="R5818" t="s">
        <v>150</v>
      </c>
      <c r="S5818" t="s">
        <v>278</v>
      </c>
    </row>
    <row r="5819" spans="1:19" x14ac:dyDescent="0.25">
      <c r="A5819" t="s">
        <v>254</v>
      </c>
      <c r="B5819" t="s">
        <v>255</v>
      </c>
      <c r="C5819">
        <v>85017</v>
      </c>
      <c r="D5819" t="s">
        <v>668</v>
      </c>
      <c r="E5819" t="s">
        <v>184</v>
      </c>
      <c r="F5819">
        <v>175</v>
      </c>
      <c r="G5819" t="s">
        <v>474</v>
      </c>
      <c r="H5819">
        <v>0.26003893099999997</v>
      </c>
      <c r="I5819">
        <v>2019</v>
      </c>
      <c r="J5819" t="s">
        <v>146</v>
      </c>
      <c r="K5819" t="s">
        <v>257</v>
      </c>
      <c r="L5819" t="s">
        <v>669</v>
      </c>
      <c r="M5819" t="s">
        <v>65</v>
      </c>
      <c r="Q5819" t="s">
        <v>182</v>
      </c>
      <c r="R5819" t="s">
        <v>150</v>
      </c>
      <c r="S5819" t="s">
        <v>278</v>
      </c>
    </row>
    <row r="5820" spans="1:19" x14ac:dyDescent="0.25">
      <c r="A5820" t="s">
        <v>254</v>
      </c>
      <c r="B5820" t="s">
        <v>255</v>
      </c>
      <c r="C5820">
        <v>85017</v>
      </c>
      <c r="D5820" t="s">
        <v>668</v>
      </c>
      <c r="E5820" t="s">
        <v>184</v>
      </c>
      <c r="F5820">
        <v>175</v>
      </c>
      <c r="G5820" t="s">
        <v>368</v>
      </c>
      <c r="H5820">
        <v>0.35427324500000001</v>
      </c>
      <c r="I5820">
        <v>2019</v>
      </c>
      <c r="J5820" t="s">
        <v>146</v>
      </c>
      <c r="K5820" t="s">
        <v>257</v>
      </c>
      <c r="L5820" t="s">
        <v>669</v>
      </c>
      <c r="M5820" t="s">
        <v>65</v>
      </c>
      <c r="Q5820" t="s">
        <v>182</v>
      </c>
      <c r="R5820" t="s">
        <v>150</v>
      </c>
      <c r="S5820" t="s">
        <v>278</v>
      </c>
    </row>
    <row r="5821" spans="1:19" x14ac:dyDescent="0.25">
      <c r="A5821" t="s">
        <v>254</v>
      </c>
      <c r="B5821" t="s">
        <v>255</v>
      </c>
      <c r="C5821">
        <v>85017</v>
      </c>
      <c r="D5821" t="s">
        <v>668</v>
      </c>
      <c r="E5821" t="s">
        <v>184</v>
      </c>
      <c r="F5821">
        <v>175</v>
      </c>
      <c r="G5821" t="s">
        <v>262</v>
      </c>
      <c r="H5821">
        <v>17.426379149999999</v>
      </c>
      <c r="I5821">
        <v>2019</v>
      </c>
      <c r="J5821" t="s">
        <v>146</v>
      </c>
      <c r="K5821" t="s">
        <v>257</v>
      </c>
      <c r="L5821" t="s">
        <v>669</v>
      </c>
      <c r="M5821" t="s">
        <v>65</v>
      </c>
      <c r="Q5821" t="s">
        <v>182</v>
      </c>
      <c r="R5821" t="s">
        <v>150</v>
      </c>
      <c r="S5821" t="s">
        <v>263</v>
      </c>
    </row>
    <row r="5822" spans="1:19" x14ac:dyDescent="0.25">
      <c r="A5822" t="s">
        <v>254</v>
      </c>
      <c r="B5822" t="s">
        <v>255</v>
      </c>
      <c r="C5822">
        <v>85017</v>
      </c>
      <c r="D5822" t="s">
        <v>668</v>
      </c>
      <c r="E5822" t="s">
        <v>184</v>
      </c>
      <c r="F5822">
        <v>175</v>
      </c>
      <c r="G5822" t="s">
        <v>438</v>
      </c>
      <c r="H5822">
        <v>0.21006319700000001</v>
      </c>
      <c r="I5822">
        <v>2019</v>
      </c>
      <c r="J5822" t="s">
        <v>146</v>
      </c>
      <c r="K5822" t="s">
        <v>257</v>
      </c>
      <c r="L5822" t="s">
        <v>669</v>
      </c>
      <c r="M5822" t="s">
        <v>65</v>
      </c>
      <c r="Q5822" t="s">
        <v>182</v>
      </c>
      <c r="R5822" t="s">
        <v>150</v>
      </c>
      <c r="S5822" t="s">
        <v>278</v>
      </c>
    </row>
    <row r="5823" spans="1:19" x14ac:dyDescent="0.25">
      <c r="A5823" t="s">
        <v>254</v>
      </c>
      <c r="B5823" t="s">
        <v>255</v>
      </c>
      <c r="C5823">
        <v>85017</v>
      </c>
      <c r="D5823" t="s">
        <v>668</v>
      </c>
      <c r="E5823" t="s">
        <v>184</v>
      </c>
      <c r="F5823">
        <v>175</v>
      </c>
      <c r="G5823" t="s">
        <v>497</v>
      </c>
      <c r="H5823">
        <v>9.7123190000000005E-3</v>
      </c>
      <c r="I5823">
        <v>2019</v>
      </c>
      <c r="J5823" t="s">
        <v>146</v>
      </c>
      <c r="K5823" t="s">
        <v>257</v>
      </c>
      <c r="L5823" t="s">
        <v>669</v>
      </c>
      <c r="M5823" t="s">
        <v>65</v>
      </c>
      <c r="Q5823" t="s">
        <v>182</v>
      </c>
      <c r="R5823" t="s">
        <v>150</v>
      </c>
      <c r="S5823" t="s">
        <v>497</v>
      </c>
    </row>
    <row r="5824" spans="1:19" x14ac:dyDescent="0.25">
      <c r="A5824" t="s">
        <v>254</v>
      </c>
      <c r="B5824" t="s">
        <v>255</v>
      </c>
      <c r="C5824">
        <v>85017</v>
      </c>
      <c r="D5824" t="s">
        <v>668</v>
      </c>
      <c r="E5824" t="s">
        <v>184</v>
      </c>
      <c r="F5824">
        <v>175</v>
      </c>
      <c r="G5824" t="s">
        <v>185</v>
      </c>
      <c r="H5824">
        <v>99.343794770000002</v>
      </c>
      <c r="I5824">
        <v>2019</v>
      </c>
      <c r="J5824" t="s">
        <v>146</v>
      </c>
      <c r="K5824" t="s">
        <v>257</v>
      </c>
      <c r="L5824" t="s">
        <v>669</v>
      </c>
      <c r="M5824" t="s">
        <v>65</v>
      </c>
      <c r="Q5824" t="s">
        <v>182</v>
      </c>
      <c r="R5824" t="s">
        <v>150</v>
      </c>
      <c r="S5824" t="s">
        <v>185</v>
      </c>
    </row>
    <row r="5825" spans="1:19" x14ac:dyDescent="0.25">
      <c r="A5825" t="s">
        <v>254</v>
      </c>
      <c r="B5825" t="s">
        <v>255</v>
      </c>
      <c r="C5825">
        <v>85017</v>
      </c>
      <c r="D5825" t="s">
        <v>668</v>
      </c>
      <c r="E5825" t="s">
        <v>184</v>
      </c>
      <c r="F5825">
        <v>175</v>
      </c>
      <c r="G5825" t="s">
        <v>328</v>
      </c>
      <c r="H5825">
        <v>1.485542905</v>
      </c>
      <c r="I5825">
        <v>2019</v>
      </c>
      <c r="J5825" t="s">
        <v>146</v>
      </c>
      <c r="K5825" t="s">
        <v>257</v>
      </c>
      <c r="L5825" t="s">
        <v>669</v>
      </c>
      <c r="M5825" t="s">
        <v>65</v>
      </c>
      <c r="Q5825" t="s">
        <v>182</v>
      </c>
      <c r="R5825" t="s">
        <v>150</v>
      </c>
      <c r="S5825" t="s">
        <v>151</v>
      </c>
    </row>
    <row r="5826" spans="1:19" x14ac:dyDescent="0.25">
      <c r="A5826" t="s">
        <v>254</v>
      </c>
      <c r="B5826" t="s">
        <v>255</v>
      </c>
      <c r="C5826">
        <v>85017</v>
      </c>
      <c r="D5826" t="s">
        <v>668</v>
      </c>
      <c r="E5826" t="s">
        <v>184</v>
      </c>
      <c r="F5826">
        <v>175</v>
      </c>
      <c r="G5826" t="s">
        <v>324</v>
      </c>
      <c r="H5826">
        <v>2.7402784859999998</v>
      </c>
      <c r="I5826">
        <v>2019</v>
      </c>
      <c r="J5826" t="s">
        <v>146</v>
      </c>
      <c r="K5826" t="s">
        <v>257</v>
      </c>
      <c r="L5826" t="s">
        <v>669</v>
      </c>
      <c r="M5826" t="s">
        <v>65</v>
      </c>
      <c r="Q5826" t="s">
        <v>182</v>
      </c>
      <c r="R5826" t="s">
        <v>150</v>
      </c>
      <c r="S5826" t="s">
        <v>324</v>
      </c>
    </row>
    <row r="5827" spans="1:19" x14ac:dyDescent="0.25">
      <c r="A5827" t="s">
        <v>254</v>
      </c>
      <c r="B5827" t="s">
        <v>255</v>
      </c>
      <c r="C5827">
        <v>85017</v>
      </c>
      <c r="D5827" t="s">
        <v>668</v>
      </c>
      <c r="E5827" t="s">
        <v>184</v>
      </c>
      <c r="F5827">
        <v>175</v>
      </c>
      <c r="G5827" t="s">
        <v>355</v>
      </c>
      <c r="H5827">
        <v>0.35401580399999999</v>
      </c>
      <c r="I5827">
        <v>2019</v>
      </c>
      <c r="J5827" t="s">
        <v>146</v>
      </c>
      <c r="K5827" t="s">
        <v>257</v>
      </c>
      <c r="L5827" t="s">
        <v>669</v>
      </c>
      <c r="M5827" t="s">
        <v>65</v>
      </c>
      <c r="Q5827" t="s">
        <v>182</v>
      </c>
      <c r="R5827" t="s">
        <v>150</v>
      </c>
      <c r="S5827" t="s">
        <v>278</v>
      </c>
    </row>
    <row r="5828" spans="1:19" x14ac:dyDescent="0.25">
      <c r="A5828" t="s">
        <v>218</v>
      </c>
      <c r="B5828" t="s">
        <v>219</v>
      </c>
      <c r="C5828">
        <v>436492</v>
      </c>
      <c r="D5828" t="s">
        <v>652</v>
      </c>
      <c r="E5828" t="s">
        <v>211</v>
      </c>
      <c r="F5828">
        <v>221</v>
      </c>
      <c r="G5828" t="s">
        <v>215</v>
      </c>
      <c r="H5828">
        <v>58.797353999999999</v>
      </c>
      <c r="I5828">
        <v>2019</v>
      </c>
      <c r="J5828" t="s">
        <v>146</v>
      </c>
      <c r="K5828" t="s">
        <v>190</v>
      </c>
      <c r="L5828" t="s">
        <v>59</v>
      </c>
      <c r="M5828" t="s">
        <v>59</v>
      </c>
      <c r="Q5828" t="s">
        <v>149</v>
      </c>
      <c r="R5828" t="s">
        <v>150</v>
      </c>
      <c r="S5828" t="s">
        <v>215</v>
      </c>
    </row>
    <row r="5829" spans="1:19" x14ac:dyDescent="0.25">
      <c r="A5829" t="s">
        <v>218</v>
      </c>
      <c r="B5829" t="s">
        <v>219</v>
      </c>
      <c r="C5829">
        <v>436492</v>
      </c>
      <c r="D5829" t="s">
        <v>652</v>
      </c>
      <c r="E5829" t="s">
        <v>211</v>
      </c>
      <c r="F5829">
        <v>221</v>
      </c>
      <c r="G5829" t="s">
        <v>343</v>
      </c>
      <c r="H5829">
        <v>0.37798299000000002</v>
      </c>
      <c r="I5829">
        <v>2019</v>
      </c>
      <c r="J5829" t="s">
        <v>146</v>
      </c>
      <c r="K5829" t="s">
        <v>190</v>
      </c>
      <c r="L5829" t="s">
        <v>59</v>
      </c>
      <c r="M5829" t="s">
        <v>59</v>
      </c>
      <c r="Q5829" t="s">
        <v>149</v>
      </c>
      <c r="R5829" t="s">
        <v>150</v>
      </c>
      <c r="S5829" t="s">
        <v>278</v>
      </c>
    </row>
    <row r="5830" spans="1:19" x14ac:dyDescent="0.25">
      <c r="A5830" t="s">
        <v>218</v>
      </c>
      <c r="B5830" t="s">
        <v>219</v>
      </c>
      <c r="C5830">
        <v>436492</v>
      </c>
      <c r="D5830" t="s">
        <v>652</v>
      </c>
      <c r="E5830" t="s">
        <v>211</v>
      </c>
      <c r="F5830">
        <v>221</v>
      </c>
      <c r="G5830" t="s">
        <v>498</v>
      </c>
      <c r="H5830">
        <v>8.3996220000000007E-3</v>
      </c>
      <c r="I5830">
        <v>2019</v>
      </c>
      <c r="J5830" t="s">
        <v>146</v>
      </c>
      <c r="K5830" t="s">
        <v>190</v>
      </c>
      <c r="L5830" t="s">
        <v>59</v>
      </c>
      <c r="M5830" t="s">
        <v>59</v>
      </c>
      <c r="Q5830" t="s">
        <v>149</v>
      </c>
      <c r="R5830" t="s">
        <v>150</v>
      </c>
      <c r="S5830" t="s">
        <v>278</v>
      </c>
    </row>
    <row r="5831" spans="1:19" x14ac:dyDescent="0.25">
      <c r="A5831" t="s">
        <v>218</v>
      </c>
      <c r="B5831" t="s">
        <v>219</v>
      </c>
      <c r="C5831">
        <v>436492</v>
      </c>
      <c r="D5831" t="s">
        <v>652</v>
      </c>
      <c r="E5831" t="s">
        <v>211</v>
      </c>
      <c r="F5831">
        <v>221</v>
      </c>
      <c r="G5831" t="s">
        <v>527</v>
      </c>
      <c r="H5831">
        <v>4.1998110000000003E-3</v>
      </c>
      <c r="I5831">
        <v>2019</v>
      </c>
      <c r="J5831" t="s">
        <v>146</v>
      </c>
      <c r="K5831" t="s">
        <v>190</v>
      </c>
      <c r="L5831" t="s">
        <v>59</v>
      </c>
      <c r="M5831" t="s">
        <v>59</v>
      </c>
      <c r="Q5831" t="s">
        <v>149</v>
      </c>
      <c r="R5831" t="s">
        <v>150</v>
      </c>
      <c r="S5831" t="s">
        <v>278</v>
      </c>
    </row>
    <row r="5832" spans="1:19" x14ac:dyDescent="0.25">
      <c r="A5832" t="s">
        <v>218</v>
      </c>
      <c r="B5832" t="s">
        <v>219</v>
      </c>
      <c r="C5832">
        <v>436492</v>
      </c>
      <c r="D5832" t="s">
        <v>652</v>
      </c>
      <c r="E5832" t="s">
        <v>211</v>
      </c>
      <c r="F5832">
        <v>221</v>
      </c>
      <c r="G5832" t="s">
        <v>533</v>
      </c>
      <c r="H5832">
        <v>8.3996219999999996E-2</v>
      </c>
      <c r="I5832">
        <v>2019</v>
      </c>
      <c r="J5832" t="s">
        <v>146</v>
      </c>
      <c r="K5832" t="s">
        <v>190</v>
      </c>
      <c r="L5832" t="s">
        <v>59</v>
      </c>
      <c r="M5832" t="s">
        <v>59</v>
      </c>
      <c r="Q5832" t="s">
        <v>149</v>
      </c>
      <c r="R5832" t="s">
        <v>150</v>
      </c>
      <c r="S5832" t="s">
        <v>533</v>
      </c>
    </row>
    <row r="5833" spans="1:19" x14ac:dyDescent="0.25">
      <c r="A5833" t="s">
        <v>218</v>
      </c>
      <c r="B5833" t="s">
        <v>219</v>
      </c>
      <c r="C5833">
        <v>436492</v>
      </c>
      <c r="D5833" t="s">
        <v>652</v>
      </c>
      <c r="E5833" t="s">
        <v>211</v>
      </c>
      <c r="F5833">
        <v>221</v>
      </c>
      <c r="G5833" t="s">
        <v>395</v>
      </c>
      <c r="H5833">
        <v>0.58797354000000002</v>
      </c>
      <c r="I5833">
        <v>2019</v>
      </c>
      <c r="J5833" t="s">
        <v>146</v>
      </c>
      <c r="K5833" t="s">
        <v>190</v>
      </c>
      <c r="L5833" t="s">
        <v>59</v>
      </c>
      <c r="M5833" t="s">
        <v>59</v>
      </c>
      <c r="Q5833" t="s">
        <v>149</v>
      </c>
      <c r="R5833" t="s">
        <v>150</v>
      </c>
      <c r="S5833" t="s">
        <v>278</v>
      </c>
    </row>
    <row r="5834" spans="1:19" x14ac:dyDescent="0.25">
      <c r="A5834" t="s">
        <v>218</v>
      </c>
      <c r="B5834" t="s">
        <v>219</v>
      </c>
      <c r="C5834">
        <v>436492</v>
      </c>
      <c r="D5834" t="s">
        <v>652</v>
      </c>
      <c r="E5834" t="s">
        <v>211</v>
      </c>
      <c r="F5834">
        <v>221</v>
      </c>
      <c r="G5834" t="s">
        <v>529</v>
      </c>
      <c r="H5834">
        <v>0.12599432999999999</v>
      </c>
      <c r="I5834">
        <v>2019</v>
      </c>
      <c r="J5834" t="s">
        <v>146</v>
      </c>
      <c r="K5834" t="s">
        <v>190</v>
      </c>
      <c r="L5834" t="s">
        <v>59</v>
      </c>
      <c r="M5834" t="s">
        <v>59</v>
      </c>
      <c r="Q5834" t="s">
        <v>149</v>
      </c>
      <c r="R5834" t="s">
        <v>150</v>
      </c>
      <c r="S5834" t="s">
        <v>278</v>
      </c>
    </row>
    <row r="5835" spans="1:19" x14ac:dyDescent="0.25">
      <c r="A5835" t="s">
        <v>218</v>
      </c>
      <c r="B5835" t="s">
        <v>219</v>
      </c>
      <c r="C5835">
        <v>436492</v>
      </c>
      <c r="D5835" t="s">
        <v>652</v>
      </c>
      <c r="E5835" t="s">
        <v>211</v>
      </c>
      <c r="F5835">
        <v>221</v>
      </c>
      <c r="G5835" t="s">
        <v>504</v>
      </c>
      <c r="H5835">
        <v>0.12599432999999999</v>
      </c>
      <c r="I5835">
        <v>2019</v>
      </c>
      <c r="J5835" t="s">
        <v>146</v>
      </c>
      <c r="K5835" t="s">
        <v>190</v>
      </c>
      <c r="L5835" t="s">
        <v>59</v>
      </c>
      <c r="M5835" t="s">
        <v>59</v>
      </c>
      <c r="Q5835" t="s">
        <v>149</v>
      </c>
      <c r="R5835" t="s">
        <v>150</v>
      </c>
      <c r="S5835" t="s">
        <v>278</v>
      </c>
    </row>
    <row r="5836" spans="1:19" x14ac:dyDescent="0.25">
      <c r="A5836" t="s">
        <v>218</v>
      </c>
      <c r="B5836" t="s">
        <v>219</v>
      </c>
      <c r="C5836">
        <v>436492</v>
      </c>
      <c r="D5836" t="s">
        <v>652</v>
      </c>
      <c r="E5836" t="s">
        <v>211</v>
      </c>
      <c r="F5836">
        <v>221</v>
      </c>
      <c r="G5836" t="s">
        <v>298</v>
      </c>
      <c r="H5836">
        <v>40.6546679</v>
      </c>
      <c r="I5836">
        <v>2019</v>
      </c>
      <c r="J5836" t="s">
        <v>146</v>
      </c>
      <c r="K5836" t="s">
        <v>190</v>
      </c>
      <c r="L5836" t="s">
        <v>59</v>
      </c>
      <c r="M5836" t="s">
        <v>59</v>
      </c>
      <c r="Q5836" t="s">
        <v>149</v>
      </c>
      <c r="R5836" t="s">
        <v>150</v>
      </c>
      <c r="S5836" t="s">
        <v>298</v>
      </c>
    </row>
    <row r="5837" spans="1:19" x14ac:dyDescent="0.25">
      <c r="A5837" t="s">
        <v>218</v>
      </c>
      <c r="B5837" t="s">
        <v>219</v>
      </c>
      <c r="C5837">
        <v>436492</v>
      </c>
      <c r="D5837" t="s">
        <v>652</v>
      </c>
      <c r="E5837" t="s">
        <v>211</v>
      </c>
      <c r="F5837">
        <v>221</v>
      </c>
      <c r="G5837" t="s">
        <v>289</v>
      </c>
      <c r="H5837">
        <v>0.83996219999999999</v>
      </c>
      <c r="I5837">
        <v>2019</v>
      </c>
      <c r="J5837" t="s">
        <v>146</v>
      </c>
      <c r="K5837" t="s">
        <v>190</v>
      </c>
      <c r="L5837" t="s">
        <v>59</v>
      </c>
      <c r="M5837" t="s">
        <v>59</v>
      </c>
      <c r="Q5837" t="s">
        <v>149</v>
      </c>
      <c r="R5837" t="s">
        <v>150</v>
      </c>
      <c r="S5837" t="s">
        <v>263</v>
      </c>
    </row>
    <row r="5838" spans="1:19" x14ac:dyDescent="0.25">
      <c r="A5838" t="s">
        <v>218</v>
      </c>
      <c r="B5838" t="s">
        <v>219</v>
      </c>
      <c r="C5838">
        <v>436492</v>
      </c>
      <c r="D5838" t="s">
        <v>652</v>
      </c>
      <c r="E5838" t="s">
        <v>211</v>
      </c>
      <c r="F5838">
        <v>221</v>
      </c>
      <c r="G5838" t="s">
        <v>235</v>
      </c>
      <c r="H5838">
        <v>20.999054999999998</v>
      </c>
      <c r="I5838">
        <v>2019</v>
      </c>
      <c r="J5838" t="s">
        <v>146</v>
      </c>
      <c r="K5838" t="s">
        <v>190</v>
      </c>
      <c r="L5838" t="s">
        <v>59</v>
      </c>
      <c r="M5838" t="s">
        <v>59</v>
      </c>
      <c r="Q5838" t="s">
        <v>149</v>
      </c>
      <c r="R5838" t="s">
        <v>150</v>
      </c>
      <c r="S5838" t="s">
        <v>236</v>
      </c>
    </row>
    <row r="5839" spans="1:19" x14ac:dyDescent="0.25">
      <c r="A5839" t="s">
        <v>218</v>
      </c>
      <c r="B5839" t="s">
        <v>219</v>
      </c>
      <c r="C5839">
        <v>436492</v>
      </c>
      <c r="D5839" t="s">
        <v>652</v>
      </c>
      <c r="E5839" t="s">
        <v>211</v>
      </c>
      <c r="F5839">
        <v>221</v>
      </c>
      <c r="G5839" t="s">
        <v>415</v>
      </c>
      <c r="H5839">
        <v>0.83996219999999999</v>
      </c>
      <c r="I5839">
        <v>2019</v>
      </c>
      <c r="J5839" t="s">
        <v>146</v>
      </c>
      <c r="K5839" t="s">
        <v>190</v>
      </c>
      <c r="L5839" t="s">
        <v>59</v>
      </c>
      <c r="M5839" t="s">
        <v>59</v>
      </c>
      <c r="Q5839" t="s">
        <v>149</v>
      </c>
      <c r="R5839" t="s">
        <v>150</v>
      </c>
      <c r="S5839" t="s">
        <v>236</v>
      </c>
    </row>
    <row r="5840" spans="1:19" x14ac:dyDescent="0.25">
      <c r="A5840" t="s">
        <v>218</v>
      </c>
      <c r="B5840" t="s">
        <v>219</v>
      </c>
      <c r="C5840">
        <v>436492</v>
      </c>
      <c r="D5840" t="s">
        <v>652</v>
      </c>
      <c r="E5840" t="s">
        <v>211</v>
      </c>
      <c r="F5840">
        <v>221</v>
      </c>
      <c r="G5840" t="s">
        <v>356</v>
      </c>
      <c r="H5840">
        <v>2.0958099799999999</v>
      </c>
      <c r="I5840">
        <v>2019</v>
      </c>
      <c r="J5840" t="s">
        <v>146</v>
      </c>
      <c r="K5840" t="s">
        <v>190</v>
      </c>
      <c r="L5840" t="s">
        <v>59</v>
      </c>
      <c r="M5840" t="s">
        <v>59</v>
      </c>
      <c r="Q5840" t="s">
        <v>149</v>
      </c>
      <c r="R5840" t="s">
        <v>150</v>
      </c>
      <c r="S5840" t="s">
        <v>356</v>
      </c>
    </row>
    <row r="5841" spans="1:19" x14ac:dyDescent="0.25">
      <c r="A5841" t="s">
        <v>218</v>
      </c>
      <c r="B5841" t="s">
        <v>219</v>
      </c>
      <c r="C5841">
        <v>436492</v>
      </c>
      <c r="D5841" t="s">
        <v>652</v>
      </c>
      <c r="E5841" t="s">
        <v>211</v>
      </c>
      <c r="F5841">
        <v>221</v>
      </c>
      <c r="G5841" t="s">
        <v>487</v>
      </c>
      <c r="H5841">
        <v>4.1998109999999998E-2</v>
      </c>
      <c r="I5841">
        <v>2019</v>
      </c>
      <c r="J5841" t="s">
        <v>146</v>
      </c>
      <c r="K5841" t="s">
        <v>190</v>
      </c>
      <c r="L5841" t="s">
        <v>59</v>
      </c>
      <c r="M5841" t="s">
        <v>59</v>
      </c>
      <c r="Q5841" t="s">
        <v>149</v>
      </c>
      <c r="R5841" t="s">
        <v>150</v>
      </c>
      <c r="S5841" t="s">
        <v>487</v>
      </c>
    </row>
    <row r="5842" spans="1:19" x14ac:dyDescent="0.25">
      <c r="A5842" t="s">
        <v>218</v>
      </c>
      <c r="B5842" t="s">
        <v>219</v>
      </c>
      <c r="C5842">
        <v>436492</v>
      </c>
      <c r="D5842" t="s">
        <v>652</v>
      </c>
      <c r="E5842" t="s">
        <v>211</v>
      </c>
      <c r="F5842">
        <v>221</v>
      </c>
      <c r="G5842" t="s">
        <v>414</v>
      </c>
      <c r="H5842">
        <v>8.3996219999999996E-2</v>
      </c>
      <c r="I5842">
        <v>2019</v>
      </c>
      <c r="J5842" t="s">
        <v>146</v>
      </c>
      <c r="K5842" t="s">
        <v>190</v>
      </c>
      <c r="L5842" t="s">
        <v>59</v>
      </c>
      <c r="M5842" t="s">
        <v>59</v>
      </c>
      <c r="Q5842" t="s">
        <v>149</v>
      </c>
      <c r="R5842" t="s">
        <v>150</v>
      </c>
      <c r="S5842" t="s">
        <v>278</v>
      </c>
    </row>
    <row r="5843" spans="1:19" x14ac:dyDescent="0.25">
      <c r="A5843" t="s">
        <v>218</v>
      </c>
      <c r="B5843" t="s">
        <v>219</v>
      </c>
      <c r="C5843">
        <v>436492</v>
      </c>
      <c r="D5843" t="s">
        <v>652</v>
      </c>
      <c r="E5843" t="s">
        <v>211</v>
      </c>
      <c r="F5843">
        <v>221</v>
      </c>
      <c r="G5843" t="s">
        <v>560</v>
      </c>
      <c r="H5843">
        <v>2.0999059999999999E-3</v>
      </c>
      <c r="I5843">
        <v>2019</v>
      </c>
      <c r="J5843" t="s">
        <v>146</v>
      </c>
      <c r="K5843" t="s">
        <v>190</v>
      </c>
      <c r="L5843" t="s">
        <v>59</v>
      </c>
      <c r="M5843" t="s">
        <v>59</v>
      </c>
      <c r="Q5843" t="s">
        <v>149</v>
      </c>
      <c r="R5843" t="s">
        <v>150</v>
      </c>
      <c r="S5843" t="s">
        <v>278</v>
      </c>
    </row>
    <row r="5844" spans="1:19" x14ac:dyDescent="0.25">
      <c r="A5844" t="s">
        <v>218</v>
      </c>
      <c r="B5844" t="s">
        <v>219</v>
      </c>
      <c r="C5844">
        <v>436492</v>
      </c>
      <c r="D5844" t="s">
        <v>652</v>
      </c>
      <c r="E5844" t="s">
        <v>211</v>
      </c>
      <c r="F5844">
        <v>221</v>
      </c>
      <c r="G5844" t="s">
        <v>474</v>
      </c>
      <c r="H5844">
        <v>8.3996219999999996E-2</v>
      </c>
      <c r="I5844">
        <v>2019</v>
      </c>
      <c r="J5844" t="s">
        <v>146</v>
      </c>
      <c r="K5844" t="s">
        <v>190</v>
      </c>
      <c r="L5844" t="s">
        <v>59</v>
      </c>
      <c r="M5844" t="s">
        <v>59</v>
      </c>
      <c r="Q5844" t="s">
        <v>149</v>
      </c>
      <c r="R5844" t="s">
        <v>150</v>
      </c>
      <c r="S5844" t="s">
        <v>278</v>
      </c>
    </row>
    <row r="5845" spans="1:19" x14ac:dyDescent="0.25">
      <c r="A5845" t="s">
        <v>218</v>
      </c>
      <c r="B5845" t="s">
        <v>219</v>
      </c>
      <c r="C5845">
        <v>436492</v>
      </c>
      <c r="D5845" t="s">
        <v>652</v>
      </c>
      <c r="E5845" t="s">
        <v>211</v>
      </c>
      <c r="F5845">
        <v>221</v>
      </c>
      <c r="G5845" t="s">
        <v>368</v>
      </c>
      <c r="H5845">
        <v>0.20999055</v>
      </c>
      <c r="I5845">
        <v>2019</v>
      </c>
      <c r="J5845" t="s">
        <v>146</v>
      </c>
      <c r="K5845" t="s">
        <v>190</v>
      </c>
      <c r="L5845" t="s">
        <v>59</v>
      </c>
      <c r="M5845" t="s">
        <v>59</v>
      </c>
      <c r="Q5845" t="s">
        <v>149</v>
      </c>
      <c r="R5845" t="s">
        <v>150</v>
      </c>
      <c r="S5845" t="s">
        <v>278</v>
      </c>
    </row>
    <row r="5846" spans="1:19" x14ac:dyDescent="0.25">
      <c r="A5846" t="s">
        <v>218</v>
      </c>
      <c r="B5846" t="s">
        <v>219</v>
      </c>
      <c r="C5846">
        <v>436492</v>
      </c>
      <c r="D5846" t="s">
        <v>652</v>
      </c>
      <c r="E5846" t="s">
        <v>211</v>
      </c>
      <c r="F5846">
        <v>221</v>
      </c>
      <c r="G5846" t="s">
        <v>262</v>
      </c>
      <c r="H5846">
        <v>1.2599433</v>
      </c>
      <c r="I5846">
        <v>2019</v>
      </c>
      <c r="J5846" t="s">
        <v>146</v>
      </c>
      <c r="K5846" t="s">
        <v>190</v>
      </c>
      <c r="L5846" t="s">
        <v>59</v>
      </c>
      <c r="M5846" t="s">
        <v>59</v>
      </c>
      <c r="Q5846" t="s">
        <v>149</v>
      </c>
      <c r="R5846" t="s">
        <v>150</v>
      </c>
      <c r="S5846" t="s">
        <v>263</v>
      </c>
    </row>
    <row r="5847" spans="1:19" x14ac:dyDescent="0.25">
      <c r="A5847" t="s">
        <v>218</v>
      </c>
      <c r="B5847" t="s">
        <v>219</v>
      </c>
      <c r="C5847">
        <v>436492</v>
      </c>
      <c r="D5847" t="s">
        <v>652</v>
      </c>
      <c r="E5847" t="s">
        <v>211</v>
      </c>
      <c r="F5847">
        <v>221</v>
      </c>
      <c r="G5847" t="s">
        <v>438</v>
      </c>
      <c r="H5847">
        <v>0.12599432999999999</v>
      </c>
      <c r="I5847">
        <v>2019</v>
      </c>
      <c r="J5847" t="s">
        <v>146</v>
      </c>
      <c r="K5847" t="s">
        <v>190</v>
      </c>
      <c r="L5847" t="s">
        <v>59</v>
      </c>
      <c r="M5847" t="s">
        <v>59</v>
      </c>
      <c r="Q5847" t="s">
        <v>149</v>
      </c>
      <c r="R5847" t="s">
        <v>150</v>
      </c>
      <c r="S5847" t="s">
        <v>278</v>
      </c>
    </row>
    <row r="5848" spans="1:19" x14ac:dyDescent="0.25">
      <c r="A5848" t="s">
        <v>218</v>
      </c>
      <c r="B5848" t="s">
        <v>219</v>
      </c>
      <c r="C5848">
        <v>436492</v>
      </c>
      <c r="D5848" t="s">
        <v>652</v>
      </c>
      <c r="E5848" t="s">
        <v>211</v>
      </c>
      <c r="F5848">
        <v>221</v>
      </c>
      <c r="G5848" t="s">
        <v>497</v>
      </c>
      <c r="H5848">
        <v>4.1998110000000003E-3</v>
      </c>
      <c r="I5848">
        <v>2019</v>
      </c>
      <c r="J5848" t="s">
        <v>146</v>
      </c>
      <c r="K5848" t="s">
        <v>190</v>
      </c>
      <c r="L5848" t="s">
        <v>59</v>
      </c>
      <c r="M5848" t="s">
        <v>59</v>
      </c>
      <c r="Q5848" t="s">
        <v>149</v>
      </c>
      <c r="R5848" t="s">
        <v>150</v>
      </c>
      <c r="S5848" t="s">
        <v>497</v>
      </c>
    </row>
    <row r="5849" spans="1:19" x14ac:dyDescent="0.25">
      <c r="A5849" t="s">
        <v>218</v>
      </c>
      <c r="B5849" t="s">
        <v>219</v>
      </c>
      <c r="C5849">
        <v>436492</v>
      </c>
      <c r="D5849" t="s">
        <v>652</v>
      </c>
      <c r="E5849" t="s">
        <v>211</v>
      </c>
      <c r="F5849">
        <v>221</v>
      </c>
      <c r="G5849" t="s">
        <v>185</v>
      </c>
      <c r="H5849">
        <v>370.63596899999999</v>
      </c>
      <c r="I5849">
        <v>2019</v>
      </c>
      <c r="J5849" t="s">
        <v>146</v>
      </c>
      <c r="K5849" t="s">
        <v>190</v>
      </c>
      <c r="L5849" t="s">
        <v>59</v>
      </c>
      <c r="M5849" t="s">
        <v>59</v>
      </c>
      <c r="Q5849" t="s">
        <v>149</v>
      </c>
      <c r="R5849" t="s">
        <v>150</v>
      </c>
      <c r="S5849" t="s">
        <v>185</v>
      </c>
    </row>
    <row r="5850" spans="1:19" x14ac:dyDescent="0.25">
      <c r="A5850" t="s">
        <v>218</v>
      </c>
      <c r="B5850" t="s">
        <v>219</v>
      </c>
      <c r="C5850">
        <v>436492</v>
      </c>
      <c r="D5850" t="s">
        <v>652</v>
      </c>
      <c r="E5850" t="s">
        <v>211</v>
      </c>
      <c r="F5850">
        <v>221</v>
      </c>
      <c r="G5850" t="s">
        <v>328</v>
      </c>
      <c r="H5850">
        <v>0.83996219999999999</v>
      </c>
      <c r="I5850">
        <v>2019</v>
      </c>
      <c r="J5850" t="s">
        <v>146</v>
      </c>
      <c r="K5850" t="s">
        <v>190</v>
      </c>
      <c r="L5850" t="s">
        <v>59</v>
      </c>
      <c r="M5850" t="s">
        <v>59</v>
      </c>
      <c r="Q5850" t="s">
        <v>149</v>
      </c>
      <c r="R5850" t="s">
        <v>150</v>
      </c>
      <c r="S5850" t="s">
        <v>151</v>
      </c>
    </row>
    <row r="5851" spans="1:19" x14ac:dyDescent="0.25">
      <c r="A5851" t="s">
        <v>218</v>
      </c>
      <c r="B5851" t="s">
        <v>219</v>
      </c>
      <c r="C5851">
        <v>436492</v>
      </c>
      <c r="D5851" t="s">
        <v>652</v>
      </c>
      <c r="E5851" t="s">
        <v>211</v>
      </c>
      <c r="F5851">
        <v>221</v>
      </c>
      <c r="G5851" t="s">
        <v>324</v>
      </c>
      <c r="H5851">
        <v>0.4199811</v>
      </c>
      <c r="I5851">
        <v>2019</v>
      </c>
      <c r="J5851" t="s">
        <v>146</v>
      </c>
      <c r="K5851" t="s">
        <v>190</v>
      </c>
      <c r="L5851" t="s">
        <v>59</v>
      </c>
      <c r="M5851" t="s">
        <v>59</v>
      </c>
      <c r="Q5851" t="s">
        <v>149</v>
      </c>
      <c r="R5851" t="s">
        <v>150</v>
      </c>
      <c r="S5851" t="s">
        <v>324</v>
      </c>
    </row>
    <row r="5852" spans="1:19" x14ac:dyDescent="0.25">
      <c r="A5852" t="s">
        <v>218</v>
      </c>
      <c r="B5852" t="s">
        <v>219</v>
      </c>
      <c r="C5852">
        <v>436492</v>
      </c>
      <c r="D5852" t="s">
        <v>652</v>
      </c>
      <c r="E5852" t="s">
        <v>211</v>
      </c>
      <c r="F5852">
        <v>221</v>
      </c>
      <c r="G5852" t="s">
        <v>355</v>
      </c>
      <c r="H5852">
        <v>8.3996219999999996E-2</v>
      </c>
      <c r="I5852">
        <v>2019</v>
      </c>
      <c r="J5852" t="s">
        <v>146</v>
      </c>
      <c r="K5852" t="s">
        <v>190</v>
      </c>
      <c r="L5852" t="s">
        <v>59</v>
      </c>
      <c r="M5852" t="s">
        <v>59</v>
      </c>
      <c r="Q5852" t="s">
        <v>149</v>
      </c>
      <c r="R5852" t="s">
        <v>150</v>
      </c>
      <c r="S5852" t="s">
        <v>278</v>
      </c>
    </row>
    <row r="5853" spans="1:19" x14ac:dyDescent="0.25">
      <c r="A5853" t="s">
        <v>218</v>
      </c>
      <c r="B5853" t="s">
        <v>219</v>
      </c>
      <c r="C5853">
        <v>436492</v>
      </c>
      <c r="D5853" t="s">
        <v>652</v>
      </c>
      <c r="E5853" t="s">
        <v>211</v>
      </c>
      <c r="F5853">
        <v>222</v>
      </c>
      <c r="G5853" t="s">
        <v>215</v>
      </c>
      <c r="H5853">
        <v>148.00478000000001</v>
      </c>
      <c r="I5853">
        <v>2019</v>
      </c>
      <c r="J5853" t="s">
        <v>146</v>
      </c>
      <c r="K5853" t="s">
        <v>190</v>
      </c>
      <c r="L5853" t="s">
        <v>59</v>
      </c>
      <c r="M5853" t="s">
        <v>59</v>
      </c>
      <c r="Q5853" t="s">
        <v>149</v>
      </c>
      <c r="R5853" t="s">
        <v>150</v>
      </c>
      <c r="S5853" t="s">
        <v>215</v>
      </c>
    </row>
    <row r="5854" spans="1:19" x14ac:dyDescent="0.25">
      <c r="A5854" t="s">
        <v>218</v>
      </c>
      <c r="B5854" t="s">
        <v>219</v>
      </c>
      <c r="C5854">
        <v>436492</v>
      </c>
      <c r="D5854" t="s">
        <v>652</v>
      </c>
      <c r="E5854" t="s">
        <v>211</v>
      </c>
      <c r="F5854">
        <v>222</v>
      </c>
      <c r="G5854" t="s">
        <v>343</v>
      </c>
      <c r="H5854">
        <v>1.990795356</v>
      </c>
      <c r="I5854">
        <v>2019</v>
      </c>
      <c r="J5854" t="s">
        <v>146</v>
      </c>
      <c r="K5854" t="s">
        <v>190</v>
      </c>
      <c r="L5854" t="s">
        <v>59</v>
      </c>
      <c r="M5854" t="s">
        <v>59</v>
      </c>
      <c r="Q5854" t="s">
        <v>149</v>
      </c>
      <c r="R5854" t="s">
        <v>150</v>
      </c>
      <c r="S5854" t="s">
        <v>278</v>
      </c>
    </row>
    <row r="5855" spans="1:19" x14ac:dyDescent="0.25">
      <c r="A5855" t="s">
        <v>218</v>
      </c>
      <c r="B5855" t="s">
        <v>219</v>
      </c>
      <c r="C5855">
        <v>436492</v>
      </c>
      <c r="D5855" t="s">
        <v>652</v>
      </c>
      <c r="E5855" t="s">
        <v>211</v>
      </c>
      <c r="F5855">
        <v>222</v>
      </c>
      <c r="G5855" t="s">
        <v>498</v>
      </c>
      <c r="H5855">
        <v>5.6878822000000002E-2</v>
      </c>
      <c r="I5855">
        <v>2019</v>
      </c>
      <c r="J5855" t="s">
        <v>146</v>
      </c>
      <c r="K5855" t="s">
        <v>190</v>
      </c>
      <c r="L5855" t="s">
        <v>59</v>
      </c>
      <c r="M5855" t="s">
        <v>59</v>
      </c>
      <c r="Q5855" t="s">
        <v>149</v>
      </c>
      <c r="R5855" t="s">
        <v>150</v>
      </c>
      <c r="S5855" t="s">
        <v>278</v>
      </c>
    </row>
    <row r="5856" spans="1:19" x14ac:dyDescent="0.25">
      <c r="A5856" t="s">
        <v>218</v>
      </c>
      <c r="B5856" t="s">
        <v>219</v>
      </c>
      <c r="C5856">
        <v>436492</v>
      </c>
      <c r="D5856" t="s">
        <v>652</v>
      </c>
      <c r="E5856" t="s">
        <v>211</v>
      </c>
      <c r="F5856">
        <v>222</v>
      </c>
      <c r="G5856" t="s">
        <v>527</v>
      </c>
      <c r="H5856">
        <v>0.1057177</v>
      </c>
      <c r="I5856">
        <v>2019</v>
      </c>
      <c r="J5856" t="s">
        <v>146</v>
      </c>
      <c r="K5856" t="s">
        <v>190</v>
      </c>
      <c r="L5856" t="s">
        <v>59</v>
      </c>
      <c r="M5856" t="s">
        <v>59</v>
      </c>
      <c r="Q5856" t="s">
        <v>149</v>
      </c>
      <c r="R5856" t="s">
        <v>150</v>
      </c>
      <c r="S5856" t="s">
        <v>278</v>
      </c>
    </row>
    <row r="5857" spans="1:19" x14ac:dyDescent="0.25">
      <c r="A5857" t="s">
        <v>218</v>
      </c>
      <c r="B5857" t="s">
        <v>219</v>
      </c>
      <c r="C5857">
        <v>436492</v>
      </c>
      <c r="D5857" t="s">
        <v>652</v>
      </c>
      <c r="E5857" t="s">
        <v>211</v>
      </c>
      <c r="F5857">
        <v>222</v>
      </c>
      <c r="G5857" t="s">
        <v>533</v>
      </c>
      <c r="H5857">
        <v>0.20114494399999999</v>
      </c>
      <c r="I5857">
        <v>2019</v>
      </c>
      <c r="J5857" t="s">
        <v>146</v>
      </c>
      <c r="K5857" t="s">
        <v>190</v>
      </c>
      <c r="L5857" t="s">
        <v>59</v>
      </c>
      <c r="M5857" t="s">
        <v>59</v>
      </c>
      <c r="Q5857" t="s">
        <v>149</v>
      </c>
      <c r="R5857" t="s">
        <v>150</v>
      </c>
      <c r="S5857" t="s">
        <v>533</v>
      </c>
    </row>
    <row r="5858" spans="1:19" x14ac:dyDescent="0.25">
      <c r="A5858" t="s">
        <v>218</v>
      </c>
      <c r="B5858" t="s">
        <v>219</v>
      </c>
      <c r="C5858">
        <v>436492</v>
      </c>
      <c r="D5858" t="s">
        <v>652</v>
      </c>
      <c r="E5858" t="s">
        <v>211</v>
      </c>
      <c r="F5858">
        <v>222</v>
      </c>
      <c r="G5858" t="s">
        <v>395</v>
      </c>
      <c r="H5858">
        <v>0.81631338799999997</v>
      </c>
      <c r="I5858">
        <v>2019</v>
      </c>
      <c r="J5858" t="s">
        <v>146</v>
      </c>
      <c r="K5858" t="s">
        <v>190</v>
      </c>
      <c r="L5858" t="s">
        <v>59</v>
      </c>
      <c r="M5858" t="s">
        <v>59</v>
      </c>
      <c r="Q5858" t="s">
        <v>149</v>
      </c>
      <c r="R5858" t="s">
        <v>150</v>
      </c>
      <c r="S5858" t="s">
        <v>278</v>
      </c>
    </row>
    <row r="5859" spans="1:19" x14ac:dyDescent="0.25">
      <c r="A5859" t="s">
        <v>218</v>
      </c>
      <c r="B5859" t="s">
        <v>219</v>
      </c>
      <c r="C5859">
        <v>436492</v>
      </c>
      <c r="D5859" t="s">
        <v>652</v>
      </c>
      <c r="E5859" t="s">
        <v>211</v>
      </c>
      <c r="F5859">
        <v>222</v>
      </c>
      <c r="G5859" t="s">
        <v>529</v>
      </c>
      <c r="H5859">
        <v>0.26570082</v>
      </c>
      <c r="I5859">
        <v>2019</v>
      </c>
      <c r="J5859" t="s">
        <v>146</v>
      </c>
      <c r="K5859" t="s">
        <v>190</v>
      </c>
      <c r="L5859" t="s">
        <v>59</v>
      </c>
      <c r="M5859" t="s">
        <v>59</v>
      </c>
      <c r="Q5859" t="s">
        <v>149</v>
      </c>
      <c r="R5859" t="s">
        <v>150</v>
      </c>
      <c r="S5859" t="s">
        <v>278</v>
      </c>
    </row>
    <row r="5860" spans="1:19" x14ac:dyDescent="0.25">
      <c r="A5860" t="s">
        <v>218</v>
      </c>
      <c r="B5860" t="s">
        <v>219</v>
      </c>
      <c r="C5860">
        <v>436492</v>
      </c>
      <c r="D5860" t="s">
        <v>652</v>
      </c>
      <c r="E5860" t="s">
        <v>211</v>
      </c>
      <c r="F5860">
        <v>222</v>
      </c>
      <c r="G5860" t="s">
        <v>501</v>
      </c>
      <c r="H5860">
        <v>0.123485472</v>
      </c>
      <c r="I5860">
        <v>2019</v>
      </c>
      <c r="J5860" t="s">
        <v>146</v>
      </c>
      <c r="K5860" t="s">
        <v>190</v>
      </c>
      <c r="L5860" t="s">
        <v>59</v>
      </c>
      <c r="M5860" t="s">
        <v>59</v>
      </c>
      <c r="Q5860" t="s">
        <v>149</v>
      </c>
      <c r="R5860" t="s">
        <v>150</v>
      </c>
      <c r="S5860" t="s">
        <v>278</v>
      </c>
    </row>
    <row r="5861" spans="1:19" x14ac:dyDescent="0.25">
      <c r="A5861" t="s">
        <v>218</v>
      </c>
      <c r="B5861" t="s">
        <v>219</v>
      </c>
      <c r="C5861">
        <v>436492</v>
      </c>
      <c r="D5861" t="s">
        <v>652</v>
      </c>
      <c r="E5861" t="s">
        <v>211</v>
      </c>
      <c r="F5861">
        <v>222</v>
      </c>
      <c r="G5861" t="s">
        <v>504</v>
      </c>
      <c r="H5861">
        <v>0.23482945199999999</v>
      </c>
      <c r="I5861">
        <v>2019</v>
      </c>
      <c r="J5861" t="s">
        <v>146</v>
      </c>
      <c r="K5861" t="s">
        <v>190</v>
      </c>
      <c r="L5861" t="s">
        <v>59</v>
      </c>
      <c r="M5861" t="s">
        <v>59</v>
      </c>
      <c r="Q5861" t="s">
        <v>149</v>
      </c>
      <c r="R5861" t="s">
        <v>150</v>
      </c>
      <c r="S5861" t="s">
        <v>278</v>
      </c>
    </row>
    <row r="5862" spans="1:19" x14ac:dyDescent="0.25">
      <c r="A5862" t="s">
        <v>218</v>
      </c>
      <c r="B5862" t="s">
        <v>219</v>
      </c>
      <c r="C5862">
        <v>436492</v>
      </c>
      <c r="D5862" t="s">
        <v>652</v>
      </c>
      <c r="E5862" t="s">
        <v>211</v>
      </c>
      <c r="F5862">
        <v>222</v>
      </c>
      <c r="G5862" t="s">
        <v>298</v>
      </c>
      <c r="H5862">
        <v>59.960069400000002</v>
      </c>
      <c r="I5862">
        <v>2019</v>
      </c>
      <c r="J5862" t="s">
        <v>146</v>
      </c>
      <c r="K5862" t="s">
        <v>190</v>
      </c>
      <c r="L5862" t="s">
        <v>59</v>
      </c>
      <c r="M5862" t="s">
        <v>59</v>
      </c>
      <c r="Q5862" t="s">
        <v>149</v>
      </c>
      <c r="R5862" t="s">
        <v>150</v>
      </c>
      <c r="S5862" t="s">
        <v>298</v>
      </c>
    </row>
    <row r="5863" spans="1:19" x14ac:dyDescent="0.25">
      <c r="A5863" t="s">
        <v>218</v>
      </c>
      <c r="B5863" t="s">
        <v>219</v>
      </c>
      <c r="C5863">
        <v>436492</v>
      </c>
      <c r="D5863" t="s">
        <v>652</v>
      </c>
      <c r="E5863" t="s">
        <v>211</v>
      </c>
      <c r="F5863">
        <v>222</v>
      </c>
      <c r="G5863" t="s">
        <v>289</v>
      </c>
      <c r="H5863">
        <v>2.1706167999999999</v>
      </c>
      <c r="I5863">
        <v>2019</v>
      </c>
      <c r="J5863" t="s">
        <v>146</v>
      </c>
      <c r="K5863" t="s">
        <v>190</v>
      </c>
      <c r="L5863" t="s">
        <v>59</v>
      </c>
      <c r="M5863" t="s">
        <v>59</v>
      </c>
      <c r="Q5863" t="s">
        <v>149</v>
      </c>
      <c r="R5863" t="s">
        <v>150</v>
      </c>
      <c r="S5863" t="s">
        <v>263</v>
      </c>
    </row>
    <row r="5864" spans="1:19" x14ac:dyDescent="0.25">
      <c r="A5864" t="s">
        <v>218</v>
      </c>
      <c r="B5864" t="s">
        <v>219</v>
      </c>
      <c r="C5864">
        <v>436492</v>
      </c>
      <c r="D5864" t="s">
        <v>652</v>
      </c>
      <c r="E5864" t="s">
        <v>211</v>
      </c>
      <c r="F5864">
        <v>222</v>
      </c>
      <c r="G5864" t="s">
        <v>235</v>
      </c>
      <c r="H5864">
        <v>32.277937999999999</v>
      </c>
      <c r="I5864">
        <v>2019</v>
      </c>
      <c r="J5864" t="s">
        <v>146</v>
      </c>
      <c r="K5864" t="s">
        <v>190</v>
      </c>
      <c r="L5864" t="s">
        <v>59</v>
      </c>
      <c r="M5864" t="s">
        <v>59</v>
      </c>
      <c r="Q5864" t="s">
        <v>149</v>
      </c>
      <c r="R5864" t="s">
        <v>150</v>
      </c>
      <c r="S5864" t="s">
        <v>236</v>
      </c>
    </row>
    <row r="5865" spans="1:19" x14ac:dyDescent="0.25">
      <c r="A5865" t="s">
        <v>218</v>
      </c>
      <c r="B5865" t="s">
        <v>219</v>
      </c>
      <c r="C5865">
        <v>436492</v>
      </c>
      <c r="D5865" t="s">
        <v>652</v>
      </c>
      <c r="E5865" t="s">
        <v>211</v>
      </c>
      <c r="F5865">
        <v>222</v>
      </c>
      <c r="G5865" t="s">
        <v>415</v>
      </c>
      <c r="H5865">
        <v>2.2687108399999998</v>
      </c>
      <c r="I5865">
        <v>2019</v>
      </c>
      <c r="J5865" t="s">
        <v>146</v>
      </c>
      <c r="K5865" t="s">
        <v>190</v>
      </c>
      <c r="L5865" t="s">
        <v>59</v>
      </c>
      <c r="M5865" t="s">
        <v>59</v>
      </c>
      <c r="Q5865" t="s">
        <v>149</v>
      </c>
      <c r="R5865" t="s">
        <v>150</v>
      </c>
      <c r="S5865" t="s">
        <v>236</v>
      </c>
    </row>
    <row r="5866" spans="1:19" x14ac:dyDescent="0.25">
      <c r="A5866" t="s">
        <v>218</v>
      </c>
      <c r="B5866" t="s">
        <v>219</v>
      </c>
      <c r="C5866">
        <v>436492</v>
      </c>
      <c r="D5866" t="s">
        <v>652</v>
      </c>
      <c r="E5866" t="s">
        <v>211</v>
      </c>
      <c r="F5866">
        <v>222</v>
      </c>
      <c r="G5866" t="s">
        <v>356</v>
      </c>
      <c r="H5866">
        <v>3.9714085400000001</v>
      </c>
      <c r="I5866">
        <v>2019</v>
      </c>
      <c r="J5866" t="s">
        <v>146</v>
      </c>
      <c r="K5866" t="s">
        <v>190</v>
      </c>
      <c r="L5866" t="s">
        <v>59</v>
      </c>
      <c r="M5866" t="s">
        <v>59</v>
      </c>
      <c r="Q5866" t="s">
        <v>149</v>
      </c>
      <c r="R5866" t="s">
        <v>150</v>
      </c>
      <c r="S5866" t="s">
        <v>356</v>
      </c>
    </row>
    <row r="5867" spans="1:19" x14ac:dyDescent="0.25">
      <c r="A5867" t="s">
        <v>218</v>
      </c>
      <c r="B5867" t="s">
        <v>219</v>
      </c>
      <c r="C5867">
        <v>436492</v>
      </c>
      <c r="D5867" t="s">
        <v>652</v>
      </c>
      <c r="E5867" t="s">
        <v>211</v>
      </c>
      <c r="F5867">
        <v>222</v>
      </c>
      <c r="G5867" t="s">
        <v>487</v>
      </c>
      <c r="H5867">
        <v>8.5136788000000005E-2</v>
      </c>
      <c r="I5867">
        <v>2019</v>
      </c>
      <c r="J5867" t="s">
        <v>146</v>
      </c>
      <c r="K5867" t="s">
        <v>190</v>
      </c>
      <c r="L5867" t="s">
        <v>59</v>
      </c>
      <c r="M5867" t="s">
        <v>59</v>
      </c>
      <c r="Q5867" t="s">
        <v>149</v>
      </c>
      <c r="R5867" t="s">
        <v>150</v>
      </c>
      <c r="S5867" t="s">
        <v>487</v>
      </c>
    </row>
    <row r="5868" spans="1:19" x14ac:dyDescent="0.25">
      <c r="A5868" t="s">
        <v>218</v>
      </c>
      <c r="B5868" t="s">
        <v>219</v>
      </c>
      <c r="C5868">
        <v>436492</v>
      </c>
      <c r="D5868" t="s">
        <v>652</v>
      </c>
      <c r="E5868" t="s">
        <v>211</v>
      </c>
      <c r="F5868">
        <v>222</v>
      </c>
      <c r="G5868" t="s">
        <v>414</v>
      </c>
      <c r="H5868">
        <v>0.27832336400000002</v>
      </c>
      <c r="I5868">
        <v>2019</v>
      </c>
      <c r="J5868" t="s">
        <v>146</v>
      </c>
      <c r="K5868" t="s">
        <v>190</v>
      </c>
      <c r="L5868" t="s">
        <v>59</v>
      </c>
      <c r="M5868" t="s">
        <v>59</v>
      </c>
      <c r="Q5868" t="s">
        <v>149</v>
      </c>
      <c r="R5868" t="s">
        <v>150</v>
      </c>
      <c r="S5868" t="s">
        <v>278</v>
      </c>
    </row>
    <row r="5869" spans="1:19" x14ac:dyDescent="0.25">
      <c r="A5869" t="s">
        <v>218</v>
      </c>
      <c r="B5869" t="s">
        <v>219</v>
      </c>
      <c r="C5869">
        <v>436492</v>
      </c>
      <c r="D5869" t="s">
        <v>652</v>
      </c>
      <c r="E5869" t="s">
        <v>211</v>
      </c>
      <c r="F5869">
        <v>222</v>
      </c>
      <c r="G5869" t="s">
        <v>560</v>
      </c>
      <c r="H5869">
        <v>4.2568390000000001E-3</v>
      </c>
      <c r="I5869">
        <v>2019</v>
      </c>
      <c r="J5869" t="s">
        <v>146</v>
      </c>
      <c r="K5869" t="s">
        <v>190</v>
      </c>
      <c r="L5869" t="s">
        <v>59</v>
      </c>
      <c r="M5869" t="s">
        <v>59</v>
      </c>
      <c r="Q5869" t="s">
        <v>149</v>
      </c>
      <c r="R5869" t="s">
        <v>150</v>
      </c>
      <c r="S5869" t="s">
        <v>278</v>
      </c>
    </row>
    <row r="5870" spans="1:19" x14ac:dyDescent="0.25">
      <c r="A5870" t="s">
        <v>218</v>
      </c>
      <c r="B5870" t="s">
        <v>219</v>
      </c>
      <c r="C5870">
        <v>436492</v>
      </c>
      <c r="D5870" t="s">
        <v>652</v>
      </c>
      <c r="E5870" t="s">
        <v>211</v>
      </c>
      <c r="F5870">
        <v>222</v>
      </c>
      <c r="G5870" t="s">
        <v>474</v>
      </c>
      <c r="H5870">
        <v>0.15998312000000001</v>
      </c>
      <c r="I5870">
        <v>2019</v>
      </c>
      <c r="J5870" t="s">
        <v>146</v>
      </c>
      <c r="K5870" t="s">
        <v>190</v>
      </c>
      <c r="L5870" t="s">
        <v>59</v>
      </c>
      <c r="M5870" t="s">
        <v>59</v>
      </c>
      <c r="Q5870" t="s">
        <v>149</v>
      </c>
      <c r="R5870" t="s">
        <v>150</v>
      </c>
      <c r="S5870" t="s">
        <v>278</v>
      </c>
    </row>
    <row r="5871" spans="1:19" x14ac:dyDescent="0.25">
      <c r="A5871" t="s">
        <v>218</v>
      </c>
      <c r="B5871" t="s">
        <v>219</v>
      </c>
      <c r="C5871">
        <v>436492</v>
      </c>
      <c r="D5871" t="s">
        <v>652</v>
      </c>
      <c r="E5871" t="s">
        <v>211</v>
      </c>
      <c r="F5871">
        <v>222</v>
      </c>
      <c r="G5871" t="s">
        <v>368</v>
      </c>
      <c r="H5871">
        <v>0.36394120400000002</v>
      </c>
      <c r="I5871">
        <v>2019</v>
      </c>
      <c r="J5871" t="s">
        <v>146</v>
      </c>
      <c r="K5871" t="s">
        <v>190</v>
      </c>
      <c r="L5871" t="s">
        <v>59</v>
      </c>
      <c r="M5871" t="s">
        <v>59</v>
      </c>
      <c r="Q5871" t="s">
        <v>149</v>
      </c>
      <c r="R5871" t="s">
        <v>150</v>
      </c>
      <c r="S5871" t="s">
        <v>278</v>
      </c>
    </row>
    <row r="5872" spans="1:19" x14ac:dyDescent="0.25">
      <c r="A5872" t="s">
        <v>218</v>
      </c>
      <c r="B5872" t="s">
        <v>219</v>
      </c>
      <c r="C5872">
        <v>436492</v>
      </c>
      <c r="D5872" t="s">
        <v>652</v>
      </c>
      <c r="E5872" t="s">
        <v>211</v>
      </c>
      <c r="F5872">
        <v>222</v>
      </c>
      <c r="G5872" t="s">
        <v>262</v>
      </c>
      <c r="H5872">
        <v>9.37874652</v>
      </c>
      <c r="I5872">
        <v>2019</v>
      </c>
      <c r="J5872" t="s">
        <v>146</v>
      </c>
      <c r="K5872" t="s">
        <v>190</v>
      </c>
      <c r="L5872" t="s">
        <v>59</v>
      </c>
      <c r="M5872" t="s">
        <v>59</v>
      </c>
      <c r="Q5872" t="s">
        <v>149</v>
      </c>
      <c r="R5872" t="s">
        <v>150</v>
      </c>
      <c r="S5872" t="s">
        <v>263</v>
      </c>
    </row>
    <row r="5873" spans="1:19" x14ac:dyDescent="0.25">
      <c r="A5873" t="s">
        <v>218</v>
      </c>
      <c r="B5873" t="s">
        <v>219</v>
      </c>
      <c r="C5873">
        <v>436492</v>
      </c>
      <c r="D5873" t="s">
        <v>652</v>
      </c>
      <c r="E5873" t="s">
        <v>211</v>
      </c>
      <c r="F5873">
        <v>222</v>
      </c>
      <c r="G5873" t="s">
        <v>438</v>
      </c>
      <c r="H5873">
        <v>0.22453899599999999</v>
      </c>
      <c r="I5873">
        <v>2019</v>
      </c>
      <c r="J5873" t="s">
        <v>146</v>
      </c>
      <c r="K5873" t="s">
        <v>190</v>
      </c>
      <c r="L5873" t="s">
        <v>59</v>
      </c>
      <c r="M5873" t="s">
        <v>59</v>
      </c>
      <c r="Q5873" t="s">
        <v>149</v>
      </c>
      <c r="R5873" t="s">
        <v>150</v>
      </c>
      <c r="S5873" t="s">
        <v>278</v>
      </c>
    </row>
    <row r="5874" spans="1:19" x14ac:dyDescent="0.25">
      <c r="A5874" t="s">
        <v>218</v>
      </c>
      <c r="B5874" t="s">
        <v>219</v>
      </c>
      <c r="C5874">
        <v>436492</v>
      </c>
      <c r="D5874" t="s">
        <v>652</v>
      </c>
      <c r="E5874" t="s">
        <v>211</v>
      </c>
      <c r="F5874">
        <v>222</v>
      </c>
      <c r="G5874" t="s">
        <v>497</v>
      </c>
      <c r="H5874">
        <v>5.1733594000000001E-2</v>
      </c>
      <c r="I5874">
        <v>2019</v>
      </c>
      <c r="J5874" t="s">
        <v>146</v>
      </c>
      <c r="K5874" t="s">
        <v>190</v>
      </c>
      <c r="L5874" t="s">
        <v>59</v>
      </c>
      <c r="M5874" t="s">
        <v>59</v>
      </c>
      <c r="Q5874" t="s">
        <v>149</v>
      </c>
      <c r="R5874" t="s">
        <v>150</v>
      </c>
      <c r="S5874" t="s">
        <v>497</v>
      </c>
    </row>
    <row r="5875" spans="1:19" x14ac:dyDescent="0.25">
      <c r="A5875" t="s">
        <v>218</v>
      </c>
      <c r="B5875" t="s">
        <v>219</v>
      </c>
      <c r="C5875">
        <v>436492</v>
      </c>
      <c r="D5875" t="s">
        <v>652</v>
      </c>
      <c r="E5875" t="s">
        <v>211</v>
      </c>
      <c r="F5875">
        <v>222</v>
      </c>
      <c r="G5875" t="s">
        <v>185</v>
      </c>
      <c r="H5875">
        <v>623.02918699999998</v>
      </c>
      <c r="I5875">
        <v>2019</v>
      </c>
      <c r="J5875" t="s">
        <v>146</v>
      </c>
      <c r="K5875" t="s">
        <v>190</v>
      </c>
      <c r="L5875" t="s">
        <v>59</v>
      </c>
      <c r="M5875" t="s">
        <v>59</v>
      </c>
      <c r="Q5875" t="s">
        <v>149</v>
      </c>
      <c r="R5875" t="s">
        <v>150</v>
      </c>
      <c r="S5875" t="s">
        <v>185</v>
      </c>
    </row>
    <row r="5876" spans="1:19" x14ac:dyDescent="0.25">
      <c r="A5876" t="s">
        <v>218</v>
      </c>
      <c r="B5876" t="s">
        <v>219</v>
      </c>
      <c r="C5876">
        <v>436492</v>
      </c>
      <c r="D5876" t="s">
        <v>652</v>
      </c>
      <c r="E5876" t="s">
        <v>211</v>
      </c>
      <c r="F5876">
        <v>222</v>
      </c>
      <c r="G5876" t="s">
        <v>328</v>
      </c>
      <c r="H5876">
        <v>1.2396652399999999</v>
      </c>
      <c r="I5876">
        <v>2019</v>
      </c>
      <c r="J5876" t="s">
        <v>146</v>
      </c>
      <c r="K5876" t="s">
        <v>190</v>
      </c>
      <c r="L5876" t="s">
        <v>59</v>
      </c>
      <c r="M5876" t="s">
        <v>59</v>
      </c>
      <c r="Q5876" t="s">
        <v>149</v>
      </c>
      <c r="R5876" t="s">
        <v>150</v>
      </c>
      <c r="S5876" t="s">
        <v>151</v>
      </c>
    </row>
    <row r="5877" spans="1:19" x14ac:dyDescent="0.25">
      <c r="A5877" t="s">
        <v>218</v>
      </c>
      <c r="B5877" t="s">
        <v>219</v>
      </c>
      <c r="C5877">
        <v>436492</v>
      </c>
      <c r="D5877" t="s">
        <v>652</v>
      </c>
      <c r="E5877" t="s">
        <v>211</v>
      </c>
      <c r="F5877">
        <v>222</v>
      </c>
      <c r="G5877" t="s">
        <v>324</v>
      </c>
      <c r="H5877">
        <v>1.41734296</v>
      </c>
      <c r="I5877">
        <v>2019</v>
      </c>
      <c r="J5877" t="s">
        <v>146</v>
      </c>
      <c r="K5877" t="s">
        <v>190</v>
      </c>
      <c r="L5877" t="s">
        <v>59</v>
      </c>
      <c r="M5877" t="s">
        <v>59</v>
      </c>
      <c r="Q5877" t="s">
        <v>149</v>
      </c>
      <c r="R5877" t="s">
        <v>150</v>
      </c>
      <c r="S5877" t="s">
        <v>324</v>
      </c>
    </row>
    <row r="5878" spans="1:19" x14ac:dyDescent="0.25">
      <c r="A5878" t="s">
        <v>218</v>
      </c>
      <c r="B5878" t="s">
        <v>219</v>
      </c>
      <c r="C5878">
        <v>436492</v>
      </c>
      <c r="D5878" t="s">
        <v>652</v>
      </c>
      <c r="E5878" t="s">
        <v>211</v>
      </c>
      <c r="F5878">
        <v>222</v>
      </c>
      <c r="G5878" t="s">
        <v>355</v>
      </c>
      <c r="H5878">
        <v>0.139402208</v>
      </c>
      <c r="I5878">
        <v>2019</v>
      </c>
      <c r="J5878" t="s">
        <v>146</v>
      </c>
      <c r="K5878" t="s">
        <v>190</v>
      </c>
      <c r="L5878" t="s">
        <v>59</v>
      </c>
      <c r="M5878" t="s">
        <v>59</v>
      </c>
      <c r="Q5878" t="s">
        <v>149</v>
      </c>
      <c r="R5878" t="s">
        <v>150</v>
      </c>
      <c r="S5878" t="s">
        <v>278</v>
      </c>
    </row>
    <row r="5879" spans="1:19" x14ac:dyDescent="0.25">
      <c r="A5879" t="s">
        <v>435</v>
      </c>
      <c r="B5879" t="s">
        <v>670</v>
      </c>
      <c r="C5879">
        <v>5441819</v>
      </c>
      <c r="D5879" t="s">
        <v>665</v>
      </c>
      <c r="E5879" t="s">
        <v>196</v>
      </c>
      <c r="F5879">
        <v>94</v>
      </c>
      <c r="G5879" t="s">
        <v>215</v>
      </c>
      <c r="H5879">
        <v>0.15143963999999999</v>
      </c>
      <c r="I5879">
        <v>2019</v>
      </c>
      <c r="J5879" t="s">
        <v>146</v>
      </c>
      <c r="K5879" t="s">
        <v>327</v>
      </c>
      <c r="L5879" t="s">
        <v>285</v>
      </c>
      <c r="M5879" t="s">
        <v>69</v>
      </c>
      <c r="Q5879" t="s">
        <v>182</v>
      </c>
      <c r="R5879" t="s">
        <v>150</v>
      </c>
      <c r="S5879" t="s">
        <v>215</v>
      </c>
    </row>
    <row r="5880" spans="1:19" x14ac:dyDescent="0.25">
      <c r="A5880" t="s">
        <v>435</v>
      </c>
      <c r="B5880" t="s">
        <v>670</v>
      </c>
      <c r="C5880">
        <v>5441819</v>
      </c>
      <c r="D5880" t="s">
        <v>665</v>
      </c>
      <c r="E5880" t="s">
        <v>196</v>
      </c>
      <c r="F5880">
        <v>94</v>
      </c>
      <c r="G5880" t="s">
        <v>343</v>
      </c>
      <c r="H5880">
        <v>1.5822312000000002E-2</v>
      </c>
      <c r="I5880">
        <v>2019</v>
      </c>
      <c r="J5880" t="s">
        <v>146</v>
      </c>
      <c r="K5880" t="s">
        <v>327</v>
      </c>
      <c r="L5880" t="s">
        <v>285</v>
      </c>
      <c r="M5880" t="s">
        <v>69</v>
      </c>
      <c r="Q5880" t="s">
        <v>182</v>
      </c>
      <c r="R5880" t="s">
        <v>150</v>
      </c>
      <c r="S5880" t="s">
        <v>278</v>
      </c>
    </row>
    <row r="5881" spans="1:19" x14ac:dyDescent="0.25">
      <c r="A5881" t="s">
        <v>435</v>
      </c>
      <c r="B5881" t="s">
        <v>670</v>
      </c>
      <c r="C5881">
        <v>5441819</v>
      </c>
      <c r="D5881" t="s">
        <v>665</v>
      </c>
      <c r="E5881" t="s">
        <v>196</v>
      </c>
      <c r="F5881">
        <v>94</v>
      </c>
      <c r="G5881" t="s">
        <v>498</v>
      </c>
      <c r="H5881">
        <v>1.8099999999999999E-5</v>
      </c>
      <c r="I5881">
        <v>2019</v>
      </c>
      <c r="J5881" t="s">
        <v>146</v>
      </c>
      <c r="K5881" t="s">
        <v>327</v>
      </c>
      <c r="L5881" t="s">
        <v>285</v>
      </c>
      <c r="M5881" t="s">
        <v>69</v>
      </c>
      <c r="Q5881" t="s">
        <v>182</v>
      </c>
      <c r="R5881" t="s">
        <v>150</v>
      </c>
      <c r="S5881" t="s">
        <v>278</v>
      </c>
    </row>
    <row r="5882" spans="1:19" x14ac:dyDescent="0.25">
      <c r="A5882" t="s">
        <v>435</v>
      </c>
      <c r="B5882" t="s">
        <v>670</v>
      </c>
      <c r="C5882">
        <v>5441819</v>
      </c>
      <c r="D5882" t="s">
        <v>665</v>
      </c>
      <c r="E5882" t="s">
        <v>196</v>
      </c>
      <c r="F5882">
        <v>94</v>
      </c>
      <c r="G5882" t="s">
        <v>527</v>
      </c>
      <c r="H5882">
        <v>3.6100000000000003E-5</v>
      </c>
      <c r="I5882">
        <v>2019</v>
      </c>
      <c r="J5882" t="s">
        <v>146</v>
      </c>
      <c r="K5882" t="s">
        <v>327</v>
      </c>
      <c r="L5882" t="s">
        <v>285</v>
      </c>
      <c r="M5882" t="s">
        <v>69</v>
      </c>
      <c r="Q5882" t="s">
        <v>182</v>
      </c>
      <c r="R5882" t="s">
        <v>150</v>
      </c>
      <c r="S5882" t="s">
        <v>278</v>
      </c>
    </row>
    <row r="5883" spans="1:19" x14ac:dyDescent="0.25">
      <c r="A5883" t="s">
        <v>435</v>
      </c>
      <c r="B5883" t="s">
        <v>670</v>
      </c>
      <c r="C5883">
        <v>5441819</v>
      </c>
      <c r="D5883" t="s">
        <v>665</v>
      </c>
      <c r="E5883" t="s">
        <v>196</v>
      </c>
      <c r="F5883">
        <v>94</v>
      </c>
      <c r="G5883" t="s">
        <v>533</v>
      </c>
      <c r="H5883">
        <v>3.6123999999999998E-4</v>
      </c>
      <c r="I5883">
        <v>2019</v>
      </c>
      <c r="J5883" t="s">
        <v>146</v>
      </c>
      <c r="K5883" t="s">
        <v>327</v>
      </c>
      <c r="L5883" t="s">
        <v>285</v>
      </c>
      <c r="M5883" t="s">
        <v>69</v>
      </c>
      <c r="Q5883" t="s">
        <v>182</v>
      </c>
      <c r="R5883" t="s">
        <v>150</v>
      </c>
      <c r="S5883" t="s">
        <v>533</v>
      </c>
    </row>
    <row r="5884" spans="1:19" x14ac:dyDescent="0.25">
      <c r="A5884" t="s">
        <v>435</v>
      </c>
      <c r="B5884" t="s">
        <v>670</v>
      </c>
      <c r="C5884">
        <v>5441819</v>
      </c>
      <c r="D5884" t="s">
        <v>665</v>
      </c>
      <c r="E5884" t="s">
        <v>196</v>
      </c>
      <c r="F5884">
        <v>94</v>
      </c>
      <c r="G5884" t="s">
        <v>395</v>
      </c>
      <c r="H5884">
        <v>2.43837E-3</v>
      </c>
      <c r="I5884">
        <v>2019</v>
      </c>
      <c r="J5884" t="s">
        <v>146</v>
      </c>
      <c r="K5884" t="s">
        <v>327</v>
      </c>
      <c r="L5884" t="s">
        <v>285</v>
      </c>
      <c r="M5884" t="s">
        <v>69</v>
      </c>
      <c r="Q5884" t="s">
        <v>182</v>
      </c>
      <c r="R5884" t="s">
        <v>150</v>
      </c>
      <c r="S5884" t="s">
        <v>278</v>
      </c>
    </row>
    <row r="5885" spans="1:19" x14ac:dyDescent="0.25">
      <c r="A5885" t="s">
        <v>435</v>
      </c>
      <c r="B5885" t="s">
        <v>670</v>
      </c>
      <c r="C5885">
        <v>5441819</v>
      </c>
      <c r="D5885" t="s">
        <v>665</v>
      </c>
      <c r="E5885" t="s">
        <v>196</v>
      </c>
      <c r="F5885">
        <v>94</v>
      </c>
      <c r="G5885" t="s">
        <v>529</v>
      </c>
      <c r="H5885">
        <v>1.8061999999999999E-4</v>
      </c>
      <c r="I5885">
        <v>2019</v>
      </c>
      <c r="J5885" t="s">
        <v>146</v>
      </c>
      <c r="K5885" t="s">
        <v>327</v>
      </c>
      <c r="L5885" t="s">
        <v>285</v>
      </c>
      <c r="M5885" t="s">
        <v>69</v>
      </c>
      <c r="Q5885" t="s">
        <v>182</v>
      </c>
      <c r="R5885" t="s">
        <v>150</v>
      </c>
      <c r="S5885" t="s">
        <v>278</v>
      </c>
    </row>
    <row r="5886" spans="1:19" x14ac:dyDescent="0.25">
      <c r="A5886" t="s">
        <v>435</v>
      </c>
      <c r="B5886" t="s">
        <v>670</v>
      </c>
      <c r="C5886">
        <v>5441819</v>
      </c>
      <c r="D5886" t="s">
        <v>665</v>
      </c>
      <c r="E5886" t="s">
        <v>196</v>
      </c>
      <c r="F5886">
        <v>94</v>
      </c>
      <c r="G5886" t="s">
        <v>501</v>
      </c>
      <c r="H5886">
        <v>4.3348799999999999E-4</v>
      </c>
      <c r="I5886">
        <v>2019</v>
      </c>
      <c r="J5886" t="s">
        <v>146</v>
      </c>
      <c r="K5886" t="s">
        <v>327</v>
      </c>
      <c r="L5886" t="s">
        <v>285</v>
      </c>
      <c r="M5886" t="s">
        <v>69</v>
      </c>
      <c r="Q5886" t="s">
        <v>182</v>
      </c>
      <c r="R5886" t="s">
        <v>150</v>
      </c>
      <c r="S5886" t="s">
        <v>278</v>
      </c>
    </row>
    <row r="5887" spans="1:19" x14ac:dyDescent="0.25">
      <c r="A5887" t="s">
        <v>435</v>
      </c>
      <c r="B5887" t="s">
        <v>670</v>
      </c>
      <c r="C5887">
        <v>5441819</v>
      </c>
      <c r="D5887" t="s">
        <v>665</v>
      </c>
      <c r="E5887" t="s">
        <v>196</v>
      </c>
      <c r="F5887">
        <v>94</v>
      </c>
      <c r="G5887" t="s">
        <v>504</v>
      </c>
      <c r="H5887">
        <v>9.031E-4</v>
      </c>
      <c r="I5887">
        <v>2019</v>
      </c>
      <c r="J5887" t="s">
        <v>146</v>
      </c>
      <c r="K5887" t="s">
        <v>327</v>
      </c>
      <c r="L5887" t="s">
        <v>285</v>
      </c>
      <c r="M5887" t="s">
        <v>69</v>
      </c>
      <c r="Q5887" t="s">
        <v>182</v>
      </c>
      <c r="R5887" t="s">
        <v>150</v>
      </c>
      <c r="S5887" t="s">
        <v>278</v>
      </c>
    </row>
    <row r="5888" spans="1:19" x14ac:dyDescent="0.25">
      <c r="A5888" t="s">
        <v>435</v>
      </c>
      <c r="B5888" t="s">
        <v>670</v>
      </c>
      <c r="C5888">
        <v>5441819</v>
      </c>
      <c r="D5888" t="s">
        <v>665</v>
      </c>
      <c r="E5888" t="s">
        <v>196</v>
      </c>
      <c r="F5888">
        <v>94</v>
      </c>
      <c r="G5888" t="s">
        <v>298</v>
      </c>
      <c r="H5888">
        <v>6.3217000000000004E-3</v>
      </c>
      <c r="I5888">
        <v>2019</v>
      </c>
      <c r="J5888" t="s">
        <v>146</v>
      </c>
      <c r="K5888" t="s">
        <v>327</v>
      </c>
      <c r="L5888" t="s">
        <v>285</v>
      </c>
      <c r="M5888" t="s">
        <v>69</v>
      </c>
      <c r="Q5888" t="s">
        <v>182</v>
      </c>
      <c r="R5888" t="s">
        <v>150</v>
      </c>
      <c r="S5888" t="s">
        <v>298</v>
      </c>
    </row>
    <row r="5889" spans="1:19" x14ac:dyDescent="0.25">
      <c r="A5889" t="s">
        <v>435</v>
      </c>
      <c r="B5889" t="s">
        <v>670</v>
      </c>
      <c r="C5889">
        <v>5441819</v>
      </c>
      <c r="D5889" t="s">
        <v>665</v>
      </c>
      <c r="E5889" t="s">
        <v>196</v>
      </c>
      <c r="F5889">
        <v>94</v>
      </c>
      <c r="G5889" t="s">
        <v>235</v>
      </c>
      <c r="H5889">
        <v>1.8062000000000002E-2</v>
      </c>
      <c r="I5889">
        <v>2019</v>
      </c>
      <c r="J5889" t="s">
        <v>146</v>
      </c>
      <c r="K5889" t="s">
        <v>327</v>
      </c>
      <c r="L5889" t="s">
        <v>285</v>
      </c>
      <c r="M5889" t="s">
        <v>69</v>
      </c>
      <c r="Q5889" t="s">
        <v>182</v>
      </c>
      <c r="R5889" t="s">
        <v>150</v>
      </c>
      <c r="S5889" t="s">
        <v>236</v>
      </c>
    </row>
    <row r="5890" spans="1:19" x14ac:dyDescent="0.25">
      <c r="A5890" t="s">
        <v>435</v>
      </c>
      <c r="B5890" t="s">
        <v>670</v>
      </c>
      <c r="C5890">
        <v>5441819</v>
      </c>
      <c r="D5890" t="s">
        <v>665</v>
      </c>
      <c r="E5890" t="s">
        <v>196</v>
      </c>
      <c r="F5890">
        <v>94</v>
      </c>
      <c r="G5890" t="s">
        <v>415</v>
      </c>
      <c r="H5890">
        <v>1.8062E-3</v>
      </c>
      <c r="I5890">
        <v>2019</v>
      </c>
      <c r="J5890" t="s">
        <v>146</v>
      </c>
      <c r="K5890" t="s">
        <v>327</v>
      </c>
      <c r="L5890" t="s">
        <v>285</v>
      </c>
      <c r="M5890" t="s">
        <v>69</v>
      </c>
      <c r="Q5890" t="s">
        <v>182</v>
      </c>
      <c r="R5890" t="s">
        <v>150</v>
      </c>
      <c r="S5890" t="s">
        <v>236</v>
      </c>
    </row>
    <row r="5891" spans="1:19" x14ac:dyDescent="0.25">
      <c r="A5891" t="s">
        <v>435</v>
      </c>
      <c r="B5891" t="s">
        <v>670</v>
      </c>
      <c r="C5891">
        <v>5441819</v>
      </c>
      <c r="D5891" t="s">
        <v>665</v>
      </c>
      <c r="E5891" t="s">
        <v>196</v>
      </c>
      <c r="F5891">
        <v>94</v>
      </c>
      <c r="G5891" t="s">
        <v>487</v>
      </c>
      <c r="H5891">
        <v>9.0299999999999999E-5</v>
      </c>
      <c r="I5891">
        <v>2019</v>
      </c>
      <c r="J5891" t="s">
        <v>146</v>
      </c>
      <c r="K5891" t="s">
        <v>327</v>
      </c>
      <c r="L5891" t="s">
        <v>285</v>
      </c>
      <c r="M5891" t="s">
        <v>69</v>
      </c>
      <c r="Q5891" t="s">
        <v>182</v>
      </c>
      <c r="R5891" t="s">
        <v>150</v>
      </c>
      <c r="S5891" t="s">
        <v>487</v>
      </c>
    </row>
    <row r="5892" spans="1:19" x14ac:dyDescent="0.25">
      <c r="A5892" t="s">
        <v>435</v>
      </c>
      <c r="B5892" t="s">
        <v>670</v>
      </c>
      <c r="C5892">
        <v>5441819</v>
      </c>
      <c r="D5892" t="s">
        <v>665</v>
      </c>
      <c r="E5892" t="s">
        <v>196</v>
      </c>
      <c r="F5892">
        <v>94</v>
      </c>
      <c r="G5892" t="s">
        <v>414</v>
      </c>
      <c r="H5892">
        <v>5.5450339999999999E-3</v>
      </c>
      <c r="I5892">
        <v>2019</v>
      </c>
      <c r="J5892" t="s">
        <v>146</v>
      </c>
      <c r="K5892" t="s">
        <v>327</v>
      </c>
      <c r="L5892" t="s">
        <v>285</v>
      </c>
      <c r="M5892" t="s">
        <v>69</v>
      </c>
      <c r="Q5892" t="s">
        <v>182</v>
      </c>
      <c r="R5892" t="s">
        <v>150</v>
      </c>
      <c r="S5892" t="s">
        <v>278</v>
      </c>
    </row>
    <row r="5893" spans="1:19" x14ac:dyDescent="0.25">
      <c r="A5893" t="s">
        <v>435</v>
      </c>
      <c r="B5893" t="s">
        <v>670</v>
      </c>
      <c r="C5893">
        <v>5441819</v>
      </c>
      <c r="D5893" t="s">
        <v>665</v>
      </c>
      <c r="E5893" t="s">
        <v>196</v>
      </c>
      <c r="F5893">
        <v>94</v>
      </c>
      <c r="G5893" t="s">
        <v>560</v>
      </c>
      <c r="H5893">
        <v>1.8099999999999999E-5</v>
      </c>
      <c r="I5893">
        <v>2019</v>
      </c>
      <c r="J5893" t="s">
        <v>146</v>
      </c>
      <c r="K5893" t="s">
        <v>327</v>
      </c>
      <c r="L5893" t="s">
        <v>285</v>
      </c>
      <c r="M5893" t="s">
        <v>69</v>
      </c>
      <c r="Q5893" t="s">
        <v>182</v>
      </c>
      <c r="R5893" t="s">
        <v>150</v>
      </c>
      <c r="S5893" t="s">
        <v>278</v>
      </c>
    </row>
    <row r="5894" spans="1:19" x14ac:dyDescent="0.25">
      <c r="A5894" t="s">
        <v>435</v>
      </c>
      <c r="B5894" t="s">
        <v>670</v>
      </c>
      <c r="C5894">
        <v>5441819</v>
      </c>
      <c r="D5894" t="s">
        <v>665</v>
      </c>
      <c r="E5894" t="s">
        <v>196</v>
      </c>
      <c r="F5894">
        <v>94</v>
      </c>
      <c r="G5894" t="s">
        <v>474</v>
      </c>
      <c r="H5894">
        <v>9.0299999999999999E-5</v>
      </c>
      <c r="I5894">
        <v>2019</v>
      </c>
      <c r="J5894" t="s">
        <v>146</v>
      </c>
      <c r="K5894" t="s">
        <v>327</v>
      </c>
      <c r="L5894" t="s">
        <v>285</v>
      </c>
      <c r="M5894" t="s">
        <v>69</v>
      </c>
      <c r="Q5894" t="s">
        <v>182</v>
      </c>
      <c r="R5894" t="s">
        <v>150</v>
      </c>
      <c r="S5894" t="s">
        <v>278</v>
      </c>
    </row>
    <row r="5895" spans="1:19" x14ac:dyDescent="0.25">
      <c r="A5895" t="s">
        <v>435</v>
      </c>
      <c r="B5895" t="s">
        <v>670</v>
      </c>
      <c r="C5895">
        <v>5441819</v>
      </c>
      <c r="D5895" t="s">
        <v>665</v>
      </c>
      <c r="E5895" t="s">
        <v>196</v>
      </c>
      <c r="F5895">
        <v>94</v>
      </c>
      <c r="G5895" t="s">
        <v>368</v>
      </c>
      <c r="H5895">
        <v>7.0441799999999995E-4</v>
      </c>
      <c r="I5895">
        <v>2019</v>
      </c>
      <c r="J5895" t="s">
        <v>146</v>
      </c>
      <c r="K5895" t="s">
        <v>327</v>
      </c>
      <c r="L5895" t="s">
        <v>285</v>
      </c>
      <c r="M5895" t="s">
        <v>69</v>
      </c>
      <c r="Q5895" t="s">
        <v>182</v>
      </c>
      <c r="R5895" t="s">
        <v>150</v>
      </c>
      <c r="S5895" t="s">
        <v>278</v>
      </c>
    </row>
    <row r="5896" spans="1:19" x14ac:dyDescent="0.25">
      <c r="A5896" t="s">
        <v>435</v>
      </c>
      <c r="B5896" t="s">
        <v>670</v>
      </c>
      <c r="C5896">
        <v>5441819</v>
      </c>
      <c r="D5896" t="s">
        <v>665</v>
      </c>
      <c r="E5896" t="s">
        <v>196</v>
      </c>
      <c r="F5896">
        <v>94</v>
      </c>
      <c r="G5896" t="s">
        <v>578</v>
      </c>
      <c r="H5896">
        <v>5.1600000000000001E-5</v>
      </c>
      <c r="I5896">
        <v>2019</v>
      </c>
      <c r="J5896" t="s">
        <v>146</v>
      </c>
      <c r="K5896" t="s">
        <v>327</v>
      </c>
      <c r="L5896" t="s">
        <v>285</v>
      </c>
      <c r="M5896" t="s">
        <v>69</v>
      </c>
      <c r="Q5896" t="s">
        <v>182</v>
      </c>
      <c r="R5896" t="s">
        <v>150</v>
      </c>
      <c r="S5896" t="s">
        <v>352</v>
      </c>
    </row>
    <row r="5897" spans="1:19" x14ac:dyDescent="0.25">
      <c r="A5897" t="s">
        <v>435</v>
      </c>
      <c r="B5897" t="s">
        <v>670</v>
      </c>
      <c r="C5897">
        <v>5441819</v>
      </c>
      <c r="D5897" t="s">
        <v>665</v>
      </c>
      <c r="E5897" t="s">
        <v>196</v>
      </c>
      <c r="F5897">
        <v>94</v>
      </c>
      <c r="G5897" t="s">
        <v>438</v>
      </c>
      <c r="H5897">
        <v>3.6123999999999998E-4</v>
      </c>
      <c r="I5897">
        <v>2019</v>
      </c>
      <c r="J5897" t="s">
        <v>146</v>
      </c>
      <c r="K5897" t="s">
        <v>327</v>
      </c>
      <c r="L5897" t="s">
        <v>285</v>
      </c>
      <c r="M5897" t="s">
        <v>69</v>
      </c>
      <c r="Q5897" t="s">
        <v>182</v>
      </c>
      <c r="R5897" t="s">
        <v>150</v>
      </c>
      <c r="S5897" t="s">
        <v>278</v>
      </c>
    </row>
    <row r="5898" spans="1:19" x14ac:dyDescent="0.25">
      <c r="A5898" t="s">
        <v>435</v>
      </c>
      <c r="B5898" t="s">
        <v>670</v>
      </c>
      <c r="C5898">
        <v>5441819</v>
      </c>
      <c r="D5898" t="s">
        <v>665</v>
      </c>
      <c r="E5898" t="s">
        <v>196</v>
      </c>
      <c r="F5898">
        <v>94</v>
      </c>
      <c r="G5898" t="s">
        <v>497</v>
      </c>
      <c r="H5898">
        <v>9.0299999999999999E-5</v>
      </c>
      <c r="I5898">
        <v>2019</v>
      </c>
      <c r="J5898" t="s">
        <v>146</v>
      </c>
      <c r="K5898" t="s">
        <v>327</v>
      </c>
      <c r="L5898" t="s">
        <v>285</v>
      </c>
      <c r="M5898" t="s">
        <v>69</v>
      </c>
      <c r="Q5898" t="s">
        <v>182</v>
      </c>
      <c r="R5898" t="s">
        <v>150</v>
      </c>
      <c r="S5898" t="s">
        <v>497</v>
      </c>
    </row>
    <row r="5899" spans="1:19" x14ac:dyDescent="0.25">
      <c r="A5899" t="s">
        <v>435</v>
      </c>
      <c r="B5899" t="s">
        <v>670</v>
      </c>
      <c r="C5899">
        <v>5441819</v>
      </c>
      <c r="D5899" t="s">
        <v>665</v>
      </c>
      <c r="E5899" t="s">
        <v>196</v>
      </c>
      <c r="F5899">
        <v>94</v>
      </c>
      <c r="G5899" t="s">
        <v>185</v>
      </c>
      <c r="H5899">
        <v>5.0824246000000004</v>
      </c>
      <c r="I5899">
        <v>2019</v>
      </c>
      <c r="J5899" t="s">
        <v>146</v>
      </c>
      <c r="K5899" t="s">
        <v>327</v>
      </c>
      <c r="L5899" t="s">
        <v>285</v>
      </c>
      <c r="M5899" t="s">
        <v>69</v>
      </c>
      <c r="Q5899" t="s">
        <v>182</v>
      </c>
      <c r="R5899" t="s">
        <v>150</v>
      </c>
      <c r="S5899" t="s">
        <v>185</v>
      </c>
    </row>
    <row r="5900" spans="1:19" x14ac:dyDescent="0.25">
      <c r="A5900" t="s">
        <v>435</v>
      </c>
      <c r="B5900" t="s">
        <v>670</v>
      </c>
      <c r="C5900">
        <v>5441819</v>
      </c>
      <c r="D5900" t="s">
        <v>665</v>
      </c>
      <c r="E5900" t="s">
        <v>196</v>
      </c>
      <c r="F5900">
        <v>94</v>
      </c>
      <c r="G5900" t="s">
        <v>328</v>
      </c>
      <c r="H5900">
        <v>1.8062E-3</v>
      </c>
      <c r="I5900">
        <v>2019</v>
      </c>
      <c r="J5900" t="s">
        <v>146</v>
      </c>
      <c r="K5900" t="s">
        <v>327</v>
      </c>
      <c r="L5900" t="s">
        <v>285</v>
      </c>
      <c r="M5900" t="s">
        <v>69</v>
      </c>
      <c r="Q5900" t="s">
        <v>182</v>
      </c>
      <c r="R5900" t="s">
        <v>150</v>
      </c>
      <c r="S5900" t="s">
        <v>151</v>
      </c>
    </row>
    <row r="5901" spans="1:19" x14ac:dyDescent="0.25">
      <c r="A5901" t="s">
        <v>435</v>
      </c>
      <c r="B5901" t="s">
        <v>670</v>
      </c>
      <c r="C5901">
        <v>5441819</v>
      </c>
      <c r="D5901" t="s">
        <v>665</v>
      </c>
      <c r="E5901" t="s">
        <v>196</v>
      </c>
      <c r="F5901">
        <v>94</v>
      </c>
      <c r="G5901" t="s">
        <v>324</v>
      </c>
      <c r="H5901">
        <v>1.696717E-2</v>
      </c>
      <c r="I5901">
        <v>2019</v>
      </c>
      <c r="J5901" t="s">
        <v>146</v>
      </c>
      <c r="K5901" t="s">
        <v>327</v>
      </c>
      <c r="L5901" t="s">
        <v>285</v>
      </c>
      <c r="M5901" t="s">
        <v>69</v>
      </c>
      <c r="Q5901" t="s">
        <v>182</v>
      </c>
      <c r="R5901" t="s">
        <v>150</v>
      </c>
      <c r="S5901" t="s">
        <v>324</v>
      </c>
    </row>
    <row r="5902" spans="1:19" x14ac:dyDescent="0.25">
      <c r="A5902" t="s">
        <v>435</v>
      </c>
      <c r="B5902" t="s">
        <v>670</v>
      </c>
      <c r="C5902">
        <v>5441819</v>
      </c>
      <c r="D5902" t="s">
        <v>665</v>
      </c>
      <c r="E5902" t="s">
        <v>196</v>
      </c>
      <c r="F5902">
        <v>94</v>
      </c>
      <c r="G5902" t="s">
        <v>591</v>
      </c>
      <c r="H5902">
        <v>2.5779600000000002E-4</v>
      </c>
      <c r="I5902">
        <v>2019</v>
      </c>
      <c r="J5902" t="s">
        <v>146</v>
      </c>
      <c r="K5902" t="s">
        <v>327</v>
      </c>
      <c r="L5902" t="s">
        <v>285</v>
      </c>
      <c r="M5902" t="s">
        <v>69</v>
      </c>
      <c r="Q5902" t="s">
        <v>182</v>
      </c>
      <c r="R5902" t="s">
        <v>150</v>
      </c>
      <c r="S5902" t="s">
        <v>352</v>
      </c>
    </row>
    <row r="5903" spans="1:19" x14ac:dyDescent="0.25">
      <c r="A5903" t="s">
        <v>435</v>
      </c>
      <c r="B5903" t="s">
        <v>670</v>
      </c>
      <c r="C5903">
        <v>5441819</v>
      </c>
      <c r="D5903" t="s">
        <v>665</v>
      </c>
      <c r="E5903" t="s">
        <v>196</v>
      </c>
      <c r="F5903">
        <v>94</v>
      </c>
      <c r="G5903" t="s">
        <v>563</v>
      </c>
      <c r="H5903">
        <v>8.3578000000000005E-4</v>
      </c>
      <c r="I5903">
        <v>2019</v>
      </c>
      <c r="J5903" t="s">
        <v>146</v>
      </c>
      <c r="K5903" t="s">
        <v>327</v>
      </c>
      <c r="L5903" t="s">
        <v>285</v>
      </c>
      <c r="M5903" t="s">
        <v>69</v>
      </c>
      <c r="Q5903" t="s">
        <v>182</v>
      </c>
      <c r="R5903" t="s">
        <v>150</v>
      </c>
      <c r="S5903" t="s">
        <v>352</v>
      </c>
    </row>
    <row r="5904" spans="1:19" x14ac:dyDescent="0.25">
      <c r="A5904" t="s">
        <v>435</v>
      </c>
      <c r="B5904" t="s">
        <v>670</v>
      </c>
      <c r="C5904">
        <v>5441819</v>
      </c>
      <c r="D5904" t="s">
        <v>665</v>
      </c>
      <c r="E5904" t="s">
        <v>196</v>
      </c>
      <c r="F5904">
        <v>94</v>
      </c>
      <c r="G5904" t="s">
        <v>355</v>
      </c>
      <c r="H5904">
        <v>3.6124E-3</v>
      </c>
      <c r="I5904">
        <v>2019</v>
      </c>
      <c r="J5904" t="s">
        <v>146</v>
      </c>
      <c r="K5904" t="s">
        <v>327</v>
      </c>
      <c r="L5904" t="s">
        <v>285</v>
      </c>
      <c r="M5904" t="s">
        <v>69</v>
      </c>
      <c r="Q5904" t="s">
        <v>182</v>
      </c>
      <c r="R5904" t="s">
        <v>150</v>
      </c>
      <c r="S5904" t="s">
        <v>278</v>
      </c>
    </row>
    <row r="5905" spans="1:19" x14ac:dyDescent="0.25">
      <c r="A5905" t="s">
        <v>435</v>
      </c>
      <c r="B5905" t="s">
        <v>436</v>
      </c>
      <c r="C5905">
        <v>5441849</v>
      </c>
      <c r="D5905" t="s">
        <v>665</v>
      </c>
      <c r="E5905" t="s">
        <v>196</v>
      </c>
      <c r="F5905">
        <v>125</v>
      </c>
      <c r="G5905" t="s">
        <v>215</v>
      </c>
      <c r="H5905">
        <v>0.36548027999999999</v>
      </c>
      <c r="I5905">
        <v>2019</v>
      </c>
      <c r="J5905" t="s">
        <v>146</v>
      </c>
      <c r="K5905" t="s">
        <v>437</v>
      </c>
      <c r="L5905" t="s">
        <v>244</v>
      </c>
      <c r="M5905" t="s">
        <v>69</v>
      </c>
      <c r="Q5905" t="s">
        <v>182</v>
      </c>
      <c r="R5905" t="s">
        <v>150</v>
      </c>
      <c r="S5905" t="s">
        <v>215</v>
      </c>
    </row>
    <row r="5906" spans="1:19" x14ac:dyDescent="0.25">
      <c r="A5906" t="s">
        <v>435</v>
      </c>
      <c r="B5906" t="s">
        <v>436</v>
      </c>
      <c r="C5906">
        <v>5441849</v>
      </c>
      <c r="D5906" t="s">
        <v>665</v>
      </c>
      <c r="E5906" t="s">
        <v>196</v>
      </c>
      <c r="F5906">
        <v>125</v>
      </c>
      <c r="G5906" t="s">
        <v>343</v>
      </c>
      <c r="H5906">
        <v>3.3814455E-2</v>
      </c>
      <c r="I5906">
        <v>2019</v>
      </c>
      <c r="J5906" t="s">
        <v>146</v>
      </c>
      <c r="K5906" t="s">
        <v>437</v>
      </c>
      <c r="L5906" t="s">
        <v>244</v>
      </c>
      <c r="M5906" t="s">
        <v>69</v>
      </c>
      <c r="Q5906" t="s">
        <v>182</v>
      </c>
      <c r="R5906" t="s">
        <v>150</v>
      </c>
      <c r="S5906" t="s">
        <v>278</v>
      </c>
    </row>
    <row r="5907" spans="1:19" x14ac:dyDescent="0.25">
      <c r="A5907" t="s">
        <v>435</v>
      </c>
      <c r="B5907" t="s">
        <v>436</v>
      </c>
      <c r="C5907">
        <v>5441849</v>
      </c>
      <c r="D5907" t="s">
        <v>665</v>
      </c>
      <c r="E5907" t="s">
        <v>196</v>
      </c>
      <c r="F5907">
        <v>125</v>
      </c>
      <c r="G5907" t="s">
        <v>498</v>
      </c>
      <c r="H5907">
        <v>4.0800000000000002E-5</v>
      </c>
      <c r="I5907">
        <v>2019</v>
      </c>
      <c r="J5907" t="s">
        <v>146</v>
      </c>
      <c r="K5907" t="s">
        <v>437</v>
      </c>
      <c r="L5907" t="s">
        <v>244</v>
      </c>
      <c r="M5907" t="s">
        <v>69</v>
      </c>
      <c r="Q5907" t="s">
        <v>182</v>
      </c>
      <c r="R5907" t="s">
        <v>150</v>
      </c>
      <c r="S5907" t="s">
        <v>278</v>
      </c>
    </row>
    <row r="5908" spans="1:19" x14ac:dyDescent="0.25">
      <c r="A5908" t="s">
        <v>435</v>
      </c>
      <c r="B5908" t="s">
        <v>436</v>
      </c>
      <c r="C5908">
        <v>5441849</v>
      </c>
      <c r="D5908" t="s">
        <v>665</v>
      </c>
      <c r="E5908" t="s">
        <v>196</v>
      </c>
      <c r="F5908">
        <v>125</v>
      </c>
      <c r="G5908" t="s">
        <v>527</v>
      </c>
      <c r="H5908">
        <v>1.68806E-4</v>
      </c>
      <c r="I5908">
        <v>2019</v>
      </c>
      <c r="J5908" t="s">
        <v>146</v>
      </c>
      <c r="K5908" t="s">
        <v>437</v>
      </c>
      <c r="L5908" t="s">
        <v>244</v>
      </c>
      <c r="M5908" t="s">
        <v>69</v>
      </c>
      <c r="Q5908" t="s">
        <v>182</v>
      </c>
      <c r="R5908" t="s">
        <v>150</v>
      </c>
      <c r="S5908" t="s">
        <v>278</v>
      </c>
    </row>
    <row r="5909" spans="1:19" x14ac:dyDescent="0.25">
      <c r="A5909" t="s">
        <v>435</v>
      </c>
      <c r="B5909" t="s">
        <v>436</v>
      </c>
      <c r="C5909">
        <v>5441849</v>
      </c>
      <c r="D5909" t="s">
        <v>665</v>
      </c>
      <c r="E5909" t="s">
        <v>196</v>
      </c>
      <c r="F5909">
        <v>125</v>
      </c>
      <c r="G5909" t="s">
        <v>533</v>
      </c>
      <c r="H5909">
        <v>4.96804E-4</v>
      </c>
      <c r="I5909">
        <v>2019</v>
      </c>
      <c r="J5909" t="s">
        <v>146</v>
      </c>
      <c r="K5909" t="s">
        <v>437</v>
      </c>
      <c r="L5909" t="s">
        <v>244</v>
      </c>
      <c r="M5909" t="s">
        <v>69</v>
      </c>
      <c r="Q5909" t="s">
        <v>182</v>
      </c>
      <c r="R5909" t="s">
        <v>150</v>
      </c>
      <c r="S5909" t="s">
        <v>533</v>
      </c>
    </row>
    <row r="5910" spans="1:19" x14ac:dyDescent="0.25">
      <c r="A5910" t="s">
        <v>435</v>
      </c>
      <c r="B5910" t="s">
        <v>436</v>
      </c>
      <c r="C5910">
        <v>5441849</v>
      </c>
      <c r="D5910" t="s">
        <v>665</v>
      </c>
      <c r="E5910" t="s">
        <v>196</v>
      </c>
      <c r="F5910">
        <v>125</v>
      </c>
      <c r="G5910" t="s">
        <v>395</v>
      </c>
      <c r="H5910">
        <v>6.2912189999999998E-3</v>
      </c>
      <c r="I5910">
        <v>2019</v>
      </c>
      <c r="J5910" t="s">
        <v>146</v>
      </c>
      <c r="K5910" t="s">
        <v>437</v>
      </c>
      <c r="L5910" t="s">
        <v>244</v>
      </c>
      <c r="M5910" t="s">
        <v>69</v>
      </c>
      <c r="Q5910" t="s">
        <v>182</v>
      </c>
      <c r="R5910" t="s">
        <v>150</v>
      </c>
      <c r="S5910" t="s">
        <v>278</v>
      </c>
    </row>
    <row r="5911" spans="1:19" x14ac:dyDescent="0.25">
      <c r="A5911" t="s">
        <v>435</v>
      </c>
      <c r="B5911" t="s">
        <v>436</v>
      </c>
      <c r="C5911">
        <v>5441849</v>
      </c>
      <c r="D5911" t="s">
        <v>665</v>
      </c>
      <c r="E5911" t="s">
        <v>196</v>
      </c>
      <c r="F5911">
        <v>125</v>
      </c>
      <c r="G5911" t="s">
        <v>529</v>
      </c>
      <c r="H5911">
        <v>5.6832599999999997E-4</v>
      </c>
      <c r="I5911">
        <v>2019</v>
      </c>
      <c r="J5911" t="s">
        <v>146</v>
      </c>
      <c r="K5911" t="s">
        <v>437</v>
      </c>
      <c r="L5911" t="s">
        <v>244</v>
      </c>
      <c r="M5911" t="s">
        <v>69</v>
      </c>
      <c r="Q5911" t="s">
        <v>182</v>
      </c>
      <c r="R5911" t="s">
        <v>150</v>
      </c>
      <c r="S5911" t="s">
        <v>278</v>
      </c>
    </row>
    <row r="5912" spans="1:19" x14ac:dyDescent="0.25">
      <c r="A5912" t="s">
        <v>435</v>
      </c>
      <c r="B5912" t="s">
        <v>436</v>
      </c>
      <c r="C5912">
        <v>5441849</v>
      </c>
      <c r="D5912" t="s">
        <v>665</v>
      </c>
      <c r="E5912" t="s">
        <v>196</v>
      </c>
      <c r="F5912">
        <v>125</v>
      </c>
      <c r="G5912" t="s">
        <v>501</v>
      </c>
      <c r="H5912">
        <v>1.59808E-3</v>
      </c>
      <c r="I5912">
        <v>2019</v>
      </c>
      <c r="J5912" t="s">
        <v>146</v>
      </c>
      <c r="K5912" t="s">
        <v>437</v>
      </c>
      <c r="L5912" t="s">
        <v>244</v>
      </c>
      <c r="M5912" t="s">
        <v>69</v>
      </c>
      <c r="Q5912" t="s">
        <v>182</v>
      </c>
      <c r="R5912" t="s">
        <v>150</v>
      </c>
      <c r="S5912" t="s">
        <v>278</v>
      </c>
    </row>
    <row r="5913" spans="1:19" x14ac:dyDescent="0.25">
      <c r="A5913" t="s">
        <v>435</v>
      </c>
      <c r="B5913" t="s">
        <v>436</v>
      </c>
      <c r="C5913">
        <v>5441849</v>
      </c>
      <c r="D5913" t="s">
        <v>665</v>
      </c>
      <c r="E5913" t="s">
        <v>196</v>
      </c>
      <c r="F5913">
        <v>125</v>
      </c>
      <c r="G5913" t="s">
        <v>504</v>
      </c>
      <c r="H5913">
        <v>9.2208600000000002E-4</v>
      </c>
      <c r="I5913">
        <v>2019</v>
      </c>
      <c r="J5913" t="s">
        <v>146</v>
      </c>
      <c r="K5913" t="s">
        <v>437</v>
      </c>
      <c r="L5913" t="s">
        <v>244</v>
      </c>
      <c r="M5913" t="s">
        <v>69</v>
      </c>
      <c r="Q5913" t="s">
        <v>182</v>
      </c>
      <c r="R5913" t="s">
        <v>150</v>
      </c>
      <c r="S5913" t="s">
        <v>278</v>
      </c>
    </row>
    <row r="5914" spans="1:19" x14ac:dyDescent="0.25">
      <c r="A5914" t="s">
        <v>435</v>
      </c>
      <c r="B5914" t="s">
        <v>436</v>
      </c>
      <c r="C5914">
        <v>5441849</v>
      </c>
      <c r="D5914" t="s">
        <v>665</v>
      </c>
      <c r="E5914" t="s">
        <v>196</v>
      </c>
      <c r="F5914">
        <v>125</v>
      </c>
      <c r="G5914" t="s">
        <v>298</v>
      </c>
      <c r="H5914">
        <v>2.1294899999999999E-2</v>
      </c>
      <c r="I5914">
        <v>2019</v>
      </c>
      <c r="J5914" t="s">
        <v>146</v>
      </c>
      <c r="K5914" t="s">
        <v>437</v>
      </c>
      <c r="L5914" t="s">
        <v>244</v>
      </c>
      <c r="M5914" t="s">
        <v>69</v>
      </c>
      <c r="Q5914" t="s">
        <v>182</v>
      </c>
      <c r="R5914" t="s">
        <v>150</v>
      </c>
      <c r="S5914" t="s">
        <v>298</v>
      </c>
    </row>
    <row r="5915" spans="1:19" x14ac:dyDescent="0.25">
      <c r="A5915" t="s">
        <v>435</v>
      </c>
      <c r="B5915" t="s">
        <v>436</v>
      </c>
      <c r="C5915">
        <v>5441849</v>
      </c>
      <c r="D5915" t="s">
        <v>665</v>
      </c>
      <c r="E5915" t="s">
        <v>196</v>
      </c>
      <c r="F5915">
        <v>125</v>
      </c>
      <c r="G5915" t="s">
        <v>235</v>
      </c>
      <c r="H5915">
        <v>8.8825000000000001E-2</v>
      </c>
      <c r="I5915">
        <v>2019</v>
      </c>
      <c r="J5915" t="s">
        <v>146</v>
      </c>
      <c r="K5915" t="s">
        <v>437</v>
      </c>
      <c r="L5915" t="s">
        <v>244</v>
      </c>
      <c r="M5915" t="s">
        <v>69</v>
      </c>
      <c r="Q5915" t="s">
        <v>182</v>
      </c>
      <c r="R5915" t="s">
        <v>150</v>
      </c>
      <c r="S5915" t="s">
        <v>236</v>
      </c>
    </row>
    <row r="5916" spans="1:19" x14ac:dyDescent="0.25">
      <c r="A5916" t="s">
        <v>435</v>
      </c>
      <c r="B5916" t="s">
        <v>436</v>
      </c>
      <c r="C5916">
        <v>5441849</v>
      </c>
      <c r="D5916" t="s">
        <v>665</v>
      </c>
      <c r="E5916" t="s">
        <v>196</v>
      </c>
      <c r="F5916">
        <v>125</v>
      </c>
      <c r="G5916" t="s">
        <v>415</v>
      </c>
      <c r="H5916">
        <v>4.0836400000000004E-3</v>
      </c>
      <c r="I5916">
        <v>2019</v>
      </c>
      <c r="J5916" t="s">
        <v>146</v>
      </c>
      <c r="K5916" t="s">
        <v>437</v>
      </c>
      <c r="L5916" t="s">
        <v>244</v>
      </c>
      <c r="M5916" t="s">
        <v>69</v>
      </c>
      <c r="Q5916" t="s">
        <v>182</v>
      </c>
      <c r="R5916" t="s">
        <v>150</v>
      </c>
      <c r="S5916" t="s">
        <v>236</v>
      </c>
    </row>
    <row r="5917" spans="1:19" x14ac:dyDescent="0.25">
      <c r="A5917" t="s">
        <v>435</v>
      </c>
      <c r="B5917" t="s">
        <v>436</v>
      </c>
      <c r="C5917">
        <v>5441849</v>
      </c>
      <c r="D5917" t="s">
        <v>665</v>
      </c>
      <c r="E5917" t="s">
        <v>196</v>
      </c>
      <c r="F5917">
        <v>125</v>
      </c>
      <c r="G5917" t="s">
        <v>487</v>
      </c>
      <c r="H5917">
        <v>9.2054599999999995E-4</v>
      </c>
      <c r="I5917">
        <v>2019</v>
      </c>
      <c r="J5917" t="s">
        <v>146</v>
      </c>
      <c r="K5917" t="s">
        <v>437</v>
      </c>
      <c r="L5917" t="s">
        <v>244</v>
      </c>
      <c r="M5917" t="s">
        <v>69</v>
      </c>
      <c r="Q5917" t="s">
        <v>182</v>
      </c>
      <c r="R5917" t="s">
        <v>150</v>
      </c>
      <c r="S5917" t="s">
        <v>487</v>
      </c>
    </row>
    <row r="5918" spans="1:19" x14ac:dyDescent="0.25">
      <c r="A5918" t="s">
        <v>435</v>
      </c>
      <c r="B5918" t="s">
        <v>436</v>
      </c>
      <c r="C5918">
        <v>5441849</v>
      </c>
      <c r="D5918" t="s">
        <v>665</v>
      </c>
      <c r="E5918" t="s">
        <v>196</v>
      </c>
      <c r="F5918">
        <v>125</v>
      </c>
      <c r="G5918" t="s">
        <v>414</v>
      </c>
      <c r="H5918">
        <v>1.866293E-3</v>
      </c>
      <c r="I5918">
        <v>2019</v>
      </c>
      <c r="J5918" t="s">
        <v>146</v>
      </c>
      <c r="K5918" t="s">
        <v>437</v>
      </c>
      <c r="L5918" t="s">
        <v>244</v>
      </c>
      <c r="M5918" t="s">
        <v>69</v>
      </c>
      <c r="Q5918" t="s">
        <v>182</v>
      </c>
      <c r="R5918" t="s">
        <v>150</v>
      </c>
      <c r="S5918" t="s">
        <v>278</v>
      </c>
    </row>
    <row r="5919" spans="1:19" x14ac:dyDescent="0.25">
      <c r="A5919" t="s">
        <v>435</v>
      </c>
      <c r="B5919" t="s">
        <v>436</v>
      </c>
      <c r="C5919">
        <v>5441849</v>
      </c>
      <c r="D5919" t="s">
        <v>665</v>
      </c>
      <c r="E5919" t="s">
        <v>196</v>
      </c>
      <c r="F5919">
        <v>125</v>
      </c>
      <c r="G5919" t="s">
        <v>560</v>
      </c>
      <c r="H5919">
        <v>1.6799999999999998E-5</v>
      </c>
      <c r="I5919">
        <v>2019</v>
      </c>
      <c r="J5919" t="s">
        <v>146</v>
      </c>
      <c r="K5919" t="s">
        <v>437</v>
      </c>
      <c r="L5919" t="s">
        <v>244</v>
      </c>
      <c r="M5919" t="s">
        <v>69</v>
      </c>
      <c r="Q5919" t="s">
        <v>182</v>
      </c>
      <c r="R5919" t="s">
        <v>150</v>
      </c>
      <c r="S5919" t="s">
        <v>278</v>
      </c>
    </row>
    <row r="5920" spans="1:19" x14ac:dyDescent="0.25">
      <c r="A5920" t="s">
        <v>435</v>
      </c>
      <c r="B5920" t="s">
        <v>436</v>
      </c>
      <c r="C5920">
        <v>5441849</v>
      </c>
      <c r="D5920" t="s">
        <v>665</v>
      </c>
      <c r="E5920" t="s">
        <v>196</v>
      </c>
      <c r="F5920">
        <v>125</v>
      </c>
      <c r="G5920" t="s">
        <v>474</v>
      </c>
      <c r="H5920">
        <v>3.64144E-4</v>
      </c>
      <c r="I5920">
        <v>2019</v>
      </c>
      <c r="J5920" t="s">
        <v>146</v>
      </c>
      <c r="K5920" t="s">
        <v>437</v>
      </c>
      <c r="L5920" t="s">
        <v>244</v>
      </c>
      <c r="M5920" t="s">
        <v>69</v>
      </c>
      <c r="Q5920" t="s">
        <v>182</v>
      </c>
      <c r="R5920" t="s">
        <v>150</v>
      </c>
      <c r="S5920" t="s">
        <v>278</v>
      </c>
    </row>
    <row r="5921" spans="1:19" x14ac:dyDescent="0.25">
      <c r="A5921" t="s">
        <v>435</v>
      </c>
      <c r="B5921" t="s">
        <v>436</v>
      </c>
      <c r="C5921">
        <v>5441849</v>
      </c>
      <c r="D5921" t="s">
        <v>665</v>
      </c>
      <c r="E5921" t="s">
        <v>196</v>
      </c>
      <c r="F5921">
        <v>125</v>
      </c>
      <c r="G5921" t="s">
        <v>368</v>
      </c>
      <c r="H5921">
        <v>8.4402999999999995E-4</v>
      </c>
      <c r="I5921">
        <v>2019</v>
      </c>
      <c r="J5921" t="s">
        <v>146</v>
      </c>
      <c r="K5921" t="s">
        <v>437</v>
      </c>
      <c r="L5921" t="s">
        <v>244</v>
      </c>
      <c r="M5921" t="s">
        <v>69</v>
      </c>
      <c r="Q5921" t="s">
        <v>182</v>
      </c>
      <c r="R5921" t="s">
        <v>150</v>
      </c>
      <c r="S5921" t="s">
        <v>278</v>
      </c>
    </row>
    <row r="5922" spans="1:19" x14ac:dyDescent="0.25">
      <c r="A5922" t="s">
        <v>435</v>
      </c>
      <c r="B5922" t="s">
        <v>436</v>
      </c>
      <c r="C5922">
        <v>5441849</v>
      </c>
      <c r="D5922" t="s">
        <v>665</v>
      </c>
      <c r="E5922" t="s">
        <v>196</v>
      </c>
      <c r="F5922">
        <v>125</v>
      </c>
      <c r="G5922" t="s">
        <v>578</v>
      </c>
      <c r="H5922">
        <v>3.4900000000000001E-5</v>
      </c>
      <c r="I5922">
        <v>2019</v>
      </c>
      <c r="J5922" t="s">
        <v>146</v>
      </c>
      <c r="K5922" t="s">
        <v>437</v>
      </c>
      <c r="L5922" t="s">
        <v>244</v>
      </c>
      <c r="M5922" t="s">
        <v>69</v>
      </c>
      <c r="Q5922" t="s">
        <v>182</v>
      </c>
      <c r="R5922" t="s">
        <v>150</v>
      </c>
      <c r="S5922" t="s">
        <v>352</v>
      </c>
    </row>
    <row r="5923" spans="1:19" x14ac:dyDescent="0.25">
      <c r="A5923" t="s">
        <v>435</v>
      </c>
      <c r="B5923" t="s">
        <v>436</v>
      </c>
      <c r="C5923">
        <v>5441849</v>
      </c>
      <c r="D5923" t="s">
        <v>665</v>
      </c>
      <c r="E5923" t="s">
        <v>196</v>
      </c>
      <c r="F5923">
        <v>125</v>
      </c>
      <c r="G5923" t="s">
        <v>438</v>
      </c>
      <c r="H5923">
        <v>6.5676600000000003E-4</v>
      </c>
      <c r="I5923">
        <v>2019</v>
      </c>
      <c r="J5923" t="s">
        <v>146</v>
      </c>
      <c r="K5923" t="s">
        <v>437</v>
      </c>
      <c r="L5923" t="s">
        <v>244</v>
      </c>
      <c r="M5923" t="s">
        <v>69</v>
      </c>
      <c r="Q5923" t="s">
        <v>182</v>
      </c>
      <c r="R5923" t="s">
        <v>150</v>
      </c>
      <c r="S5923" t="s">
        <v>278</v>
      </c>
    </row>
    <row r="5924" spans="1:19" x14ac:dyDescent="0.25">
      <c r="A5924" t="s">
        <v>435</v>
      </c>
      <c r="B5924" t="s">
        <v>436</v>
      </c>
      <c r="C5924">
        <v>5441849</v>
      </c>
      <c r="D5924" t="s">
        <v>665</v>
      </c>
      <c r="E5924" t="s">
        <v>196</v>
      </c>
      <c r="F5924">
        <v>125</v>
      </c>
      <c r="G5924" t="s">
        <v>497</v>
      </c>
      <c r="H5924">
        <v>6.02E-5</v>
      </c>
      <c r="I5924">
        <v>2019</v>
      </c>
      <c r="J5924" t="s">
        <v>146</v>
      </c>
      <c r="K5924" t="s">
        <v>437</v>
      </c>
      <c r="L5924" t="s">
        <v>244</v>
      </c>
      <c r="M5924" t="s">
        <v>69</v>
      </c>
      <c r="Q5924" t="s">
        <v>182</v>
      </c>
      <c r="R5924" t="s">
        <v>150</v>
      </c>
      <c r="S5924" t="s">
        <v>497</v>
      </c>
    </row>
    <row r="5925" spans="1:19" x14ac:dyDescent="0.25">
      <c r="A5925" t="s">
        <v>435</v>
      </c>
      <c r="B5925" t="s">
        <v>436</v>
      </c>
      <c r="C5925">
        <v>5441849</v>
      </c>
      <c r="D5925" t="s">
        <v>665</v>
      </c>
      <c r="E5925" t="s">
        <v>196</v>
      </c>
      <c r="F5925">
        <v>125</v>
      </c>
      <c r="G5925" t="s">
        <v>185</v>
      </c>
      <c r="H5925">
        <v>9.4437662000000007</v>
      </c>
      <c r="I5925">
        <v>2019</v>
      </c>
      <c r="J5925" t="s">
        <v>146</v>
      </c>
      <c r="K5925" t="s">
        <v>437</v>
      </c>
      <c r="L5925" t="s">
        <v>244</v>
      </c>
      <c r="M5925" t="s">
        <v>69</v>
      </c>
      <c r="Q5925" t="s">
        <v>182</v>
      </c>
      <c r="R5925" t="s">
        <v>150</v>
      </c>
      <c r="S5925" t="s">
        <v>185</v>
      </c>
    </row>
    <row r="5926" spans="1:19" x14ac:dyDescent="0.25">
      <c r="A5926" t="s">
        <v>435</v>
      </c>
      <c r="B5926" t="s">
        <v>436</v>
      </c>
      <c r="C5926">
        <v>5441849</v>
      </c>
      <c r="D5926" t="s">
        <v>665</v>
      </c>
      <c r="E5926" t="s">
        <v>196</v>
      </c>
      <c r="F5926">
        <v>125</v>
      </c>
      <c r="G5926" t="s">
        <v>328</v>
      </c>
      <c r="H5926">
        <v>1.0988009999999999E-2</v>
      </c>
      <c r="I5926">
        <v>2019</v>
      </c>
      <c r="J5926" t="s">
        <v>146</v>
      </c>
      <c r="K5926" t="s">
        <v>437</v>
      </c>
      <c r="L5926" t="s">
        <v>244</v>
      </c>
      <c r="M5926" t="s">
        <v>69</v>
      </c>
      <c r="Q5926" t="s">
        <v>182</v>
      </c>
      <c r="R5926" t="s">
        <v>150</v>
      </c>
      <c r="S5926" t="s">
        <v>151</v>
      </c>
    </row>
    <row r="5927" spans="1:19" x14ac:dyDescent="0.25">
      <c r="A5927" t="s">
        <v>435</v>
      </c>
      <c r="B5927" t="s">
        <v>436</v>
      </c>
      <c r="C5927">
        <v>5441849</v>
      </c>
      <c r="D5927" t="s">
        <v>665</v>
      </c>
      <c r="E5927" t="s">
        <v>196</v>
      </c>
      <c r="F5927">
        <v>125</v>
      </c>
      <c r="G5927" t="s">
        <v>324</v>
      </c>
      <c r="H5927">
        <v>1.0670219999999999E-2</v>
      </c>
      <c r="I5927">
        <v>2019</v>
      </c>
      <c r="J5927" t="s">
        <v>146</v>
      </c>
      <c r="K5927" t="s">
        <v>437</v>
      </c>
      <c r="L5927" t="s">
        <v>244</v>
      </c>
      <c r="M5927" t="s">
        <v>69</v>
      </c>
      <c r="Q5927" t="s">
        <v>182</v>
      </c>
      <c r="R5927" t="s">
        <v>150</v>
      </c>
      <c r="S5927" t="s">
        <v>324</v>
      </c>
    </row>
    <row r="5928" spans="1:19" x14ac:dyDescent="0.25">
      <c r="A5928" t="s">
        <v>435</v>
      </c>
      <c r="B5928" t="s">
        <v>436</v>
      </c>
      <c r="C5928">
        <v>5441849</v>
      </c>
      <c r="D5928" t="s">
        <v>665</v>
      </c>
      <c r="E5928" t="s">
        <v>196</v>
      </c>
      <c r="F5928">
        <v>125</v>
      </c>
      <c r="G5928" t="s">
        <v>591</v>
      </c>
      <c r="H5928">
        <v>1.74251E-4</v>
      </c>
      <c r="I5928">
        <v>2019</v>
      </c>
      <c r="J5928" t="s">
        <v>146</v>
      </c>
      <c r="K5928" t="s">
        <v>437</v>
      </c>
      <c r="L5928" t="s">
        <v>244</v>
      </c>
      <c r="M5928" t="s">
        <v>69</v>
      </c>
      <c r="Q5928" t="s">
        <v>182</v>
      </c>
      <c r="R5928" t="s">
        <v>150</v>
      </c>
      <c r="S5928" t="s">
        <v>352</v>
      </c>
    </row>
    <row r="5929" spans="1:19" x14ac:dyDescent="0.25">
      <c r="A5929" t="s">
        <v>435</v>
      </c>
      <c r="B5929" t="s">
        <v>436</v>
      </c>
      <c r="C5929">
        <v>5441849</v>
      </c>
      <c r="D5929" t="s">
        <v>665</v>
      </c>
      <c r="E5929" t="s">
        <v>196</v>
      </c>
      <c r="F5929">
        <v>125</v>
      </c>
      <c r="G5929" t="s">
        <v>563</v>
      </c>
      <c r="H5929">
        <v>7.1333900000000001E-4</v>
      </c>
      <c r="I5929">
        <v>2019</v>
      </c>
      <c r="J5929" t="s">
        <v>146</v>
      </c>
      <c r="K5929" t="s">
        <v>437</v>
      </c>
      <c r="L5929" t="s">
        <v>244</v>
      </c>
      <c r="M5929" t="s">
        <v>69</v>
      </c>
      <c r="Q5929" t="s">
        <v>182</v>
      </c>
      <c r="R5929" t="s">
        <v>150</v>
      </c>
      <c r="S5929" t="s">
        <v>352</v>
      </c>
    </row>
    <row r="5930" spans="1:19" x14ac:dyDescent="0.25">
      <c r="A5930" t="s">
        <v>435</v>
      </c>
      <c r="B5930" t="s">
        <v>436</v>
      </c>
      <c r="C5930">
        <v>5441849</v>
      </c>
      <c r="D5930" t="s">
        <v>665</v>
      </c>
      <c r="E5930" t="s">
        <v>196</v>
      </c>
      <c r="F5930">
        <v>125</v>
      </c>
      <c r="G5930" t="s">
        <v>355</v>
      </c>
      <c r="H5930">
        <v>4.6673440000000004E-3</v>
      </c>
      <c r="I5930">
        <v>2019</v>
      </c>
      <c r="J5930" t="s">
        <v>146</v>
      </c>
      <c r="K5930" t="s">
        <v>437</v>
      </c>
      <c r="L5930" t="s">
        <v>244</v>
      </c>
      <c r="M5930" t="s">
        <v>69</v>
      </c>
      <c r="Q5930" t="s">
        <v>182</v>
      </c>
      <c r="R5930" t="s">
        <v>150</v>
      </c>
      <c r="S5930" t="s">
        <v>278</v>
      </c>
    </row>
    <row r="5931" spans="1:19" x14ac:dyDescent="0.25">
      <c r="A5931" t="s">
        <v>435</v>
      </c>
      <c r="B5931" t="s">
        <v>459</v>
      </c>
      <c r="C5931">
        <v>5441850</v>
      </c>
      <c r="D5931" t="s">
        <v>665</v>
      </c>
      <c r="E5931" t="s">
        <v>196</v>
      </c>
      <c r="F5931">
        <v>126</v>
      </c>
      <c r="G5931" t="s">
        <v>215</v>
      </c>
      <c r="H5931">
        <v>8.9165550999999996E-2</v>
      </c>
      <c r="I5931">
        <v>2019</v>
      </c>
      <c r="J5931" t="s">
        <v>146</v>
      </c>
      <c r="K5931" t="s">
        <v>311</v>
      </c>
      <c r="L5931" t="s">
        <v>244</v>
      </c>
      <c r="M5931" t="s">
        <v>69</v>
      </c>
      <c r="Q5931" t="s">
        <v>182</v>
      </c>
      <c r="R5931" t="s">
        <v>150</v>
      </c>
      <c r="S5931" t="s">
        <v>215</v>
      </c>
    </row>
    <row r="5932" spans="1:19" x14ac:dyDescent="0.25">
      <c r="A5932" t="s">
        <v>435</v>
      </c>
      <c r="B5932" t="s">
        <v>459</v>
      </c>
      <c r="C5932">
        <v>5441850</v>
      </c>
      <c r="D5932" t="s">
        <v>665</v>
      </c>
      <c r="E5932" t="s">
        <v>196</v>
      </c>
      <c r="F5932">
        <v>126</v>
      </c>
      <c r="G5932" t="s">
        <v>343</v>
      </c>
      <c r="H5932">
        <v>2.606868E-3</v>
      </c>
      <c r="I5932">
        <v>2019</v>
      </c>
      <c r="J5932" t="s">
        <v>146</v>
      </c>
      <c r="K5932" t="s">
        <v>311</v>
      </c>
      <c r="L5932" t="s">
        <v>244</v>
      </c>
      <c r="M5932" t="s">
        <v>69</v>
      </c>
      <c r="Q5932" t="s">
        <v>182</v>
      </c>
      <c r="R5932" t="s">
        <v>150</v>
      </c>
      <c r="S5932" t="s">
        <v>278</v>
      </c>
    </row>
    <row r="5933" spans="1:19" x14ac:dyDescent="0.25">
      <c r="A5933" t="s">
        <v>435</v>
      </c>
      <c r="B5933" t="s">
        <v>459</v>
      </c>
      <c r="C5933">
        <v>5441850</v>
      </c>
      <c r="D5933" t="s">
        <v>665</v>
      </c>
      <c r="E5933" t="s">
        <v>196</v>
      </c>
      <c r="F5933">
        <v>126</v>
      </c>
      <c r="G5933" t="s">
        <v>498</v>
      </c>
      <c r="H5933">
        <v>7.4900000000000003E-6</v>
      </c>
      <c r="I5933">
        <v>2019</v>
      </c>
      <c r="J5933" t="s">
        <v>146</v>
      </c>
      <c r="K5933" t="s">
        <v>311</v>
      </c>
      <c r="L5933" t="s">
        <v>244</v>
      </c>
      <c r="M5933" t="s">
        <v>69</v>
      </c>
      <c r="Q5933" t="s">
        <v>182</v>
      </c>
      <c r="R5933" t="s">
        <v>150</v>
      </c>
      <c r="S5933" t="s">
        <v>278</v>
      </c>
    </row>
    <row r="5934" spans="1:19" x14ac:dyDescent="0.25">
      <c r="A5934" t="s">
        <v>435</v>
      </c>
      <c r="B5934" t="s">
        <v>459</v>
      </c>
      <c r="C5934">
        <v>5441850</v>
      </c>
      <c r="D5934" t="s">
        <v>665</v>
      </c>
      <c r="E5934" t="s">
        <v>196</v>
      </c>
      <c r="F5934">
        <v>126</v>
      </c>
      <c r="G5934" t="s">
        <v>527</v>
      </c>
      <c r="H5934">
        <v>7.4900000000000003E-6</v>
      </c>
      <c r="I5934">
        <v>2019</v>
      </c>
      <c r="J5934" t="s">
        <v>146</v>
      </c>
      <c r="K5934" t="s">
        <v>311</v>
      </c>
      <c r="L5934" t="s">
        <v>244</v>
      </c>
      <c r="M5934" t="s">
        <v>69</v>
      </c>
      <c r="Q5934" t="s">
        <v>182</v>
      </c>
      <c r="R5934" t="s">
        <v>150</v>
      </c>
      <c r="S5934" t="s">
        <v>278</v>
      </c>
    </row>
    <row r="5935" spans="1:19" x14ac:dyDescent="0.25">
      <c r="A5935" t="s">
        <v>435</v>
      </c>
      <c r="B5935" t="s">
        <v>459</v>
      </c>
      <c r="C5935">
        <v>5441850</v>
      </c>
      <c r="D5935" t="s">
        <v>665</v>
      </c>
      <c r="E5935" t="s">
        <v>196</v>
      </c>
      <c r="F5935">
        <v>126</v>
      </c>
      <c r="G5935" t="s">
        <v>533</v>
      </c>
      <c r="H5935">
        <v>1.4982E-4</v>
      </c>
      <c r="I5935">
        <v>2019</v>
      </c>
      <c r="J5935" t="s">
        <v>146</v>
      </c>
      <c r="K5935" t="s">
        <v>311</v>
      </c>
      <c r="L5935" t="s">
        <v>244</v>
      </c>
      <c r="M5935" t="s">
        <v>69</v>
      </c>
      <c r="Q5935" t="s">
        <v>182</v>
      </c>
      <c r="R5935" t="s">
        <v>150</v>
      </c>
      <c r="S5935" t="s">
        <v>533</v>
      </c>
    </row>
    <row r="5936" spans="1:19" x14ac:dyDescent="0.25">
      <c r="A5936" t="s">
        <v>435</v>
      </c>
      <c r="B5936" t="s">
        <v>459</v>
      </c>
      <c r="C5936">
        <v>5441850</v>
      </c>
      <c r="D5936" t="s">
        <v>665</v>
      </c>
      <c r="E5936" t="s">
        <v>196</v>
      </c>
      <c r="F5936">
        <v>126</v>
      </c>
      <c r="G5936" t="s">
        <v>395</v>
      </c>
      <c r="H5936">
        <v>6.8168099999999995E-4</v>
      </c>
      <c r="I5936">
        <v>2019</v>
      </c>
      <c r="J5936" t="s">
        <v>146</v>
      </c>
      <c r="K5936" t="s">
        <v>311</v>
      </c>
      <c r="L5936" t="s">
        <v>244</v>
      </c>
      <c r="M5936" t="s">
        <v>69</v>
      </c>
      <c r="Q5936" t="s">
        <v>182</v>
      </c>
      <c r="R5936" t="s">
        <v>150</v>
      </c>
      <c r="S5936" t="s">
        <v>278</v>
      </c>
    </row>
    <row r="5937" spans="1:19" x14ac:dyDescent="0.25">
      <c r="A5937" t="s">
        <v>435</v>
      </c>
      <c r="B5937" t="s">
        <v>459</v>
      </c>
      <c r="C5937">
        <v>5441850</v>
      </c>
      <c r="D5937" t="s">
        <v>665</v>
      </c>
      <c r="E5937" t="s">
        <v>196</v>
      </c>
      <c r="F5937">
        <v>126</v>
      </c>
      <c r="G5937" t="s">
        <v>529</v>
      </c>
      <c r="H5937">
        <v>7.4900000000000005E-5</v>
      </c>
      <c r="I5937">
        <v>2019</v>
      </c>
      <c r="J5937" t="s">
        <v>146</v>
      </c>
      <c r="K5937" t="s">
        <v>311</v>
      </c>
      <c r="L5937" t="s">
        <v>244</v>
      </c>
      <c r="M5937" t="s">
        <v>69</v>
      </c>
      <c r="Q5937" t="s">
        <v>182</v>
      </c>
      <c r="R5937" t="s">
        <v>150</v>
      </c>
      <c r="S5937" t="s">
        <v>278</v>
      </c>
    </row>
    <row r="5938" spans="1:19" x14ac:dyDescent="0.25">
      <c r="A5938" t="s">
        <v>435</v>
      </c>
      <c r="B5938" t="s">
        <v>459</v>
      </c>
      <c r="C5938">
        <v>5441850</v>
      </c>
      <c r="D5938" t="s">
        <v>665</v>
      </c>
      <c r="E5938" t="s">
        <v>196</v>
      </c>
      <c r="F5938">
        <v>126</v>
      </c>
      <c r="G5938" t="s">
        <v>501</v>
      </c>
      <c r="H5938">
        <v>1.5731100000000001E-4</v>
      </c>
      <c r="I5938">
        <v>2019</v>
      </c>
      <c r="J5938" t="s">
        <v>146</v>
      </c>
      <c r="K5938" t="s">
        <v>311</v>
      </c>
      <c r="L5938" t="s">
        <v>244</v>
      </c>
      <c r="M5938" t="s">
        <v>69</v>
      </c>
      <c r="Q5938" t="s">
        <v>182</v>
      </c>
      <c r="R5938" t="s">
        <v>150</v>
      </c>
      <c r="S5938" t="s">
        <v>278</v>
      </c>
    </row>
    <row r="5939" spans="1:19" x14ac:dyDescent="0.25">
      <c r="A5939" t="s">
        <v>435</v>
      </c>
      <c r="B5939" t="s">
        <v>459</v>
      </c>
      <c r="C5939">
        <v>5441850</v>
      </c>
      <c r="D5939" t="s">
        <v>665</v>
      </c>
      <c r="E5939" t="s">
        <v>196</v>
      </c>
      <c r="F5939">
        <v>126</v>
      </c>
      <c r="G5939" t="s">
        <v>504</v>
      </c>
      <c r="H5939">
        <v>3.7455000000000002E-4</v>
      </c>
      <c r="I5939">
        <v>2019</v>
      </c>
      <c r="J5939" t="s">
        <v>146</v>
      </c>
      <c r="K5939" t="s">
        <v>311</v>
      </c>
      <c r="L5939" t="s">
        <v>244</v>
      </c>
      <c r="M5939" t="s">
        <v>69</v>
      </c>
      <c r="Q5939" t="s">
        <v>182</v>
      </c>
      <c r="R5939" t="s">
        <v>150</v>
      </c>
      <c r="S5939" t="s">
        <v>278</v>
      </c>
    </row>
    <row r="5940" spans="1:19" x14ac:dyDescent="0.25">
      <c r="A5940" t="s">
        <v>435</v>
      </c>
      <c r="B5940" t="s">
        <v>459</v>
      </c>
      <c r="C5940">
        <v>5441850</v>
      </c>
      <c r="D5940" t="s">
        <v>665</v>
      </c>
      <c r="E5940" t="s">
        <v>196</v>
      </c>
      <c r="F5940">
        <v>126</v>
      </c>
      <c r="G5940" t="s">
        <v>298</v>
      </c>
      <c r="H5940">
        <v>4.1200500000000001E-3</v>
      </c>
      <c r="I5940">
        <v>2019</v>
      </c>
      <c r="J5940" t="s">
        <v>146</v>
      </c>
      <c r="K5940" t="s">
        <v>311</v>
      </c>
      <c r="L5940" t="s">
        <v>244</v>
      </c>
      <c r="M5940" t="s">
        <v>69</v>
      </c>
      <c r="Q5940" t="s">
        <v>182</v>
      </c>
      <c r="R5940" t="s">
        <v>150</v>
      </c>
      <c r="S5940" t="s">
        <v>298</v>
      </c>
    </row>
    <row r="5941" spans="1:19" x14ac:dyDescent="0.25">
      <c r="A5941" t="s">
        <v>435</v>
      </c>
      <c r="B5941" t="s">
        <v>459</v>
      </c>
      <c r="C5941">
        <v>5441850</v>
      </c>
      <c r="D5941" t="s">
        <v>665</v>
      </c>
      <c r="E5941" t="s">
        <v>196</v>
      </c>
      <c r="F5941">
        <v>126</v>
      </c>
      <c r="G5941" t="s">
        <v>235</v>
      </c>
      <c r="H5941">
        <v>7.4910000000000003E-3</v>
      </c>
      <c r="I5941">
        <v>2019</v>
      </c>
      <c r="J5941" t="s">
        <v>146</v>
      </c>
      <c r="K5941" t="s">
        <v>311</v>
      </c>
      <c r="L5941" t="s">
        <v>244</v>
      </c>
      <c r="M5941" t="s">
        <v>69</v>
      </c>
      <c r="Q5941" t="s">
        <v>182</v>
      </c>
      <c r="R5941" t="s">
        <v>150</v>
      </c>
      <c r="S5941" t="s">
        <v>236</v>
      </c>
    </row>
    <row r="5942" spans="1:19" x14ac:dyDescent="0.25">
      <c r="A5942" t="s">
        <v>435</v>
      </c>
      <c r="B5942" t="s">
        <v>459</v>
      </c>
      <c r="C5942">
        <v>5441850</v>
      </c>
      <c r="D5942" t="s">
        <v>665</v>
      </c>
      <c r="E5942" t="s">
        <v>196</v>
      </c>
      <c r="F5942">
        <v>126</v>
      </c>
      <c r="G5942" t="s">
        <v>415</v>
      </c>
      <c r="H5942">
        <v>7.4910000000000005E-4</v>
      </c>
      <c r="I5942">
        <v>2019</v>
      </c>
      <c r="J5942" t="s">
        <v>146</v>
      </c>
      <c r="K5942" t="s">
        <v>311</v>
      </c>
      <c r="L5942" t="s">
        <v>244</v>
      </c>
      <c r="M5942" t="s">
        <v>69</v>
      </c>
      <c r="Q5942" t="s">
        <v>182</v>
      </c>
      <c r="R5942" t="s">
        <v>150</v>
      </c>
      <c r="S5942" t="s">
        <v>236</v>
      </c>
    </row>
    <row r="5943" spans="1:19" x14ac:dyDescent="0.25">
      <c r="A5943" t="s">
        <v>435</v>
      </c>
      <c r="B5943" t="s">
        <v>459</v>
      </c>
      <c r="C5943">
        <v>5441850</v>
      </c>
      <c r="D5943" t="s">
        <v>665</v>
      </c>
      <c r="E5943" t="s">
        <v>196</v>
      </c>
      <c r="F5943">
        <v>126</v>
      </c>
      <c r="G5943" t="s">
        <v>487</v>
      </c>
      <c r="H5943">
        <v>1.9785940000000002E-3</v>
      </c>
      <c r="I5943">
        <v>2019</v>
      </c>
      <c r="J5943" t="s">
        <v>146</v>
      </c>
      <c r="K5943" t="s">
        <v>311</v>
      </c>
      <c r="L5943" t="s">
        <v>244</v>
      </c>
      <c r="M5943" t="s">
        <v>69</v>
      </c>
      <c r="Q5943" t="s">
        <v>182</v>
      </c>
      <c r="R5943" t="s">
        <v>150</v>
      </c>
      <c r="S5943" t="s">
        <v>487</v>
      </c>
    </row>
    <row r="5944" spans="1:19" x14ac:dyDescent="0.25">
      <c r="A5944" t="s">
        <v>435</v>
      </c>
      <c r="B5944" t="s">
        <v>459</v>
      </c>
      <c r="C5944">
        <v>5441850</v>
      </c>
      <c r="D5944" t="s">
        <v>665</v>
      </c>
      <c r="E5944" t="s">
        <v>196</v>
      </c>
      <c r="F5944">
        <v>126</v>
      </c>
      <c r="G5944" t="s">
        <v>414</v>
      </c>
      <c r="H5944">
        <v>1.4982E-4</v>
      </c>
      <c r="I5944">
        <v>2019</v>
      </c>
      <c r="J5944" t="s">
        <v>146</v>
      </c>
      <c r="K5944" t="s">
        <v>311</v>
      </c>
      <c r="L5944" t="s">
        <v>244</v>
      </c>
      <c r="M5944" t="s">
        <v>69</v>
      </c>
      <c r="Q5944" t="s">
        <v>182</v>
      </c>
      <c r="R5944" t="s">
        <v>150</v>
      </c>
      <c r="S5944" t="s">
        <v>278</v>
      </c>
    </row>
    <row r="5945" spans="1:19" x14ac:dyDescent="0.25">
      <c r="A5945" t="s">
        <v>435</v>
      </c>
      <c r="B5945" t="s">
        <v>459</v>
      </c>
      <c r="C5945">
        <v>5441850</v>
      </c>
      <c r="D5945" t="s">
        <v>665</v>
      </c>
      <c r="E5945" t="s">
        <v>196</v>
      </c>
      <c r="F5945">
        <v>126</v>
      </c>
      <c r="G5945" t="s">
        <v>560</v>
      </c>
      <c r="H5945">
        <v>7.4900000000000003E-6</v>
      </c>
      <c r="I5945">
        <v>2019</v>
      </c>
      <c r="J5945" t="s">
        <v>146</v>
      </c>
      <c r="K5945" t="s">
        <v>311</v>
      </c>
      <c r="L5945" t="s">
        <v>244</v>
      </c>
      <c r="M5945" t="s">
        <v>69</v>
      </c>
      <c r="Q5945" t="s">
        <v>182</v>
      </c>
      <c r="R5945" t="s">
        <v>150</v>
      </c>
      <c r="S5945" t="s">
        <v>278</v>
      </c>
    </row>
    <row r="5946" spans="1:19" x14ac:dyDescent="0.25">
      <c r="A5946" t="s">
        <v>435</v>
      </c>
      <c r="B5946" t="s">
        <v>459</v>
      </c>
      <c r="C5946">
        <v>5441850</v>
      </c>
      <c r="D5946" t="s">
        <v>665</v>
      </c>
      <c r="E5946" t="s">
        <v>196</v>
      </c>
      <c r="F5946">
        <v>126</v>
      </c>
      <c r="G5946" t="s">
        <v>474</v>
      </c>
      <c r="H5946">
        <v>3.7499999999999997E-5</v>
      </c>
      <c r="I5946">
        <v>2019</v>
      </c>
      <c r="J5946" t="s">
        <v>146</v>
      </c>
      <c r="K5946" t="s">
        <v>311</v>
      </c>
      <c r="L5946" t="s">
        <v>244</v>
      </c>
      <c r="M5946" t="s">
        <v>69</v>
      </c>
      <c r="Q5946" t="s">
        <v>182</v>
      </c>
      <c r="R5946" t="s">
        <v>150</v>
      </c>
      <c r="S5946" t="s">
        <v>278</v>
      </c>
    </row>
    <row r="5947" spans="1:19" x14ac:dyDescent="0.25">
      <c r="A5947" t="s">
        <v>435</v>
      </c>
      <c r="B5947" t="s">
        <v>459</v>
      </c>
      <c r="C5947">
        <v>5441850</v>
      </c>
      <c r="D5947" t="s">
        <v>665</v>
      </c>
      <c r="E5947" t="s">
        <v>196</v>
      </c>
      <c r="F5947">
        <v>126</v>
      </c>
      <c r="G5947" t="s">
        <v>368</v>
      </c>
      <c r="H5947">
        <v>4.49E-5</v>
      </c>
      <c r="I5947">
        <v>2019</v>
      </c>
      <c r="J5947" t="s">
        <v>146</v>
      </c>
      <c r="K5947" t="s">
        <v>311</v>
      </c>
      <c r="L5947" t="s">
        <v>244</v>
      </c>
      <c r="M5947" t="s">
        <v>69</v>
      </c>
      <c r="Q5947" t="s">
        <v>182</v>
      </c>
      <c r="R5947" t="s">
        <v>150</v>
      </c>
      <c r="S5947" t="s">
        <v>278</v>
      </c>
    </row>
    <row r="5948" spans="1:19" x14ac:dyDescent="0.25">
      <c r="A5948" t="s">
        <v>435</v>
      </c>
      <c r="B5948" t="s">
        <v>459</v>
      </c>
      <c r="C5948">
        <v>5441850</v>
      </c>
      <c r="D5948" t="s">
        <v>665</v>
      </c>
      <c r="E5948" t="s">
        <v>196</v>
      </c>
      <c r="F5948">
        <v>126</v>
      </c>
      <c r="G5948" t="s">
        <v>578</v>
      </c>
      <c r="H5948">
        <v>1.7799999999999999E-5</v>
      </c>
      <c r="I5948">
        <v>2019</v>
      </c>
      <c r="J5948" t="s">
        <v>146</v>
      </c>
      <c r="K5948" t="s">
        <v>311</v>
      </c>
      <c r="L5948" t="s">
        <v>244</v>
      </c>
      <c r="M5948" t="s">
        <v>69</v>
      </c>
      <c r="Q5948" t="s">
        <v>182</v>
      </c>
      <c r="R5948" t="s">
        <v>150</v>
      </c>
      <c r="S5948" t="s">
        <v>352</v>
      </c>
    </row>
    <row r="5949" spans="1:19" x14ac:dyDescent="0.25">
      <c r="A5949" t="s">
        <v>435</v>
      </c>
      <c r="B5949" t="s">
        <v>459</v>
      </c>
      <c r="C5949">
        <v>5441850</v>
      </c>
      <c r="D5949" t="s">
        <v>665</v>
      </c>
      <c r="E5949" t="s">
        <v>196</v>
      </c>
      <c r="F5949">
        <v>126</v>
      </c>
      <c r="G5949" t="s">
        <v>438</v>
      </c>
      <c r="H5949">
        <v>1.4982E-4</v>
      </c>
      <c r="I5949">
        <v>2019</v>
      </c>
      <c r="J5949" t="s">
        <v>146</v>
      </c>
      <c r="K5949" t="s">
        <v>311</v>
      </c>
      <c r="L5949" t="s">
        <v>244</v>
      </c>
      <c r="M5949" t="s">
        <v>69</v>
      </c>
      <c r="Q5949" t="s">
        <v>182</v>
      </c>
      <c r="R5949" t="s">
        <v>150</v>
      </c>
      <c r="S5949" t="s">
        <v>278</v>
      </c>
    </row>
    <row r="5950" spans="1:19" x14ac:dyDescent="0.25">
      <c r="A5950" t="s">
        <v>435</v>
      </c>
      <c r="B5950" t="s">
        <v>459</v>
      </c>
      <c r="C5950">
        <v>5441850</v>
      </c>
      <c r="D5950" t="s">
        <v>665</v>
      </c>
      <c r="E5950" t="s">
        <v>196</v>
      </c>
      <c r="F5950">
        <v>126</v>
      </c>
      <c r="G5950" t="s">
        <v>497</v>
      </c>
      <c r="H5950">
        <v>3.7499999999999997E-5</v>
      </c>
      <c r="I5950">
        <v>2019</v>
      </c>
      <c r="J5950" t="s">
        <v>146</v>
      </c>
      <c r="K5950" t="s">
        <v>311</v>
      </c>
      <c r="L5950" t="s">
        <v>244</v>
      </c>
      <c r="M5950" t="s">
        <v>69</v>
      </c>
      <c r="Q5950" t="s">
        <v>182</v>
      </c>
      <c r="R5950" t="s">
        <v>150</v>
      </c>
      <c r="S5950" t="s">
        <v>497</v>
      </c>
    </row>
    <row r="5951" spans="1:19" x14ac:dyDescent="0.25">
      <c r="A5951" t="s">
        <v>435</v>
      </c>
      <c r="B5951" t="s">
        <v>459</v>
      </c>
      <c r="C5951">
        <v>5441850</v>
      </c>
      <c r="D5951" t="s">
        <v>665</v>
      </c>
      <c r="E5951" t="s">
        <v>196</v>
      </c>
      <c r="F5951">
        <v>126</v>
      </c>
      <c r="G5951" t="s">
        <v>185</v>
      </c>
      <c r="H5951">
        <v>5.7332655600000004</v>
      </c>
      <c r="I5951">
        <v>2019</v>
      </c>
      <c r="J5951" t="s">
        <v>146</v>
      </c>
      <c r="K5951" t="s">
        <v>311</v>
      </c>
      <c r="L5951" t="s">
        <v>244</v>
      </c>
      <c r="M5951" t="s">
        <v>69</v>
      </c>
      <c r="Q5951" t="s">
        <v>182</v>
      </c>
      <c r="R5951" t="s">
        <v>150</v>
      </c>
      <c r="S5951" t="s">
        <v>185</v>
      </c>
    </row>
    <row r="5952" spans="1:19" x14ac:dyDescent="0.25">
      <c r="A5952" t="s">
        <v>435</v>
      </c>
      <c r="B5952" t="s">
        <v>459</v>
      </c>
      <c r="C5952">
        <v>5441850</v>
      </c>
      <c r="D5952" t="s">
        <v>665</v>
      </c>
      <c r="E5952" t="s">
        <v>196</v>
      </c>
      <c r="F5952">
        <v>126</v>
      </c>
      <c r="G5952" t="s">
        <v>328</v>
      </c>
      <c r="H5952">
        <v>1.4113000000000001E-3</v>
      </c>
      <c r="I5952">
        <v>2019</v>
      </c>
      <c r="J5952" t="s">
        <v>146</v>
      </c>
      <c r="K5952" t="s">
        <v>311</v>
      </c>
      <c r="L5952" t="s">
        <v>244</v>
      </c>
      <c r="M5952" t="s">
        <v>69</v>
      </c>
      <c r="Q5952" t="s">
        <v>182</v>
      </c>
      <c r="R5952" t="s">
        <v>150</v>
      </c>
      <c r="S5952" t="s">
        <v>151</v>
      </c>
    </row>
    <row r="5953" spans="1:19" x14ac:dyDescent="0.25">
      <c r="A5953" t="s">
        <v>435</v>
      </c>
      <c r="B5953" t="s">
        <v>459</v>
      </c>
      <c r="C5953">
        <v>5441850</v>
      </c>
      <c r="D5953" t="s">
        <v>665</v>
      </c>
      <c r="E5953" t="s">
        <v>196</v>
      </c>
      <c r="F5953">
        <v>126</v>
      </c>
      <c r="G5953" t="s">
        <v>324</v>
      </c>
      <c r="H5953">
        <v>7.3554140000000002E-3</v>
      </c>
      <c r="I5953">
        <v>2019</v>
      </c>
      <c r="J5953" t="s">
        <v>146</v>
      </c>
      <c r="K5953" t="s">
        <v>311</v>
      </c>
      <c r="L5953" t="s">
        <v>244</v>
      </c>
      <c r="M5953" t="s">
        <v>69</v>
      </c>
      <c r="Q5953" t="s">
        <v>182</v>
      </c>
      <c r="R5953" t="s">
        <v>150</v>
      </c>
      <c r="S5953" t="s">
        <v>324</v>
      </c>
    </row>
    <row r="5954" spans="1:19" x14ac:dyDescent="0.25">
      <c r="A5954" t="s">
        <v>435</v>
      </c>
      <c r="B5954" t="s">
        <v>459</v>
      </c>
      <c r="C5954">
        <v>5441850</v>
      </c>
      <c r="D5954" t="s">
        <v>665</v>
      </c>
      <c r="E5954" t="s">
        <v>196</v>
      </c>
      <c r="F5954">
        <v>126</v>
      </c>
      <c r="G5954" t="s">
        <v>591</v>
      </c>
      <c r="H5954">
        <v>8.9099999999999997E-5</v>
      </c>
      <c r="I5954">
        <v>2019</v>
      </c>
      <c r="J5954" t="s">
        <v>146</v>
      </c>
      <c r="K5954" t="s">
        <v>311</v>
      </c>
      <c r="L5954" t="s">
        <v>244</v>
      </c>
      <c r="M5954" t="s">
        <v>69</v>
      </c>
      <c r="Q5954" t="s">
        <v>182</v>
      </c>
      <c r="R5954" t="s">
        <v>150</v>
      </c>
      <c r="S5954" t="s">
        <v>352</v>
      </c>
    </row>
    <row r="5955" spans="1:19" x14ac:dyDescent="0.25">
      <c r="A5955" t="s">
        <v>435</v>
      </c>
      <c r="B5955" t="s">
        <v>459</v>
      </c>
      <c r="C5955">
        <v>5441850</v>
      </c>
      <c r="D5955" t="s">
        <v>665</v>
      </c>
      <c r="E5955" t="s">
        <v>196</v>
      </c>
      <c r="F5955">
        <v>126</v>
      </c>
      <c r="G5955" t="s">
        <v>563</v>
      </c>
      <c r="H5955">
        <v>4.3296900000000001E-4</v>
      </c>
      <c r="I5955">
        <v>2019</v>
      </c>
      <c r="J5955" t="s">
        <v>146</v>
      </c>
      <c r="K5955" t="s">
        <v>311</v>
      </c>
      <c r="L5955" t="s">
        <v>244</v>
      </c>
      <c r="M5955" t="s">
        <v>69</v>
      </c>
      <c r="Q5955" t="s">
        <v>182</v>
      </c>
      <c r="R5955" t="s">
        <v>150</v>
      </c>
      <c r="S5955" t="s">
        <v>352</v>
      </c>
    </row>
    <row r="5956" spans="1:19" x14ac:dyDescent="0.25">
      <c r="A5956" t="s">
        <v>435</v>
      </c>
      <c r="B5956" t="s">
        <v>459</v>
      </c>
      <c r="C5956">
        <v>5441850</v>
      </c>
      <c r="D5956" t="s">
        <v>665</v>
      </c>
      <c r="E5956" t="s">
        <v>196</v>
      </c>
      <c r="F5956">
        <v>126</v>
      </c>
      <c r="G5956" t="s">
        <v>355</v>
      </c>
      <c r="H5956">
        <v>1.7004570000000001E-3</v>
      </c>
      <c r="I5956">
        <v>2019</v>
      </c>
      <c r="J5956" t="s">
        <v>146</v>
      </c>
      <c r="K5956" t="s">
        <v>311</v>
      </c>
      <c r="L5956" t="s">
        <v>244</v>
      </c>
      <c r="M5956" t="s">
        <v>69</v>
      </c>
      <c r="Q5956" t="s">
        <v>182</v>
      </c>
      <c r="R5956" t="s">
        <v>150</v>
      </c>
      <c r="S5956" t="s">
        <v>278</v>
      </c>
    </row>
    <row r="5957" spans="1:19" x14ac:dyDescent="0.25">
      <c r="A5957" t="s">
        <v>435</v>
      </c>
      <c r="B5957" t="s">
        <v>458</v>
      </c>
      <c r="C5957">
        <v>5452165</v>
      </c>
      <c r="D5957" t="s">
        <v>661</v>
      </c>
      <c r="E5957" t="s">
        <v>197</v>
      </c>
      <c r="F5957">
        <v>730</v>
      </c>
      <c r="G5957" t="s">
        <v>215</v>
      </c>
      <c r="H5957">
        <v>0.18275962400000001</v>
      </c>
      <c r="I5957">
        <v>2019</v>
      </c>
      <c r="J5957" t="s">
        <v>146</v>
      </c>
      <c r="K5957" t="s">
        <v>225</v>
      </c>
      <c r="L5957" t="s">
        <v>71</v>
      </c>
      <c r="M5957" t="s">
        <v>226</v>
      </c>
      <c r="Q5957" t="s">
        <v>182</v>
      </c>
      <c r="R5957" t="s">
        <v>150</v>
      </c>
      <c r="S5957" t="s">
        <v>215</v>
      </c>
    </row>
    <row r="5958" spans="1:19" x14ac:dyDescent="0.25">
      <c r="A5958" t="s">
        <v>435</v>
      </c>
      <c r="B5958" t="s">
        <v>458</v>
      </c>
      <c r="C5958">
        <v>5452165</v>
      </c>
      <c r="D5958" t="s">
        <v>661</v>
      </c>
      <c r="E5958" t="s">
        <v>197</v>
      </c>
      <c r="F5958">
        <v>730</v>
      </c>
      <c r="G5958" t="s">
        <v>185</v>
      </c>
      <c r="H5958">
        <v>4.1771789070000001</v>
      </c>
      <c r="I5958">
        <v>2019</v>
      </c>
      <c r="J5958" t="s">
        <v>146</v>
      </c>
      <c r="K5958" t="s">
        <v>225</v>
      </c>
      <c r="L5958" t="s">
        <v>71</v>
      </c>
      <c r="M5958" t="s">
        <v>226</v>
      </c>
      <c r="Q5958" t="s">
        <v>182</v>
      </c>
      <c r="R5958" t="s">
        <v>150</v>
      </c>
      <c r="S5958" t="s">
        <v>185</v>
      </c>
    </row>
    <row r="5959" spans="1:19" x14ac:dyDescent="0.25">
      <c r="A5959" t="s">
        <v>671</v>
      </c>
      <c r="B5959" t="s">
        <v>672</v>
      </c>
      <c r="C5959">
        <v>5441840</v>
      </c>
      <c r="D5959" t="s">
        <v>665</v>
      </c>
      <c r="E5959" t="s">
        <v>196</v>
      </c>
      <c r="F5959">
        <v>116</v>
      </c>
      <c r="G5959" t="s">
        <v>215</v>
      </c>
      <c r="H5959">
        <v>2.082993637</v>
      </c>
      <c r="I5959">
        <v>2019</v>
      </c>
      <c r="J5959" t="s">
        <v>146</v>
      </c>
      <c r="K5959" t="s">
        <v>284</v>
      </c>
      <c r="L5959" t="s">
        <v>285</v>
      </c>
      <c r="M5959" t="s">
        <v>69</v>
      </c>
      <c r="Q5959" t="s">
        <v>182</v>
      </c>
      <c r="R5959" t="s">
        <v>150</v>
      </c>
      <c r="S5959" t="s">
        <v>215</v>
      </c>
    </row>
    <row r="5960" spans="1:19" x14ac:dyDescent="0.25">
      <c r="A5960" t="s">
        <v>671</v>
      </c>
      <c r="B5960" t="s">
        <v>672</v>
      </c>
      <c r="C5960">
        <v>5441840</v>
      </c>
      <c r="D5960" t="s">
        <v>665</v>
      </c>
      <c r="E5960" t="s">
        <v>196</v>
      </c>
      <c r="F5960">
        <v>116</v>
      </c>
      <c r="G5960" t="s">
        <v>343</v>
      </c>
      <c r="H5960">
        <v>3.1171842000000002E-2</v>
      </c>
      <c r="I5960">
        <v>2019</v>
      </c>
      <c r="J5960" t="s">
        <v>146</v>
      </c>
      <c r="K5960" t="s">
        <v>284</v>
      </c>
      <c r="L5960" t="s">
        <v>285</v>
      </c>
      <c r="M5960" t="s">
        <v>69</v>
      </c>
      <c r="Q5960" t="s">
        <v>182</v>
      </c>
      <c r="R5960" t="s">
        <v>150</v>
      </c>
      <c r="S5960" t="s">
        <v>278</v>
      </c>
    </row>
    <row r="5961" spans="1:19" x14ac:dyDescent="0.25">
      <c r="A5961" t="s">
        <v>671</v>
      </c>
      <c r="B5961" t="s">
        <v>672</v>
      </c>
      <c r="C5961">
        <v>5441840</v>
      </c>
      <c r="D5961" t="s">
        <v>665</v>
      </c>
      <c r="E5961" t="s">
        <v>196</v>
      </c>
      <c r="F5961">
        <v>116</v>
      </c>
      <c r="G5961" t="s">
        <v>356</v>
      </c>
      <c r="H5961">
        <v>5.767978E-3</v>
      </c>
      <c r="I5961">
        <v>2019</v>
      </c>
      <c r="J5961" t="s">
        <v>146</v>
      </c>
      <c r="K5961" t="s">
        <v>284</v>
      </c>
      <c r="L5961" t="s">
        <v>285</v>
      </c>
      <c r="M5961" t="s">
        <v>69</v>
      </c>
      <c r="Q5961" t="s">
        <v>182</v>
      </c>
      <c r="R5961" t="s">
        <v>150</v>
      </c>
      <c r="S5961" t="s">
        <v>356</v>
      </c>
    </row>
    <row r="5962" spans="1:19" x14ac:dyDescent="0.25">
      <c r="A5962" t="s">
        <v>671</v>
      </c>
      <c r="B5962" t="s">
        <v>672</v>
      </c>
      <c r="C5962">
        <v>5441840</v>
      </c>
      <c r="D5962" t="s">
        <v>665</v>
      </c>
      <c r="E5962" t="s">
        <v>196</v>
      </c>
      <c r="F5962">
        <v>116</v>
      </c>
      <c r="G5962" t="s">
        <v>262</v>
      </c>
      <c r="H5962">
        <v>4.3542579999999997E-3</v>
      </c>
      <c r="I5962">
        <v>2019</v>
      </c>
      <c r="J5962" t="s">
        <v>146</v>
      </c>
      <c r="K5962" t="s">
        <v>284</v>
      </c>
      <c r="L5962" t="s">
        <v>285</v>
      </c>
      <c r="M5962" t="s">
        <v>69</v>
      </c>
      <c r="Q5962" t="s">
        <v>182</v>
      </c>
      <c r="R5962" t="s">
        <v>150</v>
      </c>
      <c r="S5962" t="s">
        <v>263</v>
      </c>
    </row>
    <row r="5963" spans="1:19" x14ac:dyDescent="0.25">
      <c r="A5963" t="s">
        <v>671</v>
      </c>
      <c r="B5963" t="s">
        <v>672</v>
      </c>
      <c r="C5963">
        <v>5441840</v>
      </c>
      <c r="D5963" t="s">
        <v>665</v>
      </c>
      <c r="E5963" t="s">
        <v>196</v>
      </c>
      <c r="F5963">
        <v>116</v>
      </c>
      <c r="G5963" t="s">
        <v>185</v>
      </c>
      <c r="H5963">
        <v>27.29669998</v>
      </c>
      <c r="I5963">
        <v>2019</v>
      </c>
      <c r="J5963" t="s">
        <v>146</v>
      </c>
      <c r="K5963" t="s">
        <v>284</v>
      </c>
      <c r="L5963" t="s">
        <v>285</v>
      </c>
      <c r="M5963" t="s">
        <v>69</v>
      </c>
      <c r="Q5963" t="s">
        <v>182</v>
      </c>
      <c r="R5963" t="s">
        <v>150</v>
      </c>
      <c r="S5963" t="s">
        <v>185</v>
      </c>
    </row>
    <row r="5964" spans="1:19" x14ac:dyDescent="0.25">
      <c r="A5964" t="s">
        <v>671</v>
      </c>
      <c r="B5964" t="s">
        <v>672</v>
      </c>
      <c r="C5964">
        <v>5441840</v>
      </c>
      <c r="D5964" t="s">
        <v>665</v>
      </c>
      <c r="E5964" t="s">
        <v>196</v>
      </c>
      <c r="F5964">
        <v>116</v>
      </c>
      <c r="G5964" t="s">
        <v>145</v>
      </c>
      <c r="H5964">
        <v>6.4918022400000002</v>
      </c>
      <c r="I5964">
        <v>2019</v>
      </c>
      <c r="J5964" t="s">
        <v>146</v>
      </c>
      <c r="K5964" t="s">
        <v>284</v>
      </c>
      <c r="L5964" t="s">
        <v>285</v>
      </c>
      <c r="M5964" t="s">
        <v>69</v>
      </c>
      <c r="Q5964" t="s">
        <v>182</v>
      </c>
      <c r="R5964" t="s">
        <v>150</v>
      </c>
      <c r="S5964" t="s">
        <v>151</v>
      </c>
    </row>
    <row r="5965" spans="1:19" x14ac:dyDescent="0.25">
      <c r="A5965" t="s">
        <v>671</v>
      </c>
      <c r="B5965" t="s">
        <v>672</v>
      </c>
      <c r="C5965">
        <v>5441840</v>
      </c>
      <c r="D5965" t="s">
        <v>665</v>
      </c>
      <c r="E5965" t="s">
        <v>196</v>
      </c>
      <c r="F5965">
        <v>116</v>
      </c>
      <c r="G5965" t="s">
        <v>324</v>
      </c>
      <c r="H5965">
        <v>5.442395E-3</v>
      </c>
      <c r="I5965">
        <v>2019</v>
      </c>
      <c r="J5965" t="s">
        <v>146</v>
      </c>
      <c r="K5965" t="s">
        <v>284</v>
      </c>
      <c r="L5965" t="s">
        <v>285</v>
      </c>
      <c r="M5965" t="s">
        <v>69</v>
      </c>
      <c r="Q5965" t="s">
        <v>182</v>
      </c>
      <c r="R5965" t="s">
        <v>150</v>
      </c>
      <c r="S5965" t="s">
        <v>324</v>
      </c>
    </row>
    <row r="5966" spans="1:19" x14ac:dyDescent="0.25">
      <c r="A5966" t="s">
        <v>279</v>
      </c>
      <c r="B5966" t="s">
        <v>280</v>
      </c>
      <c r="C5966">
        <v>5461392</v>
      </c>
      <c r="D5966" t="s">
        <v>673</v>
      </c>
      <c r="E5966" t="s">
        <v>191</v>
      </c>
      <c r="F5966">
        <v>240</v>
      </c>
      <c r="G5966" t="s">
        <v>215</v>
      </c>
      <c r="H5966">
        <v>68.759152</v>
      </c>
      <c r="I5966">
        <v>2019</v>
      </c>
      <c r="J5966" t="s">
        <v>146</v>
      </c>
      <c r="K5966" t="s">
        <v>268</v>
      </c>
      <c r="L5966" t="s">
        <v>269</v>
      </c>
      <c r="M5966" t="s">
        <v>60</v>
      </c>
      <c r="Q5966" t="s">
        <v>182</v>
      </c>
      <c r="R5966" t="s">
        <v>150</v>
      </c>
      <c r="S5966" t="s">
        <v>215</v>
      </c>
    </row>
    <row r="5967" spans="1:19" x14ac:dyDescent="0.25">
      <c r="A5967" t="s">
        <v>279</v>
      </c>
      <c r="B5967" t="s">
        <v>280</v>
      </c>
      <c r="C5967">
        <v>5461392</v>
      </c>
      <c r="D5967" t="s">
        <v>673</v>
      </c>
      <c r="E5967" t="s">
        <v>191</v>
      </c>
      <c r="F5967">
        <v>240</v>
      </c>
      <c r="G5967" t="s">
        <v>343</v>
      </c>
      <c r="H5967">
        <v>2.064701034</v>
      </c>
      <c r="I5967">
        <v>2019</v>
      </c>
      <c r="J5967" t="s">
        <v>146</v>
      </c>
      <c r="K5967" t="s">
        <v>268</v>
      </c>
      <c r="L5967" t="s">
        <v>269</v>
      </c>
      <c r="M5967" t="s">
        <v>60</v>
      </c>
      <c r="Q5967" t="s">
        <v>182</v>
      </c>
      <c r="R5967" t="s">
        <v>150</v>
      </c>
      <c r="S5967" t="s">
        <v>278</v>
      </c>
    </row>
    <row r="5968" spans="1:19" x14ac:dyDescent="0.25">
      <c r="A5968" t="s">
        <v>279</v>
      </c>
      <c r="B5968" t="s">
        <v>280</v>
      </c>
      <c r="C5968">
        <v>5461392</v>
      </c>
      <c r="D5968" t="s">
        <v>673</v>
      </c>
      <c r="E5968" t="s">
        <v>191</v>
      </c>
      <c r="F5968">
        <v>240</v>
      </c>
      <c r="G5968" t="s">
        <v>498</v>
      </c>
      <c r="H5968">
        <v>0.481076475</v>
      </c>
      <c r="I5968">
        <v>2019</v>
      </c>
      <c r="J5968" t="s">
        <v>146</v>
      </c>
      <c r="K5968" t="s">
        <v>268</v>
      </c>
      <c r="L5968" t="s">
        <v>269</v>
      </c>
      <c r="M5968" t="s">
        <v>60</v>
      </c>
      <c r="Q5968" t="s">
        <v>182</v>
      </c>
      <c r="R5968" t="s">
        <v>150</v>
      </c>
      <c r="S5968" t="s">
        <v>278</v>
      </c>
    </row>
    <row r="5969" spans="1:19" x14ac:dyDescent="0.25">
      <c r="A5969" t="s">
        <v>279</v>
      </c>
      <c r="B5969" t="s">
        <v>280</v>
      </c>
      <c r="C5969">
        <v>5461392</v>
      </c>
      <c r="D5969" t="s">
        <v>673</v>
      </c>
      <c r="E5969" t="s">
        <v>191</v>
      </c>
      <c r="F5969">
        <v>240</v>
      </c>
      <c r="G5969" t="s">
        <v>527</v>
      </c>
      <c r="H5969">
        <v>9.9676829999999994E-2</v>
      </c>
      <c r="I5969">
        <v>2019</v>
      </c>
      <c r="J5969" t="s">
        <v>146</v>
      </c>
      <c r="K5969" t="s">
        <v>268</v>
      </c>
      <c r="L5969" t="s">
        <v>269</v>
      </c>
      <c r="M5969" t="s">
        <v>60</v>
      </c>
      <c r="Q5969" t="s">
        <v>182</v>
      </c>
      <c r="R5969" t="s">
        <v>150</v>
      </c>
      <c r="S5969" t="s">
        <v>278</v>
      </c>
    </row>
    <row r="5970" spans="1:19" x14ac:dyDescent="0.25">
      <c r="A5970" t="s">
        <v>279</v>
      </c>
      <c r="B5970" t="s">
        <v>280</v>
      </c>
      <c r="C5970">
        <v>5461392</v>
      </c>
      <c r="D5970" t="s">
        <v>673</v>
      </c>
      <c r="E5970" t="s">
        <v>191</v>
      </c>
      <c r="F5970">
        <v>240</v>
      </c>
      <c r="G5970" t="s">
        <v>533</v>
      </c>
      <c r="H5970">
        <v>7.0705799999999999E-3</v>
      </c>
      <c r="I5970">
        <v>2019</v>
      </c>
      <c r="J5970" t="s">
        <v>146</v>
      </c>
      <c r="K5970" t="s">
        <v>268</v>
      </c>
      <c r="L5970" t="s">
        <v>269</v>
      </c>
      <c r="M5970" t="s">
        <v>60</v>
      </c>
      <c r="Q5970" t="s">
        <v>182</v>
      </c>
      <c r="R5970" t="s">
        <v>150</v>
      </c>
      <c r="S5970" t="s">
        <v>533</v>
      </c>
    </row>
    <row r="5971" spans="1:19" x14ac:dyDescent="0.25">
      <c r="A5971" t="s">
        <v>279</v>
      </c>
      <c r="B5971" t="s">
        <v>280</v>
      </c>
      <c r="C5971">
        <v>5461392</v>
      </c>
      <c r="D5971" t="s">
        <v>673</v>
      </c>
      <c r="E5971" t="s">
        <v>191</v>
      </c>
      <c r="F5971">
        <v>240</v>
      </c>
      <c r="G5971" t="s">
        <v>395</v>
      </c>
      <c r="H5971">
        <v>0.26521072600000001</v>
      </c>
      <c r="I5971">
        <v>2019</v>
      </c>
      <c r="J5971" t="s">
        <v>146</v>
      </c>
      <c r="K5971" t="s">
        <v>268</v>
      </c>
      <c r="L5971" t="s">
        <v>269</v>
      </c>
      <c r="M5971" t="s">
        <v>60</v>
      </c>
      <c r="Q5971" t="s">
        <v>182</v>
      </c>
      <c r="R5971" t="s">
        <v>150</v>
      </c>
      <c r="S5971" t="s">
        <v>278</v>
      </c>
    </row>
    <row r="5972" spans="1:19" x14ac:dyDescent="0.25">
      <c r="A5972" t="s">
        <v>279</v>
      </c>
      <c r="B5972" t="s">
        <v>280</v>
      </c>
      <c r="C5972">
        <v>5461392</v>
      </c>
      <c r="D5972" t="s">
        <v>673</v>
      </c>
      <c r="E5972" t="s">
        <v>191</v>
      </c>
      <c r="F5972">
        <v>240</v>
      </c>
      <c r="G5972" t="s">
        <v>529</v>
      </c>
      <c r="H5972">
        <v>7.8562000000000007E-3</v>
      </c>
      <c r="I5972">
        <v>2019</v>
      </c>
      <c r="J5972" t="s">
        <v>146</v>
      </c>
      <c r="K5972" t="s">
        <v>268</v>
      </c>
      <c r="L5972" t="s">
        <v>269</v>
      </c>
      <c r="M5972" t="s">
        <v>60</v>
      </c>
      <c r="Q5972" t="s">
        <v>182</v>
      </c>
      <c r="R5972" t="s">
        <v>150</v>
      </c>
      <c r="S5972" t="s">
        <v>278</v>
      </c>
    </row>
    <row r="5973" spans="1:19" x14ac:dyDescent="0.25">
      <c r="A5973" t="s">
        <v>279</v>
      </c>
      <c r="B5973" t="s">
        <v>280</v>
      </c>
      <c r="C5973">
        <v>5461392</v>
      </c>
      <c r="D5973" t="s">
        <v>673</v>
      </c>
      <c r="E5973" t="s">
        <v>191</v>
      </c>
      <c r="F5973">
        <v>240</v>
      </c>
      <c r="G5973" t="s">
        <v>501</v>
      </c>
      <c r="H5973">
        <v>9.4274400000000005E-3</v>
      </c>
      <c r="I5973">
        <v>2019</v>
      </c>
      <c r="J5973" t="s">
        <v>146</v>
      </c>
      <c r="K5973" t="s">
        <v>268</v>
      </c>
      <c r="L5973" t="s">
        <v>269</v>
      </c>
      <c r="M5973" t="s">
        <v>60</v>
      </c>
      <c r="Q5973" t="s">
        <v>182</v>
      </c>
      <c r="R5973" t="s">
        <v>150</v>
      </c>
      <c r="S5973" t="s">
        <v>278</v>
      </c>
    </row>
    <row r="5974" spans="1:19" x14ac:dyDescent="0.25">
      <c r="A5974" t="s">
        <v>279</v>
      </c>
      <c r="B5974" t="s">
        <v>280</v>
      </c>
      <c r="C5974">
        <v>5461392</v>
      </c>
      <c r="D5974" t="s">
        <v>673</v>
      </c>
      <c r="E5974" t="s">
        <v>191</v>
      </c>
      <c r="F5974">
        <v>240</v>
      </c>
      <c r="G5974" t="s">
        <v>504</v>
      </c>
      <c r="H5974">
        <v>5.4993400000000001E-3</v>
      </c>
      <c r="I5974">
        <v>2019</v>
      </c>
      <c r="J5974" t="s">
        <v>146</v>
      </c>
      <c r="K5974" t="s">
        <v>268</v>
      </c>
      <c r="L5974" t="s">
        <v>269</v>
      </c>
      <c r="M5974" t="s">
        <v>60</v>
      </c>
      <c r="Q5974" t="s">
        <v>182</v>
      </c>
      <c r="R5974" t="s">
        <v>150</v>
      </c>
      <c r="S5974" t="s">
        <v>278</v>
      </c>
    </row>
    <row r="5975" spans="1:19" x14ac:dyDescent="0.25">
      <c r="A5975" t="s">
        <v>279</v>
      </c>
      <c r="B5975" t="s">
        <v>280</v>
      </c>
      <c r="C5975">
        <v>5461392</v>
      </c>
      <c r="D5975" t="s">
        <v>673</v>
      </c>
      <c r="E5975" t="s">
        <v>191</v>
      </c>
      <c r="F5975">
        <v>240</v>
      </c>
      <c r="G5975" t="s">
        <v>298</v>
      </c>
      <c r="H5975">
        <v>4.0630784919999998</v>
      </c>
      <c r="I5975">
        <v>2019</v>
      </c>
      <c r="J5975" t="s">
        <v>146</v>
      </c>
      <c r="K5975" t="s">
        <v>268</v>
      </c>
      <c r="L5975" t="s">
        <v>269</v>
      </c>
      <c r="M5975" t="s">
        <v>60</v>
      </c>
      <c r="Q5975" t="s">
        <v>182</v>
      </c>
      <c r="R5975" t="s">
        <v>150</v>
      </c>
      <c r="S5975" t="s">
        <v>298</v>
      </c>
    </row>
    <row r="5976" spans="1:19" x14ac:dyDescent="0.25">
      <c r="A5976" t="s">
        <v>279</v>
      </c>
      <c r="B5976" t="s">
        <v>280</v>
      </c>
      <c r="C5976">
        <v>5461392</v>
      </c>
      <c r="D5976" t="s">
        <v>673</v>
      </c>
      <c r="E5976" t="s">
        <v>191</v>
      </c>
      <c r="F5976">
        <v>240</v>
      </c>
      <c r="G5976" t="s">
        <v>259</v>
      </c>
      <c r="H5976">
        <v>0.39280999999999999</v>
      </c>
      <c r="I5976">
        <v>2019</v>
      </c>
      <c r="J5976" t="s">
        <v>146</v>
      </c>
      <c r="K5976" t="s">
        <v>268</v>
      </c>
      <c r="L5976" t="s">
        <v>269</v>
      </c>
      <c r="M5976" t="s">
        <v>60</v>
      </c>
      <c r="Q5976" t="s">
        <v>182</v>
      </c>
      <c r="R5976" t="s">
        <v>150</v>
      </c>
      <c r="S5976" t="s">
        <v>236</v>
      </c>
    </row>
    <row r="5977" spans="1:19" x14ac:dyDescent="0.25">
      <c r="A5977" t="s">
        <v>279</v>
      </c>
      <c r="B5977" t="s">
        <v>280</v>
      </c>
      <c r="C5977">
        <v>5461392</v>
      </c>
      <c r="D5977" t="s">
        <v>673</v>
      </c>
      <c r="E5977" t="s">
        <v>191</v>
      </c>
      <c r="F5977">
        <v>240</v>
      </c>
      <c r="G5977" t="s">
        <v>235</v>
      </c>
      <c r="H5977">
        <v>0.39280999999999999</v>
      </c>
      <c r="I5977">
        <v>2019</v>
      </c>
      <c r="J5977" t="s">
        <v>146</v>
      </c>
      <c r="K5977" t="s">
        <v>268</v>
      </c>
      <c r="L5977" t="s">
        <v>269</v>
      </c>
      <c r="M5977" t="s">
        <v>60</v>
      </c>
      <c r="Q5977" t="s">
        <v>182</v>
      </c>
      <c r="R5977" t="s">
        <v>150</v>
      </c>
      <c r="S5977" t="s">
        <v>236</v>
      </c>
    </row>
    <row r="5978" spans="1:19" x14ac:dyDescent="0.25">
      <c r="A5978" t="s">
        <v>279</v>
      </c>
      <c r="B5978" t="s">
        <v>280</v>
      </c>
      <c r="C5978">
        <v>5461392</v>
      </c>
      <c r="D5978" t="s">
        <v>673</v>
      </c>
      <c r="E5978" t="s">
        <v>191</v>
      </c>
      <c r="F5978">
        <v>240</v>
      </c>
      <c r="G5978" t="s">
        <v>415</v>
      </c>
      <c r="H5978">
        <v>9.0346300000000004E-2</v>
      </c>
      <c r="I5978">
        <v>2019</v>
      </c>
      <c r="J5978" t="s">
        <v>146</v>
      </c>
      <c r="K5978" t="s">
        <v>268</v>
      </c>
      <c r="L5978" t="s">
        <v>269</v>
      </c>
      <c r="M5978" t="s">
        <v>60</v>
      </c>
      <c r="Q5978" t="s">
        <v>182</v>
      </c>
      <c r="R5978" t="s">
        <v>150</v>
      </c>
      <c r="S5978" t="s">
        <v>236</v>
      </c>
    </row>
    <row r="5979" spans="1:19" x14ac:dyDescent="0.25">
      <c r="A5979" t="s">
        <v>279</v>
      </c>
      <c r="B5979" t="s">
        <v>280</v>
      </c>
      <c r="C5979">
        <v>5461392</v>
      </c>
      <c r="D5979" t="s">
        <v>673</v>
      </c>
      <c r="E5979" t="s">
        <v>191</v>
      </c>
      <c r="F5979">
        <v>240</v>
      </c>
      <c r="G5979" t="s">
        <v>487</v>
      </c>
      <c r="H5979">
        <v>2.3568600000000001E-3</v>
      </c>
      <c r="I5979">
        <v>2019</v>
      </c>
      <c r="J5979" t="s">
        <v>146</v>
      </c>
      <c r="K5979" t="s">
        <v>268</v>
      </c>
      <c r="L5979" t="s">
        <v>269</v>
      </c>
      <c r="M5979" t="s">
        <v>60</v>
      </c>
      <c r="Q5979" t="s">
        <v>182</v>
      </c>
      <c r="R5979" t="s">
        <v>150</v>
      </c>
      <c r="S5979" t="s">
        <v>487</v>
      </c>
    </row>
    <row r="5980" spans="1:19" x14ac:dyDescent="0.25">
      <c r="A5980" t="s">
        <v>279</v>
      </c>
      <c r="B5980" t="s">
        <v>280</v>
      </c>
      <c r="C5980">
        <v>5461392</v>
      </c>
      <c r="D5980" t="s">
        <v>673</v>
      </c>
      <c r="E5980" t="s">
        <v>191</v>
      </c>
      <c r="F5980">
        <v>240</v>
      </c>
      <c r="G5980" t="s">
        <v>414</v>
      </c>
      <c r="H5980">
        <v>0.162075144</v>
      </c>
      <c r="I5980">
        <v>2019</v>
      </c>
      <c r="J5980" t="s">
        <v>146</v>
      </c>
      <c r="K5980" t="s">
        <v>268</v>
      </c>
      <c r="L5980" t="s">
        <v>269</v>
      </c>
      <c r="M5980" t="s">
        <v>60</v>
      </c>
      <c r="Q5980" t="s">
        <v>182</v>
      </c>
      <c r="R5980" t="s">
        <v>150</v>
      </c>
      <c r="S5980" t="s">
        <v>278</v>
      </c>
    </row>
    <row r="5981" spans="1:19" x14ac:dyDescent="0.25">
      <c r="A5981" t="s">
        <v>279</v>
      </c>
      <c r="B5981" t="s">
        <v>280</v>
      </c>
      <c r="C5981">
        <v>5461392</v>
      </c>
      <c r="D5981" t="s">
        <v>673</v>
      </c>
      <c r="E5981" t="s">
        <v>191</v>
      </c>
      <c r="F5981">
        <v>240</v>
      </c>
      <c r="G5981" t="s">
        <v>560</v>
      </c>
      <c r="H5981">
        <v>1.17843E-4</v>
      </c>
      <c r="I5981">
        <v>2019</v>
      </c>
      <c r="J5981" t="s">
        <v>146</v>
      </c>
      <c r="K5981" t="s">
        <v>268</v>
      </c>
      <c r="L5981" t="s">
        <v>269</v>
      </c>
      <c r="M5981" t="s">
        <v>60</v>
      </c>
      <c r="Q5981" t="s">
        <v>182</v>
      </c>
      <c r="R5981" t="s">
        <v>150</v>
      </c>
      <c r="S5981" t="s">
        <v>278</v>
      </c>
    </row>
    <row r="5982" spans="1:19" x14ac:dyDescent="0.25">
      <c r="A5982" t="s">
        <v>279</v>
      </c>
      <c r="B5982" t="s">
        <v>280</v>
      </c>
      <c r="C5982">
        <v>5461392</v>
      </c>
      <c r="D5982" t="s">
        <v>673</v>
      </c>
      <c r="E5982" t="s">
        <v>191</v>
      </c>
      <c r="F5982">
        <v>240</v>
      </c>
      <c r="G5982" t="s">
        <v>474</v>
      </c>
      <c r="H5982">
        <v>3.9281000000000003E-3</v>
      </c>
      <c r="I5982">
        <v>2019</v>
      </c>
      <c r="J5982" t="s">
        <v>146</v>
      </c>
      <c r="K5982" t="s">
        <v>268</v>
      </c>
      <c r="L5982" t="s">
        <v>269</v>
      </c>
      <c r="M5982" t="s">
        <v>60</v>
      </c>
      <c r="Q5982" t="s">
        <v>182</v>
      </c>
      <c r="R5982" t="s">
        <v>150</v>
      </c>
      <c r="S5982" t="s">
        <v>278</v>
      </c>
    </row>
    <row r="5983" spans="1:19" x14ac:dyDescent="0.25">
      <c r="A5983" t="s">
        <v>279</v>
      </c>
      <c r="B5983" t="s">
        <v>280</v>
      </c>
      <c r="C5983">
        <v>5461392</v>
      </c>
      <c r="D5983" t="s">
        <v>673</v>
      </c>
      <c r="E5983" t="s">
        <v>191</v>
      </c>
      <c r="F5983">
        <v>240</v>
      </c>
      <c r="G5983" t="s">
        <v>368</v>
      </c>
      <c r="H5983">
        <v>7.0705799999999999E-3</v>
      </c>
      <c r="I5983">
        <v>2019</v>
      </c>
      <c r="J5983" t="s">
        <v>146</v>
      </c>
      <c r="K5983" t="s">
        <v>268</v>
      </c>
      <c r="L5983" t="s">
        <v>269</v>
      </c>
      <c r="M5983" t="s">
        <v>60</v>
      </c>
      <c r="Q5983" t="s">
        <v>182</v>
      </c>
      <c r="R5983" t="s">
        <v>150</v>
      </c>
      <c r="S5983" t="s">
        <v>278</v>
      </c>
    </row>
    <row r="5984" spans="1:19" x14ac:dyDescent="0.25">
      <c r="A5984" t="s">
        <v>279</v>
      </c>
      <c r="B5984" t="s">
        <v>280</v>
      </c>
      <c r="C5984">
        <v>5461392</v>
      </c>
      <c r="D5984" t="s">
        <v>673</v>
      </c>
      <c r="E5984" t="s">
        <v>191</v>
      </c>
      <c r="F5984">
        <v>240</v>
      </c>
      <c r="G5984" t="s">
        <v>438</v>
      </c>
      <c r="H5984">
        <v>0.14325384699999999</v>
      </c>
      <c r="I5984">
        <v>2019</v>
      </c>
      <c r="J5984" t="s">
        <v>146</v>
      </c>
      <c r="K5984" t="s">
        <v>268</v>
      </c>
      <c r="L5984" t="s">
        <v>269</v>
      </c>
      <c r="M5984" t="s">
        <v>60</v>
      </c>
      <c r="Q5984" t="s">
        <v>182</v>
      </c>
      <c r="R5984" t="s">
        <v>150</v>
      </c>
      <c r="S5984" t="s">
        <v>278</v>
      </c>
    </row>
    <row r="5985" spans="1:19" x14ac:dyDescent="0.25">
      <c r="A5985" t="s">
        <v>279</v>
      </c>
      <c r="B5985" t="s">
        <v>280</v>
      </c>
      <c r="C5985">
        <v>5461392</v>
      </c>
      <c r="D5985" t="s">
        <v>673</v>
      </c>
      <c r="E5985" t="s">
        <v>191</v>
      </c>
      <c r="F5985">
        <v>240</v>
      </c>
      <c r="G5985" t="s">
        <v>497</v>
      </c>
      <c r="H5985">
        <v>3.53529E-3</v>
      </c>
      <c r="I5985">
        <v>2019</v>
      </c>
      <c r="J5985" t="s">
        <v>146</v>
      </c>
      <c r="K5985" t="s">
        <v>268</v>
      </c>
      <c r="L5985" t="s">
        <v>269</v>
      </c>
      <c r="M5985" t="s">
        <v>60</v>
      </c>
      <c r="Q5985" t="s">
        <v>182</v>
      </c>
      <c r="R5985" t="s">
        <v>150</v>
      </c>
      <c r="S5985" t="s">
        <v>497</v>
      </c>
    </row>
    <row r="5986" spans="1:19" x14ac:dyDescent="0.25">
      <c r="A5986" t="s">
        <v>279</v>
      </c>
      <c r="B5986" t="s">
        <v>280</v>
      </c>
      <c r="C5986">
        <v>5461392</v>
      </c>
      <c r="D5986" t="s">
        <v>673</v>
      </c>
      <c r="E5986" t="s">
        <v>191</v>
      </c>
      <c r="F5986">
        <v>240</v>
      </c>
      <c r="G5986" t="s">
        <v>185</v>
      </c>
      <c r="H5986">
        <v>217.617312</v>
      </c>
      <c r="I5986">
        <v>2019</v>
      </c>
      <c r="J5986" t="s">
        <v>146</v>
      </c>
      <c r="K5986" t="s">
        <v>268</v>
      </c>
      <c r="L5986" t="s">
        <v>269</v>
      </c>
      <c r="M5986" t="s">
        <v>60</v>
      </c>
      <c r="Q5986" t="s">
        <v>182</v>
      </c>
      <c r="R5986" t="s">
        <v>150</v>
      </c>
      <c r="S5986" t="s">
        <v>185</v>
      </c>
    </row>
    <row r="5987" spans="1:19" x14ac:dyDescent="0.25">
      <c r="A5987" t="s">
        <v>279</v>
      </c>
      <c r="B5987" t="s">
        <v>280</v>
      </c>
      <c r="C5987">
        <v>5461392</v>
      </c>
      <c r="D5987" t="s">
        <v>673</v>
      </c>
      <c r="E5987" t="s">
        <v>191</v>
      </c>
      <c r="F5987">
        <v>240</v>
      </c>
      <c r="G5987" t="s">
        <v>328</v>
      </c>
      <c r="H5987">
        <v>0.14734104000000001</v>
      </c>
      <c r="I5987">
        <v>2019</v>
      </c>
      <c r="J5987" t="s">
        <v>146</v>
      </c>
      <c r="K5987" t="s">
        <v>268</v>
      </c>
      <c r="L5987" t="s">
        <v>269</v>
      </c>
      <c r="M5987" t="s">
        <v>60</v>
      </c>
      <c r="Q5987" t="s">
        <v>182</v>
      </c>
      <c r="R5987" t="s">
        <v>150</v>
      </c>
      <c r="S5987" t="s">
        <v>151</v>
      </c>
    </row>
    <row r="5988" spans="1:19" x14ac:dyDescent="0.25">
      <c r="A5988" t="s">
        <v>279</v>
      </c>
      <c r="B5988" t="s">
        <v>280</v>
      </c>
      <c r="C5988">
        <v>5461392</v>
      </c>
      <c r="D5988" t="s">
        <v>673</v>
      </c>
      <c r="E5988" t="s">
        <v>191</v>
      </c>
      <c r="F5988">
        <v>240</v>
      </c>
      <c r="G5988" t="s">
        <v>324</v>
      </c>
      <c r="H5988">
        <v>0.83493256000000005</v>
      </c>
      <c r="I5988">
        <v>2019</v>
      </c>
      <c r="J5988" t="s">
        <v>146</v>
      </c>
      <c r="K5988" t="s">
        <v>268</v>
      </c>
      <c r="L5988" t="s">
        <v>269</v>
      </c>
      <c r="M5988" t="s">
        <v>60</v>
      </c>
      <c r="Q5988" t="s">
        <v>182</v>
      </c>
      <c r="R5988" t="s">
        <v>150</v>
      </c>
      <c r="S5988" t="s">
        <v>324</v>
      </c>
    </row>
    <row r="5989" spans="1:19" x14ac:dyDescent="0.25">
      <c r="A5989" t="s">
        <v>279</v>
      </c>
      <c r="B5989" t="s">
        <v>280</v>
      </c>
      <c r="C5989">
        <v>5461392</v>
      </c>
      <c r="D5989" t="s">
        <v>673</v>
      </c>
      <c r="E5989" t="s">
        <v>191</v>
      </c>
      <c r="F5989">
        <v>240</v>
      </c>
      <c r="G5989" t="s">
        <v>355</v>
      </c>
      <c r="H5989">
        <v>0.53559981199999995</v>
      </c>
      <c r="I5989">
        <v>2019</v>
      </c>
      <c r="J5989" t="s">
        <v>146</v>
      </c>
      <c r="K5989" t="s">
        <v>268</v>
      </c>
      <c r="L5989" t="s">
        <v>269</v>
      </c>
      <c r="M5989" t="s">
        <v>60</v>
      </c>
      <c r="Q5989" t="s">
        <v>182</v>
      </c>
      <c r="R5989" t="s">
        <v>150</v>
      </c>
      <c r="S5989" t="s">
        <v>278</v>
      </c>
    </row>
    <row r="5990" spans="1:19" x14ac:dyDescent="0.25">
      <c r="A5990" t="s">
        <v>207</v>
      </c>
      <c r="B5990" t="s">
        <v>208</v>
      </c>
      <c r="C5990">
        <v>4586095</v>
      </c>
      <c r="D5990" t="s">
        <v>674</v>
      </c>
      <c r="E5990" t="s">
        <v>191</v>
      </c>
      <c r="F5990">
        <v>881</v>
      </c>
      <c r="G5990" t="s">
        <v>215</v>
      </c>
      <c r="H5990">
        <v>0.32513712</v>
      </c>
      <c r="I5990">
        <v>2019</v>
      </c>
      <c r="J5990" t="s">
        <v>146</v>
      </c>
      <c r="K5990" t="s">
        <v>210</v>
      </c>
      <c r="L5990" t="s">
        <v>210</v>
      </c>
      <c r="M5990" t="s">
        <v>60</v>
      </c>
      <c r="Q5990" t="s">
        <v>182</v>
      </c>
      <c r="R5990" t="s">
        <v>150</v>
      </c>
      <c r="S5990" t="s">
        <v>215</v>
      </c>
    </row>
    <row r="5991" spans="1:19" x14ac:dyDescent="0.25">
      <c r="A5991" t="s">
        <v>207</v>
      </c>
      <c r="B5991" t="s">
        <v>208</v>
      </c>
      <c r="C5991">
        <v>4586095</v>
      </c>
      <c r="D5991" t="s">
        <v>674</v>
      </c>
      <c r="E5991" t="s">
        <v>191</v>
      </c>
      <c r="F5991">
        <v>881</v>
      </c>
      <c r="G5991" t="s">
        <v>343</v>
      </c>
      <c r="H5991">
        <v>0.212729896</v>
      </c>
      <c r="I5991">
        <v>2019</v>
      </c>
      <c r="J5991" t="s">
        <v>146</v>
      </c>
      <c r="K5991" t="s">
        <v>210</v>
      </c>
      <c r="L5991" t="s">
        <v>210</v>
      </c>
      <c r="M5991" t="s">
        <v>60</v>
      </c>
      <c r="Q5991" t="s">
        <v>182</v>
      </c>
      <c r="R5991" t="s">
        <v>150</v>
      </c>
      <c r="S5991" t="s">
        <v>278</v>
      </c>
    </row>
    <row r="5992" spans="1:19" x14ac:dyDescent="0.25">
      <c r="A5992" t="s">
        <v>207</v>
      </c>
      <c r="B5992" t="s">
        <v>208</v>
      </c>
      <c r="C5992">
        <v>4586095</v>
      </c>
      <c r="D5992" t="s">
        <v>674</v>
      </c>
      <c r="E5992" t="s">
        <v>191</v>
      </c>
      <c r="F5992">
        <v>881</v>
      </c>
      <c r="G5992" t="s">
        <v>498</v>
      </c>
      <c r="H5992">
        <v>1.2565289999999999E-3</v>
      </c>
      <c r="I5992">
        <v>2019</v>
      </c>
      <c r="J5992" t="s">
        <v>146</v>
      </c>
      <c r="K5992" t="s">
        <v>210</v>
      </c>
      <c r="L5992" t="s">
        <v>210</v>
      </c>
      <c r="M5992" t="s">
        <v>60</v>
      </c>
      <c r="Q5992" t="s">
        <v>182</v>
      </c>
      <c r="R5992" t="s">
        <v>150</v>
      </c>
      <c r="S5992" t="s">
        <v>278</v>
      </c>
    </row>
    <row r="5993" spans="1:19" x14ac:dyDescent="0.25">
      <c r="A5993" t="s">
        <v>207</v>
      </c>
      <c r="B5993" t="s">
        <v>208</v>
      </c>
      <c r="C5993">
        <v>4586095</v>
      </c>
      <c r="D5993" t="s">
        <v>674</v>
      </c>
      <c r="E5993" t="s">
        <v>191</v>
      </c>
      <c r="F5993">
        <v>881</v>
      </c>
      <c r="G5993" t="s">
        <v>346</v>
      </c>
      <c r="H5993">
        <v>0.25318149099999998</v>
      </c>
      <c r="I5993">
        <v>2019</v>
      </c>
      <c r="J5993" t="s">
        <v>146</v>
      </c>
      <c r="K5993" t="s">
        <v>210</v>
      </c>
      <c r="L5993" t="s">
        <v>210</v>
      </c>
      <c r="M5993" t="s">
        <v>60</v>
      </c>
      <c r="Q5993" t="s">
        <v>182</v>
      </c>
      <c r="R5993" t="s">
        <v>150</v>
      </c>
      <c r="S5993" t="s">
        <v>346</v>
      </c>
    </row>
    <row r="5994" spans="1:19" x14ac:dyDescent="0.25">
      <c r="A5994" t="s">
        <v>207</v>
      </c>
      <c r="B5994" t="s">
        <v>208</v>
      </c>
      <c r="C5994">
        <v>4586095</v>
      </c>
      <c r="D5994" t="s">
        <v>674</v>
      </c>
      <c r="E5994" t="s">
        <v>191</v>
      </c>
      <c r="F5994">
        <v>881</v>
      </c>
      <c r="G5994" t="s">
        <v>527</v>
      </c>
      <c r="H5994">
        <v>3.2513699999999997E-4</v>
      </c>
      <c r="I5994">
        <v>2019</v>
      </c>
      <c r="J5994" t="s">
        <v>146</v>
      </c>
      <c r="K5994" t="s">
        <v>210</v>
      </c>
      <c r="L5994" t="s">
        <v>210</v>
      </c>
      <c r="M5994" t="s">
        <v>60</v>
      </c>
      <c r="Q5994" t="s">
        <v>182</v>
      </c>
      <c r="R5994" t="s">
        <v>150</v>
      </c>
      <c r="S5994" t="s">
        <v>278</v>
      </c>
    </row>
    <row r="5995" spans="1:19" x14ac:dyDescent="0.25">
      <c r="A5995" t="s">
        <v>207</v>
      </c>
      <c r="B5995" t="s">
        <v>208</v>
      </c>
      <c r="C5995">
        <v>4586095</v>
      </c>
      <c r="D5995" t="s">
        <v>674</v>
      </c>
      <c r="E5995" t="s">
        <v>191</v>
      </c>
      <c r="F5995">
        <v>881</v>
      </c>
      <c r="G5995" t="s">
        <v>533</v>
      </c>
      <c r="H5995">
        <v>6.5027419999999997E-3</v>
      </c>
      <c r="I5995">
        <v>2019</v>
      </c>
      <c r="J5995" t="s">
        <v>146</v>
      </c>
      <c r="K5995" t="s">
        <v>210</v>
      </c>
      <c r="L5995" t="s">
        <v>210</v>
      </c>
      <c r="M5995" t="s">
        <v>60</v>
      </c>
      <c r="Q5995" t="s">
        <v>182</v>
      </c>
      <c r="R5995" t="s">
        <v>150</v>
      </c>
      <c r="S5995" t="s">
        <v>533</v>
      </c>
    </row>
    <row r="5996" spans="1:19" x14ac:dyDescent="0.25">
      <c r="A5996" t="s">
        <v>207</v>
      </c>
      <c r="B5996" t="s">
        <v>208</v>
      </c>
      <c r="C5996">
        <v>4586095</v>
      </c>
      <c r="D5996" t="s">
        <v>674</v>
      </c>
      <c r="E5996" t="s">
        <v>191</v>
      </c>
      <c r="F5996">
        <v>881</v>
      </c>
      <c r="G5996" t="s">
        <v>154</v>
      </c>
      <c r="H5996">
        <v>348.80851369999999</v>
      </c>
      <c r="I5996">
        <v>2019</v>
      </c>
      <c r="J5996" t="s">
        <v>146</v>
      </c>
      <c r="K5996" t="s">
        <v>210</v>
      </c>
      <c r="L5996" t="s">
        <v>210</v>
      </c>
      <c r="M5996" t="s">
        <v>60</v>
      </c>
      <c r="Q5996" t="s">
        <v>182</v>
      </c>
      <c r="R5996" t="s">
        <v>150</v>
      </c>
      <c r="S5996" t="s">
        <v>154</v>
      </c>
    </row>
    <row r="5997" spans="1:19" x14ac:dyDescent="0.25">
      <c r="A5997" t="s">
        <v>207</v>
      </c>
      <c r="B5997" t="s">
        <v>208</v>
      </c>
      <c r="C5997">
        <v>4586095</v>
      </c>
      <c r="D5997" t="s">
        <v>674</v>
      </c>
      <c r="E5997" t="s">
        <v>191</v>
      </c>
      <c r="F5997">
        <v>881</v>
      </c>
      <c r="G5997" t="s">
        <v>395</v>
      </c>
      <c r="H5997">
        <v>2.8073759999999999E-3</v>
      </c>
      <c r="I5997">
        <v>2019</v>
      </c>
      <c r="J5997" t="s">
        <v>146</v>
      </c>
      <c r="K5997" t="s">
        <v>210</v>
      </c>
      <c r="L5997" t="s">
        <v>210</v>
      </c>
      <c r="M5997" t="s">
        <v>60</v>
      </c>
      <c r="Q5997" t="s">
        <v>182</v>
      </c>
      <c r="R5997" t="s">
        <v>150</v>
      </c>
      <c r="S5997" t="s">
        <v>278</v>
      </c>
    </row>
    <row r="5998" spans="1:19" x14ac:dyDescent="0.25">
      <c r="A5998" t="s">
        <v>207</v>
      </c>
      <c r="B5998" t="s">
        <v>208</v>
      </c>
      <c r="C5998">
        <v>4586095</v>
      </c>
      <c r="D5998" t="s">
        <v>674</v>
      </c>
      <c r="E5998" t="s">
        <v>191</v>
      </c>
      <c r="F5998">
        <v>881</v>
      </c>
      <c r="G5998" t="s">
        <v>529</v>
      </c>
      <c r="H5998">
        <v>3.2513709999999999E-3</v>
      </c>
      <c r="I5998">
        <v>2019</v>
      </c>
      <c r="J5998" t="s">
        <v>146</v>
      </c>
      <c r="K5998" t="s">
        <v>210</v>
      </c>
      <c r="L5998" t="s">
        <v>210</v>
      </c>
      <c r="M5998" t="s">
        <v>60</v>
      </c>
      <c r="Q5998" t="s">
        <v>182</v>
      </c>
      <c r="R5998" t="s">
        <v>150</v>
      </c>
      <c r="S5998" t="s">
        <v>278</v>
      </c>
    </row>
    <row r="5999" spans="1:19" x14ac:dyDescent="0.25">
      <c r="A5999" t="s">
        <v>207</v>
      </c>
      <c r="B5999" t="s">
        <v>208</v>
      </c>
      <c r="C5999">
        <v>4586095</v>
      </c>
      <c r="D5999" t="s">
        <v>674</v>
      </c>
      <c r="E5999" t="s">
        <v>191</v>
      </c>
      <c r="F5999">
        <v>881</v>
      </c>
      <c r="G5999" t="s">
        <v>501</v>
      </c>
      <c r="H5999">
        <v>1.6256860000000001E-3</v>
      </c>
      <c r="I5999">
        <v>2019</v>
      </c>
      <c r="J5999" t="s">
        <v>146</v>
      </c>
      <c r="K5999" t="s">
        <v>210</v>
      </c>
      <c r="L5999" t="s">
        <v>210</v>
      </c>
      <c r="M5999" t="s">
        <v>60</v>
      </c>
      <c r="Q5999" t="s">
        <v>182</v>
      </c>
      <c r="R5999" t="s">
        <v>150</v>
      </c>
      <c r="S5999" t="s">
        <v>278</v>
      </c>
    </row>
    <row r="6000" spans="1:19" x14ac:dyDescent="0.25">
      <c r="A6000" t="s">
        <v>207</v>
      </c>
      <c r="B6000" t="s">
        <v>208</v>
      </c>
      <c r="C6000">
        <v>4586095</v>
      </c>
      <c r="D6000" t="s">
        <v>674</v>
      </c>
      <c r="E6000" t="s">
        <v>191</v>
      </c>
      <c r="F6000">
        <v>881</v>
      </c>
      <c r="G6000" t="s">
        <v>504</v>
      </c>
      <c r="H6000">
        <v>1.6256856E-2</v>
      </c>
      <c r="I6000">
        <v>2019</v>
      </c>
      <c r="J6000" t="s">
        <v>146</v>
      </c>
      <c r="K6000" t="s">
        <v>210</v>
      </c>
      <c r="L6000" t="s">
        <v>210</v>
      </c>
      <c r="M6000" t="s">
        <v>60</v>
      </c>
      <c r="Q6000" t="s">
        <v>182</v>
      </c>
      <c r="R6000" t="s">
        <v>150</v>
      </c>
      <c r="S6000" t="s">
        <v>278</v>
      </c>
    </row>
    <row r="6001" spans="1:19" x14ac:dyDescent="0.25">
      <c r="A6001" t="s">
        <v>207</v>
      </c>
      <c r="B6001" t="s">
        <v>208</v>
      </c>
      <c r="C6001">
        <v>4586095</v>
      </c>
      <c r="D6001" t="s">
        <v>674</v>
      </c>
      <c r="E6001" t="s">
        <v>191</v>
      </c>
      <c r="F6001">
        <v>881</v>
      </c>
      <c r="G6001" t="s">
        <v>298</v>
      </c>
      <c r="H6001">
        <v>0.86801578999999995</v>
      </c>
      <c r="I6001">
        <v>2019</v>
      </c>
      <c r="J6001" t="s">
        <v>146</v>
      </c>
      <c r="K6001" t="s">
        <v>210</v>
      </c>
      <c r="L6001" t="s">
        <v>210</v>
      </c>
      <c r="M6001" t="s">
        <v>60</v>
      </c>
      <c r="Q6001" t="s">
        <v>182</v>
      </c>
      <c r="R6001" t="s">
        <v>150</v>
      </c>
      <c r="S6001" t="s">
        <v>298</v>
      </c>
    </row>
    <row r="6002" spans="1:19" x14ac:dyDescent="0.25">
      <c r="A6002" t="s">
        <v>207</v>
      </c>
      <c r="B6002" t="s">
        <v>208</v>
      </c>
      <c r="C6002">
        <v>4586095</v>
      </c>
      <c r="D6002" t="s">
        <v>674</v>
      </c>
      <c r="E6002" t="s">
        <v>191</v>
      </c>
      <c r="F6002">
        <v>881</v>
      </c>
      <c r="G6002" t="s">
        <v>259</v>
      </c>
      <c r="H6002">
        <v>0.32513712</v>
      </c>
      <c r="I6002">
        <v>2019</v>
      </c>
      <c r="J6002" t="s">
        <v>146</v>
      </c>
      <c r="K6002" t="s">
        <v>210</v>
      </c>
      <c r="L6002" t="s">
        <v>210</v>
      </c>
      <c r="M6002" t="s">
        <v>60</v>
      </c>
      <c r="Q6002" t="s">
        <v>182</v>
      </c>
      <c r="R6002" t="s">
        <v>150</v>
      </c>
      <c r="S6002" t="s">
        <v>236</v>
      </c>
    </row>
    <row r="6003" spans="1:19" x14ac:dyDescent="0.25">
      <c r="A6003" t="s">
        <v>207</v>
      </c>
      <c r="B6003" t="s">
        <v>208</v>
      </c>
      <c r="C6003">
        <v>4586095</v>
      </c>
      <c r="D6003" t="s">
        <v>674</v>
      </c>
      <c r="E6003" t="s">
        <v>191</v>
      </c>
      <c r="F6003">
        <v>881</v>
      </c>
      <c r="G6003" t="s">
        <v>235</v>
      </c>
      <c r="H6003">
        <v>0.32513712</v>
      </c>
      <c r="I6003">
        <v>2019</v>
      </c>
      <c r="J6003" t="s">
        <v>146</v>
      </c>
      <c r="K6003" t="s">
        <v>210</v>
      </c>
      <c r="L6003" t="s">
        <v>210</v>
      </c>
      <c r="M6003" t="s">
        <v>60</v>
      </c>
      <c r="Q6003" t="s">
        <v>182</v>
      </c>
      <c r="R6003" t="s">
        <v>150</v>
      </c>
      <c r="S6003" t="s">
        <v>236</v>
      </c>
    </row>
    <row r="6004" spans="1:19" x14ac:dyDescent="0.25">
      <c r="A6004" t="s">
        <v>207</v>
      </c>
      <c r="B6004" t="s">
        <v>208</v>
      </c>
      <c r="C6004">
        <v>4586095</v>
      </c>
      <c r="D6004" t="s">
        <v>674</v>
      </c>
      <c r="E6004" t="s">
        <v>191</v>
      </c>
      <c r="F6004">
        <v>881</v>
      </c>
      <c r="G6004" t="s">
        <v>415</v>
      </c>
      <c r="H6004">
        <v>3.2513712E-2</v>
      </c>
      <c r="I6004">
        <v>2019</v>
      </c>
      <c r="J6004" t="s">
        <v>146</v>
      </c>
      <c r="K6004" t="s">
        <v>210</v>
      </c>
      <c r="L6004" t="s">
        <v>210</v>
      </c>
      <c r="M6004" t="s">
        <v>60</v>
      </c>
      <c r="Q6004" t="s">
        <v>182</v>
      </c>
      <c r="R6004" t="s">
        <v>150</v>
      </c>
      <c r="S6004" t="s">
        <v>236</v>
      </c>
    </row>
    <row r="6005" spans="1:19" x14ac:dyDescent="0.25">
      <c r="A6005" t="s">
        <v>207</v>
      </c>
      <c r="B6005" t="s">
        <v>208</v>
      </c>
      <c r="C6005">
        <v>4586095</v>
      </c>
      <c r="D6005" t="s">
        <v>674</v>
      </c>
      <c r="E6005" t="s">
        <v>191</v>
      </c>
      <c r="F6005">
        <v>881</v>
      </c>
      <c r="G6005" t="s">
        <v>356</v>
      </c>
      <c r="H6005">
        <v>1.6759253000000002E-2</v>
      </c>
      <c r="I6005">
        <v>2019</v>
      </c>
      <c r="J6005" t="s">
        <v>146</v>
      </c>
      <c r="K6005" t="s">
        <v>210</v>
      </c>
      <c r="L6005" t="s">
        <v>210</v>
      </c>
      <c r="M6005" t="s">
        <v>60</v>
      </c>
      <c r="Q6005" t="s">
        <v>182</v>
      </c>
      <c r="R6005" t="s">
        <v>150</v>
      </c>
      <c r="S6005" t="s">
        <v>356</v>
      </c>
    </row>
    <row r="6006" spans="1:19" x14ac:dyDescent="0.25">
      <c r="A6006" t="s">
        <v>207</v>
      </c>
      <c r="B6006" t="s">
        <v>208</v>
      </c>
      <c r="C6006">
        <v>4586095</v>
      </c>
      <c r="D6006" t="s">
        <v>674</v>
      </c>
      <c r="E6006" t="s">
        <v>191</v>
      </c>
      <c r="F6006">
        <v>881</v>
      </c>
      <c r="G6006" t="s">
        <v>487</v>
      </c>
      <c r="H6006">
        <v>1.034077E-3</v>
      </c>
      <c r="I6006">
        <v>2019</v>
      </c>
      <c r="J6006" t="s">
        <v>146</v>
      </c>
      <c r="K6006" t="s">
        <v>210</v>
      </c>
      <c r="L6006" t="s">
        <v>210</v>
      </c>
      <c r="M6006" t="s">
        <v>60</v>
      </c>
      <c r="Q6006" t="s">
        <v>182</v>
      </c>
      <c r="R6006" t="s">
        <v>150</v>
      </c>
      <c r="S6006" t="s">
        <v>487</v>
      </c>
    </row>
    <row r="6007" spans="1:19" x14ac:dyDescent="0.25">
      <c r="A6007" t="s">
        <v>207</v>
      </c>
      <c r="B6007" t="s">
        <v>208</v>
      </c>
      <c r="C6007">
        <v>4586095</v>
      </c>
      <c r="D6007" t="s">
        <v>674</v>
      </c>
      <c r="E6007" t="s">
        <v>191</v>
      </c>
      <c r="F6007">
        <v>881</v>
      </c>
      <c r="G6007" t="s">
        <v>414</v>
      </c>
      <c r="H6007">
        <v>0.14625048800000001</v>
      </c>
      <c r="I6007">
        <v>2019</v>
      </c>
      <c r="J6007" t="s">
        <v>146</v>
      </c>
      <c r="K6007" t="s">
        <v>210</v>
      </c>
      <c r="L6007" t="s">
        <v>210</v>
      </c>
      <c r="M6007" t="s">
        <v>60</v>
      </c>
      <c r="Q6007" t="s">
        <v>182</v>
      </c>
      <c r="R6007" t="s">
        <v>150</v>
      </c>
      <c r="S6007" t="s">
        <v>278</v>
      </c>
    </row>
    <row r="6008" spans="1:19" x14ac:dyDescent="0.25">
      <c r="A6008" t="s">
        <v>207</v>
      </c>
      <c r="B6008" t="s">
        <v>208</v>
      </c>
      <c r="C6008">
        <v>4586095</v>
      </c>
      <c r="D6008" t="s">
        <v>674</v>
      </c>
      <c r="E6008" t="s">
        <v>191</v>
      </c>
      <c r="F6008">
        <v>881</v>
      </c>
      <c r="G6008" t="s">
        <v>560</v>
      </c>
      <c r="H6008">
        <v>3.2513699999999997E-4</v>
      </c>
      <c r="I6008">
        <v>2019</v>
      </c>
      <c r="J6008" t="s">
        <v>146</v>
      </c>
      <c r="K6008" t="s">
        <v>210</v>
      </c>
      <c r="L6008" t="s">
        <v>210</v>
      </c>
      <c r="M6008" t="s">
        <v>60</v>
      </c>
      <c r="Q6008" t="s">
        <v>182</v>
      </c>
      <c r="R6008" t="s">
        <v>150</v>
      </c>
      <c r="S6008" t="s">
        <v>278</v>
      </c>
    </row>
    <row r="6009" spans="1:19" x14ac:dyDescent="0.25">
      <c r="A6009" t="s">
        <v>207</v>
      </c>
      <c r="B6009" t="s">
        <v>208</v>
      </c>
      <c r="C6009">
        <v>4586095</v>
      </c>
      <c r="D6009" t="s">
        <v>674</v>
      </c>
      <c r="E6009" t="s">
        <v>191</v>
      </c>
      <c r="F6009">
        <v>881</v>
      </c>
      <c r="G6009" t="s">
        <v>474</v>
      </c>
      <c r="H6009">
        <v>3.1234100000000001E-3</v>
      </c>
      <c r="I6009">
        <v>2019</v>
      </c>
      <c r="J6009" t="s">
        <v>146</v>
      </c>
      <c r="K6009" t="s">
        <v>210</v>
      </c>
      <c r="L6009" t="s">
        <v>210</v>
      </c>
      <c r="M6009" t="s">
        <v>60</v>
      </c>
      <c r="Q6009" t="s">
        <v>182</v>
      </c>
      <c r="R6009" t="s">
        <v>150</v>
      </c>
      <c r="S6009" t="s">
        <v>278</v>
      </c>
    </row>
    <row r="6010" spans="1:19" x14ac:dyDescent="0.25">
      <c r="A6010" t="s">
        <v>207</v>
      </c>
      <c r="B6010" t="s">
        <v>208</v>
      </c>
      <c r="C6010">
        <v>4586095</v>
      </c>
      <c r="D6010" t="s">
        <v>674</v>
      </c>
      <c r="E6010" t="s">
        <v>191</v>
      </c>
      <c r="F6010">
        <v>881</v>
      </c>
      <c r="G6010" t="s">
        <v>368</v>
      </c>
      <c r="H6010">
        <v>3.4289799999999999E-3</v>
      </c>
      <c r="I6010">
        <v>2019</v>
      </c>
      <c r="J6010" t="s">
        <v>146</v>
      </c>
      <c r="K6010" t="s">
        <v>210</v>
      </c>
      <c r="L6010" t="s">
        <v>210</v>
      </c>
      <c r="M6010" t="s">
        <v>60</v>
      </c>
      <c r="Q6010" t="s">
        <v>182</v>
      </c>
      <c r="R6010" t="s">
        <v>150</v>
      </c>
      <c r="S6010" t="s">
        <v>278</v>
      </c>
    </row>
    <row r="6011" spans="1:19" x14ac:dyDescent="0.25">
      <c r="A6011" t="s">
        <v>207</v>
      </c>
      <c r="B6011" t="s">
        <v>208</v>
      </c>
      <c r="C6011">
        <v>4586095</v>
      </c>
      <c r="D6011" t="s">
        <v>674</v>
      </c>
      <c r="E6011" t="s">
        <v>191</v>
      </c>
      <c r="F6011">
        <v>881</v>
      </c>
      <c r="G6011" t="s">
        <v>262</v>
      </c>
      <c r="H6011">
        <v>0.257025648</v>
      </c>
      <c r="I6011">
        <v>2019</v>
      </c>
      <c r="J6011" t="s">
        <v>146</v>
      </c>
      <c r="K6011" t="s">
        <v>210</v>
      </c>
      <c r="L6011" t="s">
        <v>210</v>
      </c>
      <c r="M6011" t="s">
        <v>60</v>
      </c>
      <c r="Q6011" t="s">
        <v>182</v>
      </c>
      <c r="R6011" t="s">
        <v>150</v>
      </c>
      <c r="S6011" t="s">
        <v>263</v>
      </c>
    </row>
    <row r="6012" spans="1:19" x14ac:dyDescent="0.25">
      <c r="A6012" t="s">
        <v>207</v>
      </c>
      <c r="B6012" t="s">
        <v>208</v>
      </c>
      <c r="C6012">
        <v>4586095</v>
      </c>
      <c r="D6012" t="s">
        <v>674</v>
      </c>
      <c r="E6012" t="s">
        <v>191</v>
      </c>
      <c r="F6012">
        <v>881</v>
      </c>
      <c r="G6012" t="s">
        <v>438</v>
      </c>
      <c r="H6012">
        <v>6.5027419999999997E-3</v>
      </c>
      <c r="I6012">
        <v>2019</v>
      </c>
      <c r="J6012" t="s">
        <v>146</v>
      </c>
      <c r="K6012" t="s">
        <v>210</v>
      </c>
      <c r="L6012" t="s">
        <v>210</v>
      </c>
      <c r="M6012" t="s">
        <v>60</v>
      </c>
      <c r="Q6012" t="s">
        <v>182</v>
      </c>
      <c r="R6012" t="s">
        <v>150</v>
      </c>
      <c r="S6012" t="s">
        <v>278</v>
      </c>
    </row>
    <row r="6013" spans="1:19" x14ac:dyDescent="0.25">
      <c r="A6013" t="s">
        <v>207</v>
      </c>
      <c r="B6013" t="s">
        <v>208</v>
      </c>
      <c r="C6013">
        <v>4586095</v>
      </c>
      <c r="D6013" t="s">
        <v>674</v>
      </c>
      <c r="E6013" t="s">
        <v>191</v>
      </c>
      <c r="F6013">
        <v>881</v>
      </c>
      <c r="G6013" t="s">
        <v>497</v>
      </c>
      <c r="H6013">
        <v>1.6256860000000001E-3</v>
      </c>
      <c r="I6013">
        <v>2019</v>
      </c>
      <c r="J6013" t="s">
        <v>146</v>
      </c>
      <c r="K6013" t="s">
        <v>210</v>
      </c>
      <c r="L6013" t="s">
        <v>210</v>
      </c>
      <c r="M6013" t="s">
        <v>60</v>
      </c>
      <c r="Q6013" t="s">
        <v>182</v>
      </c>
      <c r="R6013" t="s">
        <v>150</v>
      </c>
      <c r="S6013" t="s">
        <v>497</v>
      </c>
    </row>
    <row r="6014" spans="1:19" x14ac:dyDescent="0.25">
      <c r="A6014" t="s">
        <v>207</v>
      </c>
      <c r="B6014" t="s">
        <v>208</v>
      </c>
      <c r="C6014">
        <v>4586095</v>
      </c>
      <c r="D6014" t="s">
        <v>674</v>
      </c>
      <c r="E6014" t="s">
        <v>191</v>
      </c>
      <c r="F6014">
        <v>881</v>
      </c>
      <c r="G6014" t="s">
        <v>185</v>
      </c>
      <c r="H6014">
        <v>5.4228002399999999</v>
      </c>
      <c r="I6014">
        <v>2019</v>
      </c>
      <c r="J6014" t="s">
        <v>146</v>
      </c>
      <c r="K6014" t="s">
        <v>210</v>
      </c>
      <c r="L6014" t="s">
        <v>210</v>
      </c>
      <c r="M6014" t="s">
        <v>60</v>
      </c>
      <c r="Q6014" t="s">
        <v>182</v>
      </c>
      <c r="R6014" t="s">
        <v>150</v>
      </c>
      <c r="S6014" t="s">
        <v>185</v>
      </c>
    </row>
    <row r="6015" spans="1:19" x14ac:dyDescent="0.25">
      <c r="A6015" t="s">
        <v>207</v>
      </c>
      <c r="B6015" t="s">
        <v>208</v>
      </c>
      <c r="C6015">
        <v>4586095</v>
      </c>
      <c r="D6015" t="s">
        <v>674</v>
      </c>
      <c r="E6015" t="s">
        <v>191</v>
      </c>
      <c r="F6015">
        <v>881</v>
      </c>
      <c r="G6015" t="s">
        <v>145</v>
      </c>
      <c r="H6015">
        <v>451.55929900000001</v>
      </c>
      <c r="I6015">
        <v>2019</v>
      </c>
      <c r="J6015" t="s">
        <v>146</v>
      </c>
      <c r="K6015" t="s">
        <v>210</v>
      </c>
      <c r="L6015" t="s">
        <v>210</v>
      </c>
      <c r="M6015" t="s">
        <v>60</v>
      </c>
      <c r="Q6015" t="s">
        <v>182</v>
      </c>
      <c r="R6015" t="s">
        <v>150</v>
      </c>
      <c r="S6015" t="s">
        <v>151</v>
      </c>
    </row>
    <row r="6016" spans="1:19" x14ac:dyDescent="0.25">
      <c r="A6016" t="s">
        <v>207</v>
      </c>
      <c r="B6016" t="s">
        <v>208</v>
      </c>
      <c r="C6016">
        <v>4586095</v>
      </c>
      <c r="D6016" t="s">
        <v>674</v>
      </c>
      <c r="E6016" t="s">
        <v>191</v>
      </c>
      <c r="F6016">
        <v>881</v>
      </c>
      <c r="G6016" t="s">
        <v>328</v>
      </c>
      <c r="H6016">
        <v>3.2513712E-2</v>
      </c>
      <c r="I6016">
        <v>2019</v>
      </c>
      <c r="J6016" t="s">
        <v>146</v>
      </c>
      <c r="K6016" t="s">
        <v>210</v>
      </c>
      <c r="L6016" t="s">
        <v>210</v>
      </c>
      <c r="M6016" t="s">
        <v>60</v>
      </c>
      <c r="Q6016" t="s">
        <v>182</v>
      </c>
      <c r="R6016" t="s">
        <v>150</v>
      </c>
      <c r="S6016" t="s">
        <v>151</v>
      </c>
    </row>
    <row r="6017" spans="1:19" x14ac:dyDescent="0.25">
      <c r="A6017" t="s">
        <v>207</v>
      </c>
      <c r="B6017" t="s">
        <v>208</v>
      </c>
      <c r="C6017">
        <v>4586095</v>
      </c>
      <c r="D6017" t="s">
        <v>674</v>
      </c>
      <c r="E6017" t="s">
        <v>191</v>
      </c>
      <c r="F6017">
        <v>881</v>
      </c>
      <c r="G6017" t="s">
        <v>324</v>
      </c>
      <c r="H6017">
        <v>3.8902776E-2</v>
      </c>
      <c r="I6017">
        <v>2019</v>
      </c>
      <c r="J6017" t="s">
        <v>146</v>
      </c>
      <c r="K6017" t="s">
        <v>210</v>
      </c>
      <c r="L6017" t="s">
        <v>210</v>
      </c>
      <c r="M6017" t="s">
        <v>60</v>
      </c>
      <c r="Q6017" t="s">
        <v>182</v>
      </c>
      <c r="R6017" t="s">
        <v>150</v>
      </c>
      <c r="S6017" t="s">
        <v>324</v>
      </c>
    </row>
    <row r="6018" spans="1:19" x14ac:dyDescent="0.25">
      <c r="A6018" t="s">
        <v>207</v>
      </c>
      <c r="B6018" t="s">
        <v>208</v>
      </c>
      <c r="C6018">
        <v>4586095</v>
      </c>
      <c r="D6018" t="s">
        <v>674</v>
      </c>
      <c r="E6018" t="s">
        <v>191</v>
      </c>
      <c r="F6018">
        <v>881</v>
      </c>
      <c r="G6018" t="s">
        <v>355</v>
      </c>
      <c r="H6018">
        <v>1.0204117E-2</v>
      </c>
      <c r="I6018">
        <v>2019</v>
      </c>
      <c r="J6018" t="s">
        <v>146</v>
      </c>
      <c r="K6018" t="s">
        <v>210</v>
      </c>
      <c r="L6018" t="s">
        <v>210</v>
      </c>
      <c r="M6018" t="s">
        <v>60</v>
      </c>
      <c r="Q6018" t="s">
        <v>182</v>
      </c>
      <c r="R6018" t="s">
        <v>150</v>
      </c>
      <c r="S6018" t="s">
        <v>278</v>
      </c>
    </row>
    <row r="6019" spans="1:19" x14ac:dyDescent="0.25">
      <c r="A6019" t="s">
        <v>375</v>
      </c>
      <c r="B6019" t="s">
        <v>376</v>
      </c>
      <c r="C6019">
        <v>633</v>
      </c>
      <c r="D6019" t="s">
        <v>675</v>
      </c>
      <c r="E6019" t="s">
        <v>196</v>
      </c>
      <c r="F6019">
        <v>191</v>
      </c>
      <c r="G6019" t="s">
        <v>343</v>
      </c>
      <c r="H6019">
        <v>4.2160874579999996</v>
      </c>
      <c r="I6019">
        <v>2019</v>
      </c>
      <c r="J6019" t="s">
        <v>146</v>
      </c>
      <c r="K6019" t="s">
        <v>239</v>
      </c>
      <c r="L6019" t="s">
        <v>148</v>
      </c>
      <c r="M6019" t="s">
        <v>66</v>
      </c>
      <c r="Q6019" t="s">
        <v>182</v>
      </c>
      <c r="R6019" t="s">
        <v>150</v>
      </c>
      <c r="S6019" t="s">
        <v>278</v>
      </c>
    </row>
    <row r="6020" spans="1:19" x14ac:dyDescent="0.25">
      <c r="A6020" t="s">
        <v>375</v>
      </c>
      <c r="B6020" t="s">
        <v>376</v>
      </c>
      <c r="C6020">
        <v>633</v>
      </c>
      <c r="D6020" t="s">
        <v>675</v>
      </c>
      <c r="E6020" t="s">
        <v>196</v>
      </c>
      <c r="F6020">
        <v>191</v>
      </c>
      <c r="G6020" t="s">
        <v>498</v>
      </c>
      <c r="H6020">
        <v>6.2764899999999998E-4</v>
      </c>
      <c r="I6020">
        <v>2019</v>
      </c>
      <c r="J6020" t="s">
        <v>146</v>
      </c>
      <c r="K6020" t="s">
        <v>239</v>
      </c>
      <c r="L6020" t="s">
        <v>148</v>
      </c>
      <c r="M6020" t="s">
        <v>66</v>
      </c>
      <c r="Q6020" t="s">
        <v>182</v>
      </c>
      <c r="R6020" t="s">
        <v>150</v>
      </c>
      <c r="S6020" t="s">
        <v>278</v>
      </c>
    </row>
    <row r="6021" spans="1:19" x14ac:dyDescent="0.25">
      <c r="A6021" t="s">
        <v>375</v>
      </c>
      <c r="B6021" t="s">
        <v>376</v>
      </c>
      <c r="C6021">
        <v>633</v>
      </c>
      <c r="D6021" t="s">
        <v>675</v>
      </c>
      <c r="E6021" t="s">
        <v>196</v>
      </c>
      <c r="F6021">
        <v>191</v>
      </c>
      <c r="G6021" t="s">
        <v>395</v>
      </c>
      <c r="H6021">
        <v>1.255298E-2</v>
      </c>
      <c r="I6021">
        <v>2019</v>
      </c>
      <c r="J6021" t="s">
        <v>146</v>
      </c>
      <c r="K6021" t="s">
        <v>239</v>
      </c>
      <c r="L6021" t="s">
        <v>148</v>
      </c>
      <c r="M6021" t="s">
        <v>66</v>
      </c>
      <c r="Q6021" t="s">
        <v>182</v>
      </c>
      <c r="R6021" t="s">
        <v>150</v>
      </c>
      <c r="S6021" t="s">
        <v>278</v>
      </c>
    </row>
    <row r="6022" spans="1:19" x14ac:dyDescent="0.25">
      <c r="A6022" t="s">
        <v>375</v>
      </c>
      <c r="B6022" t="s">
        <v>376</v>
      </c>
      <c r="C6022">
        <v>633</v>
      </c>
      <c r="D6022" t="s">
        <v>675</v>
      </c>
      <c r="E6022" t="s">
        <v>196</v>
      </c>
      <c r="F6022">
        <v>191</v>
      </c>
      <c r="G6022" t="s">
        <v>356</v>
      </c>
      <c r="H6022">
        <v>1.3652059519999999</v>
      </c>
      <c r="I6022">
        <v>2019</v>
      </c>
      <c r="J6022" t="s">
        <v>146</v>
      </c>
      <c r="K6022" t="s">
        <v>239</v>
      </c>
      <c r="L6022" t="s">
        <v>148</v>
      </c>
      <c r="M6022" t="s">
        <v>66</v>
      </c>
      <c r="Q6022" t="s">
        <v>182</v>
      </c>
      <c r="R6022" t="s">
        <v>150</v>
      </c>
      <c r="S6022" t="s">
        <v>356</v>
      </c>
    </row>
    <row r="6023" spans="1:19" x14ac:dyDescent="0.25">
      <c r="A6023" t="s">
        <v>375</v>
      </c>
      <c r="B6023" t="s">
        <v>376</v>
      </c>
      <c r="C6023">
        <v>633</v>
      </c>
      <c r="D6023" t="s">
        <v>675</v>
      </c>
      <c r="E6023" t="s">
        <v>196</v>
      </c>
      <c r="F6023">
        <v>191</v>
      </c>
      <c r="G6023" t="s">
        <v>487</v>
      </c>
      <c r="H6023">
        <v>6.27649E-3</v>
      </c>
      <c r="I6023">
        <v>2019</v>
      </c>
      <c r="J6023" t="s">
        <v>146</v>
      </c>
      <c r="K6023" t="s">
        <v>239</v>
      </c>
      <c r="L6023" t="s">
        <v>148</v>
      </c>
      <c r="M6023" t="s">
        <v>66</v>
      </c>
      <c r="Q6023" t="s">
        <v>182</v>
      </c>
      <c r="R6023" t="s">
        <v>150</v>
      </c>
      <c r="S6023" t="s">
        <v>487</v>
      </c>
    </row>
    <row r="6024" spans="1:19" x14ac:dyDescent="0.25">
      <c r="A6024" t="s">
        <v>375</v>
      </c>
      <c r="B6024" t="s">
        <v>376</v>
      </c>
      <c r="C6024">
        <v>633</v>
      </c>
      <c r="D6024" t="s">
        <v>675</v>
      </c>
      <c r="E6024" t="s">
        <v>196</v>
      </c>
      <c r="F6024">
        <v>191</v>
      </c>
      <c r="G6024" t="s">
        <v>414</v>
      </c>
      <c r="H6024">
        <v>0.38902660500000003</v>
      </c>
      <c r="I6024">
        <v>2019</v>
      </c>
      <c r="J6024" t="s">
        <v>146</v>
      </c>
      <c r="K6024" t="s">
        <v>239</v>
      </c>
      <c r="L6024" t="s">
        <v>148</v>
      </c>
      <c r="M6024" t="s">
        <v>66</v>
      </c>
      <c r="Q6024" t="s">
        <v>182</v>
      </c>
      <c r="R6024" t="s">
        <v>150</v>
      </c>
      <c r="S6024" t="s">
        <v>278</v>
      </c>
    </row>
    <row r="6025" spans="1:19" x14ac:dyDescent="0.25">
      <c r="A6025" t="s">
        <v>375</v>
      </c>
      <c r="B6025" t="s">
        <v>376</v>
      </c>
      <c r="C6025">
        <v>633</v>
      </c>
      <c r="D6025" t="s">
        <v>675</v>
      </c>
      <c r="E6025" t="s">
        <v>196</v>
      </c>
      <c r="F6025">
        <v>191</v>
      </c>
      <c r="G6025" t="s">
        <v>185</v>
      </c>
      <c r="H6025">
        <v>198.99704</v>
      </c>
      <c r="I6025">
        <v>2019</v>
      </c>
      <c r="J6025" t="s">
        <v>146</v>
      </c>
      <c r="K6025" t="s">
        <v>239</v>
      </c>
      <c r="L6025" t="s">
        <v>148</v>
      </c>
      <c r="M6025" t="s">
        <v>66</v>
      </c>
      <c r="Q6025" t="s">
        <v>182</v>
      </c>
      <c r="R6025" t="s">
        <v>150</v>
      </c>
      <c r="S6025" t="s">
        <v>185</v>
      </c>
    </row>
    <row r="6026" spans="1:19" x14ac:dyDescent="0.25">
      <c r="A6026" t="s">
        <v>375</v>
      </c>
      <c r="B6026" t="s">
        <v>376</v>
      </c>
      <c r="C6026">
        <v>633</v>
      </c>
      <c r="D6026" t="s">
        <v>675</v>
      </c>
      <c r="E6026" t="s">
        <v>196</v>
      </c>
      <c r="F6026">
        <v>191</v>
      </c>
      <c r="G6026" t="s">
        <v>355</v>
      </c>
      <c r="H6026">
        <v>0.61662341399999998</v>
      </c>
      <c r="I6026">
        <v>2019</v>
      </c>
      <c r="J6026" t="s">
        <v>146</v>
      </c>
      <c r="K6026" t="s">
        <v>239</v>
      </c>
      <c r="L6026" t="s">
        <v>148</v>
      </c>
      <c r="M6026" t="s">
        <v>66</v>
      </c>
      <c r="Q6026" t="s">
        <v>182</v>
      </c>
      <c r="R6026" t="s">
        <v>150</v>
      </c>
      <c r="S6026" t="s">
        <v>278</v>
      </c>
    </row>
    <row r="6027" spans="1:19" x14ac:dyDescent="0.25">
      <c r="A6027" t="s">
        <v>375</v>
      </c>
      <c r="B6027" t="s">
        <v>376</v>
      </c>
      <c r="C6027">
        <v>633</v>
      </c>
      <c r="D6027" t="s">
        <v>675</v>
      </c>
      <c r="E6027" t="s">
        <v>196</v>
      </c>
      <c r="F6027">
        <v>192</v>
      </c>
      <c r="G6027" t="s">
        <v>343</v>
      </c>
      <c r="H6027">
        <v>28.739966500000001</v>
      </c>
      <c r="I6027">
        <v>2019</v>
      </c>
      <c r="J6027" t="s">
        <v>146</v>
      </c>
      <c r="K6027" t="s">
        <v>239</v>
      </c>
      <c r="L6027" t="s">
        <v>148</v>
      </c>
      <c r="M6027" t="s">
        <v>66</v>
      </c>
      <c r="Q6027" t="s">
        <v>182</v>
      </c>
      <c r="R6027" t="s">
        <v>150</v>
      </c>
      <c r="S6027" t="s">
        <v>278</v>
      </c>
    </row>
    <row r="6028" spans="1:19" x14ac:dyDescent="0.25">
      <c r="A6028" t="s">
        <v>375</v>
      </c>
      <c r="B6028" t="s">
        <v>376</v>
      </c>
      <c r="C6028">
        <v>633</v>
      </c>
      <c r="D6028" t="s">
        <v>675</v>
      </c>
      <c r="E6028" t="s">
        <v>196</v>
      </c>
      <c r="F6028">
        <v>192</v>
      </c>
      <c r="G6028" t="s">
        <v>498</v>
      </c>
      <c r="H6028">
        <v>0.17236706299999999</v>
      </c>
      <c r="I6028">
        <v>2019</v>
      </c>
      <c r="J6028" t="s">
        <v>146</v>
      </c>
      <c r="K6028" t="s">
        <v>239</v>
      </c>
      <c r="L6028" t="s">
        <v>148</v>
      </c>
      <c r="M6028" t="s">
        <v>66</v>
      </c>
      <c r="Q6028" t="s">
        <v>182</v>
      </c>
      <c r="R6028" t="s">
        <v>150</v>
      </c>
      <c r="S6028" t="s">
        <v>278</v>
      </c>
    </row>
    <row r="6029" spans="1:19" x14ac:dyDescent="0.25">
      <c r="A6029" t="s">
        <v>375</v>
      </c>
      <c r="B6029" t="s">
        <v>376</v>
      </c>
      <c r="C6029">
        <v>633</v>
      </c>
      <c r="D6029" t="s">
        <v>675</v>
      </c>
      <c r="E6029" t="s">
        <v>196</v>
      </c>
      <c r="F6029">
        <v>192</v>
      </c>
      <c r="G6029" t="s">
        <v>395</v>
      </c>
      <c r="H6029">
        <v>0.36479821400000001</v>
      </c>
      <c r="I6029">
        <v>2019</v>
      </c>
      <c r="J6029" t="s">
        <v>146</v>
      </c>
      <c r="K6029" t="s">
        <v>239</v>
      </c>
      <c r="L6029" t="s">
        <v>148</v>
      </c>
      <c r="M6029" t="s">
        <v>66</v>
      </c>
      <c r="Q6029" t="s">
        <v>182</v>
      </c>
      <c r="R6029" t="s">
        <v>150</v>
      </c>
      <c r="S6029" t="s">
        <v>278</v>
      </c>
    </row>
    <row r="6030" spans="1:19" x14ac:dyDescent="0.25">
      <c r="A6030" t="s">
        <v>375</v>
      </c>
      <c r="B6030" t="s">
        <v>376</v>
      </c>
      <c r="C6030">
        <v>633</v>
      </c>
      <c r="D6030" t="s">
        <v>675</v>
      </c>
      <c r="E6030" t="s">
        <v>196</v>
      </c>
      <c r="F6030">
        <v>192</v>
      </c>
      <c r="G6030" t="s">
        <v>356</v>
      </c>
      <c r="H6030">
        <v>10.26361243</v>
      </c>
      <c r="I6030">
        <v>2019</v>
      </c>
      <c r="J6030" t="s">
        <v>146</v>
      </c>
      <c r="K6030" t="s">
        <v>239</v>
      </c>
      <c r="L6030" t="s">
        <v>148</v>
      </c>
      <c r="M6030" t="s">
        <v>66</v>
      </c>
      <c r="Q6030" t="s">
        <v>182</v>
      </c>
      <c r="R6030" t="s">
        <v>150</v>
      </c>
      <c r="S6030" t="s">
        <v>356</v>
      </c>
    </row>
    <row r="6031" spans="1:19" x14ac:dyDescent="0.25">
      <c r="A6031" t="s">
        <v>375</v>
      </c>
      <c r="B6031" t="s">
        <v>376</v>
      </c>
      <c r="C6031">
        <v>633</v>
      </c>
      <c r="D6031" t="s">
        <v>675</v>
      </c>
      <c r="E6031" t="s">
        <v>196</v>
      </c>
      <c r="F6031">
        <v>192</v>
      </c>
      <c r="G6031" t="s">
        <v>414</v>
      </c>
      <c r="H6031">
        <v>7.0806062360000004</v>
      </c>
      <c r="I6031">
        <v>2019</v>
      </c>
      <c r="J6031" t="s">
        <v>146</v>
      </c>
      <c r="K6031" t="s">
        <v>239</v>
      </c>
      <c r="L6031" t="s">
        <v>148</v>
      </c>
      <c r="M6031" t="s">
        <v>66</v>
      </c>
      <c r="Q6031" t="s">
        <v>182</v>
      </c>
      <c r="R6031" t="s">
        <v>150</v>
      </c>
      <c r="S6031" t="s">
        <v>278</v>
      </c>
    </row>
    <row r="6032" spans="1:19" x14ac:dyDescent="0.25">
      <c r="A6032" t="s">
        <v>375</v>
      </c>
      <c r="B6032" t="s">
        <v>376</v>
      </c>
      <c r="C6032">
        <v>633</v>
      </c>
      <c r="D6032" t="s">
        <v>675</v>
      </c>
      <c r="E6032" t="s">
        <v>196</v>
      </c>
      <c r="F6032">
        <v>192</v>
      </c>
      <c r="G6032" t="s">
        <v>185</v>
      </c>
      <c r="H6032">
        <v>863.99509899999998</v>
      </c>
      <c r="I6032">
        <v>2019</v>
      </c>
      <c r="J6032" t="s">
        <v>146</v>
      </c>
      <c r="K6032" t="s">
        <v>239</v>
      </c>
      <c r="L6032" t="s">
        <v>148</v>
      </c>
      <c r="M6032" t="s">
        <v>66</v>
      </c>
      <c r="Q6032" t="s">
        <v>182</v>
      </c>
      <c r="R6032" t="s">
        <v>150</v>
      </c>
      <c r="S6032" t="s">
        <v>185</v>
      </c>
    </row>
    <row r="6033" spans="1:19" x14ac:dyDescent="0.25">
      <c r="A6033" t="s">
        <v>375</v>
      </c>
      <c r="B6033" t="s">
        <v>376</v>
      </c>
      <c r="C6033">
        <v>633</v>
      </c>
      <c r="D6033" t="s">
        <v>675</v>
      </c>
      <c r="E6033" t="s">
        <v>196</v>
      </c>
      <c r="F6033">
        <v>192</v>
      </c>
      <c r="G6033" t="s">
        <v>355</v>
      </c>
      <c r="H6033">
        <v>18.286963960000001</v>
      </c>
      <c r="I6033">
        <v>2019</v>
      </c>
      <c r="J6033" t="s">
        <v>146</v>
      </c>
      <c r="K6033" t="s">
        <v>239</v>
      </c>
      <c r="L6033" t="s">
        <v>148</v>
      </c>
      <c r="M6033" t="s">
        <v>66</v>
      </c>
      <c r="Q6033" t="s">
        <v>182</v>
      </c>
      <c r="R6033" t="s">
        <v>150</v>
      </c>
      <c r="S6033" t="s">
        <v>278</v>
      </c>
    </row>
    <row r="6034" spans="1:19" x14ac:dyDescent="0.25">
      <c r="A6034" t="s">
        <v>375</v>
      </c>
      <c r="B6034" t="s">
        <v>376</v>
      </c>
      <c r="C6034">
        <v>633</v>
      </c>
      <c r="D6034" t="s">
        <v>675</v>
      </c>
      <c r="E6034" t="s">
        <v>196</v>
      </c>
      <c r="F6034">
        <v>193</v>
      </c>
      <c r="G6034" t="s">
        <v>343</v>
      </c>
      <c r="H6034">
        <v>2.1597409129999998</v>
      </c>
      <c r="I6034">
        <v>2019</v>
      </c>
      <c r="J6034" t="s">
        <v>146</v>
      </c>
      <c r="K6034" t="s">
        <v>239</v>
      </c>
      <c r="L6034" t="s">
        <v>148</v>
      </c>
      <c r="M6034" t="s">
        <v>66</v>
      </c>
      <c r="Q6034" t="s">
        <v>182</v>
      </c>
      <c r="R6034" t="s">
        <v>150</v>
      </c>
      <c r="S6034" t="s">
        <v>278</v>
      </c>
    </row>
    <row r="6035" spans="1:19" x14ac:dyDescent="0.25">
      <c r="A6035" t="s">
        <v>375</v>
      </c>
      <c r="B6035" t="s">
        <v>376</v>
      </c>
      <c r="C6035">
        <v>633</v>
      </c>
      <c r="D6035" t="s">
        <v>675</v>
      </c>
      <c r="E6035" t="s">
        <v>196</v>
      </c>
      <c r="F6035">
        <v>193</v>
      </c>
      <c r="G6035" t="s">
        <v>498</v>
      </c>
      <c r="H6035">
        <v>4.8350478000000002E-2</v>
      </c>
      <c r="I6035">
        <v>2019</v>
      </c>
      <c r="J6035" t="s">
        <v>146</v>
      </c>
      <c r="K6035" t="s">
        <v>239</v>
      </c>
      <c r="L6035" t="s">
        <v>148</v>
      </c>
      <c r="M6035" t="s">
        <v>66</v>
      </c>
      <c r="Q6035" t="s">
        <v>182</v>
      </c>
      <c r="R6035" t="s">
        <v>150</v>
      </c>
      <c r="S6035" t="s">
        <v>278</v>
      </c>
    </row>
    <row r="6036" spans="1:19" x14ac:dyDescent="0.25">
      <c r="A6036" t="s">
        <v>375</v>
      </c>
      <c r="B6036" t="s">
        <v>376</v>
      </c>
      <c r="C6036">
        <v>633</v>
      </c>
      <c r="D6036" t="s">
        <v>675</v>
      </c>
      <c r="E6036" t="s">
        <v>196</v>
      </c>
      <c r="F6036">
        <v>193</v>
      </c>
      <c r="G6036" t="s">
        <v>356</v>
      </c>
      <c r="H6036">
        <v>2.3621926680000001</v>
      </c>
      <c r="I6036">
        <v>2019</v>
      </c>
      <c r="J6036" t="s">
        <v>146</v>
      </c>
      <c r="K6036" t="s">
        <v>239</v>
      </c>
      <c r="L6036" t="s">
        <v>148</v>
      </c>
      <c r="M6036" t="s">
        <v>66</v>
      </c>
      <c r="Q6036" t="s">
        <v>182</v>
      </c>
      <c r="R6036" t="s">
        <v>150</v>
      </c>
      <c r="S6036" t="s">
        <v>356</v>
      </c>
    </row>
    <row r="6037" spans="1:19" x14ac:dyDescent="0.25">
      <c r="A6037" t="s">
        <v>375</v>
      </c>
      <c r="B6037" t="s">
        <v>376</v>
      </c>
      <c r="C6037">
        <v>633</v>
      </c>
      <c r="D6037" t="s">
        <v>675</v>
      </c>
      <c r="E6037" t="s">
        <v>196</v>
      </c>
      <c r="F6037">
        <v>193</v>
      </c>
      <c r="G6037" t="s">
        <v>414</v>
      </c>
      <c r="H6037">
        <v>0.304868729</v>
      </c>
      <c r="I6037">
        <v>2019</v>
      </c>
      <c r="J6037" t="s">
        <v>146</v>
      </c>
      <c r="K6037" t="s">
        <v>239</v>
      </c>
      <c r="L6037" t="s">
        <v>148</v>
      </c>
      <c r="M6037" t="s">
        <v>66</v>
      </c>
      <c r="Q6037" t="s">
        <v>182</v>
      </c>
      <c r="R6037" t="s">
        <v>150</v>
      </c>
      <c r="S6037" t="s">
        <v>278</v>
      </c>
    </row>
    <row r="6038" spans="1:19" x14ac:dyDescent="0.25">
      <c r="A6038" t="s">
        <v>375</v>
      </c>
      <c r="B6038" t="s">
        <v>376</v>
      </c>
      <c r="C6038">
        <v>633</v>
      </c>
      <c r="D6038" t="s">
        <v>675</v>
      </c>
      <c r="E6038" t="s">
        <v>196</v>
      </c>
      <c r="F6038">
        <v>193</v>
      </c>
      <c r="G6038" t="s">
        <v>185</v>
      </c>
      <c r="H6038">
        <v>160.98321250000001</v>
      </c>
      <c r="I6038">
        <v>2019</v>
      </c>
      <c r="J6038" t="s">
        <v>146</v>
      </c>
      <c r="K6038" t="s">
        <v>239</v>
      </c>
      <c r="L6038" t="s">
        <v>148</v>
      </c>
      <c r="M6038" t="s">
        <v>66</v>
      </c>
      <c r="Q6038" t="s">
        <v>182</v>
      </c>
      <c r="R6038" t="s">
        <v>150</v>
      </c>
      <c r="S6038" t="s">
        <v>185</v>
      </c>
    </row>
    <row r="6039" spans="1:19" x14ac:dyDescent="0.25">
      <c r="A6039" t="s">
        <v>375</v>
      </c>
      <c r="B6039" t="s">
        <v>376</v>
      </c>
      <c r="C6039">
        <v>633</v>
      </c>
      <c r="D6039" t="s">
        <v>675</v>
      </c>
      <c r="E6039" t="s">
        <v>196</v>
      </c>
      <c r="F6039">
        <v>193</v>
      </c>
      <c r="G6039" t="s">
        <v>355</v>
      </c>
      <c r="H6039">
        <v>0.35663398099999999</v>
      </c>
      <c r="I6039">
        <v>2019</v>
      </c>
      <c r="J6039" t="s">
        <v>146</v>
      </c>
      <c r="K6039" t="s">
        <v>239</v>
      </c>
      <c r="L6039" t="s">
        <v>148</v>
      </c>
      <c r="M6039" t="s">
        <v>66</v>
      </c>
      <c r="Q6039" t="s">
        <v>182</v>
      </c>
      <c r="R6039" t="s">
        <v>150</v>
      </c>
      <c r="S6039" t="s">
        <v>278</v>
      </c>
    </row>
    <row r="6040" spans="1:19" x14ac:dyDescent="0.25">
      <c r="A6040" t="s">
        <v>316</v>
      </c>
      <c r="B6040" t="s">
        <v>317</v>
      </c>
      <c r="C6040">
        <v>5457592</v>
      </c>
      <c r="D6040" t="s">
        <v>176</v>
      </c>
      <c r="E6040" t="s">
        <v>176</v>
      </c>
      <c r="F6040">
        <v>224</v>
      </c>
      <c r="G6040" t="s">
        <v>215</v>
      </c>
      <c r="H6040">
        <v>4.8032599999999999</v>
      </c>
      <c r="I6040">
        <v>2019</v>
      </c>
      <c r="J6040" t="s">
        <v>146</v>
      </c>
      <c r="K6040" t="s">
        <v>268</v>
      </c>
      <c r="L6040" t="s">
        <v>269</v>
      </c>
      <c r="M6040" t="s">
        <v>60</v>
      </c>
      <c r="Q6040" t="s">
        <v>182</v>
      </c>
      <c r="R6040" t="s">
        <v>150</v>
      </c>
      <c r="S6040" t="s">
        <v>215</v>
      </c>
    </row>
    <row r="6041" spans="1:19" x14ac:dyDescent="0.25">
      <c r="A6041" t="s">
        <v>316</v>
      </c>
      <c r="B6041" t="s">
        <v>317</v>
      </c>
      <c r="C6041">
        <v>5457592</v>
      </c>
      <c r="D6041" t="s">
        <v>176</v>
      </c>
      <c r="E6041" t="s">
        <v>176</v>
      </c>
      <c r="F6041">
        <v>224</v>
      </c>
      <c r="G6041" t="s">
        <v>343</v>
      </c>
      <c r="H6041">
        <v>0.82106867699999997</v>
      </c>
      <c r="I6041">
        <v>2019</v>
      </c>
      <c r="J6041" t="s">
        <v>146</v>
      </c>
      <c r="K6041" t="s">
        <v>268</v>
      </c>
      <c r="L6041" t="s">
        <v>269</v>
      </c>
      <c r="M6041" t="s">
        <v>60</v>
      </c>
      <c r="Q6041" t="s">
        <v>182</v>
      </c>
      <c r="R6041" t="s">
        <v>150</v>
      </c>
      <c r="S6041" t="s">
        <v>278</v>
      </c>
    </row>
    <row r="6042" spans="1:19" x14ac:dyDescent="0.25">
      <c r="A6042" t="s">
        <v>316</v>
      </c>
      <c r="B6042" t="s">
        <v>317</v>
      </c>
      <c r="C6042">
        <v>5457592</v>
      </c>
      <c r="D6042" t="s">
        <v>176</v>
      </c>
      <c r="E6042" t="s">
        <v>176</v>
      </c>
      <c r="F6042">
        <v>224</v>
      </c>
      <c r="G6042" t="s">
        <v>498</v>
      </c>
      <c r="H6042">
        <v>9.5100994999999994E-2</v>
      </c>
      <c r="I6042">
        <v>2019</v>
      </c>
      <c r="J6042" t="s">
        <v>146</v>
      </c>
      <c r="K6042" t="s">
        <v>268</v>
      </c>
      <c r="L6042" t="s">
        <v>269</v>
      </c>
      <c r="M6042" t="s">
        <v>60</v>
      </c>
      <c r="Q6042" t="s">
        <v>182</v>
      </c>
      <c r="R6042" t="s">
        <v>150</v>
      </c>
      <c r="S6042" t="s">
        <v>278</v>
      </c>
    </row>
    <row r="6043" spans="1:19" x14ac:dyDescent="0.25">
      <c r="A6043" t="s">
        <v>316</v>
      </c>
      <c r="B6043" t="s">
        <v>317</v>
      </c>
      <c r="C6043">
        <v>5457592</v>
      </c>
      <c r="D6043" t="s">
        <v>176</v>
      </c>
      <c r="E6043" t="s">
        <v>176</v>
      </c>
      <c r="F6043">
        <v>224</v>
      </c>
      <c r="G6043" t="s">
        <v>527</v>
      </c>
      <c r="H6043">
        <v>3.4309000000000002E-3</v>
      </c>
      <c r="I6043">
        <v>2019</v>
      </c>
      <c r="J6043" t="s">
        <v>146</v>
      </c>
      <c r="K6043" t="s">
        <v>268</v>
      </c>
      <c r="L6043" t="s">
        <v>269</v>
      </c>
      <c r="M6043" t="s">
        <v>60</v>
      </c>
      <c r="Q6043" t="s">
        <v>182</v>
      </c>
      <c r="R6043" t="s">
        <v>150</v>
      </c>
      <c r="S6043" t="s">
        <v>278</v>
      </c>
    </row>
    <row r="6044" spans="1:19" x14ac:dyDescent="0.25">
      <c r="A6044" t="s">
        <v>316</v>
      </c>
      <c r="B6044" t="s">
        <v>317</v>
      </c>
      <c r="C6044">
        <v>5457592</v>
      </c>
      <c r="D6044" t="s">
        <v>176</v>
      </c>
      <c r="E6044" t="s">
        <v>176</v>
      </c>
      <c r="F6044">
        <v>224</v>
      </c>
      <c r="G6044" t="s">
        <v>533</v>
      </c>
      <c r="H6044">
        <v>6.1756199999999997E-3</v>
      </c>
      <c r="I6044">
        <v>2019</v>
      </c>
      <c r="J6044" t="s">
        <v>146</v>
      </c>
      <c r="K6044" t="s">
        <v>268</v>
      </c>
      <c r="L6044" t="s">
        <v>269</v>
      </c>
      <c r="M6044" t="s">
        <v>60</v>
      </c>
      <c r="Q6044" t="s">
        <v>182</v>
      </c>
      <c r="R6044" t="s">
        <v>150</v>
      </c>
      <c r="S6044" t="s">
        <v>533</v>
      </c>
    </row>
    <row r="6045" spans="1:19" x14ac:dyDescent="0.25">
      <c r="A6045" t="s">
        <v>316</v>
      </c>
      <c r="B6045" t="s">
        <v>317</v>
      </c>
      <c r="C6045">
        <v>5457592</v>
      </c>
      <c r="D6045" t="s">
        <v>176</v>
      </c>
      <c r="E6045" t="s">
        <v>176</v>
      </c>
      <c r="F6045">
        <v>224</v>
      </c>
      <c r="G6045" t="s">
        <v>395</v>
      </c>
      <c r="H6045">
        <v>3.7739900000000001E-3</v>
      </c>
      <c r="I6045">
        <v>2019</v>
      </c>
      <c r="J6045" t="s">
        <v>146</v>
      </c>
      <c r="K6045" t="s">
        <v>268</v>
      </c>
      <c r="L6045" t="s">
        <v>269</v>
      </c>
      <c r="M6045" t="s">
        <v>60</v>
      </c>
      <c r="Q6045" t="s">
        <v>182</v>
      </c>
      <c r="R6045" t="s">
        <v>150</v>
      </c>
      <c r="S6045" t="s">
        <v>278</v>
      </c>
    </row>
    <row r="6046" spans="1:19" x14ac:dyDescent="0.25">
      <c r="A6046" t="s">
        <v>316</v>
      </c>
      <c r="B6046" t="s">
        <v>317</v>
      </c>
      <c r="C6046">
        <v>5457592</v>
      </c>
      <c r="D6046" t="s">
        <v>176</v>
      </c>
      <c r="E6046" t="s">
        <v>176</v>
      </c>
      <c r="F6046">
        <v>224</v>
      </c>
      <c r="G6046" t="s">
        <v>529</v>
      </c>
      <c r="H6046">
        <v>6.8618000000000004E-3</v>
      </c>
      <c r="I6046">
        <v>2019</v>
      </c>
      <c r="J6046" t="s">
        <v>146</v>
      </c>
      <c r="K6046" t="s">
        <v>268</v>
      </c>
      <c r="L6046" t="s">
        <v>269</v>
      </c>
      <c r="M6046" t="s">
        <v>60</v>
      </c>
      <c r="Q6046" t="s">
        <v>182</v>
      </c>
      <c r="R6046" t="s">
        <v>150</v>
      </c>
      <c r="S6046" t="s">
        <v>278</v>
      </c>
    </row>
    <row r="6047" spans="1:19" x14ac:dyDescent="0.25">
      <c r="A6047" t="s">
        <v>316</v>
      </c>
      <c r="B6047" t="s">
        <v>317</v>
      </c>
      <c r="C6047">
        <v>5457592</v>
      </c>
      <c r="D6047" t="s">
        <v>176</v>
      </c>
      <c r="E6047" t="s">
        <v>176</v>
      </c>
      <c r="F6047">
        <v>224</v>
      </c>
      <c r="G6047" t="s">
        <v>501</v>
      </c>
      <c r="H6047">
        <v>8.2341600000000008E-3</v>
      </c>
      <c r="I6047">
        <v>2019</v>
      </c>
      <c r="J6047" t="s">
        <v>146</v>
      </c>
      <c r="K6047" t="s">
        <v>268</v>
      </c>
      <c r="L6047" t="s">
        <v>269</v>
      </c>
      <c r="M6047" t="s">
        <v>60</v>
      </c>
      <c r="Q6047" t="s">
        <v>182</v>
      </c>
      <c r="R6047" t="s">
        <v>150</v>
      </c>
      <c r="S6047" t="s">
        <v>278</v>
      </c>
    </row>
    <row r="6048" spans="1:19" x14ac:dyDescent="0.25">
      <c r="A6048" t="s">
        <v>316</v>
      </c>
      <c r="B6048" t="s">
        <v>317</v>
      </c>
      <c r="C6048">
        <v>5457592</v>
      </c>
      <c r="D6048" t="s">
        <v>176</v>
      </c>
      <c r="E6048" t="s">
        <v>176</v>
      </c>
      <c r="F6048">
        <v>224</v>
      </c>
      <c r="G6048" t="s">
        <v>504</v>
      </c>
      <c r="H6048">
        <v>4.8032600000000002E-3</v>
      </c>
      <c r="I6048">
        <v>2019</v>
      </c>
      <c r="J6048" t="s">
        <v>146</v>
      </c>
      <c r="K6048" t="s">
        <v>268</v>
      </c>
      <c r="L6048" t="s">
        <v>269</v>
      </c>
      <c r="M6048" t="s">
        <v>60</v>
      </c>
      <c r="Q6048" t="s">
        <v>182</v>
      </c>
      <c r="R6048" t="s">
        <v>150</v>
      </c>
      <c r="S6048" t="s">
        <v>278</v>
      </c>
    </row>
    <row r="6049" spans="1:19" x14ac:dyDescent="0.25">
      <c r="A6049" t="s">
        <v>316</v>
      </c>
      <c r="B6049" t="s">
        <v>317</v>
      </c>
      <c r="C6049">
        <v>5457592</v>
      </c>
      <c r="D6049" t="s">
        <v>176</v>
      </c>
      <c r="E6049" t="s">
        <v>176</v>
      </c>
      <c r="F6049">
        <v>224</v>
      </c>
      <c r="G6049" t="s">
        <v>298</v>
      </c>
      <c r="H6049">
        <v>3.2848478189999999</v>
      </c>
      <c r="I6049">
        <v>2019</v>
      </c>
      <c r="J6049" t="s">
        <v>146</v>
      </c>
      <c r="K6049" t="s">
        <v>268</v>
      </c>
      <c r="L6049" t="s">
        <v>269</v>
      </c>
      <c r="M6049" t="s">
        <v>60</v>
      </c>
      <c r="Q6049" t="s">
        <v>182</v>
      </c>
      <c r="R6049" t="s">
        <v>150</v>
      </c>
      <c r="S6049" t="s">
        <v>298</v>
      </c>
    </row>
    <row r="6050" spans="1:19" x14ac:dyDescent="0.25">
      <c r="A6050" t="s">
        <v>316</v>
      </c>
      <c r="B6050" t="s">
        <v>317</v>
      </c>
      <c r="C6050">
        <v>5457592</v>
      </c>
      <c r="D6050" t="s">
        <v>176</v>
      </c>
      <c r="E6050" t="s">
        <v>176</v>
      </c>
      <c r="F6050">
        <v>224</v>
      </c>
      <c r="G6050" t="s">
        <v>259</v>
      </c>
      <c r="H6050">
        <v>0.34309000000000001</v>
      </c>
      <c r="I6050">
        <v>2019</v>
      </c>
      <c r="J6050" t="s">
        <v>146</v>
      </c>
      <c r="K6050" t="s">
        <v>268</v>
      </c>
      <c r="L6050" t="s">
        <v>269</v>
      </c>
      <c r="M6050" t="s">
        <v>60</v>
      </c>
      <c r="Q6050" t="s">
        <v>182</v>
      </c>
      <c r="R6050" t="s">
        <v>150</v>
      </c>
      <c r="S6050" t="s">
        <v>236</v>
      </c>
    </row>
    <row r="6051" spans="1:19" x14ac:dyDescent="0.25">
      <c r="A6051" t="s">
        <v>316</v>
      </c>
      <c r="B6051" t="s">
        <v>317</v>
      </c>
      <c r="C6051">
        <v>5457592</v>
      </c>
      <c r="D6051" t="s">
        <v>176</v>
      </c>
      <c r="E6051" t="s">
        <v>176</v>
      </c>
      <c r="F6051">
        <v>224</v>
      </c>
      <c r="G6051" t="s">
        <v>235</v>
      </c>
      <c r="H6051">
        <v>0.34309000000000001</v>
      </c>
      <c r="I6051">
        <v>2019</v>
      </c>
      <c r="J6051" t="s">
        <v>146</v>
      </c>
      <c r="K6051" t="s">
        <v>268</v>
      </c>
      <c r="L6051" t="s">
        <v>269</v>
      </c>
      <c r="M6051" t="s">
        <v>60</v>
      </c>
      <c r="Q6051" t="s">
        <v>182</v>
      </c>
      <c r="R6051" t="s">
        <v>150</v>
      </c>
      <c r="S6051" t="s">
        <v>236</v>
      </c>
    </row>
    <row r="6052" spans="1:19" x14ac:dyDescent="0.25">
      <c r="A6052" t="s">
        <v>316</v>
      </c>
      <c r="B6052" t="s">
        <v>317</v>
      </c>
      <c r="C6052">
        <v>5457592</v>
      </c>
      <c r="D6052" t="s">
        <v>176</v>
      </c>
      <c r="E6052" t="s">
        <v>176</v>
      </c>
      <c r="F6052">
        <v>224</v>
      </c>
      <c r="G6052" t="s">
        <v>415</v>
      </c>
      <c r="H6052">
        <v>7.89107E-2</v>
      </c>
      <c r="I6052">
        <v>2019</v>
      </c>
      <c r="J6052" t="s">
        <v>146</v>
      </c>
      <c r="K6052" t="s">
        <v>268</v>
      </c>
      <c r="L6052" t="s">
        <v>269</v>
      </c>
      <c r="M6052" t="s">
        <v>60</v>
      </c>
      <c r="Q6052" t="s">
        <v>182</v>
      </c>
      <c r="R6052" t="s">
        <v>150</v>
      </c>
      <c r="S6052" t="s">
        <v>236</v>
      </c>
    </row>
    <row r="6053" spans="1:19" x14ac:dyDescent="0.25">
      <c r="A6053" t="s">
        <v>316</v>
      </c>
      <c r="B6053" t="s">
        <v>317</v>
      </c>
      <c r="C6053">
        <v>5457592</v>
      </c>
      <c r="D6053" t="s">
        <v>176</v>
      </c>
      <c r="E6053" t="s">
        <v>176</v>
      </c>
      <c r="F6053">
        <v>224</v>
      </c>
      <c r="G6053" t="s">
        <v>487</v>
      </c>
      <c r="H6053">
        <v>5.7639120000000002E-2</v>
      </c>
      <c r="I6053">
        <v>2019</v>
      </c>
      <c r="J6053" t="s">
        <v>146</v>
      </c>
      <c r="K6053" t="s">
        <v>268</v>
      </c>
      <c r="L6053" t="s">
        <v>269</v>
      </c>
      <c r="M6053" t="s">
        <v>60</v>
      </c>
      <c r="Q6053" t="s">
        <v>182</v>
      </c>
      <c r="R6053" t="s">
        <v>150</v>
      </c>
      <c r="S6053" t="s">
        <v>487</v>
      </c>
    </row>
    <row r="6054" spans="1:19" x14ac:dyDescent="0.25">
      <c r="A6054" t="s">
        <v>316</v>
      </c>
      <c r="B6054" t="s">
        <v>317</v>
      </c>
      <c r="C6054">
        <v>5457592</v>
      </c>
      <c r="D6054" t="s">
        <v>176</v>
      </c>
      <c r="E6054" t="s">
        <v>176</v>
      </c>
      <c r="F6054">
        <v>224</v>
      </c>
      <c r="G6054" t="s">
        <v>414</v>
      </c>
      <c r="H6054">
        <v>1.1321970000000001E-2</v>
      </c>
      <c r="I6054">
        <v>2019</v>
      </c>
      <c r="J6054" t="s">
        <v>146</v>
      </c>
      <c r="K6054" t="s">
        <v>268</v>
      </c>
      <c r="L6054" t="s">
        <v>269</v>
      </c>
      <c r="M6054" t="s">
        <v>60</v>
      </c>
      <c r="Q6054" t="s">
        <v>182</v>
      </c>
      <c r="R6054" t="s">
        <v>150</v>
      </c>
      <c r="S6054" t="s">
        <v>278</v>
      </c>
    </row>
    <row r="6055" spans="1:19" x14ac:dyDescent="0.25">
      <c r="A6055" t="s">
        <v>316</v>
      </c>
      <c r="B6055" t="s">
        <v>317</v>
      </c>
      <c r="C6055">
        <v>5457592</v>
      </c>
      <c r="D6055" t="s">
        <v>176</v>
      </c>
      <c r="E6055" t="s">
        <v>176</v>
      </c>
      <c r="F6055">
        <v>224</v>
      </c>
      <c r="G6055" t="s">
        <v>560</v>
      </c>
      <c r="H6055">
        <v>1.02927E-4</v>
      </c>
      <c r="I6055">
        <v>2019</v>
      </c>
      <c r="J6055" t="s">
        <v>146</v>
      </c>
      <c r="K6055" t="s">
        <v>268</v>
      </c>
      <c r="L6055" t="s">
        <v>269</v>
      </c>
      <c r="M6055" t="s">
        <v>60</v>
      </c>
      <c r="Q6055" t="s">
        <v>182</v>
      </c>
      <c r="R6055" t="s">
        <v>150</v>
      </c>
      <c r="S6055" t="s">
        <v>278</v>
      </c>
    </row>
    <row r="6056" spans="1:19" x14ac:dyDescent="0.25">
      <c r="A6056" t="s">
        <v>316</v>
      </c>
      <c r="B6056" t="s">
        <v>317</v>
      </c>
      <c r="C6056">
        <v>5457592</v>
      </c>
      <c r="D6056" t="s">
        <v>176</v>
      </c>
      <c r="E6056" t="s">
        <v>176</v>
      </c>
      <c r="F6056">
        <v>224</v>
      </c>
      <c r="G6056" t="s">
        <v>474</v>
      </c>
      <c r="H6056">
        <v>3.4309000000000002E-3</v>
      </c>
      <c r="I6056">
        <v>2019</v>
      </c>
      <c r="J6056" t="s">
        <v>146</v>
      </c>
      <c r="K6056" t="s">
        <v>268</v>
      </c>
      <c r="L6056" t="s">
        <v>269</v>
      </c>
      <c r="M6056" t="s">
        <v>60</v>
      </c>
      <c r="Q6056" t="s">
        <v>182</v>
      </c>
      <c r="R6056" t="s">
        <v>150</v>
      </c>
      <c r="S6056" t="s">
        <v>278</v>
      </c>
    </row>
    <row r="6057" spans="1:19" x14ac:dyDescent="0.25">
      <c r="A6057" t="s">
        <v>316</v>
      </c>
      <c r="B6057" t="s">
        <v>317</v>
      </c>
      <c r="C6057">
        <v>5457592</v>
      </c>
      <c r="D6057" t="s">
        <v>176</v>
      </c>
      <c r="E6057" t="s">
        <v>176</v>
      </c>
      <c r="F6057">
        <v>224</v>
      </c>
      <c r="G6057" t="s">
        <v>368</v>
      </c>
      <c r="H6057">
        <v>7.1983296000000002E-2</v>
      </c>
      <c r="I6057">
        <v>2019</v>
      </c>
      <c r="J6057" t="s">
        <v>146</v>
      </c>
      <c r="K6057" t="s">
        <v>268</v>
      </c>
      <c r="L6057" t="s">
        <v>269</v>
      </c>
      <c r="M6057" t="s">
        <v>60</v>
      </c>
      <c r="Q6057" t="s">
        <v>182</v>
      </c>
      <c r="R6057" t="s">
        <v>150</v>
      </c>
      <c r="S6057" t="s">
        <v>278</v>
      </c>
    </row>
    <row r="6058" spans="1:19" x14ac:dyDescent="0.25">
      <c r="A6058" t="s">
        <v>316</v>
      </c>
      <c r="B6058" t="s">
        <v>317</v>
      </c>
      <c r="C6058">
        <v>5457592</v>
      </c>
      <c r="D6058" t="s">
        <v>176</v>
      </c>
      <c r="E6058" t="s">
        <v>176</v>
      </c>
      <c r="F6058">
        <v>224</v>
      </c>
      <c r="G6058" t="s">
        <v>438</v>
      </c>
      <c r="H6058">
        <v>4.1170800000000004E-3</v>
      </c>
      <c r="I6058">
        <v>2019</v>
      </c>
      <c r="J6058" t="s">
        <v>146</v>
      </c>
      <c r="K6058" t="s">
        <v>268</v>
      </c>
      <c r="L6058" t="s">
        <v>269</v>
      </c>
      <c r="M6058" t="s">
        <v>60</v>
      </c>
      <c r="Q6058" t="s">
        <v>182</v>
      </c>
      <c r="R6058" t="s">
        <v>150</v>
      </c>
      <c r="S6058" t="s">
        <v>278</v>
      </c>
    </row>
    <row r="6059" spans="1:19" x14ac:dyDescent="0.25">
      <c r="A6059" t="s">
        <v>316</v>
      </c>
      <c r="B6059" t="s">
        <v>317</v>
      </c>
      <c r="C6059">
        <v>5457592</v>
      </c>
      <c r="D6059" t="s">
        <v>176</v>
      </c>
      <c r="E6059" t="s">
        <v>176</v>
      </c>
      <c r="F6059">
        <v>224</v>
      </c>
      <c r="G6059" t="s">
        <v>497</v>
      </c>
      <c r="H6059">
        <v>3.0878099999999999E-3</v>
      </c>
      <c r="I6059">
        <v>2019</v>
      </c>
      <c r="J6059" t="s">
        <v>146</v>
      </c>
      <c r="K6059" t="s">
        <v>268</v>
      </c>
      <c r="L6059" t="s">
        <v>269</v>
      </c>
      <c r="M6059" t="s">
        <v>60</v>
      </c>
      <c r="Q6059" t="s">
        <v>182</v>
      </c>
      <c r="R6059" t="s">
        <v>150</v>
      </c>
      <c r="S6059" t="s">
        <v>497</v>
      </c>
    </row>
    <row r="6060" spans="1:19" x14ac:dyDescent="0.25">
      <c r="A6060" t="s">
        <v>316</v>
      </c>
      <c r="B6060" t="s">
        <v>317</v>
      </c>
      <c r="C6060">
        <v>5457592</v>
      </c>
      <c r="D6060" t="s">
        <v>176</v>
      </c>
      <c r="E6060" t="s">
        <v>176</v>
      </c>
      <c r="F6060">
        <v>224</v>
      </c>
      <c r="G6060" t="s">
        <v>185</v>
      </c>
      <c r="H6060">
        <v>155.26484600000001</v>
      </c>
      <c r="I6060">
        <v>2019</v>
      </c>
      <c r="J6060" t="s">
        <v>146</v>
      </c>
      <c r="K6060" t="s">
        <v>268</v>
      </c>
      <c r="L6060" t="s">
        <v>269</v>
      </c>
      <c r="M6060" t="s">
        <v>60</v>
      </c>
      <c r="Q6060" t="s">
        <v>182</v>
      </c>
      <c r="R6060" t="s">
        <v>150</v>
      </c>
      <c r="S6060" t="s">
        <v>185</v>
      </c>
    </row>
    <row r="6061" spans="1:19" x14ac:dyDescent="0.25">
      <c r="A6061" t="s">
        <v>316</v>
      </c>
      <c r="B6061" t="s">
        <v>317</v>
      </c>
      <c r="C6061">
        <v>5457592</v>
      </c>
      <c r="D6061" t="s">
        <v>176</v>
      </c>
      <c r="E6061" t="s">
        <v>176</v>
      </c>
      <c r="F6061">
        <v>224</v>
      </c>
      <c r="G6061" t="s">
        <v>328</v>
      </c>
      <c r="H6061">
        <v>0.11997215999999999</v>
      </c>
      <c r="I6061">
        <v>2019</v>
      </c>
      <c r="J6061" t="s">
        <v>146</v>
      </c>
      <c r="K6061" t="s">
        <v>268</v>
      </c>
      <c r="L6061" t="s">
        <v>269</v>
      </c>
      <c r="M6061" t="s">
        <v>60</v>
      </c>
      <c r="Q6061" t="s">
        <v>182</v>
      </c>
      <c r="R6061" t="s">
        <v>150</v>
      </c>
      <c r="S6061" t="s">
        <v>151</v>
      </c>
    </row>
    <row r="6062" spans="1:19" x14ac:dyDescent="0.25">
      <c r="A6062" t="s">
        <v>316</v>
      </c>
      <c r="B6062" t="s">
        <v>317</v>
      </c>
      <c r="C6062">
        <v>5457592</v>
      </c>
      <c r="D6062" t="s">
        <v>176</v>
      </c>
      <c r="E6062" t="s">
        <v>176</v>
      </c>
      <c r="F6062">
        <v>224</v>
      </c>
      <c r="G6062" t="s">
        <v>324</v>
      </c>
      <c r="H6062">
        <v>0.67984224000000004</v>
      </c>
      <c r="I6062">
        <v>2019</v>
      </c>
      <c r="J6062" t="s">
        <v>146</v>
      </c>
      <c r="K6062" t="s">
        <v>268</v>
      </c>
      <c r="L6062" t="s">
        <v>269</v>
      </c>
      <c r="M6062" t="s">
        <v>60</v>
      </c>
      <c r="Q6062" t="s">
        <v>182</v>
      </c>
      <c r="R6062" t="s">
        <v>150</v>
      </c>
      <c r="S6062" t="s">
        <v>324</v>
      </c>
    </row>
    <row r="6063" spans="1:19" x14ac:dyDescent="0.25">
      <c r="A6063" t="s">
        <v>316</v>
      </c>
      <c r="B6063" t="s">
        <v>317</v>
      </c>
      <c r="C6063">
        <v>5457592</v>
      </c>
      <c r="D6063" t="s">
        <v>176</v>
      </c>
      <c r="E6063" t="s">
        <v>176</v>
      </c>
      <c r="F6063">
        <v>224</v>
      </c>
      <c r="G6063" t="s">
        <v>355</v>
      </c>
      <c r="H6063">
        <v>0.13789763899999999</v>
      </c>
      <c r="I6063">
        <v>2019</v>
      </c>
      <c r="J6063" t="s">
        <v>146</v>
      </c>
      <c r="K6063" t="s">
        <v>268</v>
      </c>
      <c r="L6063" t="s">
        <v>269</v>
      </c>
      <c r="M6063" t="s">
        <v>60</v>
      </c>
      <c r="Q6063" t="s">
        <v>182</v>
      </c>
      <c r="R6063" t="s">
        <v>150</v>
      </c>
      <c r="S6063" t="s">
        <v>278</v>
      </c>
    </row>
    <row r="6064" spans="1:19" x14ac:dyDescent="0.25">
      <c r="A6064" t="s">
        <v>198</v>
      </c>
      <c r="B6064" t="s">
        <v>199</v>
      </c>
      <c r="C6064">
        <v>5452085</v>
      </c>
      <c r="D6064" t="s">
        <v>652</v>
      </c>
      <c r="E6064" t="s">
        <v>211</v>
      </c>
      <c r="F6064">
        <v>239</v>
      </c>
      <c r="G6064" t="s">
        <v>498</v>
      </c>
      <c r="H6064">
        <v>0.18478287199999999</v>
      </c>
      <c r="I6064">
        <v>2019</v>
      </c>
      <c r="J6064" t="s">
        <v>146</v>
      </c>
      <c r="K6064" t="s">
        <v>147</v>
      </c>
      <c r="L6064" t="s">
        <v>148</v>
      </c>
      <c r="M6064" t="s">
        <v>66</v>
      </c>
      <c r="Q6064" t="s">
        <v>149</v>
      </c>
      <c r="R6064" t="s">
        <v>150</v>
      </c>
      <c r="S6064" t="s">
        <v>278</v>
      </c>
    </row>
    <row r="6065" spans="1:19" x14ac:dyDescent="0.25">
      <c r="A6065" t="s">
        <v>198</v>
      </c>
      <c r="B6065" t="s">
        <v>199</v>
      </c>
      <c r="C6065">
        <v>5452085</v>
      </c>
      <c r="D6065" t="s">
        <v>652</v>
      </c>
      <c r="E6065" t="s">
        <v>211</v>
      </c>
      <c r="F6065">
        <v>239</v>
      </c>
      <c r="G6065" t="s">
        <v>395</v>
      </c>
      <c r="H6065">
        <v>7.9716993919999997</v>
      </c>
      <c r="I6065">
        <v>2019</v>
      </c>
      <c r="J6065" t="s">
        <v>146</v>
      </c>
      <c r="K6065" t="s">
        <v>147</v>
      </c>
      <c r="L6065" t="s">
        <v>148</v>
      </c>
      <c r="M6065" t="s">
        <v>66</v>
      </c>
      <c r="Q6065" t="s">
        <v>149</v>
      </c>
      <c r="R6065" t="s">
        <v>150</v>
      </c>
      <c r="S6065" t="s">
        <v>278</v>
      </c>
    </row>
    <row r="6066" spans="1:19" x14ac:dyDescent="0.25">
      <c r="A6066" t="s">
        <v>198</v>
      </c>
      <c r="B6066" t="s">
        <v>199</v>
      </c>
      <c r="C6066">
        <v>5452085</v>
      </c>
      <c r="D6066" t="s">
        <v>652</v>
      </c>
      <c r="E6066" t="s">
        <v>211</v>
      </c>
      <c r="F6066">
        <v>239</v>
      </c>
      <c r="G6066" t="s">
        <v>298</v>
      </c>
      <c r="H6066">
        <v>112.3087838</v>
      </c>
      <c r="I6066">
        <v>2019</v>
      </c>
      <c r="J6066" t="s">
        <v>146</v>
      </c>
      <c r="K6066" t="s">
        <v>147</v>
      </c>
      <c r="L6066" t="s">
        <v>148</v>
      </c>
      <c r="M6066" t="s">
        <v>66</v>
      </c>
      <c r="Q6066" t="s">
        <v>149</v>
      </c>
      <c r="R6066" t="s">
        <v>150</v>
      </c>
      <c r="S6066" t="s">
        <v>298</v>
      </c>
    </row>
    <row r="6067" spans="1:19" x14ac:dyDescent="0.25">
      <c r="A6067" t="s">
        <v>198</v>
      </c>
      <c r="B6067" t="s">
        <v>199</v>
      </c>
      <c r="C6067">
        <v>5452085</v>
      </c>
      <c r="D6067" t="s">
        <v>652</v>
      </c>
      <c r="E6067" t="s">
        <v>211</v>
      </c>
      <c r="F6067">
        <v>239</v>
      </c>
      <c r="G6067" t="s">
        <v>185</v>
      </c>
      <c r="H6067">
        <v>2597.7863400000001</v>
      </c>
      <c r="I6067">
        <v>2019</v>
      </c>
      <c r="J6067" t="s">
        <v>146</v>
      </c>
      <c r="K6067" t="s">
        <v>147</v>
      </c>
      <c r="L6067" t="s">
        <v>148</v>
      </c>
      <c r="M6067" t="s">
        <v>66</v>
      </c>
      <c r="Q6067" t="s">
        <v>149</v>
      </c>
      <c r="R6067" t="s">
        <v>150</v>
      </c>
      <c r="S6067" t="s">
        <v>185</v>
      </c>
    </row>
    <row r="6068" spans="1:19" x14ac:dyDescent="0.25">
      <c r="A6068" t="s">
        <v>198</v>
      </c>
      <c r="B6068" t="s">
        <v>199</v>
      </c>
      <c r="C6068">
        <v>5452085</v>
      </c>
      <c r="D6068" t="s">
        <v>652</v>
      </c>
      <c r="E6068" t="s">
        <v>211</v>
      </c>
      <c r="F6068">
        <v>239</v>
      </c>
      <c r="G6068" t="s">
        <v>355</v>
      </c>
      <c r="H6068">
        <v>5.7710040139999998</v>
      </c>
      <c r="I6068">
        <v>2019</v>
      </c>
      <c r="J6068" t="s">
        <v>146</v>
      </c>
      <c r="K6068" t="s">
        <v>147</v>
      </c>
      <c r="L6068" t="s">
        <v>148</v>
      </c>
      <c r="M6068" t="s">
        <v>66</v>
      </c>
      <c r="Q6068" t="s">
        <v>149</v>
      </c>
      <c r="R6068" t="s">
        <v>150</v>
      </c>
      <c r="S6068" t="s">
        <v>278</v>
      </c>
    </row>
    <row r="6069" spans="1:19" x14ac:dyDescent="0.25">
      <c r="A6069" t="s">
        <v>676</v>
      </c>
      <c r="B6069" t="s">
        <v>677</v>
      </c>
      <c r="C6069">
        <v>5474272</v>
      </c>
      <c r="D6069" t="s">
        <v>661</v>
      </c>
      <c r="E6069" t="s">
        <v>197</v>
      </c>
      <c r="F6069">
        <v>975</v>
      </c>
      <c r="G6069" t="s">
        <v>215</v>
      </c>
      <c r="H6069">
        <v>0.72965464000000002</v>
      </c>
      <c r="I6069">
        <v>2019</v>
      </c>
      <c r="J6069" t="s">
        <v>146</v>
      </c>
      <c r="K6069" t="s">
        <v>284</v>
      </c>
      <c r="L6069" t="s">
        <v>285</v>
      </c>
      <c r="M6069" t="s">
        <v>69</v>
      </c>
      <c r="Q6069" t="s">
        <v>149</v>
      </c>
      <c r="R6069" t="s">
        <v>150</v>
      </c>
      <c r="S6069" t="s">
        <v>215</v>
      </c>
    </row>
    <row r="6070" spans="1:19" x14ac:dyDescent="0.25">
      <c r="A6070" t="s">
        <v>676</v>
      </c>
      <c r="B6070" t="s">
        <v>677</v>
      </c>
      <c r="C6070">
        <v>5474272</v>
      </c>
      <c r="D6070" t="s">
        <v>661</v>
      </c>
      <c r="E6070" t="s">
        <v>197</v>
      </c>
      <c r="F6070">
        <v>975</v>
      </c>
      <c r="G6070" t="s">
        <v>343</v>
      </c>
      <c r="H6070">
        <v>1.38193E-4</v>
      </c>
      <c r="I6070">
        <v>2019</v>
      </c>
      <c r="J6070" t="s">
        <v>146</v>
      </c>
      <c r="K6070" t="s">
        <v>284</v>
      </c>
      <c r="L6070" t="s">
        <v>285</v>
      </c>
      <c r="M6070" t="s">
        <v>69</v>
      </c>
      <c r="Q6070" t="s">
        <v>149</v>
      </c>
      <c r="R6070" t="s">
        <v>150</v>
      </c>
      <c r="S6070" t="s">
        <v>278</v>
      </c>
    </row>
    <row r="6071" spans="1:19" x14ac:dyDescent="0.25">
      <c r="A6071" t="s">
        <v>676</v>
      </c>
      <c r="B6071" t="s">
        <v>677</v>
      </c>
      <c r="C6071">
        <v>5474272</v>
      </c>
      <c r="D6071" t="s">
        <v>661</v>
      </c>
      <c r="E6071" t="s">
        <v>197</v>
      </c>
      <c r="F6071">
        <v>975</v>
      </c>
      <c r="G6071" t="s">
        <v>498</v>
      </c>
      <c r="H6071">
        <v>8.1299999999999997E-5</v>
      </c>
      <c r="I6071">
        <v>2019</v>
      </c>
      <c r="J6071" t="s">
        <v>146</v>
      </c>
      <c r="K6071" t="s">
        <v>284</v>
      </c>
      <c r="L6071" t="s">
        <v>285</v>
      </c>
      <c r="M6071" t="s">
        <v>69</v>
      </c>
      <c r="Q6071" t="s">
        <v>149</v>
      </c>
      <c r="R6071" t="s">
        <v>150</v>
      </c>
      <c r="S6071" t="s">
        <v>278</v>
      </c>
    </row>
    <row r="6072" spans="1:19" x14ac:dyDescent="0.25">
      <c r="A6072" t="s">
        <v>676</v>
      </c>
      <c r="B6072" t="s">
        <v>677</v>
      </c>
      <c r="C6072">
        <v>5474272</v>
      </c>
      <c r="D6072" t="s">
        <v>661</v>
      </c>
      <c r="E6072" t="s">
        <v>197</v>
      </c>
      <c r="F6072">
        <v>975</v>
      </c>
      <c r="G6072" t="s">
        <v>527</v>
      </c>
      <c r="H6072">
        <v>8.1299999999999997E-5</v>
      </c>
      <c r="I6072">
        <v>2019</v>
      </c>
      <c r="J6072" t="s">
        <v>146</v>
      </c>
      <c r="K6072" t="s">
        <v>284</v>
      </c>
      <c r="L6072" t="s">
        <v>285</v>
      </c>
      <c r="M6072" t="s">
        <v>69</v>
      </c>
      <c r="Q6072" t="s">
        <v>149</v>
      </c>
      <c r="R6072" t="s">
        <v>150</v>
      </c>
      <c r="S6072" t="s">
        <v>278</v>
      </c>
    </row>
    <row r="6073" spans="1:19" x14ac:dyDescent="0.25">
      <c r="A6073" t="s">
        <v>676</v>
      </c>
      <c r="B6073" t="s">
        <v>677</v>
      </c>
      <c r="C6073">
        <v>5474272</v>
      </c>
      <c r="D6073" t="s">
        <v>661</v>
      </c>
      <c r="E6073" t="s">
        <v>197</v>
      </c>
      <c r="F6073">
        <v>975</v>
      </c>
      <c r="G6073" t="s">
        <v>533</v>
      </c>
      <c r="H6073">
        <v>1.46322E-4</v>
      </c>
      <c r="I6073">
        <v>2019</v>
      </c>
      <c r="J6073" t="s">
        <v>146</v>
      </c>
      <c r="K6073" t="s">
        <v>284</v>
      </c>
      <c r="L6073" t="s">
        <v>285</v>
      </c>
      <c r="M6073" t="s">
        <v>69</v>
      </c>
      <c r="Q6073" t="s">
        <v>149</v>
      </c>
      <c r="R6073" t="s">
        <v>150</v>
      </c>
      <c r="S6073" t="s">
        <v>533</v>
      </c>
    </row>
    <row r="6074" spans="1:19" x14ac:dyDescent="0.25">
      <c r="A6074" t="s">
        <v>676</v>
      </c>
      <c r="B6074" t="s">
        <v>677</v>
      </c>
      <c r="C6074">
        <v>5474272</v>
      </c>
      <c r="D6074" t="s">
        <v>661</v>
      </c>
      <c r="E6074" t="s">
        <v>197</v>
      </c>
      <c r="F6074">
        <v>975</v>
      </c>
      <c r="G6074" t="s">
        <v>395</v>
      </c>
      <c r="H6074">
        <v>8.9400000000000005E-5</v>
      </c>
      <c r="I6074">
        <v>2019</v>
      </c>
      <c r="J6074" t="s">
        <v>146</v>
      </c>
      <c r="K6074" t="s">
        <v>284</v>
      </c>
      <c r="L6074" t="s">
        <v>285</v>
      </c>
      <c r="M6074" t="s">
        <v>69</v>
      </c>
      <c r="Q6074" t="s">
        <v>149</v>
      </c>
      <c r="R6074" t="s">
        <v>150</v>
      </c>
      <c r="S6074" t="s">
        <v>278</v>
      </c>
    </row>
    <row r="6075" spans="1:19" x14ac:dyDescent="0.25">
      <c r="A6075" t="s">
        <v>676</v>
      </c>
      <c r="B6075" t="s">
        <v>677</v>
      </c>
      <c r="C6075">
        <v>5474272</v>
      </c>
      <c r="D6075" t="s">
        <v>661</v>
      </c>
      <c r="E6075" t="s">
        <v>197</v>
      </c>
      <c r="F6075">
        <v>975</v>
      </c>
      <c r="G6075" t="s">
        <v>529</v>
      </c>
      <c r="H6075">
        <v>1.6258000000000001E-4</v>
      </c>
      <c r="I6075">
        <v>2019</v>
      </c>
      <c r="J6075" t="s">
        <v>146</v>
      </c>
      <c r="K6075" t="s">
        <v>284</v>
      </c>
      <c r="L6075" t="s">
        <v>285</v>
      </c>
      <c r="M6075" t="s">
        <v>69</v>
      </c>
      <c r="Q6075" t="s">
        <v>149</v>
      </c>
      <c r="R6075" t="s">
        <v>150</v>
      </c>
      <c r="S6075" t="s">
        <v>278</v>
      </c>
    </row>
    <row r="6076" spans="1:19" x14ac:dyDescent="0.25">
      <c r="A6076" t="s">
        <v>676</v>
      </c>
      <c r="B6076" t="s">
        <v>677</v>
      </c>
      <c r="C6076">
        <v>5474272</v>
      </c>
      <c r="D6076" t="s">
        <v>661</v>
      </c>
      <c r="E6076" t="s">
        <v>197</v>
      </c>
      <c r="F6076">
        <v>975</v>
      </c>
      <c r="G6076" t="s">
        <v>501</v>
      </c>
      <c r="H6076">
        <v>1.9509599999999999E-4</v>
      </c>
      <c r="I6076">
        <v>2019</v>
      </c>
      <c r="J6076" t="s">
        <v>146</v>
      </c>
      <c r="K6076" t="s">
        <v>284</v>
      </c>
      <c r="L6076" t="s">
        <v>285</v>
      </c>
      <c r="M6076" t="s">
        <v>69</v>
      </c>
      <c r="Q6076" t="s">
        <v>149</v>
      </c>
      <c r="R6076" t="s">
        <v>150</v>
      </c>
      <c r="S6076" t="s">
        <v>278</v>
      </c>
    </row>
    <row r="6077" spans="1:19" x14ac:dyDescent="0.25">
      <c r="A6077" t="s">
        <v>676</v>
      </c>
      <c r="B6077" t="s">
        <v>677</v>
      </c>
      <c r="C6077">
        <v>5474272</v>
      </c>
      <c r="D6077" t="s">
        <v>661</v>
      </c>
      <c r="E6077" t="s">
        <v>197</v>
      </c>
      <c r="F6077">
        <v>975</v>
      </c>
      <c r="G6077" t="s">
        <v>504</v>
      </c>
      <c r="H6077">
        <v>1.13806E-4</v>
      </c>
      <c r="I6077">
        <v>2019</v>
      </c>
      <c r="J6077" t="s">
        <v>146</v>
      </c>
      <c r="K6077" t="s">
        <v>284</v>
      </c>
      <c r="L6077" t="s">
        <v>285</v>
      </c>
      <c r="M6077" t="s">
        <v>69</v>
      </c>
      <c r="Q6077" t="s">
        <v>149</v>
      </c>
      <c r="R6077" t="s">
        <v>150</v>
      </c>
      <c r="S6077" t="s">
        <v>278</v>
      </c>
    </row>
    <row r="6078" spans="1:19" x14ac:dyDescent="0.25">
      <c r="A6078" t="s">
        <v>676</v>
      </c>
      <c r="B6078" t="s">
        <v>677</v>
      </c>
      <c r="C6078">
        <v>5474272</v>
      </c>
      <c r="D6078" t="s">
        <v>661</v>
      </c>
      <c r="E6078" t="s">
        <v>197</v>
      </c>
      <c r="F6078">
        <v>975</v>
      </c>
      <c r="G6078" t="s">
        <v>298</v>
      </c>
      <c r="H6078">
        <v>2.19483E-3</v>
      </c>
      <c r="I6078">
        <v>2019</v>
      </c>
      <c r="J6078" t="s">
        <v>146</v>
      </c>
      <c r="K6078" t="s">
        <v>284</v>
      </c>
      <c r="L6078" t="s">
        <v>285</v>
      </c>
      <c r="M6078" t="s">
        <v>69</v>
      </c>
      <c r="Q6078" t="s">
        <v>149</v>
      </c>
      <c r="R6078" t="s">
        <v>150</v>
      </c>
      <c r="S6078" t="s">
        <v>298</v>
      </c>
    </row>
    <row r="6079" spans="1:19" x14ac:dyDescent="0.25">
      <c r="A6079" t="s">
        <v>676</v>
      </c>
      <c r="B6079" t="s">
        <v>677</v>
      </c>
      <c r="C6079">
        <v>5474272</v>
      </c>
      <c r="D6079" t="s">
        <v>661</v>
      </c>
      <c r="E6079" t="s">
        <v>197</v>
      </c>
      <c r="F6079">
        <v>975</v>
      </c>
      <c r="G6079" t="s">
        <v>289</v>
      </c>
      <c r="H6079">
        <v>1.6337456E-2</v>
      </c>
      <c r="I6079">
        <v>2019</v>
      </c>
      <c r="J6079" t="s">
        <v>146</v>
      </c>
      <c r="K6079" t="s">
        <v>284</v>
      </c>
      <c r="L6079" t="s">
        <v>285</v>
      </c>
      <c r="M6079" t="s">
        <v>69</v>
      </c>
      <c r="Q6079" t="s">
        <v>149</v>
      </c>
      <c r="R6079" t="s">
        <v>150</v>
      </c>
      <c r="S6079" t="s">
        <v>263</v>
      </c>
    </row>
    <row r="6080" spans="1:19" x14ac:dyDescent="0.25">
      <c r="A6080" t="s">
        <v>676</v>
      </c>
      <c r="B6080" t="s">
        <v>677</v>
      </c>
      <c r="C6080">
        <v>5474272</v>
      </c>
      <c r="D6080" t="s">
        <v>661</v>
      </c>
      <c r="E6080" t="s">
        <v>197</v>
      </c>
      <c r="F6080">
        <v>975</v>
      </c>
      <c r="G6080" t="s">
        <v>235</v>
      </c>
      <c r="H6080">
        <v>8.1290000000000008E-3</v>
      </c>
      <c r="I6080">
        <v>2019</v>
      </c>
      <c r="J6080" t="s">
        <v>146</v>
      </c>
      <c r="K6080" t="s">
        <v>284</v>
      </c>
      <c r="L6080" t="s">
        <v>285</v>
      </c>
      <c r="M6080" t="s">
        <v>69</v>
      </c>
      <c r="Q6080" t="s">
        <v>149</v>
      </c>
      <c r="R6080" t="s">
        <v>150</v>
      </c>
      <c r="S6080" t="s">
        <v>236</v>
      </c>
    </row>
    <row r="6081" spans="1:19" x14ac:dyDescent="0.25">
      <c r="A6081" t="s">
        <v>676</v>
      </c>
      <c r="B6081" t="s">
        <v>677</v>
      </c>
      <c r="C6081">
        <v>5474272</v>
      </c>
      <c r="D6081" t="s">
        <v>661</v>
      </c>
      <c r="E6081" t="s">
        <v>197</v>
      </c>
      <c r="F6081">
        <v>975</v>
      </c>
      <c r="G6081" t="s">
        <v>415</v>
      </c>
      <c r="H6081">
        <v>1.8696699999999999E-3</v>
      </c>
      <c r="I6081">
        <v>2019</v>
      </c>
      <c r="J6081" t="s">
        <v>146</v>
      </c>
      <c r="K6081" t="s">
        <v>284</v>
      </c>
      <c r="L6081" t="s">
        <v>285</v>
      </c>
      <c r="M6081" t="s">
        <v>69</v>
      </c>
      <c r="Q6081" t="s">
        <v>149</v>
      </c>
      <c r="R6081" t="s">
        <v>150</v>
      </c>
      <c r="S6081" t="s">
        <v>236</v>
      </c>
    </row>
    <row r="6082" spans="1:19" x14ac:dyDescent="0.25">
      <c r="A6082" t="s">
        <v>676</v>
      </c>
      <c r="B6082" t="s">
        <v>677</v>
      </c>
      <c r="C6082">
        <v>5474272</v>
      </c>
      <c r="D6082" t="s">
        <v>661</v>
      </c>
      <c r="E6082" t="s">
        <v>197</v>
      </c>
      <c r="F6082">
        <v>975</v>
      </c>
      <c r="G6082" t="s">
        <v>356</v>
      </c>
      <c r="H6082">
        <v>4.1457899999999999E-4</v>
      </c>
      <c r="I6082">
        <v>2019</v>
      </c>
      <c r="J6082" t="s">
        <v>146</v>
      </c>
      <c r="K6082" t="s">
        <v>284</v>
      </c>
      <c r="L6082" t="s">
        <v>285</v>
      </c>
      <c r="M6082" t="s">
        <v>69</v>
      </c>
      <c r="Q6082" t="s">
        <v>149</v>
      </c>
      <c r="R6082" t="s">
        <v>150</v>
      </c>
      <c r="S6082" t="s">
        <v>356</v>
      </c>
    </row>
    <row r="6083" spans="1:19" x14ac:dyDescent="0.25">
      <c r="A6083" t="s">
        <v>676</v>
      </c>
      <c r="B6083" t="s">
        <v>677</v>
      </c>
      <c r="C6083">
        <v>5474272</v>
      </c>
      <c r="D6083" t="s">
        <v>661</v>
      </c>
      <c r="E6083" t="s">
        <v>197</v>
      </c>
      <c r="F6083">
        <v>975</v>
      </c>
      <c r="G6083" t="s">
        <v>487</v>
      </c>
      <c r="H6083">
        <v>4.88E-5</v>
      </c>
      <c r="I6083">
        <v>2019</v>
      </c>
      <c r="J6083" t="s">
        <v>146</v>
      </c>
      <c r="K6083" t="s">
        <v>284</v>
      </c>
      <c r="L6083" t="s">
        <v>285</v>
      </c>
      <c r="M6083" t="s">
        <v>69</v>
      </c>
      <c r="Q6083" t="s">
        <v>149</v>
      </c>
      <c r="R6083" t="s">
        <v>150</v>
      </c>
      <c r="S6083" t="s">
        <v>487</v>
      </c>
    </row>
    <row r="6084" spans="1:19" x14ac:dyDescent="0.25">
      <c r="A6084" t="s">
        <v>676</v>
      </c>
      <c r="B6084" t="s">
        <v>677</v>
      </c>
      <c r="C6084">
        <v>5474272</v>
      </c>
      <c r="D6084" t="s">
        <v>661</v>
      </c>
      <c r="E6084" t="s">
        <v>197</v>
      </c>
      <c r="F6084">
        <v>975</v>
      </c>
      <c r="G6084" t="s">
        <v>414</v>
      </c>
      <c r="H6084">
        <v>2.6825699999999999E-4</v>
      </c>
      <c r="I6084">
        <v>2019</v>
      </c>
      <c r="J6084" t="s">
        <v>146</v>
      </c>
      <c r="K6084" t="s">
        <v>284</v>
      </c>
      <c r="L6084" t="s">
        <v>285</v>
      </c>
      <c r="M6084" t="s">
        <v>69</v>
      </c>
      <c r="Q6084" t="s">
        <v>149</v>
      </c>
      <c r="R6084" t="s">
        <v>150</v>
      </c>
      <c r="S6084" t="s">
        <v>278</v>
      </c>
    </row>
    <row r="6085" spans="1:19" x14ac:dyDescent="0.25">
      <c r="A6085" t="s">
        <v>676</v>
      </c>
      <c r="B6085" t="s">
        <v>677</v>
      </c>
      <c r="C6085">
        <v>5474272</v>
      </c>
      <c r="D6085" t="s">
        <v>661</v>
      </c>
      <c r="E6085" t="s">
        <v>197</v>
      </c>
      <c r="F6085">
        <v>975</v>
      </c>
      <c r="G6085" t="s">
        <v>560</v>
      </c>
      <c r="H6085">
        <v>2.4399999999999999E-6</v>
      </c>
      <c r="I6085">
        <v>2019</v>
      </c>
      <c r="J6085" t="s">
        <v>146</v>
      </c>
      <c r="K6085" t="s">
        <v>284</v>
      </c>
      <c r="L6085" t="s">
        <v>285</v>
      </c>
      <c r="M6085" t="s">
        <v>69</v>
      </c>
      <c r="Q6085" t="s">
        <v>149</v>
      </c>
      <c r="R6085" t="s">
        <v>150</v>
      </c>
      <c r="S6085" t="s">
        <v>278</v>
      </c>
    </row>
    <row r="6086" spans="1:19" x14ac:dyDescent="0.25">
      <c r="A6086" t="s">
        <v>676</v>
      </c>
      <c r="B6086" t="s">
        <v>677</v>
      </c>
      <c r="C6086">
        <v>5474272</v>
      </c>
      <c r="D6086" t="s">
        <v>661</v>
      </c>
      <c r="E6086" t="s">
        <v>197</v>
      </c>
      <c r="F6086">
        <v>975</v>
      </c>
      <c r="G6086" t="s">
        <v>474</v>
      </c>
      <c r="H6086">
        <v>8.1299999999999997E-5</v>
      </c>
      <c r="I6086">
        <v>2019</v>
      </c>
      <c r="J6086" t="s">
        <v>146</v>
      </c>
      <c r="K6086" t="s">
        <v>284</v>
      </c>
      <c r="L6086" t="s">
        <v>285</v>
      </c>
      <c r="M6086" t="s">
        <v>69</v>
      </c>
      <c r="Q6086" t="s">
        <v>149</v>
      </c>
      <c r="R6086" t="s">
        <v>150</v>
      </c>
      <c r="S6086" t="s">
        <v>278</v>
      </c>
    </row>
    <row r="6087" spans="1:19" x14ac:dyDescent="0.25">
      <c r="A6087" t="s">
        <v>676</v>
      </c>
      <c r="B6087" t="s">
        <v>677</v>
      </c>
      <c r="C6087">
        <v>5474272</v>
      </c>
      <c r="D6087" t="s">
        <v>661</v>
      </c>
      <c r="E6087" t="s">
        <v>197</v>
      </c>
      <c r="F6087">
        <v>975</v>
      </c>
      <c r="G6087" t="s">
        <v>368</v>
      </c>
      <c r="H6087">
        <v>1.46322E-4</v>
      </c>
      <c r="I6087">
        <v>2019</v>
      </c>
      <c r="J6087" t="s">
        <v>146</v>
      </c>
      <c r="K6087" t="s">
        <v>284</v>
      </c>
      <c r="L6087" t="s">
        <v>285</v>
      </c>
      <c r="M6087" t="s">
        <v>69</v>
      </c>
      <c r="Q6087" t="s">
        <v>149</v>
      </c>
      <c r="R6087" t="s">
        <v>150</v>
      </c>
      <c r="S6087" t="s">
        <v>278</v>
      </c>
    </row>
    <row r="6088" spans="1:19" x14ac:dyDescent="0.25">
      <c r="A6088" t="s">
        <v>676</v>
      </c>
      <c r="B6088" t="s">
        <v>677</v>
      </c>
      <c r="C6088">
        <v>5474272</v>
      </c>
      <c r="D6088" t="s">
        <v>661</v>
      </c>
      <c r="E6088" t="s">
        <v>197</v>
      </c>
      <c r="F6088">
        <v>975</v>
      </c>
      <c r="G6088" t="s">
        <v>262</v>
      </c>
      <c r="H6088">
        <v>0.178995705</v>
      </c>
      <c r="I6088">
        <v>2019</v>
      </c>
      <c r="J6088" t="s">
        <v>146</v>
      </c>
      <c r="K6088" t="s">
        <v>284</v>
      </c>
      <c r="L6088" t="s">
        <v>285</v>
      </c>
      <c r="M6088" t="s">
        <v>69</v>
      </c>
      <c r="Q6088" t="s">
        <v>149</v>
      </c>
      <c r="R6088" t="s">
        <v>150</v>
      </c>
      <c r="S6088" t="s">
        <v>263</v>
      </c>
    </row>
    <row r="6089" spans="1:19" x14ac:dyDescent="0.25">
      <c r="A6089" t="s">
        <v>676</v>
      </c>
      <c r="B6089" t="s">
        <v>677</v>
      </c>
      <c r="C6089">
        <v>5474272</v>
      </c>
      <c r="D6089" t="s">
        <v>661</v>
      </c>
      <c r="E6089" t="s">
        <v>197</v>
      </c>
      <c r="F6089">
        <v>975</v>
      </c>
      <c r="G6089" t="s">
        <v>438</v>
      </c>
      <c r="H6089">
        <v>9.7499999999999998E-5</v>
      </c>
      <c r="I6089">
        <v>2019</v>
      </c>
      <c r="J6089" t="s">
        <v>146</v>
      </c>
      <c r="K6089" t="s">
        <v>284</v>
      </c>
      <c r="L6089" t="s">
        <v>285</v>
      </c>
      <c r="M6089" t="s">
        <v>69</v>
      </c>
      <c r="Q6089" t="s">
        <v>149</v>
      </c>
      <c r="R6089" t="s">
        <v>150</v>
      </c>
      <c r="S6089" t="s">
        <v>278</v>
      </c>
    </row>
    <row r="6090" spans="1:19" x14ac:dyDescent="0.25">
      <c r="A6090" t="s">
        <v>676</v>
      </c>
      <c r="B6090" t="s">
        <v>677</v>
      </c>
      <c r="C6090">
        <v>5474272</v>
      </c>
      <c r="D6090" t="s">
        <v>661</v>
      </c>
      <c r="E6090" t="s">
        <v>197</v>
      </c>
      <c r="F6090">
        <v>975</v>
      </c>
      <c r="G6090" t="s">
        <v>497</v>
      </c>
      <c r="H6090">
        <v>7.3200000000000004E-5</v>
      </c>
      <c r="I6090">
        <v>2019</v>
      </c>
      <c r="J6090" t="s">
        <v>146</v>
      </c>
      <c r="K6090" t="s">
        <v>284</v>
      </c>
      <c r="L6090" t="s">
        <v>285</v>
      </c>
      <c r="M6090" t="s">
        <v>69</v>
      </c>
      <c r="Q6090" t="s">
        <v>149</v>
      </c>
      <c r="R6090" t="s">
        <v>150</v>
      </c>
      <c r="S6090" t="s">
        <v>497</v>
      </c>
    </row>
    <row r="6091" spans="1:19" x14ac:dyDescent="0.25">
      <c r="A6091" t="s">
        <v>676</v>
      </c>
      <c r="B6091" t="s">
        <v>677</v>
      </c>
      <c r="C6091">
        <v>5474272</v>
      </c>
      <c r="D6091" t="s">
        <v>661</v>
      </c>
      <c r="E6091" t="s">
        <v>197</v>
      </c>
      <c r="F6091">
        <v>975</v>
      </c>
      <c r="G6091" t="s">
        <v>185</v>
      </c>
      <c r="H6091">
        <v>0.55085711999999998</v>
      </c>
      <c r="I6091">
        <v>2019</v>
      </c>
      <c r="J6091" t="s">
        <v>146</v>
      </c>
      <c r="K6091" t="s">
        <v>284</v>
      </c>
      <c r="L6091" t="s">
        <v>285</v>
      </c>
      <c r="M6091" t="s">
        <v>69</v>
      </c>
      <c r="Q6091" t="s">
        <v>149</v>
      </c>
      <c r="R6091" t="s">
        <v>150</v>
      </c>
      <c r="S6091" t="s">
        <v>185</v>
      </c>
    </row>
    <row r="6092" spans="1:19" x14ac:dyDescent="0.25">
      <c r="A6092" t="s">
        <v>676</v>
      </c>
      <c r="B6092" t="s">
        <v>677</v>
      </c>
      <c r="C6092">
        <v>5474272</v>
      </c>
      <c r="D6092" t="s">
        <v>661</v>
      </c>
      <c r="E6092" t="s">
        <v>197</v>
      </c>
      <c r="F6092">
        <v>975</v>
      </c>
      <c r="G6092" t="s">
        <v>328</v>
      </c>
      <c r="H6092">
        <v>6.5032000000000002E-4</v>
      </c>
      <c r="I6092">
        <v>2019</v>
      </c>
      <c r="J6092" t="s">
        <v>146</v>
      </c>
      <c r="K6092" t="s">
        <v>284</v>
      </c>
      <c r="L6092" t="s">
        <v>285</v>
      </c>
      <c r="M6092" t="s">
        <v>69</v>
      </c>
      <c r="Q6092" t="s">
        <v>149</v>
      </c>
      <c r="R6092" t="s">
        <v>150</v>
      </c>
      <c r="S6092" t="s">
        <v>151</v>
      </c>
    </row>
    <row r="6093" spans="1:19" x14ac:dyDescent="0.25">
      <c r="A6093" t="s">
        <v>676</v>
      </c>
      <c r="B6093" t="s">
        <v>677</v>
      </c>
      <c r="C6093">
        <v>5474272</v>
      </c>
      <c r="D6093" t="s">
        <v>661</v>
      </c>
      <c r="E6093" t="s">
        <v>197</v>
      </c>
      <c r="F6093">
        <v>975</v>
      </c>
      <c r="G6093" t="s">
        <v>324</v>
      </c>
      <c r="H6093">
        <v>4.2174700000000001E-3</v>
      </c>
      <c r="I6093">
        <v>2019</v>
      </c>
      <c r="J6093" t="s">
        <v>146</v>
      </c>
      <c r="K6093" t="s">
        <v>284</v>
      </c>
      <c r="L6093" t="s">
        <v>285</v>
      </c>
      <c r="M6093" t="s">
        <v>69</v>
      </c>
      <c r="Q6093" t="s">
        <v>149</v>
      </c>
      <c r="R6093" t="s">
        <v>150</v>
      </c>
      <c r="S6093" t="s">
        <v>324</v>
      </c>
    </row>
    <row r="6094" spans="1:19" x14ac:dyDescent="0.25">
      <c r="A6094" t="s">
        <v>676</v>
      </c>
      <c r="B6094" t="s">
        <v>677</v>
      </c>
      <c r="C6094">
        <v>5474272</v>
      </c>
      <c r="D6094" t="s">
        <v>661</v>
      </c>
      <c r="E6094" t="s">
        <v>197</v>
      </c>
      <c r="F6094">
        <v>975</v>
      </c>
      <c r="G6094" t="s">
        <v>355</v>
      </c>
      <c r="H6094">
        <v>4.88E-5</v>
      </c>
      <c r="I6094">
        <v>2019</v>
      </c>
      <c r="J6094" t="s">
        <v>146</v>
      </c>
      <c r="K6094" t="s">
        <v>284</v>
      </c>
      <c r="L6094" t="s">
        <v>285</v>
      </c>
      <c r="M6094" t="s">
        <v>69</v>
      </c>
      <c r="Q6094" t="s">
        <v>149</v>
      </c>
      <c r="R6094" t="s">
        <v>150</v>
      </c>
      <c r="S6094" t="s">
        <v>278</v>
      </c>
    </row>
    <row r="6095" spans="1:19" x14ac:dyDescent="0.25">
      <c r="A6095" t="s">
        <v>678</v>
      </c>
      <c r="B6095" t="s">
        <v>580</v>
      </c>
      <c r="C6095">
        <v>5453597</v>
      </c>
      <c r="D6095" t="s">
        <v>679</v>
      </c>
      <c r="E6095" t="s">
        <v>177</v>
      </c>
      <c r="F6095">
        <v>81</v>
      </c>
      <c r="G6095" t="s">
        <v>215</v>
      </c>
      <c r="H6095">
        <v>2.8756000000000002E-4</v>
      </c>
      <c r="I6095">
        <v>2019</v>
      </c>
      <c r="J6095" t="s">
        <v>146</v>
      </c>
      <c r="K6095" t="s">
        <v>231</v>
      </c>
      <c r="L6095" t="s">
        <v>62</v>
      </c>
      <c r="M6095" t="s">
        <v>62</v>
      </c>
      <c r="Q6095" t="s">
        <v>182</v>
      </c>
      <c r="R6095" t="s">
        <v>150</v>
      </c>
      <c r="S6095" t="s">
        <v>215</v>
      </c>
    </row>
    <row r="6096" spans="1:19" x14ac:dyDescent="0.25">
      <c r="A6096" t="s">
        <v>678</v>
      </c>
      <c r="B6096" t="s">
        <v>580</v>
      </c>
      <c r="C6096">
        <v>5453597</v>
      </c>
      <c r="D6096" t="s">
        <v>679</v>
      </c>
      <c r="E6096" t="s">
        <v>177</v>
      </c>
      <c r="F6096">
        <v>81</v>
      </c>
      <c r="G6096" t="s">
        <v>343</v>
      </c>
      <c r="H6096">
        <v>1.9700000000000001E-5</v>
      </c>
      <c r="I6096">
        <v>2019</v>
      </c>
      <c r="J6096" t="s">
        <v>146</v>
      </c>
      <c r="K6096" t="s">
        <v>231</v>
      </c>
      <c r="L6096" t="s">
        <v>62</v>
      </c>
      <c r="M6096" t="s">
        <v>62</v>
      </c>
      <c r="Q6096" t="s">
        <v>182</v>
      </c>
      <c r="R6096" t="s">
        <v>150</v>
      </c>
      <c r="S6096" t="s">
        <v>278</v>
      </c>
    </row>
    <row r="6097" spans="1:19" x14ac:dyDescent="0.25">
      <c r="A6097" t="s">
        <v>678</v>
      </c>
      <c r="B6097" t="s">
        <v>580</v>
      </c>
      <c r="C6097">
        <v>5453597</v>
      </c>
      <c r="D6097" t="s">
        <v>679</v>
      </c>
      <c r="E6097" t="s">
        <v>177</v>
      </c>
      <c r="F6097">
        <v>81</v>
      </c>
      <c r="G6097" t="s">
        <v>498</v>
      </c>
      <c r="H6097">
        <v>7.9400000000000004E-7</v>
      </c>
      <c r="I6097">
        <v>2019</v>
      </c>
      <c r="J6097" t="s">
        <v>146</v>
      </c>
      <c r="K6097" t="s">
        <v>231</v>
      </c>
      <c r="L6097" t="s">
        <v>62</v>
      </c>
      <c r="M6097" t="s">
        <v>62</v>
      </c>
      <c r="Q6097" t="s">
        <v>182</v>
      </c>
      <c r="R6097" t="s">
        <v>150</v>
      </c>
      <c r="S6097" t="s">
        <v>278</v>
      </c>
    </row>
    <row r="6098" spans="1:19" x14ac:dyDescent="0.25">
      <c r="A6098" t="s">
        <v>678</v>
      </c>
      <c r="B6098" t="s">
        <v>580</v>
      </c>
      <c r="C6098">
        <v>5453597</v>
      </c>
      <c r="D6098" t="s">
        <v>679</v>
      </c>
      <c r="E6098" t="s">
        <v>177</v>
      </c>
      <c r="F6098">
        <v>81</v>
      </c>
      <c r="G6098" t="s">
        <v>346</v>
      </c>
      <c r="H6098">
        <v>3.1800000000000002E-7</v>
      </c>
      <c r="I6098">
        <v>2019</v>
      </c>
      <c r="J6098" t="s">
        <v>146</v>
      </c>
      <c r="K6098" t="s">
        <v>231</v>
      </c>
      <c r="L6098" t="s">
        <v>62</v>
      </c>
      <c r="M6098" t="s">
        <v>62</v>
      </c>
      <c r="Q6098" t="s">
        <v>182</v>
      </c>
      <c r="R6098" t="s">
        <v>150</v>
      </c>
      <c r="S6098" t="s">
        <v>346</v>
      </c>
    </row>
    <row r="6099" spans="1:19" x14ac:dyDescent="0.25">
      <c r="A6099" t="s">
        <v>678</v>
      </c>
      <c r="B6099" t="s">
        <v>580</v>
      </c>
      <c r="C6099">
        <v>5453597</v>
      </c>
      <c r="D6099" t="s">
        <v>679</v>
      </c>
      <c r="E6099" t="s">
        <v>177</v>
      </c>
      <c r="F6099">
        <v>81</v>
      </c>
      <c r="G6099" t="s">
        <v>527</v>
      </c>
      <c r="H6099">
        <v>3.1800000000000002E-7</v>
      </c>
      <c r="I6099">
        <v>2019</v>
      </c>
      <c r="J6099" t="s">
        <v>146</v>
      </c>
      <c r="K6099" t="s">
        <v>231</v>
      </c>
      <c r="L6099" t="s">
        <v>62</v>
      </c>
      <c r="M6099" t="s">
        <v>62</v>
      </c>
      <c r="Q6099" t="s">
        <v>182</v>
      </c>
      <c r="R6099" t="s">
        <v>150</v>
      </c>
      <c r="S6099" t="s">
        <v>278</v>
      </c>
    </row>
    <row r="6100" spans="1:19" x14ac:dyDescent="0.25">
      <c r="A6100" t="s">
        <v>678</v>
      </c>
      <c r="B6100" t="s">
        <v>580</v>
      </c>
      <c r="C6100">
        <v>5453597</v>
      </c>
      <c r="D6100" t="s">
        <v>679</v>
      </c>
      <c r="E6100" t="s">
        <v>177</v>
      </c>
      <c r="F6100">
        <v>81</v>
      </c>
      <c r="G6100" t="s">
        <v>533</v>
      </c>
      <c r="H6100">
        <v>4.3800000000000004E-6</v>
      </c>
      <c r="I6100">
        <v>2019</v>
      </c>
      <c r="J6100" t="s">
        <v>146</v>
      </c>
      <c r="K6100" t="s">
        <v>231</v>
      </c>
      <c r="L6100" t="s">
        <v>62</v>
      </c>
      <c r="M6100" t="s">
        <v>62</v>
      </c>
      <c r="Q6100" t="s">
        <v>182</v>
      </c>
      <c r="R6100" t="s">
        <v>150</v>
      </c>
      <c r="S6100" t="s">
        <v>533</v>
      </c>
    </row>
    <row r="6101" spans="1:19" x14ac:dyDescent="0.25">
      <c r="A6101" t="s">
        <v>678</v>
      </c>
      <c r="B6101" t="s">
        <v>580</v>
      </c>
      <c r="C6101">
        <v>5453597</v>
      </c>
      <c r="D6101" t="s">
        <v>679</v>
      </c>
      <c r="E6101" t="s">
        <v>177</v>
      </c>
      <c r="F6101">
        <v>81</v>
      </c>
      <c r="G6101" t="s">
        <v>154</v>
      </c>
      <c r="H6101">
        <v>1.6840537999999999E-2</v>
      </c>
      <c r="I6101">
        <v>2019</v>
      </c>
      <c r="J6101" t="s">
        <v>146</v>
      </c>
      <c r="K6101" t="s">
        <v>231</v>
      </c>
      <c r="L6101" t="s">
        <v>62</v>
      </c>
      <c r="M6101" t="s">
        <v>62</v>
      </c>
      <c r="Q6101" t="s">
        <v>182</v>
      </c>
      <c r="R6101" t="s">
        <v>150</v>
      </c>
      <c r="S6101" t="s">
        <v>154</v>
      </c>
    </row>
    <row r="6102" spans="1:19" x14ac:dyDescent="0.25">
      <c r="A6102" t="s">
        <v>678</v>
      </c>
      <c r="B6102" t="s">
        <v>580</v>
      </c>
      <c r="C6102">
        <v>5453597</v>
      </c>
      <c r="D6102" t="s">
        <v>679</v>
      </c>
      <c r="E6102" t="s">
        <v>177</v>
      </c>
      <c r="F6102">
        <v>81</v>
      </c>
      <c r="G6102" t="s">
        <v>395</v>
      </c>
      <c r="H6102">
        <v>5.2399999999999998E-6</v>
      </c>
      <c r="I6102">
        <v>2019</v>
      </c>
      <c r="J6102" t="s">
        <v>146</v>
      </c>
      <c r="K6102" t="s">
        <v>231</v>
      </c>
      <c r="L6102" t="s">
        <v>62</v>
      </c>
      <c r="M6102" t="s">
        <v>62</v>
      </c>
      <c r="Q6102" t="s">
        <v>182</v>
      </c>
      <c r="R6102" t="s">
        <v>150</v>
      </c>
      <c r="S6102" t="s">
        <v>278</v>
      </c>
    </row>
    <row r="6103" spans="1:19" x14ac:dyDescent="0.25">
      <c r="A6103" t="s">
        <v>678</v>
      </c>
      <c r="B6103" t="s">
        <v>580</v>
      </c>
      <c r="C6103">
        <v>5453597</v>
      </c>
      <c r="D6103" t="s">
        <v>679</v>
      </c>
      <c r="E6103" t="s">
        <v>177</v>
      </c>
      <c r="F6103">
        <v>81</v>
      </c>
      <c r="G6103" t="s">
        <v>529</v>
      </c>
      <c r="H6103">
        <v>1.59E-6</v>
      </c>
      <c r="I6103">
        <v>2019</v>
      </c>
      <c r="J6103" t="s">
        <v>146</v>
      </c>
      <c r="K6103" t="s">
        <v>231</v>
      </c>
      <c r="L6103" t="s">
        <v>62</v>
      </c>
      <c r="M6103" t="s">
        <v>62</v>
      </c>
      <c r="Q6103" t="s">
        <v>182</v>
      </c>
      <c r="R6103" t="s">
        <v>150</v>
      </c>
      <c r="S6103" t="s">
        <v>278</v>
      </c>
    </row>
    <row r="6104" spans="1:19" x14ac:dyDescent="0.25">
      <c r="A6104" t="s">
        <v>678</v>
      </c>
      <c r="B6104" t="s">
        <v>580</v>
      </c>
      <c r="C6104">
        <v>5453597</v>
      </c>
      <c r="D6104" t="s">
        <v>679</v>
      </c>
      <c r="E6104" t="s">
        <v>177</v>
      </c>
      <c r="F6104">
        <v>81</v>
      </c>
      <c r="G6104" t="s">
        <v>298</v>
      </c>
      <c r="H6104">
        <v>2.6999999999999999E-5</v>
      </c>
      <c r="I6104">
        <v>2019</v>
      </c>
      <c r="J6104" t="s">
        <v>146</v>
      </c>
      <c r="K6104" t="s">
        <v>231</v>
      </c>
      <c r="L6104" t="s">
        <v>62</v>
      </c>
      <c r="M6104" t="s">
        <v>62</v>
      </c>
      <c r="Q6104" t="s">
        <v>182</v>
      </c>
      <c r="R6104" t="s">
        <v>150</v>
      </c>
      <c r="S6104" t="s">
        <v>298</v>
      </c>
    </row>
    <row r="6105" spans="1:19" x14ac:dyDescent="0.25">
      <c r="A6105" t="s">
        <v>678</v>
      </c>
      <c r="B6105" t="s">
        <v>580</v>
      </c>
      <c r="C6105">
        <v>5453597</v>
      </c>
      <c r="D6105" t="s">
        <v>679</v>
      </c>
      <c r="E6105" t="s">
        <v>177</v>
      </c>
      <c r="F6105">
        <v>81</v>
      </c>
      <c r="G6105" t="s">
        <v>289</v>
      </c>
      <c r="H6105">
        <v>6.5099999999999997E-5</v>
      </c>
      <c r="I6105">
        <v>2019</v>
      </c>
      <c r="J6105" t="s">
        <v>146</v>
      </c>
      <c r="K6105" t="s">
        <v>231</v>
      </c>
      <c r="L6105" t="s">
        <v>62</v>
      </c>
      <c r="M6105" t="s">
        <v>62</v>
      </c>
      <c r="Q6105" t="s">
        <v>182</v>
      </c>
      <c r="R6105" t="s">
        <v>150</v>
      </c>
      <c r="S6105" t="s">
        <v>263</v>
      </c>
    </row>
    <row r="6106" spans="1:19" x14ac:dyDescent="0.25">
      <c r="A6106" t="s">
        <v>678</v>
      </c>
      <c r="B6106" t="s">
        <v>580</v>
      </c>
      <c r="C6106">
        <v>5453597</v>
      </c>
      <c r="D6106" t="s">
        <v>679</v>
      </c>
      <c r="E6106" t="s">
        <v>177</v>
      </c>
      <c r="F6106">
        <v>81</v>
      </c>
      <c r="G6106" t="s">
        <v>259</v>
      </c>
      <c r="H6106">
        <v>1.58873E-3</v>
      </c>
      <c r="I6106">
        <v>2019</v>
      </c>
      <c r="J6106" t="s">
        <v>146</v>
      </c>
      <c r="K6106" t="s">
        <v>231</v>
      </c>
      <c r="L6106" t="s">
        <v>62</v>
      </c>
      <c r="M6106" t="s">
        <v>62</v>
      </c>
      <c r="Q6106" t="s">
        <v>182</v>
      </c>
      <c r="R6106" t="s">
        <v>150</v>
      </c>
      <c r="S6106" t="s">
        <v>236</v>
      </c>
    </row>
    <row r="6107" spans="1:19" x14ac:dyDescent="0.25">
      <c r="A6107" t="s">
        <v>678</v>
      </c>
      <c r="B6107" t="s">
        <v>580</v>
      </c>
      <c r="C6107">
        <v>5453597</v>
      </c>
      <c r="D6107" t="s">
        <v>679</v>
      </c>
      <c r="E6107" t="s">
        <v>177</v>
      </c>
      <c r="F6107">
        <v>81</v>
      </c>
      <c r="G6107" t="s">
        <v>235</v>
      </c>
      <c r="H6107">
        <v>3.1298643000000001E-2</v>
      </c>
      <c r="I6107">
        <v>2019</v>
      </c>
      <c r="J6107" t="s">
        <v>146</v>
      </c>
      <c r="K6107" t="s">
        <v>231</v>
      </c>
      <c r="L6107" t="s">
        <v>62</v>
      </c>
      <c r="M6107" t="s">
        <v>62</v>
      </c>
      <c r="Q6107" t="s">
        <v>182</v>
      </c>
      <c r="R6107" t="s">
        <v>150</v>
      </c>
      <c r="S6107" t="s">
        <v>236</v>
      </c>
    </row>
    <row r="6108" spans="1:19" x14ac:dyDescent="0.25">
      <c r="A6108" t="s">
        <v>678</v>
      </c>
      <c r="B6108" t="s">
        <v>580</v>
      </c>
      <c r="C6108">
        <v>5453597</v>
      </c>
      <c r="D6108" t="s">
        <v>679</v>
      </c>
      <c r="E6108" t="s">
        <v>177</v>
      </c>
      <c r="F6108">
        <v>81</v>
      </c>
      <c r="G6108" t="s">
        <v>415</v>
      </c>
      <c r="H6108">
        <v>4.3811199999999996E-3</v>
      </c>
      <c r="I6108">
        <v>2019</v>
      </c>
      <c r="J6108" t="s">
        <v>146</v>
      </c>
      <c r="K6108" t="s">
        <v>231</v>
      </c>
      <c r="L6108" t="s">
        <v>62</v>
      </c>
      <c r="M6108" t="s">
        <v>62</v>
      </c>
      <c r="Q6108" t="s">
        <v>182</v>
      </c>
      <c r="R6108" t="s">
        <v>150</v>
      </c>
      <c r="S6108" t="s">
        <v>236</v>
      </c>
    </row>
    <row r="6109" spans="1:19" x14ac:dyDescent="0.25">
      <c r="A6109" t="s">
        <v>678</v>
      </c>
      <c r="B6109" t="s">
        <v>580</v>
      </c>
      <c r="C6109">
        <v>5453597</v>
      </c>
      <c r="D6109" t="s">
        <v>679</v>
      </c>
      <c r="E6109" t="s">
        <v>177</v>
      </c>
      <c r="F6109">
        <v>81</v>
      </c>
      <c r="G6109" t="s">
        <v>356</v>
      </c>
      <c r="H6109">
        <v>6.9400000000000006E-5</v>
      </c>
      <c r="I6109">
        <v>2019</v>
      </c>
      <c r="J6109" t="s">
        <v>146</v>
      </c>
      <c r="K6109" t="s">
        <v>231</v>
      </c>
      <c r="L6109" t="s">
        <v>62</v>
      </c>
      <c r="M6109" t="s">
        <v>62</v>
      </c>
      <c r="Q6109" t="s">
        <v>182</v>
      </c>
      <c r="R6109" t="s">
        <v>150</v>
      </c>
      <c r="S6109" t="s">
        <v>356</v>
      </c>
    </row>
    <row r="6110" spans="1:19" x14ac:dyDescent="0.25">
      <c r="A6110" t="s">
        <v>678</v>
      </c>
      <c r="B6110" t="s">
        <v>580</v>
      </c>
      <c r="C6110">
        <v>5453597</v>
      </c>
      <c r="D6110" t="s">
        <v>679</v>
      </c>
      <c r="E6110" t="s">
        <v>177</v>
      </c>
      <c r="F6110">
        <v>81</v>
      </c>
      <c r="G6110" t="s">
        <v>487</v>
      </c>
      <c r="H6110">
        <v>1.59E-5</v>
      </c>
      <c r="I6110">
        <v>2019</v>
      </c>
      <c r="J6110" t="s">
        <v>146</v>
      </c>
      <c r="K6110" t="s">
        <v>231</v>
      </c>
      <c r="L6110" t="s">
        <v>62</v>
      </c>
      <c r="M6110" t="s">
        <v>62</v>
      </c>
      <c r="Q6110" t="s">
        <v>182</v>
      </c>
      <c r="R6110" t="s">
        <v>150</v>
      </c>
      <c r="S6110" t="s">
        <v>487</v>
      </c>
    </row>
    <row r="6111" spans="1:19" x14ac:dyDescent="0.25">
      <c r="A6111" t="s">
        <v>678</v>
      </c>
      <c r="B6111" t="s">
        <v>580</v>
      </c>
      <c r="C6111">
        <v>5453597</v>
      </c>
      <c r="D6111" t="s">
        <v>679</v>
      </c>
      <c r="E6111" t="s">
        <v>177</v>
      </c>
      <c r="F6111">
        <v>81</v>
      </c>
      <c r="G6111" t="s">
        <v>414</v>
      </c>
      <c r="H6111">
        <v>3.8099999999999998E-5</v>
      </c>
      <c r="I6111">
        <v>2019</v>
      </c>
      <c r="J6111" t="s">
        <v>146</v>
      </c>
      <c r="K6111" t="s">
        <v>231</v>
      </c>
      <c r="L6111" t="s">
        <v>62</v>
      </c>
      <c r="M6111" t="s">
        <v>62</v>
      </c>
      <c r="Q6111" t="s">
        <v>182</v>
      </c>
      <c r="R6111" t="s">
        <v>150</v>
      </c>
      <c r="S6111" t="s">
        <v>278</v>
      </c>
    </row>
    <row r="6112" spans="1:19" x14ac:dyDescent="0.25">
      <c r="A6112" t="s">
        <v>678</v>
      </c>
      <c r="B6112" t="s">
        <v>580</v>
      </c>
      <c r="C6112">
        <v>5453597</v>
      </c>
      <c r="D6112" t="s">
        <v>679</v>
      </c>
      <c r="E6112" t="s">
        <v>177</v>
      </c>
      <c r="F6112">
        <v>81</v>
      </c>
      <c r="G6112" t="s">
        <v>560</v>
      </c>
      <c r="H6112">
        <v>1.5900000000000001E-7</v>
      </c>
      <c r="I6112">
        <v>2019</v>
      </c>
      <c r="J6112" t="s">
        <v>146</v>
      </c>
      <c r="K6112" t="s">
        <v>231</v>
      </c>
      <c r="L6112" t="s">
        <v>62</v>
      </c>
      <c r="M6112" t="s">
        <v>62</v>
      </c>
      <c r="Q6112" t="s">
        <v>182</v>
      </c>
      <c r="R6112" t="s">
        <v>150</v>
      </c>
      <c r="S6112" t="s">
        <v>278</v>
      </c>
    </row>
    <row r="6113" spans="1:19" x14ac:dyDescent="0.25">
      <c r="A6113" t="s">
        <v>678</v>
      </c>
      <c r="B6113" t="s">
        <v>580</v>
      </c>
      <c r="C6113">
        <v>5453597</v>
      </c>
      <c r="D6113" t="s">
        <v>679</v>
      </c>
      <c r="E6113" t="s">
        <v>177</v>
      </c>
      <c r="F6113">
        <v>81</v>
      </c>
      <c r="G6113" t="s">
        <v>474</v>
      </c>
      <c r="H6113">
        <v>7.9400000000000004E-7</v>
      </c>
      <c r="I6113">
        <v>2019</v>
      </c>
      <c r="J6113" t="s">
        <v>146</v>
      </c>
      <c r="K6113" t="s">
        <v>231</v>
      </c>
      <c r="L6113" t="s">
        <v>62</v>
      </c>
      <c r="M6113" t="s">
        <v>62</v>
      </c>
      <c r="Q6113" t="s">
        <v>182</v>
      </c>
      <c r="R6113" t="s">
        <v>150</v>
      </c>
      <c r="S6113" t="s">
        <v>278</v>
      </c>
    </row>
    <row r="6114" spans="1:19" x14ac:dyDescent="0.25">
      <c r="A6114" t="s">
        <v>678</v>
      </c>
      <c r="B6114" t="s">
        <v>580</v>
      </c>
      <c r="C6114">
        <v>5453597</v>
      </c>
      <c r="D6114" t="s">
        <v>679</v>
      </c>
      <c r="E6114" t="s">
        <v>177</v>
      </c>
      <c r="F6114">
        <v>81</v>
      </c>
      <c r="G6114" t="s">
        <v>368</v>
      </c>
      <c r="H6114">
        <v>7.7200000000000006E-5</v>
      </c>
      <c r="I6114">
        <v>2019</v>
      </c>
      <c r="J6114" t="s">
        <v>146</v>
      </c>
      <c r="K6114" t="s">
        <v>231</v>
      </c>
      <c r="L6114" t="s">
        <v>62</v>
      </c>
      <c r="M6114" t="s">
        <v>62</v>
      </c>
      <c r="Q6114" t="s">
        <v>182</v>
      </c>
      <c r="R6114" t="s">
        <v>150</v>
      </c>
      <c r="S6114" t="s">
        <v>278</v>
      </c>
    </row>
    <row r="6115" spans="1:19" x14ac:dyDescent="0.25">
      <c r="A6115" t="s">
        <v>678</v>
      </c>
      <c r="B6115" t="s">
        <v>580</v>
      </c>
      <c r="C6115">
        <v>5453597</v>
      </c>
      <c r="D6115" t="s">
        <v>679</v>
      </c>
      <c r="E6115" t="s">
        <v>177</v>
      </c>
      <c r="F6115">
        <v>81</v>
      </c>
      <c r="G6115" t="s">
        <v>262</v>
      </c>
      <c r="H6115">
        <v>1.164539E-3</v>
      </c>
      <c r="I6115">
        <v>2019</v>
      </c>
      <c r="J6115" t="s">
        <v>146</v>
      </c>
      <c r="K6115" t="s">
        <v>231</v>
      </c>
      <c r="L6115" t="s">
        <v>62</v>
      </c>
      <c r="M6115" t="s">
        <v>62</v>
      </c>
      <c r="Q6115" t="s">
        <v>182</v>
      </c>
      <c r="R6115" t="s">
        <v>150</v>
      </c>
      <c r="S6115" t="s">
        <v>263</v>
      </c>
    </row>
    <row r="6116" spans="1:19" x14ac:dyDescent="0.25">
      <c r="A6116" t="s">
        <v>678</v>
      </c>
      <c r="B6116" t="s">
        <v>580</v>
      </c>
      <c r="C6116">
        <v>5453597</v>
      </c>
      <c r="D6116" t="s">
        <v>679</v>
      </c>
      <c r="E6116" t="s">
        <v>177</v>
      </c>
      <c r="F6116">
        <v>81</v>
      </c>
      <c r="G6116" t="s">
        <v>578</v>
      </c>
      <c r="H6116">
        <v>1.5900000000000001E-7</v>
      </c>
      <c r="I6116">
        <v>2019</v>
      </c>
      <c r="J6116" t="s">
        <v>146</v>
      </c>
      <c r="K6116" t="s">
        <v>231</v>
      </c>
      <c r="L6116" t="s">
        <v>62</v>
      </c>
      <c r="M6116" t="s">
        <v>62</v>
      </c>
      <c r="Q6116" t="s">
        <v>182</v>
      </c>
      <c r="R6116" t="s">
        <v>150</v>
      </c>
      <c r="S6116" t="s">
        <v>352</v>
      </c>
    </row>
    <row r="6117" spans="1:19" x14ac:dyDescent="0.25">
      <c r="A6117" t="s">
        <v>678</v>
      </c>
      <c r="B6117" t="s">
        <v>580</v>
      </c>
      <c r="C6117">
        <v>5453597</v>
      </c>
      <c r="D6117" t="s">
        <v>679</v>
      </c>
      <c r="E6117" t="s">
        <v>177</v>
      </c>
      <c r="F6117">
        <v>81</v>
      </c>
      <c r="G6117" t="s">
        <v>438</v>
      </c>
      <c r="H6117">
        <v>2.8600000000000001E-5</v>
      </c>
      <c r="I6117">
        <v>2019</v>
      </c>
      <c r="J6117" t="s">
        <v>146</v>
      </c>
      <c r="K6117" t="s">
        <v>231</v>
      </c>
      <c r="L6117" t="s">
        <v>62</v>
      </c>
      <c r="M6117" t="s">
        <v>62</v>
      </c>
      <c r="Q6117" t="s">
        <v>182</v>
      </c>
      <c r="R6117" t="s">
        <v>150</v>
      </c>
      <c r="S6117" t="s">
        <v>278</v>
      </c>
    </row>
    <row r="6118" spans="1:19" x14ac:dyDescent="0.25">
      <c r="A6118" t="s">
        <v>678</v>
      </c>
      <c r="B6118" t="s">
        <v>580</v>
      </c>
      <c r="C6118">
        <v>5453597</v>
      </c>
      <c r="D6118" t="s">
        <v>679</v>
      </c>
      <c r="E6118" t="s">
        <v>177</v>
      </c>
      <c r="F6118">
        <v>81</v>
      </c>
      <c r="G6118" t="s">
        <v>497</v>
      </c>
      <c r="H6118">
        <v>4.25E-6</v>
      </c>
      <c r="I6118">
        <v>2019</v>
      </c>
      <c r="J6118" t="s">
        <v>146</v>
      </c>
      <c r="K6118" t="s">
        <v>231</v>
      </c>
      <c r="L6118" t="s">
        <v>62</v>
      </c>
      <c r="M6118" t="s">
        <v>62</v>
      </c>
      <c r="Q6118" t="s">
        <v>182</v>
      </c>
      <c r="R6118" t="s">
        <v>150</v>
      </c>
      <c r="S6118" t="s">
        <v>497</v>
      </c>
    </row>
    <row r="6119" spans="1:19" x14ac:dyDescent="0.25">
      <c r="A6119" t="s">
        <v>678</v>
      </c>
      <c r="B6119" t="s">
        <v>580</v>
      </c>
      <c r="C6119">
        <v>5453597</v>
      </c>
      <c r="D6119" t="s">
        <v>679</v>
      </c>
      <c r="E6119" t="s">
        <v>177</v>
      </c>
      <c r="F6119">
        <v>81</v>
      </c>
      <c r="G6119" t="s">
        <v>185</v>
      </c>
      <c r="H6119">
        <v>7.94365E-4</v>
      </c>
      <c r="I6119">
        <v>2019</v>
      </c>
      <c r="J6119" t="s">
        <v>146</v>
      </c>
      <c r="K6119" t="s">
        <v>231</v>
      </c>
      <c r="L6119" t="s">
        <v>62</v>
      </c>
      <c r="M6119" t="s">
        <v>62</v>
      </c>
      <c r="Q6119" t="s">
        <v>182</v>
      </c>
      <c r="R6119" t="s">
        <v>150</v>
      </c>
      <c r="S6119" t="s">
        <v>185</v>
      </c>
    </row>
    <row r="6120" spans="1:19" x14ac:dyDescent="0.25">
      <c r="A6120" t="s">
        <v>678</v>
      </c>
      <c r="B6120" t="s">
        <v>580</v>
      </c>
      <c r="C6120">
        <v>5453597</v>
      </c>
      <c r="D6120" t="s">
        <v>679</v>
      </c>
      <c r="E6120" t="s">
        <v>177</v>
      </c>
      <c r="F6120">
        <v>81</v>
      </c>
      <c r="G6120" t="s">
        <v>145</v>
      </c>
      <c r="H6120">
        <v>1.8429267999999999E-2</v>
      </c>
      <c r="I6120">
        <v>2019</v>
      </c>
      <c r="J6120" t="s">
        <v>146</v>
      </c>
      <c r="K6120" t="s">
        <v>231</v>
      </c>
      <c r="L6120" t="s">
        <v>62</v>
      </c>
      <c r="M6120" t="s">
        <v>62</v>
      </c>
      <c r="Q6120" t="s">
        <v>182</v>
      </c>
      <c r="R6120" t="s">
        <v>150</v>
      </c>
      <c r="S6120" t="s">
        <v>151</v>
      </c>
    </row>
    <row r="6121" spans="1:19" x14ac:dyDescent="0.25">
      <c r="A6121" t="s">
        <v>678</v>
      </c>
      <c r="B6121" t="s">
        <v>580</v>
      </c>
      <c r="C6121">
        <v>5453597</v>
      </c>
      <c r="D6121" t="s">
        <v>679</v>
      </c>
      <c r="E6121" t="s">
        <v>177</v>
      </c>
      <c r="F6121">
        <v>81</v>
      </c>
      <c r="G6121" t="s">
        <v>328</v>
      </c>
      <c r="H6121">
        <v>2.3799999999999999E-5</v>
      </c>
      <c r="I6121">
        <v>2019</v>
      </c>
      <c r="J6121" t="s">
        <v>146</v>
      </c>
      <c r="K6121" t="s">
        <v>231</v>
      </c>
      <c r="L6121" t="s">
        <v>62</v>
      </c>
      <c r="M6121" t="s">
        <v>62</v>
      </c>
      <c r="Q6121" t="s">
        <v>182</v>
      </c>
      <c r="R6121" t="s">
        <v>150</v>
      </c>
      <c r="S6121" t="s">
        <v>151</v>
      </c>
    </row>
    <row r="6122" spans="1:19" x14ac:dyDescent="0.25">
      <c r="A6122" t="s">
        <v>678</v>
      </c>
      <c r="B6122" t="s">
        <v>580</v>
      </c>
      <c r="C6122">
        <v>5453597</v>
      </c>
      <c r="D6122" t="s">
        <v>679</v>
      </c>
      <c r="E6122" t="s">
        <v>177</v>
      </c>
      <c r="F6122">
        <v>81</v>
      </c>
      <c r="G6122" t="s">
        <v>591</v>
      </c>
      <c r="H6122">
        <v>7.9400000000000004E-7</v>
      </c>
      <c r="I6122">
        <v>2019</v>
      </c>
      <c r="J6122" t="s">
        <v>146</v>
      </c>
      <c r="K6122" t="s">
        <v>231</v>
      </c>
      <c r="L6122" t="s">
        <v>62</v>
      </c>
      <c r="M6122" t="s">
        <v>62</v>
      </c>
      <c r="Q6122" t="s">
        <v>182</v>
      </c>
      <c r="R6122" t="s">
        <v>150</v>
      </c>
      <c r="S6122" t="s">
        <v>352</v>
      </c>
    </row>
    <row r="6123" spans="1:19" x14ac:dyDescent="0.25">
      <c r="A6123" t="s">
        <v>678</v>
      </c>
      <c r="B6123" t="s">
        <v>580</v>
      </c>
      <c r="C6123">
        <v>5453597</v>
      </c>
      <c r="D6123" t="s">
        <v>679</v>
      </c>
      <c r="E6123" t="s">
        <v>177</v>
      </c>
      <c r="F6123">
        <v>81</v>
      </c>
      <c r="G6123" t="s">
        <v>583</v>
      </c>
      <c r="H6123">
        <v>3.8099999999999998E-5</v>
      </c>
      <c r="I6123">
        <v>2019</v>
      </c>
      <c r="J6123" t="s">
        <v>146</v>
      </c>
      <c r="K6123" t="s">
        <v>231</v>
      </c>
      <c r="L6123" t="s">
        <v>62</v>
      </c>
      <c r="M6123" t="s">
        <v>62</v>
      </c>
      <c r="Q6123" t="s">
        <v>182</v>
      </c>
      <c r="R6123" t="s">
        <v>150</v>
      </c>
      <c r="S6123" t="s">
        <v>352</v>
      </c>
    </row>
    <row r="6124" spans="1:19" x14ac:dyDescent="0.25">
      <c r="A6124" t="s">
        <v>678</v>
      </c>
      <c r="B6124" t="s">
        <v>580</v>
      </c>
      <c r="C6124">
        <v>5453597</v>
      </c>
      <c r="D6124" t="s">
        <v>679</v>
      </c>
      <c r="E6124" t="s">
        <v>177</v>
      </c>
      <c r="F6124">
        <v>81</v>
      </c>
      <c r="G6124" t="s">
        <v>563</v>
      </c>
      <c r="H6124">
        <v>7.9400000000000004E-7</v>
      </c>
      <c r="I6124">
        <v>2019</v>
      </c>
      <c r="J6124" t="s">
        <v>146</v>
      </c>
      <c r="K6124" t="s">
        <v>231</v>
      </c>
      <c r="L6124" t="s">
        <v>62</v>
      </c>
      <c r="M6124" t="s">
        <v>62</v>
      </c>
      <c r="Q6124" t="s">
        <v>182</v>
      </c>
      <c r="R6124" t="s">
        <v>150</v>
      </c>
      <c r="S6124" t="s">
        <v>352</v>
      </c>
    </row>
    <row r="6125" spans="1:19" x14ac:dyDescent="0.25">
      <c r="A6125" t="s">
        <v>678</v>
      </c>
      <c r="B6125" t="s">
        <v>580</v>
      </c>
      <c r="C6125">
        <v>5453597</v>
      </c>
      <c r="D6125" t="s">
        <v>679</v>
      </c>
      <c r="E6125" t="s">
        <v>177</v>
      </c>
      <c r="F6125">
        <v>81</v>
      </c>
      <c r="G6125" t="s">
        <v>584</v>
      </c>
      <c r="H6125">
        <v>1.7200000000000001E-5</v>
      </c>
      <c r="I6125">
        <v>2019</v>
      </c>
      <c r="J6125" t="s">
        <v>146</v>
      </c>
      <c r="K6125" t="s">
        <v>231</v>
      </c>
      <c r="L6125" t="s">
        <v>62</v>
      </c>
      <c r="M6125" t="s">
        <v>62</v>
      </c>
      <c r="Q6125" t="s">
        <v>182</v>
      </c>
      <c r="R6125" t="s">
        <v>150</v>
      </c>
      <c r="S6125" t="s">
        <v>352</v>
      </c>
    </row>
    <row r="6126" spans="1:19" x14ac:dyDescent="0.25">
      <c r="A6126" t="s">
        <v>678</v>
      </c>
      <c r="B6126" t="s">
        <v>580</v>
      </c>
      <c r="C6126">
        <v>5453597</v>
      </c>
      <c r="D6126" t="s">
        <v>679</v>
      </c>
      <c r="E6126" t="s">
        <v>177</v>
      </c>
      <c r="F6126">
        <v>81</v>
      </c>
      <c r="G6126" t="s">
        <v>355</v>
      </c>
      <c r="H6126">
        <v>1.9570899999999999E-4</v>
      </c>
      <c r="I6126">
        <v>2019</v>
      </c>
      <c r="J6126" t="s">
        <v>146</v>
      </c>
      <c r="K6126" t="s">
        <v>231</v>
      </c>
      <c r="L6126" t="s">
        <v>62</v>
      </c>
      <c r="M6126" t="s">
        <v>62</v>
      </c>
      <c r="Q6126" t="s">
        <v>182</v>
      </c>
      <c r="R6126" t="s">
        <v>150</v>
      </c>
      <c r="S6126" t="s">
        <v>278</v>
      </c>
    </row>
    <row r="6127" spans="1:19" x14ac:dyDescent="0.25">
      <c r="A6127" t="s">
        <v>232</v>
      </c>
      <c r="B6127" t="s">
        <v>680</v>
      </c>
      <c r="C6127">
        <v>5441768</v>
      </c>
      <c r="D6127" t="s">
        <v>652</v>
      </c>
      <c r="E6127" t="s">
        <v>211</v>
      </c>
      <c r="F6127">
        <v>217</v>
      </c>
      <c r="G6127" t="s">
        <v>498</v>
      </c>
      <c r="H6127">
        <v>0.40914992</v>
      </c>
      <c r="I6127">
        <v>2019</v>
      </c>
      <c r="J6127" t="s">
        <v>146</v>
      </c>
      <c r="K6127" t="s">
        <v>234</v>
      </c>
      <c r="L6127" t="s">
        <v>234</v>
      </c>
      <c r="M6127" t="s">
        <v>58</v>
      </c>
      <c r="Q6127" t="s">
        <v>149</v>
      </c>
      <c r="R6127" t="s">
        <v>150</v>
      </c>
      <c r="S6127" t="s">
        <v>278</v>
      </c>
    </row>
    <row r="6128" spans="1:19" x14ac:dyDescent="0.25">
      <c r="A6128" t="s">
        <v>232</v>
      </c>
      <c r="B6128" t="s">
        <v>680</v>
      </c>
      <c r="C6128">
        <v>5441768</v>
      </c>
      <c r="D6128" t="s">
        <v>652</v>
      </c>
      <c r="E6128" t="s">
        <v>211</v>
      </c>
      <c r="F6128">
        <v>217</v>
      </c>
      <c r="G6128" t="s">
        <v>346</v>
      </c>
      <c r="H6128">
        <v>232.33801679999999</v>
      </c>
      <c r="I6128">
        <v>2019</v>
      </c>
      <c r="J6128" t="s">
        <v>146</v>
      </c>
      <c r="K6128" t="s">
        <v>234</v>
      </c>
      <c r="L6128" t="s">
        <v>234</v>
      </c>
      <c r="M6128" t="s">
        <v>58</v>
      </c>
      <c r="Q6128" t="s">
        <v>149</v>
      </c>
      <c r="R6128" t="s">
        <v>150</v>
      </c>
      <c r="S6128" t="s">
        <v>346</v>
      </c>
    </row>
    <row r="6129" spans="1:19" x14ac:dyDescent="0.25">
      <c r="A6129" t="s">
        <v>232</v>
      </c>
      <c r="B6129" t="s">
        <v>680</v>
      </c>
      <c r="C6129">
        <v>5441768</v>
      </c>
      <c r="D6129" t="s">
        <v>652</v>
      </c>
      <c r="E6129" t="s">
        <v>211</v>
      </c>
      <c r="F6129">
        <v>217</v>
      </c>
      <c r="G6129" t="s">
        <v>154</v>
      </c>
      <c r="H6129">
        <v>1148799.7549999999</v>
      </c>
      <c r="I6129">
        <v>2019</v>
      </c>
      <c r="J6129" t="s">
        <v>146</v>
      </c>
      <c r="K6129" t="s">
        <v>234</v>
      </c>
      <c r="L6129" t="s">
        <v>234</v>
      </c>
      <c r="M6129" t="s">
        <v>58</v>
      </c>
      <c r="Q6129" t="s">
        <v>149</v>
      </c>
      <c r="R6129" t="s">
        <v>150</v>
      </c>
      <c r="S6129" t="s">
        <v>154</v>
      </c>
    </row>
    <row r="6130" spans="1:19" x14ac:dyDescent="0.25">
      <c r="A6130" t="s">
        <v>232</v>
      </c>
      <c r="B6130" t="s">
        <v>680</v>
      </c>
      <c r="C6130">
        <v>5441768</v>
      </c>
      <c r="D6130" t="s">
        <v>652</v>
      </c>
      <c r="E6130" t="s">
        <v>211</v>
      </c>
      <c r="F6130">
        <v>217</v>
      </c>
      <c r="G6130" t="s">
        <v>395</v>
      </c>
      <c r="H6130">
        <v>8.4475839110000006</v>
      </c>
      <c r="I6130">
        <v>2019</v>
      </c>
      <c r="J6130" t="s">
        <v>146</v>
      </c>
      <c r="K6130" t="s">
        <v>234</v>
      </c>
      <c r="L6130" t="s">
        <v>234</v>
      </c>
      <c r="M6130" t="s">
        <v>58</v>
      </c>
      <c r="Q6130" t="s">
        <v>149</v>
      </c>
      <c r="R6130" t="s">
        <v>150</v>
      </c>
      <c r="S6130" t="s">
        <v>278</v>
      </c>
    </row>
    <row r="6131" spans="1:19" x14ac:dyDescent="0.25">
      <c r="A6131" t="s">
        <v>232</v>
      </c>
      <c r="B6131" t="s">
        <v>680</v>
      </c>
      <c r="C6131">
        <v>5441768</v>
      </c>
      <c r="D6131" t="s">
        <v>652</v>
      </c>
      <c r="E6131" t="s">
        <v>211</v>
      </c>
      <c r="F6131">
        <v>217</v>
      </c>
      <c r="G6131" t="s">
        <v>298</v>
      </c>
      <c r="H6131">
        <v>55.371975310000003</v>
      </c>
      <c r="I6131">
        <v>2019</v>
      </c>
      <c r="J6131" t="s">
        <v>146</v>
      </c>
      <c r="K6131" t="s">
        <v>234</v>
      </c>
      <c r="L6131" t="s">
        <v>234</v>
      </c>
      <c r="M6131" t="s">
        <v>58</v>
      </c>
      <c r="Q6131" t="s">
        <v>149</v>
      </c>
      <c r="R6131" t="s">
        <v>150</v>
      </c>
      <c r="S6131" t="s">
        <v>298</v>
      </c>
    </row>
    <row r="6132" spans="1:19" x14ac:dyDescent="0.25">
      <c r="A6132" t="s">
        <v>232</v>
      </c>
      <c r="B6132" t="s">
        <v>680</v>
      </c>
      <c r="C6132">
        <v>5441768</v>
      </c>
      <c r="D6132" t="s">
        <v>652</v>
      </c>
      <c r="E6132" t="s">
        <v>211</v>
      </c>
      <c r="F6132">
        <v>217</v>
      </c>
      <c r="G6132" t="s">
        <v>356</v>
      </c>
      <c r="H6132">
        <v>54.679229509999999</v>
      </c>
      <c r="I6132">
        <v>2019</v>
      </c>
      <c r="J6132" t="s">
        <v>146</v>
      </c>
      <c r="K6132" t="s">
        <v>234</v>
      </c>
      <c r="L6132" t="s">
        <v>234</v>
      </c>
      <c r="M6132" t="s">
        <v>58</v>
      </c>
      <c r="Q6132" t="s">
        <v>149</v>
      </c>
      <c r="R6132" t="s">
        <v>150</v>
      </c>
      <c r="S6132" t="s">
        <v>356</v>
      </c>
    </row>
    <row r="6133" spans="1:19" x14ac:dyDescent="0.25">
      <c r="A6133" t="s">
        <v>232</v>
      </c>
      <c r="B6133" t="s">
        <v>680</v>
      </c>
      <c r="C6133">
        <v>5441768</v>
      </c>
      <c r="D6133" t="s">
        <v>652</v>
      </c>
      <c r="E6133" t="s">
        <v>211</v>
      </c>
      <c r="F6133">
        <v>217</v>
      </c>
      <c r="G6133" t="s">
        <v>560</v>
      </c>
      <c r="H6133">
        <v>6.1307188999999998E-2</v>
      </c>
      <c r="I6133">
        <v>2019</v>
      </c>
      <c r="J6133" t="s">
        <v>146</v>
      </c>
      <c r="K6133" t="s">
        <v>234</v>
      </c>
      <c r="L6133" t="s">
        <v>234</v>
      </c>
      <c r="M6133" t="s">
        <v>58</v>
      </c>
      <c r="Q6133" t="s">
        <v>149</v>
      </c>
      <c r="R6133" t="s">
        <v>150</v>
      </c>
      <c r="S6133" t="s">
        <v>278</v>
      </c>
    </row>
    <row r="6134" spans="1:19" x14ac:dyDescent="0.25">
      <c r="A6134" t="s">
        <v>232</v>
      </c>
      <c r="B6134" t="s">
        <v>680</v>
      </c>
      <c r="C6134">
        <v>5441768</v>
      </c>
      <c r="D6134" t="s">
        <v>652</v>
      </c>
      <c r="E6134" t="s">
        <v>211</v>
      </c>
      <c r="F6134">
        <v>217</v>
      </c>
      <c r="G6134" t="s">
        <v>474</v>
      </c>
      <c r="H6134">
        <v>3.771129261</v>
      </c>
      <c r="I6134">
        <v>2019</v>
      </c>
      <c r="J6134" t="s">
        <v>146</v>
      </c>
      <c r="K6134" t="s">
        <v>234</v>
      </c>
      <c r="L6134" t="s">
        <v>234</v>
      </c>
      <c r="M6134" t="s">
        <v>58</v>
      </c>
      <c r="Q6134" t="s">
        <v>149</v>
      </c>
      <c r="R6134" t="s">
        <v>150</v>
      </c>
      <c r="S6134" t="s">
        <v>278</v>
      </c>
    </row>
    <row r="6135" spans="1:19" x14ac:dyDescent="0.25">
      <c r="A6135" t="s">
        <v>232</v>
      </c>
      <c r="B6135" t="s">
        <v>680</v>
      </c>
      <c r="C6135">
        <v>5441768</v>
      </c>
      <c r="D6135" t="s">
        <v>652</v>
      </c>
      <c r="E6135" t="s">
        <v>211</v>
      </c>
      <c r="F6135">
        <v>217</v>
      </c>
      <c r="G6135" t="s">
        <v>368</v>
      </c>
      <c r="H6135">
        <v>35.980176380000003</v>
      </c>
      <c r="I6135">
        <v>2019</v>
      </c>
      <c r="J6135" t="s">
        <v>146</v>
      </c>
      <c r="K6135" t="s">
        <v>234</v>
      </c>
      <c r="L6135" t="s">
        <v>234</v>
      </c>
      <c r="M6135" t="s">
        <v>58</v>
      </c>
      <c r="Q6135" t="s">
        <v>149</v>
      </c>
      <c r="R6135" t="s">
        <v>150</v>
      </c>
      <c r="S6135" t="s">
        <v>278</v>
      </c>
    </row>
    <row r="6136" spans="1:19" x14ac:dyDescent="0.25">
      <c r="A6136" t="s">
        <v>232</v>
      </c>
      <c r="B6136" t="s">
        <v>680</v>
      </c>
      <c r="C6136">
        <v>5441768</v>
      </c>
      <c r="D6136" t="s">
        <v>652</v>
      </c>
      <c r="E6136" t="s">
        <v>211</v>
      </c>
      <c r="F6136">
        <v>217</v>
      </c>
      <c r="G6136" t="s">
        <v>262</v>
      </c>
      <c r="H6136">
        <v>613.60138380000001</v>
      </c>
      <c r="I6136">
        <v>2019</v>
      </c>
      <c r="J6136" t="s">
        <v>146</v>
      </c>
      <c r="K6136" t="s">
        <v>234</v>
      </c>
      <c r="L6136" t="s">
        <v>234</v>
      </c>
      <c r="M6136" t="s">
        <v>58</v>
      </c>
      <c r="Q6136" t="s">
        <v>149</v>
      </c>
      <c r="R6136" t="s">
        <v>150</v>
      </c>
      <c r="S6136" t="s">
        <v>263</v>
      </c>
    </row>
    <row r="6137" spans="1:19" x14ac:dyDescent="0.25">
      <c r="A6137" t="s">
        <v>232</v>
      </c>
      <c r="B6137" t="s">
        <v>680</v>
      </c>
      <c r="C6137">
        <v>5441768</v>
      </c>
      <c r="D6137" t="s">
        <v>652</v>
      </c>
      <c r="E6137" t="s">
        <v>211</v>
      </c>
      <c r="F6137">
        <v>217</v>
      </c>
      <c r="G6137" t="s">
        <v>185</v>
      </c>
      <c r="H6137">
        <v>2919.1892109999999</v>
      </c>
      <c r="I6137">
        <v>2019</v>
      </c>
      <c r="J6137" t="s">
        <v>146</v>
      </c>
      <c r="K6137" t="s">
        <v>234</v>
      </c>
      <c r="L6137" t="s">
        <v>234</v>
      </c>
      <c r="M6137" t="s">
        <v>58</v>
      </c>
      <c r="Q6137" t="s">
        <v>149</v>
      </c>
      <c r="R6137" t="s">
        <v>150</v>
      </c>
      <c r="S6137" t="s">
        <v>185</v>
      </c>
    </row>
    <row r="6138" spans="1:19" x14ac:dyDescent="0.25">
      <c r="A6138" t="s">
        <v>232</v>
      </c>
      <c r="B6138" t="s">
        <v>680</v>
      </c>
      <c r="C6138">
        <v>5441768</v>
      </c>
      <c r="D6138" t="s">
        <v>652</v>
      </c>
      <c r="E6138" t="s">
        <v>211</v>
      </c>
      <c r="F6138">
        <v>217</v>
      </c>
      <c r="G6138" t="s">
        <v>145</v>
      </c>
      <c r="H6138">
        <v>150171.79749999999</v>
      </c>
      <c r="I6138">
        <v>2019</v>
      </c>
      <c r="J6138" t="s">
        <v>146</v>
      </c>
      <c r="K6138" t="s">
        <v>234</v>
      </c>
      <c r="L6138" t="s">
        <v>234</v>
      </c>
      <c r="M6138" t="s">
        <v>58</v>
      </c>
      <c r="Q6138" t="s">
        <v>149</v>
      </c>
      <c r="R6138" t="s">
        <v>150</v>
      </c>
      <c r="S6138" t="s">
        <v>151</v>
      </c>
    </row>
    <row r="6139" spans="1:19" x14ac:dyDescent="0.25">
      <c r="A6139" t="s">
        <v>232</v>
      </c>
      <c r="B6139" t="s">
        <v>680</v>
      </c>
      <c r="C6139">
        <v>5441768</v>
      </c>
      <c r="D6139" t="s">
        <v>652</v>
      </c>
      <c r="E6139" t="s">
        <v>211</v>
      </c>
      <c r="F6139">
        <v>217</v>
      </c>
      <c r="G6139" t="s">
        <v>324</v>
      </c>
      <c r="H6139">
        <v>30.653594380000001</v>
      </c>
      <c r="I6139">
        <v>2019</v>
      </c>
      <c r="J6139" t="s">
        <v>146</v>
      </c>
      <c r="K6139" t="s">
        <v>234</v>
      </c>
      <c r="L6139" t="s">
        <v>234</v>
      </c>
      <c r="M6139" t="s">
        <v>58</v>
      </c>
      <c r="Q6139" t="s">
        <v>149</v>
      </c>
      <c r="R6139" t="s">
        <v>150</v>
      </c>
      <c r="S6139" t="s">
        <v>324</v>
      </c>
    </row>
    <row r="6140" spans="1:19" x14ac:dyDescent="0.25">
      <c r="A6140" t="s">
        <v>232</v>
      </c>
      <c r="B6140" t="s">
        <v>680</v>
      </c>
      <c r="C6140">
        <v>5441768</v>
      </c>
      <c r="D6140" t="s">
        <v>652</v>
      </c>
      <c r="E6140" t="s">
        <v>211</v>
      </c>
      <c r="F6140">
        <v>217</v>
      </c>
      <c r="G6140" t="s">
        <v>355</v>
      </c>
      <c r="H6140">
        <v>11.9210663</v>
      </c>
      <c r="I6140">
        <v>2019</v>
      </c>
      <c r="J6140" t="s">
        <v>146</v>
      </c>
      <c r="K6140" t="s">
        <v>234</v>
      </c>
      <c r="L6140" t="s">
        <v>234</v>
      </c>
      <c r="M6140" t="s">
        <v>58</v>
      </c>
      <c r="Q6140" t="s">
        <v>149</v>
      </c>
      <c r="R6140" t="s">
        <v>150</v>
      </c>
      <c r="S6140" t="s">
        <v>278</v>
      </c>
    </row>
    <row r="6141" spans="1:19" x14ac:dyDescent="0.25">
      <c r="A6141" t="s">
        <v>274</v>
      </c>
      <c r="B6141" t="s">
        <v>681</v>
      </c>
      <c r="C6141">
        <v>1031669</v>
      </c>
      <c r="D6141" t="s">
        <v>682</v>
      </c>
      <c r="E6141" t="s">
        <v>196</v>
      </c>
      <c r="F6141">
        <v>166</v>
      </c>
      <c r="G6141" t="s">
        <v>215</v>
      </c>
      <c r="H6141">
        <v>0.97837244999999995</v>
      </c>
      <c r="I6141">
        <v>2019</v>
      </c>
      <c r="J6141" t="s">
        <v>146</v>
      </c>
      <c r="K6141" t="s">
        <v>190</v>
      </c>
      <c r="L6141" t="s">
        <v>59</v>
      </c>
      <c r="M6141" t="s">
        <v>59</v>
      </c>
      <c r="Q6141" t="s">
        <v>182</v>
      </c>
      <c r="R6141" t="s">
        <v>150</v>
      </c>
      <c r="S6141" t="s">
        <v>215</v>
      </c>
    </row>
    <row r="6142" spans="1:19" x14ac:dyDescent="0.25">
      <c r="A6142" t="s">
        <v>274</v>
      </c>
      <c r="B6142" t="s">
        <v>681</v>
      </c>
      <c r="C6142">
        <v>1031669</v>
      </c>
      <c r="D6142" t="s">
        <v>682</v>
      </c>
      <c r="E6142" t="s">
        <v>196</v>
      </c>
      <c r="F6142">
        <v>166</v>
      </c>
      <c r="G6142" t="s">
        <v>343</v>
      </c>
      <c r="H6142">
        <v>7.4957799999999996E-3</v>
      </c>
      <c r="I6142">
        <v>2019</v>
      </c>
      <c r="J6142" t="s">
        <v>146</v>
      </c>
      <c r="K6142" t="s">
        <v>190</v>
      </c>
      <c r="L6142" t="s">
        <v>59</v>
      </c>
      <c r="M6142" t="s">
        <v>59</v>
      </c>
      <c r="Q6142" t="s">
        <v>182</v>
      </c>
      <c r="R6142" t="s">
        <v>150</v>
      </c>
      <c r="S6142" t="s">
        <v>278</v>
      </c>
    </row>
    <row r="6143" spans="1:19" x14ac:dyDescent="0.25">
      <c r="A6143" t="s">
        <v>274</v>
      </c>
      <c r="B6143" t="s">
        <v>681</v>
      </c>
      <c r="C6143">
        <v>1031669</v>
      </c>
      <c r="D6143" t="s">
        <v>682</v>
      </c>
      <c r="E6143" t="s">
        <v>196</v>
      </c>
      <c r="F6143">
        <v>166</v>
      </c>
      <c r="G6143" t="s">
        <v>498</v>
      </c>
      <c r="H6143">
        <v>1.7920800000000001E-4</v>
      </c>
      <c r="I6143">
        <v>2019</v>
      </c>
      <c r="J6143" t="s">
        <v>146</v>
      </c>
      <c r="K6143" t="s">
        <v>190</v>
      </c>
      <c r="L6143" t="s">
        <v>59</v>
      </c>
      <c r="M6143" t="s">
        <v>59</v>
      </c>
      <c r="Q6143" t="s">
        <v>182</v>
      </c>
      <c r="R6143" t="s">
        <v>150</v>
      </c>
      <c r="S6143" t="s">
        <v>278</v>
      </c>
    </row>
    <row r="6144" spans="1:19" x14ac:dyDescent="0.25">
      <c r="A6144" t="s">
        <v>274</v>
      </c>
      <c r="B6144" t="s">
        <v>681</v>
      </c>
      <c r="C6144">
        <v>1031669</v>
      </c>
      <c r="D6144" t="s">
        <v>682</v>
      </c>
      <c r="E6144" t="s">
        <v>196</v>
      </c>
      <c r="F6144">
        <v>166</v>
      </c>
      <c r="G6144" t="s">
        <v>504</v>
      </c>
      <c r="H6144">
        <v>2.3298889999999999E-3</v>
      </c>
      <c r="I6144">
        <v>2019</v>
      </c>
      <c r="J6144" t="s">
        <v>146</v>
      </c>
      <c r="K6144" t="s">
        <v>190</v>
      </c>
      <c r="L6144" t="s">
        <v>59</v>
      </c>
      <c r="M6144" t="s">
        <v>59</v>
      </c>
      <c r="Q6144" t="s">
        <v>182</v>
      </c>
      <c r="R6144" t="s">
        <v>150</v>
      </c>
      <c r="S6144" t="s">
        <v>278</v>
      </c>
    </row>
    <row r="6145" spans="1:19" x14ac:dyDescent="0.25">
      <c r="A6145" t="s">
        <v>274</v>
      </c>
      <c r="B6145" t="s">
        <v>681</v>
      </c>
      <c r="C6145">
        <v>1031669</v>
      </c>
      <c r="D6145" t="s">
        <v>682</v>
      </c>
      <c r="E6145" t="s">
        <v>196</v>
      </c>
      <c r="F6145">
        <v>166</v>
      </c>
      <c r="G6145" t="s">
        <v>298</v>
      </c>
      <c r="H6145">
        <v>9.2175990999999999E-2</v>
      </c>
      <c r="I6145">
        <v>2019</v>
      </c>
      <c r="J6145" t="s">
        <v>146</v>
      </c>
      <c r="K6145" t="s">
        <v>190</v>
      </c>
      <c r="L6145" t="s">
        <v>59</v>
      </c>
      <c r="M6145" t="s">
        <v>59</v>
      </c>
      <c r="Q6145" t="s">
        <v>182</v>
      </c>
      <c r="R6145" t="s">
        <v>150</v>
      </c>
      <c r="S6145" t="s">
        <v>298</v>
      </c>
    </row>
    <row r="6146" spans="1:19" x14ac:dyDescent="0.25">
      <c r="A6146" t="s">
        <v>274</v>
      </c>
      <c r="B6146" t="s">
        <v>681</v>
      </c>
      <c r="C6146">
        <v>1031669</v>
      </c>
      <c r="D6146" t="s">
        <v>682</v>
      </c>
      <c r="E6146" t="s">
        <v>196</v>
      </c>
      <c r="F6146">
        <v>166</v>
      </c>
      <c r="G6146" t="s">
        <v>414</v>
      </c>
      <c r="H6146">
        <v>4.8929430000000003E-3</v>
      </c>
      <c r="I6146">
        <v>2019</v>
      </c>
      <c r="J6146" t="s">
        <v>146</v>
      </c>
      <c r="K6146" t="s">
        <v>190</v>
      </c>
      <c r="L6146" t="s">
        <v>59</v>
      </c>
      <c r="M6146" t="s">
        <v>59</v>
      </c>
      <c r="Q6146" t="s">
        <v>182</v>
      </c>
      <c r="R6146" t="s">
        <v>150</v>
      </c>
      <c r="S6146" t="s">
        <v>278</v>
      </c>
    </row>
    <row r="6147" spans="1:19" x14ac:dyDescent="0.25">
      <c r="A6147" t="s">
        <v>274</v>
      </c>
      <c r="B6147" t="s">
        <v>681</v>
      </c>
      <c r="C6147">
        <v>1031669</v>
      </c>
      <c r="D6147" t="s">
        <v>682</v>
      </c>
      <c r="E6147" t="s">
        <v>196</v>
      </c>
      <c r="F6147">
        <v>166</v>
      </c>
      <c r="G6147" t="s">
        <v>368</v>
      </c>
      <c r="H6147">
        <v>1.9902679999999999E-2</v>
      </c>
      <c r="I6147">
        <v>2019</v>
      </c>
      <c r="J6147" t="s">
        <v>146</v>
      </c>
      <c r="K6147" t="s">
        <v>190</v>
      </c>
      <c r="L6147" t="s">
        <v>59</v>
      </c>
      <c r="M6147" t="s">
        <v>59</v>
      </c>
      <c r="Q6147" t="s">
        <v>182</v>
      </c>
      <c r="R6147" t="s">
        <v>150</v>
      </c>
      <c r="S6147" t="s">
        <v>278</v>
      </c>
    </row>
    <row r="6148" spans="1:19" x14ac:dyDescent="0.25">
      <c r="A6148" t="s">
        <v>274</v>
      </c>
      <c r="B6148" t="s">
        <v>681</v>
      </c>
      <c r="C6148">
        <v>1031669</v>
      </c>
      <c r="D6148" t="s">
        <v>682</v>
      </c>
      <c r="E6148" t="s">
        <v>196</v>
      </c>
      <c r="F6148">
        <v>166</v>
      </c>
      <c r="G6148" t="s">
        <v>185</v>
      </c>
      <c r="H6148">
        <v>1.2180388</v>
      </c>
      <c r="I6148">
        <v>2019</v>
      </c>
      <c r="J6148" t="s">
        <v>146</v>
      </c>
      <c r="K6148" t="s">
        <v>190</v>
      </c>
      <c r="L6148" t="s">
        <v>59</v>
      </c>
      <c r="M6148" t="s">
        <v>59</v>
      </c>
      <c r="Q6148" t="s">
        <v>182</v>
      </c>
      <c r="R6148" t="s">
        <v>150</v>
      </c>
      <c r="S6148" t="s">
        <v>185</v>
      </c>
    </row>
    <row r="6149" spans="1:19" x14ac:dyDescent="0.25">
      <c r="A6149" t="s">
        <v>274</v>
      </c>
      <c r="B6149" t="s">
        <v>681</v>
      </c>
      <c r="C6149">
        <v>1031669</v>
      </c>
      <c r="D6149" t="s">
        <v>682</v>
      </c>
      <c r="E6149" t="s">
        <v>196</v>
      </c>
      <c r="F6149">
        <v>166</v>
      </c>
      <c r="G6149" t="s">
        <v>328</v>
      </c>
      <c r="H6149">
        <v>2.3112210000000001E-2</v>
      </c>
      <c r="I6149">
        <v>2019</v>
      </c>
      <c r="J6149" t="s">
        <v>146</v>
      </c>
      <c r="K6149" t="s">
        <v>190</v>
      </c>
      <c r="L6149" t="s">
        <v>59</v>
      </c>
      <c r="M6149" t="s">
        <v>59</v>
      </c>
      <c r="Q6149" t="s">
        <v>182</v>
      </c>
      <c r="R6149" t="s">
        <v>150</v>
      </c>
      <c r="S6149" t="s">
        <v>151</v>
      </c>
    </row>
    <row r="6150" spans="1:19" x14ac:dyDescent="0.25">
      <c r="A6150" t="s">
        <v>274</v>
      </c>
      <c r="B6150" t="s">
        <v>681</v>
      </c>
      <c r="C6150">
        <v>1031669</v>
      </c>
      <c r="D6150" t="s">
        <v>682</v>
      </c>
      <c r="E6150" t="s">
        <v>196</v>
      </c>
      <c r="F6150">
        <v>166</v>
      </c>
      <c r="G6150" t="s">
        <v>324</v>
      </c>
      <c r="H6150">
        <v>2.1473430000000002E-2</v>
      </c>
      <c r="I6150">
        <v>2019</v>
      </c>
      <c r="J6150" t="s">
        <v>146</v>
      </c>
      <c r="K6150" t="s">
        <v>190</v>
      </c>
      <c r="L6150" t="s">
        <v>59</v>
      </c>
      <c r="M6150" t="s">
        <v>59</v>
      </c>
      <c r="Q6150" t="s">
        <v>182</v>
      </c>
      <c r="R6150" t="s">
        <v>150</v>
      </c>
      <c r="S6150" t="s">
        <v>324</v>
      </c>
    </row>
    <row r="6151" spans="1:19" x14ac:dyDescent="0.25">
      <c r="A6151" t="s">
        <v>274</v>
      </c>
      <c r="B6151" t="s">
        <v>681</v>
      </c>
      <c r="C6151">
        <v>1031669</v>
      </c>
      <c r="D6151" t="s">
        <v>682</v>
      </c>
      <c r="E6151" t="s">
        <v>196</v>
      </c>
      <c r="F6151">
        <v>166</v>
      </c>
      <c r="G6151" t="s">
        <v>355</v>
      </c>
      <c r="H6151">
        <v>3.7588600000000002E-3</v>
      </c>
      <c r="I6151">
        <v>2019</v>
      </c>
      <c r="J6151" t="s">
        <v>146</v>
      </c>
      <c r="K6151" t="s">
        <v>190</v>
      </c>
      <c r="L6151" t="s">
        <v>59</v>
      </c>
      <c r="M6151" t="s">
        <v>59</v>
      </c>
      <c r="Q6151" t="s">
        <v>182</v>
      </c>
      <c r="R6151" t="s">
        <v>150</v>
      </c>
      <c r="S6151" t="s">
        <v>278</v>
      </c>
    </row>
    <row r="6152" spans="1:19" x14ac:dyDescent="0.25">
      <c r="A6152" t="s">
        <v>305</v>
      </c>
      <c r="B6152" t="s">
        <v>306</v>
      </c>
      <c r="C6152">
        <v>5452822</v>
      </c>
      <c r="D6152" t="s">
        <v>683</v>
      </c>
      <c r="E6152" t="s">
        <v>195</v>
      </c>
      <c r="F6152">
        <v>220</v>
      </c>
      <c r="G6152" t="s">
        <v>343</v>
      </c>
      <c r="H6152">
        <v>6.7542640000000003E-3</v>
      </c>
      <c r="I6152">
        <v>2019</v>
      </c>
      <c r="J6152" t="s">
        <v>146</v>
      </c>
      <c r="K6152" t="s">
        <v>190</v>
      </c>
      <c r="L6152" t="s">
        <v>59</v>
      </c>
      <c r="M6152" t="s">
        <v>59</v>
      </c>
      <c r="Q6152" t="s">
        <v>149</v>
      </c>
      <c r="R6152" t="s">
        <v>150</v>
      </c>
      <c r="S6152" t="s">
        <v>278</v>
      </c>
    </row>
    <row r="6153" spans="1:19" x14ac:dyDescent="0.25">
      <c r="A6153" t="s">
        <v>305</v>
      </c>
      <c r="B6153" t="s">
        <v>306</v>
      </c>
      <c r="C6153">
        <v>5452822</v>
      </c>
      <c r="D6153" t="s">
        <v>683</v>
      </c>
      <c r="E6153" t="s">
        <v>195</v>
      </c>
      <c r="F6153">
        <v>220</v>
      </c>
      <c r="G6153" t="s">
        <v>498</v>
      </c>
      <c r="H6153">
        <v>2.8799999999999999E-5</v>
      </c>
      <c r="I6153">
        <v>2019</v>
      </c>
      <c r="J6153" t="s">
        <v>146</v>
      </c>
      <c r="K6153" t="s">
        <v>190</v>
      </c>
      <c r="L6153" t="s">
        <v>59</v>
      </c>
      <c r="M6153" t="s">
        <v>59</v>
      </c>
      <c r="Q6153" t="s">
        <v>149</v>
      </c>
      <c r="R6153" t="s">
        <v>150</v>
      </c>
      <c r="S6153" t="s">
        <v>278</v>
      </c>
    </row>
    <row r="6154" spans="1:19" x14ac:dyDescent="0.25">
      <c r="A6154" t="s">
        <v>305</v>
      </c>
      <c r="B6154" t="s">
        <v>306</v>
      </c>
      <c r="C6154">
        <v>5452822</v>
      </c>
      <c r="D6154" t="s">
        <v>683</v>
      </c>
      <c r="E6154" t="s">
        <v>195</v>
      </c>
      <c r="F6154">
        <v>220</v>
      </c>
      <c r="G6154" t="s">
        <v>527</v>
      </c>
      <c r="H6154">
        <v>1.43528E-4</v>
      </c>
      <c r="I6154">
        <v>2019</v>
      </c>
      <c r="J6154" t="s">
        <v>146</v>
      </c>
      <c r="K6154" t="s">
        <v>190</v>
      </c>
      <c r="L6154" t="s">
        <v>59</v>
      </c>
      <c r="M6154" t="s">
        <v>59</v>
      </c>
      <c r="Q6154" t="s">
        <v>149</v>
      </c>
      <c r="R6154" t="s">
        <v>150</v>
      </c>
      <c r="S6154" t="s">
        <v>278</v>
      </c>
    </row>
    <row r="6155" spans="1:19" x14ac:dyDescent="0.25">
      <c r="A6155" t="s">
        <v>305</v>
      </c>
      <c r="B6155" t="s">
        <v>306</v>
      </c>
      <c r="C6155">
        <v>5452822</v>
      </c>
      <c r="D6155" t="s">
        <v>683</v>
      </c>
      <c r="E6155" t="s">
        <v>195</v>
      </c>
      <c r="F6155">
        <v>220</v>
      </c>
      <c r="G6155" t="s">
        <v>298</v>
      </c>
      <c r="H6155">
        <v>1.8390811999999999E-2</v>
      </c>
      <c r="I6155">
        <v>2019</v>
      </c>
      <c r="J6155" t="s">
        <v>146</v>
      </c>
      <c r="K6155" t="s">
        <v>190</v>
      </c>
      <c r="L6155" t="s">
        <v>59</v>
      </c>
      <c r="M6155" t="s">
        <v>59</v>
      </c>
      <c r="Q6155" t="s">
        <v>149</v>
      </c>
      <c r="R6155" t="s">
        <v>150</v>
      </c>
      <c r="S6155" t="s">
        <v>298</v>
      </c>
    </row>
    <row r="6156" spans="1:19" x14ac:dyDescent="0.25">
      <c r="A6156" t="s">
        <v>305</v>
      </c>
      <c r="B6156" t="s">
        <v>306</v>
      </c>
      <c r="C6156">
        <v>5452822</v>
      </c>
      <c r="D6156" t="s">
        <v>683</v>
      </c>
      <c r="E6156" t="s">
        <v>195</v>
      </c>
      <c r="F6156">
        <v>220</v>
      </c>
      <c r="G6156" t="s">
        <v>289</v>
      </c>
      <c r="H6156">
        <v>1.9695340000000002E-3</v>
      </c>
      <c r="I6156">
        <v>2019</v>
      </c>
      <c r="J6156" t="s">
        <v>146</v>
      </c>
      <c r="K6156" t="s">
        <v>190</v>
      </c>
      <c r="L6156" t="s">
        <v>59</v>
      </c>
      <c r="M6156" t="s">
        <v>59</v>
      </c>
      <c r="Q6156" t="s">
        <v>149</v>
      </c>
      <c r="R6156" t="s">
        <v>150</v>
      </c>
      <c r="S6156" t="s">
        <v>263</v>
      </c>
    </row>
    <row r="6157" spans="1:19" x14ac:dyDescent="0.25">
      <c r="A6157" t="s">
        <v>305</v>
      </c>
      <c r="B6157" t="s">
        <v>306</v>
      </c>
      <c r="C6157">
        <v>5452822</v>
      </c>
      <c r="D6157" t="s">
        <v>683</v>
      </c>
      <c r="E6157" t="s">
        <v>195</v>
      </c>
      <c r="F6157">
        <v>220</v>
      </c>
      <c r="G6157" t="s">
        <v>356</v>
      </c>
      <c r="H6157">
        <v>6.5624020000000002E-3</v>
      </c>
      <c r="I6157">
        <v>2019</v>
      </c>
      <c r="J6157" t="s">
        <v>146</v>
      </c>
      <c r="K6157" t="s">
        <v>190</v>
      </c>
      <c r="L6157" t="s">
        <v>59</v>
      </c>
      <c r="M6157" t="s">
        <v>59</v>
      </c>
      <c r="Q6157" t="s">
        <v>149</v>
      </c>
      <c r="R6157" t="s">
        <v>150</v>
      </c>
      <c r="S6157" t="s">
        <v>356</v>
      </c>
    </row>
    <row r="6158" spans="1:19" x14ac:dyDescent="0.25">
      <c r="A6158" t="s">
        <v>305</v>
      </c>
      <c r="B6158" t="s">
        <v>306</v>
      </c>
      <c r="C6158">
        <v>5452822</v>
      </c>
      <c r="D6158" t="s">
        <v>683</v>
      </c>
      <c r="E6158" t="s">
        <v>195</v>
      </c>
      <c r="F6158">
        <v>220</v>
      </c>
      <c r="G6158" t="s">
        <v>414</v>
      </c>
      <c r="H6158">
        <v>1.5575229999999999E-3</v>
      </c>
      <c r="I6158">
        <v>2019</v>
      </c>
      <c r="J6158" t="s">
        <v>146</v>
      </c>
      <c r="K6158" t="s">
        <v>190</v>
      </c>
      <c r="L6158" t="s">
        <v>59</v>
      </c>
      <c r="M6158" t="s">
        <v>59</v>
      </c>
      <c r="Q6158" t="s">
        <v>149</v>
      </c>
      <c r="R6158" t="s">
        <v>150</v>
      </c>
      <c r="S6158" t="s">
        <v>278</v>
      </c>
    </row>
    <row r="6159" spans="1:19" x14ac:dyDescent="0.25">
      <c r="A6159" t="s">
        <v>396</v>
      </c>
      <c r="B6159" t="s">
        <v>397</v>
      </c>
      <c r="C6159">
        <v>5441823</v>
      </c>
      <c r="D6159" t="s">
        <v>665</v>
      </c>
      <c r="E6159" t="s">
        <v>196</v>
      </c>
      <c r="F6159">
        <v>98</v>
      </c>
      <c r="G6159" t="s">
        <v>215</v>
      </c>
      <c r="H6159">
        <v>0.37895041200000001</v>
      </c>
      <c r="I6159">
        <v>2019</v>
      </c>
      <c r="J6159" t="s">
        <v>146</v>
      </c>
      <c r="K6159" t="s">
        <v>284</v>
      </c>
      <c r="L6159" t="s">
        <v>285</v>
      </c>
      <c r="M6159" t="s">
        <v>69</v>
      </c>
      <c r="Q6159" t="s">
        <v>182</v>
      </c>
      <c r="R6159" t="s">
        <v>150</v>
      </c>
      <c r="S6159" t="s">
        <v>215</v>
      </c>
    </row>
    <row r="6160" spans="1:19" x14ac:dyDescent="0.25">
      <c r="A6160" t="s">
        <v>396</v>
      </c>
      <c r="B6160" t="s">
        <v>397</v>
      </c>
      <c r="C6160">
        <v>5441823</v>
      </c>
      <c r="D6160" t="s">
        <v>665</v>
      </c>
      <c r="E6160" t="s">
        <v>196</v>
      </c>
      <c r="F6160">
        <v>98</v>
      </c>
      <c r="G6160" t="s">
        <v>343</v>
      </c>
      <c r="H6160">
        <v>2.2425805E-2</v>
      </c>
      <c r="I6160">
        <v>2019</v>
      </c>
      <c r="J6160" t="s">
        <v>146</v>
      </c>
      <c r="K6160" t="s">
        <v>284</v>
      </c>
      <c r="L6160" t="s">
        <v>285</v>
      </c>
      <c r="M6160" t="s">
        <v>69</v>
      </c>
      <c r="Q6160" t="s">
        <v>182</v>
      </c>
      <c r="R6160" t="s">
        <v>150</v>
      </c>
      <c r="S6160" t="s">
        <v>278</v>
      </c>
    </row>
    <row r="6161" spans="1:19" x14ac:dyDescent="0.25">
      <c r="A6161" t="s">
        <v>396</v>
      </c>
      <c r="B6161" t="s">
        <v>397</v>
      </c>
      <c r="C6161">
        <v>5441823</v>
      </c>
      <c r="D6161" t="s">
        <v>665</v>
      </c>
      <c r="E6161" t="s">
        <v>196</v>
      </c>
      <c r="F6161">
        <v>98</v>
      </c>
      <c r="G6161" t="s">
        <v>498</v>
      </c>
      <c r="H6161">
        <v>1.22E-5</v>
      </c>
      <c r="I6161">
        <v>2019</v>
      </c>
      <c r="J6161" t="s">
        <v>146</v>
      </c>
      <c r="K6161" t="s">
        <v>284</v>
      </c>
      <c r="L6161" t="s">
        <v>285</v>
      </c>
      <c r="M6161" t="s">
        <v>69</v>
      </c>
      <c r="Q6161" t="s">
        <v>182</v>
      </c>
      <c r="R6161" t="s">
        <v>150</v>
      </c>
      <c r="S6161" t="s">
        <v>278</v>
      </c>
    </row>
    <row r="6162" spans="1:19" x14ac:dyDescent="0.25">
      <c r="A6162" t="s">
        <v>396</v>
      </c>
      <c r="B6162" t="s">
        <v>397</v>
      </c>
      <c r="C6162">
        <v>5441823</v>
      </c>
      <c r="D6162" t="s">
        <v>665</v>
      </c>
      <c r="E6162" t="s">
        <v>196</v>
      </c>
      <c r="F6162">
        <v>98</v>
      </c>
      <c r="G6162" t="s">
        <v>527</v>
      </c>
      <c r="H6162">
        <v>1.2188000000000001E-4</v>
      </c>
      <c r="I6162">
        <v>2019</v>
      </c>
      <c r="J6162" t="s">
        <v>146</v>
      </c>
      <c r="K6162" t="s">
        <v>284</v>
      </c>
      <c r="L6162" t="s">
        <v>285</v>
      </c>
      <c r="M6162" t="s">
        <v>69</v>
      </c>
      <c r="Q6162" t="s">
        <v>182</v>
      </c>
      <c r="R6162" t="s">
        <v>150</v>
      </c>
      <c r="S6162" t="s">
        <v>278</v>
      </c>
    </row>
    <row r="6163" spans="1:19" x14ac:dyDescent="0.25">
      <c r="A6163" t="s">
        <v>396</v>
      </c>
      <c r="B6163" t="s">
        <v>397</v>
      </c>
      <c r="C6163">
        <v>5441823</v>
      </c>
      <c r="D6163" t="s">
        <v>665</v>
      </c>
      <c r="E6163" t="s">
        <v>196</v>
      </c>
      <c r="F6163">
        <v>98</v>
      </c>
      <c r="G6163" t="s">
        <v>533</v>
      </c>
      <c r="H6163">
        <v>2.4376000000000001E-4</v>
      </c>
      <c r="I6163">
        <v>2019</v>
      </c>
      <c r="J6163" t="s">
        <v>146</v>
      </c>
      <c r="K6163" t="s">
        <v>284</v>
      </c>
      <c r="L6163" t="s">
        <v>285</v>
      </c>
      <c r="M6163" t="s">
        <v>69</v>
      </c>
      <c r="Q6163" t="s">
        <v>182</v>
      </c>
      <c r="R6163" t="s">
        <v>150</v>
      </c>
      <c r="S6163" t="s">
        <v>533</v>
      </c>
    </row>
    <row r="6164" spans="1:19" x14ac:dyDescent="0.25">
      <c r="A6164" t="s">
        <v>396</v>
      </c>
      <c r="B6164" t="s">
        <v>397</v>
      </c>
      <c r="C6164">
        <v>5441823</v>
      </c>
      <c r="D6164" t="s">
        <v>665</v>
      </c>
      <c r="E6164" t="s">
        <v>196</v>
      </c>
      <c r="F6164">
        <v>98</v>
      </c>
      <c r="G6164" t="s">
        <v>395</v>
      </c>
      <c r="H6164">
        <v>1.3406799999999999E-3</v>
      </c>
      <c r="I6164">
        <v>2019</v>
      </c>
      <c r="J6164" t="s">
        <v>146</v>
      </c>
      <c r="K6164" t="s">
        <v>284</v>
      </c>
      <c r="L6164" t="s">
        <v>285</v>
      </c>
      <c r="M6164" t="s">
        <v>69</v>
      </c>
      <c r="Q6164" t="s">
        <v>182</v>
      </c>
      <c r="R6164" t="s">
        <v>150</v>
      </c>
      <c r="S6164" t="s">
        <v>278</v>
      </c>
    </row>
    <row r="6165" spans="1:19" x14ac:dyDescent="0.25">
      <c r="A6165" t="s">
        <v>396</v>
      </c>
      <c r="B6165" t="s">
        <v>397</v>
      </c>
      <c r="C6165">
        <v>5441823</v>
      </c>
      <c r="D6165" t="s">
        <v>665</v>
      </c>
      <c r="E6165" t="s">
        <v>196</v>
      </c>
      <c r="F6165">
        <v>98</v>
      </c>
      <c r="G6165" t="s">
        <v>529</v>
      </c>
      <c r="H6165">
        <v>3.6563999999999998E-4</v>
      </c>
      <c r="I6165">
        <v>2019</v>
      </c>
      <c r="J6165" t="s">
        <v>146</v>
      </c>
      <c r="K6165" t="s">
        <v>284</v>
      </c>
      <c r="L6165" t="s">
        <v>285</v>
      </c>
      <c r="M6165" t="s">
        <v>69</v>
      </c>
      <c r="Q6165" t="s">
        <v>182</v>
      </c>
      <c r="R6165" t="s">
        <v>150</v>
      </c>
      <c r="S6165" t="s">
        <v>278</v>
      </c>
    </row>
    <row r="6166" spans="1:19" x14ac:dyDescent="0.25">
      <c r="A6166" t="s">
        <v>396</v>
      </c>
      <c r="B6166" t="s">
        <v>397</v>
      </c>
      <c r="C6166">
        <v>5441823</v>
      </c>
      <c r="D6166" t="s">
        <v>665</v>
      </c>
      <c r="E6166" t="s">
        <v>196</v>
      </c>
      <c r="F6166">
        <v>98</v>
      </c>
      <c r="G6166" t="s">
        <v>298</v>
      </c>
      <c r="H6166">
        <v>4.8751999999999997E-3</v>
      </c>
      <c r="I6166">
        <v>2019</v>
      </c>
      <c r="J6166" t="s">
        <v>146</v>
      </c>
      <c r="K6166" t="s">
        <v>284</v>
      </c>
      <c r="L6166" t="s">
        <v>285</v>
      </c>
      <c r="M6166" t="s">
        <v>69</v>
      </c>
      <c r="Q6166" t="s">
        <v>182</v>
      </c>
      <c r="R6166" t="s">
        <v>150</v>
      </c>
      <c r="S6166" t="s">
        <v>298</v>
      </c>
    </row>
    <row r="6167" spans="1:19" x14ac:dyDescent="0.25">
      <c r="A6167" t="s">
        <v>396</v>
      </c>
      <c r="B6167" t="s">
        <v>397</v>
      </c>
      <c r="C6167">
        <v>5441823</v>
      </c>
      <c r="D6167" t="s">
        <v>665</v>
      </c>
      <c r="E6167" t="s">
        <v>196</v>
      </c>
      <c r="F6167">
        <v>98</v>
      </c>
      <c r="G6167" t="s">
        <v>356</v>
      </c>
      <c r="H6167">
        <v>1.10814E-2</v>
      </c>
      <c r="I6167">
        <v>2019</v>
      </c>
      <c r="J6167" t="s">
        <v>146</v>
      </c>
      <c r="K6167" t="s">
        <v>284</v>
      </c>
      <c r="L6167" t="s">
        <v>285</v>
      </c>
      <c r="M6167" t="s">
        <v>69</v>
      </c>
      <c r="Q6167" t="s">
        <v>182</v>
      </c>
      <c r="R6167" t="s">
        <v>150</v>
      </c>
      <c r="S6167" t="s">
        <v>356</v>
      </c>
    </row>
    <row r="6168" spans="1:19" x14ac:dyDescent="0.25">
      <c r="A6168" t="s">
        <v>396</v>
      </c>
      <c r="B6168" t="s">
        <v>397</v>
      </c>
      <c r="C6168">
        <v>5441823</v>
      </c>
      <c r="D6168" t="s">
        <v>665</v>
      </c>
      <c r="E6168" t="s">
        <v>196</v>
      </c>
      <c r="F6168">
        <v>98</v>
      </c>
      <c r="G6168" t="s">
        <v>487</v>
      </c>
      <c r="H6168">
        <v>1.2188000000000001E-4</v>
      </c>
      <c r="I6168">
        <v>2019</v>
      </c>
      <c r="J6168" t="s">
        <v>146</v>
      </c>
      <c r="K6168" t="s">
        <v>284</v>
      </c>
      <c r="L6168" t="s">
        <v>285</v>
      </c>
      <c r="M6168" t="s">
        <v>69</v>
      </c>
      <c r="Q6168" t="s">
        <v>182</v>
      </c>
      <c r="R6168" t="s">
        <v>150</v>
      </c>
      <c r="S6168" t="s">
        <v>487</v>
      </c>
    </row>
    <row r="6169" spans="1:19" x14ac:dyDescent="0.25">
      <c r="A6169" t="s">
        <v>396</v>
      </c>
      <c r="B6169" t="s">
        <v>397</v>
      </c>
      <c r="C6169">
        <v>5441823</v>
      </c>
      <c r="D6169" t="s">
        <v>665</v>
      </c>
      <c r="E6169" t="s">
        <v>196</v>
      </c>
      <c r="F6169">
        <v>98</v>
      </c>
      <c r="G6169" t="s">
        <v>414</v>
      </c>
      <c r="H6169">
        <v>3.4126400000000002E-3</v>
      </c>
      <c r="I6169">
        <v>2019</v>
      </c>
      <c r="J6169" t="s">
        <v>146</v>
      </c>
      <c r="K6169" t="s">
        <v>284</v>
      </c>
      <c r="L6169" t="s">
        <v>285</v>
      </c>
      <c r="M6169" t="s">
        <v>69</v>
      </c>
      <c r="Q6169" t="s">
        <v>182</v>
      </c>
      <c r="R6169" t="s">
        <v>150</v>
      </c>
      <c r="S6169" t="s">
        <v>278</v>
      </c>
    </row>
    <row r="6170" spans="1:19" x14ac:dyDescent="0.25">
      <c r="A6170" t="s">
        <v>396</v>
      </c>
      <c r="B6170" t="s">
        <v>397</v>
      </c>
      <c r="C6170">
        <v>5441823</v>
      </c>
      <c r="D6170" t="s">
        <v>665</v>
      </c>
      <c r="E6170" t="s">
        <v>196</v>
      </c>
      <c r="F6170">
        <v>98</v>
      </c>
      <c r="G6170" t="s">
        <v>560</v>
      </c>
      <c r="H6170">
        <v>6.0900000000000001E-6</v>
      </c>
      <c r="I6170">
        <v>2019</v>
      </c>
      <c r="J6170" t="s">
        <v>146</v>
      </c>
      <c r="K6170" t="s">
        <v>284</v>
      </c>
      <c r="L6170" t="s">
        <v>285</v>
      </c>
      <c r="M6170" t="s">
        <v>69</v>
      </c>
      <c r="Q6170" t="s">
        <v>182</v>
      </c>
      <c r="R6170" t="s">
        <v>150</v>
      </c>
      <c r="S6170" t="s">
        <v>278</v>
      </c>
    </row>
    <row r="6171" spans="1:19" x14ac:dyDescent="0.25">
      <c r="A6171" t="s">
        <v>396</v>
      </c>
      <c r="B6171" t="s">
        <v>397</v>
      </c>
      <c r="C6171">
        <v>5441823</v>
      </c>
      <c r="D6171" t="s">
        <v>665</v>
      </c>
      <c r="E6171" t="s">
        <v>196</v>
      </c>
      <c r="F6171">
        <v>98</v>
      </c>
      <c r="G6171" t="s">
        <v>474</v>
      </c>
      <c r="H6171">
        <v>2.4376000000000001E-4</v>
      </c>
      <c r="I6171">
        <v>2019</v>
      </c>
      <c r="J6171" t="s">
        <v>146</v>
      </c>
      <c r="K6171" t="s">
        <v>284</v>
      </c>
      <c r="L6171" t="s">
        <v>285</v>
      </c>
      <c r="M6171" t="s">
        <v>69</v>
      </c>
      <c r="Q6171" t="s">
        <v>182</v>
      </c>
      <c r="R6171" t="s">
        <v>150</v>
      </c>
      <c r="S6171" t="s">
        <v>278</v>
      </c>
    </row>
    <row r="6172" spans="1:19" x14ac:dyDescent="0.25">
      <c r="A6172" t="s">
        <v>396</v>
      </c>
      <c r="B6172" t="s">
        <v>397</v>
      </c>
      <c r="C6172">
        <v>5441823</v>
      </c>
      <c r="D6172" t="s">
        <v>665</v>
      </c>
      <c r="E6172" t="s">
        <v>196</v>
      </c>
      <c r="F6172">
        <v>98</v>
      </c>
      <c r="G6172" t="s">
        <v>368</v>
      </c>
      <c r="H6172">
        <v>6.0939999999999996E-4</v>
      </c>
      <c r="I6172">
        <v>2019</v>
      </c>
      <c r="J6172" t="s">
        <v>146</v>
      </c>
      <c r="K6172" t="s">
        <v>284</v>
      </c>
      <c r="L6172" t="s">
        <v>285</v>
      </c>
      <c r="M6172" t="s">
        <v>69</v>
      </c>
      <c r="Q6172" t="s">
        <v>182</v>
      </c>
      <c r="R6172" t="s">
        <v>150</v>
      </c>
      <c r="S6172" t="s">
        <v>278</v>
      </c>
    </row>
    <row r="6173" spans="1:19" x14ac:dyDescent="0.25">
      <c r="A6173" t="s">
        <v>396</v>
      </c>
      <c r="B6173" t="s">
        <v>397</v>
      </c>
      <c r="C6173">
        <v>5441823</v>
      </c>
      <c r="D6173" t="s">
        <v>665</v>
      </c>
      <c r="E6173" t="s">
        <v>196</v>
      </c>
      <c r="F6173">
        <v>98</v>
      </c>
      <c r="G6173" t="s">
        <v>262</v>
      </c>
      <c r="H6173">
        <v>0.12558920000000001</v>
      </c>
      <c r="I6173">
        <v>2019</v>
      </c>
      <c r="J6173" t="s">
        <v>146</v>
      </c>
      <c r="K6173" t="s">
        <v>284</v>
      </c>
      <c r="L6173" t="s">
        <v>285</v>
      </c>
      <c r="M6173" t="s">
        <v>69</v>
      </c>
      <c r="Q6173" t="s">
        <v>182</v>
      </c>
      <c r="R6173" t="s">
        <v>150</v>
      </c>
      <c r="S6173" t="s">
        <v>263</v>
      </c>
    </row>
    <row r="6174" spans="1:19" x14ac:dyDescent="0.25">
      <c r="A6174" t="s">
        <v>396</v>
      </c>
      <c r="B6174" t="s">
        <v>397</v>
      </c>
      <c r="C6174">
        <v>5441823</v>
      </c>
      <c r="D6174" t="s">
        <v>665</v>
      </c>
      <c r="E6174" t="s">
        <v>196</v>
      </c>
      <c r="F6174">
        <v>98</v>
      </c>
      <c r="G6174" t="s">
        <v>578</v>
      </c>
      <c r="H6174">
        <v>8.7800000000000006E-5</v>
      </c>
      <c r="I6174">
        <v>2019</v>
      </c>
      <c r="J6174" t="s">
        <v>146</v>
      </c>
      <c r="K6174" t="s">
        <v>284</v>
      </c>
      <c r="L6174" t="s">
        <v>285</v>
      </c>
      <c r="M6174" t="s">
        <v>69</v>
      </c>
      <c r="Q6174" t="s">
        <v>182</v>
      </c>
      <c r="R6174" t="s">
        <v>150</v>
      </c>
      <c r="S6174" t="s">
        <v>352</v>
      </c>
    </row>
    <row r="6175" spans="1:19" x14ac:dyDescent="0.25">
      <c r="A6175" t="s">
        <v>396</v>
      </c>
      <c r="B6175" t="s">
        <v>397</v>
      </c>
      <c r="C6175">
        <v>5441823</v>
      </c>
      <c r="D6175" t="s">
        <v>665</v>
      </c>
      <c r="E6175" t="s">
        <v>196</v>
      </c>
      <c r="F6175">
        <v>98</v>
      </c>
      <c r="G6175" t="s">
        <v>438</v>
      </c>
      <c r="H6175">
        <v>3.6563999999999998E-4</v>
      </c>
      <c r="I6175">
        <v>2019</v>
      </c>
      <c r="J6175" t="s">
        <v>146</v>
      </c>
      <c r="K6175" t="s">
        <v>284</v>
      </c>
      <c r="L6175" t="s">
        <v>285</v>
      </c>
      <c r="M6175" t="s">
        <v>69</v>
      </c>
      <c r="Q6175" t="s">
        <v>182</v>
      </c>
      <c r="R6175" t="s">
        <v>150</v>
      </c>
      <c r="S6175" t="s">
        <v>278</v>
      </c>
    </row>
    <row r="6176" spans="1:19" x14ac:dyDescent="0.25">
      <c r="A6176" t="s">
        <v>396</v>
      </c>
      <c r="B6176" t="s">
        <v>397</v>
      </c>
      <c r="C6176">
        <v>5441823</v>
      </c>
      <c r="D6176" t="s">
        <v>665</v>
      </c>
      <c r="E6176" t="s">
        <v>196</v>
      </c>
      <c r="F6176">
        <v>98</v>
      </c>
      <c r="G6176" t="s">
        <v>497</v>
      </c>
      <c r="H6176">
        <v>1.22E-5</v>
      </c>
      <c r="I6176">
        <v>2019</v>
      </c>
      <c r="J6176" t="s">
        <v>146</v>
      </c>
      <c r="K6176" t="s">
        <v>284</v>
      </c>
      <c r="L6176" t="s">
        <v>285</v>
      </c>
      <c r="M6176" t="s">
        <v>69</v>
      </c>
      <c r="Q6176" t="s">
        <v>182</v>
      </c>
      <c r="R6176" t="s">
        <v>150</v>
      </c>
      <c r="S6176" t="s">
        <v>497</v>
      </c>
    </row>
    <row r="6177" spans="1:19" x14ac:dyDescent="0.25">
      <c r="A6177" t="s">
        <v>396</v>
      </c>
      <c r="B6177" t="s">
        <v>397</v>
      </c>
      <c r="C6177">
        <v>5441823</v>
      </c>
      <c r="D6177" t="s">
        <v>665</v>
      </c>
      <c r="E6177" t="s">
        <v>196</v>
      </c>
      <c r="F6177">
        <v>98</v>
      </c>
      <c r="G6177" t="s">
        <v>185</v>
      </c>
      <c r="H6177">
        <v>5.3053185349999996</v>
      </c>
      <c r="I6177">
        <v>2019</v>
      </c>
      <c r="J6177" t="s">
        <v>146</v>
      </c>
      <c r="K6177" t="s">
        <v>284</v>
      </c>
      <c r="L6177" t="s">
        <v>285</v>
      </c>
      <c r="M6177" t="s">
        <v>69</v>
      </c>
      <c r="Q6177" t="s">
        <v>182</v>
      </c>
      <c r="R6177" t="s">
        <v>150</v>
      </c>
      <c r="S6177" t="s">
        <v>185</v>
      </c>
    </row>
    <row r="6178" spans="1:19" x14ac:dyDescent="0.25">
      <c r="A6178" t="s">
        <v>396</v>
      </c>
      <c r="B6178" t="s">
        <v>397</v>
      </c>
      <c r="C6178">
        <v>5441823</v>
      </c>
      <c r="D6178" t="s">
        <v>665</v>
      </c>
      <c r="E6178" t="s">
        <v>196</v>
      </c>
      <c r="F6178">
        <v>98</v>
      </c>
      <c r="G6178" t="s">
        <v>145</v>
      </c>
      <c r="H6178">
        <v>4.3512963999999998</v>
      </c>
      <c r="I6178">
        <v>2019</v>
      </c>
      <c r="J6178" t="s">
        <v>146</v>
      </c>
      <c r="K6178" t="s">
        <v>284</v>
      </c>
      <c r="L6178" t="s">
        <v>285</v>
      </c>
      <c r="M6178" t="s">
        <v>69</v>
      </c>
      <c r="Q6178" t="s">
        <v>182</v>
      </c>
      <c r="R6178" t="s">
        <v>150</v>
      </c>
      <c r="S6178" t="s">
        <v>151</v>
      </c>
    </row>
    <row r="6179" spans="1:19" x14ac:dyDescent="0.25">
      <c r="A6179" t="s">
        <v>396</v>
      </c>
      <c r="B6179" t="s">
        <v>397</v>
      </c>
      <c r="C6179">
        <v>5441823</v>
      </c>
      <c r="D6179" t="s">
        <v>665</v>
      </c>
      <c r="E6179" t="s">
        <v>196</v>
      </c>
      <c r="F6179">
        <v>98</v>
      </c>
      <c r="G6179" t="s">
        <v>328</v>
      </c>
      <c r="H6179">
        <v>2.4375999999999998E-3</v>
      </c>
      <c r="I6179">
        <v>2019</v>
      </c>
      <c r="J6179" t="s">
        <v>146</v>
      </c>
      <c r="K6179" t="s">
        <v>284</v>
      </c>
      <c r="L6179" t="s">
        <v>285</v>
      </c>
      <c r="M6179" t="s">
        <v>69</v>
      </c>
      <c r="Q6179" t="s">
        <v>182</v>
      </c>
      <c r="R6179" t="s">
        <v>150</v>
      </c>
      <c r="S6179" t="s">
        <v>151</v>
      </c>
    </row>
    <row r="6180" spans="1:19" x14ac:dyDescent="0.25">
      <c r="A6180" t="s">
        <v>396</v>
      </c>
      <c r="B6180" t="s">
        <v>397</v>
      </c>
      <c r="C6180">
        <v>5441823</v>
      </c>
      <c r="D6180" t="s">
        <v>665</v>
      </c>
      <c r="E6180" t="s">
        <v>196</v>
      </c>
      <c r="F6180">
        <v>98</v>
      </c>
      <c r="G6180" t="s">
        <v>324</v>
      </c>
      <c r="H6180">
        <v>0.10070923599999999</v>
      </c>
      <c r="I6180">
        <v>2019</v>
      </c>
      <c r="J6180" t="s">
        <v>146</v>
      </c>
      <c r="K6180" t="s">
        <v>284</v>
      </c>
      <c r="L6180" t="s">
        <v>285</v>
      </c>
      <c r="M6180" t="s">
        <v>69</v>
      </c>
      <c r="Q6180" t="s">
        <v>182</v>
      </c>
      <c r="R6180" t="s">
        <v>150</v>
      </c>
      <c r="S6180" t="s">
        <v>324</v>
      </c>
    </row>
    <row r="6181" spans="1:19" x14ac:dyDescent="0.25">
      <c r="A6181" t="s">
        <v>396</v>
      </c>
      <c r="B6181" t="s">
        <v>397</v>
      </c>
      <c r="C6181">
        <v>5441823</v>
      </c>
      <c r="D6181" t="s">
        <v>665</v>
      </c>
      <c r="E6181" t="s">
        <v>196</v>
      </c>
      <c r="F6181">
        <v>98</v>
      </c>
      <c r="G6181" t="s">
        <v>591</v>
      </c>
      <c r="H6181">
        <v>4.5194300000000001E-4</v>
      </c>
      <c r="I6181">
        <v>2019</v>
      </c>
      <c r="J6181" t="s">
        <v>146</v>
      </c>
      <c r="K6181" t="s">
        <v>284</v>
      </c>
      <c r="L6181" t="s">
        <v>285</v>
      </c>
      <c r="M6181" t="s">
        <v>69</v>
      </c>
      <c r="Q6181" t="s">
        <v>182</v>
      </c>
      <c r="R6181" t="s">
        <v>150</v>
      </c>
      <c r="S6181" t="s">
        <v>352</v>
      </c>
    </row>
    <row r="6182" spans="1:19" x14ac:dyDescent="0.25">
      <c r="A6182" t="s">
        <v>396</v>
      </c>
      <c r="B6182" t="s">
        <v>397</v>
      </c>
      <c r="C6182">
        <v>5441823</v>
      </c>
      <c r="D6182" t="s">
        <v>665</v>
      </c>
      <c r="E6182" t="s">
        <v>196</v>
      </c>
      <c r="F6182">
        <v>98</v>
      </c>
      <c r="G6182" t="s">
        <v>563</v>
      </c>
      <c r="H6182">
        <v>1.0698120000000001E-3</v>
      </c>
      <c r="I6182">
        <v>2019</v>
      </c>
      <c r="J6182" t="s">
        <v>146</v>
      </c>
      <c r="K6182" t="s">
        <v>284</v>
      </c>
      <c r="L6182" t="s">
        <v>285</v>
      </c>
      <c r="M6182" t="s">
        <v>69</v>
      </c>
      <c r="Q6182" t="s">
        <v>182</v>
      </c>
      <c r="R6182" t="s">
        <v>150</v>
      </c>
      <c r="S6182" t="s">
        <v>352</v>
      </c>
    </row>
    <row r="6183" spans="1:19" x14ac:dyDescent="0.25">
      <c r="A6183" t="s">
        <v>396</v>
      </c>
      <c r="B6183" t="s">
        <v>397</v>
      </c>
      <c r="C6183">
        <v>5441823</v>
      </c>
      <c r="D6183" t="s">
        <v>665</v>
      </c>
      <c r="E6183" t="s">
        <v>196</v>
      </c>
      <c r="F6183">
        <v>98</v>
      </c>
      <c r="G6183" t="s">
        <v>355</v>
      </c>
      <c r="H6183">
        <v>1.2187999999999999E-3</v>
      </c>
      <c r="I6183">
        <v>2019</v>
      </c>
      <c r="J6183" t="s">
        <v>146</v>
      </c>
      <c r="K6183" t="s">
        <v>284</v>
      </c>
      <c r="L6183" t="s">
        <v>285</v>
      </c>
      <c r="M6183" t="s">
        <v>69</v>
      </c>
      <c r="Q6183" t="s">
        <v>182</v>
      </c>
      <c r="R6183" t="s">
        <v>150</v>
      </c>
      <c r="S6183" t="s">
        <v>278</v>
      </c>
    </row>
    <row r="6184" spans="1:19" x14ac:dyDescent="0.25">
      <c r="A6184" t="s">
        <v>462</v>
      </c>
      <c r="B6184" t="s">
        <v>463</v>
      </c>
      <c r="C6184">
        <v>5441824</v>
      </c>
      <c r="F6184">
        <v>99</v>
      </c>
      <c r="G6184" t="s">
        <v>215</v>
      </c>
      <c r="H6184">
        <v>0.29269911799999998</v>
      </c>
      <c r="I6184">
        <v>2019</v>
      </c>
      <c r="J6184" t="s">
        <v>146</v>
      </c>
      <c r="K6184" t="s">
        <v>327</v>
      </c>
      <c r="L6184" t="s">
        <v>285</v>
      </c>
      <c r="M6184" t="s">
        <v>69</v>
      </c>
      <c r="Q6184" t="s">
        <v>182</v>
      </c>
      <c r="R6184" t="s">
        <v>150</v>
      </c>
      <c r="S6184" t="s">
        <v>215</v>
      </c>
    </row>
    <row r="6185" spans="1:19" x14ac:dyDescent="0.25">
      <c r="A6185" t="s">
        <v>462</v>
      </c>
      <c r="B6185" t="s">
        <v>463</v>
      </c>
      <c r="C6185">
        <v>5441824</v>
      </c>
      <c r="F6185">
        <v>99</v>
      </c>
      <c r="G6185" t="s">
        <v>343</v>
      </c>
      <c r="H6185">
        <v>1.5055658E-2</v>
      </c>
      <c r="I6185">
        <v>2019</v>
      </c>
      <c r="J6185" t="s">
        <v>146</v>
      </c>
      <c r="K6185" t="s">
        <v>327</v>
      </c>
      <c r="L6185" t="s">
        <v>285</v>
      </c>
      <c r="M6185" t="s">
        <v>69</v>
      </c>
      <c r="Q6185" t="s">
        <v>182</v>
      </c>
      <c r="R6185" t="s">
        <v>150</v>
      </c>
      <c r="S6185" t="s">
        <v>278</v>
      </c>
    </row>
    <row r="6186" spans="1:19" x14ac:dyDescent="0.25">
      <c r="A6186" t="s">
        <v>462</v>
      </c>
      <c r="B6186" t="s">
        <v>463</v>
      </c>
      <c r="C6186">
        <v>5441824</v>
      </c>
      <c r="F6186">
        <v>99</v>
      </c>
      <c r="G6186" t="s">
        <v>185</v>
      </c>
      <c r="H6186">
        <v>6.8081762100000001</v>
      </c>
      <c r="I6186">
        <v>2019</v>
      </c>
      <c r="J6186" t="s">
        <v>146</v>
      </c>
      <c r="K6186" t="s">
        <v>327</v>
      </c>
      <c r="L6186" t="s">
        <v>285</v>
      </c>
      <c r="M6186" t="s">
        <v>69</v>
      </c>
      <c r="Q6186" t="s">
        <v>182</v>
      </c>
      <c r="R6186" t="s">
        <v>150</v>
      </c>
      <c r="S6186" t="s">
        <v>185</v>
      </c>
    </row>
    <row r="6187" spans="1:19" x14ac:dyDescent="0.25">
      <c r="A6187" t="s">
        <v>462</v>
      </c>
      <c r="B6187" t="s">
        <v>463</v>
      </c>
      <c r="C6187">
        <v>5441824</v>
      </c>
      <c r="F6187">
        <v>99</v>
      </c>
      <c r="G6187" t="s">
        <v>324</v>
      </c>
      <c r="H6187">
        <v>6.8209459999999996E-3</v>
      </c>
      <c r="I6187">
        <v>2019</v>
      </c>
      <c r="J6187" t="s">
        <v>146</v>
      </c>
      <c r="K6187" t="s">
        <v>327</v>
      </c>
      <c r="L6187" t="s">
        <v>285</v>
      </c>
      <c r="M6187" t="s">
        <v>69</v>
      </c>
      <c r="Q6187" t="s">
        <v>182</v>
      </c>
      <c r="R6187" t="s">
        <v>150</v>
      </c>
      <c r="S6187" t="s">
        <v>324</v>
      </c>
    </row>
    <row r="6188" spans="1:19" x14ac:dyDescent="0.25">
      <c r="A6188" t="s">
        <v>462</v>
      </c>
      <c r="B6188" t="s">
        <v>463</v>
      </c>
      <c r="C6188">
        <v>5441824</v>
      </c>
      <c r="F6188">
        <v>99</v>
      </c>
      <c r="G6188" t="s">
        <v>355</v>
      </c>
      <c r="H6188">
        <v>4.7356819999999997E-3</v>
      </c>
      <c r="I6188">
        <v>2019</v>
      </c>
      <c r="J6188" t="s">
        <v>146</v>
      </c>
      <c r="K6188" t="s">
        <v>327</v>
      </c>
      <c r="L6188" t="s">
        <v>285</v>
      </c>
      <c r="M6188" t="s">
        <v>69</v>
      </c>
      <c r="Q6188" t="s">
        <v>182</v>
      </c>
      <c r="R6188" t="s">
        <v>150</v>
      </c>
      <c r="S6188" t="s">
        <v>278</v>
      </c>
    </row>
    <row r="6189" spans="1:19" x14ac:dyDescent="0.25">
      <c r="A6189" t="s">
        <v>525</v>
      </c>
      <c r="B6189" t="s">
        <v>526</v>
      </c>
      <c r="C6189">
        <v>829</v>
      </c>
      <c r="D6189" t="s">
        <v>667</v>
      </c>
      <c r="E6189" t="s">
        <v>197</v>
      </c>
      <c r="F6189">
        <v>891</v>
      </c>
      <c r="G6189" t="s">
        <v>215</v>
      </c>
      <c r="H6189">
        <v>5.9439971000000001E-2</v>
      </c>
      <c r="I6189">
        <v>2019</v>
      </c>
      <c r="J6189" t="s">
        <v>146</v>
      </c>
      <c r="K6189" t="s">
        <v>284</v>
      </c>
      <c r="L6189" t="s">
        <v>285</v>
      </c>
      <c r="M6189" t="s">
        <v>69</v>
      </c>
      <c r="Q6189" t="s">
        <v>149</v>
      </c>
      <c r="R6189" t="s">
        <v>150</v>
      </c>
      <c r="S6189" t="s">
        <v>215</v>
      </c>
    </row>
    <row r="6190" spans="1:19" x14ac:dyDescent="0.25">
      <c r="A6190" t="s">
        <v>525</v>
      </c>
      <c r="B6190" t="s">
        <v>526</v>
      </c>
      <c r="C6190">
        <v>829</v>
      </c>
      <c r="D6190" t="s">
        <v>667</v>
      </c>
      <c r="E6190" t="s">
        <v>197</v>
      </c>
      <c r="F6190">
        <v>891</v>
      </c>
      <c r="G6190" t="s">
        <v>343</v>
      </c>
      <c r="H6190">
        <v>3.219216E-3</v>
      </c>
      <c r="I6190">
        <v>2019</v>
      </c>
      <c r="J6190" t="s">
        <v>146</v>
      </c>
      <c r="K6190" t="s">
        <v>284</v>
      </c>
      <c r="L6190" t="s">
        <v>285</v>
      </c>
      <c r="M6190" t="s">
        <v>69</v>
      </c>
      <c r="Q6190" t="s">
        <v>149</v>
      </c>
      <c r="R6190" t="s">
        <v>150</v>
      </c>
      <c r="S6190" t="s">
        <v>278</v>
      </c>
    </row>
    <row r="6191" spans="1:19" x14ac:dyDescent="0.25">
      <c r="A6191" t="s">
        <v>525</v>
      </c>
      <c r="B6191" t="s">
        <v>526</v>
      </c>
      <c r="C6191">
        <v>829</v>
      </c>
      <c r="D6191" t="s">
        <v>667</v>
      </c>
      <c r="E6191" t="s">
        <v>197</v>
      </c>
      <c r="F6191">
        <v>891</v>
      </c>
      <c r="G6191" t="s">
        <v>395</v>
      </c>
      <c r="H6191">
        <v>5.2819300000000004E-4</v>
      </c>
      <c r="I6191">
        <v>2019</v>
      </c>
      <c r="J6191" t="s">
        <v>146</v>
      </c>
      <c r="K6191" t="s">
        <v>284</v>
      </c>
      <c r="L6191" t="s">
        <v>285</v>
      </c>
      <c r="M6191" t="s">
        <v>69</v>
      </c>
      <c r="Q6191" t="s">
        <v>149</v>
      </c>
      <c r="R6191" t="s">
        <v>150</v>
      </c>
      <c r="S6191" t="s">
        <v>278</v>
      </c>
    </row>
    <row r="6192" spans="1:19" x14ac:dyDescent="0.25">
      <c r="A6192" t="s">
        <v>525</v>
      </c>
      <c r="B6192" t="s">
        <v>526</v>
      </c>
      <c r="C6192">
        <v>829</v>
      </c>
      <c r="D6192" t="s">
        <v>667</v>
      </c>
      <c r="E6192" t="s">
        <v>197</v>
      </c>
      <c r="F6192">
        <v>891</v>
      </c>
      <c r="G6192" t="s">
        <v>289</v>
      </c>
      <c r="H6192">
        <v>1.6278634E-2</v>
      </c>
      <c r="I6192">
        <v>2019</v>
      </c>
      <c r="J6192" t="s">
        <v>146</v>
      </c>
      <c r="K6192" t="s">
        <v>284</v>
      </c>
      <c r="L6192" t="s">
        <v>285</v>
      </c>
      <c r="M6192" t="s">
        <v>69</v>
      </c>
      <c r="Q6192" t="s">
        <v>149</v>
      </c>
      <c r="R6192" t="s">
        <v>150</v>
      </c>
      <c r="S6192" t="s">
        <v>263</v>
      </c>
    </row>
    <row r="6193" spans="1:19" x14ac:dyDescent="0.25">
      <c r="A6193" t="s">
        <v>525</v>
      </c>
      <c r="B6193" t="s">
        <v>526</v>
      </c>
      <c r="C6193">
        <v>829</v>
      </c>
      <c r="D6193" t="s">
        <v>667</v>
      </c>
      <c r="E6193" t="s">
        <v>197</v>
      </c>
      <c r="F6193">
        <v>891</v>
      </c>
      <c r="G6193" t="s">
        <v>356</v>
      </c>
      <c r="H6193">
        <v>3.3718609999999999E-3</v>
      </c>
      <c r="I6193">
        <v>2019</v>
      </c>
      <c r="J6193" t="s">
        <v>146</v>
      </c>
      <c r="K6193" t="s">
        <v>284</v>
      </c>
      <c r="L6193" t="s">
        <v>285</v>
      </c>
      <c r="M6193" t="s">
        <v>69</v>
      </c>
      <c r="Q6193" t="s">
        <v>149</v>
      </c>
      <c r="R6193" t="s">
        <v>150</v>
      </c>
      <c r="S6193" t="s">
        <v>356</v>
      </c>
    </row>
    <row r="6194" spans="1:19" x14ac:dyDescent="0.25">
      <c r="A6194" t="s">
        <v>525</v>
      </c>
      <c r="B6194" t="s">
        <v>526</v>
      </c>
      <c r="C6194">
        <v>829</v>
      </c>
      <c r="D6194" t="s">
        <v>667</v>
      </c>
      <c r="E6194" t="s">
        <v>197</v>
      </c>
      <c r="F6194">
        <v>891</v>
      </c>
      <c r="G6194" t="s">
        <v>414</v>
      </c>
      <c r="H6194">
        <v>8.86567E-4</v>
      </c>
      <c r="I6194">
        <v>2019</v>
      </c>
      <c r="J6194" t="s">
        <v>146</v>
      </c>
      <c r="K6194" t="s">
        <v>284</v>
      </c>
      <c r="L6194" t="s">
        <v>285</v>
      </c>
      <c r="M6194" t="s">
        <v>69</v>
      </c>
      <c r="Q6194" t="s">
        <v>149</v>
      </c>
      <c r="R6194" t="s">
        <v>150</v>
      </c>
      <c r="S6194" t="s">
        <v>278</v>
      </c>
    </row>
    <row r="6195" spans="1:19" x14ac:dyDescent="0.25">
      <c r="A6195" t="s">
        <v>525</v>
      </c>
      <c r="B6195" t="s">
        <v>526</v>
      </c>
      <c r="C6195">
        <v>829</v>
      </c>
      <c r="D6195" t="s">
        <v>667</v>
      </c>
      <c r="E6195" t="s">
        <v>197</v>
      </c>
      <c r="F6195">
        <v>891</v>
      </c>
      <c r="G6195" t="s">
        <v>262</v>
      </c>
      <c r="H6195">
        <v>0.35781487000000001</v>
      </c>
      <c r="I6195">
        <v>2019</v>
      </c>
      <c r="J6195" t="s">
        <v>146</v>
      </c>
      <c r="K6195" t="s">
        <v>284</v>
      </c>
      <c r="L6195" t="s">
        <v>285</v>
      </c>
      <c r="M6195" t="s">
        <v>69</v>
      </c>
      <c r="Q6195" t="s">
        <v>149</v>
      </c>
      <c r="R6195" t="s">
        <v>150</v>
      </c>
      <c r="S6195" t="s">
        <v>263</v>
      </c>
    </row>
    <row r="6196" spans="1:19" x14ac:dyDescent="0.25">
      <c r="A6196" t="s">
        <v>525</v>
      </c>
      <c r="B6196" t="s">
        <v>526</v>
      </c>
      <c r="C6196">
        <v>829</v>
      </c>
      <c r="D6196" t="s">
        <v>667</v>
      </c>
      <c r="E6196" t="s">
        <v>197</v>
      </c>
      <c r="F6196">
        <v>891</v>
      </c>
      <c r="G6196" t="s">
        <v>185</v>
      </c>
      <c r="H6196">
        <v>1.1804127499999999</v>
      </c>
      <c r="I6196">
        <v>2019</v>
      </c>
      <c r="J6196" t="s">
        <v>146</v>
      </c>
      <c r="K6196" t="s">
        <v>284</v>
      </c>
      <c r="L6196" t="s">
        <v>285</v>
      </c>
      <c r="M6196" t="s">
        <v>69</v>
      </c>
      <c r="Q6196" t="s">
        <v>149</v>
      </c>
      <c r="R6196" t="s">
        <v>150</v>
      </c>
      <c r="S6196" t="s">
        <v>185</v>
      </c>
    </row>
    <row r="6197" spans="1:19" x14ac:dyDescent="0.25">
      <c r="A6197" t="s">
        <v>525</v>
      </c>
      <c r="B6197" t="s">
        <v>526</v>
      </c>
      <c r="C6197">
        <v>829</v>
      </c>
      <c r="D6197" t="s">
        <v>667</v>
      </c>
      <c r="E6197" t="s">
        <v>197</v>
      </c>
      <c r="F6197">
        <v>891</v>
      </c>
      <c r="G6197" t="s">
        <v>145</v>
      </c>
      <c r="H6197">
        <v>4.4674502399999998</v>
      </c>
      <c r="I6197">
        <v>2019</v>
      </c>
      <c r="J6197" t="s">
        <v>146</v>
      </c>
      <c r="K6197" t="s">
        <v>284</v>
      </c>
      <c r="L6197" t="s">
        <v>285</v>
      </c>
      <c r="M6197" t="s">
        <v>69</v>
      </c>
      <c r="Q6197" t="s">
        <v>149</v>
      </c>
      <c r="R6197" t="s">
        <v>150</v>
      </c>
      <c r="S6197" t="s">
        <v>151</v>
      </c>
    </row>
    <row r="6198" spans="1:19" x14ac:dyDescent="0.25">
      <c r="A6198" t="s">
        <v>525</v>
      </c>
      <c r="B6198" t="s">
        <v>526</v>
      </c>
      <c r="C6198">
        <v>829</v>
      </c>
      <c r="D6198" t="s">
        <v>667</v>
      </c>
      <c r="E6198" t="s">
        <v>197</v>
      </c>
      <c r="F6198">
        <v>891</v>
      </c>
      <c r="G6198" t="s">
        <v>324</v>
      </c>
      <c r="H6198">
        <v>4.4302739999999997E-3</v>
      </c>
      <c r="I6198">
        <v>2019</v>
      </c>
      <c r="J6198" t="s">
        <v>146</v>
      </c>
      <c r="K6198" t="s">
        <v>284</v>
      </c>
      <c r="L6198" t="s">
        <v>285</v>
      </c>
      <c r="M6198" t="s">
        <v>69</v>
      </c>
      <c r="Q6198" t="s">
        <v>149</v>
      </c>
      <c r="R6198" t="s">
        <v>150</v>
      </c>
      <c r="S6198" t="s">
        <v>324</v>
      </c>
    </row>
    <row r="6199" spans="1:19" x14ac:dyDescent="0.25">
      <c r="A6199" t="s">
        <v>525</v>
      </c>
      <c r="B6199" t="s">
        <v>526</v>
      </c>
      <c r="C6199">
        <v>829</v>
      </c>
      <c r="D6199" t="s">
        <v>667</v>
      </c>
      <c r="E6199" t="s">
        <v>197</v>
      </c>
      <c r="F6199">
        <v>891</v>
      </c>
      <c r="G6199" t="s">
        <v>355</v>
      </c>
      <c r="H6199">
        <v>3.5511850000000001E-3</v>
      </c>
      <c r="I6199">
        <v>2019</v>
      </c>
      <c r="J6199" t="s">
        <v>146</v>
      </c>
      <c r="K6199" t="s">
        <v>284</v>
      </c>
      <c r="L6199" t="s">
        <v>285</v>
      </c>
      <c r="M6199" t="s">
        <v>69</v>
      </c>
      <c r="Q6199" t="s">
        <v>149</v>
      </c>
      <c r="R6199" t="s">
        <v>150</v>
      </c>
      <c r="S6199" t="s">
        <v>278</v>
      </c>
    </row>
    <row r="6200" spans="1:19" x14ac:dyDescent="0.25">
      <c r="A6200" t="s">
        <v>684</v>
      </c>
      <c r="C6200">
        <v>4588044</v>
      </c>
      <c r="F6200" t="s">
        <v>685</v>
      </c>
      <c r="G6200" t="s">
        <v>215</v>
      </c>
      <c r="H6200">
        <v>0.3532633</v>
      </c>
      <c r="I6200">
        <v>2019</v>
      </c>
      <c r="J6200" t="s">
        <v>146</v>
      </c>
      <c r="K6200" t="s">
        <v>686</v>
      </c>
      <c r="L6200" t="s">
        <v>371</v>
      </c>
      <c r="M6200" t="s">
        <v>62</v>
      </c>
      <c r="Q6200" t="s">
        <v>214</v>
      </c>
      <c r="R6200" t="s">
        <v>150</v>
      </c>
      <c r="S6200" t="s">
        <v>215</v>
      </c>
    </row>
    <row r="6201" spans="1:19" x14ac:dyDescent="0.25">
      <c r="A6201" t="s">
        <v>684</v>
      </c>
      <c r="C6201">
        <v>4588044</v>
      </c>
      <c r="F6201" t="s">
        <v>685</v>
      </c>
      <c r="G6201" t="s">
        <v>289</v>
      </c>
      <c r="H6201">
        <v>4.8510499999999998E-2</v>
      </c>
      <c r="I6201">
        <v>2019</v>
      </c>
      <c r="J6201" t="s">
        <v>146</v>
      </c>
      <c r="K6201" t="s">
        <v>686</v>
      </c>
      <c r="L6201" t="s">
        <v>371</v>
      </c>
      <c r="M6201" t="s">
        <v>62</v>
      </c>
      <c r="Q6201" t="s">
        <v>214</v>
      </c>
      <c r="R6201" t="s">
        <v>150</v>
      </c>
      <c r="S6201" t="s">
        <v>263</v>
      </c>
    </row>
    <row r="6202" spans="1:19" x14ac:dyDescent="0.25">
      <c r="A6202" t="s">
        <v>684</v>
      </c>
      <c r="C6202">
        <v>4588044</v>
      </c>
      <c r="F6202" t="s">
        <v>685</v>
      </c>
      <c r="G6202" t="s">
        <v>185</v>
      </c>
      <c r="H6202">
        <v>0.9340948</v>
      </c>
      <c r="I6202">
        <v>2019</v>
      </c>
      <c r="J6202" t="s">
        <v>146</v>
      </c>
      <c r="K6202" t="s">
        <v>686</v>
      </c>
      <c r="L6202" t="s">
        <v>371</v>
      </c>
      <c r="M6202" t="s">
        <v>62</v>
      </c>
      <c r="Q6202" t="s">
        <v>214</v>
      </c>
      <c r="R6202" t="s">
        <v>150</v>
      </c>
      <c r="S6202" t="s">
        <v>185</v>
      </c>
    </row>
    <row r="6203" spans="1:19" x14ac:dyDescent="0.25">
      <c r="A6203" t="s">
        <v>684</v>
      </c>
      <c r="C6203">
        <v>4588044</v>
      </c>
      <c r="F6203" t="s">
        <v>685</v>
      </c>
      <c r="G6203" t="s">
        <v>328</v>
      </c>
      <c r="H6203">
        <v>3.9483499999999998E-2</v>
      </c>
      <c r="I6203">
        <v>2019</v>
      </c>
      <c r="J6203" t="s">
        <v>146</v>
      </c>
      <c r="K6203" t="s">
        <v>686</v>
      </c>
      <c r="L6203" t="s">
        <v>371</v>
      </c>
      <c r="M6203" t="s">
        <v>62</v>
      </c>
      <c r="Q6203" t="s">
        <v>214</v>
      </c>
      <c r="R6203" t="s">
        <v>150</v>
      </c>
      <c r="S6203" t="s">
        <v>151</v>
      </c>
    </row>
    <row r="6204" spans="1:19" x14ac:dyDescent="0.25">
      <c r="A6204" t="s">
        <v>187</v>
      </c>
      <c r="B6204" t="s">
        <v>245</v>
      </c>
      <c r="C6204">
        <v>3478</v>
      </c>
      <c r="D6204" t="s">
        <v>665</v>
      </c>
      <c r="E6204" t="s">
        <v>196</v>
      </c>
      <c r="F6204">
        <v>215</v>
      </c>
      <c r="G6204" t="s">
        <v>215</v>
      </c>
      <c r="H6204">
        <v>25.503423000000002</v>
      </c>
      <c r="I6204">
        <v>2019</v>
      </c>
      <c r="J6204" t="s">
        <v>146</v>
      </c>
      <c r="K6204" t="s">
        <v>234</v>
      </c>
      <c r="L6204" t="s">
        <v>234</v>
      </c>
      <c r="M6204" t="s">
        <v>58</v>
      </c>
      <c r="Q6204" t="s">
        <v>182</v>
      </c>
      <c r="R6204" t="s">
        <v>150</v>
      </c>
      <c r="S6204" t="s">
        <v>215</v>
      </c>
    </row>
    <row r="6205" spans="1:19" x14ac:dyDescent="0.25">
      <c r="A6205" t="s">
        <v>187</v>
      </c>
      <c r="B6205" t="s">
        <v>245</v>
      </c>
      <c r="C6205">
        <v>3478</v>
      </c>
      <c r="D6205" t="s">
        <v>665</v>
      </c>
      <c r="E6205" t="s">
        <v>196</v>
      </c>
      <c r="F6205">
        <v>215</v>
      </c>
      <c r="G6205" t="s">
        <v>343</v>
      </c>
      <c r="H6205">
        <v>0.11111012000000001</v>
      </c>
      <c r="I6205">
        <v>2019</v>
      </c>
      <c r="J6205" t="s">
        <v>146</v>
      </c>
      <c r="K6205" t="s">
        <v>234</v>
      </c>
      <c r="L6205" t="s">
        <v>234</v>
      </c>
      <c r="M6205" t="s">
        <v>58</v>
      </c>
      <c r="Q6205" t="s">
        <v>182</v>
      </c>
      <c r="R6205" t="s">
        <v>150</v>
      </c>
      <c r="S6205" t="s">
        <v>278</v>
      </c>
    </row>
    <row r="6206" spans="1:19" x14ac:dyDescent="0.25">
      <c r="A6206" t="s">
        <v>187</v>
      </c>
      <c r="B6206" t="s">
        <v>245</v>
      </c>
      <c r="C6206">
        <v>3478</v>
      </c>
      <c r="D6206" t="s">
        <v>665</v>
      </c>
      <c r="E6206" t="s">
        <v>196</v>
      </c>
      <c r="F6206">
        <v>215</v>
      </c>
      <c r="G6206" t="s">
        <v>346</v>
      </c>
      <c r="H6206">
        <v>0.65093951999999999</v>
      </c>
      <c r="I6206">
        <v>2019</v>
      </c>
      <c r="J6206" t="s">
        <v>146</v>
      </c>
      <c r="K6206" t="s">
        <v>234</v>
      </c>
      <c r="L6206" t="s">
        <v>234</v>
      </c>
      <c r="M6206" t="s">
        <v>58</v>
      </c>
      <c r="Q6206" t="s">
        <v>182</v>
      </c>
      <c r="R6206" t="s">
        <v>150</v>
      </c>
      <c r="S6206" t="s">
        <v>346</v>
      </c>
    </row>
    <row r="6207" spans="1:19" x14ac:dyDescent="0.25">
      <c r="A6207" t="s">
        <v>187</v>
      </c>
      <c r="B6207" t="s">
        <v>245</v>
      </c>
      <c r="C6207">
        <v>3478</v>
      </c>
      <c r="D6207" t="s">
        <v>665</v>
      </c>
      <c r="E6207" t="s">
        <v>196</v>
      </c>
      <c r="F6207">
        <v>215</v>
      </c>
      <c r="G6207" t="s">
        <v>527</v>
      </c>
      <c r="H6207">
        <v>0.15478375</v>
      </c>
      <c r="I6207">
        <v>2019</v>
      </c>
      <c r="J6207" t="s">
        <v>146</v>
      </c>
      <c r="K6207" t="s">
        <v>234</v>
      </c>
      <c r="L6207" t="s">
        <v>234</v>
      </c>
      <c r="M6207" t="s">
        <v>58</v>
      </c>
      <c r="Q6207" t="s">
        <v>182</v>
      </c>
      <c r="R6207" t="s">
        <v>150</v>
      </c>
      <c r="S6207" t="s">
        <v>278</v>
      </c>
    </row>
    <row r="6208" spans="1:19" x14ac:dyDescent="0.25">
      <c r="A6208" t="s">
        <v>187</v>
      </c>
      <c r="B6208" t="s">
        <v>245</v>
      </c>
      <c r="C6208">
        <v>3478</v>
      </c>
      <c r="D6208" t="s">
        <v>665</v>
      </c>
      <c r="E6208" t="s">
        <v>196</v>
      </c>
      <c r="F6208">
        <v>215</v>
      </c>
      <c r="G6208" t="s">
        <v>154</v>
      </c>
      <c r="H6208">
        <v>4038.024144</v>
      </c>
      <c r="I6208">
        <v>2019</v>
      </c>
      <c r="J6208" t="s">
        <v>146</v>
      </c>
      <c r="K6208" t="s">
        <v>234</v>
      </c>
      <c r="L6208" t="s">
        <v>234</v>
      </c>
      <c r="M6208" t="s">
        <v>58</v>
      </c>
      <c r="Q6208" t="s">
        <v>182</v>
      </c>
      <c r="R6208" t="s">
        <v>150</v>
      </c>
      <c r="S6208" t="s">
        <v>154</v>
      </c>
    </row>
    <row r="6209" spans="1:19" x14ac:dyDescent="0.25">
      <c r="A6209" t="s">
        <v>187</v>
      </c>
      <c r="B6209" t="s">
        <v>245</v>
      </c>
      <c r="C6209">
        <v>3478</v>
      </c>
      <c r="D6209" t="s">
        <v>665</v>
      </c>
      <c r="E6209" t="s">
        <v>196</v>
      </c>
      <c r="F6209">
        <v>215</v>
      </c>
      <c r="G6209" t="s">
        <v>504</v>
      </c>
      <c r="H6209">
        <v>0.12978713</v>
      </c>
      <c r="I6209">
        <v>2019</v>
      </c>
      <c r="J6209" t="s">
        <v>146</v>
      </c>
      <c r="K6209" t="s">
        <v>234</v>
      </c>
      <c r="L6209" t="s">
        <v>234</v>
      </c>
      <c r="M6209" t="s">
        <v>58</v>
      </c>
      <c r="Q6209" t="s">
        <v>182</v>
      </c>
      <c r="R6209" t="s">
        <v>150</v>
      </c>
      <c r="S6209" t="s">
        <v>278</v>
      </c>
    </row>
    <row r="6210" spans="1:19" x14ac:dyDescent="0.25">
      <c r="A6210" t="s">
        <v>187</v>
      </c>
      <c r="B6210" t="s">
        <v>245</v>
      </c>
      <c r="C6210">
        <v>3478</v>
      </c>
      <c r="D6210" t="s">
        <v>665</v>
      </c>
      <c r="E6210" t="s">
        <v>196</v>
      </c>
      <c r="F6210">
        <v>215</v>
      </c>
      <c r="G6210" t="s">
        <v>289</v>
      </c>
      <c r="H6210">
        <v>0.26389439999999997</v>
      </c>
      <c r="I6210">
        <v>2019</v>
      </c>
      <c r="J6210" t="s">
        <v>146</v>
      </c>
      <c r="K6210" t="s">
        <v>234</v>
      </c>
      <c r="L6210" t="s">
        <v>234</v>
      </c>
      <c r="M6210" t="s">
        <v>58</v>
      </c>
      <c r="Q6210" t="s">
        <v>182</v>
      </c>
      <c r="R6210" t="s">
        <v>150</v>
      </c>
      <c r="S6210" t="s">
        <v>263</v>
      </c>
    </row>
    <row r="6211" spans="1:19" x14ac:dyDescent="0.25">
      <c r="A6211" t="s">
        <v>187</v>
      </c>
      <c r="B6211" t="s">
        <v>245</v>
      </c>
      <c r="C6211">
        <v>3478</v>
      </c>
      <c r="D6211" t="s">
        <v>665</v>
      </c>
      <c r="E6211" t="s">
        <v>196</v>
      </c>
      <c r="F6211">
        <v>215</v>
      </c>
      <c r="G6211" t="s">
        <v>356</v>
      </c>
      <c r="H6211">
        <v>0.16053576</v>
      </c>
      <c r="I6211">
        <v>2019</v>
      </c>
      <c r="J6211" t="s">
        <v>146</v>
      </c>
      <c r="K6211" t="s">
        <v>234</v>
      </c>
      <c r="L6211" t="s">
        <v>234</v>
      </c>
      <c r="M6211" t="s">
        <v>58</v>
      </c>
      <c r="Q6211" t="s">
        <v>182</v>
      </c>
      <c r="R6211" t="s">
        <v>150</v>
      </c>
      <c r="S6211" t="s">
        <v>356</v>
      </c>
    </row>
    <row r="6212" spans="1:19" x14ac:dyDescent="0.25">
      <c r="A6212" t="s">
        <v>187</v>
      </c>
      <c r="B6212" t="s">
        <v>245</v>
      </c>
      <c r="C6212">
        <v>3478</v>
      </c>
      <c r="D6212" t="s">
        <v>665</v>
      </c>
      <c r="E6212" t="s">
        <v>196</v>
      </c>
      <c r="F6212">
        <v>215</v>
      </c>
      <c r="G6212" t="s">
        <v>487</v>
      </c>
      <c r="H6212">
        <v>5.7166889999999998E-2</v>
      </c>
      <c r="I6212">
        <v>2019</v>
      </c>
      <c r="J6212" t="s">
        <v>146</v>
      </c>
      <c r="K6212" t="s">
        <v>234</v>
      </c>
      <c r="L6212" t="s">
        <v>234</v>
      </c>
      <c r="M6212" t="s">
        <v>58</v>
      </c>
      <c r="Q6212" t="s">
        <v>182</v>
      </c>
      <c r="R6212" t="s">
        <v>150</v>
      </c>
      <c r="S6212" t="s">
        <v>487</v>
      </c>
    </row>
    <row r="6213" spans="1:19" x14ac:dyDescent="0.25">
      <c r="A6213" t="s">
        <v>187</v>
      </c>
      <c r="B6213" t="s">
        <v>245</v>
      </c>
      <c r="C6213">
        <v>3478</v>
      </c>
      <c r="D6213" t="s">
        <v>665</v>
      </c>
      <c r="E6213" t="s">
        <v>196</v>
      </c>
      <c r="F6213">
        <v>215</v>
      </c>
      <c r="G6213" t="s">
        <v>414</v>
      </c>
      <c r="H6213">
        <v>0.14998081999999999</v>
      </c>
      <c r="I6213">
        <v>2019</v>
      </c>
      <c r="J6213" t="s">
        <v>146</v>
      </c>
      <c r="K6213" t="s">
        <v>234</v>
      </c>
      <c r="L6213" t="s">
        <v>234</v>
      </c>
      <c r="M6213" t="s">
        <v>58</v>
      </c>
      <c r="Q6213" t="s">
        <v>182</v>
      </c>
      <c r="R6213" t="s">
        <v>150</v>
      </c>
      <c r="S6213" t="s">
        <v>278</v>
      </c>
    </row>
    <row r="6214" spans="1:19" x14ac:dyDescent="0.25">
      <c r="A6214" t="s">
        <v>187</v>
      </c>
      <c r="B6214" t="s">
        <v>245</v>
      </c>
      <c r="C6214">
        <v>3478</v>
      </c>
      <c r="D6214" t="s">
        <v>665</v>
      </c>
      <c r="E6214" t="s">
        <v>196</v>
      </c>
      <c r="F6214">
        <v>215</v>
      </c>
      <c r="G6214" t="s">
        <v>474</v>
      </c>
      <c r="H6214">
        <v>6.2499579999999999E-2</v>
      </c>
      <c r="I6214">
        <v>2019</v>
      </c>
      <c r="J6214" t="s">
        <v>146</v>
      </c>
      <c r="K6214" t="s">
        <v>234</v>
      </c>
      <c r="L6214" t="s">
        <v>234</v>
      </c>
      <c r="M6214" t="s">
        <v>58</v>
      </c>
      <c r="Q6214" t="s">
        <v>182</v>
      </c>
      <c r="R6214" t="s">
        <v>150</v>
      </c>
      <c r="S6214" t="s">
        <v>278</v>
      </c>
    </row>
    <row r="6215" spans="1:19" x14ac:dyDescent="0.25">
      <c r="A6215" t="s">
        <v>187</v>
      </c>
      <c r="B6215" t="s">
        <v>245</v>
      </c>
      <c r="C6215">
        <v>3478</v>
      </c>
      <c r="D6215" t="s">
        <v>665</v>
      </c>
      <c r="E6215" t="s">
        <v>196</v>
      </c>
      <c r="F6215">
        <v>215</v>
      </c>
      <c r="G6215" t="s">
        <v>262</v>
      </c>
      <c r="H6215">
        <v>1.7483004</v>
      </c>
      <c r="I6215">
        <v>2019</v>
      </c>
      <c r="J6215" t="s">
        <v>146</v>
      </c>
      <c r="K6215" t="s">
        <v>234</v>
      </c>
      <c r="L6215" t="s">
        <v>234</v>
      </c>
      <c r="M6215" t="s">
        <v>58</v>
      </c>
      <c r="Q6215" t="s">
        <v>182</v>
      </c>
      <c r="R6215" t="s">
        <v>150</v>
      </c>
      <c r="S6215" t="s">
        <v>263</v>
      </c>
    </row>
    <row r="6216" spans="1:19" x14ac:dyDescent="0.25">
      <c r="A6216" t="s">
        <v>187</v>
      </c>
      <c r="B6216" t="s">
        <v>245</v>
      </c>
      <c r="C6216">
        <v>3478</v>
      </c>
      <c r="D6216" t="s">
        <v>665</v>
      </c>
      <c r="E6216" t="s">
        <v>196</v>
      </c>
      <c r="F6216">
        <v>215</v>
      </c>
      <c r="G6216" t="s">
        <v>185</v>
      </c>
      <c r="H6216">
        <v>94.349144999999993</v>
      </c>
      <c r="I6216">
        <v>2019</v>
      </c>
      <c r="J6216" t="s">
        <v>146</v>
      </c>
      <c r="K6216" t="s">
        <v>234</v>
      </c>
      <c r="L6216" t="s">
        <v>234</v>
      </c>
      <c r="M6216" t="s">
        <v>58</v>
      </c>
      <c r="Q6216" t="s">
        <v>182</v>
      </c>
      <c r="R6216" t="s">
        <v>150</v>
      </c>
      <c r="S6216" t="s">
        <v>185</v>
      </c>
    </row>
    <row r="6217" spans="1:19" x14ac:dyDescent="0.25">
      <c r="A6217" t="s">
        <v>187</v>
      </c>
      <c r="B6217" t="s">
        <v>245</v>
      </c>
      <c r="C6217">
        <v>3478</v>
      </c>
      <c r="D6217" t="s">
        <v>665</v>
      </c>
      <c r="E6217" t="s">
        <v>196</v>
      </c>
      <c r="F6217">
        <v>215</v>
      </c>
      <c r="G6217" t="s">
        <v>145</v>
      </c>
      <c r="H6217">
        <v>582.98671200000001</v>
      </c>
      <c r="I6217">
        <v>2019</v>
      </c>
      <c r="J6217" t="s">
        <v>146</v>
      </c>
      <c r="K6217" t="s">
        <v>234</v>
      </c>
      <c r="L6217" t="s">
        <v>234</v>
      </c>
      <c r="M6217" t="s">
        <v>58</v>
      </c>
      <c r="Q6217" t="s">
        <v>182</v>
      </c>
      <c r="R6217" t="s">
        <v>150</v>
      </c>
      <c r="S6217" t="s">
        <v>151</v>
      </c>
    </row>
    <row r="6218" spans="1:19" x14ac:dyDescent="0.25">
      <c r="A6218" t="s">
        <v>187</v>
      </c>
      <c r="B6218" t="s">
        <v>245</v>
      </c>
      <c r="C6218">
        <v>3478</v>
      </c>
      <c r="D6218" t="s">
        <v>665</v>
      </c>
      <c r="E6218" t="s">
        <v>196</v>
      </c>
      <c r="F6218">
        <v>215</v>
      </c>
      <c r="G6218" t="s">
        <v>328</v>
      </c>
      <c r="H6218">
        <v>0.71363644000000004</v>
      </c>
      <c r="I6218">
        <v>2019</v>
      </c>
      <c r="J6218" t="s">
        <v>146</v>
      </c>
      <c r="K6218" t="s">
        <v>234</v>
      </c>
      <c r="L6218" t="s">
        <v>234</v>
      </c>
      <c r="M6218" t="s">
        <v>58</v>
      </c>
      <c r="Q6218" t="s">
        <v>182</v>
      </c>
      <c r="R6218" t="s">
        <v>150</v>
      </c>
      <c r="S6218" t="s">
        <v>151</v>
      </c>
    </row>
    <row r="6219" spans="1:19" x14ac:dyDescent="0.25">
      <c r="A6219" t="s">
        <v>187</v>
      </c>
      <c r="B6219" t="s">
        <v>245</v>
      </c>
      <c r="C6219">
        <v>3478</v>
      </c>
      <c r="D6219" t="s">
        <v>665</v>
      </c>
      <c r="E6219" t="s">
        <v>196</v>
      </c>
      <c r="F6219">
        <v>215</v>
      </c>
      <c r="G6219" t="s">
        <v>355</v>
      </c>
      <c r="H6219">
        <v>0.10439627</v>
      </c>
      <c r="I6219">
        <v>2019</v>
      </c>
      <c r="J6219" t="s">
        <v>146</v>
      </c>
      <c r="K6219" t="s">
        <v>234</v>
      </c>
      <c r="L6219" t="s">
        <v>234</v>
      </c>
      <c r="M6219" t="s">
        <v>58</v>
      </c>
      <c r="Q6219" t="s">
        <v>182</v>
      </c>
      <c r="R6219" t="s">
        <v>150</v>
      </c>
      <c r="S6219" t="s">
        <v>278</v>
      </c>
    </row>
    <row r="6220" spans="1:19" x14ac:dyDescent="0.25">
      <c r="A6220" t="s">
        <v>187</v>
      </c>
      <c r="B6220" t="s">
        <v>188</v>
      </c>
      <c r="C6220">
        <v>99599</v>
      </c>
      <c r="D6220" t="s">
        <v>665</v>
      </c>
      <c r="E6220" t="s">
        <v>196</v>
      </c>
      <c r="F6220">
        <v>48</v>
      </c>
      <c r="G6220" t="s">
        <v>215</v>
      </c>
      <c r="H6220">
        <v>52.373860000000001</v>
      </c>
      <c r="I6220">
        <v>2019</v>
      </c>
      <c r="J6220" t="s">
        <v>146</v>
      </c>
      <c r="K6220" t="s">
        <v>190</v>
      </c>
      <c r="L6220" t="s">
        <v>59</v>
      </c>
      <c r="M6220" t="s">
        <v>59</v>
      </c>
      <c r="Q6220" t="s">
        <v>182</v>
      </c>
      <c r="R6220" t="s">
        <v>150</v>
      </c>
      <c r="S6220" t="s">
        <v>215</v>
      </c>
    </row>
    <row r="6221" spans="1:19" x14ac:dyDescent="0.25">
      <c r="A6221" t="s">
        <v>187</v>
      </c>
      <c r="B6221" t="s">
        <v>188</v>
      </c>
      <c r="C6221">
        <v>99599</v>
      </c>
      <c r="D6221" t="s">
        <v>665</v>
      </c>
      <c r="E6221" t="s">
        <v>196</v>
      </c>
      <c r="F6221">
        <v>48</v>
      </c>
      <c r="G6221" t="s">
        <v>343</v>
      </c>
      <c r="H6221">
        <v>1.070696E-2</v>
      </c>
      <c r="I6221">
        <v>2019</v>
      </c>
      <c r="J6221" t="s">
        <v>146</v>
      </c>
      <c r="K6221" t="s">
        <v>190</v>
      </c>
      <c r="L6221" t="s">
        <v>59</v>
      </c>
      <c r="M6221" t="s">
        <v>59</v>
      </c>
      <c r="Q6221" t="s">
        <v>182</v>
      </c>
      <c r="R6221" t="s">
        <v>150</v>
      </c>
      <c r="S6221" t="s">
        <v>278</v>
      </c>
    </row>
    <row r="6222" spans="1:19" x14ac:dyDescent="0.25">
      <c r="A6222" t="s">
        <v>187</v>
      </c>
      <c r="B6222" t="s">
        <v>188</v>
      </c>
      <c r="C6222">
        <v>99599</v>
      </c>
      <c r="D6222" t="s">
        <v>665</v>
      </c>
      <c r="E6222" t="s">
        <v>196</v>
      </c>
      <c r="F6222">
        <v>48</v>
      </c>
      <c r="G6222" t="s">
        <v>498</v>
      </c>
      <c r="H6222">
        <v>2.3275999999999999E-4</v>
      </c>
      <c r="I6222">
        <v>2019</v>
      </c>
      <c r="J6222" t="s">
        <v>146</v>
      </c>
      <c r="K6222" t="s">
        <v>190</v>
      </c>
      <c r="L6222" t="s">
        <v>59</v>
      </c>
      <c r="M6222" t="s">
        <v>59</v>
      </c>
      <c r="Q6222" t="s">
        <v>182</v>
      </c>
      <c r="R6222" t="s">
        <v>150</v>
      </c>
      <c r="S6222" t="s">
        <v>278</v>
      </c>
    </row>
    <row r="6223" spans="1:19" x14ac:dyDescent="0.25">
      <c r="A6223" t="s">
        <v>187</v>
      </c>
      <c r="B6223" t="s">
        <v>188</v>
      </c>
      <c r="C6223">
        <v>99599</v>
      </c>
      <c r="D6223" t="s">
        <v>665</v>
      </c>
      <c r="E6223" t="s">
        <v>196</v>
      </c>
      <c r="F6223">
        <v>48</v>
      </c>
      <c r="G6223" t="s">
        <v>346</v>
      </c>
      <c r="H6223">
        <v>0.58073620000000004</v>
      </c>
      <c r="I6223">
        <v>2019</v>
      </c>
      <c r="J6223" t="s">
        <v>146</v>
      </c>
      <c r="K6223" t="s">
        <v>190</v>
      </c>
      <c r="L6223" t="s">
        <v>59</v>
      </c>
      <c r="M6223" t="s">
        <v>59</v>
      </c>
      <c r="Q6223" t="s">
        <v>182</v>
      </c>
      <c r="R6223" t="s">
        <v>150</v>
      </c>
      <c r="S6223" t="s">
        <v>346</v>
      </c>
    </row>
    <row r="6224" spans="1:19" x14ac:dyDescent="0.25">
      <c r="A6224" t="s">
        <v>187</v>
      </c>
      <c r="B6224" t="s">
        <v>188</v>
      </c>
      <c r="C6224">
        <v>99599</v>
      </c>
      <c r="D6224" t="s">
        <v>665</v>
      </c>
      <c r="E6224" t="s">
        <v>196</v>
      </c>
      <c r="F6224">
        <v>48</v>
      </c>
      <c r="G6224" t="s">
        <v>527</v>
      </c>
      <c r="H6224">
        <v>1.1637999999999999E-4</v>
      </c>
      <c r="I6224">
        <v>2019</v>
      </c>
      <c r="J6224" t="s">
        <v>146</v>
      </c>
      <c r="K6224" t="s">
        <v>190</v>
      </c>
      <c r="L6224" t="s">
        <v>59</v>
      </c>
      <c r="M6224" t="s">
        <v>59</v>
      </c>
      <c r="Q6224" t="s">
        <v>182</v>
      </c>
      <c r="R6224" t="s">
        <v>150</v>
      </c>
      <c r="S6224" t="s">
        <v>278</v>
      </c>
    </row>
    <row r="6225" spans="1:19" x14ac:dyDescent="0.25">
      <c r="A6225" t="s">
        <v>187</v>
      </c>
      <c r="B6225" t="s">
        <v>188</v>
      </c>
      <c r="C6225">
        <v>99599</v>
      </c>
      <c r="D6225" t="s">
        <v>665</v>
      </c>
      <c r="E6225" t="s">
        <v>196</v>
      </c>
      <c r="F6225">
        <v>48</v>
      </c>
      <c r="G6225" t="s">
        <v>533</v>
      </c>
      <c r="H6225">
        <v>2.3276E-3</v>
      </c>
      <c r="I6225">
        <v>2019</v>
      </c>
      <c r="J6225" t="s">
        <v>146</v>
      </c>
      <c r="K6225" t="s">
        <v>190</v>
      </c>
      <c r="L6225" t="s">
        <v>59</v>
      </c>
      <c r="M6225" t="s">
        <v>59</v>
      </c>
      <c r="Q6225" t="s">
        <v>182</v>
      </c>
      <c r="R6225" t="s">
        <v>150</v>
      </c>
      <c r="S6225" t="s">
        <v>533</v>
      </c>
    </row>
    <row r="6226" spans="1:19" x14ac:dyDescent="0.25">
      <c r="A6226" t="s">
        <v>187</v>
      </c>
      <c r="B6226" t="s">
        <v>188</v>
      </c>
      <c r="C6226">
        <v>99599</v>
      </c>
      <c r="D6226" t="s">
        <v>665</v>
      </c>
      <c r="E6226" t="s">
        <v>196</v>
      </c>
      <c r="F6226">
        <v>48</v>
      </c>
      <c r="G6226" t="s">
        <v>154</v>
      </c>
      <c r="H6226">
        <v>2361.3501999999999</v>
      </c>
      <c r="I6226">
        <v>2019</v>
      </c>
      <c r="J6226" t="s">
        <v>146</v>
      </c>
      <c r="K6226" t="s">
        <v>190</v>
      </c>
      <c r="L6226" t="s">
        <v>59</v>
      </c>
      <c r="M6226" t="s">
        <v>59</v>
      </c>
      <c r="Q6226" t="s">
        <v>182</v>
      </c>
      <c r="R6226" t="s">
        <v>150</v>
      </c>
      <c r="S6226" t="s">
        <v>154</v>
      </c>
    </row>
    <row r="6227" spans="1:19" x14ac:dyDescent="0.25">
      <c r="A6227" t="s">
        <v>187</v>
      </c>
      <c r="B6227" t="s">
        <v>188</v>
      </c>
      <c r="C6227">
        <v>99599</v>
      </c>
      <c r="D6227" t="s">
        <v>665</v>
      </c>
      <c r="E6227" t="s">
        <v>196</v>
      </c>
      <c r="F6227">
        <v>48</v>
      </c>
      <c r="G6227" t="s">
        <v>395</v>
      </c>
      <c r="H6227">
        <v>9.6595399999999994E-3</v>
      </c>
      <c r="I6227">
        <v>2019</v>
      </c>
      <c r="J6227" t="s">
        <v>146</v>
      </c>
      <c r="K6227" t="s">
        <v>190</v>
      </c>
      <c r="L6227" t="s">
        <v>59</v>
      </c>
      <c r="M6227" t="s">
        <v>59</v>
      </c>
      <c r="Q6227" t="s">
        <v>182</v>
      </c>
      <c r="R6227" t="s">
        <v>150</v>
      </c>
      <c r="S6227" t="s">
        <v>278</v>
      </c>
    </row>
    <row r="6228" spans="1:19" x14ac:dyDescent="0.25">
      <c r="A6228" t="s">
        <v>187</v>
      </c>
      <c r="B6228" t="s">
        <v>188</v>
      </c>
      <c r="C6228">
        <v>99599</v>
      </c>
      <c r="D6228" t="s">
        <v>665</v>
      </c>
      <c r="E6228" t="s">
        <v>196</v>
      </c>
      <c r="F6228">
        <v>48</v>
      </c>
      <c r="G6228" t="s">
        <v>529</v>
      </c>
      <c r="H6228">
        <v>1.1638E-3</v>
      </c>
      <c r="I6228">
        <v>2019</v>
      </c>
      <c r="J6228" t="s">
        <v>146</v>
      </c>
      <c r="K6228" t="s">
        <v>190</v>
      </c>
      <c r="L6228" t="s">
        <v>59</v>
      </c>
      <c r="M6228" t="s">
        <v>59</v>
      </c>
      <c r="Q6228" t="s">
        <v>182</v>
      </c>
      <c r="R6228" t="s">
        <v>150</v>
      </c>
      <c r="S6228" t="s">
        <v>278</v>
      </c>
    </row>
    <row r="6229" spans="1:19" x14ac:dyDescent="0.25">
      <c r="A6229" t="s">
        <v>187</v>
      </c>
      <c r="B6229" t="s">
        <v>188</v>
      </c>
      <c r="C6229">
        <v>99599</v>
      </c>
      <c r="D6229" t="s">
        <v>665</v>
      </c>
      <c r="E6229" t="s">
        <v>196</v>
      </c>
      <c r="F6229">
        <v>48</v>
      </c>
      <c r="G6229" t="s">
        <v>298</v>
      </c>
      <c r="H6229">
        <v>0.1000868</v>
      </c>
      <c r="I6229">
        <v>2019</v>
      </c>
      <c r="J6229" t="s">
        <v>146</v>
      </c>
      <c r="K6229" t="s">
        <v>190</v>
      </c>
      <c r="L6229" t="s">
        <v>59</v>
      </c>
      <c r="M6229" t="s">
        <v>59</v>
      </c>
      <c r="Q6229" t="s">
        <v>182</v>
      </c>
      <c r="R6229" t="s">
        <v>150</v>
      </c>
      <c r="S6229" t="s">
        <v>298</v>
      </c>
    </row>
    <row r="6230" spans="1:19" x14ac:dyDescent="0.25">
      <c r="A6230" t="s">
        <v>187</v>
      </c>
      <c r="B6230" t="s">
        <v>188</v>
      </c>
      <c r="C6230">
        <v>99599</v>
      </c>
      <c r="D6230" t="s">
        <v>665</v>
      </c>
      <c r="E6230" t="s">
        <v>196</v>
      </c>
      <c r="F6230">
        <v>48</v>
      </c>
      <c r="G6230" t="s">
        <v>289</v>
      </c>
      <c r="H6230">
        <v>9.3104000000000006E-2</v>
      </c>
      <c r="I6230">
        <v>2019</v>
      </c>
      <c r="J6230" t="s">
        <v>146</v>
      </c>
      <c r="K6230" t="s">
        <v>190</v>
      </c>
      <c r="L6230" t="s">
        <v>59</v>
      </c>
      <c r="M6230" t="s">
        <v>59</v>
      </c>
      <c r="Q6230" t="s">
        <v>182</v>
      </c>
      <c r="R6230" t="s">
        <v>150</v>
      </c>
      <c r="S6230" t="s">
        <v>263</v>
      </c>
    </row>
    <row r="6231" spans="1:19" x14ac:dyDescent="0.25">
      <c r="A6231" t="s">
        <v>187</v>
      </c>
      <c r="B6231" t="s">
        <v>188</v>
      </c>
      <c r="C6231">
        <v>99599</v>
      </c>
      <c r="D6231" t="s">
        <v>665</v>
      </c>
      <c r="E6231" t="s">
        <v>196</v>
      </c>
      <c r="F6231">
        <v>48</v>
      </c>
      <c r="G6231" t="s">
        <v>356</v>
      </c>
      <c r="H6231">
        <v>0.1152162</v>
      </c>
      <c r="I6231">
        <v>2019</v>
      </c>
      <c r="J6231" t="s">
        <v>146</v>
      </c>
      <c r="K6231" t="s">
        <v>190</v>
      </c>
      <c r="L6231" t="s">
        <v>59</v>
      </c>
      <c r="M6231" t="s">
        <v>59</v>
      </c>
      <c r="Q6231" t="s">
        <v>182</v>
      </c>
      <c r="R6231" t="s">
        <v>150</v>
      </c>
      <c r="S6231" t="s">
        <v>356</v>
      </c>
    </row>
    <row r="6232" spans="1:19" x14ac:dyDescent="0.25">
      <c r="A6232" t="s">
        <v>187</v>
      </c>
      <c r="B6232" t="s">
        <v>188</v>
      </c>
      <c r="C6232">
        <v>99599</v>
      </c>
      <c r="D6232" t="s">
        <v>665</v>
      </c>
      <c r="E6232" t="s">
        <v>196</v>
      </c>
      <c r="F6232">
        <v>48</v>
      </c>
      <c r="G6232" t="s">
        <v>487</v>
      </c>
      <c r="H6232">
        <v>1.02195137</v>
      </c>
      <c r="I6232">
        <v>2019</v>
      </c>
      <c r="J6232" t="s">
        <v>146</v>
      </c>
      <c r="K6232" t="s">
        <v>190</v>
      </c>
      <c r="L6232" t="s">
        <v>59</v>
      </c>
      <c r="M6232" t="s">
        <v>59</v>
      </c>
      <c r="Q6232" t="s">
        <v>182</v>
      </c>
      <c r="R6232" t="s">
        <v>150</v>
      </c>
      <c r="S6232" t="s">
        <v>487</v>
      </c>
    </row>
    <row r="6233" spans="1:19" x14ac:dyDescent="0.25">
      <c r="A6233" t="s">
        <v>187</v>
      </c>
      <c r="B6233" t="s">
        <v>188</v>
      </c>
      <c r="C6233">
        <v>99599</v>
      </c>
      <c r="D6233" t="s">
        <v>665</v>
      </c>
      <c r="E6233" t="s">
        <v>196</v>
      </c>
      <c r="F6233">
        <v>48</v>
      </c>
      <c r="G6233" t="s">
        <v>414</v>
      </c>
      <c r="H6233">
        <v>3.6077800000000001E-3</v>
      </c>
      <c r="I6233">
        <v>2019</v>
      </c>
      <c r="J6233" t="s">
        <v>146</v>
      </c>
      <c r="K6233" t="s">
        <v>190</v>
      </c>
      <c r="L6233" t="s">
        <v>59</v>
      </c>
      <c r="M6233" t="s">
        <v>59</v>
      </c>
      <c r="Q6233" t="s">
        <v>182</v>
      </c>
      <c r="R6233" t="s">
        <v>150</v>
      </c>
      <c r="S6233" t="s">
        <v>278</v>
      </c>
    </row>
    <row r="6234" spans="1:19" x14ac:dyDescent="0.25">
      <c r="A6234" t="s">
        <v>187</v>
      </c>
      <c r="B6234" t="s">
        <v>188</v>
      </c>
      <c r="C6234">
        <v>99599</v>
      </c>
      <c r="D6234" t="s">
        <v>665</v>
      </c>
      <c r="E6234" t="s">
        <v>196</v>
      </c>
      <c r="F6234">
        <v>48</v>
      </c>
      <c r="G6234" t="s">
        <v>560</v>
      </c>
      <c r="H6234">
        <v>1.1637999999999999E-4</v>
      </c>
      <c r="I6234">
        <v>2019</v>
      </c>
      <c r="J6234" t="s">
        <v>146</v>
      </c>
      <c r="K6234" t="s">
        <v>190</v>
      </c>
      <c r="L6234" t="s">
        <v>59</v>
      </c>
      <c r="M6234" t="s">
        <v>59</v>
      </c>
      <c r="Q6234" t="s">
        <v>182</v>
      </c>
      <c r="R6234" t="s">
        <v>150</v>
      </c>
      <c r="S6234" t="s">
        <v>278</v>
      </c>
    </row>
    <row r="6235" spans="1:19" x14ac:dyDescent="0.25">
      <c r="A6235" t="s">
        <v>187</v>
      </c>
      <c r="B6235" t="s">
        <v>188</v>
      </c>
      <c r="C6235">
        <v>99599</v>
      </c>
      <c r="D6235" t="s">
        <v>665</v>
      </c>
      <c r="E6235" t="s">
        <v>196</v>
      </c>
      <c r="F6235">
        <v>48</v>
      </c>
      <c r="G6235" t="s">
        <v>474</v>
      </c>
      <c r="H6235">
        <v>5.819E-4</v>
      </c>
      <c r="I6235">
        <v>2019</v>
      </c>
      <c r="J6235" t="s">
        <v>146</v>
      </c>
      <c r="K6235" t="s">
        <v>190</v>
      </c>
      <c r="L6235" t="s">
        <v>59</v>
      </c>
      <c r="M6235" t="s">
        <v>59</v>
      </c>
      <c r="Q6235" t="s">
        <v>182</v>
      </c>
      <c r="R6235" t="s">
        <v>150</v>
      </c>
      <c r="S6235" t="s">
        <v>278</v>
      </c>
    </row>
    <row r="6236" spans="1:19" x14ac:dyDescent="0.25">
      <c r="A6236" t="s">
        <v>187</v>
      </c>
      <c r="B6236" t="s">
        <v>188</v>
      </c>
      <c r="C6236">
        <v>99599</v>
      </c>
      <c r="D6236" t="s">
        <v>665</v>
      </c>
      <c r="E6236" t="s">
        <v>196</v>
      </c>
      <c r="F6236">
        <v>48</v>
      </c>
      <c r="G6236" t="s">
        <v>368</v>
      </c>
      <c r="H6236">
        <v>5.819E-4</v>
      </c>
      <c r="I6236">
        <v>2019</v>
      </c>
      <c r="J6236" t="s">
        <v>146</v>
      </c>
      <c r="K6236" t="s">
        <v>190</v>
      </c>
      <c r="L6236" t="s">
        <v>59</v>
      </c>
      <c r="M6236" t="s">
        <v>59</v>
      </c>
      <c r="Q6236" t="s">
        <v>182</v>
      </c>
      <c r="R6236" t="s">
        <v>150</v>
      </c>
      <c r="S6236" t="s">
        <v>278</v>
      </c>
    </row>
    <row r="6237" spans="1:19" x14ac:dyDescent="0.25">
      <c r="A6237" t="s">
        <v>187</v>
      </c>
      <c r="B6237" t="s">
        <v>188</v>
      </c>
      <c r="C6237">
        <v>99599</v>
      </c>
      <c r="D6237" t="s">
        <v>665</v>
      </c>
      <c r="E6237" t="s">
        <v>196</v>
      </c>
      <c r="F6237">
        <v>48</v>
      </c>
      <c r="G6237" t="s">
        <v>262</v>
      </c>
      <c r="H6237">
        <v>1.7457</v>
      </c>
      <c r="I6237">
        <v>2019</v>
      </c>
      <c r="J6237" t="s">
        <v>146</v>
      </c>
      <c r="K6237" t="s">
        <v>190</v>
      </c>
      <c r="L6237" t="s">
        <v>59</v>
      </c>
      <c r="M6237" t="s">
        <v>59</v>
      </c>
      <c r="Q6237" t="s">
        <v>182</v>
      </c>
      <c r="R6237" t="s">
        <v>150</v>
      </c>
      <c r="S6237" t="s">
        <v>263</v>
      </c>
    </row>
    <row r="6238" spans="1:19" x14ac:dyDescent="0.25">
      <c r="A6238" t="s">
        <v>187</v>
      </c>
      <c r="B6238" t="s">
        <v>188</v>
      </c>
      <c r="C6238">
        <v>99599</v>
      </c>
      <c r="D6238" t="s">
        <v>665</v>
      </c>
      <c r="E6238" t="s">
        <v>196</v>
      </c>
      <c r="F6238">
        <v>48</v>
      </c>
      <c r="G6238" t="s">
        <v>438</v>
      </c>
      <c r="H6238">
        <v>2.3276E-3</v>
      </c>
      <c r="I6238">
        <v>2019</v>
      </c>
      <c r="J6238" t="s">
        <v>146</v>
      </c>
      <c r="K6238" t="s">
        <v>190</v>
      </c>
      <c r="L6238" t="s">
        <v>59</v>
      </c>
      <c r="M6238" t="s">
        <v>59</v>
      </c>
      <c r="Q6238" t="s">
        <v>182</v>
      </c>
      <c r="R6238" t="s">
        <v>150</v>
      </c>
      <c r="S6238" t="s">
        <v>278</v>
      </c>
    </row>
    <row r="6239" spans="1:19" x14ac:dyDescent="0.25">
      <c r="A6239" t="s">
        <v>187</v>
      </c>
      <c r="B6239" t="s">
        <v>188</v>
      </c>
      <c r="C6239">
        <v>99599</v>
      </c>
      <c r="D6239" t="s">
        <v>665</v>
      </c>
      <c r="E6239" t="s">
        <v>196</v>
      </c>
      <c r="F6239">
        <v>48</v>
      </c>
      <c r="G6239" t="s">
        <v>497</v>
      </c>
      <c r="H6239">
        <v>5.819E-4</v>
      </c>
      <c r="I6239">
        <v>2019</v>
      </c>
      <c r="J6239" t="s">
        <v>146</v>
      </c>
      <c r="K6239" t="s">
        <v>190</v>
      </c>
      <c r="L6239" t="s">
        <v>59</v>
      </c>
      <c r="M6239" t="s">
        <v>59</v>
      </c>
      <c r="Q6239" t="s">
        <v>182</v>
      </c>
      <c r="R6239" t="s">
        <v>150</v>
      </c>
      <c r="S6239" t="s">
        <v>497</v>
      </c>
    </row>
    <row r="6240" spans="1:19" x14ac:dyDescent="0.25">
      <c r="A6240" t="s">
        <v>187</v>
      </c>
      <c r="B6240" t="s">
        <v>188</v>
      </c>
      <c r="C6240">
        <v>99599</v>
      </c>
      <c r="D6240" t="s">
        <v>665</v>
      </c>
      <c r="E6240" t="s">
        <v>196</v>
      </c>
      <c r="F6240">
        <v>48</v>
      </c>
      <c r="G6240" t="s">
        <v>185</v>
      </c>
      <c r="H6240">
        <v>205.746486</v>
      </c>
      <c r="I6240">
        <v>2019</v>
      </c>
      <c r="J6240" t="s">
        <v>146</v>
      </c>
      <c r="K6240" t="s">
        <v>190</v>
      </c>
      <c r="L6240" t="s">
        <v>59</v>
      </c>
      <c r="M6240" t="s">
        <v>59</v>
      </c>
      <c r="Q6240" t="s">
        <v>182</v>
      </c>
      <c r="R6240" t="s">
        <v>150</v>
      </c>
      <c r="S6240" t="s">
        <v>185</v>
      </c>
    </row>
    <row r="6241" spans="1:19" x14ac:dyDescent="0.25">
      <c r="A6241" t="s">
        <v>187</v>
      </c>
      <c r="B6241" t="s">
        <v>188</v>
      </c>
      <c r="C6241">
        <v>99599</v>
      </c>
      <c r="D6241" t="s">
        <v>665</v>
      </c>
      <c r="E6241" t="s">
        <v>196</v>
      </c>
      <c r="F6241">
        <v>48</v>
      </c>
      <c r="G6241" t="s">
        <v>145</v>
      </c>
      <c r="H6241">
        <v>299.91126000000003</v>
      </c>
      <c r="I6241">
        <v>2019</v>
      </c>
      <c r="J6241" t="s">
        <v>146</v>
      </c>
      <c r="K6241" t="s">
        <v>190</v>
      </c>
      <c r="L6241" t="s">
        <v>59</v>
      </c>
      <c r="M6241" t="s">
        <v>59</v>
      </c>
      <c r="Q6241" t="s">
        <v>182</v>
      </c>
      <c r="R6241" t="s">
        <v>150</v>
      </c>
      <c r="S6241" t="s">
        <v>151</v>
      </c>
    </row>
    <row r="6242" spans="1:19" x14ac:dyDescent="0.25">
      <c r="A6242" t="s">
        <v>187</v>
      </c>
      <c r="B6242" t="s">
        <v>188</v>
      </c>
      <c r="C6242">
        <v>99599</v>
      </c>
      <c r="D6242" t="s">
        <v>665</v>
      </c>
      <c r="E6242" t="s">
        <v>196</v>
      </c>
      <c r="F6242">
        <v>48</v>
      </c>
      <c r="G6242" t="s">
        <v>328</v>
      </c>
      <c r="H6242">
        <v>1.1638000000000001E-2</v>
      </c>
      <c r="I6242">
        <v>2019</v>
      </c>
      <c r="J6242" t="s">
        <v>146</v>
      </c>
      <c r="K6242" t="s">
        <v>190</v>
      </c>
      <c r="L6242" t="s">
        <v>59</v>
      </c>
      <c r="M6242" t="s">
        <v>59</v>
      </c>
      <c r="Q6242" t="s">
        <v>182</v>
      </c>
      <c r="R6242" t="s">
        <v>150</v>
      </c>
      <c r="S6242" t="s">
        <v>151</v>
      </c>
    </row>
    <row r="6243" spans="1:19" x14ac:dyDescent="0.25">
      <c r="A6243" t="s">
        <v>187</v>
      </c>
      <c r="B6243" t="s">
        <v>188</v>
      </c>
      <c r="C6243">
        <v>99599</v>
      </c>
      <c r="D6243" t="s">
        <v>665</v>
      </c>
      <c r="E6243" t="s">
        <v>196</v>
      </c>
      <c r="F6243">
        <v>48</v>
      </c>
      <c r="G6243" t="s">
        <v>355</v>
      </c>
      <c r="H6243">
        <v>0.25480752000000001</v>
      </c>
      <c r="I6243">
        <v>2019</v>
      </c>
      <c r="J6243" t="s">
        <v>146</v>
      </c>
      <c r="K6243" t="s">
        <v>190</v>
      </c>
      <c r="L6243" t="s">
        <v>59</v>
      </c>
      <c r="M6243" t="s">
        <v>59</v>
      </c>
      <c r="Q6243" t="s">
        <v>182</v>
      </c>
      <c r="R6243" t="s">
        <v>150</v>
      </c>
      <c r="S6243" t="s">
        <v>278</v>
      </c>
    </row>
    <row r="6244" spans="1:19" x14ac:dyDescent="0.25">
      <c r="A6244" t="s">
        <v>187</v>
      </c>
      <c r="B6244" t="s">
        <v>245</v>
      </c>
      <c r="C6244">
        <v>1625860</v>
      </c>
      <c r="D6244" t="s">
        <v>665</v>
      </c>
      <c r="E6244" t="s">
        <v>196</v>
      </c>
      <c r="F6244">
        <v>31</v>
      </c>
      <c r="G6244" t="s">
        <v>215</v>
      </c>
      <c r="H6244">
        <v>32.339812999999999</v>
      </c>
      <c r="I6244">
        <v>2019</v>
      </c>
      <c r="J6244" t="s">
        <v>146</v>
      </c>
      <c r="K6244" t="s">
        <v>325</v>
      </c>
      <c r="L6244" t="s">
        <v>325</v>
      </c>
      <c r="M6244" t="s">
        <v>79</v>
      </c>
      <c r="Q6244" t="s">
        <v>182</v>
      </c>
      <c r="R6244" t="s">
        <v>150</v>
      </c>
      <c r="S6244" t="s">
        <v>215</v>
      </c>
    </row>
    <row r="6245" spans="1:19" x14ac:dyDescent="0.25">
      <c r="A6245" t="s">
        <v>187</v>
      </c>
      <c r="B6245" t="s">
        <v>245</v>
      </c>
      <c r="C6245">
        <v>1625860</v>
      </c>
      <c r="D6245" t="s">
        <v>665</v>
      </c>
      <c r="E6245" t="s">
        <v>196</v>
      </c>
      <c r="F6245">
        <v>31</v>
      </c>
      <c r="G6245" t="s">
        <v>343</v>
      </c>
      <c r="H6245">
        <v>0.15033634000000001</v>
      </c>
      <c r="I6245">
        <v>2019</v>
      </c>
      <c r="J6245" t="s">
        <v>146</v>
      </c>
      <c r="K6245" t="s">
        <v>325</v>
      </c>
      <c r="L6245" t="s">
        <v>325</v>
      </c>
      <c r="M6245" t="s">
        <v>79</v>
      </c>
      <c r="Q6245" t="s">
        <v>182</v>
      </c>
      <c r="R6245" t="s">
        <v>150</v>
      </c>
      <c r="S6245" t="s">
        <v>278</v>
      </c>
    </row>
    <row r="6246" spans="1:19" x14ac:dyDescent="0.25">
      <c r="A6246" t="s">
        <v>187</v>
      </c>
      <c r="B6246" t="s">
        <v>245</v>
      </c>
      <c r="C6246">
        <v>1625860</v>
      </c>
      <c r="D6246" t="s">
        <v>665</v>
      </c>
      <c r="E6246" t="s">
        <v>196</v>
      </c>
      <c r="F6246">
        <v>31</v>
      </c>
      <c r="G6246" t="s">
        <v>498</v>
      </c>
      <c r="H6246">
        <v>2.522982E-3</v>
      </c>
      <c r="I6246">
        <v>2019</v>
      </c>
      <c r="J6246" t="s">
        <v>146</v>
      </c>
      <c r="K6246" t="s">
        <v>325</v>
      </c>
      <c r="L6246" t="s">
        <v>325</v>
      </c>
      <c r="M6246" t="s">
        <v>79</v>
      </c>
      <c r="Q6246" t="s">
        <v>182</v>
      </c>
      <c r="R6246" t="s">
        <v>150</v>
      </c>
      <c r="S6246" t="s">
        <v>278</v>
      </c>
    </row>
    <row r="6247" spans="1:19" x14ac:dyDescent="0.25">
      <c r="A6247" t="s">
        <v>187</v>
      </c>
      <c r="B6247" t="s">
        <v>245</v>
      </c>
      <c r="C6247">
        <v>1625860</v>
      </c>
      <c r="D6247" t="s">
        <v>665</v>
      </c>
      <c r="E6247" t="s">
        <v>196</v>
      </c>
      <c r="F6247">
        <v>31</v>
      </c>
      <c r="G6247" t="s">
        <v>527</v>
      </c>
      <c r="H6247">
        <v>0.14746424</v>
      </c>
      <c r="I6247">
        <v>2019</v>
      </c>
      <c r="J6247" t="s">
        <v>146</v>
      </c>
      <c r="K6247" t="s">
        <v>325</v>
      </c>
      <c r="L6247" t="s">
        <v>325</v>
      </c>
      <c r="M6247" t="s">
        <v>79</v>
      </c>
      <c r="Q6247" t="s">
        <v>182</v>
      </c>
      <c r="R6247" t="s">
        <v>150</v>
      </c>
      <c r="S6247" t="s">
        <v>278</v>
      </c>
    </row>
    <row r="6248" spans="1:19" x14ac:dyDescent="0.25">
      <c r="A6248" t="s">
        <v>187</v>
      </c>
      <c r="B6248" t="s">
        <v>245</v>
      </c>
      <c r="C6248">
        <v>1625860</v>
      </c>
      <c r="D6248" t="s">
        <v>665</v>
      </c>
      <c r="E6248" t="s">
        <v>196</v>
      </c>
      <c r="F6248">
        <v>31</v>
      </c>
      <c r="G6248" t="s">
        <v>533</v>
      </c>
      <c r="H6248">
        <v>4.0519600000000003E-2</v>
      </c>
      <c r="I6248">
        <v>2019</v>
      </c>
      <c r="J6248" t="s">
        <v>146</v>
      </c>
      <c r="K6248" t="s">
        <v>325</v>
      </c>
      <c r="L6248" t="s">
        <v>325</v>
      </c>
      <c r="M6248" t="s">
        <v>79</v>
      </c>
      <c r="Q6248" t="s">
        <v>182</v>
      </c>
      <c r="R6248" t="s">
        <v>150</v>
      </c>
      <c r="S6248" t="s">
        <v>533</v>
      </c>
    </row>
    <row r="6249" spans="1:19" x14ac:dyDescent="0.25">
      <c r="A6249" t="s">
        <v>187</v>
      </c>
      <c r="B6249" t="s">
        <v>245</v>
      </c>
      <c r="C6249">
        <v>1625860</v>
      </c>
      <c r="D6249" t="s">
        <v>665</v>
      </c>
      <c r="E6249" t="s">
        <v>196</v>
      </c>
      <c r="F6249">
        <v>31</v>
      </c>
      <c r="G6249" t="s">
        <v>395</v>
      </c>
      <c r="H6249">
        <v>0.12368103</v>
      </c>
      <c r="I6249">
        <v>2019</v>
      </c>
      <c r="J6249" t="s">
        <v>146</v>
      </c>
      <c r="K6249" t="s">
        <v>325</v>
      </c>
      <c r="L6249" t="s">
        <v>325</v>
      </c>
      <c r="M6249" t="s">
        <v>79</v>
      </c>
      <c r="Q6249" t="s">
        <v>182</v>
      </c>
      <c r="R6249" t="s">
        <v>150</v>
      </c>
      <c r="S6249" t="s">
        <v>278</v>
      </c>
    </row>
    <row r="6250" spans="1:19" x14ac:dyDescent="0.25">
      <c r="A6250" t="s">
        <v>187</v>
      </c>
      <c r="B6250" t="s">
        <v>245</v>
      </c>
      <c r="C6250">
        <v>1625860</v>
      </c>
      <c r="D6250" t="s">
        <v>665</v>
      </c>
      <c r="E6250" t="s">
        <v>196</v>
      </c>
      <c r="F6250">
        <v>31</v>
      </c>
      <c r="G6250" t="s">
        <v>529</v>
      </c>
      <c r="H6250">
        <v>6.3074549999999993E-2</v>
      </c>
      <c r="I6250">
        <v>2019</v>
      </c>
      <c r="J6250" t="s">
        <v>146</v>
      </c>
      <c r="K6250" t="s">
        <v>325</v>
      </c>
      <c r="L6250" t="s">
        <v>325</v>
      </c>
      <c r="M6250" t="s">
        <v>79</v>
      </c>
      <c r="Q6250" t="s">
        <v>182</v>
      </c>
      <c r="R6250" t="s">
        <v>150</v>
      </c>
      <c r="S6250" t="s">
        <v>278</v>
      </c>
    </row>
    <row r="6251" spans="1:19" x14ac:dyDescent="0.25">
      <c r="A6251" t="s">
        <v>187</v>
      </c>
      <c r="B6251" t="s">
        <v>245</v>
      </c>
      <c r="C6251">
        <v>1625860</v>
      </c>
      <c r="D6251" t="s">
        <v>665</v>
      </c>
      <c r="E6251" t="s">
        <v>196</v>
      </c>
      <c r="F6251">
        <v>31</v>
      </c>
      <c r="G6251" t="s">
        <v>501</v>
      </c>
      <c r="H6251">
        <v>0.1087306</v>
      </c>
      <c r="I6251">
        <v>2019</v>
      </c>
      <c r="J6251" t="s">
        <v>146</v>
      </c>
      <c r="K6251" t="s">
        <v>325</v>
      </c>
      <c r="L6251" t="s">
        <v>325</v>
      </c>
      <c r="M6251" t="s">
        <v>79</v>
      </c>
      <c r="Q6251" t="s">
        <v>182</v>
      </c>
      <c r="R6251" t="s">
        <v>150</v>
      </c>
      <c r="S6251" t="s">
        <v>278</v>
      </c>
    </row>
    <row r="6252" spans="1:19" x14ac:dyDescent="0.25">
      <c r="A6252" t="s">
        <v>187</v>
      </c>
      <c r="B6252" t="s">
        <v>245</v>
      </c>
      <c r="C6252">
        <v>1625860</v>
      </c>
      <c r="D6252" t="s">
        <v>665</v>
      </c>
      <c r="E6252" t="s">
        <v>196</v>
      </c>
      <c r="F6252">
        <v>31</v>
      </c>
      <c r="G6252" t="s">
        <v>504</v>
      </c>
      <c r="H6252">
        <v>9.2193750000000005E-2</v>
      </c>
      <c r="I6252">
        <v>2019</v>
      </c>
      <c r="J6252" t="s">
        <v>146</v>
      </c>
      <c r="K6252" t="s">
        <v>325</v>
      </c>
      <c r="L6252" t="s">
        <v>325</v>
      </c>
      <c r="M6252" t="s">
        <v>79</v>
      </c>
      <c r="Q6252" t="s">
        <v>182</v>
      </c>
      <c r="R6252" t="s">
        <v>150</v>
      </c>
      <c r="S6252" t="s">
        <v>278</v>
      </c>
    </row>
    <row r="6253" spans="1:19" x14ac:dyDescent="0.25">
      <c r="A6253" t="s">
        <v>187</v>
      </c>
      <c r="B6253" t="s">
        <v>245</v>
      </c>
      <c r="C6253">
        <v>1625860</v>
      </c>
      <c r="D6253" t="s">
        <v>665</v>
      </c>
      <c r="E6253" t="s">
        <v>196</v>
      </c>
      <c r="F6253">
        <v>31</v>
      </c>
      <c r="G6253" t="s">
        <v>298</v>
      </c>
      <c r="H6253">
        <v>1.03621265</v>
      </c>
      <c r="I6253">
        <v>2019</v>
      </c>
      <c r="J6253" t="s">
        <v>146</v>
      </c>
      <c r="K6253" t="s">
        <v>325</v>
      </c>
      <c r="L6253" t="s">
        <v>325</v>
      </c>
      <c r="M6253" t="s">
        <v>79</v>
      </c>
      <c r="Q6253" t="s">
        <v>182</v>
      </c>
      <c r="R6253" t="s">
        <v>150</v>
      </c>
      <c r="S6253" t="s">
        <v>298</v>
      </c>
    </row>
    <row r="6254" spans="1:19" x14ac:dyDescent="0.25">
      <c r="A6254" t="s">
        <v>187</v>
      </c>
      <c r="B6254" t="s">
        <v>245</v>
      </c>
      <c r="C6254">
        <v>1625860</v>
      </c>
      <c r="D6254" t="s">
        <v>665</v>
      </c>
      <c r="E6254" t="s">
        <v>196</v>
      </c>
      <c r="F6254">
        <v>31</v>
      </c>
      <c r="G6254" t="s">
        <v>487</v>
      </c>
      <c r="H6254">
        <v>4.867544E-2</v>
      </c>
      <c r="I6254">
        <v>2019</v>
      </c>
      <c r="J6254" t="s">
        <v>146</v>
      </c>
      <c r="K6254" t="s">
        <v>325</v>
      </c>
      <c r="L6254" t="s">
        <v>325</v>
      </c>
      <c r="M6254" t="s">
        <v>79</v>
      </c>
      <c r="Q6254" t="s">
        <v>182</v>
      </c>
      <c r="R6254" t="s">
        <v>150</v>
      </c>
      <c r="S6254" t="s">
        <v>487</v>
      </c>
    </row>
    <row r="6255" spans="1:19" x14ac:dyDescent="0.25">
      <c r="A6255" t="s">
        <v>187</v>
      </c>
      <c r="B6255" t="s">
        <v>245</v>
      </c>
      <c r="C6255">
        <v>1625860</v>
      </c>
      <c r="D6255" t="s">
        <v>665</v>
      </c>
      <c r="E6255" t="s">
        <v>196</v>
      </c>
      <c r="F6255">
        <v>31</v>
      </c>
      <c r="G6255" t="s">
        <v>414</v>
      </c>
      <c r="H6255">
        <v>0.15745355999999999</v>
      </c>
      <c r="I6255">
        <v>2019</v>
      </c>
      <c r="J6255" t="s">
        <v>146</v>
      </c>
      <c r="K6255" t="s">
        <v>325</v>
      </c>
      <c r="L6255" t="s">
        <v>325</v>
      </c>
      <c r="M6255" t="s">
        <v>79</v>
      </c>
      <c r="Q6255" t="s">
        <v>182</v>
      </c>
      <c r="R6255" t="s">
        <v>150</v>
      </c>
      <c r="S6255" t="s">
        <v>278</v>
      </c>
    </row>
    <row r="6256" spans="1:19" x14ac:dyDescent="0.25">
      <c r="A6256" t="s">
        <v>187</v>
      </c>
      <c r="B6256" t="s">
        <v>245</v>
      </c>
      <c r="C6256">
        <v>1625860</v>
      </c>
      <c r="D6256" t="s">
        <v>665</v>
      </c>
      <c r="E6256" t="s">
        <v>196</v>
      </c>
      <c r="F6256">
        <v>31</v>
      </c>
      <c r="G6256" t="s">
        <v>560</v>
      </c>
      <c r="H6256">
        <v>1.261491E-3</v>
      </c>
      <c r="I6256">
        <v>2019</v>
      </c>
      <c r="J6256" t="s">
        <v>146</v>
      </c>
      <c r="K6256" t="s">
        <v>325</v>
      </c>
      <c r="L6256" t="s">
        <v>325</v>
      </c>
      <c r="M6256" t="s">
        <v>79</v>
      </c>
      <c r="Q6256" t="s">
        <v>182</v>
      </c>
      <c r="R6256" t="s">
        <v>150</v>
      </c>
      <c r="S6256" t="s">
        <v>278</v>
      </c>
    </row>
    <row r="6257" spans="1:19" x14ac:dyDescent="0.25">
      <c r="A6257" t="s">
        <v>187</v>
      </c>
      <c r="B6257" t="s">
        <v>245</v>
      </c>
      <c r="C6257">
        <v>1625860</v>
      </c>
      <c r="D6257" t="s">
        <v>665</v>
      </c>
      <c r="E6257" t="s">
        <v>196</v>
      </c>
      <c r="F6257">
        <v>31</v>
      </c>
      <c r="G6257" t="s">
        <v>474</v>
      </c>
      <c r="H6257">
        <v>3.7950110000000002E-2</v>
      </c>
      <c r="I6257">
        <v>2019</v>
      </c>
      <c r="J6257" t="s">
        <v>146</v>
      </c>
      <c r="K6257" t="s">
        <v>325</v>
      </c>
      <c r="L6257" t="s">
        <v>325</v>
      </c>
      <c r="M6257" t="s">
        <v>79</v>
      </c>
      <c r="Q6257" t="s">
        <v>182</v>
      </c>
      <c r="R6257" t="s">
        <v>150</v>
      </c>
      <c r="S6257" t="s">
        <v>278</v>
      </c>
    </row>
    <row r="6258" spans="1:19" x14ac:dyDescent="0.25">
      <c r="A6258" t="s">
        <v>187</v>
      </c>
      <c r="B6258" t="s">
        <v>245</v>
      </c>
      <c r="C6258">
        <v>1625860</v>
      </c>
      <c r="D6258" t="s">
        <v>665</v>
      </c>
      <c r="E6258" t="s">
        <v>196</v>
      </c>
      <c r="F6258">
        <v>31</v>
      </c>
      <c r="G6258" t="s">
        <v>368</v>
      </c>
      <c r="H6258">
        <v>0.60958568000000002</v>
      </c>
      <c r="I6258">
        <v>2019</v>
      </c>
      <c r="J6258" t="s">
        <v>146</v>
      </c>
      <c r="K6258" t="s">
        <v>325</v>
      </c>
      <c r="L6258" t="s">
        <v>325</v>
      </c>
      <c r="M6258" t="s">
        <v>79</v>
      </c>
      <c r="Q6258" t="s">
        <v>182</v>
      </c>
      <c r="R6258" t="s">
        <v>150</v>
      </c>
      <c r="S6258" t="s">
        <v>278</v>
      </c>
    </row>
    <row r="6259" spans="1:19" x14ac:dyDescent="0.25">
      <c r="A6259" t="s">
        <v>187</v>
      </c>
      <c r="B6259" t="s">
        <v>245</v>
      </c>
      <c r="C6259">
        <v>1625860</v>
      </c>
      <c r="D6259" t="s">
        <v>665</v>
      </c>
      <c r="E6259" t="s">
        <v>196</v>
      </c>
      <c r="F6259">
        <v>31</v>
      </c>
      <c r="G6259" t="s">
        <v>438</v>
      </c>
      <c r="H6259">
        <v>5.7538249999999999E-2</v>
      </c>
      <c r="I6259">
        <v>2019</v>
      </c>
      <c r="J6259" t="s">
        <v>146</v>
      </c>
      <c r="K6259" t="s">
        <v>325</v>
      </c>
      <c r="L6259" t="s">
        <v>325</v>
      </c>
      <c r="M6259" t="s">
        <v>79</v>
      </c>
      <c r="Q6259" t="s">
        <v>182</v>
      </c>
      <c r="R6259" t="s">
        <v>150</v>
      </c>
      <c r="S6259" t="s">
        <v>278</v>
      </c>
    </row>
    <row r="6260" spans="1:19" x14ac:dyDescent="0.25">
      <c r="A6260" t="s">
        <v>187</v>
      </c>
      <c r="B6260" t="s">
        <v>245</v>
      </c>
      <c r="C6260">
        <v>1625860</v>
      </c>
      <c r="D6260" t="s">
        <v>665</v>
      </c>
      <c r="E6260" t="s">
        <v>196</v>
      </c>
      <c r="F6260">
        <v>31</v>
      </c>
      <c r="G6260" t="s">
        <v>497</v>
      </c>
      <c r="H6260">
        <v>6.307455E-3</v>
      </c>
      <c r="I6260">
        <v>2019</v>
      </c>
      <c r="J6260" t="s">
        <v>146</v>
      </c>
      <c r="K6260" t="s">
        <v>325</v>
      </c>
      <c r="L6260" t="s">
        <v>325</v>
      </c>
      <c r="M6260" t="s">
        <v>79</v>
      </c>
      <c r="Q6260" t="s">
        <v>182</v>
      </c>
      <c r="R6260" t="s">
        <v>150</v>
      </c>
      <c r="S6260" t="s">
        <v>497</v>
      </c>
    </row>
    <row r="6261" spans="1:19" x14ac:dyDescent="0.25">
      <c r="A6261" t="s">
        <v>187</v>
      </c>
      <c r="B6261" t="s">
        <v>245</v>
      </c>
      <c r="C6261">
        <v>1625860</v>
      </c>
      <c r="D6261" t="s">
        <v>665</v>
      </c>
      <c r="E6261" t="s">
        <v>196</v>
      </c>
      <c r="F6261">
        <v>31</v>
      </c>
      <c r="G6261" t="s">
        <v>185</v>
      </c>
      <c r="H6261">
        <v>60.029387</v>
      </c>
      <c r="I6261">
        <v>2019</v>
      </c>
      <c r="J6261" t="s">
        <v>146</v>
      </c>
      <c r="K6261" t="s">
        <v>325</v>
      </c>
      <c r="L6261" t="s">
        <v>325</v>
      </c>
      <c r="M6261" t="s">
        <v>79</v>
      </c>
      <c r="Q6261" t="s">
        <v>182</v>
      </c>
      <c r="R6261" t="s">
        <v>150</v>
      </c>
      <c r="S6261" t="s">
        <v>185</v>
      </c>
    </row>
    <row r="6262" spans="1:19" x14ac:dyDescent="0.25">
      <c r="A6262" t="s">
        <v>187</v>
      </c>
      <c r="B6262" t="s">
        <v>245</v>
      </c>
      <c r="C6262">
        <v>1625860</v>
      </c>
      <c r="D6262" t="s">
        <v>665</v>
      </c>
      <c r="E6262" t="s">
        <v>196</v>
      </c>
      <c r="F6262">
        <v>31</v>
      </c>
      <c r="G6262" t="s">
        <v>328</v>
      </c>
      <c r="H6262">
        <v>0.68685781999999995</v>
      </c>
      <c r="I6262">
        <v>2019</v>
      </c>
      <c r="J6262" t="s">
        <v>146</v>
      </c>
      <c r="K6262" t="s">
        <v>325</v>
      </c>
      <c r="L6262" t="s">
        <v>325</v>
      </c>
      <c r="M6262" t="s">
        <v>79</v>
      </c>
      <c r="Q6262" t="s">
        <v>182</v>
      </c>
      <c r="R6262" t="s">
        <v>150</v>
      </c>
      <c r="S6262" t="s">
        <v>151</v>
      </c>
    </row>
    <row r="6263" spans="1:19" x14ac:dyDescent="0.25">
      <c r="A6263" t="s">
        <v>187</v>
      </c>
      <c r="B6263" t="s">
        <v>245</v>
      </c>
      <c r="C6263">
        <v>1625860</v>
      </c>
      <c r="D6263" t="s">
        <v>665</v>
      </c>
      <c r="E6263" t="s">
        <v>196</v>
      </c>
      <c r="F6263">
        <v>31</v>
      </c>
      <c r="G6263" t="s">
        <v>324</v>
      </c>
      <c r="H6263">
        <v>0.63074549999999996</v>
      </c>
      <c r="I6263">
        <v>2019</v>
      </c>
      <c r="J6263" t="s">
        <v>146</v>
      </c>
      <c r="K6263" t="s">
        <v>325</v>
      </c>
      <c r="L6263" t="s">
        <v>325</v>
      </c>
      <c r="M6263" t="s">
        <v>79</v>
      </c>
      <c r="Q6263" t="s">
        <v>182</v>
      </c>
      <c r="R6263" t="s">
        <v>150</v>
      </c>
      <c r="S6263" t="s">
        <v>324</v>
      </c>
    </row>
    <row r="6264" spans="1:19" x14ac:dyDescent="0.25">
      <c r="A6264" t="s">
        <v>187</v>
      </c>
      <c r="B6264" t="s">
        <v>245</v>
      </c>
      <c r="C6264">
        <v>1625860</v>
      </c>
      <c r="D6264" t="s">
        <v>665</v>
      </c>
      <c r="E6264" t="s">
        <v>196</v>
      </c>
      <c r="F6264">
        <v>31</v>
      </c>
      <c r="G6264" t="s">
        <v>355</v>
      </c>
      <c r="H6264">
        <v>0.13848362</v>
      </c>
      <c r="I6264">
        <v>2019</v>
      </c>
      <c r="J6264" t="s">
        <v>146</v>
      </c>
      <c r="K6264" t="s">
        <v>325</v>
      </c>
      <c r="L6264" t="s">
        <v>325</v>
      </c>
      <c r="M6264" t="s">
        <v>79</v>
      </c>
      <c r="Q6264" t="s">
        <v>182</v>
      </c>
      <c r="R6264" t="s">
        <v>150</v>
      </c>
      <c r="S6264" t="s">
        <v>278</v>
      </c>
    </row>
    <row r="6265" spans="1:19" x14ac:dyDescent="0.25">
      <c r="A6265" t="s">
        <v>187</v>
      </c>
      <c r="B6265" t="s">
        <v>366</v>
      </c>
      <c r="C6265">
        <v>5441760</v>
      </c>
      <c r="D6265" t="s">
        <v>665</v>
      </c>
      <c r="E6265" t="s">
        <v>196</v>
      </c>
      <c r="F6265">
        <v>30</v>
      </c>
      <c r="G6265" t="s">
        <v>215</v>
      </c>
      <c r="H6265">
        <v>12.207117999999999</v>
      </c>
      <c r="I6265">
        <v>2019</v>
      </c>
      <c r="J6265" t="s">
        <v>146</v>
      </c>
      <c r="K6265" t="s">
        <v>325</v>
      </c>
      <c r="L6265" t="s">
        <v>325</v>
      </c>
      <c r="M6265" t="s">
        <v>79</v>
      </c>
      <c r="Q6265" t="s">
        <v>182</v>
      </c>
      <c r="R6265" t="s">
        <v>150</v>
      </c>
      <c r="S6265" t="s">
        <v>215</v>
      </c>
    </row>
    <row r="6266" spans="1:19" x14ac:dyDescent="0.25">
      <c r="A6266" t="s">
        <v>187</v>
      </c>
      <c r="B6266" t="s">
        <v>366</v>
      </c>
      <c r="C6266">
        <v>5441760</v>
      </c>
      <c r="D6266" t="s">
        <v>665</v>
      </c>
      <c r="E6266" t="s">
        <v>196</v>
      </c>
      <c r="F6266">
        <v>30</v>
      </c>
      <c r="G6266" t="s">
        <v>343</v>
      </c>
      <c r="H6266">
        <v>8.9217039999999997E-2</v>
      </c>
      <c r="I6266">
        <v>2019</v>
      </c>
      <c r="J6266" t="s">
        <v>146</v>
      </c>
      <c r="K6266" t="s">
        <v>325</v>
      </c>
      <c r="L6266" t="s">
        <v>325</v>
      </c>
      <c r="M6266" t="s">
        <v>79</v>
      </c>
      <c r="Q6266" t="s">
        <v>182</v>
      </c>
      <c r="R6266" t="s">
        <v>150</v>
      </c>
      <c r="S6266" t="s">
        <v>278</v>
      </c>
    </row>
    <row r="6267" spans="1:19" x14ac:dyDescent="0.25">
      <c r="A6267" t="s">
        <v>187</v>
      </c>
      <c r="B6267" t="s">
        <v>366</v>
      </c>
      <c r="C6267">
        <v>5441760</v>
      </c>
      <c r="D6267" t="s">
        <v>665</v>
      </c>
      <c r="E6267" t="s">
        <v>196</v>
      </c>
      <c r="F6267">
        <v>30</v>
      </c>
      <c r="G6267" t="s">
        <v>498</v>
      </c>
      <c r="H6267">
        <v>1.586332E-3</v>
      </c>
      <c r="I6267">
        <v>2019</v>
      </c>
      <c r="J6267" t="s">
        <v>146</v>
      </c>
      <c r="K6267" t="s">
        <v>325</v>
      </c>
      <c r="L6267" t="s">
        <v>325</v>
      </c>
      <c r="M6267" t="s">
        <v>79</v>
      </c>
      <c r="Q6267" t="s">
        <v>182</v>
      </c>
      <c r="R6267" t="s">
        <v>150</v>
      </c>
      <c r="S6267" t="s">
        <v>278</v>
      </c>
    </row>
    <row r="6268" spans="1:19" x14ac:dyDescent="0.25">
      <c r="A6268" t="s">
        <v>187</v>
      </c>
      <c r="B6268" t="s">
        <v>366</v>
      </c>
      <c r="C6268">
        <v>5441760</v>
      </c>
      <c r="D6268" t="s">
        <v>665</v>
      </c>
      <c r="E6268" t="s">
        <v>196</v>
      </c>
      <c r="F6268">
        <v>30</v>
      </c>
      <c r="G6268" t="s">
        <v>527</v>
      </c>
      <c r="H6268">
        <v>8.1905229999999996E-2</v>
      </c>
      <c r="I6268">
        <v>2019</v>
      </c>
      <c r="J6268" t="s">
        <v>146</v>
      </c>
      <c r="K6268" t="s">
        <v>325</v>
      </c>
      <c r="L6268" t="s">
        <v>325</v>
      </c>
      <c r="M6268" t="s">
        <v>79</v>
      </c>
      <c r="Q6268" t="s">
        <v>182</v>
      </c>
      <c r="R6268" t="s">
        <v>150</v>
      </c>
      <c r="S6268" t="s">
        <v>278</v>
      </c>
    </row>
    <row r="6269" spans="1:19" x14ac:dyDescent="0.25">
      <c r="A6269" t="s">
        <v>187</v>
      </c>
      <c r="B6269" t="s">
        <v>366</v>
      </c>
      <c r="C6269">
        <v>5441760</v>
      </c>
      <c r="D6269" t="s">
        <v>665</v>
      </c>
      <c r="E6269" t="s">
        <v>196</v>
      </c>
      <c r="F6269">
        <v>30</v>
      </c>
      <c r="G6269" t="s">
        <v>533</v>
      </c>
      <c r="H6269">
        <v>2.09616E-2</v>
      </c>
      <c r="I6269">
        <v>2019</v>
      </c>
      <c r="J6269" t="s">
        <v>146</v>
      </c>
      <c r="K6269" t="s">
        <v>325</v>
      </c>
      <c r="L6269" t="s">
        <v>325</v>
      </c>
      <c r="M6269" t="s">
        <v>79</v>
      </c>
      <c r="Q6269" t="s">
        <v>182</v>
      </c>
      <c r="R6269" t="s">
        <v>150</v>
      </c>
      <c r="S6269" t="s">
        <v>533</v>
      </c>
    </row>
    <row r="6270" spans="1:19" x14ac:dyDescent="0.25">
      <c r="A6270" t="s">
        <v>187</v>
      </c>
      <c r="B6270" t="s">
        <v>366</v>
      </c>
      <c r="C6270">
        <v>5441760</v>
      </c>
      <c r="D6270" t="s">
        <v>665</v>
      </c>
      <c r="E6270" t="s">
        <v>196</v>
      </c>
      <c r="F6270">
        <v>30</v>
      </c>
      <c r="G6270" t="s">
        <v>395</v>
      </c>
      <c r="H6270">
        <v>6.8821830000000001E-2</v>
      </c>
      <c r="I6270">
        <v>2019</v>
      </c>
      <c r="J6270" t="s">
        <v>146</v>
      </c>
      <c r="K6270" t="s">
        <v>325</v>
      </c>
      <c r="L6270" t="s">
        <v>325</v>
      </c>
      <c r="M6270" t="s">
        <v>79</v>
      </c>
      <c r="Q6270" t="s">
        <v>182</v>
      </c>
      <c r="R6270" t="s">
        <v>150</v>
      </c>
      <c r="S6270" t="s">
        <v>278</v>
      </c>
    </row>
    <row r="6271" spans="1:19" x14ac:dyDescent="0.25">
      <c r="A6271" t="s">
        <v>187</v>
      </c>
      <c r="B6271" t="s">
        <v>366</v>
      </c>
      <c r="C6271">
        <v>5441760</v>
      </c>
      <c r="D6271" t="s">
        <v>665</v>
      </c>
      <c r="E6271" t="s">
        <v>196</v>
      </c>
      <c r="F6271">
        <v>30</v>
      </c>
      <c r="G6271" t="s">
        <v>529</v>
      </c>
      <c r="H6271">
        <v>3.3342650000000001E-2</v>
      </c>
      <c r="I6271">
        <v>2019</v>
      </c>
      <c r="J6271" t="s">
        <v>146</v>
      </c>
      <c r="K6271" t="s">
        <v>325</v>
      </c>
      <c r="L6271" t="s">
        <v>325</v>
      </c>
      <c r="M6271" t="s">
        <v>79</v>
      </c>
      <c r="Q6271" t="s">
        <v>182</v>
      </c>
      <c r="R6271" t="s">
        <v>150</v>
      </c>
      <c r="S6271" t="s">
        <v>278</v>
      </c>
    </row>
    <row r="6272" spans="1:19" x14ac:dyDescent="0.25">
      <c r="A6272" t="s">
        <v>187</v>
      </c>
      <c r="B6272" t="s">
        <v>366</v>
      </c>
      <c r="C6272">
        <v>5441760</v>
      </c>
      <c r="D6272" t="s">
        <v>665</v>
      </c>
      <c r="E6272" t="s">
        <v>196</v>
      </c>
      <c r="F6272">
        <v>30</v>
      </c>
      <c r="G6272" t="s">
        <v>501</v>
      </c>
      <c r="H6272">
        <v>6.3529290000000002E-2</v>
      </c>
      <c r="I6272">
        <v>2019</v>
      </c>
      <c r="J6272" t="s">
        <v>146</v>
      </c>
      <c r="K6272" t="s">
        <v>325</v>
      </c>
      <c r="L6272" t="s">
        <v>325</v>
      </c>
      <c r="M6272" t="s">
        <v>79</v>
      </c>
      <c r="Q6272" t="s">
        <v>182</v>
      </c>
      <c r="R6272" t="s">
        <v>150</v>
      </c>
      <c r="S6272" t="s">
        <v>278</v>
      </c>
    </row>
    <row r="6273" spans="1:19" x14ac:dyDescent="0.25">
      <c r="A6273" t="s">
        <v>187</v>
      </c>
      <c r="B6273" t="s">
        <v>366</v>
      </c>
      <c r="C6273">
        <v>5441760</v>
      </c>
      <c r="D6273" t="s">
        <v>665</v>
      </c>
      <c r="E6273" t="s">
        <v>196</v>
      </c>
      <c r="F6273">
        <v>30</v>
      </c>
      <c r="G6273" t="s">
        <v>504</v>
      </c>
      <c r="H6273">
        <v>6.0749150000000002E-2</v>
      </c>
      <c r="I6273">
        <v>2019</v>
      </c>
      <c r="J6273" t="s">
        <v>146</v>
      </c>
      <c r="K6273" t="s">
        <v>325</v>
      </c>
      <c r="L6273" t="s">
        <v>325</v>
      </c>
      <c r="M6273" t="s">
        <v>79</v>
      </c>
      <c r="Q6273" t="s">
        <v>182</v>
      </c>
      <c r="R6273" t="s">
        <v>150</v>
      </c>
      <c r="S6273" t="s">
        <v>278</v>
      </c>
    </row>
    <row r="6274" spans="1:19" x14ac:dyDescent="0.25">
      <c r="A6274" t="s">
        <v>187</v>
      </c>
      <c r="B6274" t="s">
        <v>366</v>
      </c>
      <c r="C6274">
        <v>5441760</v>
      </c>
      <c r="D6274" t="s">
        <v>665</v>
      </c>
      <c r="E6274" t="s">
        <v>196</v>
      </c>
      <c r="F6274">
        <v>30</v>
      </c>
      <c r="G6274" t="s">
        <v>298</v>
      </c>
      <c r="H6274">
        <v>0.64397212000000004</v>
      </c>
      <c r="I6274">
        <v>2019</v>
      </c>
      <c r="J6274" t="s">
        <v>146</v>
      </c>
      <c r="K6274" t="s">
        <v>325</v>
      </c>
      <c r="L6274" t="s">
        <v>325</v>
      </c>
      <c r="M6274" t="s">
        <v>79</v>
      </c>
      <c r="Q6274" t="s">
        <v>182</v>
      </c>
      <c r="R6274" t="s">
        <v>150</v>
      </c>
      <c r="S6274" t="s">
        <v>298</v>
      </c>
    </row>
    <row r="6275" spans="1:19" x14ac:dyDescent="0.25">
      <c r="A6275" t="s">
        <v>187</v>
      </c>
      <c r="B6275" t="s">
        <v>366</v>
      </c>
      <c r="C6275">
        <v>5441760</v>
      </c>
      <c r="D6275" t="s">
        <v>665</v>
      </c>
      <c r="E6275" t="s">
        <v>196</v>
      </c>
      <c r="F6275">
        <v>30</v>
      </c>
      <c r="G6275" t="s">
        <v>487</v>
      </c>
      <c r="H6275">
        <v>9.8732430000000003E-3</v>
      </c>
      <c r="I6275">
        <v>2019</v>
      </c>
      <c r="J6275" t="s">
        <v>146</v>
      </c>
      <c r="K6275" t="s">
        <v>325</v>
      </c>
      <c r="L6275" t="s">
        <v>325</v>
      </c>
      <c r="M6275" t="s">
        <v>79</v>
      </c>
      <c r="Q6275" t="s">
        <v>182</v>
      </c>
      <c r="R6275" t="s">
        <v>150</v>
      </c>
      <c r="S6275" t="s">
        <v>487</v>
      </c>
    </row>
    <row r="6276" spans="1:19" x14ac:dyDescent="0.25">
      <c r="A6276" t="s">
        <v>187</v>
      </c>
      <c r="B6276" t="s">
        <v>366</v>
      </c>
      <c r="C6276">
        <v>5441760</v>
      </c>
      <c r="D6276" t="s">
        <v>665</v>
      </c>
      <c r="E6276" t="s">
        <v>196</v>
      </c>
      <c r="F6276">
        <v>30</v>
      </c>
      <c r="G6276" t="s">
        <v>414</v>
      </c>
      <c r="H6276">
        <v>8.8987250000000004E-2</v>
      </c>
      <c r="I6276">
        <v>2019</v>
      </c>
      <c r="J6276" t="s">
        <v>146</v>
      </c>
      <c r="K6276" t="s">
        <v>325</v>
      </c>
      <c r="L6276" t="s">
        <v>325</v>
      </c>
      <c r="M6276" t="s">
        <v>79</v>
      </c>
      <c r="Q6276" t="s">
        <v>182</v>
      </c>
      <c r="R6276" t="s">
        <v>150</v>
      </c>
      <c r="S6276" t="s">
        <v>278</v>
      </c>
    </row>
    <row r="6277" spans="1:19" x14ac:dyDescent="0.25">
      <c r="A6277" t="s">
        <v>187</v>
      </c>
      <c r="B6277" t="s">
        <v>366</v>
      </c>
      <c r="C6277">
        <v>5441760</v>
      </c>
      <c r="D6277" t="s">
        <v>665</v>
      </c>
      <c r="E6277" t="s">
        <v>196</v>
      </c>
      <c r="F6277">
        <v>30</v>
      </c>
      <c r="G6277" t="s">
        <v>560</v>
      </c>
      <c r="H6277">
        <v>7.9316599999999999E-4</v>
      </c>
      <c r="I6277">
        <v>2019</v>
      </c>
      <c r="J6277" t="s">
        <v>146</v>
      </c>
      <c r="K6277" t="s">
        <v>325</v>
      </c>
      <c r="L6277" t="s">
        <v>325</v>
      </c>
      <c r="M6277" t="s">
        <v>79</v>
      </c>
      <c r="Q6277" t="s">
        <v>182</v>
      </c>
      <c r="R6277" t="s">
        <v>150</v>
      </c>
      <c r="S6277" t="s">
        <v>278</v>
      </c>
    </row>
    <row r="6278" spans="1:19" x14ac:dyDescent="0.25">
      <c r="A6278" t="s">
        <v>187</v>
      </c>
      <c r="B6278" t="s">
        <v>366</v>
      </c>
      <c r="C6278">
        <v>5441760</v>
      </c>
      <c r="D6278" t="s">
        <v>665</v>
      </c>
      <c r="E6278" t="s">
        <v>196</v>
      </c>
      <c r="F6278">
        <v>30</v>
      </c>
      <c r="G6278" t="s">
        <v>474</v>
      </c>
      <c r="H6278">
        <v>2.2210649999999998E-2</v>
      </c>
      <c r="I6278">
        <v>2019</v>
      </c>
      <c r="J6278" t="s">
        <v>146</v>
      </c>
      <c r="K6278" t="s">
        <v>325</v>
      </c>
      <c r="L6278" t="s">
        <v>325</v>
      </c>
      <c r="M6278" t="s">
        <v>79</v>
      </c>
      <c r="Q6278" t="s">
        <v>182</v>
      </c>
      <c r="R6278" t="s">
        <v>150</v>
      </c>
      <c r="S6278" t="s">
        <v>278</v>
      </c>
    </row>
    <row r="6279" spans="1:19" x14ac:dyDescent="0.25">
      <c r="A6279" t="s">
        <v>187</v>
      </c>
      <c r="B6279" t="s">
        <v>366</v>
      </c>
      <c r="C6279">
        <v>5441760</v>
      </c>
      <c r="D6279" t="s">
        <v>665</v>
      </c>
      <c r="E6279" t="s">
        <v>196</v>
      </c>
      <c r="F6279">
        <v>30</v>
      </c>
      <c r="G6279" t="s">
        <v>368</v>
      </c>
      <c r="H6279">
        <v>0.37652460999999998</v>
      </c>
      <c r="I6279">
        <v>2019</v>
      </c>
      <c r="J6279" t="s">
        <v>146</v>
      </c>
      <c r="K6279" t="s">
        <v>325</v>
      </c>
      <c r="L6279" t="s">
        <v>325</v>
      </c>
      <c r="M6279" t="s">
        <v>79</v>
      </c>
      <c r="Q6279" t="s">
        <v>182</v>
      </c>
      <c r="R6279" t="s">
        <v>150</v>
      </c>
      <c r="S6279" t="s">
        <v>278</v>
      </c>
    </row>
    <row r="6280" spans="1:19" x14ac:dyDescent="0.25">
      <c r="A6280" t="s">
        <v>187</v>
      </c>
      <c r="B6280" t="s">
        <v>366</v>
      </c>
      <c r="C6280">
        <v>5441760</v>
      </c>
      <c r="D6280" t="s">
        <v>665</v>
      </c>
      <c r="E6280" t="s">
        <v>196</v>
      </c>
      <c r="F6280">
        <v>30</v>
      </c>
      <c r="G6280" t="s">
        <v>438</v>
      </c>
      <c r="H6280">
        <v>3.1803860000000003E-2</v>
      </c>
      <c r="I6280">
        <v>2019</v>
      </c>
      <c r="J6280" t="s">
        <v>146</v>
      </c>
      <c r="K6280" t="s">
        <v>325</v>
      </c>
      <c r="L6280" t="s">
        <v>325</v>
      </c>
      <c r="M6280" t="s">
        <v>79</v>
      </c>
      <c r="Q6280" t="s">
        <v>182</v>
      </c>
      <c r="R6280" t="s">
        <v>150</v>
      </c>
      <c r="S6280" t="s">
        <v>278</v>
      </c>
    </row>
    <row r="6281" spans="1:19" x14ac:dyDescent="0.25">
      <c r="A6281" t="s">
        <v>187</v>
      </c>
      <c r="B6281" t="s">
        <v>366</v>
      </c>
      <c r="C6281">
        <v>5441760</v>
      </c>
      <c r="D6281" t="s">
        <v>665</v>
      </c>
      <c r="E6281" t="s">
        <v>196</v>
      </c>
      <c r="F6281">
        <v>30</v>
      </c>
      <c r="G6281" t="s">
        <v>497</v>
      </c>
      <c r="H6281">
        <v>3.96583E-3</v>
      </c>
      <c r="I6281">
        <v>2019</v>
      </c>
      <c r="J6281" t="s">
        <v>146</v>
      </c>
      <c r="K6281" t="s">
        <v>325</v>
      </c>
      <c r="L6281" t="s">
        <v>325</v>
      </c>
      <c r="M6281" t="s">
        <v>79</v>
      </c>
      <c r="Q6281" t="s">
        <v>182</v>
      </c>
      <c r="R6281" t="s">
        <v>150</v>
      </c>
      <c r="S6281" t="s">
        <v>497</v>
      </c>
    </row>
    <row r="6282" spans="1:19" x14ac:dyDescent="0.25">
      <c r="A6282" t="s">
        <v>187</v>
      </c>
      <c r="B6282" t="s">
        <v>366</v>
      </c>
      <c r="C6282">
        <v>5441760</v>
      </c>
      <c r="D6282" t="s">
        <v>665</v>
      </c>
      <c r="E6282" t="s">
        <v>196</v>
      </c>
      <c r="F6282">
        <v>30</v>
      </c>
      <c r="G6282" t="s">
        <v>185</v>
      </c>
      <c r="H6282">
        <v>17.821116499999999</v>
      </c>
      <c r="I6282">
        <v>2019</v>
      </c>
      <c r="J6282" t="s">
        <v>146</v>
      </c>
      <c r="K6282" t="s">
        <v>325</v>
      </c>
      <c r="L6282" t="s">
        <v>325</v>
      </c>
      <c r="M6282" t="s">
        <v>79</v>
      </c>
      <c r="Q6282" t="s">
        <v>182</v>
      </c>
      <c r="R6282" t="s">
        <v>150</v>
      </c>
      <c r="S6282" t="s">
        <v>185</v>
      </c>
    </row>
    <row r="6283" spans="1:19" x14ac:dyDescent="0.25">
      <c r="A6283" t="s">
        <v>187</v>
      </c>
      <c r="B6283" t="s">
        <v>366</v>
      </c>
      <c r="C6283">
        <v>5441760</v>
      </c>
      <c r="D6283" t="s">
        <v>665</v>
      </c>
      <c r="E6283" t="s">
        <v>196</v>
      </c>
      <c r="F6283">
        <v>30</v>
      </c>
      <c r="G6283" t="s">
        <v>328</v>
      </c>
      <c r="H6283">
        <v>0.39658300000000002</v>
      </c>
      <c r="I6283">
        <v>2019</v>
      </c>
      <c r="J6283" t="s">
        <v>146</v>
      </c>
      <c r="K6283" t="s">
        <v>325</v>
      </c>
      <c r="L6283" t="s">
        <v>325</v>
      </c>
      <c r="M6283" t="s">
        <v>79</v>
      </c>
      <c r="Q6283" t="s">
        <v>182</v>
      </c>
      <c r="R6283" t="s">
        <v>150</v>
      </c>
      <c r="S6283" t="s">
        <v>151</v>
      </c>
    </row>
    <row r="6284" spans="1:19" x14ac:dyDescent="0.25">
      <c r="A6284" t="s">
        <v>187</v>
      </c>
      <c r="B6284" t="s">
        <v>366</v>
      </c>
      <c r="C6284">
        <v>5441760</v>
      </c>
      <c r="D6284" t="s">
        <v>665</v>
      </c>
      <c r="E6284" t="s">
        <v>196</v>
      </c>
      <c r="F6284">
        <v>30</v>
      </c>
      <c r="G6284" t="s">
        <v>324</v>
      </c>
      <c r="H6284">
        <v>0.39658300000000002</v>
      </c>
      <c r="I6284">
        <v>2019</v>
      </c>
      <c r="J6284" t="s">
        <v>146</v>
      </c>
      <c r="K6284" t="s">
        <v>325</v>
      </c>
      <c r="L6284" t="s">
        <v>325</v>
      </c>
      <c r="M6284" t="s">
        <v>79</v>
      </c>
      <c r="Q6284" t="s">
        <v>182</v>
      </c>
      <c r="R6284" t="s">
        <v>150</v>
      </c>
      <c r="S6284" t="s">
        <v>324</v>
      </c>
    </row>
    <row r="6285" spans="1:19" x14ac:dyDescent="0.25">
      <c r="A6285" t="s">
        <v>187</v>
      </c>
      <c r="B6285" t="s">
        <v>366</v>
      </c>
      <c r="C6285">
        <v>5441760</v>
      </c>
      <c r="D6285" t="s">
        <v>665</v>
      </c>
      <c r="E6285" t="s">
        <v>196</v>
      </c>
      <c r="F6285">
        <v>30</v>
      </c>
      <c r="G6285" t="s">
        <v>355</v>
      </c>
      <c r="H6285">
        <v>7.9715569999999999E-2</v>
      </c>
      <c r="I6285">
        <v>2019</v>
      </c>
      <c r="J6285" t="s">
        <v>146</v>
      </c>
      <c r="K6285" t="s">
        <v>325</v>
      </c>
      <c r="L6285" t="s">
        <v>325</v>
      </c>
      <c r="M6285" t="s">
        <v>79</v>
      </c>
      <c r="Q6285" t="s">
        <v>182</v>
      </c>
      <c r="R6285" t="s">
        <v>150</v>
      </c>
      <c r="S6285" t="s">
        <v>278</v>
      </c>
    </row>
    <row r="6286" spans="1:19" x14ac:dyDescent="0.25">
      <c r="A6286" t="s">
        <v>187</v>
      </c>
      <c r="B6286" t="s">
        <v>286</v>
      </c>
      <c r="C6286">
        <v>5443291</v>
      </c>
      <c r="D6286" t="s">
        <v>665</v>
      </c>
      <c r="E6286" t="s">
        <v>196</v>
      </c>
      <c r="F6286">
        <v>212</v>
      </c>
      <c r="G6286" t="s">
        <v>215</v>
      </c>
      <c r="H6286">
        <v>24.350887</v>
      </c>
      <c r="I6286">
        <v>2019</v>
      </c>
      <c r="J6286" t="s">
        <v>146</v>
      </c>
      <c r="K6286" t="s">
        <v>234</v>
      </c>
      <c r="L6286" t="s">
        <v>234</v>
      </c>
      <c r="M6286" t="s">
        <v>58</v>
      </c>
      <c r="Q6286" t="s">
        <v>182</v>
      </c>
      <c r="R6286" t="s">
        <v>150</v>
      </c>
      <c r="S6286" t="s">
        <v>215</v>
      </c>
    </row>
    <row r="6287" spans="1:19" x14ac:dyDescent="0.25">
      <c r="A6287" t="s">
        <v>187</v>
      </c>
      <c r="B6287" t="s">
        <v>286</v>
      </c>
      <c r="C6287">
        <v>5443291</v>
      </c>
      <c r="D6287" t="s">
        <v>665</v>
      </c>
      <c r="E6287" t="s">
        <v>196</v>
      </c>
      <c r="F6287">
        <v>212</v>
      </c>
      <c r="G6287" t="s">
        <v>343</v>
      </c>
      <c r="H6287">
        <v>0.12822275399999999</v>
      </c>
      <c r="I6287">
        <v>2019</v>
      </c>
      <c r="J6287" t="s">
        <v>146</v>
      </c>
      <c r="K6287" t="s">
        <v>234</v>
      </c>
      <c r="L6287" t="s">
        <v>234</v>
      </c>
      <c r="M6287" t="s">
        <v>58</v>
      </c>
      <c r="Q6287" t="s">
        <v>182</v>
      </c>
      <c r="R6287" t="s">
        <v>150</v>
      </c>
      <c r="S6287" t="s">
        <v>278</v>
      </c>
    </row>
    <row r="6288" spans="1:19" x14ac:dyDescent="0.25">
      <c r="A6288" t="s">
        <v>187</v>
      </c>
      <c r="B6288" t="s">
        <v>286</v>
      </c>
      <c r="C6288">
        <v>5443291</v>
      </c>
      <c r="D6288" t="s">
        <v>665</v>
      </c>
      <c r="E6288" t="s">
        <v>196</v>
      </c>
      <c r="F6288">
        <v>212</v>
      </c>
      <c r="G6288" t="s">
        <v>346</v>
      </c>
      <c r="H6288">
        <v>0.22889283999999999</v>
      </c>
      <c r="I6288">
        <v>2019</v>
      </c>
      <c r="J6288" t="s">
        <v>146</v>
      </c>
      <c r="K6288" t="s">
        <v>234</v>
      </c>
      <c r="L6288" t="s">
        <v>234</v>
      </c>
      <c r="M6288" t="s">
        <v>58</v>
      </c>
      <c r="Q6288" t="s">
        <v>182</v>
      </c>
      <c r="R6288" t="s">
        <v>150</v>
      </c>
      <c r="S6288" t="s">
        <v>346</v>
      </c>
    </row>
    <row r="6289" spans="1:19" x14ac:dyDescent="0.25">
      <c r="A6289" t="s">
        <v>187</v>
      </c>
      <c r="B6289" t="s">
        <v>286</v>
      </c>
      <c r="C6289">
        <v>5443291</v>
      </c>
      <c r="D6289" t="s">
        <v>665</v>
      </c>
      <c r="E6289" t="s">
        <v>196</v>
      </c>
      <c r="F6289">
        <v>212</v>
      </c>
      <c r="G6289" t="s">
        <v>527</v>
      </c>
      <c r="H6289">
        <v>0.11783563</v>
      </c>
      <c r="I6289">
        <v>2019</v>
      </c>
      <c r="J6289" t="s">
        <v>146</v>
      </c>
      <c r="K6289" t="s">
        <v>234</v>
      </c>
      <c r="L6289" t="s">
        <v>234</v>
      </c>
      <c r="M6289" t="s">
        <v>58</v>
      </c>
      <c r="Q6289" t="s">
        <v>182</v>
      </c>
      <c r="R6289" t="s">
        <v>150</v>
      </c>
      <c r="S6289" t="s">
        <v>278</v>
      </c>
    </row>
    <row r="6290" spans="1:19" x14ac:dyDescent="0.25">
      <c r="A6290" t="s">
        <v>187</v>
      </c>
      <c r="B6290" t="s">
        <v>286</v>
      </c>
      <c r="C6290">
        <v>5443291</v>
      </c>
      <c r="D6290" t="s">
        <v>665</v>
      </c>
      <c r="E6290" t="s">
        <v>196</v>
      </c>
      <c r="F6290">
        <v>212</v>
      </c>
      <c r="G6290" t="s">
        <v>154</v>
      </c>
      <c r="H6290">
        <v>1358.4723899999999</v>
      </c>
      <c r="I6290">
        <v>2019</v>
      </c>
      <c r="J6290" t="s">
        <v>146</v>
      </c>
      <c r="K6290" t="s">
        <v>234</v>
      </c>
      <c r="L6290" t="s">
        <v>234</v>
      </c>
      <c r="M6290" t="s">
        <v>58</v>
      </c>
      <c r="Q6290" t="s">
        <v>182</v>
      </c>
      <c r="R6290" t="s">
        <v>150</v>
      </c>
      <c r="S6290" t="s">
        <v>154</v>
      </c>
    </row>
    <row r="6291" spans="1:19" x14ac:dyDescent="0.25">
      <c r="A6291" t="s">
        <v>187</v>
      </c>
      <c r="B6291" t="s">
        <v>286</v>
      </c>
      <c r="C6291">
        <v>5443291</v>
      </c>
      <c r="D6291" t="s">
        <v>665</v>
      </c>
      <c r="E6291" t="s">
        <v>196</v>
      </c>
      <c r="F6291">
        <v>212</v>
      </c>
      <c r="G6291" t="s">
        <v>504</v>
      </c>
      <c r="H6291">
        <v>6.5436250000000001E-2</v>
      </c>
      <c r="I6291">
        <v>2019</v>
      </c>
      <c r="J6291" t="s">
        <v>146</v>
      </c>
      <c r="K6291" t="s">
        <v>234</v>
      </c>
      <c r="L6291" t="s">
        <v>234</v>
      </c>
      <c r="M6291" t="s">
        <v>58</v>
      </c>
      <c r="Q6291" t="s">
        <v>182</v>
      </c>
      <c r="R6291" t="s">
        <v>150</v>
      </c>
      <c r="S6291" t="s">
        <v>278</v>
      </c>
    </row>
    <row r="6292" spans="1:19" x14ac:dyDescent="0.25">
      <c r="A6292" t="s">
        <v>187</v>
      </c>
      <c r="B6292" t="s">
        <v>286</v>
      </c>
      <c r="C6292">
        <v>5443291</v>
      </c>
      <c r="D6292" t="s">
        <v>665</v>
      </c>
      <c r="E6292" t="s">
        <v>196</v>
      </c>
      <c r="F6292">
        <v>212</v>
      </c>
      <c r="G6292" t="s">
        <v>289</v>
      </c>
      <c r="H6292">
        <v>9.2615600000000006E-2</v>
      </c>
      <c r="I6292">
        <v>2019</v>
      </c>
      <c r="J6292" t="s">
        <v>146</v>
      </c>
      <c r="K6292" t="s">
        <v>234</v>
      </c>
      <c r="L6292" t="s">
        <v>234</v>
      </c>
      <c r="M6292" t="s">
        <v>58</v>
      </c>
      <c r="Q6292" t="s">
        <v>182</v>
      </c>
      <c r="R6292" t="s">
        <v>150</v>
      </c>
      <c r="S6292" t="s">
        <v>263</v>
      </c>
    </row>
    <row r="6293" spans="1:19" x14ac:dyDescent="0.25">
      <c r="A6293" t="s">
        <v>187</v>
      </c>
      <c r="B6293" t="s">
        <v>286</v>
      </c>
      <c r="C6293">
        <v>5443291</v>
      </c>
      <c r="D6293" t="s">
        <v>665</v>
      </c>
      <c r="E6293" t="s">
        <v>196</v>
      </c>
      <c r="F6293">
        <v>212</v>
      </c>
      <c r="G6293" t="s">
        <v>356</v>
      </c>
      <c r="H6293">
        <v>6.8138619999999997E-2</v>
      </c>
      <c r="I6293">
        <v>2019</v>
      </c>
      <c r="J6293" t="s">
        <v>146</v>
      </c>
      <c r="K6293" t="s">
        <v>234</v>
      </c>
      <c r="L6293" t="s">
        <v>234</v>
      </c>
      <c r="M6293" t="s">
        <v>58</v>
      </c>
      <c r="Q6293" t="s">
        <v>182</v>
      </c>
      <c r="R6293" t="s">
        <v>150</v>
      </c>
      <c r="S6293" t="s">
        <v>356</v>
      </c>
    </row>
    <row r="6294" spans="1:19" x14ac:dyDescent="0.25">
      <c r="A6294" t="s">
        <v>187</v>
      </c>
      <c r="B6294" t="s">
        <v>286</v>
      </c>
      <c r="C6294">
        <v>5443291</v>
      </c>
      <c r="D6294" t="s">
        <v>665</v>
      </c>
      <c r="E6294" t="s">
        <v>196</v>
      </c>
      <c r="F6294">
        <v>212</v>
      </c>
      <c r="G6294" t="s">
        <v>487</v>
      </c>
      <c r="H6294">
        <v>9.4824290000000006E-2</v>
      </c>
      <c r="I6294">
        <v>2019</v>
      </c>
      <c r="J6294" t="s">
        <v>146</v>
      </c>
      <c r="K6294" t="s">
        <v>234</v>
      </c>
      <c r="L6294" t="s">
        <v>234</v>
      </c>
      <c r="M6294" t="s">
        <v>58</v>
      </c>
      <c r="Q6294" t="s">
        <v>182</v>
      </c>
      <c r="R6294" t="s">
        <v>150</v>
      </c>
      <c r="S6294" t="s">
        <v>487</v>
      </c>
    </row>
    <row r="6295" spans="1:19" x14ac:dyDescent="0.25">
      <c r="A6295" t="s">
        <v>187</v>
      </c>
      <c r="B6295" t="s">
        <v>286</v>
      </c>
      <c r="C6295">
        <v>5443291</v>
      </c>
      <c r="D6295" t="s">
        <v>665</v>
      </c>
      <c r="E6295" t="s">
        <v>196</v>
      </c>
      <c r="F6295">
        <v>212</v>
      </c>
      <c r="G6295" t="s">
        <v>414</v>
      </c>
      <c r="H6295">
        <v>0.10386673</v>
      </c>
      <c r="I6295">
        <v>2019</v>
      </c>
      <c r="J6295" t="s">
        <v>146</v>
      </c>
      <c r="K6295" t="s">
        <v>234</v>
      </c>
      <c r="L6295" t="s">
        <v>234</v>
      </c>
      <c r="M6295" t="s">
        <v>58</v>
      </c>
      <c r="Q6295" t="s">
        <v>182</v>
      </c>
      <c r="R6295" t="s">
        <v>150</v>
      </c>
      <c r="S6295" t="s">
        <v>278</v>
      </c>
    </row>
    <row r="6296" spans="1:19" x14ac:dyDescent="0.25">
      <c r="A6296" t="s">
        <v>187</v>
      </c>
      <c r="B6296" t="s">
        <v>286</v>
      </c>
      <c r="C6296">
        <v>5443291</v>
      </c>
      <c r="D6296" t="s">
        <v>665</v>
      </c>
      <c r="E6296" t="s">
        <v>196</v>
      </c>
      <c r="F6296">
        <v>212</v>
      </c>
      <c r="G6296" t="s">
        <v>474</v>
      </c>
      <c r="H6296">
        <v>3.4661440000000002E-2</v>
      </c>
      <c r="I6296">
        <v>2019</v>
      </c>
      <c r="J6296" t="s">
        <v>146</v>
      </c>
      <c r="K6296" t="s">
        <v>234</v>
      </c>
      <c r="L6296" t="s">
        <v>234</v>
      </c>
      <c r="M6296" t="s">
        <v>58</v>
      </c>
      <c r="Q6296" t="s">
        <v>182</v>
      </c>
      <c r="R6296" t="s">
        <v>150</v>
      </c>
      <c r="S6296" t="s">
        <v>278</v>
      </c>
    </row>
    <row r="6297" spans="1:19" x14ac:dyDescent="0.25">
      <c r="A6297" t="s">
        <v>187</v>
      </c>
      <c r="B6297" t="s">
        <v>286</v>
      </c>
      <c r="C6297">
        <v>5443291</v>
      </c>
      <c r="D6297" t="s">
        <v>665</v>
      </c>
      <c r="E6297" t="s">
        <v>196</v>
      </c>
      <c r="F6297">
        <v>212</v>
      </c>
      <c r="G6297" t="s">
        <v>262</v>
      </c>
      <c r="H6297">
        <v>0.52923200000000004</v>
      </c>
      <c r="I6297">
        <v>2019</v>
      </c>
      <c r="J6297" t="s">
        <v>146</v>
      </c>
      <c r="K6297" t="s">
        <v>234</v>
      </c>
      <c r="L6297" t="s">
        <v>234</v>
      </c>
      <c r="M6297" t="s">
        <v>58</v>
      </c>
      <c r="Q6297" t="s">
        <v>182</v>
      </c>
      <c r="R6297" t="s">
        <v>150</v>
      </c>
      <c r="S6297" t="s">
        <v>263</v>
      </c>
    </row>
    <row r="6298" spans="1:19" x14ac:dyDescent="0.25">
      <c r="A6298" t="s">
        <v>187</v>
      </c>
      <c r="B6298" t="s">
        <v>286</v>
      </c>
      <c r="C6298">
        <v>5443291</v>
      </c>
      <c r="D6298" t="s">
        <v>665</v>
      </c>
      <c r="E6298" t="s">
        <v>196</v>
      </c>
      <c r="F6298">
        <v>212</v>
      </c>
      <c r="G6298" t="s">
        <v>185</v>
      </c>
      <c r="H6298">
        <v>122.195469</v>
      </c>
      <c r="I6298">
        <v>2019</v>
      </c>
      <c r="J6298" t="s">
        <v>146</v>
      </c>
      <c r="K6298" t="s">
        <v>234</v>
      </c>
      <c r="L6298" t="s">
        <v>234</v>
      </c>
      <c r="M6298" t="s">
        <v>58</v>
      </c>
      <c r="Q6298" t="s">
        <v>182</v>
      </c>
      <c r="R6298" t="s">
        <v>150</v>
      </c>
      <c r="S6298" t="s">
        <v>185</v>
      </c>
    </row>
    <row r="6299" spans="1:19" x14ac:dyDescent="0.25">
      <c r="A6299" t="s">
        <v>187</v>
      </c>
      <c r="B6299" t="s">
        <v>286</v>
      </c>
      <c r="C6299">
        <v>5443291</v>
      </c>
      <c r="D6299" t="s">
        <v>665</v>
      </c>
      <c r="E6299" t="s">
        <v>196</v>
      </c>
      <c r="F6299">
        <v>212</v>
      </c>
      <c r="G6299" t="s">
        <v>145</v>
      </c>
      <c r="H6299">
        <v>179.409648</v>
      </c>
      <c r="I6299">
        <v>2019</v>
      </c>
      <c r="J6299" t="s">
        <v>146</v>
      </c>
      <c r="K6299" t="s">
        <v>234</v>
      </c>
      <c r="L6299" t="s">
        <v>234</v>
      </c>
      <c r="M6299" t="s">
        <v>58</v>
      </c>
      <c r="Q6299" t="s">
        <v>182</v>
      </c>
      <c r="R6299" t="s">
        <v>150</v>
      </c>
      <c r="S6299" t="s">
        <v>151</v>
      </c>
    </row>
    <row r="6300" spans="1:19" x14ac:dyDescent="0.25">
      <c r="A6300" t="s">
        <v>187</v>
      </c>
      <c r="B6300" t="s">
        <v>286</v>
      </c>
      <c r="C6300">
        <v>5443291</v>
      </c>
      <c r="D6300" t="s">
        <v>665</v>
      </c>
      <c r="E6300" t="s">
        <v>196</v>
      </c>
      <c r="F6300">
        <v>212</v>
      </c>
      <c r="G6300" t="s">
        <v>328</v>
      </c>
      <c r="H6300">
        <v>2.19293096</v>
      </c>
      <c r="I6300">
        <v>2019</v>
      </c>
      <c r="J6300" t="s">
        <v>146</v>
      </c>
      <c r="K6300" t="s">
        <v>234</v>
      </c>
      <c r="L6300" t="s">
        <v>234</v>
      </c>
      <c r="M6300" t="s">
        <v>58</v>
      </c>
      <c r="Q6300" t="s">
        <v>182</v>
      </c>
      <c r="R6300" t="s">
        <v>150</v>
      </c>
      <c r="S6300" t="s">
        <v>151</v>
      </c>
    </row>
    <row r="6301" spans="1:19" x14ac:dyDescent="0.25">
      <c r="A6301" t="s">
        <v>187</v>
      </c>
      <c r="B6301" t="s">
        <v>286</v>
      </c>
      <c r="C6301">
        <v>5443291</v>
      </c>
      <c r="D6301" t="s">
        <v>665</v>
      </c>
      <c r="E6301" t="s">
        <v>196</v>
      </c>
      <c r="F6301">
        <v>212</v>
      </c>
      <c r="G6301" t="s">
        <v>355</v>
      </c>
      <c r="H6301">
        <v>0.12277947</v>
      </c>
      <c r="I6301">
        <v>2019</v>
      </c>
      <c r="J6301" t="s">
        <v>146</v>
      </c>
      <c r="K6301" t="s">
        <v>234</v>
      </c>
      <c r="L6301" t="s">
        <v>234</v>
      </c>
      <c r="M6301" t="s">
        <v>58</v>
      </c>
      <c r="Q6301" t="s">
        <v>182</v>
      </c>
      <c r="R6301" t="s">
        <v>150</v>
      </c>
      <c r="S6301" t="s">
        <v>278</v>
      </c>
    </row>
    <row r="6302" spans="1:19" x14ac:dyDescent="0.25">
      <c r="A6302" t="s">
        <v>508</v>
      </c>
      <c r="B6302" t="s">
        <v>509</v>
      </c>
      <c r="C6302">
        <v>2443</v>
      </c>
      <c r="D6302" t="s">
        <v>673</v>
      </c>
      <c r="E6302" t="s">
        <v>191</v>
      </c>
      <c r="F6302">
        <v>72</v>
      </c>
      <c r="G6302" t="s">
        <v>215</v>
      </c>
      <c r="H6302">
        <v>1.04756344</v>
      </c>
      <c r="I6302">
        <v>2019</v>
      </c>
      <c r="J6302" t="s">
        <v>146</v>
      </c>
      <c r="K6302" t="s">
        <v>155</v>
      </c>
      <c r="L6302" t="s">
        <v>62</v>
      </c>
      <c r="M6302" t="s">
        <v>62</v>
      </c>
      <c r="Q6302" t="s">
        <v>149</v>
      </c>
      <c r="R6302" t="s">
        <v>150</v>
      </c>
      <c r="S6302" t="s">
        <v>215</v>
      </c>
    </row>
    <row r="6303" spans="1:19" x14ac:dyDescent="0.25">
      <c r="A6303" t="s">
        <v>508</v>
      </c>
      <c r="B6303" t="s">
        <v>509</v>
      </c>
      <c r="C6303">
        <v>2443</v>
      </c>
      <c r="D6303" t="s">
        <v>673</v>
      </c>
      <c r="E6303" t="s">
        <v>191</v>
      </c>
      <c r="F6303">
        <v>72</v>
      </c>
      <c r="G6303" t="s">
        <v>343</v>
      </c>
      <c r="H6303">
        <v>1.1226438E-2</v>
      </c>
      <c r="I6303">
        <v>2019</v>
      </c>
      <c r="J6303" t="s">
        <v>146</v>
      </c>
      <c r="K6303" t="s">
        <v>155</v>
      </c>
      <c r="L6303" t="s">
        <v>62</v>
      </c>
      <c r="M6303" t="s">
        <v>62</v>
      </c>
      <c r="Q6303" t="s">
        <v>149</v>
      </c>
      <c r="R6303" t="s">
        <v>150</v>
      </c>
      <c r="S6303" t="s">
        <v>278</v>
      </c>
    </row>
    <row r="6304" spans="1:19" x14ac:dyDescent="0.25">
      <c r="A6304" t="s">
        <v>508</v>
      </c>
      <c r="B6304" t="s">
        <v>509</v>
      </c>
      <c r="C6304">
        <v>2443</v>
      </c>
      <c r="D6304" t="s">
        <v>673</v>
      </c>
      <c r="E6304" t="s">
        <v>191</v>
      </c>
      <c r="F6304">
        <v>72</v>
      </c>
      <c r="G6304" t="s">
        <v>498</v>
      </c>
      <c r="H6304">
        <v>1.4987100000000001E-3</v>
      </c>
      <c r="I6304">
        <v>2019</v>
      </c>
      <c r="J6304" t="s">
        <v>146</v>
      </c>
      <c r="K6304" t="s">
        <v>155</v>
      </c>
      <c r="L6304" t="s">
        <v>62</v>
      </c>
      <c r="M6304" t="s">
        <v>62</v>
      </c>
      <c r="Q6304" t="s">
        <v>149</v>
      </c>
      <c r="R6304" t="s">
        <v>150</v>
      </c>
      <c r="S6304" t="s">
        <v>278</v>
      </c>
    </row>
    <row r="6305" spans="1:19" x14ac:dyDescent="0.25">
      <c r="A6305" t="s">
        <v>508</v>
      </c>
      <c r="B6305" t="s">
        <v>509</v>
      </c>
      <c r="C6305">
        <v>2443</v>
      </c>
      <c r="D6305" t="s">
        <v>673</v>
      </c>
      <c r="E6305" t="s">
        <v>191</v>
      </c>
      <c r="F6305">
        <v>72</v>
      </c>
      <c r="G6305" t="s">
        <v>527</v>
      </c>
      <c r="H6305">
        <v>7.4280400000000001E-4</v>
      </c>
      <c r="I6305">
        <v>2019</v>
      </c>
      <c r="J6305" t="s">
        <v>146</v>
      </c>
      <c r="K6305" t="s">
        <v>155</v>
      </c>
      <c r="L6305" t="s">
        <v>62</v>
      </c>
      <c r="M6305" t="s">
        <v>62</v>
      </c>
      <c r="Q6305" t="s">
        <v>149</v>
      </c>
      <c r="R6305" t="s">
        <v>150</v>
      </c>
      <c r="S6305" t="s">
        <v>278</v>
      </c>
    </row>
    <row r="6306" spans="1:19" x14ac:dyDescent="0.25">
      <c r="A6306" t="s">
        <v>508</v>
      </c>
      <c r="B6306" t="s">
        <v>509</v>
      </c>
      <c r="C6306">
        <v>2443</v>
      </c>
      <c r="D6306" t="s">
        <v>673</v>
      </c>
      <c r="E6306" t="s">
        <v>191</v>
      </c>
      <c r="F6306">
        <v>72</v>
      </c>
      <c r="G6306" t="s">
        <v>533</v>
      </c>
      <c r="H6306">
        <v>9.4573400000000005E-4</v>
      </c>
      <c r="I6306">
        <v>2019</v>
      </c>
      <c r="J6306" t="s">
        <v>146</v>
      </c>
      <c r="K6306" t="s">
        <v>155</v>
      </c>
      <c r="L6306" t="s">
        <v>62</v>
      </c>
      <c r="M6306" t="s">
        <v>62</v>
      </c>
      <c r="Q6306" t="s">
        <v>149</v>
      </c>
      <c r="R6306" t="s">
        <v>150</v>
      </c>
      <c r="S6306" t="s">
        <v>533</v>
      </c>
    </row>
    <row r="6307" spans="1:19" x14ac:dyDescent="0.25">
      <c r="A6307" t="s">
        <v>508</v>
      </c>
      <c r="B6307" t="s">
        <v>509</v>
      </c>
      <c r="C6307">
        <v>2443</v>
      </c>
      <c r="D6307" t="s">
        <v>673</v>
      </c>
      <c r="E6307" t="s">
        <v>191</v>
      </c>
      <c r="F6307">
        <v>72</v>
      </c>
      <c r="G6307" t="s">
        <v>395</v>
      </c>
      <c r="H6307">
        <v>8.1430349999999999E-3</v>
      </c>
      <c r="I6307">
        <v>2019</v>
      </c>
      <c r="J6307" t="s">
        <v>146</v>
      </c>
      <c r="K6307" t="s">
        <v>155</v>
      </c>
      <c r="L6307" t="s">
        <v>62</v>
      </c>
      <c r="M6307" t="s">
        <v>62</v>
      </c>
      <c r="Q6307" t="s">
        <v>149</v>
      </c>
      <c r="R6307" t="s">
        <v>150</v>
      </c>
      <c r="S6307" t="s">
        <v>278</v>
      </c>
    </row>
    <row r="6308" spans="1:19" x14ac:dyDescent="0.25">
      <c r="A6308" t="s">
        <v>508</v>
      </c>
      <c r="B6308" t="s">
        <v>509</v>
      </c>
      <c r="C6308">
        <v>2443</v>
      </c>
      <c r="D6308" t="s">
        <v>673</v>
      </c>
      <c r="E6308" t="s">
        <v>191</v>
      </c>
      <c r="F6308">
        <v>72</v>
      </c>
      <c r="G6308" t="s">
        <v>529</v>
      </c>
      <c r="H6308">
        <v>7.6000000000000004E-5</v>
      </c>
      <c r="I6308">
        <v>2019</v>
      </c>
      <c r="J6308" t="s">
        <v>146</v>
      </c>
      <c r="K6308" t="s">
        <v>155</v>
      </c>
      <c r="L6308" t="s">
        <v>62</v>
      </c>
      <c r="M6308" t="s">
        <v>62</v>
      </c>
      <c r="Q6308" t="s">
        <v>149</v>
      </c>
      <c r="R6308" t="s">
        <v>150</v>
      </c>
      <c r="S6308" t="s">
        <v>278</v>
      </c>
    </row>
    <row r="6309" spans="1:19" x14ac:dyDescent="0.25">
      <c r="A6309" t="s">
        <v>508</v>
      </c>
      <c r="B6309" t="s">
        <v>509</v>
      </c>
      <c r="C6309">
        <v>2443</v>
      </c>
      <c r="D6309" t="s">
        <v>673</v>
      </c>
      <c r="E6309" t="s">
        <v>191</v>
      </c>
      <c r="F6309">
        <v>72</v>
      </c>
      <c r="G6309" t="s">
        <v>501</v>
      </c>
      <c r="H6309">
        <v>2.5153179999999999E-3</v>
      </c>
      <c r="I6309">
        <v>2019</v>
      </c>
      <c r="J6309" t="s">
        <v>146</v>
      </c>
      <c r="K6309" t="s">
        <v>155</v>
      </c>
      <c r="L6309" t="s">
        <v>62</v>
      </c>
      <c r="M6309" t="s">
        <v>62</v>
      </c>
      <c r="Q6309" t="s">
        <v>149</v>
      </c>
      <c r="R6309" t="s">
        <v>150</v>
      </c>
      <c r="S6309" t="s">
        <v>278</v>
      </c>
    </row>
    <row r="6310" spans="1:19" x14ac:dyDescent="0.25">
      <c r="A6310" t="s">
        <v>508</v>
      </c>
      <c r="B6310" t="s">
        <v>509</v>
      </c>
      <c r="C6310">
        <v>2443</v>
      </c>
      <c r="D6310" t="s">
        <v>673</v>
      </c>
      <c r="E6310" t="s">
        <v>191</v>
      </c>
      <c r="F6310">
        <v>72</v>
      </c>
      <c r="G6310" t="s">
        <v>504</v>
      </c>
      <c r="H6310">
        <v>1.297018E-3</v>
      </c>
      <c r="I6310">
        <v>2019</v>
      </c>
      <c r="J6310" t="s">
        <v>146</v>
      </c>
      <c r="K6310" t="s">
        <v>155</v>
      </c>
      <c r="L6310" t="s">
        <v>62</v>
      </c>
      <c r="M6310" t="s">
        <v>62</v>
      </c>
      <c r="Q6310" t="s">
        <v>149</v>
      </c>
      <c r="R6310" t="s">
        <v>150</v>
      </c>
      <c r="S6310" t="s">
        <v>278</v>
      </c>
    </row>
    <row r="6311" spans="1:19" x14ac:dyDescent="0.25">
      <c r="A6311" t="s">
        <v>508</v>
      </c>
      <c r="B6311" t="s">
        <v>509</v>
      </c>
      <c r="C6311">
        <v>2443</v>
      </c>
      <c r="D6311" t="s">
        <v>673</v>
      </c>
      <c r="E6311" t="s">
        <v>191</v>
      </c>
      <c r="F6311">
        <v>72</v>
      </c>
      <c r="G6311" t="s">
        <v>298</v>
      </c>
      <c r="H6311">
        <v>2.5076099000000001E-2</v>
      </c>
      <c r="I6311">
        <v>2019</v>
      </c>
      <c r="J6311" t="s">
        <v>146</v>
      </c>
      <c r="K6311" t="s">
        <v>155</v>
      </c>
      <c r="L6311" t="s">
        <v>62</v>
      </c>
      <c r="M6311" t="s">
        <v>62</v>
      </c>
      <c r="Q6311" t="s">
        <v>149</v>
      </c>
      <c r="R6311" t="s">
        <v>150</v>
      </c>
      <c r="S6311" t="s">
        <v>298</v>
      </c>
    </row>
    <row r="6312" spans="1:19" x14ac:dyDescent="0.25">
      <c r="A6312" t="s">
        <v>508</v>
      </c>
      <c r="B6312" t="s">
        <v>509</v>
      </c>
      <c r="C6312">
        <v>2443</v>
      </c>
      <c r="D6312" t="s">
        <v>673</v>
      </c>
      <c r="E6312" t="s">
        <v>191</v>
      </c>
      <c r="F6312">
        <v>72</v>
      </c>
      <c r="G6312" t="s">
        <v>289</v>
      </c>
      <c r="H6312">
        <v>1.520904E-3</v>
      </c>
      <c r="I6312">
        <v>2019</v>
      </c>
      <c r="J6312" t="s">
        <v>146</v>
      </c>
      <c r="K6312" t="s">
        <v>155</v>
      </c>
      <c r="L6312" t="s">
        <v>62</v>
      </c>
      <c r="M6312" t="s">
        <v>62</v>
      </c>
      <c r="Q6312" t="s">
        <v>149</v>
      </c>
      <c r="R6312" t="s">
        <v>150</v>
      </c>
      <c r="S6312" t="s">
        <v>263</v>
      </c>
    </row>
    <row r="6313" spans="1:19" x14ac:dyDescent="0.25">
      <c r="A6313" t="s">
        <v>508</v>
      </c>
      <c r="B6313" t="s">
        <v>509</v>
      </c>
      <c r="C6313">
        <v>2443</v>
      </c>
      <c r="D6313" t="s">
        <v>673</v>
      </c>
      <c r="E6313" t="s">
        <v>191</v>
      </c>
      <c r="F6313">
        <v>72</v>
      </c>
      <c r="G6313" t="s">
        <v>235</v>
      </c>
      <c r="H6313">
        <v>0.39191443500000001</v>
      </c>
      <c r="I6313">
        <v>2019</v>
      </c>
      <c r="J6313" t="s">
        <v>146</v>
      </c>
      <c r="K6313" t="s">
        <v>155</v>
      </c>
      <c r="L6313" t="s">
        <v>62</v>
      </c>
      <c r="M6313" t="s">
        <v>62</v>
      </c>
      <c r="Q6313" t="s">
        <v>149</v>
      </c>
      <c r="R6313" t="s">
        <v>150</v>
      </c>
      <c r="S6313" t="s">
        <v>236</v>
      </c>
    </row>
    <row r="6314" spans="1:19" x14ac:dyDescent="0.25">
      <c r="A6314" t="s">
        <v>508</v>
      </c>
      <c r="B6314" t="s">
        <v>509</v>
      </c>
      <c r="C6314">
        <v>2443</v>
      </c>
      <c r="D6314" t="s">
        <v>673</v>
      </c>
      <c r="E6314" t="s">
        <v>191</v>
      </c>
      <c r="F6314">
        <v>72</v>
      </c>
      <c r="G6314" t="s">
        <v>415</v>
      </c>
      <c r="H6314">
        <v>7.60452E-4</v>
      </c>
      <c r="I6314">
        <v>2019</v>
      </c>
      <c r="J6314" t="s">
        <v>146</v>
      </c>
      <c r="K6314" t="s">
        <v>155</v>
      </c>
      <c r="L6314" t="s">
        <v>62</v>
      </c>
      <c r="M6314" t="s">
        <v>62</v>
      </c>
      <c r="Q6314" t="s">
        <v>149</v>
      </c>
      <c r="R6314" t="s">
        <v>150</v>
      </c>
      <c r="S6314" t="s">
        <v>236</v>
      </c>
    </row>
    <row r="6315" spans="1:19" x14ac:dyDescent="0.25">
      <c r="A6315" t="s">
        <v>508</v>
      </c>
      <c r="B6315" t="s">
        <v>509</v>
      </c>
      <c r="C6315">
        <v>2443</v>
      </c>
      <c r="D6315" t="s">
        <v>673</v>
      </c>
      <c r="E6315" t="s">
        <v>191</v>
      </c>
      <c r="F6315">
        <v>72</v>
      </c>
      <c r="G6315" t="s">
        <v>356</v>
      </c>
      <c r="H6315">
        <v>5.5501099999999996E-3</v>
      </c>
      <c r="I6315">
        <v>2019</v>
      </c>
      <c r="J6315" t="s">
        <v>146</v>
      </c>
      <c r="K6315" t="s">
        <v>155</v>
      </c>
      <c r="L6315" t="s">
        <v>62</v>
      </c>
      <c r="M6315" t="s">
        <v>62</v>
      </c>
      <c r="Q6315" t="s">
        <v>149</v>
      </c>
      <c r="R6315" t="s">
        <v>150</v>
      </c>
      <c r="S6315" t="s">
        <v>356</v>
      </c>
    </row>
    <row r="6316" spans="1:19" x14ac:dyDescent="0.25">
      <c r="A6316" t="s">
        <v>508</v>
      </c>
      <c r="B6316" t="s">
        <v>509</v>
      </c>
      <c r="C6316">
        <v>2443</v>
      </c>
      <c r="D6316" t="s">
        <v>673</v>
      </c>
      <c r="E6316" t="s">
        <v>191</v>
      </c>
      <c r="F6316">
        <v>72</v>
      </c>
      <c r="G6316" t="s">
        <v>487</v>
      </c>
      <c r="H6316">
        <v>1.5459299999999999E-4</v>
      </c>
      <c r="I6316">
        <v>2019</v>
      </c>
      <c r="J6316" t="s">
        <v>146</v>
      </c>
      <c r="K6316" t="s">
        <v>155</v>
      </c>
      <c r="L6316" t="s">
        <v>62</v>
      </c>
      <c r="M6316" t="s">
        <v>62</v>
      </c>
      <c r="Q6316" t="s">
        <v>149</v>
      </c>
      <c r="R6316" t="s">
        <v>150</v>
      </c>
      <c r="S6316" t="s">
        <v>487</v>
      </c>
    </row>
    <row r="6317" spans="1:19" x14ac:dyDescent="0.25">
      <c r="A6317" t="s">
        <v>508</v>
      </c>
      <c r="B6317" t="s">
        <v>509</v>
      </c>
      <c r="C6317">
        <v>2443</v>
      </c>
      <c r="D6317" t="s">
        <v>673</v>
      </c>
      <c r="E6317" t="s">
        <v>191</v>
      </c>
      <c r="F6317">
        <v>72</v>
      </c>
      <c r="G6317" t="s">
        <v>414</v>
      </c>
      <c r="H6317">
        <v>7.1740789999999999E-3</v>
      </c>
      <c r="I6317">
        <v>2019</v>
      </c>
      <c r="J6317" t="s">
        <v>146</v>
      </c>
      <c r="K6317" t="s">
        <v>155</v>
      </c>
      <c r="L6317" t="s">
        <v>62</v>
      </c>
      <c r="M6317" t="s">
        <v>62</v>
      </c>
      <c r="Q6317" t="s">
        <v>149</v>
      </c>
      <c r="R6317" t="s">
        <v>150</v>
      </c>
      <c r="S6317" t="s">
        <v>278</v>
      </c>
    </row>
    <row r="6318" spans="1:19" x14ac:dyDescent="0.25">
      <c r="A6318" t="s">
        <v>508</v>
      </c>
      <c r="B6318" t="s">
        <v>509</v>
      </c>
      <c r="C6318">
        <v>2443</v>
      </c>
      <c r="D6318" t="s">
        <v>673</v>
      </c>
      <c r="E6318" t="s">
        <v>191</v>
      </c>
      <c r="F6318">
        <v>72</v>
      </c>
      <c r="G6318" t="s">
        <v>560</v>
      </c>
      <c r="H6318">
        <v>1.8099999999999999E-5</v>
      </c>
      <c r="I6318">
        <v>2019</v>
      </c>
      <c r="J6318" t="s">
        <v>146</v>
      </c>
      <c r="K6318" t="s">
        <v>155</v>
      </c>
      <c r="L6318" t="s">
        <v>62</v>
      </c>
      <c r="M6318" t="s">
        <v>62</v>
      </c>
      <c r="Q6318" t="s">
        <v>149</v>
      </c>
      <c r="R6318" t="s">
        <v>150</v>
      </c>
      <c r="S6318" t="s">
        <v>278</v>
      </c>
    </row>
    <row r="6319" spans="1:19" x14ac:dyDescent="0.25">
      <c r="A6319" t="s">
        <v>508</v>
      </c>
      <c r="B6319" t="s">
        <v>509</v>
      </c>
      <c r="C6319">
        <v>2443</v>
      </c>
      <c r="D6319" t="s">
        <v>673</v>
      </c>
      <c r="E6319" t="s">
        <v>191</v>
      </c>
      <c r="F6319">
        <v>72</v>
      </c>
      <c r="G6319" t="s">
        <v>474</v>
      </c>
      <c r="H6319">
        <v>1.8644759999999999E-3</v>
      </c>
      <c r="I6319">
        <v>2019</v>
      </c>
      <c r="J6319" t="s">
        <v>146</v>
      </c>
      <c r="K6319" t="s">
        <v>155</v>
      </c>
      <c r="L6319" t="s">
        <v>62</v>
      </c>
      <c r="M6319" t="s">
        <v>62</v>
      </c>
      <c r="Q6319" t="s">
        <v>149</v>
      </c>
      <c r="R6319" t="s">
        <v>150</v>
      </c>
      <c r="S6319" t="s">
        <v>278</v>
      </c>
    </row>
    <row r="6320" spans="1:19" x14ac:dyDescent="0.25">
      <c r="A6320" t="s">
        <v>508</v>
      </c>
      <c r="B6320" t="s">
        <v>509</v>
      </c>
      <c r="C6320">
        <v>2443</v>
      </c>
      <c r="D6320" t="s">
        <v>673</v>
      </c>
      <c r="E6320" t="s">
        <v>191</v>
      </c>
      <c r="F6320">
        <v>72</v>
      </c>
      <c r="G6320" t="s">
        <v>368</v>
      </c>
      <c r="H6320">
        <v>2.2447790000000001E-3</v>
      </c>
      <c r="I6320">
        <v>2019</v>
      </c>
      <c r="J6320" t="s">
        <v>146</v>
      </c>
      <c r="K6320" t="s">
        <v>155</v>
      </c>
      <c r="L6320" t="s">
        <v>62</v>
      </c>
      <c r="M6320" t="s">
        <v>62</v>
      </c>
      <c r="Q6320" t="s">
        <v>149</v>
      </c>
      <c r="R6320" t="s">
        <v>150</v>
      </c>
      <c r="S6320" t="s">
        <v>278</v>
      </c>
    </row>
    <row r="6321" spans="1:19" x14ac:dyDescent="0.25">
      <c r="A6321" t="s">
        <v>508</v>
      </c>
      <c r="B6321" t="s">
        <v>509</v>
      </c>
      <c r="C6321">
        <v>2443</v>
      </c>
      <c r="D6321" t="s">
        <v>673</v>
      </c>
      <c r="E6321" t="s">
        <v>191</v>
      </c>
      <c r="F6321">
        <v>72</v>
      </c>
      <c r="G6321" t="s">
        <v>262</v>
      </c>
      <c r="H6321">
        <v>0.54158710300000001</v>
      </c>
      <c r="I6321">
        <v>2019</v>
      </c>
      <c r="J6321" t="s">
        <v>146</v>
      </c>
      <c r="K6321" t="s">
        <v>155</v>
      </c>
      <c r="L6321" t="s">
        <v>62</v>
      </c>
      <c r="M6321" t="s">
        <v>62</v>
      </c>
      <c r="Q6321" t="s">
        <v>149</v>
      </c>
      <c r="R6321" t="s">
        <v>150</v>
      </c>
      <c r="S6321" t="s">
        <v>263</v>
      </c>
    </row>
    <row r="6322" spans="1:19" x14ac:dyDescent="0.25">
      <c r="A6322" t="s">
        <v>508</v>
      </c>
      <c r="B6322" t="s">
        <v>509</v>
      </c>
      <c r="C6322">
        <v>2443</v>
      </c>
      <c r="D6322" t="s">
        <v>673</v>
      </c>
      <c r="E6322" t="s">
        <v>191</v>
      </c>
      <c r="F6322">
        <v>72</v>
      </c>
      <c r="G6322" t="s">
        <v>438</v>
      </c>
      <c r="H6322">
        <v>1.3566209999999999E-3</v>
      </c>
      <c r="I6322">
        <v>2019</v>
      </c>
      <c r="J6322" t="s">
        <v>146</v>
      </c>
      <c r="K6322" t="s">
        <v>155</v>
      </c>
      <c r="L6322" t="s">
        <v>62</v>
      </c>
      <c r="M6322" t="s">
        <v>62</v>
      </c>
      <c r="Q6322" t="s">
        <v>149</v>
      </c>
      <c r="R6322" t="s">
        <v>150</v>
      </c>
      <c r="S6322" t="s">
        <v>278</v>
      </c>
    </row>
    <row r="6323" spans="1:19" x14ac:dyDescent="0.25">
      <c r="A6323" t="s">
        <v>508</v>
      </c>
      <c r="B6323" t="s">
        <v>509</v>
      </c>
      <c r="C6323">
        <v>2443</v>
      </c>
      <c r="D6323" t="s">
        <v>673</v>
      </c>
      <c r="E6323" t="s">
        <v>191</v>
      </c>
      <c r="F6323">
        <v>72</v>
      </c>
      <c r="G6323" t="s">
        <v>497</v>
      </c>
      <c r="H6323">
        <v>8.1299999999999997E-5</v>
      </c>
      <c r="I6323">
        <v>2019</v>
      </c>
      <c r="J6323" t="s">
        <v>146</v>
      </c>
      <c r="K6323" t="s">
        <v>155</v>
      </c>
      <c r="L6323" t="s">
        <v>62</v>
      </c>
      <c r="M6323" t="s">
        <v>62</v>
      </c>
      <c r="Q6323" t="s">
        <v>149</v>
      </c>
      <c r="R6323" t="s">
        <v>150</v>
      </c>
      <c r="S6323" t="s">
        <v>497</v>
      </c>
    </row>
    <row r="6324" spans="1:19" x14ac:dyDescent="0.25">
      <c r="A6324" t="s">
        <v>508</v>
      </c>
      <c r="B6324" t="s">
        <v>509</v>
      </c>
      <c r="C6324">
        <v>2443</v>
      </c>
      <c r="D6324" t="s">
        <v>673</v>
      </c>
      <c r="E6324" t="s">
        <v>191</v>
      </c>
      <c r="F6324">
        <v>72</v>
      </c>
      <c r="G6324" t="s">
        <v>185</v>
      </c>
      <c r="H6324">
        <v>0.78781568800000001</v>
      </c>
      <c r="I6324">
        <v>2019</v>
      </c>
      <c r="J6324" t="s">
        <v>146</v>
      </c>
      <c r="K6324" t="s">
        <v>155</v>
      </c>
      <c r="L6324" t="s">
        <v>62</v>
      </c>
      <c r="M6324" t="s">
        <v>62</v>
      </c>
      <c r="Q6324" t="s">
        <v>149</v>
      </c>
      <c r="R6324" t="s">
        <v>150</v>
      </c>
      <c r="S6324" t="s">
        <v>185</v>
      </c>
    </row>
    <row r="6325" spans="1:19" x14ac:dyDescent="0.25">
      <c r="A6325" t="s">
        <v>508</v>
      </c>
      <c r="B6325" t="s">
        <v>509</v>
      </c>
      <c r="C6325">
        <v>2443</v>
      </c>
      <c r="D6325" t="s">
        <v>673</v>
      </c>
      <c r="E6325" t="s">
        <v>191</v>
      </c>
      <c r="F6325">
        <v>72</v>
      </c>
      <c r="G6325" t="s">
        <v>328</v>
      </c>
      <c r="H6325">
        <v>7.60452E-4</v>
      </c>
      <c r="I6325">
        <v>2019</v>
      </c>
      <c r="J6325" t="s">
        <v>146</v>
      </c>
      <c r="K6325" t="s">
        <v>155</v>
      </c>
      <c r="L6325" t="s">
        <v>62</v>
      </c>
      <c r="M6325" t="s">
        <v>62</v>
      </c>
      <c r="Q6325" t="s">
        <v>149</v>
      </c>
      <c r="R6325" t="s">
        <v>150</v>
      </c>
      <c r="S6325" t="s">
        <v>151</v>
      </c>
    </row>
    <row r="6326" spans="1:19" x14ac:dyDescent="0.25">
      <c r="A6326" t="s">
        <v>508</v>
      </c>
      <c r="B6326" t="s">
        <v>509</v>
      </c>
      <c r="C6326">
        <v>2443</v>
      </c>
      <c r="D6326" t="s">
        <v>673</v>
      </c>
      <c r="E6326" t="s">
        <v>191</v>
      </c>
      <c r="F6326">
        <v>72</v>
      </c>
      <c r="G6326" t="s">
        <v>324</v>
      </c>
      <c r="H6326">
        <v>4.885019E-3</v>
      </c>
      <c r="I6326">
        <v>2019</v>
      </c>
      <c r="J6326" t="s">
        <v>146</v>
      </c>
      <c r="K6326" t="s">
        <v>155</v>
      </c>
      <c r="L6326" t="s">
        <v>62</v>
      </c>
      <c r="M6326" t="s">
        <v>62</v>
      </c>
      <c r="Q6326" t="s">
        <v>149</v>
      </c>
      <c r="R6326" t="s">
        <v>150</v>
      </c>
      <c r="S6326" t="s">
        <v>324</v>
      </c>
    </row>
    <row r="6327" spans="1:19" x14ac:dyDescent="0.25">
      <c r="A6327" t="s">
        <v>508</v>
      </c>
      <c r="B6327" t="s">
        <v>509</v>
      </c>
      <c r="C6327">
        <v>2443</v>
      </c>
      <c r="D6327" t="s">
        <v>673</v>
      </c>
      <c r="E6327" t="s">
        <v>191</v>
      </c>
      <c r="F6327">
        <v>72</v>
      </c>
      <c r="G6327" t="s">
        <v>355</v>
      </c>
      <c r="H6327">
        <v>7.0527150000000002E-3</v>
      </c>
      <c r="I6327">
        <v>2019</v>
      </c>
      <c r="J6327" t="s">
        <v>146</v>
      </c>
      <c r="K6327" t="s">
        <v>155</v>
      </c>
      <c r="L6327" t="s">
        <v>62</v>
      </c>
      <c r="M6327" t="s">
        <v>62</v>
      </c>
      <c r="Q6327" t="s">
        <v>149</v>
      </c>
      <c r="R6327" t="s">
        <v>150</v>
      </c>
      <c r="S6327" t="s">
        <v>278</v>
      </c>
    </row>
    <row r="6328" spans="1:19" x14ac:dyDescent="0.25">
      <c r="A6328" t="s">
        <v>344</v>
      </c>
      <c r="B6328" t="s">
        <v>345</v>
      </c>
      <c r="C6328">
        <v>5441771</v>
      </c>
      <c r="D6328" t="s">
        <v>651</v>
      </c>
      <c r="E6328" t="s">
        <v>197</v>
      </c>
      <c r="F6328">
        <v>38</v>
      </c>
      <c r="G6328" t="s">
        <v>215</v>
      </c>
      <c r="H6328">
        <v>3.5622509999999998</v>
      </c>
      <c r="I6328">
        <v>2019</v>
      </c>
      <c r="J6328" t="s">
        <v>146</v>
      </c>
      <c r="K6328" t="s">
        <v>268</v>
      </c>
      <c r="L6328" t="s">
        <v>269</v>
      </c>
      <c r="M6328" t="s">
        <v>60</v>
      </c>
      <c r="Q6328" t="s">
        <v>149</v>
      </c>
      <c r="R6328" t="s">
        <v>150</v>
      </c>
      <c r="S6328" t="s">
        <v>215</v>
      </c>
    </row>
    <row r="6329" spans="1:19" x14ac:dyDescent="0.25">
      <c r="A6329" t="s">
        <v>344</v>
      </c>
      <c r="B6329" t="s">
        <v>345</v>
      </c>
      <c r="C6329">
        <v>5441771</v>
      </c>
      <c r="D6329" t="s">
        <v>651</v>
      </c>
      <c r="E6329" t="s">
        <v>197</v>
      </c>
      <c r="F6329">
        <v>38</v>
      </c>
      <c r="G6329" t="s">
        <v>289</v>
      </c>
      <c r="H6329">
        <v>1.5431360999999999</v>
      </c>
      <c r="I6329">
        <v>2019</v>
      </c>
      <c r="J6329" t="s">
        <v>146</v>
      </c>
      <c r="K6329" t="s">
        <v>268</v>
      </c>
      <c r="L6329" t="s">
        <v>269</v>
      </c>
      <c r="M6329" t="s">
        <v>60</v>
      </c>
      <c r="Q6329" t="s">
        <v>149</v>
      </c>
      <c r="R6329" t="s">
        <v>150</v>
      </c>
      <c r="S6329" t="s">
        <v>263</v>
      </c>
    </row>
    <row r="6330" spans="1:19" x14ac:dyDescent="0.25">
      <c r="A6330" t="s">
        <v>344</v>
      </c>
      <c r="B6330" t="s">
        <v>345</v>
      </c>
      <c r="C6330">
        <v>5441771</v>
      </c>
      <c r="D6330" t="s">
        <v>651</v>
      </c>
      <c r="E6330" t="s">
        <v>197</v>
      </c>
      <c r="F6330">
        <v>38</v>
      </c>
      <c r="G6330" t="s">
        <v>262</v>
      </c>
      <c r="H6330">
        <v>8.5864616199999997</v>
      </c>
      <c r="I6330">
        <v>2019</v>
      </c>
      <c r="J6330" t="s">
        <v>146</v>
      </c>
      <c r="K6330" t="s">
        <v>268</v>
      </c>
      <c r="L6330" t="s">
        <v>269</v>
      </c>
      <c r="M6330" t="s">
        <v>60</v>
      </c>
      <c r="Q6330" t="s">
        <v>149</v>
      </c>
      <c r="R6330" t="s">
        <v>150</v>
      </c>
      <c r="S6330" t="s">
        <v>263</v>
      </c>
    </row>
    <row r="6331" spans="1:19" x14ac:dyDescent="0.25">
      <c r="A6331" t="s">
        <v>344</v>
      </c>
      <c r="B6331" t="s">
        <v>345</v>
      </c>
      <c r="C6331">
        <v>5441771</v>
      </c>
      <c r="D6331" t="s">
        <v>651</v>
      </c>
      <c r="E6331" t="s">
        <v>197</v>
      </c>
      <c r="F6331">
        <v>38</v>
      </c>
      <c r="G6331" t="s">
        <v>185</v>
      </c>
      <c r="H6331">
        <v>94.989784999999998</v>
      </c>
      <c r="I6331">
        <v>2019</v>
      </c>
      <c r="J6331" t="s">
        <v>146</v>
      </c>
      <c r="K6331" t="s">
        <v>268</v>
      </c>
      <c r="L6331" t="s">
        <v>269</v>
      </c>
      <c r="M6331" t="s">
        <v>60</v>
      </c>
      <c r="Q6331" t="s">
        <v>149</v>
      </c>
      <c r="R6331" t="s">
        <v>150</v>
      </c>
      <c r="S6331" t="s">
        <v>185</v>
      </c>
    </row>
    <row r="6332" spans="1:19" x14ac:dyDescent="0.25">
      <c r="A6332" t="s">
        <v>344</v>
      </c>
      <c r="B6332" t="s">
        <v>345</v>
      </c>
      <c r="C6332">
        <v>5441771</v>
      </c>
      <c r="D6332" t="s">
        <v>651</v>
      </c>
      <c r="E6332" t="s">
        <v>197</v>
      </c>
      <c r="F6332">
        <v>38</v>
      </c>
      <c r="G6332" t="s">
        <v>324</v>
      </c>
      <c r="H6332">
        <v>0.36746358000000001</v>
      </c>
      <c r="I6332">
        <v>2019</v>
      </c>
      <c r="J6332" t="s">
        <v>146</v>
      </c>
      <c r="K6332" t="s">
        <v>268</v>
      </c>
      <c r="L6332" t="s">
        <v>269</v>
      </c>
      <c r="M6332" t="s">
        <v>60</v>
      </c>
      <c r="Q6332" t="s">
        <v>149</v>
      </c>
      <c r="R6332" t="s">
        <v>150</v>
      </c>
      <c r="S6332" t="s">
        <v>324</v>
      </c>
    </row>
    <row r="6333" spans="1:19" x14ac:dyDescent="0.25">
      <c r="A6333" t="s">
        <v>535</v>
      </c>
      <c r="B6333" t="s">
        <v>536</v>
      </c>
      <c r="C6333">
        <v>5441776</v>
      </c>
      <c r="D6333" t="s">
        <v>651</v>
      </c>
      <c r="E6333" t="s">
        <v>197</v>
      </c>
      <c r="F6333">
        <v>44</v>
      </c>
      <c r="G6333" t="s">
        <v>215</v>
      </c>
      <c r="H6333">
        <v>0.202453365</v>
      </c>
      <c r="I6333">
        <v>2019</v>
      </c>
      <c r="J6333" t="s">
        <v>146</v>
      </c>
      <c r="K6333" t="s">
        <v>61</v>
      </c>
      <c r="L6333" t="s">
        <v>293</v>
      </c>
      <c r="M6333" t="s">
        <v>61</v>
      </c>
      <c r="Q6333" t="s">
        <v>149</v>
      </c>
      <c r="R6333" t="s">
        <v>150</v>
      </c>
      <c r="S6333" t="s">
        <v>215</v>
      </c>
    </row>
    <row r="6334" spans="1:19" x14ac:dyDescent="0.25">
      <c r="A6334" t="s">
        <v>535</v>
      </c>
      <c r="B6334" t="s">
        <v>536</v>
      </c>
      <c r="C6334">
        <v>5441776</v>
      </c>
      <c r="D6334" t="s">
        <v>651</v>
      </c>
      <c r="E6334" t="s">
        <v>197</v>
      </c>
      <c r="F6334">
        <v>44</v>
      </c>
      <c r="G6334" t="s">
        <v>395</v>
      </c>
      <c r="H6334">
        <v>1.929252E-3</v>
      </c>
      <c r="I6334">
        <v>2019</v>
      </c>
      <c r="J6334" t="s">
        <v>146</v>
      </c>
      <c r="K6334" t="s">
        <v>61</v>
      </c>
      <c r="L6334" t="s">
        <v>293</v>
      </c>
      <c r="M6334" t="s">
        <v>61</v>
      </c>
      <c r="Q6334" t="s">
        <v>149</v>
      </c>
      <c r="R6334" t="s">
        <v>150</v>
      </c>
      <c r="S6334" t="s">
        <v>278</v>
      </c>
    </row>
    <row r="6335" spans="1:19" x14ac:dyDescent="0.25">
      <c r="A6335" t="s">
        <v>535</v>
      </c>
      <c r="B6335" t="s">
        <v>536</v>
      </c>
      <c r="C6335">
        <v>5441776</v>
      </c>
      <c r="D6335" t="s">
        <v>651</v>
      </c>
      <c r="E6335" t="s">
        <v>197</v>
      </c>
      <c r="F6335">
        <v>44</v>
      </c>
      <c r="G6335" t="s">
        <v>501</v>
      </c>
      <c r="H6335">
        <v>1.395639E-3</v>
      </c>
      <c r="I6335">
        <v>2019</v>
      </c>
      <c r="J6335" t="s">
        <v>146</v>
      </c>
      <c r="K6335" t="s">
        <v>61</v>
      </c>
      <c r="L6335" t="s">
        <v>293</v>
      </c>
      <c r="M6335" t="s">
        <v>61</v>
      </c>
      <c r="Q6335" t="s">
        <v>149</v>
      </c>
      <c r="R6335" t="s">
        <v>150</v>
      </c>
      <c r="S6335" t="s">
        <v>278</v>
      </c>
    </row>
    <row r="6336" spans="1:19" x14ac:dyDescent="0.25">
      <c r="A6336" t="s">
        <v>535</v>
      </c>
      <c r="B6336" t="s">
        <v>536</v>
      </c>
      <c r="C6336">
        <v>5441776</v>
      </c>
      <c r="D6336" t="s">
        <v>651</v>
      </c>
      <c r="E6336" t="s">
        <v>197</v>
      </c>
      <c r="F6336">
        <v>44</v>
      </c>
      <c r="G6336" t="s">
        <v>262</v>
      </c>
      <c r="H6336">
        <v>4.1554819E-2</v>
      </c>
      <c r="I6336">
        <v>2019</v>
      </c>
      <c r="J6336" t="s">
        <v>146</v>
      </c>
      <c r="K6336" t="s">
        <v>61</v>
      </c>
      <c r="L6336" t="s">
        <v>293</v>
      </c>
      <c r="M6336" t="s">
        <v>61</v>
      </c>
      <c r="Q6336" t="s">
        <v>149</v>
      </c>
      <c r="R6336" t="s">
        <v>150</v>
      </c>
      <c r="S6336" t="s">
        <v>263</v>
      </c>
    </row>
    <row r="6337" spans="1:19" x14ac:dyDescent="0.25">
      <c r="A6337" t="s">
        <v>535</v>
      </c>
      <c r="B6337" t="s">
        <v>536</v>
      </c>
      <c r="C6337">
        <v>5441776</v>
      </c>
      <c r="D6337" t="s">
        <v>651</v>
      </c>
      <c r="E6337" t="s">
        <v>197</v>
      </c>
      <c r="F6337">
        <v>44</v>
      </c>
      <c r="G6337" t="s">
        <v>185</v>
      </c>
      <c r="H6337">
        <v>0.36375964599999999</v>
      </c>
      <c r="I6337">
        <v>2019</v>
      </c>
      <c r="J6337" t="s">
        <v>146</v>
      </c>
      <c r="K6337" t="s">
        <v>61</v>
      </c>
      <c r="L6337" t="s">
        <v>293</v>
      </c>
      <c r="M6337" t="s">
        <v>61</v>
      </c>
      <c r="Q6337" t="s">
        <v>149</v>
      </c>
      <c r="R6337" t="s">
        <v>150</v>
      </c>
      <c r="S6337" t="s">
        <v>185</v>
      </c>
    </row>
    <row r="6338" spans="1:19" x14ac:dyDescent="0.25">
      <c r="A6338" t="s">
        <v>535</v>
      </c>
      <c r="B6338" t="s">
        <v>536</v>
      </c>
      <c r="C6338">
        <v>5441776</v>
      </c>
      <c r="D6338" t="s">
        <v>651</v>
      </c>
      <c r="E6338" t="s">
        <v>197</v>
      </c>
      <c r="F6338">
        <v>45</v>
      </c>
      <c r="G6338" t="s">
        <v>215</v>
      </c>
      <c r="H6338">
        <v>0.283941999</v>
      </c>
      <c r="I6338">
        <v>2019</v>
      </c>
      <c r="J6338" t="s">
        <v>146</v>
      </c>
      <c r="K6338" t="s">
        <v>61</v>
      </c>
      <c r="L6338" t="s">
        <v>293</v>
      </c>
      <c r="M6338" t="s">
        <v>61</v>
      </c>
      <c r="Q6338" t="s">
        <v>149</v>
      </c>
      <c r="R6338" t="s">
        <v>150</v>
      </c>
      <c r="S6338" t="s">
        <v>215</v>
      </c>
    </row>
    <row r="6339" spans="1:19" x14ac:dyDescent="0.25">
      <c r="A6339" t="s">
        <v>535</v>
      </c>
      <c r="B6339" t="s">
        <v>536</v>
      </c>
      <c r="C6339">
        <v>5441776</v>
      </c>
      <c r="D6339" t="s">
        <v>651</v>
      </c>
      <c r="E6339" t="s">
        <v>197</v>
      </c>
      <c r="F6339">
        <v>45</v>
      </c>
      <c r="G6339" t="s">
        <v>395</v>
      </c>
      <c r="H6339">
        <v>3.7751730000000002E-3</v>
      </c>
      <c r="I6339">
        <v>2019</v>
      </c>
      <c r="J6339" t="s">
        <v>146</v>
      </c>
      <c r="K6339" t="s">
        <v>61</v>
      </c>
      <c r="L6339" t="s">
        <v>293</v>
      </c>
      <c r="M6339" t="s">
        <v>61</v>
      </c>
      <c r="Q6339" t="s">
        <v>149</v>
      </c>
      <c r="R6339" t="s">
        <v>150</v>
      </c>
      <c r="S6339" t="s">
        <v>278</v>
      </c>
    </row>
    <row r="6340" spans="1:19" x14ac:dyDescent="0.25">
      <c r="A6340" t="s">
        <v>535</v>
      </c>
      <c r="B6340" t="s">
        <v>536</v>
      </c>
      <c r="C6340">
        <v>5441776</v>
      </c>
      <c r="D6340" t="s">
        <v>651</v>
      </c>
      <c r="E6340" t="s">
        <v>197</v>
      </c>
      <c r="F6340">
        <v>45</v>
      </c>
      <c r="G6340" t="s">
        <v>501</v>
      </c>
      <c r="H6340">
        <v>2.0843789999999999E-3</v>
      </c>
      <c r="I6340">
        <v>2019</v>
      </c>
      <c r="J6340" t="s">
        <v>146</v>
      </c>
      <c r="K6340" t="s">
        <v>61</v>
      </c>
      <c r="L6340" t="s">
        <v>293</v>
      </c>
      <c r="M6340" t="s">
        <v>61</v>
      </c>
      <c r="Q6340" t="s">
        <v>149</v>
      </c>
      <c r="R6340" t="s">
        <v>150</v>
      </c>
      <c r="S6340" t="s">
        <v>278</v>
      </c>
    </row>
    <row r="6341" spans="1:19" x14ac:dyDescent="0.25">
      <c r="A6341" t="s">
        <v>535</v>
      </c>
      <c r="B6341" t="s">
        <v>536</v>
      </c>
      <c r="C6341">
        <v>5441776</v>
      </c>
      <c r="D6341" t="s">
        <v>651</v>
      </c>
      <c r="E6341" t="s">
        <v>197</v>
      </c>
      <c r="F6341">
        <v>45</v>
      </c>
      <c r="G6341" t="s">
        <v>262</v>
      </c>
      <c r="H6341">
        <v>7.5399434000000001E-2</v>
      </c>
      <c r="I6341">
        <v>2019</v>
      </c>
      <c r="J6341" t="s">
        <v>146</v>
      </c>
      <c r="K6341" t="s">
        <v>61</v>
      </c>
      <c r="L6341" t="s">
        <v>293</v>
      </c>
      <c r="M6341" t="s">
        <v>61</v>
      </c>
      <c r="Q6341" t="s">
        <v>149</v>
      </c>
      <c r="R6341" t="s">
        <v>150</v>
      </c>
      <c r="S6341" t="s">
        <v>263</v>
      </c>
    </row>
    <row r="6342" spans="1:19" x14ac:dyDescent="0.25">
      <c r="A6342" t="s">
        <v>535</v>
      </c>
      <c r="B6342" t="s">
        <v>536</v>
      </c>
      <c r="C6342">
        <v>5441776</v>
      </c>
      <c r="D6342" t="s">
        <v>651</v>
      </c>
      <c r="E6342" t="s">
        <v>197</v>
      </c>
      <c r="F6342">
        <v>45</v>
      </c>
      <c r="G6342" t="s">
        <v>185</v>
      </c>
      <c r="H6342">
        <v>0.31618593299999997</v>
      </c>
      <c r="I6342">
        <v>2019</v>
      </c>
      <c r="J6342" t="s">
        <v>146</v>
      </c>
      <c r="K6342" t="s">
        <v>61</v>
      </c>
      <c r="L6342" t="s">
        <v>293</v>
      </c>
      <c r="M6342" t="s">
        <v>61</v>
      </c>
      <c r="Q6342" t="s">
        <v>149</v>
      </c>
      <c r="R6342" t="s">
        <v>150</v>
      </c>
      <c r="S6342" t="s">
        <v>185</v>
      </c>
    </row>
    <row r="6343" spans="1:19" x14ac:dyDescent="0.25">
      <c r="A6343" t="s">
        <v>535</v>
      </c>
      <c r="B6343" t="s">
        <v>536</v>
      </c>
      <c r="C6343">
        <v>5441776</v>
      </c>
      <c r="D6343" t="s">
        <v>651</v>
      </c>
      <c r="E6343" t="s">
        <v>197</v>
      </c>
      <c r="F6343">
        <v>45</v>
      </c>
      <c r="G6343" t="s">
        <v>355</v>
      </c>
      <c r="H6343">
        <v>1.2524260000000001E-3</v>
      </c>
      <c r="I6343">
        <v>2019</v>
      </c>
      <c r="J6343" t="s">
        <v>146</v>
      </c>
      <c r="K6343" t="s">
        <v>61</v>
      </c>
      <c r="L6343" t="s">
        <v>293</v>
      </c>
      <c r="M6343" t="s">
        <v>61</v>
      </c>
      <c r="Q6343" t="s">
        <v>149</v>
      </c>
      <c r="R6343" t="s">
        <v>150</v>
      </c>
      <c r="S6343" t="s">
        <v>278</v>
      </c>
    </row>
    <row r="6344" spans="1:19" x14ac:dyDescent="0.25">
      <c r="A6344" t="s">
        <v>336</v>
      </c>
      <c r="B6344" t="s">
        <v>337</v>
      </c>
      <c r="C6344">
        <v>5441825</v>
      </c>
      <c r="D6344" t="s">
        <v>651</v>
      </c>
      <c r="E6344" t="s">
        <v>197</v>
      </c>
      <c r="F6344">
        <v>100</v>
      </c>
      <c r="G6344" t="s">
        <v>215</v>
      </c>
      <c r="H6344">
        <v>4.9574425999999998E-2</v>
      </c>
      <c r="I6344">
        <v>2019</v>
      </c>
      <c r="J6344" t="s">
        <v>146</v>
      </c>
      <c r="K6344" t="s">
        <v>284</v>
      </c>
      <c r="L6344" t="s">
        <v>285</v>
      </c>
      <c r="M6344" t="s">
        <v>69</v>
      </c>
      <c r="Q6344" t="s">
        <v>182</v>
      </c>
      <c r="R6344" t="s">
        <v>150</v>
      </c>
      <c r="S6344" t="s">
        <v>215</v>
      </c>
    </row>
    <row r="6345" spans="1:19" x14ac:dyDescent="0.25">
      <c r="A6345" t="s">
        <v>336</v>
      </c>
      <c r="B6345" t="s">
        <v>337</v>
      </c>
      <c r="C6345">
        <v>5441825</v>
      </c>
      <c r="D6345" t="s">
        <v>651</v>
      </c>
      <c r="E6345" t="s">
        <v>197</v>
      </c>
      <c r="F6345">
        <v>100</v>
      </c>
      <c r="G6345" t="s">
        <v>154</v>
      </c>
      <c r="H6345">
        <v>1.04907E-2</v>
      </c>
      <c r="I6345">
        <v>2019</v>
      </c>
      <c r="J6345" t="s">
        <v>146</v>
      </c>
      <c r="K6345" t="s">
        <v>284</v>
      </c>
      <c r="L6345" t="s">
        <v>285</v>
      </c>
      <c r="M6345" t="s">
        <v>69</v>
      </c>
      <c r="Q6345" t="s">
        <v>182</v>
      </c>
      <c r="R6345" t="s">
        <v>150</v>
      </c>
      <c r="S6345" t="s">
        <v>154</v>
      </c>
    </row>
    <row r="6346" spans="1:19" x14ac:dyDescent="0.25">
      <c r="A6346" t="s">
        <v>336</v>
      </c>
      <c r="B6346" t="s">
        <v>337</v>
      </c>
      <c r="C6346">
        <v>5441825</v>
      </c>
      <c r="D6346" t="s">
        <v>651</v>
      </c>
      <c r="E6346" t="s">
        <v>197</v>
      </c>
      <c r="F6346">
        <v>100</v>
      </c>
      <c r="G6346" t="s">
        <v>501</v>
      </c>
      <c r="H6346">
        <v>1.94E-4</v>
      </c>
      <c r="I6346">
        <v>2019</v>
      </c>
      <c r="J6346" t="s">
        <v>146</v>
      </c>
      <c r="K6346" t="s">
        <v>284</v>
      </c>
      <c r="L6346" t="s">
        <v>285</v>
      </c>
      <c r="M6346" t="s">
        <v>69</v>
      </c>
      <c r="Q6346" t="s">
        <v>182</v>
      </c>
      <c r="R6346" t="s">
        <v>150</v>
      </c>
      <c r="S6346" t="s">
        <v>278</v>
      </c>
    </row>
    <row r="6347" spans="1:19" x14ac:dyDescent="0.25">
      <c r="A6347" t="s">
        <v>336</v>
      </c>
      <c r="B6347" t="s">
        <v>337</v>
      </c>
      <c r="C6347">
        <v>5441825</v>
      </c>
      <c r="D6347" t="s">
        <v>651</v>
      </c>
      <c r="E6347" t="s">
        <v>197</v>
      </c>
      <c r="F6347">
        <v>100</v>
      </c>
      <c r="G6347" t="s">
        <v>504</v>
      </c>
      <c r="H6347">
        <v>3.8811899999999997E-4</v>
      </c>
      <c r="I6347">
        <v>2019</v>
      </c>
      <c r="J6347" t="s">
        <v>146</v>
      </c>
      <c r="K6347" t="s">
        <v>284</v>
      </c>
      <c r="L6347" t="s">
        <v>285</v>
      </c>
      <c r="M6347" t="s">
        <v>69</v>
      </c>
      <c r="Q6347" t="s">
        <v>182</v>
      </c>
      <c r="R6347" t="s">
        <v>150</v>
      </c>
      <c r="S6347" t="s">
        <v>278</v>
      </c>
    </row>
    <row r="6348" spans="1:19" x14ac:dyDescent="0.25">
      <c r="A6348" t="s">
        <v>336</v>
      </c>
      <c r="B6348" t="s">
        <v>337</v>
      </c>
      <c r="C6348">
        <v>5441825</v>
      </c>
      <c r="D6348" t="s">
        <v>651</v>
      </c>
      <c r="E6348" t="s">
        <v>197</v>
      </c>
      <c r="F6348">
        <v>100</v>
      </c>
      <c r="G6348" t="s">
        <v>298</v>
      </c>
      <c r="H6348">
        <v>1.311708E-3</v>
      </c>
      <c r="I6348">
        <v>2019</v>
      </c>
      <c r="J6348" t="s">
        <v>146</v>
      </c>
      <c r="K6348" t="s">
        <v>284</v>
      </c>
      <c r="L6348" t="s">
        <v>285</v>
      </c>
      <c r="M6348" t="s">
        <v>69</v>
      </c>
      <c r="Q6348" t="s">
        <v>182</v>
      </c>
      <c r="R6348" t="s">
        <v>150</v>
      </c>
      <c r="S6348" t="s">
        <v>298</v>
      </c>
    </row>
    <row r="6349" spans="1:19" x14ac:dyDescent="0.25">
      <c r="A6349" t="s">
        <v>336</v>
      </c>
      <c r="B6349" t="s">
        <v>337</v>
      </c>
      <c r="C6349">
        <v>5441825</v>
      </c>
      <c r="D6349" t="s">
        <v>651</v>
      </c>
      <c r="E6349" t="s">
        <v>197</v>
      </c>
      <c r="F6349">
        <v>100</v>
      </c>
      <c r="G6349" t="s">
        <v>289</v>
      </c>
      <c r="H6349">
        <v>6.3600000000000001E-5</v>
      </c>
      <c r="I6349">
        <v>2019</v>
      </c>
      <c r="J6349" t="s">
        <v>146</v>
      </c>
      <c r="K6349" t="s">
        <v>284</v>
      </c>
      <c r="L6349" t="s">
        <v>285</v>
      </c>
      <c r="M6349" t="s">
        <v>69</v>
      </c>
      <c r="Q6349" t="s">
        <v>182</v>
      </c>
      <c r="R6349" t="s">
        <v>150</v>
      </c>
      <c r="S6349" t="s">
        <v>263</v>
      </c>
    </row>
    <row r="6350" spans="1:19" x14ac:dyDescent="0.25">
      <c r="A6350" t="s">
        <v>336</v>
      </c>
      <c r="B6350" t="s">
        <v>337</v>
      </c>
      <c r="C6350">
        <v>5441825</v>
      </c>
      <c r="D6350" t="s">
        <v>651</v>
      </c>
      <c r="E6350" t="s">
        <v>197</v>
      </c>
      <c r="F6350">
        <v>100</v>
      </c>
      <c r="G6350" t="s">
        <v>235</v>
      </c>
      <c r="H6350">
        <v>2.091749E-2</v>
      </c>
      <c r="I6350">
        <v>2019</v>
      </c>
      <c r="J6350" t="s">
        <v>146</v>
      </c>
      <c r="K6350" t="s">
        <v>284</v>
      </c>
      <c r="L6350" t="s">
        <v>285</v>
      </c>
      <c r="M6350" t="s">
        <v>69</v>
      </c>
      <c r="Q6350" t="s">
        <v>182</v>
      </c>
      <c r="R6350" t="s">
        <v>150</v>
      </c>
      <c r="S6350" t="s">
        <v>236</v>
      </c>
    </row>
    <row r="6351" spans="1:19" x14ac:dyDescent="0.25">
      <c r="A6351" t="s">
        <v>336</v>
      </c>
      <c r="B6351" t="s">
        <v>337</v>
      </c>
      <c r="C6351">
        <v>5441825</v>
      </c>
      <c r="D6351" t="s">
        <v>651</v>
      </c>
      <c r="E6351" t="s">
        <v>197</v>
      </c>
      <c r="F6351">
        <v>100</v>
      </c>
      <c r="G6351" t="s">
        <v>415</v>
      </c>
      <c r="H6351">
        <v>1.2840410000000001E-3</v>
      </c>
      <c r="I6351">
        <v>2019</v>
      </c>
      <c r="J6351" t="s">
        <v>146</v>
      </c>
      <c r="K6351" t="s">
        <v>284</v>
      </c>
      <c r="L6351" t="s">
        <v>285</v>
      </c>
      <c r="M6351" t="s">
        <v>69</v>
      </c>
      <c r="Q6351" t="s">
        <v>182</v>
      </c>
      <c r="R6351" t="s">
        <v>150</v>
      </c>
      <c r="S6351" t="s">
        <v>236</v>
      </c>
    </row>
    <row r="6352" spans="1:19" x14ac:dyDescent="0.25">
      <c r="A6352" t="s">
        <v>336</v>
      </c>
      <c r="B6352" t="s">
        <v>337</v>
      </c>
      <c r="C6352">
        <v>5441825</v>
      </c>
      <c r="D6352" t="s">
        <v>651</v>
      </c>
      <c r="E6352" t="s">
        <v>197</v>
      </c>
      <c r="F6352">
        <v>100</v>
      </c>
      <c r="G6352" t="s">
        <v>356</v>
      </c>
      <c r="H6352">
        <v>3.4999999999999997E-5</v>
      </c>
      <c r="I6352">
        <v>2019</v>
      </c>
      <c r="J6352" t="s">
        <v>146</v>
      </c>
      <c r="K6352" t="s">
        <v>284</v>
      </c>
      <c r="L6352" t="s">
        <v>285</v>
      </c>
      <c r="M6352" t="s">
        <v>69</v>
      </c>
      <c r="Q6352" t="s">
        <v>182</v>
      </c>
      <c r="R6352" t="s">
        <v>150</v>
      </c>
      <c r="S6352" t="s">
        <v>356</v>
      </c>
    </row>
    <row r="6353" spans="1:19" x14ac:dyDescent="0.25">
      <c r="A6353" t="s">
        <v>336</v>
      </c>
      <c r="B6353" t="s">
        <v>337</v>
      </c>
      <c r="C6353">
        <v>5441825</v>
      </c>
      <c r="D6353" t="s">
        <v>651</v>
      </c>
      <c r="E6353" t="s">
        <v>197</v>
      </c>
      <c r="F6353">
        <v>100</v>
      </c>
      <c r="G6353" t="s">
        <v>414</v>
      </c>
      <c r="H6353">
        <v>7.6141999999999996E-4</v>
      </c>
      <c r="I6353">
        <v>2019</v>
      </c>
      <c r="J6353" t="s">
        <v>146</v>
      </c>
      <c r="K6353" t="s">
        <v>284</v>
      </c>
      <c r="L6353" t="s">
        <v>285</v>
      </c>
      <c r="M6353" t="s">
        <v>69</v>
      </c>
      <c r="Q6353" t="s">
        <v>182</v>
      </c>
      <c r="R6353" t="s">
        <v>150</v>
      </c>
      <c r="S6353" t="s">
        <v>278</v>
      </c>
    </row>
    <row r="6354" spans="1:19" x14ac:dyDescent="0.25">
      <c r="A6354" t="s">
        <v>336</v>
      </c>
      <c r="B6354" t="s">
        <v>337</v>
      </c>
      <c r="C6354">
        <v>5441825</v>
      </c>
      <c r="D6354" t="s">
        <v>651</v>
      </c>
      <c r="E6354" t="s">
        <v>197</v>
      </c>
      <c r="F6354">
        <v>100</v>
      </c>
      <c r="G6354" t="s">
        <v>185</v>
      </c>
      <c r="H6354">
        <v>4.4791449999999997E-2</v>
      </c>
      <c r="I6354">
        <v>2019</v>
      </c>
      <c r="J6354" t="s">
        <v>146</v>
      </c>
      <c r="K6354" t="s">
        <v>284</v>
      </c>
      <c r="L6354" t="s">
        <v>285</v>
      </c>
      <c r="M6354" t="s">
        <v>69</v>
      </c>
      <c r="Q6354" t="s">
        <v>182</v>
      </c>
      <c r="R6354" t="s">
        <v>150</v>
      </c>
      <c r="S6354" t="s">
        <v>185</v>
      </c>
    </row>
    <row r="6355" spans="1:19" x14ac:dyDescent="0.25">
      <c r="A6355" t="s">
        <v>336</v>
      </c>
      <c r="B6355" t="s">
        <v>337</v>
      </c>
      <c r="C6355">
        <v>5441825</v>
      </c>
      <c r="D6355" t="s">
        <v>651</v>
      </c>
      <c r="E6355" t="s">
        <v>197</v>
      </c>
      <c r="F6355">
        <v>100</v>
      </c>
      <c r="G6355" t="s">
        <v>145</v>
      </c>
      <c r="H6355">
        <v>3.8148000000000001E-3</v>
      </c>
      <c r="I6355">
        <v>2019</v>
      </c>
      <c r="J6355" t="s">
        <v>146</v>
      </c>
      <c r="K6355" t="s">
        <v>284</v>
      </c>
      <c r="L6355" t="s">
        <v>285</v>
      </c>
      <c r="M6355" t="s">
        <v>69</v>
      </c>
      <c r="Q6355" t="s">
        <v>182</v>
      </c>
      <c r="R6355" t="s">
        <v>150</v>
      </c>
      <c r="S6355" t="s">
        <v>151</v>
      </c>
    </row>
    <row r="6356" spans="1:19" x14ac:dyDescent="0.25">
      <c r="A6356" t="s">
        <v>336</v>
      </c>
      <c r="B6356" t="s">
        <v>337</v>
      </c>
      <c r="C6356">
        <v>5441825</v>
      </c>
      <c r="D6356" t="s">
        <v>651</v>
      </c>
      <c r="E6356" t="s">
        <v>197</v>
      </c>
      <c r="F6356">
        <v>101</v>
      </c>
      <c r="G6356" t="s">
        <v>215</v>
      </c>
      <c r="H6356">
        <v>3.9468158000000003E-2</v>
      </c>
      <c r="I6356">
        <v>2019</v>
      </c>
      <c r="J6356" t="s">
        <v>146</v>
      </c>
      <c r="K6356" t="s">
        <v>284</v>
      </c>
      <c r="L6356" t="s">
        <v>285</v>
      </c>
      <c r="M6356" t="s">
        <v>69</v>
      </c>
      <c r="Q6356" t="s">
        <v>182</v>
      </c>
      <c r="R6356" t="s">
        <v>150</v>
      </c>
      <c r="S6356" t="s">
        <v>215</v>
      </c>
    </row>
    <row r="6357" spans="1:19" x14ac:dyDescent="0.25">
      <c r="A6357" t="s">
        <v>336</v>
      </c>
      <c r="B6357" t="s">
        <v>337</v>
      </c>
      <c r="C6357">
        <v>5441825</v>
      </c>
      <c r="D6357" t="s">
        <v>651</v>
      </c>
      <c r="E6357" t="s">
        <v>197</v>
      </c>
      <c r="F6357">
        <v>101</v>
      </c>
      <c r="G6357" t="s">
        <v>527</v>
      </c>
      <c r="H6357">
        <v>9.1899999999999998E-5</v>
      </c>
      <c r="I6357">
        <v>2019</v>
      </c>
      <c r="J6357" t="s">
        <v>146</v>
      </c>
      <c r="K6357" t="s">
        <v>284</v>
      </c>
      <c r="L6357" t="s">
        <v>285</v>
      </c>
      <c r="M6357" t="s">
        <v>69</v>
      </c>
      <c r="Q6357" t="s">
        <v>182</v>
      </c>
      <c r="R6357" t="s">
        <v>150</v>
      </c>
      <c r="S6357" t="s">
        <v>278</v>
      </c>
    </row>
    <row r="6358" spans="1:19" x14ac:dyDescent="0.25">
      <c r="A6358" t="s">
        <v>336</v>
      </c>
      <c r="B6358" t="s">
        <v>337</v>
      </c>
      <c r="C6358">
        <v>5441825</v>
      </c>
      <c r="D6358" t="s">
        <v>651</v>
      </c>
      <c r="E6358" t="s">
        <v>197</v>
      </c>
      <c r="F6358">
        <v>101</v>
      </c>
      <c r="G6358" t="s">
        <v>154</v>
      </c>
      <c r="H6358">
        <v>15.363216</v>
      </c>
      <c r="I6358">
        <v>2019</v>
      </c>
      <c r="J6358" t="s">
        <v>146</v>
      </c>
      <c r="K6358" t="s">
        <v>284</v>
      </c>
      <c r="L6358" t="s">
        <v>285</v>
      </c>
      <c r="M6358" t="s">
        <v>69</v>
      </c>
      <c r="Q6358" t="s">
        <v>182</v>
      </c>
      <c r="R6358" t="s">
        <v>150</v>
      </c>
      <c r="S6358" t="s">
        <v>154</v>
      </c>
    </row>
    <row r="6359" spans="1:19" x14ac:dyDescent="0.25">
      <c r="A6359" t="s">
        <v>336</v>
      </c>
      <c r="B6359" t="s">
        <v>337</v>
      </c>
      <c r="C6359">
        <v>5441825</v>
      </c>
      <c r="D6359" t="s">
        <v>651</v>
      </c>
      <c r="E6359" t="s">
        <v>197</v>
      </c>
      <c r="F6359">
        <v>101</v>
      </c>
      <c r="G6359" t="s">
        <v>289</v>
      </c>
      <c r="H6359">
        <v>8.8387199999999996E-3</v>
      </c>
      <c r="I6359">
        <v>2019</v>
      </c>
      <c r="J6359" t="s">
        <v>146</v>
      </c>
      <c r="K6359" t="s">
        <v>284</v>
      </c>
      <c r="L6359" t="s">
        <v>285</v>
      </c>
      <c r="M6359" t="s">
        <v>69</v>
      </c>
      <c r="Q6359" t="s">
        <v>182</v>
      </c>
      <c r="R6359" t="s">
        <v>150</v>
      </c>
      <c r="S6359" t="s">
        <v>263</v>
      </c>
    </row>
    <row r="6360" spans="1:19" x14ac:dyDescent="0.25">
      <c r="A6360" t="s">
        <v>336</v>
      </c>
      <c r="B6360" t="s">
        <v>337</v>
      </c>
      <c r="C6360">
        <v>5441825</v>
      </c>
      <c r="D6360" t="s">
        <v>651</v>
      </c>
      <c r="E6360" t="s">
        <v>197</v>
      </c>
      <c r="F6360">
        <v>101</v>
      </c>
      <c r="G6360" t="s">
        <v>235</v>
      </c>
      <c r="H6360">
        <v>3.9849989000000002E-2</v>
      </c>
      <c r="I6360">
        <v>2019</v>
      </c>
      <c r="J6360" t="s">
        <v>146</v>
      </c>
      <c r="K6360" t="s">
        <v>284</v>
      </c>
      <c r="L6360" t="s">
        <v>285</v>
      </c>
      <c r="M6360" t="s">
        <v>69</v>
      </c>
      <c r="Q6360" t="s">
        <v>182</v>
      </c>
      <c r="R6360" t="s">
        <v>150</v>
      </c>
      <c r="S6360" t="s">
        <v>236</v>
      </c>
    </row>
    <row r="6361" spans="1:19" x14ac:dyDescent="0.25">
      <c r="A6361" t="s">
        <v>336</v>
      </c>
      <c r="B6361" t="s">
        <v>337</v>
      </c>
      <c r="C6361">
        <v>5441825</v>
      </c>
      <c r="D6361" t="s">
        <v>651</v>
      </c>
      <c r="E6361" t="s">
        <v>197</v>
      </c>
      <c r="F6361">
        <v>101</v>
      </c>
      <c r="G6361" t="s">
        <v>415</v>
      </c>
      <c r="H6361">
        <v>3.2079454E-2</v>
      </c>
      <c r="I6361">
        <v>2019</v>
      </c>
      <c r="J6361" t="s">
        <v>146</v>
      </c>
      <c r="K6361" t="s">
        <v>284</v>
      </c>
      <c r="L6361" t="s">
        <v>285</v>
      </c>
      <c r="M6361" t="s">
        <v>69</v>
      </c>
      <c r="Q6361" t="s">
        <v>182</v>
      </c>
      <c r="R6361" t="s">
        <v>150</v>
      </c>
      <c r="S6361" t="s">
        <v>236</v>
      </c>
    </row>
    <row r="6362" spans="1:19" x14ac:dyDescent="0.25">
      <c r="A6362" t="s">
        <v>336</v>
      </c>
      <c r="B6362" t="s">
        <v>337</v>
      </c>
      <c r="C6362">
        <v>5441825</v>
      </c>
      <c r="D6362" t="s">
        <v>651</v>
      </c>
      <c r="E6362" t="s">
        <v>197</v>
      </c>
      <c r="F6362">
        <v>101</v>
      </c>
      <c r="G6362" t="s">
        <v>356</v>
      </c>
      <c r="H6362">
        <v>1.5634080000000002E-2</v>
      </c>
      <c r="I6362">
        <v>2019</v>
      </c>
      <c r="J6362" t="s">
        <v>146</v>
      </c>
      <c r="K6362" t="s">
        <v>284</v>
      </c>
      <c r="L6362" t="s">
        <v>285</v>
      </c>
      <c r="M6362" t="s">
        <v>69</v>
      </c>
      <c r="Q6362" t="s">
        <v>182</v>
      </c>
      <c r="R6362" t="s">
        <v>150</v>
      </c>
      <c r="S6362" t="s">
        <v>356</v>
      </c>
    </row>
    <row r="6363" spans="1:19" x14ac:dyDescent="0.25">
      <c r="A6363" t="s">
        <v>336</v>
      </c>
      <c r="B6363" t="s">
        <v>337</v>
      </c>
      <c r="C6363">
        <v>5441825</v>
      </c>
      <c r="D6363" t="s">
        <v>651</v>
      </c>
      <c r="E6363" t="s">
        <v>197</v>
      </c>
      <c r="F6363">
        <v>101</v>
      </c>
      <c r="G6363" t="s">
        <v>560</v>
      </c>
      <c r="H6363">
        <v>2.5999999999999998E-5</v>
      </c>
      <c r="I6363">
        <v>2019</v>
      </c>
      <c r="J6363" t="s">
        <v>146</v>
      </c>
      <c r="K6363" t="s">
        <v>284</v>
      </c>
      <c r="L6363" t="s">
        <v>285</v>
      </c>
      <c r="M6363" t="s">
        <v>69</v>
      </c>
      <c r="Q6363" t="s">
        <v>182</v>
      </c>
      <c r="R6363" t="s">
        <v>150</v>
      </c>
      <c r="S6363" t="s">
        <v>278</v>
      </c>
    </row>
    <row r="6364" spans="1:19" x14ac:dyDescent="0.25">
      <c r="A6364" t="s">
        <v>336</v>
      </c>
      <c r="B6364" t="s">
        <v>337</v>
      </c>
      <c r="C6364">
        <v>5441825</v>
      </c>
      <c r="D6364" t="s">
        <v>651</v>
      </c>
      <c r="E6364" t="s">
        <v>197</v>
      </c>
      <c r="F6364">
        <v>101</v>
      </c>
      <c r="G6364" t="s">
        <v>262</v>
      </c>
      <c r="H6364">
        <v>8.9337600000000003E-2</v>
      </c>
      <c r="I6364">
        <v>2019</v>
      </c>
      <c r="J6364" t="s">
        <v>146</v>
      </c>
      <c r="K6364" t="s">
        <v>284</v>
      </c>
      <c r="L6364" t="s">
        <v>285</v>
      </c>
      <c r="M6364" t="s">
        <v>69</v>
      </c>
      <c r="Q6364" t="s">
        <v>182</v>
      </c>
      <c r="R6364" t="s">
        <v>150</v>
      </c>
      <c r="S6364" t="s">
        <v>263</v>
      </c>
    </row>
    <row r="6365" spans="1:19" x14ac:dyDescent="0.25">
      <c r="A6365" t="s">
        <v>336</v>
      </c>
      <c r="B6365" t="s">
        <v>337</v>
      </c>
      <c r="C6365">
        <v>5441825</v>
      </c>
      <c r="D6365" t="s">
        <v>651</v>
      </c>
      <c r="E6365" t="s">
        <v>197</v>
      </c>
      <c r="F6365">
        <v>101</v>
      </c>
      <c r="G6365" t="s">
        <v>185</v>
      </c>
      <c r="H6365">
        <v>0.87258599999999997</v>
      </c>
      <c r="I6365">
        <v>2019</v>
      </c>
      <c r="J6365" t="s">
        <v>146</v>
      </c>
      <c r="K6365" t="s">
        <v>284</v>
      </c>
      <c r="L6365" t="s">
        <v>285</v>
      </c>
      <c r="M6365" t="s">
        <v>69</v>
      </c>
      <c r="Q6365" t="s">
        <v>182</v>
      </c>
      <c r="R6365" t="s">
        <v>150</v>
      </c>
      <c r="S6365" t="s">
        <v>185</v>
      </c>
    </row>
    <row r="6366" spans="1:19" x14ac:dyDescent="0.25">
      <c r="A6366" t="s">
        <v>336</v>
      </c>
      <c r="B6366" t="s">
        <v>337</v>
      </c>
      <c r="C6366">
        <v>5441825</v>
      </c>
      <c r="D6366" t="s">
        <v>651</v>
      </c>
      <c r="E6366" t="s">
        <v>197</v>
      </c>
      <c r="F6366">
        <v>101</v>
      </c>
      <c r="G6366" t="s">
        <v>145</v>
      </c>
      <c r="H6366">
        <v>4.4046288000000002</v>
      </c>
      <c r="I6366">
        <v>2019</v>
      </c>
      <c r="J6366" t="s">
        <v>146</v>
      </c>
      <c r="K6366" t="s">
        <v>284</v>
      </c>
      <c r="L6366" t="s">
        <v>285</v>
      </c>
      <c r="M6366" t="s">
        <v>69</v>
      </c>
      <c r="Q6366" t="s">
        <v>182</v>
      </c>
      <c r="R6366" t="s">
        <v>150</v>
      </c>
      <c r="S6366" t="s">
        <v>151</v>
      </c>
    </row>
    <row r="6367" spans="1:19" x14ac:dyDescent="0.25">
      <c r="A6367" t="s">
        <v>336</v>
      </c>
      <c r="B6367" t="s">
        <v>337</v>
      </c>
      <c r="C6367">
        <v>5441825</v>
      </c>
      <c r="D6367" t="s">
        <v>651</v>
      </c>
      <c r="E6367" t="s">
        <v>197</v>
      </c>
      <c r="F6367">
        <v>101</v>
      </c>
      <c r="G6367" t="s">
        <v>328</v>
      </c>
      <c r="H6367">
        <v>6.4056190000000004E-3</v>
      </c>
      <c r="I6367">
        <v>2019</v>
      </c>
      <c r="J6367" t="s">
        <v>146</v>
      </c>
      <c r="K6367" t="s">
        <v>284</v>
      </c>
      <c r="L6367" t="s">
        <v>285</v>
      </c>
      <c r="M6367" t="s">
        <v>69</v>
      </c>
      <c r="Q6367" t="s">
        <v>182</v>
      </c>
      <c r="R6367" t="s">
        <v>150</v>
      </c>
      <c r="S6367" t="s">
        <v>151</v>
      </c>
    </row>
    <row r="6368" spans="1:19" x14ac:dyDescent="0.25">
      <c r="A6368" t="s">
        <v>687</v>
      </c>
      <c r="B6368" t="s">
        <v>688</v>
      </c>
      <c r="C6368">
        <v>4588506</v>
      </c>
      <c r="D6368" t="s">
        <v>660</v>
      </c>
      <c r="E6368" t="s">
        <v>200</v>
      </c>
      <c r="F6368" t="s">
        <v>645</v>
      </c>
      <c r="G6368" t="s">
        <v>215</v>
      </c>
      <c r="H6368">
        <v>368.5524163</v>
      </c>
      <c r="I6368">
        <v>2019</v>
      </c>
      <c r="J6368" t="s">
        <v>146</v>
      </c>
      <c r="K6368" t="s">
        <v>59</v>
      </c>
      <c r="L6368" t="s">
        <v>59</v>
      </c>
      <c r="M6368" t="s">
        <v>59</v>
      </c>
      <c r="Q6368" t="s">
        <v>214</v>
      </c>
      <c r="R6368" t="s">
        <v>150</v>
      </c>
      <c r="S6368" t="s">
        <v>215</v>
      </c>
    </row>
    <row r="6369" spans="1:19" x14ac:dyDescent="0.25">
      <c r="A6369" t="s">
        <v>687</v>
      </c>
      <c r="B6369" t="s">
        <v>688</v>
      </c>
      <c r="C6369">
        <v>4588506</v>
      </c>
      <c r="D6369" t="s">
        <v>660</v>
      </c>
      <c r="E6369" t="s">
        <v>200</v>
      </c>
      <c r="F6369" t="s">
        <v>645</v>
      </c>
      <c r="G6369" t="s">
        <v>235</v>
      </c>
      <c r="H6369">
        <v>126.73252189999999</v>
      </c>
      <c r="I6369">
        <v>2019</v>
      </c>
      <c r="J6369" t="s">
        <v>146</v>
      </c>
      <c r="K6369" t="s">
        <v>59</v>
      </c>
      <c r="L6369" t="s">
        <v>59</v>
      </c>
      <c r="M6369" t="s">
        <v>59</v>
      </c>
      <c r="Q6369" t="s">
        <v>214</v>
      </c>
      <c r="R6369" t="s">
        <v>150</v>
      </c>
      <c r="S6369" t="s">
        <v>236</v>
      </c>
    </row>
    <row r="6370" spans="1:19" x14ac:dyDescent="0.25">
      <c r="A6370" t="s">
        <v>687</v>
      </c>
      <c r="B6370" t="s">
        <v>688</v>
      </c>
      <c r="C6370">
        <v>4588506</v>
      </c>
      <c r="D6370" t="s">
        <v>660</v>
      </c>
      <c r="E6370" t="s">
        <v>200</v>
      </c>
      <c r="F6370" t="s">
        <v>645</v>
      </c>
      <c r="G6370" t="s">
        <v>415</v>
      </c>
      <c r="H6370">
        <v>5.0693009</v>
      </c>
      <c r="I6370">
        <v>2019</v>
      </c>
      <c r="J6370" t="s">
        <v>146</v>
      </c>
      <c r="K6370" t="s">
        <v>59</v>
      </c>
      <c r="L6370" t="s">
        <v>59</v>
      </c>
      <c r="M6370" t="s">
        <v>59</v>
      </c>
      <c r="Q6370" t="s">
        <v>214</v>
      </c>
      <c r="R6370" t="s">
        <v>150</v>
      </c>
      <c r="S6370" t="s">
        <v>236</v>
      </c>
    </row>
    <row r="6371" spans="1:19" x14ac:dyDescent="0.25">
      <c r="A6371" t="s">
        <v>687</v>
      </c>
      <c r="B6371" t="s">
        <v>688</v>
      </c>
      <c r="C6371">
        <v>4588506</v>
      </c>
      <c r="D6371" t="s">
        <v>660</v>
      </c>
      <c r="E6371" t="s">
        <v>200</v>
      </c>
      <c r="F6371" t="s">
        <v>645</v>
      </c>
      <c r="G6371" t="s">
        <v>185</v>
      </c>
      <c r="H6371">
        <v>3780.1842529999999</v>
      </c>
      <c r="I6371">
        <v>2019</v>
      </c>
      <c r="J6371" t="s">
        <v>146</v>
      </c>
      <c r="K6371" t="s">
        <v>59</v>
      </c>
      <c r="L6371" t="s">
        <v>59</v>
      </c>
      <c r="M6371" t="s">
        <v>59</v>
      </c>
      <c r="Q6371" t="s">
        <v>214</v>
      </c>
      <c r="R6371" t="s">
        <v>150</v>
      </c>
      <c r="S6371" t="s">
        <v>185</v>
      </c>
    </row>
    <row r="6372" spans="1:19" x14ac:dyDescent="0.25">
      <c r="A6372" t="s">
        <v>616</v>
      </c>
      <c r="B6372" t="s">
        <v>689</v>
      </c>
      <c r="C6372">
        <v>4586340</v>
      </c>
      <c r="D6372" t="s">
        <v>176</v>
      </c>
      <c r="E6372" t="s">
        <v>176</v>
      </c>
      <c r="F6372" t="s">
        <v>690</v>
      </c>
      <c r="G6372" t="s">
        <v>215</v>
      </c>
      <c r="H6372">
        <v>37.358257999999999</v>
      </c>
      <c r="I6372">
        <v>2019</v>
      </c>
      <c r="J6372" t="s">
        <v>146</v>
      </c>
      <c r="K6372" t="s">
        <v>691</v>
      </c>
      <c r="L6372" t="s">
        <v>402</v>
      </c>
      <c r="M6372" t="s">
        <v>68</v>
      </c>
      <c r="Q6372" t="s">
        <v>214</v>
      </c>
      <c r="R6372" t="s">
        <v>150</v>
      </c>
      <c r="S6372" t="s">
        <v>215</v>
      </c>
    </row>
    <row r="6373" spans="1:19" x14ac:dyDescent="0.25">
      <c r="A6373" t="s">
        <v>616</v>
      </c>
      <c r="B6373" t="s">
        <v>689</v>
      </c>
      <c r="C6373">
        <v>4586340</v>
      </c>
      <c r="D6373" t="s">
        <v>176</v>
      </c>
      <c r="E6373" t="s">
        <v>176</v>
      </c>
      <c r="F6373" t="s">
        <v>690</v>
      </c>
      <c r="G6373" t="s">
        <v>289</v>
      </c>
      <c r="H6373">
        <v>2.2187426000000001</v>
      </c>
      <c r="I6373">
        <v>2019</v>
      </c>
      <c r="J6373" t="s">
        <v>146</v>
      </c>
      <c r="K6373" t="s">
        <v>691</v>
      </c>
      <c r="L6373" t="s">
        <v>402</v>
      </c>
      <c r="M6373" t="s">
        <v>68</v>
      </c>
      <c r="Q6373" t="s">
        <v>214</v>
      </c>
      <c r="R6373" t="s">
        <v>150</v>
      </c>
      <c r="S6373" t="s">
        <v>263</v>
      </c>
    </row>
    <row r="6374" spans="1:19" x14ac:dyDescent="0.25">
      <c r="A6374" t="s">
        <v>616</v>
      </c>
      <c r="B6374" t="s">
        <v>689</v>
      </c>
      <c r="C6374">
        <v>4586340</v>
      </c>
      <c r="D6374" t="s">
        <v>176</v>
      </c>
      <c r="E6374" t="s">
        <v>176</v>
      </c>
      <c r="F6374" t="s">
        <v>690</v>
      </c>
      <c r="G6374" t="s">
        <v>185</v>
      </c>
      <c r="H6374">
        <v>29.2635942</v>
      </c>
      <c r="I6374">
        <v>2019</v>
      </c>
      <c r="J6374" t="s">
        <v>146</v>
      </c>
      <c r="K6374" t="s">
        <v>691</v>
      </c>
      <c r="L6374" t="s">
        <v>402</v>
      </c>
      <c r="M6374" t="s">
        <v>68</v>
      </c>
      <c r="Q6374" t="s">
        <v>214</v>
      </c>
      <c r="R6374" t="s">
        <v>150</v>
      </c>
      <c r="S6374" t="s">
        <v>185</v>
      </c>
    </row>
    <row r="6375" spans="1:19" x14ac:dyDescent="0.25">
      <c r="A6375" t="s">
        <v>616</v>
      </c>
      <c r="B6375" t="s">
        <v>689</v>
      </c>
      <c r="C6375">
        <v>4586340</v>
      </c>
      <c r="D6375" t="s">
        <v>176</v>
      </c>
      <c r="E6375" t="s">
        <v>176</v>
      </c>
      <c r="F6375" t="s">
        <v>628</v>
      </c>
      <c r="G6375" t="s">
        <v>215</v>
      </c>
      <c r="H6375">
        <v>14.278248899999999</v>
      </c>
      <c r="I6375">
        <v>2019</v>
      </c>
      <c r="J6375" t="s">
        <v>146</v>
      </c>
      <c r="K6375" t="s">
        <v>691</v>
      </c>
      <c r="L6375" t="s">
        <v>402</v>
      </c>
      <c r="M6375" t="s">
        <v>68</v>
      </c>
      <c r="Q6375" t="s">
        <v>214</v>
      </c>
      <c r="R6375" t="s">
        <v>150</v>
      </c>
      <c r="S6375" t="s">
        <v>215</v>
      </c>
    </row>
    <row r="6376" spans="1:19" x14ac:dyDescent="0.25">
      <c r="A6376" t="s">
        <v>616</v>
      </c>
      <c r="B6376" t="s">
        <v>689</v>
      </c>
      <c r="C6376">
        <v>4586340</v>
      </c>
      <c r="D6376" t="s">
        <v>176</v>
      </c>
      <c r="E6376" t="s">
        <v>176</v>
      </c>
      <c r="F6376" t="s">
        <v>628</v>
      </c>
      <c r="G6376" t="s">
        <v>235</v>
      </c>
      <c r="H6376">
        <v>0.79933849999999995</v>
      </c>
      <c r="I6376">
        <v>2019</v>
      </c>
      <c r="J6376" t="s">
        <v>146</v>
      </c>
      <c r="K6376" t="s">
        <v>691</v>
      </c>
      <c r="L6376" t="s">
        <v>402</v>
      </c>
      <c r="M6376" t="s">
        <v>68</v>
      </c>
      <c r="Q6376" t="s">
        <v>214</v>
      </c>
      <c r="R6376" t="s">
        <v>150</v>
      </c>
      <c r="S6376" t="s">
        <v>236</v>
      </c>
    </row>
    <row r="6377" spans="1:19" x14ac:dyDescent="0.25">
      <c r="A6377" t="s">
        <v>616</v>
      </c>
      <c r="B6377" t="s">
        <v>689</v>
      </c>
      <c r="C6377">
        <v>4586340</v>
      </c>
      <c r="D6377" t="s">
        <v>176</v>
      </c>
      <c r="E6377" t="s">
        <v>176</v>
      </c>
      <c r="F6377" t="s">
        <v>628</v>
      </c>
      <c r="G6377" t="s">
        <v>415</v>
      </c>
      <c r="H6377">
        <v>6.7371200000000006E-2</v>
      </c>
      <c r="I6377">
        <v>2019</v>
      </c>
      <c r="J6377" t="s">
        <v>146</v>
      </c>
      <c r="K6377" t="s">
        <v>691</v>
      </c>
      <c r="L6377" t="s">
        <v>402</v>
      </c>
      <c r="M6377" t="s">
        <v>68</v>
      </c>
      <c r="Q6377" t="s">
        <v>214</v>
      </c>
      <c r="R6377" t="s">
        <v>150</v>
      </c>
      <c r="S6377" t="s">
        <v>236</v>
      </c>
    </row>
    <row r="6378" spans="1:19" x14ac:dyDescent="0.25">
      <c r="A6378" t="s">
        <v>616</v>
      </c>
      <c r="B6378" t="s">
        <v>689</v>
      </c>
      <c r="C6378">
        <v>4586340</v>
      </c>
      <c r="D6378" t="s">
        <v>176</v>
      </c>
      <c r="E6378" t="s">
        <v>176</v>
      </c>
      <c r="F6378" t="s">
        <v>628</v>
      </c>
      <c r="G6378" t="s">
        <v>185</v>
      </c>
      <c r="H6378">
        <v>43.641657199999997</v>
      </c>
      <c r="I6378">
        <v>2019</v>
      </c>
      <c r="J6378" t="s">
        <v>146</v>
      </c>
      <c r="K6378" t="s">
        <v>691</v>
      </c>
      <c r="L6378" t="s">
        <v>402</v>
      </c>
      <c r="M6378" t="s">
        <v>68</v>
      </c>
      <c r="Q6378" t="s">
        <v>214</v>
      </c>
      <c r="R6378" t="s">
        <v>150</v>
      </c>
      <c r="S6378" t="s">
        <v>185</v>
      </c>
    </row>
    <row r="6379" spans="1:19" x14ac:dyDescent="0.25">
      <c r="A6379" t="s">
        <v>250</v>
      </c>
      <c r="B6379" t="s">
        <v>251</v>
      </c>
      <c r="C6379">
        <v>5452292</v>
      </c>
      <c r="D6379" t="s">
        <v>652</v>
      </c>
      <c r="E6379" t="s">
        <v>211</v>
      </c>
      <c r="F6379">
        <v>51</v>
      </c>
      <c r="G6379" t="s">
        <v>498</v>
      </c>
      <c r="H6379">
        <v>0.1133088</v>
      </c>
      <c r="I6379">
        <v>2019</v>
      </c>
      <c r="J6379" t="s">
        <v>146</v>
      </c>
      <c r="K6379" t="s">
        <v>190</v>
      </c>
      <c r="L6379" t="s">
        <v>59</v>
      </c>
      <c r="M6379" t="s">
        <v>59</v>
      </c>
      <c r="Q6379" t="s">
        <v>149</v>
      </c>
      <c r="R6379" t="s">
        <v>150</v>
      </c>
      <c r="S6379" t="s">
        <v>278</v>
      </c>
    </row>
    <row r="6380" spans="1:19" x14ac:dyDescent="0.25">
      <c r="A6380" t="s">
        <v>250</v>
      </c>
      <c r="B6380" t="s">
        <v>251</v>
      </c>
      <c r="C6380">
        <v>5452292</v>
      </c>
      <c r="D6380" t="s">
        <v>652</v>
      </c>
      <c r="E6380" t="s">
        <v>211</v>
      </c>
      <c r="F6380">
        <v>51</v>
      </c>
      <c r="G6380" t="s">
        <v>298</v>
      </c>
      <c r="H6380">
        <v>12.786312000000001</v>
      </c>
      <c r="I6380">
        <v>2019</v>
      </c>
      <c r="J6380" t="s">
        <v>146</v>
      </c>
      <c r="K6380" t="s">
        <v>190</v>
      </c>
      <c r="L6380" t="s">
        <v>59</v>
      </c>
      <c r="M6380" t="s">
        <v>59</v>
      </c>
      <c r="Q6380" t="s">
        <v>149</v>
      </c>
      <c r="R6380" t="s">
        <v>150</v>
      </c>
      <c r="S6380" t="s">
        <v>298</v>
      </c>
    </row>
    <row r="6381" spans="1:19" x14ac:dyDescent="0.25">
      <c r="A6381" t="s">
        <v>250</v>
      </c>
      <c r="B6381" t="s">
        <v>251</v>
      </c>
      <c r="C6381">
        <v>5452292</v>
      </c>
      <c r="D6381" t="s">
        <v>652</v>
      </c>
      <c r="E6381" t="s">
        <v>211</v>
      </c>
      <c r="F6381">
        <v>51</v>
      </c>
      <c r="G6381" t="s">
        <v>356</v>
      </c>
      <c r="H6381">
        <v>0.18266160000000001</v>
      </c>
      <c r="I6381">
        <v>2019</v>
      </c>
      <c r="J6381" t="s">
        <v>146</v>
      </c>
      <c r="K6381" t="s">
        <v>190</v>
      </c>
      <c r="L6381" t="s">
        <v>59</v>
      </c>
      <c r="M6381" t="s">
        <v>59</v>
      </c>
      <c r="Q6381" t="s">
        <v>149</v>
      </c>
      <c r="R6381" t="s">
        <v>150</v>
      </c>
      <c r="S6381" t="s">
        <v>356</v>
      </c>
    </row>
    <row r="6382" spans="1:19" x14ac:dyDescent="0.25">
      <c r="A6382" t="s">
        <v>250</v>
      </c>
      <c r="B6382" t="s">
        <v>251</v>
      </c>
      <c r="C6382">
        <v>5452292</v>
      </c>
      <c r="D6382" t="s">
        <v>652</v>
      </c>
      <c r="E6382" t="s">
        <v>211</v>
      </c>
      <c r="F6382">
        <v>51</v>
      </c>
      <c r="G6382" t="s">
        <v>414</v>
      </c>
      <c r="H6382">
        <v>0.31843680000000002</v>
      </c>
      <c r="I6382">
        <v>2019</v>
      </c>
      <c r="J6382" t="s">
        <v>146</v>
      </c>
      <c r="K6382" t="s">
        <v>190</v>
      </c>
      <c r="L6382" t="s">
        <v>59</v>
      </c>
      <c r="M6382" t="s">
        <v>59</v>
      </c>
      <c r="Q6382" t="s">
        <v>149</v>
      </c>
      <c r="R6382" t="s">
        <v>150</v>
      </c>
      <c r="S6382" t="s">
        <v>278</v>
      </c>
    </row>
    <row r="6383" spans="1:19" x14ac:dyDescent="0.25">
      <c r="A6383" t="s">
        <v>250</v>
      </c>
      <c r="B6383" t="s">
        <v>251</v>
      </c>
      <c r="C6383">
        <v>5452292</v>
      </c>
      <c r="D6383" t="s">
        <v>652</v>
      </c>
      <c r="E6383" t="s">
        <v>211</v>
      </c>
      <c r="F6383">
        <v>51</v>
      </c>
      <c r="G6383" t="s">
        <v>262</v>
      </c>
      <c r="H6383">
        <v>14.915736000000001</v>
      </c>
      <c r="I6383">
        <v>2019</v>
      </c>
      <c r="J6383" t="s">
        <v>146</v>
      </c>
      <c r="K6383" t="s">
        <v>190</v>
      </c>
      <c r="L6383" t="s">
        <v>59</v>
      </c>
      <c r="M6383" t="s">
        <v>59</v>
      </c>
      <c r="Q6383" t="s">
        <v>149</v>
      </c>
      <c r="R6383" t="s">
        <v>150</v>
      </c>
      <c r="S6383" t="s">
        <v>263</v>
      </c>
    </row>
    <row r="6384" spans="1:19" x14ac:dyDescent="0.25">
      <c r="A6384" t="s">
        <v>250</v>
      </c>
      <c r="B6384" t="s">
        <v>251</v>
      </c>
      <c r="C6384">
        <v>5452292</v>
      </c>
      <c r="D6384" t="s">
        <v>652</v>
      </c>
      <c r="E6384" t="s">
        <v>211</v>
      </c>
      <c r="F6384">
        <v>51</v>
      </c>
      <c r="G6384" t="s">
        <v>185</v>
      </c>
      <c r="H6384">
        <v>263.98020000000002</v>
      </c>
      <c r="I6384">
        <v>2019</v>
      </c>
      <c r="J6384" t="s">
        <v>146</v>
      </c>
      <c r="K6384" t="s">
        <v>190</v>
      </c>
      <c r="L6384" t="s">
        <v>59</v>
      </c>
      <c r="M6384" t="s">
        <v>59</v>
      </c>
      <c r="Q6384" t="s">
        <v>149</v>
      </c>
      <c r="R6384" t="s">
        <v>150</v>
      </c>
      <c r="S6384" t="s">
        <v>185</v>
      </c>
    </row>
    <row r="6385" spans="1:19" x14ac:dyDescent="0.25">
      <c r="A6385" t="s">
        <v>250</v>
      </c>
      <c r="B6385" t="s">
        <v>251</v>
      </c>
      <c r="C6385">
        <v>5452292</v>
      </c>
      <c r="D6385" t="s">
        <v>652</v>
      </c>
      <c r="E6385" t="s">
        <v>211</v>
      </c>
      <c r="F6385">
        <v>51</v>
      </c>
      <c r="G6385" t="s">
        <v>355</v>
      </c>
      <c r="H6385">
        <v>1.6905965999999999</v>
      </c>
      <c r="I6385">
        <v>2019</v>
      </c>
      <c r="J6385" t="s">
        <v>146</v>
      </c>
      <c r="K6385" t="s">
        <v>190</v>
      </c>
      <c r="L6385" t="s">
        <v>59</v>
      </c>
      <c r="M6385" t="s">
        <v>59</v>
      </c>
      <c r="Q6385" t="s">
        <v>149</v>
      </c>
      <c r="R6385" t="s">
        <v>150</v>
      </c>
      <c r="S6385" t="s">
        <v>278</v>
      </c>
    </row>
    <row r="6386" spans="1:19" x14ac:dyDescent="0.25">
      <c r="A6386" t="s">
        <v>216</v>
      </c>
      <c r="B6386" t="s">
        <v>217</v>
      </c>
      <c r="C6386">
        <v>4917485</v>
      </c>
      <c r="D6386" t="s">
        <v>652</v>
      </c>
      <c r="E6386" t="s">
        <v>211</v>
      </c>
      <c r="F6386">
        <v>237</v>
      </c>
      <c r="G6386" t="s">
        <v>215</v>
      </c>
      <c r="H6386">
        <v>1425.6</v>
      </c>
      <c r="I6386">
        <v>2019</v>
      </c>
      <c r="J6386" t="s">
        <v>146</v>
      </c>
      <c r="K6386" t="s">
        <v>155</v>
      </c>
      <c r="L6386" t="s">
        <v>62</v>
      </c>
      <c r="M6386" t="s">
        <v>62</v>
      </c>
      <c r="Q6386" t="s">
        <v>149</v>
      </c>
      <c r="R6386" t="s">
        <v>150</v>
      </c>
      <c r="S6386" t="s">
        <v>215</v>
      </c>
    </row>
    <row r="6387" spans="1:19" x14ac:dyDescent="0.25">
      <c r="A6387" t="s">
        <v>216</v>
      </c>
      <c r="B6387" t="s">
        <v>217</v>
      </c>
      <c r="C6387">
        <v>4917485</v>
      </c>
      <c r="D6387" t="s">
        <v>652</v>
      </c>
      <c r="E6387" t="s">
        <v>211</v>
      </c>
      <c r="F6387">
        <v>237</v>
      </c>
      <c r="G6387" t="s">
        <v>343</v>
      </c>
      <c r="H6387">
        <v>1.6434</v>
      </c>
      <c r="I6387">
        <v>2019</v>
      </c>
      <c r="J6387" t="s">
        <v>146</v>
      </c>
      <c r="K6387" t="s">
        <v>155</v>
      </c>
      <c r="L6387" t="s">
        <v>62</v>
      </c>
      <c r="M6387" t="s">
        <v>62</v>
      </c>
      <c r="Q6387" t="s">
        <v>149</v>
      </c>
      <c r="R6387" t="s">
        <v>150</v>
      </c>
      <c r="S6387" t="s">
        <v>278</v>
      </c>
    </row>
    <row r="6388" spans="1:19" x14ac:dyDescent="0.25">
      <c r="A6388" t="s">
        <v>216</v>
      </c>
      <c r="B6388" t="s">
        <v>217</v>
      </c>
      <c r="C6388">
        <v>4917485</v>
      </c>
      <c r="D6388" t="s">
        <v>652</v>
      </c>
      <c r="E6388" t="s">
        <v>211</v>
      </c>
      <c r="F6388">
        <v>237</v>
      </c>
      <c r="G6388" t="s">
        <v>498</v>
      </c>
      <c r="H6388">
        <v>0.1188</v>
      </c>
      <c r="I6388">
        <v>2019</v>
      </c>
      <c r="J6388" t="s">
        <v>146</v>
      </c>
      <c r="K6388" t="s">
        <v>155</v>
      </c>
      <c r="L6388" t="s">
        <v>62</v>
      </c>
      <c r="M6388" t="s">
        <v>62</v>
      </c>
      <c r="Q6388" t="s">
        <v>149</v>
      </c>
      <c r="R6388" t="s">
        <v>150</v>
      </c>
      <c r="S6388" t="s">
        <v>278</v>
      </c>
    </row>
    <row r="6389" spans="1:19" x14ac:dyDescent="0.25">
      <c r="A6389" t="s">
        <v>216</v>
      </c>
      <c r="B6389" t="s">
        <v>217</v>
      </c>
      <c r="C6389">
        <v>4917485</v>
      </c>
      <c r="D6389" t="s">
        <v>652</v>
      </c>
      <c r="E6389" t="s">
        <v>211</v>
      </c>
      <c r="F6389">
        <v>237</v>
      </c>
      <c r="G6389" t="s">
        <v>527</v>
      </c>
      <c r="H6389">
        <v>0.1089</v>
      </c>
      <c r="I6389">
        <v>2019</v>
      </c>
      <c r="J6389" t="s">
        <v>146</v>
      </c>
      <c r="K6389" t="s">
        <v>155</v>
      </c>
      <c r="L6389" t="s">
        <v>62</v>
      </c>
      <c r="M6389" t="s">
        <v>62</v>
      </c>
      <c r="Q6389" t="s">
        <v>149</v>
      </c>
      <c r="R6389" t="s">
        <v>150</v>
      </c>
      <c r="S6389" t="s">
        <v>278</v>
      </c>
    </row>
    <row r="6390" spans="1:19" x14ac:dyDescent="0.25">
      <c r="A6390" t="s">
        <v>216</v>
      </c>
      <c r="B6390" t="s">
        <v>217</v>
      </c>
      <c r="C6390">
        <v>4917485</v>
      </c>
      <c r="D6390" t="s">
        <v>652</v>
      </c>
      <c r="E6390" t="s">
        <v>211</v>
      </c>
      <c r="F6390">
        <v>237</v>
      </c>
      <c r="G6390" t="s">
        <v>533</v>
      </c>
      <c r="H6390">
        <v>0.37619999999999998</v>
      </c>
      <c r="I6390">
        <v>2019</v>
      </c>
      <c r="J6390" t="s">
        <v>146</v>
      </c>
      <c r="K6390" t="s">
        <v>155</v>
      </c>
      <c r="L6390" t="s">
        <v>62</v>
      </c>
      <c r="M6390" t="s">
        <v>62</v>
      </c>
      <c r="Q6390" t="s">
        <v>149</v>
      </c>
      <c r="R6390" t="s">
        <v>150</v>
      </c>
      <c r="S6390" t="s">
        <v>533</v>
      </c>
    </row>
    <row r="6391" spans="1:19" x14ac:dyDescent="0.25">
      <c r="A6391" t="s">
        <v>216</v>
      </c>
      <c r="B6391" t="s">
        <v>217</v>
      </c>
      <c r="C6391">
        <v>4917485</v>
      </c>
      <c r="D6391" t="s">
        <v>652</v>
      </c>
      <c r="E6391" t="s">
        <v>211</v>
      </c>
      <c r="F6391">
        <v>237</v>
      </c>
      <c r="G6391" t="s">
        <v>395</v>
      </c>
      <c r="H6391">
        <v>1.8909</v>
      </c>
      <c r="I6391">
        <v>2019</v>
      </c>
      <c r="J6391" t="s">
        <v>146</v>
      </c>
      <c r="K6391" t="s">
        <v>155</v>
      </c>
      <c r="L6391" t="s">
        <v>62</v>
      </c>
      <c r="M6391" t="s">
        <v>62</v>
      </c>
      <c r="Q6391" t="s">
        <v>149</v>
      </c>
      <c r="R6391" t="s">
        <v>150</v>
      </c>
      <c r="S6391" t="s">
        <v>278</v>
      </c>
    </row>
    <row r="6392" spans="1:19" x14ac:dyDescent="0.25">
      <c r="A6392" t="s">
        <v>216</v>
      </c>
      <c r="B6392" t="s">
        <v>217</v>
      </c>
      <c r="C6392">
        <v>4917485</v>
      </c>
      <c r="D6392" t="s">
        <v>652</v>
      </c>
      <c r="E6392" t="s">
        <v>211</v>
      </c>
      <c r="F6392">
        <v>237</v>
      </c>
      <c r="G6392" t="s">
        <v>529</v>
      </c>
      <c r="H6392">
        <v>0.29699999999999999</v>
      </c>
      <c r="I6392">
        <v>2019</v>
      </c>
      <c r="J6392" t="s">
        <v>146</v>
      </c>
      <c r="K6392" t="s">
        <v>155</v>
      </c>
      <c r="L6392" t="s">
        <v>62</v>
      </c>
      <c r="M6392" t="s">
        <v>62</v>
      </c>
      <c r="Q6392" t="s">
        <v>149</v>
      </c>
      <c r="R6392" t="s">
        <v>150</v>
      </c>
      <c r="S6392" t="s">
        <v>278</v>
      </c>
    </row>
    <row r="6393" spans="1:19" x14ac:dyDescent="0.25">
      <c r="A6393" t="s">
        <v>216</v>
      </c>
      <c r="B6393" t="s">
        <v>217</v>
      </c>
      <c r="C6393">
        <v>4917485</v>
      </c>
      <c r="D6393" t="s">
        <v>652</v>
      </c>
      <c r="E6393" t="s">
        <v>211</v>
      </c>
      <c r="F6393">
        <v>237</v>
      </c>
      <c r="G6393" t="s">
        <v>501</v>
      </c>
      <c r="H6393">
        <v>1.2177</v>
      </c>
      <c r="I6393">
        <v>2019</v>
      </c>
      <c r="J6393" t="s">
        <v>146</v>
      </c>
      <c r="K6393" t="s">
        <v>155</v>
      </c>
      <c r="L6393" t="s">
        <v>62</v>
      </c>
      <c r="M6393" t="s">
        <v>62</v>
      </c>
      <c r="Q6393" t="s">
        <v>149</v>
      </c>
      <c r="R6393" t="s">
        <v>150</v>
      </c>
      <c r="S6393" t="s">
        <v>278</v>
      </c>
    </row>
    <row r="6394" spans="1:19" x14ac:dyDescent="0.25">
      <c r="A6394" t="s">
        <v>216</v>
      </c>
      <c r="B6394" t="s">
        <v>217</v>
      </c>
      <c r="C6394">
        <v>4917485</v>
      </c>
      <c r="D6394" t="s">
        <v>652</v>
      </c>
      <c r="E6394" t="s">
        <v>211</v>
      </c>
      <c r="F6394">
        <v>237</v>
      </c>
      <c r="G6394" t="s">
        <v>504</v>
      </c>
      <c r="H6394">
        <v>0.63360000000000005</v>
      </c>
      <c r="I6394">
        <v>2019</v>
      </c>
      <c r="J6394" t="s">
        <v>146</v>
      </c>
      <c r="K6394" t="s">
        <v>155</v>
      </c>
      <c r="L6394" t="s">
        <v>62</v>
      </c>
      <c r="M6394" t="s">
        <v>62</v>
      </c>
      <c r="Q6394" t="s">
        <v>149</v>
      </c>
      <c r="R6394" t="s">
        <v>150</v>
      </c>
      <c r="S6394" t="s">
        <v>278</v>
      </c>
    </row>
    <row r="6395" spans="1:19" x14ac:dyDescent="0.25">
      <c r="A6395" t="s">
        <v>216</v>
      </c>
      <c r="B6395" t="s">
        <v>217</v>
      </c>
      <c r="C6395">
        <v>4917485</v>
      </c>
      <c r="D6395" t="s">
        <v>652</v>
      </c>
      <c r="E6395" t="s">
        <v>211</v>
      </c>
      <c r="F6395">
        <v>237</v>
      </c>
      <c r="G6395" t="s">
        <v>298</v>
      </c>
      <c r="H6395">
        <v>113.652</v>
      </c>
      <c r="I6395">
        <v>2019</v>
      </c>
      <c r="J6395" t="s">
        <v>146</v>
      </c>
      <c r="K6395" t="s">
        <v>155</v>
      </c>
      <c r="L6395" t="s">
        <v>62</v>
      </c>
      <c r="M6395" t="s">
        <v>62</v>
      </c>
      <c r="Q6395" t="s">
        <v>149</v>
      </c>
      <c r="R6395" t="s">
        <v>150</v>
      </c>
      <c r="S6395" t="s">
        <v>298</v>
      </c>
    </row>
    <row r="6396" spans="1:19" x14ac:dyDescent="0.25">
      <c r="A6396" t="s">
        <v>216</v>
      </c>
      <c r="B6396" t="s">
        <v>217</v>
      </c>
      <c r="C6396">
        <v>4917485</v>
      </c>
      <c r="D6396" t="s">
        <v>652</v>
      </c>
      <c r="E6396" t="s">
        <v>211</v>
      </c>
      <c r="F6396">
        <v>237</v>
      </c>
      <c r="G6396" t="s">
        <v>289</v>
      </c>
      <c r="H6396">
        <v>0.53459999999999996</v>
      </c>
      <c r="I6396">
        <v>2019</v>
      </c>
      <c r="J6396" t="s">
        <v>146</v>
      </c>
      <c r="K6396" t="s">
        <v>155</v>
      </c>
      <c r="L6396" t="s">
        <v>62</v>
      </c>
      <c r="M6396" t="s">
        <v>62</v>
      </c>
      <c r="Q6396" t="s">
        <v>149</v>
      </c>
      <c r="R6396" t="s">
        <v>150</v>
      </c>
      <c r="S6396" t="s">
        <v>263</v>
      </c>
    </row>
    <row r="6397" spans="1:19" x14ac:dyDescent="0.25">
      <c r="A6397" t="s">
        <v>216</v>
      </c>
      <c r="B6397" t="s">
        <v>217</v>
      </c>
      <c r="C6397">
        <v>4917485</v>
      </c>
      <c r="D6397" t="s">
        <v>652</v>
      </c>
      <c r="E6397" t="s">
        <v>211</v>
      </c>
      <c r="F6397">
        <v>237</v>
      </c>
      <c r="G6397" t="s">
        <v>235</v>
      </c>
      <c r="H6397">
        <v>19.8</v>
      </c>
      <c r="I6397">
        <v>2019</v>
      </c>
      <c r="J6397" t="s">
        <v>146</v>
      </c>
      <c r="K6397" t="s">
        <v>155</v>
      </c>
      <c r="L6397" t="s">
        <v>62</v>
      </c>
      <c r="M6397" t="s">
        <v>62</v>
      </c>
      <c r="Q6397" t="s">
        <v>149</v>
      </c>
      <c r="R6397" t="s">
        <v>150</v>
      </c>
      <c r="S6397" t="s">
        <v>236</v>
      </c>
    </row>
    <row r="6398" spans="1:19" x14ac:dyDescent="0.25">
      <c r="A6398" t="s">
        <v>216</v>
      </c>
      <c r="B6398" t="s">
        <v>217</v>
      </c>
      <c r="C6398">
        <v>4917485</v>
      </c>
      <c r="D6398" t="s">
        <v>652</v>
      </c>
      <c r="E6398" t="s">
        <v>211</v>
      </c>
      <c r="F6398">
        <v>237</v>
      </c>
      <c r="G6398" t="s">
        <v>415</v>
      </c>
      <c r="H6398">
        <v>3.2669999999999999</v>
      </c>
      <c r="I6398">
        <v>2019</v>
      </c>
      <c r="J6398" t="s">
        <v>146</v>
      </c>
      <c r="K6398" t="s">
        <v>155</v>
      </c>
      <c r="L6398" t="s">
        <v>62</v>
      </c>
      <c r="M6398" t="s">
        <v>62</v>
      </c>
      <c r="Q6398" t="s">
        <v>149</v>
      </c>
      <c r="R6398" t="s">
        <v>150</v>
      </c>
      <c r="S6398" t="s">
        <v>236</v>
      </c>
    </row>
    <row r="6399" spans="1:19" x14ac:dyDescent="0.25">
      <c r="A6399" t="s">
        <v>216</v>
      </c>
      <c r="B6399" t="s">
        <v>217</v>
      </c>
      <c r="C6399">
        <v>4917485</v>
      </c>
      <c r="D6399" t="s">
        <v>652</v>
      </c>
      <c r="E6399" t="s">
        <v>211</v>
      </c>
      <c r="F6399">
        <v>237</v>
      </c>
      <c r="G6399" t="s">
        <v>356</v>
      </c>
      <c r="H6399">
        <v>0.50490000000000002</v>
      </c>
      <c r="I6399">
        <v>2019</v>
      </c>
      <c r="J6399" t="s">
        <v>146</v>
      </c>
      <c r="K6399" t="s">
        <v>155</v>
      </c>
      <c r="L6399" t="s">
        <v>62</v>
      </c>
      <c r="M6399" t="s">
        <v>62</v>
      </c>
      <c r="Q6399" t="s">
        <v>149</v>
      </c>
      <c r="R6399" t="s">
        <v>150</v>
      </c>
      <c r="S6399" t="s">
        <v>356</v>
      </c>
    </row>
    <row r="6400" spans="1:19" x14ac:dyDescent="0.25">
      <c r="A6400" t="s">
        <v>216</v>
      </c>
      <c r="B6400" t="s">
        <v>217</v>
      </c>
      <c r="C6400">
        <v>4917485</v>
      </c>
      <c r="D6400" t="s">
        <v>652</v>
      </c>
      <c r="E6400" t="s">
        <v>211</v>
      </c>
      <c r="F6400">
        <v>237</v>
      </c>
      <c r="G6400" t="s">
        <v>487</v>
      </c>
      <c r="H6400">
        <v>7.9200000000000007E-2</v>
      </c>
      <c r="I6400">
        <v>2019</v>
      </c>
      <c r="J6400" t="s">
        <v>146</v>
      </c>
      <c r="K6400" t="s">
        <v>155</v>
      </c>
      <c r="L6400" t="s">
        <v>62</v>
      </c>
      <c r="M6400" t="s">
        <v>62</v>
      </c>
      <c r="Q6400" t="s">
        <v>149</v>
      </c>
      <c r="R6400" t="s">
        <v>150</v>
      </c>
      <c r="S6400" t="s">
        <v>487</v>
      </c>
    </row>
    <row r="6401" spans="1:19" x14ac:dyDescent="0.25">
      <c r="A6401" t="s">
        <v>216</v>
      </c>
      <c r="B6401" t="s">
        <v>217</v>
      </c>
      <c r="C6401">
        <v>4917485</v>
      </c>
      <c r="D6401" t="s">
        <v>652</v>
      </c>
      <c r="E6401" t="s">
        <v>211</v>
      </c>
      <c r="F6401">
        <v>237</v>
      </c>
      <c r="G6401" t="s">
        <v>414</v>
      </c>
      <c r="H6401">
        <v>0.33660000000000001</v>
      </c>
      <c r="I6401">
        <v>2019</v>
      </c>
      <c r="J6401" t="s">
        <v>146</v>
      </c>
      <c r="K6401" t="s">
        <v>155</v>
      </c>
      <c r="L6401" t="s">
        <v>62</v>
      </c>
      <c r="M6401" t="s">
        <v>62</v>
      </c>
      <c r="Q6401" t="s">
        <v>149</v>
      </c>
      <c r="R6401" t="s">
        <v>150</v>
      </c>
      <c r="S6401" t="s">
        <v>278</v>
      </c>
    </row>
    <row r="6402" spans="1:19" x14ac:dyDescent="0.25">
      <c r="A6402" t="s">
        <v>216</v>
      </c>
      <c r="B6402" t="s">
        <v>217</v>
      </c>
      <c r="C6402">
        <v>4917485</v>
      </c>
      <c r="D6402" t="s">
        <v>652</v>
      </c>
      <c r="E6402" t="s">
        <v>211</v>
      </c>
      <c r="F6402">
        <v>237</v>
      </c>
      <c r="G6402" t="s">
        <v>560</v>
      </c>
      <c r="H6402">
        <v>1.2869999999999999E-2</v>
      </c>
      <c r="I6402">
        <v>2019</v>
      </c>
      <c r="J6402" t="s">
        <v>146</v>
      </c>
      <c r="K6402" t="s">
        <v>155</v>
      </c>
      <c r="L6402" t="s">
        <v>62</v>
      </c>
      <c r="M6402" t="s">
        <v>62</v>
      </c>
      <c r="Q6402" t="s">
        <v>149</v>
      </c>
      <c r="R6402" t="s">
        <v>150</v>
      </c>
      <c r="S6402" t="s">
        <v>278</v>
      </c>
    </row>
    <row r="6403" spans="1:19" x14ac:dyDescent="0.25">
      <c r="A6403" t="s">
        <v>216</v>
      </c>
      <c r="B6403" t="s">
        <v>217</v>
      </c>
      <c r="C6403">
        <v>4917485</v>
      </c>
      <c r="D6403" t="s">
        <v>652</v>
      </c>
      <c r="E6403" t="s">
        <v>211</v>
      </c>
      <c r="F6403">
        <v>237</v>
      </c>
      <c r="G6403" t="s">
        <v>474</v>
      </c>
      <c r="H6403">
        <v>0.14849999999999999</v>
      </c>
      <c r="I6403">
        <v>2019</v>
      </c>
      <c r="J6403" t="s">
        <v>146</v>
      </c>
      <c r="K6403" t="s">
        <v>155</v>
      </c>
      <c r="L6403" t="s">
        <v>62</v>
      </c>
      <c r="M6403" t="s">
        <v>62</v>
      </c>
      <c r="Q6403" t="s">
        <v>149</v>
      </c>
      <c r="R6403" t="s">
        <v>150</v>
      </c>
      <c r="S6403" t="s">
        <v>278</v>
      </c>
    </row>
    <row r="6404" spans="1:19" x14ac:dyDescent="0.25">
      <c r="A6404" t="s">
        <v>216</v>
      </c>
      <c r="B6404" t="s">
        <v>217</v>
      </c>
      <c r="C6404">
        <v>4917485</v>
      </c>
      <c r="D6404" t="s">
        <v>652</v>
      </c>
      <c r="E6404" t="s">
        <v>211</v>
      </c>
      <c r="F6404">
        <v>237</v>
      </c>
      <c r="G6404" t="s">
        <v>368</v>
      </c>
      <c r="H6404">
        <v>1.3464</v>
      </c>
      <c r="I6404">
        <v>2019</v>
      </c>
      <c r="J6404" t="s">
        <v>146</v>
      </c>
      <c r="K6404" t="s">
        <v>155</v>
      </c>
      <c r="L6404" t="s">
        <v>62</v>
      </c>
      <c r="M6404" t="s">
        <v>62</v>
      </c>
      <c r="Q6404" t="s">
        <v>149</v>
      </c>
      <c r="R6404" t="s">
        <v>150</v>
      </c>
      <c r="S6404" t="s">
        <v>278</v>
      </c>
    </row>
    <row r="6405" spans="1:19" x14ac:dyDescent="0.25">
      <c r="A6405" t="s">
        <v>216</v>
      </c>
      <c r="B6405" t="s">
        <v>217</v>
      </c>
      <c r="C6405">
        <v>4917485</v>
      </c>
      <c r="D6405" t="s">
        <v>652</v>
      </c>
      <c r="E6405" t="s">
        <v>211</v>
      </c>
      <c r="F6405">
        <v>237</v>
      </c>
      <c r="G6405" t="s">
        <v>262</v>
      </c>
      <c r="H6405">
        <v>8.4149999999999991</v>
      </c>
      <c r="I6405">
        <v>2019</v>
      </c>
      <c r="J6405" t="s">
        <v>146</v>
      </c>
      <c r="K6405" t="s">
        <v>155</v>
      </c>
      <c r="L6405" t="s">
        <v>62</v>
      </c>
      <c r="M6405" t="s">
        <v>62</v>
      </c>
      <c r="Q6405" t="s">
        <v>149</v>
      </c>
      <c r="R6405" t="s">
        <v>150</v>
      </c>
      <c r="S6405" t="s">
        <v>263</v>
      </c>
    </row>
    <row r="6406" spans="1:19" x14ac:dyDescent="0.25">
      <c r="A6406" t="s">
        <v>216</v>
      </c>
      <c r="B6406" t="s">
        <v>217</v>
      </c>
      <c r="C6406">
        <v>4917485</v>
      </c>
      <c r="D6406" t="s">
        <v>652</v>
      </c>
      <c r="E6406" t="s">
        <v>211</v>
      </c>
      <c r="F6406">
        <v>237</v>
      </c>
      <c r="G6406" t="s">
        <v>438</v>
      </c>
      <c r="H6406">
        <v>5.94</v>
      </c>
      <c r="I6406">
        <v>2019</v>
      </c>
      <c r="J6406" t="s">
        <v>146</v>
      </c>
      <c r="K6406" t="s">
        <v>155</v>
      </c>
      <c r="L6406" t="s">
        <v>62</v>
      </c>
      <c r="M6406" t="s">
        <v>62</v>
      </c>
      <c r="Q6406" t="s">
        <v>149</v>
      </c>
      <c r="R6406" t="s">
        <v>150</v>
      </c>
      <c r="S6406" t="s">
        <v>278</v>
      </c>
    </row>
    <row r="6407" spans="1:19" x14ac:dyDescent="0.25">
      <c r="A6407" t="s">
        <v>216</v>
      </c>
      <c r="B6407" t="s">
        <v>217</v>
      </c>
      <c r="C6407">
        <v>4917485</v>
      </c>
      <c r="D6407" t="s">
        <v>652</v>
      </c>
      <c r="E6407" t="s">
        <v>211</v>
      </c>
      <c r="F6407">
        <v>237</v>
      </c>
      <c r="G6407" t="s">
        <v>497</v>
      </c>
      <c r="H6407">
        <v>0.14849999999999999</v>
      </c>
      <c r="I6407">
        <v>2019</v>
      </c>
      <c r="J6407" t="s">
        <v>146</v>
      </c>
      <c r="K6407" t="s">
        <v>155</v>
      </c>
      <c r="L6407" t="s">
        <v>62</v>
      </c>
      <c r="M6407" t="s">
        <v>62</v>
      </c>
      <c r="Q6407" t="s">
        <v>149</v>
      </c>
      <c r="R6407" t="s">
        <v>150</v>
      </c>
      <c r="S6407" t="s">
        <v>497</v>
      </c>
    </row>
    <row r="6408" spans="1:19" x14ac:dyDescent="0.25">
      <c r="A6408" t="s">
        <v>216</v>
      </c>
      <c r="B6408" t="s">
        <v>217</v>
      </c>
      <c r="C6408">
        <v>4917485</v>
      </c>
      <c r="D6408" t="s">
        <v>652</v>
      </c>
      <c r="E6408" t="s">
        <v>211</v>
      </c>
      <c r="F6408">
        <v>237</v>
      </c>
      <c r="G6408" t="s">
        <v>185</v>
      </c>
      <c r="H6408">
        <v>3036.33</v>
      </c>
      <c r="I6408">
        <v>2019</v>
      </c>
      <c r="J6408" t="s">
        <v>146</v>
      </c>
      <c r="K6408" t="s">
        <v>155</v>
      </c>
      <c r="L6408" t="s">
        <v>62</v>
      </c>
      <c r="M6408" t="s">
        <v>62</v>
      </c>
      <c r="Q6408" t="s">
        <v>149</v>
      </c>
      <c r="R6408" t="s">
        <v>150</v>
      </c>
      <c r="S6408" t="s">
        <v>185</v>
      </c>
    </row>
    <row r="6409" spans="1:19" x14ac:dyDescent="0.25">
      <c r="A6409" t="s">
        <v>216</v>
      </c>
      <c r="B6409" t="s">
        <v>217</v>
      </c>
      <c r="C6409">
        <v>4917485</v>
      </c>
      <c r="D6409" t="s">
        <v>652</v>
      </c>
      <c r="E6409" t="s">
        <v>211</v>
      </c>
      <c r="F6409">
        <v>237</v>
      </c>
      <c r="G6409" t="s">
        <v>328</v>
      </c>
      <c r="H6409">
        <v>7.524</v>
      </c>
      <c r="I6409">
        <v>2019</v>
      </c>
      <c r="J6409" t="s">
        <v>146</v>
      </c>
      <c r="K6409" t="s">
        <v>155</v>
      </c>
      <c r="L6409" t="s">
        <v>62</v>
      </c>
      <c r="M6409" t="s">
        <v>62</v>
      </c>
      <c r="Q6409" t="s">
        <v>149</v>
      </c>
      <c r="R6409" t="s">
        <v>150</v>
      </c>
      <c r="S6409" t="s">
        <v>151</v>
      </c>
    </row>
    <row r="6410" spans="1:19" x14ac:dyDescent="0.25">
      <c r="A6410" t="s">
        <v>216</v>
      </c>
      <c r="B6410" t="s">
        <v>217</v>
      </c>
      <c r="C6410">
        <v>4917485</v>
      </c>
      <c r="D6410" t="s">
        <v>652</v>
      </c>
      <c r="E6410" t="s">
        <v>211</v>
      </c>
      <c r="F6410">
        <v>237</v>
      </c>
      <c r="G6410" t="s">
        <v>324</v>
      </c>
      <c r="H6410">
        <v>2.673</v>
      </c>
      <c r="I6410">
        <v>2019</v>
      </c>
      <c r="J6410" t="s">
        <v>146</v>
      </c>
      <c r="K6410" t="s">
        <v>155</v>
      </c>
      <c r="L6410" t="s">
        <v>62</v>
      </c>
      <c r="M6410" t="s">
        <v>62</v>
      </c>
      <c r="Q6410" t="s">
        <v>149</v>
      </c>
      <c r="R6410" t="s">
        <v>150</v>
      </c>
      <c r="S6410" t="s">
        <v>324</v>
      </c>
    </row>
    <row r="6411" spans="1:19" x14ac:dyDescent="0.25">
      <c r="A6411" t="s">
        <v>216</v>
      </c>
      <c r="B6411" t="s">
        <v>217</v>
      </c>
      <c r="C6411">
        <v>4917485</v>
      </c>
      <c r="D6411" t="s">
        <v>652</v>
      </c>
      <c r="E6411" t="s">
        <v>211</v>
      </c>
      <c r="F6411">
        <v>237</v>
      </c>
      <c r="G6411" t="s">
        <v>355</v>
      </c>
      <c r="H6411">
        <v>12.1968</v>
      </c>
      <c r="I6411">
        <v>2019</v>
      </c>
      <c r="J6411" t="s">
        <v>146</v>
      </c>
      <c r="K6411" t="s">
        <v>155</v>
      </c>
      <c r="L6411" t="s">
        <v>62</v>
      </c>
      <c r="M6411" t="s">
        <v>62</v>
      </c>
      <c r="Q6411" t="s">
        <v>149</v>
      </c>
      <c r="R6411" t="s">
        <v>150</v>
      </c>
      <c r="S6411" t="s">
        <v>278</v>
      </c>
    </row>
    <row r="6412" spans="1:19" x14ac:dyDescent="0.25">
      <c r="A6412" t="s">
        <v>296</v>
      </c>
      <c r="B6412" t="s">
        <v>297</v>
      </c>
      <c r="C6412">
        <v>5452233</v>
      </c>
      <c r="D6412" t="s">
        <v>652</v>
      </c>
      <c r="E6412" t="s">
        <v>211</v>
      </c>
      <c r="F6412">
        <v>854</v>
      </c>
      <c r="G6412" t="s">
        <v>215</v>
      </c>
      <c r="H6412">
        <v>109.49198699999999</v>
      </c>
      <c r="I6412">
        <v>2019</v>
      </c>
      <c r="J6412" t="s">
        <v>146</v>
      </c>
      <c r="K6412" t="s">
        <v>190</v>
      </c>
      <c r="L6412" t="s">
        <v>59</v>
      </c>
      <c r="M6412" t="s">
        <v>59</v>
      </c>
      <c r="Q6412" t="s">
        <v>149</v>
      </c>
      <c r="R6412" t="s">
        <v>150</v>
      </c>
      <c r="S6412" t="s">
        <v>215</v>
      </c>
    </row>
    <row r="6413" spans="1:19" x14ac:dyDescent="0.25">
      <c r="A6413" t="s">
        <v>296</v>
      </c>
      <c r="B6413" t="s">
        <v>297</v>
      </c>
      <c r="C6413">
        <v>5452233</v>
      </c>
      <c r="D6413" t="s">
        <v>652</v>
      </c>
      <c r="E6413" t="s">
        <v>211</v>
      </c>
      <c r="F6413">
        <v>854</v>
      </c>
      <c r="G6413" t="s">
        <v>343</v>
      </c>
      <c r="H6413">
        <v>0.67121429300000002</v>
      </c>
      <c r="I6413">
        <v>2019</v>
      </c>
      <c r="J6413" t="s">
        <v>146</v>
      </c>
      <c r="K6413" t="s">
        <v>190</v>
      </c>
      <c r="L6413" t="s">
        <v>59</v>
      </c>
      <c r="M6413" t="s">
        <v>59</v>
      </c>
      <c r="Q6413" t="s">
        <v>149</v>
      </c>
      <c r="R6413" t="s">
        <v>150</v>
      </c>
      <c r="S6413" t="s">
        <v>278</v>
      </c>
    </row>
    <row r="6414" spans="1:19" x14ac:dyDescent="0.25">
      <c r="A6414" t="s">
        <v>296</v>
      </c>
      <c r="B6414" t="s">
        <v>297</v>
      </c>
      <c r="C6414">
        <v>5452233</v>
      </c>
      <c r="D6414" t="s">
        <v>652</v>
      </c>
      <c r="E6414" t="s">
        <v>211</v>
      </c>
      <c r="F6414">
        <v>854</v>
      </c>
      <c r="G6414" t="s">
        <v>498</v>
      </c>
      <c r="H6414">
        <v>0.143004943</v>
      </c>
      <c r="I6414">
        <v>2019</v>
      </c>
      <c r="J6414" t="s">
        <v>146</v>
      </c>
      <c r="K6414" t="s">
        <v>190</v>
      </c>
      <c r="L6414" t="s">
        <v>59</v>
      </c>
      <c r="M6414" t="s">
        <v>59</v>
      </c>
      <c r="Q6414" t="s">
        <v>149</v>
      </c>
      <c r="R6414" t="s">
        <v>150</v>
      </c>
      <c r="S6414" t="s">
        <v>278</v>
      </c>
    </row>
    <row r="6415" spans="1:19" x14ac:dyDescent="0.25">
      <c r="A6415" t="s">
        <v>296</v>
      </c>
      <c r="B6415" t="s">
        <v>297</v>
      </c>
      <c r="C6415">
        <v>5452233</v>
      </c>
      <c r="D6415" t="s">
        <v>652</v>
      </c>
      <c r="E6415" t="s">
        <v>211</v>
      </c>
      <c r="F6415">
        <v>854</v>
      </c>
      <c r="G6415" t="s">
        <v>527</v>
      </c>
      <c r="H6415">
        <v>2.1898397E-2</v>
      </c>
      <c r="I6415">
        <v>2019</v>
      </c>
      <c r="J6415" t="s">
        <v>146</v>
      </c>
      <c r="K6415" t="s">
        <v>190</v>
      </c>
      <c r="L6415" t="s">
        <v>59</v>
      </c>
      <c r="M6415" t="s">
        <v>59</v>
      </c>
      <c r="Q6415" t="s">
        <v>149</v>
      </c>
      <c r="R6415" t="s">
        <v>150</v>
      </c>
      <c r="S6415" t="s">
        <v>278</v>
      </c>
    </row>
    <row r="6416" spans="1:19" x14ac:dyDescent="0.25">
      <c r="A6416" t="s">
        <v>296</v>
      </c>
      <c r="B6416" t="s">
        <v>297</v>
      </c>
      <c r="C6416">
        <v>5452233</v>
      </c>
      <c r="D6416" t="s">
        <v>652</v>
      </c>
      <c r="E6416" t="s">
        <v>211</v>
      </c>
      <c r="F6416">
        <v>854</v>
      </c>
      <c r="G6416" t="s">
        <v>395</v>
      </c>
      <c r="H6416">
        <v>0.355456783</v>
      </c>
      <c r="I6416">
        <v>2019</v>
      </c>
      <c r="J6416" t="s">
        <v>146</v>
      </c>
      <c r="K6416" t="s">
        <v>190</v>
      </c>
      <c r="L6416" t="s">
        <v>59</v>
      </c>
      <c r="M6416" t="s">
        <v>59</v>
      </c>
      <c r="Q6416" t="s">
        <v>149</v>
      </c>
      <c r="R6416" t="s">
        <v>150</v>
      </c>
      <c r="S6416" t="s">
        <v>278</v>
      </c>
    </row>
    <row r="6417" spans="1:19" x14ac:dyDescent="0.25">
      <c r="A6417" t="s">
        <v>296</v>
      </c>
      <c r="B6417" t="s">
        <v>297</v>
      </c>
      <c r="C6417">
        <v>5452233</v>
      </c>
      <c r="D6417" t="s">
        <v>652</v>
      </c>
      <c r="E6417" t="s">
        <v>211</v>
      </c>
      <c r="F6417">
        <v>854</v>
      </c>
      <c r="G6417" t="s">
        <v>529</v>
      </c>
      <c r="H6417">
        <v>0.204463585</v>
      </c>
      <c r="I6417">
        <v>2019</v>
      </c>
      <c r="J6417" t="s">
        <v>146</v>
      </c>
      <c r="K6417" t="s">
        <v>190</v>
      </c>
      <c r="L6417" t="s">
        <v>59</v>
      </c>
      <c r="M6417" t="s">
        <v>59</v>
      </c>
      <c r="Q6417" t="s">
        <v>149</v>
      </c>
      <c r="R6417" t="s">
        <v>150</v>
      </c>
      <c r="S6417" t="s">
        <v>278</v>
      </c>
    </row>
    <row r="6418" spans="1:19" x14ac:dyDescent="0.25">
      <c r="A6418" t="s">
        <v>296</v>
      </c>
      <c r="B6418" t="s">
        <v>297</v>
      </c>
      <c r="C6418">
        <v>5452233</v>
      </c>
      <c r="D6418" t="s">
        <v>652</v>
      </c>
      <c r="E6418" t="s">
        <v>211</v>
      </c>
      <c r="F6418">
        <v>854</v>
      </c>
      <c r="G6418" t="s">
        <v>504</v>
      </c>
      <c r="H6418">
        <v>0.26973813400000002</v>
      </c>
      <c r="I6418">
        <v>2019</v>
      </c>
      <c r="J6418" t="s">
        <v>146</v>
      </c>
      <c r="K6418" t="s">
        <v>190</v>
      </c>
      <c r="L6418" t="s">
        <v>59</v>
      </c>
      <c r="M6418" t="s">
        <v>59</v>
      </c>
      <c r="Q6418" t="s">
        <v>149</v>
      </c>
      <c r="R6418" t="s">
        <v>150</v>
      </c>
      <c r="S6418" t="s">
        <v>278</v>
      </c>
    </row>
    <row r="6419" spans="1:19" x14ac:dyDescent="0.25">
      <c r="A6419" t="s">
        <v>296</v>
      </c>
      <c r="B6419" t="s">
        <v>297</v>
      </c>
      <c r="C6419">
        <v>5452233</v>
      </c>
      <c r="D6419" t="s">
        <v>652</v>
      </c>
      <c r="E6419" t="s">
        <v>211</v>
      </c>
      <c r="F6419">
        <v>854</v>
      </c>
      <c r="G6419" t="s">
        <v>298</v>
      </c>
      <c r="H6419">
        <v>11.96842021</v>
      </c>
      <c r="I6419">
        <v>2019</v>
      </c>
      <c r="J6419" t="s">
        <v>146</v>
      </c>
      <c r="K6419" t="s">
        <v>190</v>
      </c>
      <c r="L6419" t="s">
        <v>59</v>
      </c>
      <c r="M6419" t="s">
        <v>59</v>
      </c>
      <c r="Q6419" t="s">
        <v>149</v>
      </c>
      <c r="R6419" t="s">
        <v>150</v>
      </c>
      <c r="S6419" t="s">
        <v>298</v>
      </c>
    </row>
    <row r="6420" spans="1:19" x14ac:dyDescent="0.25">
      <c r="A6420" t="s">
        <v>296</v>
      </c>
      <c r="B6420" t="s">
        <v>297</v>
      </c>
      <c r="C6420">
        <v>5452233</v>
      </c>
      <c r="D6420" t="s">
        <v>652</v>
      </c>
      <c r="E6420" t="s">
        <v>211</v>
      </c>
      <c r="F6420">
        <v>854</v>
      </c>
      <c r="G6420" t="s">
        <v>289</v>
      </c>
      <c r="H6420">
        <v>6.5695192200000001</v>
      </c>
      <c r="I6420">
        <v>2019</v>
      </c>
      <c r="J6420" t="s">
        <v>146</v>
      </c>
      <c r="K6420" t="s">
        <v>190</v>
      </c>
      <c r="L6420" t="s">
        <v>59</v>
      </c>
      <c r="M6420" t="s">
        <v>59</v>
      </c>
      <c r="Q6420" t="s">
        <v>149</v>
      </c>
      <c r="R6420" t="s">
        <v>150</v>
      </c>
      <c r="S6420" t="s">
        <v>263</v>
      </c>
    </row>
    <row r="6421" spans="1:19" x14ac:dyDescent="0.25">
      <c r="A6421" t="s">
        <v>296</v>
      </c>
      <c r="B6421" t="s">
        <v>297</v>
      </c>
      <c r="C6421">
        <v>5452233</v>
      </c>
      <c r="D6421" t="s">
        <v>652</v>
      </c>
      <c r="E6421" t="s">
        <v>211</v>
      </c>
      <c r="F6421">
        <v>854</v>
      </c>
      <c r="G6421" t="s">
        <v>235</v>
      </c>
      <c r="H6421">
        <v>109.49198699999999</v>
      </c>
      <c r="I6421">
        <v>2019</v>
      </c>
      <c r="J6421" t="s">
        <v>146</v>
      </c>
      <c r="K6421" t="s">
        <v>190</v>
      </c>
      <c r="L6421" t="s">
        <v>59</v>
      </c>
      <c r="M6421" t="s">
        <v>59</v>
      </c>
      <c r="Q6421" t="s">
        <v>149</v>
      </c>
      <c r="R6421" t="s">
        <v>150</v>
      </c>
      <c r="S6421" t="s">
        <v>236</v>
      </c>
    </row>
    <row r="6422" spans="1:19" x14ac:dyDescent="0.25">
      <c r="A6422" t="s">
        <v>296</v>
      </c>
      <c r="B6422" t="s">
        <v>297</v>
      </c>
      <c r="C6422">
        <v>5452233</v>
      </c>
      <c r="D6422" t="s">
        <v>652</v>
      </c>
      <c r="E6422" t="s">
        <v>211</v>
      </c>
      <c r="F6422">
        <v>854</v>
      </c>
      <c r="G6422" t="s">
        <v>414</v>
      </c>
      <c r="H6422">
        <v>0.33963797800000001</v>
      </c>
      <c r="I6422">
        <v>2019</v>
      </c>
      <c r="J6422" t="s">
        <v>146</v>
      </c>
      <c r="K6422" t="s">
        <v>190</v>
      </c>
      <c r="L6422" t="s">
        <v>59</v>
      </c>
      <c r="M6422" t="s">
        <v>59</v>
      </c>
      <c r="Q6422" t="s">
        <v>149</v>
      </c>
      <c r="R6422" t="s">
        <v>150</v>
      </c>
      <c r="S6422" t="s">
        <v>278</v>
      </c>
    </row>
    <row r="6423" spans="1:19" x14ac:dyDescent="0.25">
      <c r="A6423" t="s">
        <v>296</v>
      </c>
      <c r="B6423" t="s">
        <v>297</v>
      </c>
      <c r="C6423">
        <v>5452233</v>
      </c>
      <c r="D6423" t="s">
        <v>652</v>
      </c>
      <c r="E6423" t="s">
        <v>211</v>
      </c>
      <c r="F6423">
        <v>854</v>
      </c>
      <c r="G6423" t="s">
        <v>474</v>
      </c>
      <c r="H6423">
        <v>0.46768117300000001</v>
      </c>
      <c r="I6423">
        <v>2019</v>
      </c>
      <c r="J6423" t="s">
        <v>146</v>
      </c>
      <c r="K6423" t="s">
        <v>190</v>
      </c>
      <c r="L6423" t="s">
        <v>59</v>
      </c>
      <c r="M6423" t="s">
        <v>59</v>
      </c>
      <c r="Q6423" t="s">
        <v>149</v>
      </c>
      <c r="R6423" t="s">
        <v>150</v>
      </c>
      <c r="S6423" t="s">
        <v>278</v>
      </c>
    </row>
    <row r="6424" spans="1:19" x14ac:dyDescent="0.25">
      <c r="A6424" t="s">
        <v>296</v>
      </c>
      <c r="B6424" t="s">
        <v>297</v>
      </c>
      <c r="C6424">
        <v>5452233</v>
      </c>
      <c r="D6424" t="s">
        <v>652</v>
      </c>
      <c r="E6424" t="s">
        <v>211</v>
      </c>
      <c r="F6424">
        <v>854</v>
      </c>
      <c r="G6424" t="s">
        <v>368</v>
      </c>
      <c r="H6424">
        <v>0.26463394000000001</v>
      </c>
      <c r="I6424">
        <v>2019</v>
      </c>
      <c r="J6424" t="s">
        <v>146</v>
      </c>
      <c r="K6424" t="s">
        <v>190</v>
      </c>
      <c r="L6424" t="s">
        <v>59</v>
      </c>
      <c r="M6424" t="s">
        <v>59</v>
      </c>
      <c r="Q6424" t="s">
        <v>149</v>
      </c>
      <c r="R6424" t="s">
        <v>150</v>
      </c>
      <c r="S6424" t="s">
        <v>278</v>
      </c>
    </row>
    <row r="6425" spans="1:19" x14ac:dyDescent="0.25">
      <c r="A6425" t="s">
        <v>296</v>
      </c>
      <c r="B6425" t="s">
        <v>297</v>
      </c>
      <c r="C6425">
        <v>5452233</v>
      </c>
      <c r="D6425" t="s">
        <v>652</v>
      </c>
      <c r="E6425" t="s">
        <v>211</v>
      </c>
      <c r="F6425">
        <v>854</v>
      </c>
      <c r="G6425" t="s">
        <v>262</v>
      </c>
      <c r="H6425">
        <v>15.66473555</v>
      </c>
      <c r="I6425">
        <v>2019</v>
      </c>
      <c r="J6425" t="s">
        <v>146</v>
      </c>
      <c r="K6425" t="s">
        <v>190</v>
      </c>
      <c r="L6425" t="s">
        <v>59</v>
      </c>
      <c r="M6425" t="s">
        <v>59</v>
      </c>
      <c r="Q6425" t="s">
        <v>149</v>
      </c>
      <c r="R6425" t="s">
        <v>150</v>
      </c>
      <c r="S6425" t="s">
        <v>263</v>
      </c>
    </row>
    <row r="6426" spans="1:19" x14ac:dyDescent="0.25">
      <c r="A6426" t="s">
        <v>296</v>
      </c>
      <c r="B6426" t="s">
        <v>297</v>
      </c>
      <c r="C6426">
        <v>5452233</v>
      </c>
      <c r="D6426" t="s">
        <v>652</v>
      </c>
      <c r="E6426" t="s">
        <v>211</v>
      </c>
      <c r="F6426">
        <v>854</v>
      </c>
      <c r="G6426" t="s">
        <v>185</v>
      </c>
      <c r="H6426">
        <v>329.81259080000001</v>
      </c>
      <c r="I6426">
        <v>2019</v>
      </c>
      <c r="J6426" t="s">
        <v>146</v>
      </c>
      <c r="K6426" t="s">
        <v>190</v>
      </c>
      <c r="L6426" t="s">
        <v>59</v>
      </c>
      <c r="M6426" t="s">
        <v>59</v>
      </c>
      <c r="Q6426" t="s">
        <v>149</v>
      </c>
      <c r="R6426" t="s">
        <v>150</v>
      </c>
      <c r="S6426" t="s">
        <v>185</v>
      </c>
    </row>
    <row r="6427" spans="1:19" x14ac:dyDescent="0.25">
      <c r="A6427" t="s">
        <v>296</v>
      </c>
      <c r="B6427" t="s">
        <v>297</v>
      </c>
      <c r="C6427">
        <v>5452233</v>
      </c>
      <c r="D6427" t="s">
        <v>652</v>
      </c>
      <c r="E6427" t="s">
        <v>211</v>
      </c>
      <c r="F6427">
        <v>854</v>
      </c>
      <c r="G6427" t="s">
        <v>328</v>
      </c>
      <c r="H6427">
        <v>0.65695192199999997</v>
      </c>
      <c r="I6427">
        <v>2019</v>
      </c>
      <c r="J6427" t="s">
        <v>146</v>
      </c>
      <c r="K6427" t="s">
        <v>190</v>
      </c>
      <c r="L6427" t="s">
        <v>59</v>
      </c>
      <c r="M6427" t="s">
        <v>59</v>
      </c>
      <c r="Q6427" t="s">
        <v>149</v>
      </c>
      <c r="R6427" t="s">
        <v>150</v>
      </c>
      <c r="S6427" t="s">
        <v>151</v>
      </c>
    </row>
    <row r="6428" spans="1:19" x14ac:dyDescent="0.25">
      <c r="A6428" t="s">
        <v>296</v>
      </c>
      <c r="B6428" t="s">
        <v>297</v>
      </c>
      <c r="C6428">
        <v>5452233</v>
      </c>
      <c r="D6428" t="s">
        <v>652</v>
      </c>
      <c r="E6428" t="s">
        <v>211</v>
      </c>
      <c r="F6428">
        <v>854</v>
      </c>
      <c r="G6428" t="s">
        <v>355</v>
      </c>
      <c r="H6428">
        <v>1.650165144</v>
      </c>
      <c r="I6428">
        <v>2019</v>
      </c>
      <c r="J6428" t="s">
        <v>146</v>
      </c>
      <c r="K6428" t="s">
        <v>190</v>
      </c>
      <c r="L6428" t="s">
        <v>59</v>
      </c>
      <c r="M6428" t="s">
        <v>59</v>
      </c>
      <c r="Q6428" t="s">
        <v>149</v>
      </c>
      <c r="R6428" t="s">
        <v>150</v>
      </c>
      <c r="S6428" t="s">
        <v>278</v>
      </c>
    </row>
    <row r="6429" spans="1:19" x14ac:dyDescent="0.25">
      <c r="A6429" t="s">
        <v>152</v>
      </c>
      <c r="B6429" t="s">
        <v>153</v>
      </c>
      <c r="C6429">
        <v>309729</v>
      </c>
      <c r="D6429" t="s">
        <v>652</v>
      </c>
      <c r="E6429" t="s">
        <v>211</v>
      </c>
      <c r="F6429">
        <v>82</v>
      </c>
      <c r="G6429" t="s">
        <v>215</v>
      </c>
      <c r="H6429">
        <v>1425.6</v>
      </c>
      <c r="I6429">
        <v>2019</v>
      </c>
      <c r="J6429" t="s">
        <v>146</v>
      </c>
      <c r="K6429" t="s">
        <v>155</v>
      </c>
      <c r="L6429" t="s">
        <v>62</v>
      </c>
      <c r="M6429" t="s">
        <v>62</v>
      </c>
      <c r="Q6429" t="s">
        <v>149</v>
      </c>
      <c r="R6429" t="s">
        <v>150</v>
      </c>
      <c r="S6429" t="s">
        <v>215</v>
      </c>
    </row>
    <row r="6430" spans="1:19" x14ac:dyDescent="0.25">
      <c r="A6430" t="s">
        <v>152</v>
      </c>
      <c r="B6430" t="s">
        <v>153</v>
      </c>
      <c r="C6430">
        <v>309729</v>
      </c>
      <c r="D6430" t="s">
        <v>652</v>
      </c>
      <c r="E6430" t="s">
        <v>211</v>
      </c>
      <c r="F6430">
        <v>82</v>
      </c>
      <c r="G6430" t="s">
        <v>343</v>
      </c>
      <c r="H6430">
        <v>9.9000000000000005E-2</v>
      </c>
      <c r="I6430">
        <v>2019</v>
      </c>
      <c r="J6430" t="s">
        <v>146</v>
      </c>
      <c r="K6430" t="s">
        <v>155</v>
      </c>
      <c r="L6430" t="s">
        <v>62</v>
      </c>
      <c r="M6430" t="s">
        <v>62</v>
      </c>
      <c r="Q6430" t="s">
        <v>149</v>
      </c>
      <c r="R6430" t="s">
        <v>150</v>
      </c>
      <c r="S6430" t="s">
        <v>278</v>
      </c>
    </row>
    <row r="6431" spans="1:19" x14ac:dyDescent="0.25">
      <c r="A6431" t="s">
        <v>152</v>
      </c>
      <c r="B6431" t="s">
        <v>153</v>
      </c>
      <c r="C6431">
        <v>309729</v>
      </c>
      <c r="D6431" t="s">
        <v>652</v>
      </c>
      <c r="E6431" t="s">
        <v>211</v>
      </c>
      <c r="F6431">
        <v>82</v>
      </c>
      <c r="G6431" t="s">
        <v>498</v>
      </c>
      <c r="H6431">
        <v>1.0691999999999999</v>
      </c>
      <c r="I6431">
        <v>2019</v>
      </c>
      <c r="J6431" t="s">
        <v>146</v>
      </c>
      <c r="K6431" t="s">
        <v>155</v>
      </c>
      <c r="L6431" t="s">
        <v>62</v>
      </c>
      <c r="M6431" t="s">
        <v>62</v>
      </c>
      <c r="Q6431" t="s">
        <v>149</v>
      </c>
      <c r="R6431" t="s">
        <v>150</v>
      </c>
      <c r="S6431" t="s">
        <v>278</v>
      </c>
    </row>
    <row r="6432" spans="1:19" x14ac:dyDescent="0.25">
      <c r="A6432" t="s">
        <v>152</v>
      </c>
      <c r="B6432" t="s">
        <v>153</v>
      </c>
      <c r="C6432">
        <v>309729</v>
      </c>
      <c r="D6432" t="s">
        <v>652</v>
      </c>
      <c r="E6432" t="s">
        <v>211</v>
      </c>
      <c r="F6432">
        <v>82</v>
      </c>
      <c r="G6432" t="s">
        <v>346</v>
      </c>
      <c r="H6432">
        <v>58.905000000000001</v>
      </c>
      <c r="I6432">
        <v>2019</v>
      </c>
      <c r="J6432" t="s">
        <v>146</v>
      </c>
      <c r="K6432" t="s">
        <v>155</v>
      </c>
      <c r="L6432" t="s">
        <v>62</v>
      </c>
      <c r="M6432" t="s">
        <v>62</v>
      </c>
      <c r="Q6432" t="s">
        <v>149</v>
      </c>
      <c r="R6432" t="s">
        <v>150</v>
      </c>
      <c r="S6432" t="s">
        <v>346</v>
      </c>
    </row>
    <row r="6433" spans="1:19" x14ac:dyDescent="0.25">
      <c r="A6433" t="s">
        <v>152</v>
      </c>
      <c r="B6433" t="s">
        <v>153</v>
      </c>
      <c r="C6433">
        <v>309729</v>
      </c>
      <c r="D6433" t="s">
        <v>652</v>
      </c>
      <c r="E6433" t="s">
        <v>211</v>
      </c>
      <c r="F6433">
        <v>82</v>
      </c>
      <c r="G6433" t="s">
        <v>527</v>
      </c>
      <c r="H6433">
        <v>2.9700000000000001E-2</v>
      </c>
      <c r="I6433">
        <v>2019</v>
      </c>
      <c r="J6433" t="s">
        <v>146</v>
      </c>
      <c r="K6433" t="s">
        <v>155</v>
      </c>
      <c r="L6433" t="s">
        <v>62</v>
      </c>
      <c r="M6433" t="s">
        <v>62</v>
      </c>
      <c r="Q6433" t="s">
        <v>149</v>
      </c>
      <c r="R6433" t="s">
        <v>150</v>
      </c>
      <c r="S6433" t="s">
        <v>278</v>
      </c>
    </row>
    <row r="6434" spans="1:19" x14ac:dyDescent="0.25">
      <c r="A6434" t="s">
        <v>152</v>
      </c>
      <c r="B6434" t="s">
        <v>153</v>
      </c>
      <c r="C6434">
        <v>309729</v>
      </c>
      <c r="D6434" t="s">
        <v>652</v>
      </c>
      <c r="E6434" t="s">
        <v>211</v>
      </c>
      <c r="F6434">
        <v>82</v>
      </c>
      <c r="G6434" t="s">
        <v>533</v>
      </c>
      <c r="H6434">
        <v>0.19800000000000001</v>
      </c>
      <c r="I6434">
        <v>2019</v>
      </c>
      <c r="J6434" t="s">
        <v>146</v>
      </c>
      <c r="K6434" t="s">
        <v>155</v>
      </c>
      <c r="L6434" t="s">
        <v>62</v>
      </c>
      <c r="M6434" t="s">
        <v>62</v>
      </c>
      <c r="Q6434" t="s">
        <v>149</v>
      </c>
      <c r="R6434" t="s">
        <v>150</v>
      </c>
      <c r="S6434" t="s">
        <v>533</v>
      </c>
    </row>
    <row r="6435" spans="1:19" x14ac:dyDescent="0.25">
      <c r="A6435" t="s">
        <v>152</v>
      </c>
      <c r="B6435" t="s">
        <v>153</v>
      </c>
      <c r="C6435">
        <v>309729</v>
      </c>
      <c r="D6435" t="s">
        <v>652</v>
      </c>
      <c r="E6435" t="s">
        <v>211</v>
      </c>
      <c r="F6435">
        <v>82</v>
      </c>
      <c r="G6435" t="s">
        <v>154</v>
      </c>
      <c r="H6435">
        <v>254657.7</v>
      </c>
      <c r="I6435">
        <v>2019</v>
      </c>
      <c r="J6435" t="s">
        <v>146</v>
      </c>
      <c r="K6435" t="s">
        <v>155</v>
      </c>
      <c r="L6435" t="s">
        <v>62</v>
      </c>
      <c r="M6435" t="s">
        <v>62</v>
      </c>
      <c r="Q6435" t="s">
        <v>149</v>
      </c>
      <c r="R6435" t="s">
        <v>150</v>
      </c>
      <c r="S6435" t="s">
        <v>154</v>
      </c>
    </row>
    <row r="6436" spans="1:19" x14ac:dyDescent="0.25">
      <c r="A6436" t="s">
        <v>152</v>
      </c>
      <c r="B6436" t="s">
        <v>153</v>
      </c>
      <c r="C6436">
        <v>309729</v>
      </c>
      <c r="D6436" t="s">
        <v>652</v>
      </c>
      <c r="E6436" t="s">
        <v>211</v>
      </c>
      <c r="F6436">
        <v>82</v>
      </c>
      <c r="G6436" t="s">
        <v>395</v>
      </c>
      <c r="H6436">
        <v>1.3859999999999999</v>
      </c>
      <c r="I6436">
        <v>2019</v>
      </c>
      <c r="J6436" t="s">
        <v>146</v>
      </c>
      <c r="K6436" t="s">
        <v>155</v>
      </c>
      <c r="L6436" t="s">
        <v>62</v>
      </c>
      <c r="M6436" t="s">
        <v>62</v>
      </c>
      <c r="Q6436" t="s">
        <v>149</v>
      </c>
      <c r="R6436" t="s">
        <v>150</v>
      </c>
      <c r="S6436" t="s">
        <v>278</v>
      </c>
    </row>
    <row r="6437" spans="1:19" x14ac:dyDescent="0.25">
      <c r="A6437" t="s">
        <v>152</v>
      </c>
      <c r="B6437" t="s">
        <v>153</v>
      </c>
      <c r="C6437">
        <v>309729</v>
      </c>
      <c r="D6437" t="s">
        <v>652</v>
      </c>
      <c r="E6437" t="s">
        <v>211</v>
      </c>
      <c r="F6437">
        <v>82</v>
      </c>
      <c r="G6437" t="s">
        <v>529</v>
      </c>
      <c r="H6437">
        <v>9.9000000000000005E-2</v>
      </c>
      <c r="I6437">
        <v>2019</v>
      </c>
      <c r="J6437" t="s">
        <v>146</v>
      </c>
      <c r="K6437" t="s">
        <v>155</v>
      </c>
      <c r="L6437" t="s">
        <v>62</v>
      </c>
      <c r="M6437" t="s">
        <v>62</v>
      </c>
      <c r="Q6437" t="s">
        <v>149</v>
      </c>
      <c r="R6437" t="s">
        <v>150</v>
      </c>
      <c r="S6437" t="s">
        <v>278</v>
      </c>
    </row>
    <row r="6438" spans="1:19" x14ac:dyDescent="0.25">
      <c r="A6438" t="s">
        <v>152</v>
      </c>
      <c r="B6438" t="s">
        <v>153</v>
      </c>
      <c r="C6438">
        <v>309729</v>
      </c>
      <c r="D6438" t="s">
        <v>652</v>
      </c>
      <c r="E6438" t="s">
        <v>211</v>
      </c>
      <c r="F6438">
        <v>82</v>
      </c>
      <c r="G6438" t="s">
        <v>501</v>
      </c>
      <c r="H6438">
        <v>1.0691999999999999</v>
      </c>
      <c r="I6438">
        <v>2019</v>
      </c>
      <c r="J6438" t="s">
        <v>146</v>
      </c>
      <c r="K6438" t="s">
        <v>155</v>
      </c>
      <c r="L6438" t="s">
        <v>62</v>
      </c>
      <c r="M6438" t="s">
        <v>62</v>
      </c>
      <c r="Q6438" t="s">
        <v>149</v>
      </c>
      <c r="R6438" t="s">
        <v>150</v>
      </c>
      <c r="S6438" t="s">
        <v>278</v>
      </c>
    </row>
    <row r="6439" spans="1:19" x14ac:dyDescent="0.25">
      <c r="A6439" t="s">
        <v>152</v>
      </c>
      <c r="B6439" t="s">
        <v>153</v>
      </c>
      <c r="C6439">
        <v>309729</v>
      </c>
      <c r="D6439" t="s">
        <v>652</v>
      </c>
      <c r="E6439" t="s">
        <v>211</v>
      </c>
      <c r="F6439">
        <v>82</v>
      </c>
      <c r="G6439" t="s">
        <v>504</v>
      </c>
      <c r="H6439">
        <v>0.495</v>
      </c>
      <c r="I6439">
        <v>2019</v>
      </c>
      <c r="J6439" t="s">
        <v>146</v>
      </c>
      <c r="K6439" t="s">
        <v>155</v>
      </c>
      <c r="L6439" t="s">
        <v>62</v>
      </c>
      <c r="M6439" t="s">
        <v>62</v>
      </c>
      <c r="Q6439" t="s">
        <v>149</v>
      </c>
      <c r="R6439" t="s">
        <v>150</v>
      </c>
      <c r="S6439" t="s">
        <v>278</v>
      </c>
    </row>
    <row r="6440" spans="1:19" x14ac:dyDescent="0.25">
      <c r="A6440" t="s">
        <v>152</v>
      </c>
      <c r="B6440" t="s">
        <v>153</v>
      </c>
      <c r="C6440">
        <v>309729</v>
      </c>
      <c r="D6440" t="s">
        <v>652</v>
      </c>
      <c r="E6440" t="s">
        <v>211</v>
      </c>
      <c r="F6440">
        <v>82</v>
      </c>
      <c r="G6440" t="s">
        <v>298</v>
      </c>
      <c r="H6440">
        <v>0.99</v>
      </c>
      <c r="I6440">
        <v>2019</v>
      </c>
      <c r="J6440" t="s">
        <v>146</v>
      </c>
      <c r="K6440" t="s">
        <v>155</v>
      </c>
      <c r="L6440" t="s">
        <v>62</v>
      </c>
      <c r="M6440" t="s">
        <v>62</v>
      </c>
      <c r="Q6440" t="s">
        <v>149</v>
      </c>
      <c r="R6440" t="s">
        <v>150</v>
      </c>
      <c r="S6440" t="s">
        <v>298</v>
      </c>
    </row>
    <row r="6441" spans="1:19" x14ac:dyDescent="0.25">
      <c r="A6441" t="s">
        <v>152</v>
      </c>
      <c r="B6441" t="s">
        <v>153</v>
      </c>
      <c r="C6441">
        <v>309729</v>
      </c>
      <c r="D6441" t="s">
        <v>652</v>
      </c>
      <c r="E6441" t="s">
        <v>211</v>
      </c>
      <c r="F6441">
        <v>82</v>
      </c>
      <c r="G6441" t="s">
        <v>289</v>
      </c>
      <c r="H6441">
        <v>1.98</v>
      </c>
      <c r="I6441">
        <v>2019</v>
      </c>
      <c r="J6441" t="s">
        <v>146</v>
      </c>
      <c r="K6441" t="s">
        <v>155</v>
      </c>
      <c r="L6441" t="s">
        <v>62</v>
      </c>
      <c r="M6441" t="s">
        <v>62</v>
      </c>
      <c r="Q6441" t="s">
        <v>149</v>
      </c>
      <c r="R6441" t="s">
        <v>150</v>
      </c>
      <c r="S6441" t="s">
        <v>263</v>
      </c>
    </row>
    <row r="6442" spans="1:19" x14ac:dyDescent="0.25">
      <c r="A6442" t="s">
        <v>152</v>
      </c>
      <c r="B6442" t="s">
        <v>153</v>
      </c>
      <c r="C6442">
        <v>309729</v>
      </c>
      <c r="D6442" t="s">
        <v>652</v>
      </c>
      <c r="E6442" t="s">
        <v>211</v>
      </c>
      <c r="F6442">
        <v>82</v>
      </c>
      <c r="G6442" t="s">
        <v>235</v>
      </c>
      <c r="H6442">
        <v>9.9</v>
      </c>
      <c r="I6442">
        <v>2019</v>
      </c>
      <c r="J6442" t="s">
        <v>146</v>
      </c>
      <c r="K6442" t="s">
        <v>155</v>
      </c>
      <c r="L6442" t="s">
        <v>62</v>
      </c>
      <c r="M6442" t="s">
        <v>62</v>
      </c>
      <c r="Q6442" t="s">
        <v>149</v>
      </c>
      <c r="R6442" t="s">
        <v>150</v>
      </c>
      <c r="S6442" t="s">
        <v>236</v>
      </c>
    </row>
    <row r="6443" spans="1:19" x14ac:dyDescent="0.25">
      <c r="A6443" t="s">
        <v>152</v>
      </c>
      <c r="B6443" t="s">
        <v>153</v>
      </c>
      <c r="C6443">
        <v>309729</v>
      </c>
      <c r="D6443" t="s">
        <v>652</v>
      </c>
      <c r="E6443" t="s">
        <v>211</v>
      </c>
      <c r="F6443">
        <v>82</v>
      </c>
      <c r="G6443" t="s">
        <v>415</v>
      </c>
      <c r="H6443">
        <v>0.99</v>
      </c>
      <c r="I6443">
        <v>2019</v>
      </c>
      <c r="J6443" t="s">
        <v>146</v>
      </c>
      <c r="K6443" t="s">
        <v>155</v>
      </c>
      <c r="L6443" t="s">
        <v>62</v>
      </c>
      <c r="M6443" t="s">
        <v>62</v>
      </c>
      <c r="Q6443" t="s">
        <v>149</v>
      </c>
      <c r="R6443" t="s">
        <v>150</v>
      </c>
      <c r="S6443" t="s">
        <v>236</v>
      </c>
    </row>
    <row r="6444" spans="1:19" x14ac:dyDescent="0.25">
      <c r="A6444" t="s">
        <v>152</v>
      </c>
      <c r="B6444" t="s">
        <v>153</v>
      </c>
      <c r="C6444">
        <v>309729</v>
      </c>
      <c r="D6444" t="s">
        <v>652</v>
      </c>
      <c r="E6444" t="s">
        <v>211</v>
      </c>
      <c r="F6444">
        <v>82</v>
      </c>
      <c r="G6444" t="s">
        <v>356</v>
      </c>
      <c r="H6444">
        <v>1.5246</v>
      </c>
      <c r="I6444">
        <v>2019</v>
      </c>
      <c r="J6444" t="s">
        <v>146</v>
      </c>
      <c r="K6444" t="s">
        <v>155</v>
      </c>
      <c r="L6444" t="s">
        <v>62</v>
      </c>
      <c r="M6444" t="s">
        <v>62</v>
      </c>
      <c r="Q6444" t="s">
        <v>149</v>
      </c>
      <c r="R6444" t="s">
        <v>150</v>
      </c>
      <c r="S6444" t="s">
        <v>356</v>
      </c>
    </row>
    <row r="6445" spans="1:19" x14ac:dyDescent="0.25">
      <c r="A6445" t="s">
        <v>152</v>
      </c>
      <c r="B6445" t="s">
        <v>153</v>
      </c>
      <c r="C6445">
        <v>309729</v>
      </c>
      <c r="D6445" t="s">
        <v>652</v>
      </c>
      <c r="E6445" t="s">
        <v>211</v>
      </c>
      <c r="F6445">
        <v>82</v>
      </c>
      <c r="G6445" t="s">
        <v>487</v>
      </c>
      <c r="H6445">
        <v>1.9800000000000002E-2</v>
      </c>
      <c r="I6445">
        <v>2019</v>
      </c>
      <c r="J6445" t="s">
        <v>146</v>
      </c>
      <c r="K6445" t="s">
        <v>155</v>
      </c>
      <c r="L6445" t="s">
        <v>62</v>
      </c>
      <c r="M6445" t="s">
        <v>62</v>
      </c>
      <c r="Q6445" t="s">
        <v>149</v>
      </c>
      <c r="R6445" t="s">
        <v>150</v>
      </c>
      <c r="S6445" t="s">
        <v>487</v>
      </c>
    </row>
    <row r="6446" spans="1:19" x14ac:dyDescent="0.25">
      <c r="A6446" t="s">
        <v>152</v>
      </c>
      <c r="B6446" t="s">
        <v>153</v>
      </c>
      <c r="C6446">
        <v>309729</v>
      </c>
      <c r="D6446" t="s">
        <v>652</v>
      </c>
      <c r="E6446" t="s">
        <v>211</v>
      </c>
      <c r="F6446">
        <v>82</v>
      </c>
      <c r="G6446" t="s">
        <v>414</v>
      </c>
      <c r="H6446">
        <v>2.9700000000000001E-2</v>
      </c>
      <c r="I6446">
        <v>2019</v>
      </c>
      <c r="J6446" t="s">
        <v>146</v>
      </c>
      <c r="K6446" t="s">
        <v>155</v>
      </c>
      <c r="L6446" t="s">
        <v>62</v>
      </c>
      <c r="M6446" t="s">
        <v>62</v>
      </c>
      <c r="Q6446" t="s">
        <v>149</v>
      </c>
      <c r="R6446" t="s">
        <v>150</v>
      </c>
      <c r="S6446" t="s">
        <v>278</v>
      </c>
    </row>
    <row r="6447" spans="1:19" x14ac:dyDescent="0.25">
      <c r="A6447" t="s">
        <v>152</v>
      </c>
      <c r="B6447" t="s">
        <v>153</v>
      </c>
      <c r="C6447">
        <v>309729</v>
      </c>
      <c r="D6447" t="s">
        <v>652</v>
      </c>
      <c r="E6447" t="s">
        <v>211</v>
      </c>
      <c r="F6447">
        <v>82</v>
      </c>
      <c r="G6447" t="s">
        <v>560</v>
      </c>
      <c r="H6447">
        <v>9.9000000000000008E-3</v>
      </c>
      <c r="I6447">
        <v>2019</v>
      </c>
      <c r="J6447" t="s">
        <v>146</v>
      </c>
      <c r="K6447" t="s">
        <v>155</v>
      </c>
      <c r="L6447" t="s">
        <v>62</v>
      </c>
      <c r="M6447" t="s">
        <v>62</v>
      </c>
      <c r="Q6447" t="s">
        <v>149</v>
      </c>
      <c r="R6447" t="s">
        <v>150</v>
      </c>
      <c r="S6447" t="s">
        <v>278</v>
      </c>
    </row>
    <row r="6448" spans="1:19" x14ac:dyDescent="0.25">
      <c r="A6448" t="s">
        <v>152</v>
      </c>
      <c r="B6448" t="s">
        <v>153</v>
      </c>
      <c r="C6448">
        <v>309729</v>
      </c>
      <c r="D6448" t="s">
        <v>652</v>
      </c>
      <c r="E6448" t="s">
        <v>211</v>
      </c>
      <c r="F6448">
        <v>82</v>
      </c>
      <c r="G6448" t="s">
        <v>474</v>
      </c>
      <c r="H6448">
        <v>4.9500000000000002E-2</v>
      </c>
      <c r="I6448">
        <v>2019</v>
      </c>
      <c r="J6448" t="s">
        <v>146</v>
      </c>
      <c r="K6448" t="s">
        <v>155</v>
      </c>
      <c r="L6448" t="s">
        <v>62</v>
      </c>
      <c r="M6448" t="s">
        <v>62</v>
      </c>
      <c r="Q6448" t="s">
        <v>149</v>
      </c>
      <c r="R6448" t="s">
        <v>150</v>
      </c>
      <c r="S6448" t="s">
        <v>278</v>
      </c>
    </row>
    <row r="6449" spans="1:19" x14ac:dyDescent="0.25">
      <c r="A6449" t="s">
        <v>152</v>
      </c>
      <c r="B6449" t="s">
        <v>153</v>
      </c>
      <c r="C6449">
        <v>309729</v>
      </c>
      <c r="D6449" t="s">
        <v>652</v>
      </c>
      <c r="E6449" t="s">
        <v>211</v>
      </c>
      <c r="F6449">
        <v>82</v>
      </c>
      <c r="G6449" t="s">
        <v>368</v>
      </c>
      <c r="H6449">
        <v>4.9500000000000002E-2</v>
      </c>
      <c r="I6449">
        <v>2019</v>
      </c>
      <c r="J6449" t="s">
        <v>146</v>
      </c>
      <c r="K6449" t="s">
        <v>155</v>
      </c>
      <c r="L6449" t="s">
        <v>62</v>
      </c>
      <c r="M6449" t="s">
        <v>62</v>
      </c>
      <c r="Q6449" t="s">
        <v>149</v>
      </c>
      <c r="R6449" t="s">
        <v>150</v>
      </c>
      <c r="S6449" t="s">
        <v>278</v>
      </c>
    </row>
    <row r="6450" spans="1:19" x14ac:dyDescent="0.25">
      <c r="A6450" t="s">
        <v>152</v>
      </c>
      <c r="B6450" t="s">
        <v>153</v>
      </c>
      <c r="C6450">
        <v>309729</v>
      </c>
      <c r="D6450" t="s">
        <v>652</v>
      </c>
      <c r="E6450" t="s">
        <v>211</v>
      </c>
      <c r="F6450">
        <v>82</v>
      </c>
      <c r="G6450" t="s">
        <v>262</v>
      </c>
      <c r="H6450">
        <v>7.4249999999999998</v>
      </c>
      <c r="I6450">
        <v>2019</v>
      </c>
      <c r="J6450" t="s">
        <v>146</v>
      </c>
      <c r="K6450" t="s">
        <v>155</v>
      </c>
      <c r="L6450" t="s">
        <v>62</v>
      </c>
      <c r="M6450" t="s">
        <v>62</v>
      </c>
      <c r="Q6450" t="s">
        <v>149</v>
      </c>
      <c r="R6450" t="s">
        <v>150</v>
      </c>
      <c r="S6450" t="s">
        <v>263</v>
      </c>
    </row>
    <row r="6451" spans="1:19" x14ac:dyDescent="0.25">
      <c r="A6451" t="s">
        <v>152</v>
      </c>
      <c r="B6451" t="s">
        <v>153</v>
      </c>
      <c r="C6451">
        <v>309729</v>
      </c>
      <c r="D6451" t="s">
        <v>652</v>
      </c>
      <c r="E6451" t="s">
        <v>211</v>
      </c>
      <c r="F6451">
        <v>82</v>
      </c>
      <c r="G6451" t="s">
        <v>438</v>
      </c>
      <c r="H6451">
        <v>0.19800000000000001</v>
      </c>
      <c r="I6451">
        <v>2019</v>
      </c>
      <c r="J6451" t="s">
        <v>146</v>
      </c>
      <c r="K6451" t="s">
        <v>155</v>
      </c>
      <c r="L6451" t="s">
        <v>62</v>
      </c>
      <c r="M6451" t="s">
        <v>62</v>
      </c>
      <c r="Q6451" t="s">
        <v>149</v>
      </c>
      <c r="R6451" t="s">
        <v>150</v>
      </c>
      <c r="S6451" t="s">
        <v>278</v>
      </c>
    </row>
    <row r="6452" spans="1:19" x14ac:dyDescent="0.25">
      <c r="A6452" t="s">
        <v>152</v>
      </c>
      <c r="B6452" t="s">
        <v>153</v>
      </c>
      <c r="C6452">
        <v>309729</v>
      </c>
      <c r="D6452" t="s">
        <v>652</v>
      </c>
      <c r="E6452" t="s">
        <v>211</v>
      </c>
      <c r="F6452">
        <v>82</v>
      </c>
      <c r="G6452" t="s">
        <v>497</v>
      </c>
      <c r="H6452">
        <v>0.57420000000000004</v>
      </c>
      <c r="I6452">
        <v>2019</v>
      </c>
      <c r="J6452" t="s">
        <v>146</v>
      </c>
      <c r="K6452" t="s">
        <v>155</v>
      </c>
      <c r="L6452" t="s">
        <v>62</v>
      </c>
      <c r="M6452" t="s">
        <v>62</v>
      </c>
      <c r="Q6452" t="s">
        <v>149</v>
      </c>
      <c r="R6452" t="s">
        <v>150</v>
      </c>
      <c r="S6452" t="s">
        <v>497</v>
      </c>
    </row>
    <row r="6453" spans="1:19" x14ac:dyDescent="0.25">
      <c r="A6453" t="s">
        <v>152</v>
      </c>
      <c r="B6453" t="s">
        <v>153</v>
      </c>
      <c r="C6453">
        <v>309729</v>
      </c>
      <c r="D6453" t="s">
        <v>652</v>
      </c>
      <c r="E6453" t="s">
        <v>211</v>
      </c>
      <c r="F6453">
        <v>82</v>
      </c>
      <c r="G6453" t="s">
        <v>185</v>
      </c>
      <c r="H6453">
        <v>2571.0300000000002</v>
      </c>
      <c r="I6453">
        <v>2019</v>
      </c>
      <c r="J6453" t="s">
        <v>146</v>
      </c>
      <c r="K6453" t="s">
        <v>155</v>
      </c>
      <c r="L6453" t="s">
        <v>62</v>
      </c>
      <c r="M6453" t="s">
        <v>62</v>
      </c>
      <c r="Q6453" t="s">
        <v>149</v>
      </c>
      <c r="R6453" t="s">
        <v>150</v>
      </c>
      <c r="S6453" t="s">
        <v>185</v>
      </c>
    </row>
    <row r="6454" spans="1:19" x14ac:dyDescent="0.25">
      <c r="A6454" t="s">
        <v>152</v>
      </c>
      <c r="B6454" t="s">
        <v>153</v>
      </c>
      <c r="C6454">
        <v>309729</v>
      </c>
      <c r="D6454" t="s">
        <v>652</v>
      </c>
      <c r="E6454" t="s">
        <v>211</v>
      </c>
      <c r="F6454">
        <v>82</v>
      </c>
      <c r="G6454" t="s">
        <v>328</v>
      </c>
      <c r="H6454">
        <v>0.99</v>
      </c>
      <c r="I6454">
        <v>2019</v>
      </c>
      <c r="J6454" t="s">
        <v>146</v>
      </c>
      <c r="K6454" t="s">
        <v>155</v>
      </c>
      <c r="L6454" t="s">
        <v>62</v>
      </c>
      <c r="M6454" t="s">
        <v>62</v>
      </c>
      <c r="Q6454" t="s">
        <v>149</v>
      </c>
      <c r="R6454" t="s">
        <v>150</v>
      </c>
      <c r="S6454" t="s">
        <v>151</v>
      </c>
    </row>
    <row r="6455" spans="1:19" x14ac:dyDescent="0.25">
      <c r="A6455" t="s">
        <v>152</v>
      </c>
      <c r="B6455" t="s">
        <v>153</v>
      </c>
      <c r="C6455">
        <v>309729</v>
      </c>
      <c r="D6455" t="s">
        <v>652</v>
      </c>
      <c r="E6455" t="s">
        <v>211</v>
      </c>
      <c r="F6455">
        <v>82</v>
      </c>
      <c r="G6455" t="s">
        <v>324</v>
      </c>
      <c r="H6455">
        <v>15.444000000000001</v>
      </c>
      <c r="I6455">
        <v>2019</v>
      </c>
      <c r="J6455" t="s">
        <v>146</v>
      </c>
      <c r="K6455" t="s">
        <v>155</v>
      </c>
      <c r="L6455" t="s">
        <v>62</v>
      </c>
      <c r="M6455" t="s">
        <v>62</v>
      </c>
      <c r="Q6455" t="s">
        <v>149</v>
      </c>
      <c r="R6455" t="s">
        <v>150</v>
      </c>
      <c r="S6455" t="s">
        <v>324</v>
      </c>
    </row>
    <row r="6456" spans="1:19" x14ac:dyDescent="0.25">
      <c r="A6456" t="s">
        <v>152</v>
      </c>
      <c r="B6456" t="s">
        <v>153</v>
      </c>
      <c r="C6456">
        <v>309729</v>
      </c>
      <c r="D6456" t="s">
        <v>652</v>
      </c>
      <c r="E6456" t="s">
        <v>211</v>
      </c>
      <c r="F6456">
        <v>82</v>
      </c>
      <c r="G6456" t="s">
        <v>563</v>
      </c>
      <c r="H6456">
        <v>4.9500000000000002E-2</v>
      </c>
      <c r="I6456">
        <v>2019</v>
      </c>
      <c r="J6456" t="s">
        <v>146</v>
      </c>
      <c r="K6456" t="s">
        <v>155</v>
      </c>
      <c r="L6456" t="s">
        <v>62</v>
      </c>
      <c r="M6456" t="s">
        <v>62</v>
      </c>
      <c r="Q6456" t="s">
        <v>149</v>
      </c>
      <c r="R6456" t="s">
        <v>150</v>
      </c>
      <c r="S6456" t="s">
        <v>352</v>
      </c>
    </row>
    <row r="6457" spans="1:19" x14ac:dyDescent="0.25">
      <c r="A6457" t="s">
        <v>152</v>
      </c>
      <c r="B6457" t="s">
        <v>153</v>
      </c>
      <c r="C6457">
        <v>309729</v>
      </c>
      <c r="D6457" t="s">
        <v>652</v>
      </c>
      <c r="E6457" t="s">
        <v>211</v>
      </c>
      <c r="F6457">
        <v>82</v>
      </c>
      <c r="G6457" t="s">
        <v>355</v>
      </c>
      <c r="H6457">
        <v>10.345499999999999</v>
      </c>
      <c r="I6457">
        <v>2019</v>
      </c>
      <c r="J6457" t="s">
        <v>146</v>
      </c>
      <c r="K6457" t="s">
        <v>155</v>
      </c>
      <c r="L6457" t="s">
        <v>62</v>
      </c>
      <c r="M6457" t="s">
        <v>62</v>
      </c>
      <c r="Q6457" t="s">
        <v>149</v>
      </c>
      <c r="R6457" t="s">
        <v>150</v>
      </c>
      <c r="S6457" t="s">
        <v>278</v>
      </c>
    </row>
    <row r="6458" spans="1:19" x14ac:dyDescent="0.25">
      <c r="A6458" t="s">
        <v>585</v>
      </c>
      <c r="B6458" t="s">
        <v>692</v>
      </c>
      <c r="C6458">
        <v>4586063</v>
      </c>
      <c r="D6458" t="s">
        <v>693</v>
      </c>
      <c r="E6458" t="s">
        <v>191</v>
      </c>
      <c r="F6458">
        <v>986</v>
      </c>
      <c r="G6458" t="s">
        <v>215</v>
      </c>
      <c r="H6458">
        <v>0.111675102</v>
      </c>
      <c r="I6458">
        <v>2019</v>
      </c>
      <c r="J6458" t="s">
        <v>146</v>
      </c>
      <c r="K6458" t="s">
        <v>588</v>
      </c>
      <c r="L6458" t="s">
        <v>71</v>
      </c>
      <c r="M6458" t="s">
        <v>226</v>
      </c>
      <c r="Q6458" t="s">
        <v>182</v>
      </c>
      <c r="R6458" t="s">
        <v>150</v>
      </c>
      <c r="S6458" t="s">
        <v>215</v>
      </c>
    </row>
    <row r="6459" spans="1:19" x14ac:dyDescent="0.25">
      <c r="A6459" t="s">
        <v>585</v>
      </c>
      <c r="B6459" t="s">
        <v>692</v>
      </c>
      <c r="C6459">
        <v>4586063</v>
      </c>
      <c r="D6459" t="s">
        <v>693</v>
      </c>
      <c r="E6459" t="s">
        <v>191</v>
      </c>
      <c r="F6459">
        <v>986</v>
      </c>
      <c r="G6459" t="s">
        <v>343</v>
      </c>
      <c r="H6459">
        <v>9.3528640000000007E-3</v>
      </c>
      <c r="I6459">
        <v>2019</v>
      </c>
      <c r="J6459" t="s">
        <v>146</v>
      </c>
      <c r="K6459" t="s">
        <v>588</v>
      </c>
      <c r="L6459" t="s">
        <v>71</v>
      </c>
      <c r="M6459" t="s">
        <v>226</v>
      </c>
      <c r="Q6459" t="s">
        <v>182</v>
      </c>
      <c r="R6459" t="s">
        <v>150</v>
      </c>
      <c r="S6459" t="s">
        <v>278</v>
      </c>
    </row>
    <row r="6460" spans="1:19" x14ac:dyDescent="0.25">
      <c r="A6460" t="s">
        <v>585</v>
      </c>
      <c r="B6460" t="s">
        <v>692</v>
      </c>
      <c r="C6460">
        <v>4586063</v>
      </c>
      <c r="D6460" t="s">
        <v>693</v>
      </c>
      <c r="E6460" t="s">
        <v>191</v>
      </c>
      <c r="F6460">
        <v>986</v>
      </c>
      <c r="G6460" t="s">
        <v>498</v>
      </c>
      <c r="H6460">
        <v>5.4099999999999999E-6</v>
      </c>
      <c r="I6460">
        <v>2019</v>
      </c>
      <c r="J6460" t="s">
        <v>146</v>
      </c>
      <c r="K6460" t="s">
        <v>588</v>
      </c>
      <c r="L6460" t="s">
        <v>71</v>
      </c>
      <c r="M6460" t="s">
        <v>226</v>
      </c>
      <c r="Q6460" t="s">
        <v>182</v>
      </c>
      <c r="R6460" t="s">
        <v>150</v>
      </c>
      <c r="S6460" t="s">
        <v>278</v>
      </c>
    </row>
    <row r="6461" spans="1:19" x14ac:dyDescent="0.25">
      <c r="A6461" t="s">
        <v>585</v>
      </c>
      <c r="B6461" t="s">
        <v>692</v>
      </c>
      <c r="C6461">
        <v>4586063</v>
      </c>
      <c r="D6461" t="s">
        <v>693</v>
      </c>
      <c r="E6461" t="s">
        <v>191</v>
      </c>
      <c r="F6461">
        <v>986</v>
      </c>
      <c r="G6461" t="s">
        <v>527</v>
      </c>
      <c r="H6461">
        <v>2.7E-6</v>
      </c>
      <c r="I6461">
        <v>2019</v>
      </c>
      <c r="J6461" t="s">
        <v>146</v>
      </c>
      <c r="K6461" t="s">
        <v>588</v>
      </c>
      <c r="L6461" t="s">
        <v>71</v>
      </c>
      <c r="M6461" t="s">
        <v>226</v>
      </c>
      <c r="Q6461" t="s">
        <v>182</v>
      </c>
      <c r="R6461" t="s">
        <v>150</v>
      </c>
      <c r="S6461" t="s">
        <v>278</v>
      </c>
    </row>
    <row r="6462" spans="1:19" x14ac:dyDescent="0.25">
      <c r="A6462" t="s">
        <v>585</v>
      </c>
      <c r="B6462" t="s">
        <v>692</v>
      </c>
      <c r="C6462">
        <v>4586063</v>
      </c>
      <c r="D6462" t="s">
        <v>693</v>
      </c>
      <c r="E6462" t="s">
        <v>191</v>
      </c>
      <c r="F6462">
        <v>986</v>
      </c>
      <c r="G6462" t="s">
        <v>533</v>
      </c>
      <c r="H6462">
        <v>2.7E-6</v>
      </c>
      <c r="I6462">
        <v>2019</v>
      </c>
      <c r="J6462" t="s">
        <v>146</v>
      </c>
      <c r="K6462" t="s">
        <v>588</v>
      </c>
      <c r="L6462" t="s">
        <v>71</v>
      </c>
      <c r="M6462" t="s">
        <v>226</v>
      </c>
      <c r="Q6462" t="s">
        <v>182</v>
      </c>
      <c r="R6462" t="s">
        <v>150</v>
      </c>
      <c r="S6462" t="s">
        <v>533</v>
      </c>
    </row>
    <row r="6463" spans="1:19" x14ac:dyDescent="0.25">
      <c r="A6463" t="s">
        <v>585</v>
      </c>
      <c r="B6463" t="s">
        <v>692</v>
      </c>
      <c r="C6463">
        <v>4586063</v>
      </c>
      <c r="D6463" t="s">
        <v>693</v>
      </c>
      <c r="E6463" t="s">
        <v>191</v>
      </c>
      <c r="F6463">
        <v>986</v>
      </c>
      <c r="G6463" t="s">
        <v>395</v>
      </c>
      <c r="H6463">
        <v>6.7599999999999997E-6</v>
      </c>
      <c r="I6463">
        <v>2019</v>
      </c>
      <c r="J6463" t="s">
        <v>146</v>
      </c>
      <c r="K6463" t="s">
        <v>588</v>
      </c>
      <c r="L6463" t="s">
        <v>71</v>
      </c>
      <c r="M6463" t="s">
        <v>226</v>
      </c>
      <c r="Q6463" t="s">
        <v>182</v>
      </c>
      <c r="R6463" t="s">
        <v>150</v>
      </c>
      <c r="S6463" t="s">
        <v>278</v>
      </c>
    </row>
    <row r="6464" spans="1:19" x14ac:dyDescent="0.25">
      <c r="A6464" t="s">
        <v>585</v>
      </c>
      <c r="B6464" t="s">
        <v>692</v>
      </c>
      <c r="C6464">
        <v>4586063</v>
      </c>
      <c r="D6464" t="s">
        <v>693</v>
      </c>
      <c r="E6464" t="s">
        <v>191</v>
      </c>
      <c r="F6464">
        <v>986</v>
      </c>
      <c r="G6464" t="s">
        <v>529</v>
      </c>
      <c r="H6464">
        <v>1.3499999999999999E-5</v>
      </c>
      <c r="I6464">
        <v>2019</v>
      </c>
      <c r="J6464" t="s">
        <v>146</v>
      </c>
      <c r="K6464" t="s">
        <v>588</v>
      </c>
      <c r="L6464" t="s">
        <v>71</v>
      </c>
      <c r="M6464" t="s">
        <v>226</v>
      </c>
      <c r="Q6464" t="s">
        <v>182</v>
      </c>
      <c r="R6464" t="s">
        <v>150</v>
      </c>
      <c r="S6464" t="s">
        <v>278</v>
      </c>
    </row>
    <row r="6465" spans="1:19" x14ac:dyDescent="0.25">
      <c r="A6465" t="s">
        <v>585</v>
      </c>
      <c r="B6465" t="s">
        <v>692</v>
      </c>
      <c r="C6465">
        <v>4586063</v>
      </c>
      <c r="D6465" t="s">
        <v>693</v>
      </c>
      <c r="E6465" t="s">
        <v>191</v>
      </c>
      <c r="F6465">
        <v>986</v>
      </c>
      <c r="G6465" t="s">
        <v>501</v>
      </c>
      <c r="H6465">
        <v>6.7600000000000003E-5</v>
      </c>
      <c r="I6465">
        <v>2019</v>
      </c>
      <c r="J6465" t="s">
        <v>146</v>
      </c>
      <c r="K6465" t="s">
        <v>588</v>
      </c>
      <c r="L6465" t="s">
        <v>71</v>
      </c>
      <c r="M6465" t="s">
        <v>226</v>
      </c>
      <c r="Q6465" t="s">
        <v>182</v>
      </c>
      <c r="R6465" t="s">
        <v>150</v>
      </c>
      <c r="S6465" t="s">
        <v>278</v>
      </c>
    </row>
    <row r="6466" spans="1:19" x14ac:dyDescent="0.25">
      <c r="A6466" t="s">
        <v>585</v>
      </c>
      <c r="B6466" t="s">
        <v>692</v>
      </c>
      <c r="C6466">
        <v>4586063</v>
      </c>
      <c r="D6466" t="s">
        <v>693</v>
      </c>
      <c r="E6466" t="s">
        <v>191</v>
      </c>
      <c r="F6466">
        <v>986</v>
      </c>
      <c r="G6466" t="s">
        <v>504</v>
      </c>
      <c r="H6466">
        <v>4.0547100000000002E-4</v>
      </c>
      <c r="I6466">
        <v>2019</v>
      </c>
      <c r="J6466" t="s">
        <v>146</v>
      </c>
      <c r="K6466" t="s">
        <v>588</v>
      </c>
      <c r="L6466" t="s">
        <v>71</v>
      </c>
      <c r="M6466" t="s">
        <v>226</v>
      </c>
      <c r="Q6466" t="s">
        <v>182</v>
      </c>
      <c r="R6466" t="s">
        <v>150</v>
      </c>
      <c r="S6466" t="s">
        <v>278</v>
      </c>
    </row>
    <row r="6467" spans="1:19" x14ac:dyDescent="0.25">
      <c r="A6467" t="s">
        <v>585</v>
      </c>
      <c r="B6467" t="s">
        <v>692</v>
      </c>
      <c r="C6467">
        <v>4586063</v>
      </c>
      <c r="D6467" t="s">
        <v>693</v>
      </c>
      <c r="E6467" t="s">
        <v>191</v>
      </c>
      <c r="F6467">
        <v>986</v>
      </c>
      <c r="G6467" t="s">
        <v>298</v>
      </c>
      <c r="H6467">
        <v>5.41E-5</v>
      </c>
      <c r="I6467">
        <v>2019</v>
      </c>
      <c r="J6467" t="s">
        <v>146</v>
      </c>
      <c r="K6467" t="s">
        <v>588</v>
      </c>
      <c r="L6467" t="s">
        <v>71</v>
      </c>
      <c r="M6467" t="s">
        <v>226</v>
      </c>
      <c r="Q6467" t="s">
        <v>182</v>
      </c>
      <c r="R6467" t="s">
        <v>150</v>
      </c>
      <c r="S6467" t="s">
        <v>298</v>
      </c>
    </row>
    <row r="6468" spans="1:19" x14ac:dyDescent="0.25">
      <c r="A6468" t="s">
        <v>585</v>
      </c>
      <c r="B6468" t="s">
        <v>692</v>
      </c>
      <c r="C6468">
        <v>4586063</v>
      </c>
      <c r="D6468" t="s">
        <v>693</v>
      </c>
      <c r="E6468" t="s">
        <v>191</v>
      </c>
      <c r="F6468">
        <v>986</v>
      </c>
      <c r="G6468" t="s">
        <v>235</v>
      </c>
      <c r="H6468">
        <v>2.7031400000000001E-3</v>
      </c>
      <c r="I6468">
        <v>2019</v>
      </c>
      <c r="J6468" t="s">
        <v>146</v>
      </c>
      <c r="K6468" t="s">
        <v>588</v>
      </c>
      <c r="L6468" t="s">
        <v>71</v>
      </c>
      <c r="M6468" t="s">
        <v>226</v>
      </c>
      <c r="Q6468" t="s">
        <v>182</v>
      </c>
      <c r="R6468" t="s">
        <v>150</v>
      </c>
      <c r="S6468" t="s">
        <v>236</v>
      </c>
    </row>
    <row r="6469" spans="1:19" x14ac:dyDescent="0.25">
      <c r="A6469" t="s">
        <v>585</v>
      </c>
      <c r="B6469" t="s">
        <v>692</v>
      </c>
      <c r="C6469">
        <v>4586063</v>
      </c>
      <c r="D6469" t="s">
        <v>693</v>
      </c>
      <c r="E6469" t="s">
        <v>191</v>
      </c>
      <c r="F6469">
        <v>986</v>
      </c>
      <c r="G6469" t="s">
        <v>415</v>
      </c>
      <c r="H6469">
        <v>6.7578500000000004E-4</v>
      </c>
      <c r="I6469">
        <v>2019</v>
      </c>
      <c r="J6469" t="s">
        <v>146</v>
      </c>
      <c r="K6469" t="s">
        <v>588</v>
      </c>
      <c r="L6469" t="s">
        <v>71</v>
      </c>
      <c r="M6469" t="s">
        <v>226</v>
      </c>
      <c r="Q6469" t="s">
        <v>182</v>
      </c>
      <c r="R6469" t="s">
        <v>150</v>
      </c>
      <c r="S6469" t="s">
        <v>236</v>
      </c>
    </row>
    <row r="6470" spans="1:19" x14ac:dyDescent="0.25">
      <c r="A6470" t="s">
        <v>585</v>
      </c>
      <c r="B6470" t="s">
        <v>692</v>
      </c>
      <c r="C6470">
        <v>4586063</v>
      </c>
      <c r="D6470" t="s">
        <v>693</v>
      </c>
      <c r="E6470" t="s">
        <v>191</v>
      </c>
      <c r="F6470">
        <v>986</v>
      </c>
      <c r="G6470" t="s">
        <v>487</v>
      </c>
      <c r="H6470">
        <v>7.4336350000000001E-3</v>
      </c>
      <c r="I6470">
        <v>2019</v>
      </c>
      <c r="J6470" t="s">
        <v>146</v>
      </c>
      <c r="K6470" t="s">
        <v>588</v>
      </c>
      <c r="L6470" t="s">
        <v>71</v>
      </c>
      <c r="M6470" t="s">
        <v>226</v>
      </c>
      <c r="Q6470" t="s">
        <v>182</v>
      </c>
      <c r="R6470" t="s">
        <v>150</v>
      </c>
      <c r="S6470" t="s">
        <v>487</v>
      </c>
    </row>
    <row r="6471" spans="1:19" x14ac:dyDescent="0.25">
      <c r="A6471" t="s">
        <v>585</v>
      </c>
      <c r="B6471" t="s">
        <v>692</v>
      </c>
      <c r="C6471">
        <v>4586063</v>
      </c>
      <c r="D6471" t="s">
        <v>693</v>
      </c>
      <c r="E6471" t="s">
        <v>191</v>
      </c>
      <c r="F6471">
        <v>986</v>
      </c>
      <c r="G6471" t="s">
        <v>414</v>
      </c>
      <c r="H6471">
        <v>3.4329899999999998E-4</v>
      </c>
      <c r="I6471">
        <v>2019</v>
      </c>
      <c r="J6471" t="s">
        <v>146</v>
      </c>
      <c r="K6471" t="s">
        <v>588</v>
      </c>
      <c r="L6471" t="s">
        <v>71</v>
      </c>
      <c r="M6471" t="s">
        <v>226</v>
      </c>
      <c r="Q6471" t="s">
        <v>182</v>
      </c>
      <c r="R6471" t="s">
        <v>150</v>
      </c>
      <c r="S6471" t="s">
        <v>278</v>
      </c>
    </row>
    <row r="6472" spans="1:19" x14ac:dyDescent="0.25">
      <c r="A6472" t="s">
        <v>585</v>
      </c>
      <c r="B6472" t="s">
        <v>692</v>
      </c>
      <c r="C6472">
        <v>4586063</v>
      </c>
      <c r="D6472" t="s">
        <v>693</v>
      </c>
      <c r="E6472" t="s">
        <v>191</v>
      </c>
      <c r="F6472">
        <v>986</v>
      </c>
      <c r="G6472" t="s">
        <v>560</v>
      </c>
      <c r="H6472">
        <v>3.2399999999999999E-6</v>
      </c>
      <c r="I6472">
        <v>2019</v>
      </c>
      <c r="J6472" t="s">
        <v>146</v>
      </c>
      <c r="K6472" t="s">
        <v>588</v>
      </c>
      <c r="L6472" t="s">
        <v>71</v>
      </c>
      <c r="M6472" t="s">
        <v>226</v>
      </c>
      <c r="Q6472" t="s">
        <v>182</v>
      </c>
      <c r="R6472" t="s">
        <v>150</v>
      </c>
      <c r="S6472" t="s">
        <v>278</v>
      </c>
    </row>
    <row r="6473" spans="1:19" x14ac:dyDescent="0.25">
      <c r="A6473" t="s">
        <v>585</v>
      </c>
      <c r="B6473" t="s">
        <v>692</v>
      </c>
      <c r="C6473">
        <v>4586063</v>
      </c>
      <c r="D6473" t="s">
        <v>693</v>
      </c>
      <c r="E6473" t="s">
        <v>191</v>
      </c>
      <c r="F6473">
        <v>986</v>
      </c>
      <c r="G6473" t="s">
        <v>474</v>
      </c>
      <c r="H6473">
        <v>6.7600000000000003E-5</v>
      </c>
      <c r="I6473">
        <v>2019</v>
      </c>
      <c r="J6473" t="s">
        <v>146</v>
      </c>
      <c r="K6473" t="s">
        <v>588</v>
      </c>
      <c r="L6473" t="s">
        <v>71</v>
      </c>
      <c r="M6473" t="s">
        <v>226</v>
      </c>
      <c r="Q6473" t="s">
        <v>182</v>
      </c>
      <c r="R6473" t="s">
        <v>150</v>
      </c>
      <c r="S6473" t="s">
        <v>278</v>
      </c>
    </row>
    <row r="6474" spans="1:19" x14ac:dyDescent="0.25">
      <c r="A6474" t="s">
        <v>585</v>
      </c>
      <c r="B6474" t="s">
        <v>692</v>
      </c>
      <c r="C6474">
        <v>4586063</v>
      </c>
      <c r="D6474" t="s">
        <v>693</v>
      </c>
      <c r="E6474" t="s">
        <v>191</v>
      </c>
      <c r="F6474">
        <v>986</v>
      </c>
      <c r="G6474" t="s">
        <v>368</v>
      </c>
      <c r="H6474">
        <v>6.7600000000000003E-5</v>
      </c>
      <c r="I6474">
        <v>2019</v>
      </c>
      <c r="J6474" t="s">
        <v>146</v>
      </c>
      <c r="K6474" t="s">
        <v>588</v>
      </c>
      <c r="L6474" t="s">
        <v>71</v>
      </c>
      <c r="M6474" t="s">
        <v>226</v>
      </c>
      <c r="Q6474" t="s">
        <v>182</v>
      </c>
      <c r="R6474" t="s">
        <v>150</v>
      </c>
      <c r="S6474" t="s">
        <v>278</v>
      </c>
    </row>
    <row r="6475" spans="1:19" x14ac:dyDescent="0.25">
      <c r="A6475" t="s">
        <v>585</v>
      </c>
      <c r="B6475" t="s">
        <v>692</v>
      </c>
      <c r="C6475">
        <v>4586063</v>
      </c>
      <c r="D6475" t="s">
        <v>693</v>
      </c>
      <c r="E6475" t="s">
        <v>191</v>
      </c>
      <c r="F6475">
        <v>986</v>
      </c>
      <c r="G6475" t="s">
        <v>438</v>
      </c>
      <c r="H6475">
        <v>4.0500000000000002E-5</v>
      </c>
      <c r="I6475">
        <v>2019</v>
      </c>
      <c r="J6475" t="s">
        <v>146</v>
      </c>
      <c r="K6475" t="s">
        <v>588</v>
      </c>
      <c r="L6475" t="s">
        <v>71</v>
      </c>
      <c r="M6475" t="s">
        <v>226</v>
      </c>
      <c r="Q6475" t="s">
        <v>182</v>
      </c>
      <c r="R6475" t="s">
        <v>150</v>
      </c>
      <c r="S6475" t="s">
        <v>278</v>
      </c>
    </row>
    <row r="6476" spans="1:19" x14ac:dyDescent="0.25">
      <c r="A6476" t="s">
        <v>585</v>
      </c>
      <c r="B6476" t="s">
        <v>692</v>
      </c>
      <c r="C6476">
        <v>4586063</v>
      </c>
      <c r="D6476" t="s">
        <v>693</v>
      </c>
      <c r="E6476" t="s">
        <v>191</v>
      </c>
      <c r="F6476">
        <v>986</v>
      </c>
      <c r="G6476" t="s">
        <v>497</v>
      </c>
      <c r="H6476">
        <v>6.7599999999999997E-7</v>
      </c>
      <c r="I6476">
        <v>2019</v>
      </c>
      <c r="J6476" t="s">
        <v>146</v>
      </c>
      <c r="K6476" t="s">
        <v>588</v>
      </c>
      <c r="L6476" t="s">
        <v>71</v>
      </c>
      <c r="M6476" t="s">
        <v>226</v>
      </c>
      <c r="Q6476" t="s">
        <v>182</v>
      </c>
      <c r="R6476" t="s">
        <v>150</v>
      </c>
      <c r="S6476" t="s">
        <v>497</v>
      </c>
    </row>
    <row r="6477" spans="1:19" x14ac:dyDescent="0.25">
      <c r="A6477" t="s">
        <v>585</v>
      </c>
      <c r="B6477" t="s">
        <v>692</v>
      </c>
      <c r="C6477">
        <v>4586063</v>
      </c>
      <c r="D6477" t="s">
        <v>693</v>
      </c>
      <c r="E6477" t="s">
        <v>191</v>
      </c>
      <c r="F6477">
        <v>986</v>
      </c>
      <c r="G6477" t="s">
        <v>185</v>
      </c>
      <c r="H6477">
        <v>1.1267660799999999</v>
      </c>
      <c r="I6477">
        <v>2019</v>
      </c>
      <c r="J6477" t="s">
        <v>146</v>
      </c>
      <c r="K6477" t="s">
        <v>588</v>
      </c>
      <c r="L6477" t="s">
        <v>71</v>
      </c>
      <c r="M6477" t="s">
        <v>226</v>
      </c>
      <c r="Q6477" t="s">
        <v>182</v>
      </c>
      <c r="R6477" t="s">
        <v>150</v>
      </c>
      <c r="S6477" t="s">
        <v>185</v>
      </c>
    </row>
    <row r="6478" spans="1:19" x14ac:dyDescent="0.25">
      <c r="A6478" t="s">
        <v>585</v>
      </c>
      <c r="B6478" t="s">
        <v>692</v>
      </c>
      <c r="C6478">
        <v>4586063</v>
      </c>
      <c r="D6478" t="s">
        <v>693</v>
      </c>
      <c r="E6478" t="s">
        <v>191</v>
      </c>
      <c r="F6478">
        <v>986</v>
      </c>
      <c r="G6478" t="s">
        <v>328</v>
      </c>
      <c r="H6478">
        <v>2.7842299999999997E-4</v>
      </c>
      <c r="I6478">
        <v>2019</v>
      </c>
      <c r="J6478" t="s">
        <v>146</v>
      </c>
      <c r="K6478" t="s">
        <v>588</v>
      </c>
      <c r="L6478" t="s">
        <v>71</v>
      </c>
      <c r="M6478" t="s">
        <v>226</v>
      </c>
      <c r="Q6478" t="s">
        <v>182</v>
      </c>
      <c r="R6478" t="s">
        <v>150</v>
      </c>
      <c r="S6478" t="s">
        <v>151</v>
      </c>
    </row>
    <row r="6479" spans="1:19" x14ac:dyDescent="0.25">
      <c r="A6479" t="s">
        <v>585</v>
      </c>
      <c r="B6479" t="s">
        <v>692</v>
      </c>
      <c r="C6479">
        <v>4586063</v>
      </c>
      <c r="D6479" t="s">
        <v>693</v>
      </c>
      <c r="E6479" t="s">
        <v>191</v>
      </c>
      <c r="F6479">
        <v>986</v>
      </c>
      <c r="G6479" t="s">
        <v>324</v>
      </c>
      <c r="H6479">
        <v>3.7777589999999999E-3</v>
      </c>
      <c r="I6479">
        <v>2019</v>
      </c>
      <c r="J6479" t="s">
        <v>146</v>
      </c>
      <c r="K6479" t="s">
        <v>588</v>
      </c>
      <c r="L6479" t="s">
        <v>71</v>
      </c>
      <c r="M6479" t="s">
        <v>226</v>
      </c>
      <c r="Q6479" t="s">
        <v>182</v>
      </c>
      <c r="R6479" t="s">
        <v>150</v>
      </c>
      <c r="S6479" t="s">
        <v>324</v>
      </c>
    </row>
    <row r="6480" spans="1:19" x14ac:dyDescent="0.25">
      <c r="A6480" t="s">
        <v>585</v>
      </c>
      <c r="B6480" t="s">
        <v>692</v>
      </c>
      <c r="C6480">
        <v>4586063</v>
      </c>
      <c r="D6480" t="s">
        <v>693</v>
      </c>
      <c r="E6480" t="s">
        <v>191</v>
      </c>
      <c r="F6480">
        <v>986</v>
      </c>
      <c r="G6480" t="s">
        <v>355</v>
      </c>
      <c r="H6480">
        <v>2.5544700000000001E-4</v>
      </c>
      <c r="I6480">
        <v>2019</v>
      </c>
      <c r="J6480" t="s">
        <v>146</v>
      </c>
      <c r="K6480" t="s">
        <v>588</v>
      </c>
      <c r="L6480" t="s">
        <v>71</v>
      </c>
      <c r="M6480" t="s">
        <v>226</v>
      </c>
      <c r="Q6480" t="s">
        <v>182</v>
      </c>
      <c r="R6480" t="s">
        <v>150</v>
      </c>
      <c r="S6480" t="s">
        <v>278</v>
      </c>
    </row>
    <row r="6481" spans="1:19" x14ac:dyDescent="0.25">
      <c r="A6481" t="s">
        <v>585</v>
      </c>
      <c r="B6481" t="s">
        <v>586</v>
      </c>
      <c r="C6481">
        <v>4586065</v>
      </c>
      <c r="D6481" t="s">
        <v>694</v>
      </c>
      <c r="E6481" t="s">
        <v>206</v>
      </c>
      <c r="F6481">
        <v>158</v>
      </c>
      <c r="G6481" t="s">
        <v>215</v>
      </c>
      <c r="H6481">
        <v>0.14929497</v>
      </c>
      <c r="I6481">
        <v>2019</v>
      </c>
      <c r="J6481" t="s">
        <v>146</v>
      </c>
      <c r="K6481" t="s">
        <v>588</v>
      </c>
      <c r="L6481" t="s">
        <v>71</v>
      </c>
      <c r="M6481" t="s">
        <v>226</v>
      </c>
      <c r="Q6481" t="s">
        <v>182</v>
      </c>
      <c r="R6481" t="s">
        <v>150</v>
      </c>
      <c r="S6481" t="s">
        <v>215</v>
      </c>
    </row>
    <row r="6482" spans="1:19" x14ac:dyDescent="0.25">
      <c r="A6482" t="s">
        <v>585</v>
      </c>
      <c r="B6482" t="s">
        <v>586</v>
      </c>
      <c r="C6482">
        <v>4586065</v>
      </c>
      <c r="D6482" t="s">
        <v>694</v>
      </c>
      <c r="E6482" t="s">
        <v>206</v>
      </c>
      <c r="F6482">
        <v>158</v>
      </c>
      <c r="G6482" t="s">
        <v>343</v>
      </c>
      <c r="H6482">
        <v>4.0938149999999998E-3</v>
      </c>
      <c r="I6482">
        <v>2019</v>
      </c>
      <c r="J6482" t="s">
        <v>146</v>
      </c>
      <c r="K6482" t="s">
        <v>588</v>
      </c>
      <c r="L6482" t="s">
        <v>71</v>
      </c>
      <c r="M6482" t="s">
        <v>226</v>
      </c>
      <c r="Q6482" t="s">
        <v>182</v>
      </c>
      <c r="R6482" t="s">
        <v>150</v>
      </c>
      <c r="S6482" t="s">
        <v>278</v>
      </c>
    </row>
    <row r="6483" spans="1:19" x14ac:dyDescent="0.25">
      <c r="A6483" t="s">
        <v>585</v>
      </c>
      <c r="B6483" t="s">
        <v>586</v>
      </c>
      <c r="C6483">
        <v>4586065</v>
      </c>
      <c r="D6483" t="s">
        <v>694</v>
      </c>
      <c r="E6483" t="s">
        <v>206</v>
      </c>
      <c r="F6483">
        <v>158</v>
      </c>
      <c r="G6483" t="s">
        <v>498</v>
      </c>
      <c r="H6483">
        <v>6.7600000000000003E-5</v>
      </c>
      <c r="I6483">
        <v>2019</v>
      </c>
      <c r="J6483" t="s">
        <v>146</v>
      </c>
      <c r="K6483" t="s">
        <v>588</v>
      </c>
      <c r="L6483" t="s">
        <v>71</v>
      </c>
      <c r="M6483" t="s">
        <v>226</v>
      </c>
      <c r="Q6483" t="s">
        <v>182</v>
      </c>
      <c r="R6483" t="s">
        <v>150</v>
      </c>
      <c r="S6483" t="s">
        <v>278</v>
      </c>
    </row>
    <row r="6484" spans="1:19" x14ac:dyDescent="0.25">
      <c r="A6484" t="s">
        <v>585</v>
      </c>
      <c r="B6484" t="s">
        <v>586</v>
      </c>
      <c r="C6484">
        <v>4586065</v>
      </c>
      <c r="D6484" t="s">
        <v>694</v>
      </c>
      <c r="E6484" t="s">
        <v>206</v>
      </c>
      <c r="F6484">
        <v>158</v>
      </c>
      <c r="G6484" t="s">
        <v>527</v>
      </c>
      <c r="H6484">
        <v>5.6100000000000002E-5</v>
      </c>
      <c r="I6484">
        <v>2019</v>
      </c>
      <c r="J6484" t="s">
        <v>146</v>
      </c>
      <c r="K6484" t="s">
        <v>588</v>
      </c>
      <c r="L6484" t="s">
        <v>71</v>
      </c>
      <c r="M6484" t="s">
        <v>226</v>
      </c>
      <c r="Q6484" t="s">
        <v>182</v>
      </c>
      <c r="R6484" t="s">
        <v>150</v>
      </c>
      <c r="S6484" t="s">
        <v>278</v>
      </c>
    </row>
    <row r="6485" spans="1:19" x14ac:dyDescent="0.25">
      <c r="A6485" t="s">
        <v>585</v>
      </c>
      <c r="B6485" t="s">
        <v>586</v>
      </c>
      <c r="C6485">
        <v>4586065</v>
      </c>
      <c r="D6485" t="s">
        <v>694</v>
      </c>
      <c r="E6485" t="s">
        <v>206</v>
      </c>
      <c r="F6485">
        <v>158</v>
      </c>
      <c r="G6485" t="s">
        <v>395</v>
      </c>
      <c r="H6485">
        <v>1.4032399999999999E-4</v>
      </c>
      <c r="I6485">
        <v>2019</v>
      </c>
      <c r="J6485" t="s">
        <v>146</v>
      </c>
      <c r="K6485" t="s">
        <v>588</v>
      </c>
      <c r="L6485" t="s">
        <v>71</v>
      </c>
      <c r="M6485" t="s">
        <v>226</v>
      </c>
      <c r="Q6485" t="s">
        <v>182</v>
      </c>
      <c r="R6485" t="s">
        <v>150</v>
      </c>
      <c r="S6485" t="s">
        <v>278</v>
      </c>
    </row>
    <row r="6486" spans="1:19" x14ac:dyDescent="0.25">
      <c r="A6486" t="s">
        <v>585</v>
      </c>
      <c r="B6486" t="s">
        <v>586</v>
      </c>
      <c r="C6486">
        <v>4586065</v>
      </c>
      <c r="D6486" t="s">
        <v>694</v>
      </c>
      <c r="E6486" t="s">
        <v>206</v>
      </c>
      <c r="F6486">
        <v>158</v>
      </c>
      <c r="G6486" t="s">
        <v>235</v>
      </c>
      <c r="H6486">
        <v>0.23932095</v>
      </c>
      <c r="I6486">
        <v>2019</v>
      </c>
      <c r="J6486" t="s">
        <v>146</v>
      </c>
      <c r="K6486" t="s">
        <v>588</v>
      </c>
      <c r="L6486" t="s">
        <v>71</v>
      </c>
      <c r="M6486" t="s">
        <v>226</v>
      </c>
      <c r="Q6486" t="s">
        <v>182</v>
      </c>
      <c r="R6486" t="s">
        <v>150</v>
      </c>
      <c r="S6486" t="s">
        <v>236</v>
      </c>
    </row>
    <row r="6487" spans="1:19" x14ac:dyDescent="0.25">
      <c r="A6487" t="s">
        <v>585</v>
      </c>
      <c r="B6487" t="s">
        <v>586</v>
      </c>
      <c r="C6487">
        <v>4586065</v>
      </c>
      <c r="D6487" t="s">
        <v>694</v>
      </c>
      <c r="E6487" t="s">
        <v>206</v>
      </c>
      <c r="F6487">
        <v>158</v>
      </c>
      <c r="G6487" t="s">
        <v>415</v>
      </c>
      <c r="H6487">
        <v>0.15021638000000001</v>
      </c>
      <c r="I6487">
        <v>2019</v>
      </c>
      <c r="J6487" t="s">
        <v>146</v>
      </c>
      <c r="K6487" t="s">
        <v>588</v>
      </c>
      <c r="L6487" t="s">
        <v>71</v>
      </c>
      <c r="M6487" t="s">
        <v>226</v>
      </c>
      <c r="Q6487" t="s">
        <v>182</v>
      </c>
      <c r="R6487" t="s">
        <v>150</v>
      </c>
      <c r="S6487" t="s">
        <v>236</v>
      </c>
    </row>
    <row r="6488" spans="1:19" x14ac:dyDescent="0.25">
      <c r="A6488" t="s">
        <v>585</v>
      </c>
      <c r="B6488" t="s">
        <v>586</v>
      </c>
      <c r="C6488">
        <v>4586065</v>
      </c>
      <c r="D6488" t="s">
        <v>694</v>
      </c>
      <c r="E6488" t="s">
        <v>206</v>
      </c>
      <c r="F6488">
        <v>158</v>
      </c>
      <c r="G6488" t="s">
        <v>487</v>
      </c>
      <c r="H6488">
        <v>0.76672528799999995</v>
      </c>
      <c r="I6488">
        <v>2019</v>
      </c>
      <c r="J6488" t="s">
        <v>146</v>
      </c>
      <c r="K6488" t="s">
        <v>588</v>
      </c>
      <c r="L6488" t="s">
        <v>71</v>
      </c>
      <c r="M6488" t="s">
        <v>226</v>
      </c>
      <c r="Q6488" t="s">
        <v>182</v>
      </c>
      <c r="R6488" t="s">
        <v>150</v>
      </c>
      <c r="S6488" t="s">
        <v>487</v>
      </c>
    </row>
    <row r="6489" spans="1:19" x14ac:dyDescent="0.25">
      <c r="A6489" t="s">
        <v>585</v>
      </c>
      <c r="B6489" t="s">
        <v>586</v>
      </c>
      <c r="C6489">
        <v>4586065</v>
      </c>
      <c r="D6489" t="s">
        <v>694</v>
      </c>
      <c r="E6489" t="s">
        <v>206</v>
      </c>
      <c r="F6489">
        <v>158</v>
      </c>
      <c r="G6489" t="s">
        <v>414</v>
      </c>
      <c r="H6489">
        <v>7.1284190000000004E-3</v>
      </c>
      <c r="I6489">
        <v>2019</v>
      </c>
      <c r="J6489" t="s">
        <v>146</v>
      </c>
      <c r="K6489" t="s">
        <v>588</v>
      </c>
      <c r="L6489" t="s">
        <v>71</v>
      </c>
      <c r="M6489" t="s">
        <v>226</v>
      </c>
      <c r="Q6489" t="s">
        <v>182</v>
      </c>
      <c r="R6489" t="s">
        <v>150</v>
      </c>
      <c r="S6489" t="s">
        <v>278</v>
      </c>
    </row>
    <row r="6490" spans="1:19" x14ac:dyDescent="0.25">
      <c r="A6490" t="s">
        <v>585</v>
      </c>
      <c r="B6490" t="s">
        <v>586</v>
      </c>
      <c r="C6490">
        <v>4586065</v>
      </c>
      <c r="D6490" t="s">
        <v>694</v>
      </c>
      <c r="E6490" t="s">
        <v>206</v>
      </c>
      <c r="F6490">
        <v>158</v>
      </c>
      <c r="G6490" t="s">
        <v>560</v>
      </c>
      <c r="H6490">
        <v>3.7400000000000001E-5</v>
      </c>
      <c r="I6490">
        <v>2019</v>
      </c>
      <c r="J6490" t="s">
        <v>146</v>
      </c>
      <c r="K6490" t="s">
        <v>588</v>
      </c>
      <c r="L6490" t="s">
        <v>71</v>
      </c>
      <c r="M6490" t="s">
        <v>226</v>
      </c>
      <c r="Q6490" t="s">
        <v>182</v>
      </c>
      <c r="R6490" t="s">
        <v>150</v>
      </c>
      <c r="S6490" t="s">
        <v>278</v>
      </c>
    </row>
    <row r="6491" spans="1:19" x14ac:dyDescent="0.25">
      <c r="A6491" t="s">
        <v>585</v>
      </c>
      <c r="B6491" t="s">
        <v>586</v>
      </c>
      <c r="C6491">
        <v>4586065</v>
      </c>
      <c r="D6491" t="s">
        <v>694</v>
      </c>
      <c r="E6491" t="s">
        <v>206</v>
      </c>
      <c r="F6491">
        <v>158</v>
      </c>
      <c r="G6491" t="s">
        <v>368</v>
      </c>
      <c r="H6491">
        <v>1.403243E-3</v>
      </c>
      <c r="I6491">
        <v>2019</v>
      </c>
      <c r="J6491" t="s">
        <v>146</v>
      </c>
      <c r="K6491" t="s">
        <v>588</v>
      </c>
      <c r="L6491" t="s">
        <v>71</v>
      </c>
      <c r="M6491" t="s">
        <v>226</v>
      </c>
      <c r="Q6491" t="s">
        <v>182</v>
      </c>
      <c r="R6491" t="s">
        <v>150</v>
      </c>
      <c r="S6491" t="s">
        <v>278</v>
      </c>
    </row>
    <row r="6492" spans="1:19" x14ac:dyDescent="0.25">
      <c r="A6492" t="s">
        <v>585</v>
      </c>
      <c r="B6492" t="s">
        <v>586</v>
      </c>
      <c r="C6492">
        <v>4586065</v>
      </c>
      <c r="D6492" t="s">
        <v>694</v>
      </c>
      <c r="E6492" t="s">
        <v>206</v>
      </c>
      <c r="F6492">
        <v>158</v>
      </c>
      <c r="G6492" t="s">
        <v>438</v>
      </c>
      <c r="H6492">
        <v>8.4194599999999999E-4</v>
      </c>
      <c r="I6492">
        <v>2019</v>
      </c>
      <c r="J6492" t="s">
        <v>146</v>
      </c>
      <c r="K6492" t="s">
        <v>588</v>
      </c>
      <c r="L6492" t="s">
        <v>71</v>
      </c>
      <c r="M6492" t="s">
        <v>226</v>
      </c>
      <c r="Q6492" t="s">
        <v>182</v>
      </c>
      <c r="R6492" t="s">
        <v>150</v>
      </c>
      <c r="S6492" t="s">
        <v>278</v>
      </c>
    </row>
    <row r="6493" spans="1:19" x14ac:dyDescent="0.25">
      <c r="A6493" t="s">
        <v>585</v>
      </c>
      <c r="B6493" t="s">
        <v>586</v>
      </c>
      <c r="C6493">
        <v>4586065</v>
      </c>
      <c r="D6493" t="s">
        <v>694</v>
      </c>
      <c r="E6493" t="s">
        <v>206</v>
      </c>
      <c r="F6493">
        <v>158</v>
      </c>
      <c r="G6493" t="s">
        <v>185</v>
      </c>
      <c r="H6493">
        <v>0.36400320000000003</v>
      </c>
      <c r="I6493">
        <v>2019</v>
      </c>
      <c r="J6493" t="s">
        <v>146</v>
      </c>
      <c r="K6493" t="s">
        <v>588</v>
      </c>
      <c r="L6493" t="s">
        <v>71</v>
      </c>
      <c r="M6493" t="s">
        <v>226</v>
      </c>
      <c r="Q6493" t="s">
        <v>182</v>
      </c>
      <c r="R6493" t="s">
        <v>150</v>
      </c>
      <c r="S6493" t="s">
        <v>185</v>
      </c>
    </row>
    <row r="6494" spans="1:19" x14ac:dyDescent="0.25">
      <c r="A6494" t="s">
        <v>585</v>
      </c>
      <c r="B6494" t="s">
        <v>586</v>
      </c>
      <c r="C6494">
        <v>4586065</v>
      </c>
      <c r="D6494" t="s">
        <v>694</v>
      </c>
      <c r="E6494" t="s">
        <v>206</v>
      </c>
      <c r="F6494">
        <v>158</v>
      </c>
      <c r="G6494" t="s">
        <v>328</v>
      </c>
      <c r="H6494">
        <v>1.7713049999999999E-3</v>
      </c>
      <c r="I6494">
        <v>2019</v>
      </c>
      <c r="J6494" t="s">
        <v>146</v>
      </c>
      <c r="K6494" t="s">
        <v>588</v>
      </c>
      <c r="L6494" t="s">
        <v>71</v>
      </c>
      <c r="M6494" t="s">
        <v>226</v>
      </c>
      <c r="Q6494" t="s">
        <v>182</v>
      </c>
      <c r="R6494" t="s">
        <v>150</v>
      </c>
      <c r="S6494" t="s">
        <v>151</v>
      </c>
    </row>
    <row r="6495" spans="1:19" x14ac:dyDescent="0.25">
      <c r="A6495" t="s">
        <v>585</v>
      </c>
      <c r="B6495" t="s">
        <v>586</v>
      </c>
      <c r="C6495">
        <v>4586065</v>
      </c>
      <c r="D6495" t="s">
        <v>694</v>
      </c>
      <c r="E6495" t="s">
        <v>206</v>
      </c>
      <c r="F6495">
        <v>158</v>
      </c>
      <c r="G6495" t="s">
        <v>324</v>
      </c>
      <c r="H6495">
        <v>3.4465199999999998E-3</v>
      </c>
      <c r="I6495">
        <v>2019</v>
      </c>
      <c r="J6495" t="s">
        <v>146</v>
      </c>
      <c r="K6495" t="s">
        <v>588</v>
      </c>
      <c r="L6495" t="s">
        <v>71</v>
      </c>
      <c r="M6495" t="s">
        <v>226</v>
      </c>
      <c r="Q6495" t="s">
        <v>182</v>
      </c>
      <c r="R6495" t="s">
        <v>150</v>
      </c>
      <c r="S6495" t="s">
        <v>324</v>
      </c>
    </row>
    <row r="6496" spans="1:19" x14ac:dyDescent="0.25">
      <c r="A6496" t="s">
        <v>330</v>
      </c>
      <c r="B6496" t="s">
        <v>331</v>
      </c>
      <c r="C6496">
        <v>5441788</v>
      </c>
      <c r="D6496" t="s">
        <v>695</v>
      </c>
      <c r="E6496" t="s">
        <v>186</v>
      </c>
      <c r="F6496">
        <v>59</v>
      </c>
      <c r="G6496" t="s">
        <v>498</v>
      </c>
      <c r="H6496">
        <v>2.2141291E-2</v>
      </c>
      <c r="I6496">
        <v>2019</v>
      </c>
      <c r="J6496" t="s">
        <v>146</v>
      </c>
      <c r="K6496" t="s">
        <v>190</v>
      </c>
      <c r="L6496" t="s">
        <v>59</v>
      </c>
      <c r="M6496" t="s">
        <v>59</v>
      </c>
      <c r="Q6496" t="s">
        <v>182</v>
      </c>
      <c r="R6496" t="s">
        <v>150</v>
      </c>
      <c r="S6496" t="s">
        <v>278</v>
      </c>
    </row>
    <row r="6497" spans="1:19" x14ac:dyDescent="0.25">
      <c r="A6497" t="s">
        <v>330</v>
      </c>
      <c r="B6497" t="s">
        <v>331</v>
      </c>
      <c r="C6497">
        <v>5441788</v>
      </c>
      <c r="D6497" t="s">
        <v>695</v>
      </c>
      <c r="E6497" t="s">
        <v>186</v>
      </c>
      <c r="F6497">
        <v>59</v>
      </c>
      <c r="G6497" t="s">
        <v>395</v>
      </c>
      <c r="H6497">
        <v>1.506364467</v>
      </c>
      <c r="I6497">
        <v>2019</v>
      </c>
      <c r="J6497" t="s">
        <v>146</v>
      </c>
      <c r="K6497" t="s">
        <v>190</v>
      </c>
      <c r="L6497" t="s">
        <v>59</v>
      </c>
      <c r="M6497" t="s">
        <v>59</v>
      </c>
      <c r="Q6497" t="s">
        <v>182</v>
      </c>
      <c r="R6497" t="s">
        <v>150</v>
      </c>
      <c r="S6497" t="s">
        <v>278</v>
      </c>
    </row>
    <row r="6498" spans="1:19" x14ac:dyDescent="0.25">
      <c r="A6498" t="s">
        <v>330</v>
      </c>
      <c r="B6498" t="s">
        <v>331</v>
      </c>
      <c r="C6498">
        <v>5441788</v>
      </c>
      <c r="D6498" t="s">
        <v>695</v>
      </c>
      <c r="E6498" t="s">
        <v>186</v>
      </c>
      <c r="F6498">
        <v>59</v>
      </c>
      <c r="G6498" t="s">
        <v>501</v>
      </c>
      <c r="H6498">
        <v>0.57624139299999999</v>
      </c>
      <c r="I6498">
        <v>2019</v>
      </c>
      <c r="J6498" t="s">
        <v>146</v>
      </c>
      <c r="K6498" t="s">
        <v>190</v>
      </c>
      <c r="L6498" t="s">
        <v>59</v>
      </c>
      <c r="M6498" t="s">
        <v>59</v>
      </c>
      <c r="Q6498" t="s">
        <v>182</v>
      </c>
      <c r="R6498" t="s">
        <v>150</v>
      </c>
      <c r="S6498" t="s">
        <v>278</v>
      </c>
    </row>
    <row r="6499" spans="1:19" x14ac:dyDescent="0.25">
      <c r="A6499" t="s">
        <v>330</v>
      </c>
      <c r="B6499" t="s">
        <v>331</v>
      </c>
      <c r="C6499">
        <v>5441788</v>
      </c>
      <c r="D6499" t="s">
        <v>695</v>
      </c>
      <c r="E6499" t="s">
        <v>186</v>
      </c>
      <c r="F6499">
        <v>59</v>
      </c>
      <c r="G6499" t="s">
        <v>298</v>
      </c>
      <c r="H6499">
        <v>14.09144431</v>
      </c>
      <c r="I6499">
        <v>2019</v>
      </c>
      <c r="J6499" t="s">
        <v>146</v>
      </c>
      <c r="K6499" t="s">
        <v>190</v>
      </c>
      <c r="L6499" t="s">
        <v>59</v>
      </c>
      <c r="M6499" t="s">
        <v>59</v>
      </c>
      <c r="Q6499" t="s">
        <v>182</v>
      </c>
      <c r="R6499" t="s">
        <v>150</v>
      </c>
      <c r="S6499" t="s">
        <v>298</v>
      </c>
    </row>
    <row r="6500" spans="1:19" x14ac:dyDescent="0.25">
      <c r="A6500" t="s">
        <v>330</v>
      </c>
      <c r="B6500" t="s">
        <v>331</v>
      </c>
      <c r="C6500">
        <v>5441788</v>
      </c>
      <c r="D6500" t="s">
        <v>695</v>
      </c>
      <c r="E6500" t="s">
        <v>186</v>
      </c>
      <c r="F6500">
        <v>59</v>
      </c>
      <c r="G6500" t="s">
        <v>474</v>
      </c>
      <c r="H6500">
        <v>0.43924366199999998</v>
      </c>
      <c r="I6500">
        <v>2019</v>
      </c>
      <c r="J6500" t="s">
        <v>146</v>
      </c>
      <c r="K6500" t="s">
        <v>190</v>
      </c>
      <c r="L6500" t="s">
        <v>59</v>
      </c>
      <c r="M6500" t="s">
        <v>59</v>
      </c>
      <c r="Q6500" t="s">
        <v>182</v>
      </c>
      <c r="R6500" t="s">
        <v>150</v>
      </c>
      <c r="S6500" t="s">
        <v>278</v>
      </c>
    </row>
    <row r="6501" spans="1:19" x14ac:dyDescent="0.25">
      <c r="A6501" t="s">
        <v>330</v>
      </c>
      <c r="B6501" t="s">
        <v>331</v>
      </c>
      <c r="C6501">
        <v>5441788</v>
      </c>
      <c r="D6501" t="s">
        <v>695</v>
      </c>
      <c r="E6501" t="s">
        <v>186</v>
      </c>
      <c r="F6501">
        <v>59</v>
      </c>
      <c r="G6501" t="s">
        <v>328</v>
      </c>
      <c r="H6501">
        <v>1.5774766920000001</v>
      </c>
      <c r="I6501">
        <v>2019</v>
      </c>
      <c r="J6501" t="s">
        <v>146</v>
      </c>
      <c r="K6501" t="s">
        <v>190</v>
      </c>
      <c r="L6501" t="s">
        <v>59</v>
      </c>
      <c r="M6501" t="s">
        <v>59</v>
      </c>
      <c r="Q6501" t="s">
        <v>182</v>
      </c>
      <c r="R6501" t="s">
        <v>150</v>
      </c>
      <c r="S6501" t="s">
        <v>151</v>
      </c>
    </row>
    <row r="6502" spans="1:19" x14ac:dyDescent="0.25">
      <c r="A6502" t="s">
        <v>330</v>
      </c>
      <c r="B6502" t="s">
        <v>331</v>
      </c>
      <c r="C6502">
        <v>5441788</v>
      </c>
      <c r="D6502" t="s">
        <v>695</v>
      </c>
      <c r="E6502" t="s">
        <v>186</v>
      </c>
      <c r="F6502">
        <v>59</v>
      </c>
      <c r="G6502" t="s">
        <v>324</v>
      </c>
      <c r="H6502">
        <v>1.818722202</v>
      </c>
      <c r="I6502">
        <v>2019</v>
      </c>
      <c r="J6502" t="s">
        <v>146</v>
      </c>
      <c r="K6502" t="s">
        <v>190</v>
      </c>
      <c r="L6502" t="s">
        <v>59</v>
      </c>
      <c r="M6502" t="s">
        <v>59</v>
      </c>
      <c r="Q6502" t="s">
        <v>182</v>
      </c>
      <c r="R6502" t="s">
        <v>150</v>
      </c>
      <c r="S6502" t="s">
        <v>324</v>
      </c>
    </row>
    <row r="6503" spans="1:19" x14ac:dyDescent="0.25">
      <c r="A6503" t="s">
        <v>330</v>
      </c>
      <c r="B6503" t="s">
        <v>331</v>
      </c>
      <c r="C6503">
        <v>5441788</v>
      </c>
      <c r="D6503" t="s">
        <v>695</v>
      </c>
      <c r="E6503" t="s">
        <v>186</v>
      </c>
      <c r="F6503">
        <v>60</v>
      </c>
      <c r="G6503" t="s">
        <v>343</v>
      </c>
      <c r="H6503">
        <v>3.026673111</v>
      </c>
      <c r="I6503">
        <v>2019</v>
      </c>
      <c r="J6503" t="s">
        <v>146</v>
      </c>
      <c r="K6503" t="s">
        <v>190</v>
      </c>
      <c r="L6503" t="s">
        <v>59</v>
      </c>
      <c r="M6503" t="s">
        <v>59</v>
      </c>
      <c r="Q6503" t="s">
        <v>182</v>
      </c>
      <c r="R6503" t="s">
        <v>150</v>
      </c>
      <c r="S6503" t="s">
        <v>278</v>
      </c>
    </row>
    <row r="6504" spans="1:19" x14ac:dyDescent="0.25">
      <c r="A6504" t="s">
        <v>330</v>
      </c>
      <c r="B6504" t="s">
        <v>331</v>
      </c>
      <c r="C6504">
        <v>5441788</v>
      </c>
      <c r="D6504" t="s">
        <v>695</v>
      </c>
      <c r="E6504" t="s">
        <v>186</v>
      </c>
      <c r="F6504">
        <v>60</v>
      </c>
      <c r="G6504" t="s">
        <v>498</v>
      </c>
      <c r="H6504">
        <v>5.9857100000000003E-2</v>
      </c>
      <c r="I6504">
        <v>2019</v>
      </c>
      <c r="J6504" t="s">
        <v>146</v>
      </c>
      <c r="K6504" t="s">
        <v>190</v>
      </c>
      <c r="L6504" t="s">
        <v>59</v>
      </c>
      <c r="M6504" t="s">
        <v>59</v>
      </c>
      <c r="Q6504" t="s">
        <v>182</v>
      </c>
      <c r="R6504" t="s">
        <v>150</v>
      </c>
      <c r="S6504" t="s">
        <v>278</v>
      </c>
    </row>
    <row r="6505" spans="1:19" x14ac:dyDescent="0.25">
      <c r="A6505" t="s">
        <v>330</v>
      </c>
      <c r="B6505" t="s">
        <v>331</v>
      </c>
      <c r="C6505">
        <v>5441788</v>
      </c>
      <c r="D6505" t="s">
        <v>695</v>
      </c>
      <c r="E6505" t="s">
        <v>186</v>
      </c>
      <c r="F6505">
        <v>60</v>
      </c>
      <c r="G6505" t="s">
        <v>527</v>
      </c>
      <c r="H6505">
        <v>0.67414344699999995</v>
      </c>
      <c r="I6505">
        <v>2019</v>
      </c>
      <c r="J6505" t="s">
        <v>146</v>
      </c>
      <c r="K6505" t="s">
        <v>190</v>
      </c>
      <c r="L6505" t="s">
        <v>59</v>
      </c>
      <c r="M6505" t="s">
        <v>59</v>
      </c>
      <c r="Q6505" t="s">
        <v>182</v>
      </c>
      <c r="R6505" t="s">
        <v>150</v>
      </c>
      <c r="S6505" t="s">
        <v>278</v>
      </c>
    </row>
    <row r="6506" spans="1:19" x14ac:dyDescent="0.25">
      <c r="A6506" t="s">
        <v>330</v>
      </c>
      <c r="B6506" t="s">
        <v>331</v>
      </c>
      <c r="C6506">
        <v>5441788</v>
      </c>
      <c r="D6506" t="s">
        <v>695</v>
      </c>
      <c r="E6506" t="s">
        <v>186</v>
      </c>
      <c r="F6506">
        <v>60</v>
      </c>
      <c r="G6506" t="s">
        <v>395</v>
      </c>
      <c r="H6506">
        <v>2.7041684670000001</v>
      </c>
      <c r="I6506">
        <v>2019</v>
      </c>
      <c r="J6506" t="s">
        <v>146</v>
      </c>
      <c r="K6506" t="s">
        <v>190</v>
      </c>
      <c r="L6506" t="s">
        <v>59</v>
      </c>
      <c r="M6506" t="s">
        <v>59</v>
      </c>
      <c r="Q6506" t="s">
        <v>182</v>
      </c>
      <c r="R6506" t="s">
        <v>150</v>
      </c>
      <c r="S6506" t="s">
        <v>278</v>
      </c>
    </row>
    <row r="6507" spans="1:19" x14ac:dyDescent="0.25">
      <c r="A6507" t="s">
        <v>330</v>
      </c>
      <c r="B6507" t="s">
        <v>331</v>
      </c>
      <c r="C6507">
        <v>5441788</v>
      </c>
      <c r="D6507" t="s">
        <v>695</v>
      </c>
      <c r="E6507" t="s">
        <v>186</v>
      </c>
      <c r="F6507">
        <v>60</v>
      </c>
      <c r="G6507" t="s">
        <v>501</v>
      </c>
      <c r="H6507">
        <v>0.937556799</v>
      </c>
      <c r="I6507">
        <v>2019</v>
      </c>
      <c r="J6507" t="s">
        <v>146</v>
      </c>
      <c r="K6507" t="s">
        <v>190</v>
      </c>
      <c r="L6507" t="s">
        <v>59</v>
      </c>
      <c r="M6507" t="s">
        <v>59</v>
      </c>
      <c r="Q6507" t="s">
        <v>182</v>
      </c>
      <c r="R6507" t="s">
        <v>150</v>
      </c>
      <c r="S6507" t="s">
        <v>278</v>
      </c>
    </row>
    <row r="6508" spans="1:19" x14ac:dyDescent="0.25">
      <c r="A6508" t="s">
        <v>330</v>
      </c>
      <c r="B6508" t="s">
        <v>331</v>
      </c>
      <c r="C6508">
        <v>5441788</v>
      </c>
      <c r="D6508" t="s">
        <v>695</v>
      </c>
      <c r="E6508" t="s">
        <v>186</v>
      </c>
      <c r="F6508">
        <v>60</v>
      </c>
      <c r="G6508" t="s">
        <v>414</v>
      </c>
      <c r="H6508">
        <v>0.165873513</v>
      </c>
      <c r="I6508">
        <v>2019</v>
      </c>
      <c r="J6508" t="s">
        <v>146</v>
      </c>
      <c r="K6508" t="s">
        <v>190</v>
      </c>
      <c r="L6508" t="s">
        <v>59</v>
      </c>
      <c r="M6508" t="s">
        <v>59</v>
      </c>
      <c r="Q6508" t="s">
        <v>182</v>
      </c>
      <c r="R6508" t="s">
        <v>150</v>
      </c>
      <c r="S6508" t="s">
        <v>278</v>
      </c>
    </row>
    <row r="6509" spans="1:19" x14ac:dyDescent="0.25">
      <c r="A6509" t="s">
        <v>330</v>
      </c>
      <c r="B6509" t="s">
        <v>331</v>
      </c>
      <c r="C6509">
        <v>5441788</v>
      </c>
      <c r="D6509" t="s">
        <v>695</v>
      </c>
      <c r="E6509" t="s">
        <v>186</v>
      </c>
      <c r="F6509">
        <v>60</v>
      </c>
      <c r="G6509" t="s">
        <v>474</v>
      </c>
      <c r="H6509">
        <v>0.17923383700000001</v>
      </c>
      <c r="I6509">
        <v>2019</v>
      </c>
      <c r="J6509" t="s">
        <v>146</v>
      </c>
      <c r="K6509" t="s">
        <v>190</v>
      </c>
      <c r="L6509" t="s">
        <v>59</v>
      </c>
      <c r="M6509" t="s">
        <v>59</v>
      </c>
      <c r="Q6509" t="s">
        <v>182</v>
      </c>
      <c r="R6509" t="s">
        <v>150</v>
      </c>
      <c r="S6509" t="s">
        <v>278</v>
      </c>
    </row>
    <row r="6510" spans="1:19" x14ac:dyDescent="0.25">
      <c r="A6510" t="s">
        <v>330</v>
      </c>
      <c r="B6510" t="s">
        <v>331</v>
      </c>
      <c r="C6510">
        <v>5441788</v>
      </c>
      <c r="D6510" t="s">
        <v>695</v>
      </c>
      <c r="E6510" t="s">
        <v>186</v>
      </c>
      <c r="F6510">
        <v>60</v>
      </c>
      <c r="G6510" t="s">
        <v>185</v>
      </c>
      <c r="H6510">
        <v>683.88770999999997</v>
      </c>
      <c r="I6510">
        <v>2019</v>
      </c>
      <c r="J6510" t="s">
        <v>146</v>
      </c>
      <c r="K6510" t="s">
        <v>190</v>
      </c>
      <c r="L6510" t="s">
        <v>59</v>
      </c>
      <c r="M6510" t="s">
        <v>59</v>
      </c>
      <c r="Q6510" t="s">
        <v>182</v>
      </c>
      <c r="R6510" t="s">
        <v>150</v>
      </c>
      <c r="S6510" t="s">
        <v>185</v>
      </c>
    </row>
    <row r="6511" spans="1:19" x14ac:dyDescent="0.25">
      <c r="A6511" t="s">
        <v>330</v>
      </c>
      <c r="B6511" t="s">
        <v>331</v>
      </c>
      <c r="C6511">
        <v>5441788</v>
      </c>
      <c r="D6511" t="s">
        <v>695</v>
      </c>
      <c r="E6511" t="s">
        <v>186</v>
      </c>
      <c r="F6511">
        <v>60</v>
      </c>
      <c r="G6511" t="s">
        <v>328</v>
      </c>
      <c r="H6511">
        <v>1.648755306</v>
      </c>
      <c r="I6511">
        <v>2019</v>
      </c>
      <c r="J6511" t="s">
        <v>146</v>
      </c>
      <c r="K6511" t="s">
        <v>190</v>
      </c>
      <c r="L6511" t="s">
        <v>59</v>
      </c>
      <c r="M6511" t="s">
        <v>59</v>
      </c>
      <c r="Q6511" t="s">
        <v>182</v>
      </c>
      <c r="R6511" t="s">
        <v>150</v>
      </c>
      <c r="S6511" t="s">
        <v>151</v>
      </c>
    </row>
    <row r="6512" spans="1:19" x14ac:dyDescent="0.25">
      <c r="A6512" t="s">
        <v>330</v>
      </c>
      <c r="B6512" t="s">
        <v>331</v>
      </c>
      <c r="C6512">
        <v>5441788</v>
      </c>
      <c r="D6512" t="s">
        <v>695</v>
      </c>
      <c r="E6512" t="s">
        <v>186</v>
      </c>
      <c r="F6512">
        <v>60</v>
      </c>
      <c r="G6512" t="s">
        <v>324</v>
      </c>
      <c r="H6512">
        <v>1.8520285409999999</v>
      </c>
      <c r="I6512">
        <v>2019</v>
      </c>
      <c r="J6512" t="s">
        <v>146</v>
      </c>
      <c r="K6512" t="s">
        <v>190</v>
      </c>
      <c r="L6512" t="s">
        <v>59</v>
      </c>
      <c r="M6512" t="s">
        <v>59</v>
      </c>
      <c r="Q6512" t="s">
        <v>182</v>
      </c>
      <c r="R6512" t="s">
        <v>150</v>
      </c>
      <c r="S6512" t="s">
        <v>324</v>
      </c>
    </row>
    <row r="6513" spans="1:19" x14ac:dyDescent="0.25">
      <c r="A6513" t="s">
        <v>330</v>
      </c>
      <c r="B6513" t="s">
        <v>331</v>
      </c>
      <c r="C6513">
        <v>5441788</v>
      </c>
      <c r="D6513" t="s">
        <v>695</v>
      </c>
      <c r="E6513" t="s">
        <v>186</v>
      </c>
      <c r="F6513">
        <v>60</v>
      </c>
      <c r="G6513" t="s">
        <v>355</v>
      </c>
      <c r="H6513">
        <v>1.4770144620000001</v>
      </c>
      <c r="I6513">
        <v>2019</v>
      </c>
      <c r="J6513" t="s">
        <v>146</v>
      </c>
      <c r="K6513" t="s">
        <v>190</v>
      </c>
      <c r="L6513" t="s">
        <v>59</v>
      </c>
      <c r="M6513" t="s">
        <v>59</v>
      </c>
      <c r="Q6513" t="s">
        <v>182</v>
      </c>
      <c r="R6513" t="s">
        <v>150</v>
      </c>
      <c r="S6513" t="s">
        <v>278</v>
      </c>
    </row>
    <row r="6514" spans="1:19" x14ac:dyDescent="0.25">
      <c r="A6514" t="s">
        <v>361</v>
      </c>
      <c r="B6514" t="s">
        <v>362</v>
      </c>
      <c r="C6514">
        <v>6760</v>
      </c>
      <c r="D6514" t="s">
        <v>694</v>
      </c>
      <c r="E6514" t="s">
        <v>206</v>
      </c>
      <c r="F6514">
        <v>73</v>
      </c>
      <c r="G6514" t="s">
        <v>215</v>
      </c>
      <c r="H6514">
        <v>30.382211179999999</v>
      </c>
      <c r="I6514">
        <v>2019</v>
      </c>
      <c r="J6514" t="s">
        <v>146</v>
      </c>
      <c r="K6514" t="s">
        <v>365</v>
      </c>
      <c r="L6514" t="s">
        <v>62</v>
      </c>
      <c r="M6514" t="s">
        <v>62</v>
      </c>
      <c r="Q6514" t="s">
        <v>182</v>
      </c>
      <c r="R6514" t="s">
        <v>150</v>
      </c>
      <c r="S6514" t="s">
        <v>215</v>
      </c>
    </row>
    <row r="6515" spans="1:19" x14ac:dyDescent="0.25">
      <c r="A6515" t="s">
        <v>361</v>
      </c>
      <c r="B6515" t="s">
        <v>362</v>
      </c>
      <c r="C6515">
        <v>6760</v>
      </c>
      <c r="D6515" t="s">
        <v>694</v>
      </c>
      <c r="E6515" t="s">
        <v>206</v>
      </c>
      <c r="F6515">
        <v>73</v>
      </c>
      <c r="G6515" t="s">
        <v>343</v>
      </c>
      <c r="H6515">
        <v>0.26337948999999999</v>
      </c>
      <c r="I6515">
        <v>2019</v>
      </c>
      <c r="J6515" t="s">
        <v>146</v>
      </c>
      <c r="K6515" t="s">
        <v>365</v>
      </c>
      <c r="L6515" t="s">
        <v>62</v>
      </c>
      <c r="M6515" t="s">
        <v>62</v>
      </c>
      <c r="Q6515" t="s">
        <v>182</v>
      </c>
      <c r="R6515" t="s">
        <v>150</v>
      </c>
      <c r="S6515" t="s">
        <v>278</v>
      </c>
    </row>
    <row r="6516" spans="1:19" x14ac:dyDescent="0.25">
      <c r="A6516" t="s">
        <v>361</v>
      </c>
      <c r="B6516" t="s">
        <v>362</v>
      </c>
      <c r="C6516">
        <v>6760</v>
      </c>
      <c r="D6516" t="s">
        <v>694</v>
      </c>
      <c r="E6516" t="s">
        <v>206</v>
      </c>
      <c r="F6516">
        <v>73</v>
      </c>
      <c r="G6516" t="s">
        <v>498</v>
      </c>
      <c r="H6516">
        <v>8.7423250000000004E-3</v>
      </c>
      <c r="I6516">
        <v>2019</v>
      </c>
      <c r="J6516" t="s">
        <v>146</v>
      </c>
      <c r="K6516" t="s">
        <v>365</v>
      </c>
      <c r="L6516" t="s">
        <v>62</v>
      </c>
      <c r="M6516" t="s">
        <v>62</v>
      </c>
      <c r="Q6516" t="s">
        <v>182</v>
      </c>
      <c r="R6516" t="s">
        <v>150</v>
      </c>
      <c r="S6516" t="s">
        <v>278</v>
      </c>
    </row>
    <row r="6517" spans="1:19" x14ac:dyDescent="0.25">
      <c r="A6517" t="s">
        <v>361</v>
      </c>
      <c r="B6517" t="s">
        <v>362</v>
      </c>
      <c r="C6517">
        <v>6760</v>
      </c>
      <c r="D6517" t="s">
        <v>694</v>
      </c>
      <c r="E6517" t="s">
        <v>206</v>
      </c>
      <c r="F6517">
        <v>73</v>
      </c>
      <c r="G6517" t="s">
        <v>527</v>
      </c>
      <c r="H6517">
        <v>2.8428759999999998E-3</v>
      </c>
      <c r="I6517">
        <v>2019</v>
      </c>
      <c r="J6517" t="s">
        <v>146</v>
      </c>
      <c r="K6517" t="s">
        <v>365</v>
      </c>
      <c r="L6517" t="s">
        <v>62</v>
      </c>
      <c r="M6517" t="s">
        <v>62</v>
      </c>
      <c r="Q6517" t="s">
        <v>182</v>
      </c>
      <c r="R6517" t="s">
        <v>150</v>
      </c>
      <c r="S6517" t="s">
        <v>278</v>
      </c>
    </row>
    <row r="6518" spans="1:19" x14ac:dyDescent="0.25">
      <c r="A6518" t="s">
        <v>361</v>
      </c>
      <c r="B6518" t="s">
        <v>362</v>
      </c>
      <c r="C6518">
        <v>6760</v>
      </c>
      <c r="D6518" t="s">
        <v>694</v>
      </c>
      <c r="E6518" t="s">
        <v>206</v>
      </c>
      <c r="F6518">
        <v>73</v>
      </c>
      <c r="G6518" t="s">
        <v>533</v>
      </c>
      <c r="H6518">
        <v>3.4263048999999997E-2</v>
      </c>
      <c r="I6518">
        <v>2019</v>
      </c>
      <c r="J6518" t="s">
        <v>146</v>
      </c>
      <c r="K6518" t="s">
        <v>365</v>
      </c>
      <c r="L6518" t="s">
        <v>62</v>
      </c>
      <c r="M6518" t="s">
        <v>62</v>
      </c>
      <c r="Q6518" t="s">
        <v>182</v>
      </c>
      <c r="R6518" t="s">
        <v>150</v>
      </c>
      <c r="S6518" t="s">
        <v>533</v>
      </c>
    </row>
    <row r="6519" spans="1:19" x14ac:dyDescent="0.25">
      <c r="A6519" t="s">
        <v>361</v>
      </c>
      <c r="B6519" t="s">
        <v>362</v>
      </c>
      <c r="C6519">
        <v>6760</v>
      </c>
      <c r="D6519" t="s">
        <v>694</v>
      </c>
      <c r="E6519" t="s">
        <v>206</v>
      </c>
      <c r="F6519">
        <v>73</v>
      </c>
      <c r="G6519" t="s">
        <v>395</v>
      </c>
      <c r="H6519">
        <v>2.7418356000000001E-2</v>
      </c>
      <c r="I6519">
        <v>2019</v>
      </c>
      <c r="J6519" t="s">
        <v>146</v>
      </c>
      <c r="K6519" t="s">
        <v>365</v>
      </c>
      <c r="L6519" t="s">
        <v>62</v>
      </c>
      <c r="M6519" t="s">
        <v>62</v>
      </c>
      <c r="Q6519" t="s">
        <v>182</v>
      </c>
      <c r="R6519" t="s">
        <v>150</v>
      </c>
      <c r="S6519" t="s">
        <v>278</v>
      </c>
    </row>
    <row r="6520" spans="1:19" x14ac:dyDescent="0.25">
      <c r="A6520" t="s">
        <v>361</v>
      </c>
      <c r="B6520" t="s">
        <v>362</v>
      </c>
      <c r="C6520">
        <v>6760</v>
      </c>
      <c r="D6520" t="s">
        <v>694</v>
      </c>
      <c r="E6520" t="s">
        <v>206</v>
      </c>
      <c r="F6520">
        <v>73</v>
      </c>
      <c r="G6520" t="s">
        <v>529</v>
      </c>
      <c r="H6520">
        <v>1.6259941999999999E-2</v>
      </c>
      <c r="I6520">
        <v>2019</v>
      </c>
      <c r="J6520" t="s">
        <v>146</v>
      </c>
      <c r="K6520" t="s">
        <v>365</v>
      </c>
      <c r="L6520" t="s">
        <v>62</v>
      </c>
      <c r="M6520" t="s">
        <v>62</v>
      </c>
      <c r="Q6520" t="s">
        <v>182</v>
      </c>
      <c r="R6520" t="s">
        <v>150</v>
      </c>
      <c r="S6520" t="s">
        <v>278</v>
      </c>
    </row>
    <row r="6521" spans="1:19" x14ac:dyDescent="0.25">
      <c r="A6521" t="s">
        <v>361</v>
      </c>
      <c r="B6521" t="s">
        <v>362</v>
      </c>
      <c r="C6521">
        <v>6760</v>
      </c>
      <c r="D6521" t="s">
        <v>694</v>
      </c>
      <c r="E6521" t="s">
        <v>206</v>
      </c>
      <c r="F6521">
        <v>73</v>
      </c>
      <c r="G6521" t="s">
        <v>501</v>
      </c>
      <c r="H6521">
        <v>3.5344704999999997E-2</v>
      </c>
      <c r="I6521">
        <v>2019</v>
      </c>
      <c r="J6521" t="s">
        <v>146</v>
      </c>
      <c r="K6521" t="s">
        <v>365</v>
      </c>
      <c r="L6521" t="s">
        <v>62</v>
      </c>
      <c r="M6521" t="s">
        <v>62</v>
      </c>
      <c r="Q6521" t="s">
        <v>182</v>
      </c>
      <c r="R6521" t="s">
        <v>150</v>
      </c>
      <c r="S6521" t="s">
        <v>278</v>
      </c>
    </row>
    <row r="6522" spans="1:19" x14ac:dyDescent="0.25">
      <c r="A6522" t="s">
        <v>361</v>
      </c>
      <c r="B6522" t="s">
        <v>362</v>
      </c>
      <c r="C6522">
        <v>6760</v>
      </c>
      <c r="D6522" t="s">
        <v>694</v>
      </c>
      <c r="E6522" t="s">
        <v>206</v>
      </c>
      <c r="F6522">
        <v>73</v>
      </c>
      <c r="G6522" t="s">
        <v>504</v>
      </c>
      <c r="H6522">
        <v>3.4609360999999998E-2</v>
      </c>
      <c r="I6522">
        <v>2019</v>
      </c>
      <c r="J6522" t="s">
        <v>146</v>
      </c>
      <c r="K6522" t="s">
        <v>365</v>
      </c>
      <c r="L6522" t="s">
        <v>62</v>
      </c>
      <c r="M6522" t="s">
        <v>62</v>
      </c>
      <c r="Q6522" t="s">
        <v>182</v>
      </c>
      <c r="R6522" t="s">
        <v>150</v>
      </c>
      <c r="S6522" t="s">
        <v>278</v>
      </c>
    </row>
    <row r="6523" spans="1:19" x14ac:dyDescent="0.25">
      <c r="A6523" t="s">
        <v>361</v>
      </c>
      <c r="B6523" t="s">
        <v>362</v>
      </c>
      <c r="C6523">
        <v>6760</v>
      </c>
      <c r="D6523" t="s">
        <v>694</v>
      </c>
      <c r="E6523" t="s">
        <v>206</v>
      </c>
      <c r="F6523">
        <v>73</v>
      </c>
      <c r="G6523" t="s">
        <v>298</v>
      </c>
      <c r="H6523">
        <v>0.57968520999999995</v>
      </c>
      <c r="I6523">
        <v>2019</v>
      </c>
      <c r="J6523" t="s">
        <v>146</v>
      </c>
      <c r="K6523" t="s">
        <v>365</v>
      </c>
      <c r="L6523" t="s">
        <v>62</v>
      </c>
      <c r="M6523" t="s">
        <v>62</v>
      </c>
      <c r="Q6523" t="s">
        <v>182</v>
      </c>
      <c r="R6523" t="s">
        <v>150</v>
      </c>
      <c r="S6523" t="s">
        <v>298</v>
      </c>
    </row>
    <row r="6524" spans="1:19" x14ac:dyDescent="0.25">
      <c r="A6524" t="s">
        <v>361</v>
      </c>
      <c r="B6524" t="s">
        <v>362</v>
      </c>
      <c r="C6524">
        <v>6760</v>
      </c>
      <c r="D6524" t="s">
        <v>694</v>
      </c>
      <c r="E6524" t="s">
        <v>206</v>
      </c>
      <c r="F6524">
        <v>73</v>
      </c>
      <c r="G6524" t="s">
        <v>235</v>
      </c>
      <c r="H6524">
        <v>14.031531680000001</v>
      </c>
      <c r="I6524">
        <v>2019</v>
      </c>
      <c r="J6524" t="s">
        <v>146</v>
      </c>
      <c r="K6524" t="s">
        <v>365</v>
      </c>
      <c r="L6524" t="s">
        <v>62</v>
      </c>
      <c r="M6524" t="s">
        <v>62</v>
      </c>
      <c r="Q6524" t="s">
        <v>182</v>
      </c>
      <c r="R6524" t="s">
        <v>150</v>
      </c>
      <c r="S6524" t="s">
        <v>236</v>
      </c>
    </row>
    <row r="6525" spans="1:19" x14ac:dyDescent="0.25">
      <c r="A6525" t="s">
        <v>361</v>
      </c>
      <c r="B6525" t="s">
        <v>362</v>
      </c>
      <c r="C6525">
        <v>6760</v>
      </c>
      <c r="D6525" t="s">
        <v>694</v>
      </c>
      <c r="E6525" t="s">
        <v>206</v>
      </c>
      <c r="F6525">
        <v>73</v>
      </c>
      <c r="G6525" t="s">
        <v>415</v>
      </c>
      <c r="H6525">
        <v>0.424006626</v>
      </c>
      <c r="I6525">
        <v>2019</v>
      </c>
      <c r="J6525" t="s">
        <v>146</v>
      </c>
      <c r="K6525" t="s">
        <v>365</v>
      </c>
      <c r="L6525" t="s">
        <v>62</v>
      </c>
      <c r="M6525" t="s">
        <v>62</v>
      </c>
      <c r="Q6525" t="s">
        <v>182</v>
      </c>
      <c r="R6525" t="s">
        <v>150</v>
      </c>
      <c r="S6525" t="s">
        <v>236</v>
      </c>
    </row>
    <row r="6526" spans="1:19" x14ac:dyDescent="0.25">
      <c r="A6526" t="s">
        <v>361</v>
      </c>
      <c r="B6526" t="s">
        <v>362</v>
      </c>
      <c r="C6526">
        <v>6760</v>
      </c>
      <c r="D6526" t="s">
        <v>694</v>
      </c>
      <c r="E6526" t="s">
        <v>206</v>
      </c>
      <c r="F6526">
        <v>73</v>
      </c>
      <c r="G6526" t="s">
        <v>487</v>
      </c>
      <c r="H6526">
        <v>0.13847976200000001</v>
      </c>
      <c r="I6526">
        <v>2019</v>
      </c>
      <c r="J6526" t="s">
        <v>146</v>
      </c>
      <c r="K6526" t="s">
        <v>365</v>
      </c>
      <c r="L6526" t="s">
        <v>62</v>
      </c>
      <c r="M6526" t="s">
        <v>62</v>
      </c>
      <c r="Q6526" t="s">
        <v>182</v>
      </c>
      <c r="R6526" t="s">
        <v>150</v>
      </c>
      <c r="S6526" t="s">
        <v>487</v>
      </c>
    </row>
    <row r="6527" spans="1:19" x14ac:dyDescent="0.25">
      <c r="A6527" t="s">
        <v>361</v>
      </c>
      <c r="B6527" t="s">
        <v>362</v>
      </c>
      <c r="C6527">
        <v>6760</v>
      </c>
      <c r="D6527" t="s">
        <v>694</v>
      </c>
      <c r="E6527" t="s">
        <v>206</v>
      </c>
      <c r="F6527">
        <v>73</v>
      </c>
      <c r="G6527" t="s">
        <v>414</v>
      </c>
      <c r="H6527">
        <v>1.017075715</v>
      </c>
      <c r="I6527">
        <v>2019</v>
      </c>
      <c r="J6527" t="s">
        <v>146</v>
      </c>
      <c r="K6527" t="s">
        <v>365</v>
      </c>
      <c r="L6527" t="s">
        <v>62</v>
      </c>
      <c r="M6527" t="s">
        <v>62</v>
      </c>
      <c r="Q6527" t="s">
        <v>182</v>
      </c>
      <c r="R6527" t="s">
        <v>150</v>
      </c>
      <c r="S6527" t="s">
        <v>278</v>
      </c>
    </row>
    <row r="6528" spans="1:19" x14ac:dyDescent="0.25">
      <c r="A6528" t="s">
        <v>361</v>
      </c>
      <c r="B6528" t="s">
        <v>362</v>
      </c>
      <c r="C6528">
        <v>6760</v>
      </c>
      <c r="D6528" t="s">
        <v>694</v>
      </c>
      <c r="E6528" t="s">
        <v>206</v>
      </c>
      <c r="F6528">
        <v>73</v>
      </c>
      <c r="G6528" t="s">
        <v>560</v>
      </c>
      <c r="H6528">
        <v>1.378099E-3</v>
      </c>
      <c r="I6528">
        <v>2019</v>
      </c>
      <c r="J6528" t="s">
        <v>146</v>
      </c>
      <c r="K6528" t="s">
        <v>365</v>
      </c>
      <c r="L6528" t="s">
        <v>62</v>
      </c>
      <c r="M6528" t="s">
        <v>62</v>
      </c>
      <c r="Q6528" t="s">
        <v>182</v>
      </c>
      <c r="R6528" t="s">
        <v>150</v>
      </c>
      <c r="S6528" t="s">
        <v>278</v>
      </c>
    </row>
    <row r="6529" spans="1:19" x14ac:dyDescent="0.25">
      <c r="A6529" t="s">
        <v>361</v>
      </c>
      <c r="B6529" t="s">
        <v>362</v>
      </c>
      <c r="C6529">
        <v>6760</v>
      </c>
      <c r="D6529" t="s">
        <v>694</v>
      </c>
      <c r="E6529" t="s">
        <v>206</v>
      </c>
      <c r="F6529">
        <v>73</v>
      </c>
      <c r="G6529" t="s">
        <v>474</v>
      </c>
      <c r="H6529">
        <v>6.199329E-2</v>
      </c>
      <c r="I6529">
        <v>2019</v>
      </c>
      <c r="J6529" t="s">
        <v>146</v>
      </c>
      <c r="K6529" t="s">
        <v>365</v>
      </c>
      <c r="L6529" t="s">
        <v>62</v>
      </c>
      <c r="M6529" t="s">
        <v>62</v>
      </c>
      <c r="Q6529" t="s">
        <v>182</v>
      </c>
      <c r="R6529" t="s">
        <v>150</v>
      </c>
      <c r="S6529" t="s">
        <v>278</v>
      </c>
    </row>
    <row r="6530" spans="1:19" x14ac:dyDescent="0.25">
      <c r="A6530" t="s">
        <v>361</v>
      </c>
      <c r="B6530" t="s">
        <v>362</v>
      </c>
      <c r="C6530">
        <v>6760</v>
      </c>
      <c r="D6530" t="s">
        <v>694</v>
      </c>
      <c r="E6530" t="s">
        <v>206</v>
      </c>
      <c r="F6530">
        <v>73</v>
      </c>
      <c r="G6530" t="s">
        <v>368</v>
      </c>
      <c r="H6530">
        <v>4.0652716999999998E-2</v>
      </c>
      <c r="I6530">
        <v>2019</v>
      </c>
      <c r="J6530" t="s">
        <v>146</v>
      </c>
      <c r="K6530" t="s">
        <v>365</v>
      </c>
      <c r="L6530" t="s">
        <v>62</v>
      </c>
      <c r="M6530" t="s">
        <v>62</v>
      </c>
      <c r="Q6530" t="s">
        <v>182</v>
      </c>
      <c r="R6530" t="s">
        <v>150</v>
      </c>
      <c r="S6530" t="s">
        <v>278</v>
      </c>
    </row>
    <row r="6531" spans="1:19" x14ac:dyDescent="0.25">
      <c r="A6531" t="s">
        <v>361</v>
      </c>
      <c r="B6531" t="s">
        <v>362</v>
      </c>
      <c r="C6531">
        <v>6760</v>
      </c>
      <c r="D6531" t="s">
        <v>694</v>
      </c>
      <c r="E6531" t="s">
        <v>206</v>
      </c>
      <c r="F6531">
        <v>73</v>
      </c>
      <c r="G6531" t="s">
        <v>438</v>
      </c>
      <c r="H6531">
        <v>1.985584E-2</v>
      </c>
      <c r="I6531">
        <v>2019</v>
      </c>
      <c r="J6531" t="s">
        <v>146</v>
      </c>
      <c r="K6531" t="s">
        <v>365</v>
      </c>
      <c r="L6531" t="s">
        <v>62</v>
      </c>
      <c r="M6531" t="s">
        <v>62</v>
      </c>
      <c r="Q6531" t="s">
        <v>182</v>
      </c>
      <c r="R6531" t="s">
        <v>150</v>
      </c>
      <c r="S6531" t="s">
        <v>278</v>
      </c>
    </row>
    <row r="6532" spans="1:19" x14ac:dyDescent="0.25">
      <c r="A6532" t="s">
        <v>361</v>
      </c>
      <c r="B6532" t="s">
        <v>362</v>
      </c>
      <c r="C6532">
        <v>6760</v>
      </c>
      <c r="D6532" t="s">
        <v>694</v>
      </c>
      <c r="E6532" t="s">
        <v>206</v>
      </c>
      <c r="F6532">
        <v>73</v>
      </c>
      <c r="G6532" t="s">
        <v>497</v>
      </c>
      <c r="H6532">
        <v>2.8741123E-2</v>
      </c>
      <c r="I6532">
        <v>2019</v>
      </c>
      <c r="J6532" t="s">
        <v>146</v>
      </c>
      <c r="K6532" t="s">
        <v>365</v>
      </c>
      <c r="L6532" t="s">
        <v>62</v>
      </c>
      <c r="M6532" t="s">
        <v>62</v>
      </c>
      <c r="Q6532" t="s">
        <v>182</v>
      </c>
      <c r="R6532" t="s">
        <v>150</v>
      </c>
      <c r="S6532" t="s">
        <v>497</v>
      </c>
    </row>
    <row r="6533" spans="1:19" x14ac:dyDescent="0.25">
      <c r="A6533" t="s">
        <v>361</v>
      </c>
      <c r="B6533" t="s">
        <v>362</v>
      </c>
      <c r="C6533">
        <v>6760</v>
      </c>
      <c r="D6533" t="s">
        <v>694</v>
      </c>
      <c r="E6533" t="s">
        <v>206</v>
      </c>
      <c r="F6533">
        <v>73</v>
      </c>
      <c r="G6533" t="s">
        <v>185</v>
      </c>
      <c r="H6533">
        <v>52.315878669999996</v>
      </c>
      <c r="I6533">
        <v>2019</v>
      </c>
      <c r="J6533" t="s">
        <v>146</v>
      </c>
      <c r="K6533" t="s">
        <v>365</v>
      </c>
      <c r="L6533" t="s">
        <v>62</v>
      </c>
      <c r="M6533" t="s">
        <v>62</v>
      </c>
      <c r="Q6533" t="s">
        <v>182</v>
      </c>
      <c r="R6533" t="s">
        <v>150</v>
      </c>
      <c r="S6533" t="s">
        <v>185</v>
      </c>
    </row>
    <row r="6534" spans="1:19" x14ac:dyDescent="0.25">
      <c r="A6534" t="s">
        <v>361</v>
      </c>
      <c r="B6534" t="s">
        <v>362</v>
      </c>
      <c r="C6534">
        <v>6760</v>
      </c>
      <c r="D6534" t="s">
        <v>694</v>
      </c>
      <c r="E6534" t="s">
        <v>206</v>
      </c>
      <c r="F6534">
        <v>73</v>
      </c>
      <c r="G6534" t="s">
        <v>328</v>
      </c>
      <c r="H6534">
        <v>0.12354438700000001</v>
      </c>
      <c r="I6534">
        <v>2019</v>
      </c>
      <c r="J6534" t="s">
        <v>146</v>
      </c>
      <c r="K6534" t="s">
        <v>365</v>
      </c>
      <c r="L6534" t="s">
        <v>62</v>
      </c>
      <c r="M6534" t="s">
        <v>62</v>
      </c>
      <c r="Q6534" t="s">
        <v>182</v>
      </c>
      <c r="R6534" t="s">
        <v>150</v>
      </c>
      <c r="S6534" t="s">
        <v>151</v>
      </c>
    </row>
    <row r="6535" spans="1:19" x14ac:dyDescent="0.25">
      <c r="A6535" t="s">
        <v>361</v>
      </c>
      <c r="B6535" t="s">
        <v>362</v>
      </c>
      <c r="C6535">
        <v>6760</v>
      </c>
      <c r="D6535" t="s">
        <v>694</v>
      </c>
      <c r="E6535" t="s">
        <v>206</v>
      </c>
      <c r="F6535">
        <v>73</v>
      </c>
      <c r="G6535" t="s">
        <v>324</v>
      </c>
      <c r="H6535">
        <v>0.144972032</v>
      </c>
      <c r="I6535">
        <v>2019</v>
      </c>
      <c r="J6535" t="s">
        <v>146</v>
      </c>
      <c r="K6535" t="s">
        <v>365</v>
      </c>
      <c r="L6535" t="s">
        <v>62</v>
      </c>
      <c r="M6535" t="s">
        <v>62</v>
      </c>
      <c r="Q6535" t="s">
        <v>182</v>
      </c>
      <c r="R6535" t="s">
        <v>150</v>
      </c>
      <c r="S6535" t="s">
        <v>324</v>
      </c>
    </row>
    <row r="6536" spans="1:19" x14ac:dyDescent="0.25">
      <c r="A6536" t="s">
        <v>361</v>
      </c>
      <c r="B6536" t="s">
        <v>362</v>
      </c>
      <c r="C6536">
        <v>6760</v>
      </c>
      <c r="D6536" t="s">
        <v>694</v>
      </c>
      <c r="E6536" t="s">
        <v>206</v>
      </c>
      <c r="F6536">
        <v>73</v>
      </c>
      <c r="G6536" t="s">
        <v>355</v>
      </c>
      <c r="H6536">
        <v>0.114109207</v>
      </c>
      <c r="I6536">
        <v>2019</v>
      </c>
      <c r="J6536" t="s">
        <v>146</v>
      </c>
      <c r="K6536" t="s">
        <v>365</v>
      </c>
      <c r="L6536" t="s">
        <v>62</v>
      </c>
      <c r="M6536" t="s">
        <v>62</v>
      </c>
      <c r="Q6536" t="s">
        <v>182</v>
      </c>
      <c r="R6536" t="s">
        <v>150</v>
      </c>
      <c r="S6536" t="s">
        <v>278</v>
      </c>
    </row>
    <row r="6537" spans="1:19" x14ac:dyDescent="0.25">
      <c r="A6537" t="s">
        <v>361</v>
      </c>
      <c r="B6537" t="s">
        <v>406</v>
      </c>
      <c r="C6537">
        <v>5441801</v>
      </c>
      <c r="D6537" t="s">
        <v>694</v>
      </c>
      <c r="E6537" t="s">
        <v>206</v>
      </c>
      <c r="F6537">
        <v>75</v>
      </c>
      <c r="G6537" t="s">
        <v>215</v>
      </c>
      <c r="H6537">
        <v>4.6900000000000002E-5</v>
      </c>
      <c r="I6537">
        <v>2019</v>
      </c>
      <c r="J6537" t="s">
        <v>146</v>
      </c>
      <c r="K6537" t="s">
        <v>231</v>
      </c>
      <c r="L6537" t="s">
        <v>62</v>
      </c>
      <c r="M6537" t="s">
        <v>62</v>
      </c>
      <c r="Q6537" t="s">
        <v>182</v>
      </c>
      <c r="R6537" t="s">
        <v>150</v>
      </c>
      <c r="S6537" t="s">
        <v>215</v>
      </c>
    </row>
    <row r="6538" spans="1:19" x14ac:dyDescent="0.25">
      <c r="A6538" t="s">
        <v>361</v>
      </c>
      <c r="B6538" t="s">
        <v>406</v>
      </c>
      <c r="C6538">
        <v>5441801</v>
      </c>
      <c r="D6538" t="s">
        <v>694</v>
      </c>
      <c r="E6538" t="s">
        <v>206</v>
      </c>
      <c r="F6538">
        <v>75</v>
      </c>
      <c r="G6538" t="s">
        <v>343</v>
      </c>
      <c r="H6538">
        <v>1.7400000000000001E-6</v>
      </c>
      <c r="I6538">
        <v>2019</v>
      </c>
      <c r="J6538" t="s">
        <v>146</v>
      </c>
      <c r="K6538" t="s">
        <v>231</v>
      </c>
      <c r="L6538" t="s">
        <v>62</v>
      </c>
      <c r="M6538" t="s">
        <v>62</v>
      </c>
      <c r="Q6538" t="s">
        <v>182</v>
      </c>
      <c r="R6538" t="s">
        <v>150</v>
      </c>
      <c r="S6538" t="s">
        <v>278</v>
      </c>
    </row>
    <row r="6539" spans="1:19" x14ac:dyDescent="0.25">
      <c r="A6539" t="s">
        <v>361</v>
      </c>
      <c r="B6539" t="s">
        <v>406</v>
      </c>
      <c r="C6539">
        <v>5441801</v>
      </c>
      <c r="D6539" t="s">
        <v>694</v>
      </c>
      <c r="E6539" t="s">
        <v>206</v>
      </c>
      <c r="F6539">
        <v>75</v>
      </c>
      <c r="G6539" t="s">
        <v>498</v>
      </c>
      <c r="H6539">
        <v>4.6899999999999998E-7</v>
      </c>
      <c r="I6539">
        <v>2019</v>
      </c>
      <c r="J6539" t="s">
        <v>146</v>
      </c>
      <c r="K6539" t="s">
        <v>231</v>
      </c>
      <c r="L6539" t="s">
        <v>62</v>
      </c>
      <c r="M6539" t="s">
        <v>62</v>
      </c>
      <c r="Q6539" t="s">
        <v>182</v>
      </c>
      <c r="R6539" t="s">
        <v>150</v>
      </c>
      <c r="S6539" t="s">
        <v>278</v>
      </c>
    </row>
    <row r="6540" spans="1:19" x14ac:dyDescent="0.25">
      <c r="A6540" t="s">
        <v>361</v>
      </c>
      <c r="B6540" t="s">
        <v>406</v>
      </c>
      <c r="C6540">
        <v>5441801</v>
      </c>
      <c r="D6540" t="s">
        <v>694</v>
      </c>
      <c r="E6540" t="s">
        <v>206</v>
      </c>
      <c r="F6540">
        <v>75</v>
      </c>
      <c r="G6540" t="s">
        <v>527</v>
      </c>
      <c r="H6540">
        <v>4.6900000000000003E-8</v>
      </c>
      <c r="I6540">
        <v>2019</v>
      </c>
      <c r="J6540" t="s">
        <v>146</v>
      </c>
      <c r="K6540" t="s">
        <v>231</v>
      </c>
      <c r="L6540" t="s">
        <v>62</v>
      </c>
      <c r="M6540" t="s">
        <v>62</v>
      </c>
      <c r="Q6540" t="s">
        <v>182</v>
      </c>
      <c r="R6540" t="s">
        <v>150</v>
      </c>
      <c r="S6540" t="s">
        <v>278</v>
      </c>
    </row>
    <row r="6541" spans="1:19" x14ac:dyDescent="0.25">
      <c r="A6541" t="s">
        <v>361</v>
      </c>
      <c r="B6541" t="s">
        <v>406</v>
      </c>
      <c r="C6541">
        <v>5441801</v>
      </c>
      <c r="D6541" t="s">
        <v>694</v>
      </c>
      <c r="E6541" t="s">
        <v>206</v>
      </c>
      <c r="F6541">
        <v>75</v>
      </c>
      <c r="G6541" t="s">
        <v>533</v>
      </c>
      <c r="H6541">
        <v>9.3900000000000003E-7</v>
      </c>
      <c r="I6541">
        <v>2019</v>
      </c>
      <c r="J6541" t="s">
        <v>146</v>
      </c>
      <c r="K6541" t="s">
        <v>231</v>
      </c>
      <c r="L6541" t="s">
        <v>62</v>
      </c>
      <c r="M6541" t="s">
        <v>62</v>
      </c>
      <c r="Q6541" t="s">
        <v>182</v>
      </c>
      <c r="R6541" t="s">
        <v>150</v>
      </c>
      <c r="S6541" t="s">
        <v>533</v>
      </c>
    </row>
    <row r="6542" spans="1:19" x14ac:dyDescent="0.25">
      <c r="A6542" t="s">
        <v>361</v>
      </c>
      <c r="B6542" t="s">
        <v>406</v>
      </c>
      <c r="C6542">
        <v>5441801</v>
      </c>
      <c r="D6542" t="s">
        <v>694</v>
      </c>
      <c r="E6542" t="s">
        <v>206</v>
      </c>
      <c r="F6542">
        <v>75</v>
      </c>
      <c r="G6542" t="s">
        <v>395</v>
      </c>
      <c r="H6542">
        <v>7.0399999999999995E-7</v>
      </c>
      <c r="I6542">
        <v>2019</v>
      </c>
      <c r="J6542" t="s">
        <v>146</v>
      </c>
      <c r="K6542" t="s">
        <v>231</v>
      </c>
      <c r="L6542" t="s">
        <v>62</v>
      </c>
      <c r="M6542" t="s">
        <v>62</v>
      </c>
      <c r="Q6542" t="s">
        <v>182</v>
      </c>
      <c r="R6542" t="s">
        <v>150</v>
      </c>
      <c r="S6542" t="s">
        <v>278</v>
      </c>
    </row>
    <row r="6543" spans="1:19" x14ac:dyDescent="0.25">
      <c r="A6543" t="s">
        <v>361</v>
      </c>
      <c r="B6543" t="s">
        <v>406</v>
      </c>
      <c r="C6543">
        <v>5441801</v>
      </c>
      <c r="D6543" t="s">
        <v>694</v>
      </c>
      <c r="E6543" t="s">
        <v>206</v>
      </c>
      <c r="F6543">
        <v>75</v>
      </c>
      <c r="G6543" t="s">
        <v>529</v>
      </c>
      <c r="H6543">
        <v>4.6899999999999998E-7</v>
      </c>
      <c r="I6543">
        <v>2019</v>
      </c>
      <c r="J6543" t="s">
        <v>146</v>
      </c>
      <c r="K6543" t="s">
        <v>231</v>
      </c>
      <c r="L6543" t="s">
        <v>62</v>
      </c>
      <c r="M6543" t="s">
        <v>62</v>
      </c>
      <c r="Q6543" t="s">
        <v>182</v>
      </c>
      <c r="R6543" t="s">
        <v>150</v>
      </c>
      <c r="S6543" t="s">
        <v>278</v>
      </c>
    </row>
    <row r="6544" spans="1:19" x14ac:dyDescent="0.25">
      <c r="A6544" t="s">
        <v>361</v>
      </c>
      <c r="B6544" t="s">
        <v>406</v>
      </c>
      <c r="C6544">
        <v>5441801</v>
      </c>
      <c r="D6544" t="s">
        <v>694</v>
      </c>
      <c r="E6544" t="s">
        <v>206</v>
      </c>
      <c r="F6544">
        <v>75</v>
      </c>
      <c r="G6544" t="s">
        <v>501</v>
      </c>
      <c r="H6544">
        <v>2.35E-7</v>
      </c>
      <c r="I6544">
        <v>2019</v>
      </c>
      <c r="J6544" t="s">
        <v>146</v>
      </c>
      <c r="K6544" t="s">
        <v>231</v>
      </c>
      <c r="L6544" t="s">
        <v>62</v>
      </c>
      <c r="M6544" t="s">
        <v>62</v>
      </c>
      <c r="Q6544" t="s">
        <v>182</v>
      </c>
      <c r="R6544" t="s">
        <v>150</v>
      </c>
      <c r="S6544" t="s">
        <v>278</v>
      </c>
    </row>
    <row r="6545" spans="1:19" x14ac:dyDescent="0.25">
      <c r="A6545" t="s">
        <v>361</v>
      </c>
      <c r="B6545" t="s">
        <v>406</v>
      </c>
      <c r="C6545">
        <v>5441801</v>
      </c>
      <c r="D6545" t="s">
        <v>694</v>
      </c>
      <c r="E6545" t="s">
        <v>206</v>
      </c>
      <c r="F6545">
        <v>75</v>
      </c>
      <c r="G6545" t="s">
        <v>504</v>
      </c>
      <c r="H6545">
        <v>2.3499999999999999E-6</v>
      </c>
      <c r="I6545">
        <v>2019</v>
      </c>
      <c r="J6545" t="s">
        <v>146</v>
      </c>
      <c r="K6545" t="s">
        <v>231</v>
      </c>
      <c r="L6545" t="s">
        <v>62</v>
      </c>
      <c r="M6545" t="s">
        <v>62</v>
      </c>
      <c r="Q6545" t="s">
        <v>182</v>
      </c>
      <c r="R6545" t="s">
        <v>150</v>
      </c>
      <c r="S6545" t="s">
        <v>278</v>
      </c>
    </row>
    <row r="6546" spans="1:19" x14ac:dyDescent="0.25">
      <c r="A6546" t="s">
        <v>361</v>
      </c>
      <c r="B6546" t="s">
        <v>406</v>
      </c>
      <c r="C6546">
        <v>5441801</v>
      </c>
      <c r="D6546" t="s">
        <v>694</v>
      </c>
      <c r="E6546" t="s">
        <v>206</v>
      </c>
      <c r="F6546">
        <v>75</v>
      </c>
      <c r="G6546" t="s">
        <v>298</v>
      </c>
      <c r="H6546">
        <v>3.0499999999999999E-5</v>
      </c>
      <c r="I6546">
        <v>2019</v>
      </c>
      <c r="J6546" t="s">
        <v>146</v>
      </c>
      <c r="K6546" t="s">
        <v>231</v>
      </c>
      <c r="L6546" t="s">
        <v>62</v>
      </c>
      <c r="M6546" t="s">
        <v>62</v>
      </c>
      <c r="Q6546" t="s">
        <v>182</v>
      </c>
      <c r="R6546" t="s">
        <v>150</v>
      </c>
      <c r="S6546" t="s">
        <v>298</v>
      </c>
    </row>
    <row r="6547" spans="1:19" x14ac:dyDescent="0.25">
      <c r="A6547" t="s">
        <v>361</v>
      </c>
      <c r="B6547" t="s">
        <v>406</v>
      </c>
      <c r="C6547">
        <v>5441801</v>
      </c>
      <c r="D6547" t="s">
        <v>694</v>
      </c>
      <c r="E6547" t="s">
        <v>206</v>
      </c>
      <c r="F6547">
        <v>75</v>
      </c>
      <c r="G6547" t="s">
        <v>235</v>
      </c>
      <c r="H6547">
        <v>4.6900000000000002E-5</v>
      </c>
      <c r="I6547">
        <v>2019</v>
      </c>
      <c r="J6547" t="s">
        <v>146</v>
      </c>
      <c r="K6547" t="s">
        <v>231</v>
      </c>
      <c r="L6547" t="s">
        <v>62</v>
      </c>
      <c r="M6547" t="s">
        <v>62</v>
      </c>
      <c r="Q6547" t="s">
        <v>182</v>
      </c>
      <c r="R6547" t="s">
        <v>150</v>
      </c>
      <c r="S6547" t="s">
        <v>236</v>
      </c>
    </row>
    <row r="6548" spans="1:19" x14ac:dyDescent="0.25">
      <c r="A6548" t="s">
        <v>361</v>
      </c>
      <c r="B6548" t="s">
        <v>406</v>
      </c>
      <c r="C6548">
        <v>5441801</v>
      </c>
      <c r="D6548" t="s">
        <v>694</v>
      </c>
      <c r="E6548" t="s">
        <v>206</v>
      </c>
      <c r="F6548">
        <v>75</v>
      </c>
      <c r="G6548" t="s">
        <v>415</v>
      </c>
      <c r="H6548">
        <v>4.69E-6</v>
      </c>
      <c r="I6548">
        <v>2019</v>
      </c>
      <c r="J6548" t="s">
        <v>146</v>
      </c>
      <c r="K6548" t="s">
        <v>231</v>
      </c>
      <c r="L6548" t="s">
        <v>62</v>
      </c>
      <c r="M6548" t="s">
        <v>62</v>
      </c>
      <c r="Q6548" t="s">
        <v>182</v>
      </c>
      <c r="R6548" t="s">
        <v>150</v>
      </c>
      <c r="S6548" t="s">
        <v>236</v>
      </c>
    </row>
    <row r="6549" spans="1:19" x14ac:dyDescent="0.25">
      <c r="A6549" t="s">
        <v>361</v>
      </c>
      <c r="B6549" t="s">
        <v>406</v>
      </c>
      <c r="C6549">
        <v>5441801</v>
      </c>
      <c r="D6549" t="s">
        <v>694</v>
      </c>
      <c r="E6549" t="s">
        <v>206</v>
      </c>
      <c r="F6549">
        <v>75</v>
      </c>
      <c r="G6549" t="s">
        <v>487</v>
      </c>
      <c r="H6549">
        <v>4.69E-6</v>
      </c>
      <c r="I6549">
        <v>2019</v>
      </c>
      <c r="J6549" t="s">
        <v>146</v>
      </c>
      <c r="K6549" t="s">
        <v>231</v>
      </c>
      <c r="L6549" t="s">
        <v>62</v>
      </c>
      <c r="M6549" t="s">
        <v>62</v>
      </c>
      <c r="Q6549" t="s">
        <v>182</v>
      </c>
      <c r="R6549" t="s">
        <v>150</v>
      </c>
      <c r="S6549" t="s">
        <v>487</v>
      </c>
    </row>
    <row r="6550" spans="1:19" x14ac:dyDescent="0.25">
      <c r="A6550" t="s">
        <v>361</v>
      </c>
      <c r="B6550" t="s">
        <v>406</v>
      </c>
      <c r="C6550">
        <v>5441801</v>
      </c>
      <c r="D6550" t="s">
        <v>694</v>
      </c>
      <c r="E6550" t="s">
        <v>206</v>
      </c>
      <c r="F6550">
        <v>75</v>
      </c>
      <c r="G6550" t="s">
        <v>414</v>
      </c>
      <c r="H6550">
        <v>9.2E-6</v>
      </c>
      <c r="I6550">
        <v>2019</v>
      </c>
      <c r="J6550" t="s">
        <v>146</v>
      </c>
      <c r="K6550" t="s">
        <v>231</v>
      </c>
      <c r="L6550" t="s">
        <v>62</v>
      </c>
      <c r="M6550" t="s">
        <v>62</v>
      </c>
      <c r="Q6550" t="s">
        <v>182</v>
      </c>
      <c r="R6550" t="s">
        <v>150</v>
      </c>
      <c r="S6550" t="s">
        <v>278</v>
      </c>
    </row>
    <row r="6551" spans="1:19" x14ac:dyDescent="0.25">
      <c r="A6551" t="s">
        <v>361</v>
      </c>
      <c r="B6551" t="s">
        <v>406</v>
      </c>
      <c r="C6551">
        <v>5441801</v>
      </c>
      <c r="D6551" t="s">
        <v>694</v>
      </c>
      <c r="E6551" t="s">
        <v>206</v>
      </c>
      <c r="F6551">
        <v>75</v>
      </c>
      <c r="G6551" t="s">
        <v>560</v>
      </c>
      <c r="H6551">
        <v>4.6900000000000003E-8</v>
      </c>
      <c r="I6551">
        <v>2019</v>
      </c>
      <c r="J6551" t="s">
        <v>146</v>
      </c>
      <c r="K6551" t="s">
        <v>231</v>
      </c>
      <c r="L6551" t="s">
        <v>62</v>
      </c>
      <c r="M6551" t="s">
        <v>62</v>
      </c>
      <c r="Q6551" t="s">
        <v>182</v>
      </c>
      <c r="R6551" t="s">
        <v>150</v>
      </c>
      <c r="S6551" t="s">
        <v>278</v>
      </c>
    </row>
    <row r="6552" spans="1:19" x14ac:dyDescent="0.25">
      <c r="A6552" t="s">
        <v>361</v>
      </c>
      <c r="B6552" t="s">
        <v>406</v>
      </c>
      <c r="C6552">
        <v>5441801</v>
      </c>
      <c r="D6552" t="s">
        <v>694</v>
      </c>
      <c r="E6552" t="s">
        <v>206</v>
      </c>
      <c r="F6552">
        <v>75</v>
      </c>
      <c r="G6552" t="s">
        <v>474</v>
      </c>
      <c r="H6552">
        <v>2.35E-7</v>
      </c>
      <c r="I6552">
        <v>2019</v>
      </c>
      <c r="J6552" t="s">
        <v>146</v>
      </c>
      <c r="K6552" t="s">
        <v>231</v>
      </c>
      <c r="L6552" t="s">
        <v>62</v>
      </c>
      <c r="M6552" t="s">
        <v>62</v>
      </c>
      <c r="Q6552" t="s">
        <v>182</v>
      </c>
      <c r="R6552" t="s">
        <v>150</v>
      </c>
      <c r="S6552" t="s">
        <v>278</v>
      </c>
    </row>
    <row r="6553" spans="1:19" x14ac:dyDescent="0.25">
      <c r="A6553" t="s">
        <v>361</v>
      </c>
      <c r="B6553" t="s">
        <v>406</v>
      </c>
      <c r="C6553">
        <v>5441801</v>
      </c>
      <c r="D6553" t="s">
        <v>694</v>
      </c>
      <c r="E6553" t="s">
        <v>206</v>
      </c>
      <c r="F6553">
        <v>75</v>
      </c>
      <c r="G6553" t="s">
        <v>368</v>
      </c>
      <c r="H6553">
        <v>2.35E-7</v>
      </c>
      <c r="I6553">
        <v>2019</v>
      </c>
      <c r="J6553" t="s">
        <v>146</v>
      </c>
      <c r="K6553" t="s">
        <v>231</v>
      </c>
      <c r="L6553" t="s">
        <v>62</v>
      </c>
      <c r="M6553" t="s">
        <v>62</v>
      </c>
      <c r="Q6553" t="s">
        <v>182</v>
      </c>
      <c r="R6553" t="s">
        <v>150</v>
      </c>
      <c r="S6553" t="s">
        <v>278</v>
      </c>
    </row>
    <row r="6554" spans="1:19" x14ac:dyDescent="0.25">
      <c r="A6554" t="s">
        <v>361</v>
      </c>
      <c r="B6554" t="s">
        <v>406</v>
      </c>
      <c r="C6554">
        <v>5441801</v>
      </c>
      <c r="D6554" t="s">
        <v>694</v>
      </c>
      <c r="E6554" t="s">
        <v>206</v>
      </c>
      <c r="F6554">
        <v>75</v>
      </c>
      <c r="G6554" t="s">
        <v>438</v>
      </c>
      <c r="H6554">
        <v>9.3900000000000003E-7</v>
      </c>
      <c r="I6554">
        <v>2019</v>
      </c>
      <c r="J6554" t="s">
        <v>146</v>
      </c>
      <c r="K6554" t="s">
        <v>231</v>
      </c>
      <c r="L6554" t="s">
        <v>62</v>
      </c>
      <c r="M6554" t="s">
        <v>62</v>
      </c>
      <c r="Q6554" t="s">
        <v>182</v>
      </c>
      <c r="R6554" t="s">
        <v>150</v>
      </c>
      <c r="S6554" t="s">
        <v>278</v>
      </c>
    </row>
    <row r="6555" spans="1:19" x14ac:dyDescent="0.25">
      <c r="A6555" t="s">
        <v>361</v>
      </c>
      <c r="B6555" t="s">
        <v>406</v>
      </c>
      <c r="C6555">
        <v>5441801</v>
      </c>
      <c r="D6555" t="s">
        <v>694</v>
      </c>
      <c r="E6555" t="s">
        <v>206</v>
      </c>
      <c r="F6555">
        <v>75</v>
      </c>
      <c r="G6555" t="s">
        <v>497</v>
      </c>
      <c r="H6555">
        <v>2.35E-7</v>
      </c>
      <c r="I6555">
        <v>2019</v>
      </c>
      <c r="J6555" t="s">
        <v>146</v>
      </c>
      <c r="K6555" t="s">
        <v>231</v>
      </c>
      <c r="L6555" t="s">
        <v>62</v>
      </c>
      <c r="M6555" t="s">
        <v>62</v>
      </c>
      <c r="Q6555" t="s">
        <v>182</v>
      </c>
      <c r="R6555" t="s">
        <v>150</v>
      </c>
      <c r="S6555" t="s">
        <v>497</v>
      </c>
    </row>
    <row r="6556" spans="1:19" x14ac:dyDescent="0.25">
      <c r="A6556" t="s">
        <v>361</v>
      </c>
      <c r="B6556" t="s">
        <v>406</v>
      </c>
      <c r="C6556">
        <v>5441801</v>
      </c>
      <c r="D6556" t="s">
        <v>694</v>
      </c>
      <c r="E6556" t="s">
        <v>206</v>
      </c>
      <c r="F6556">
        <v>75</v>
      </c>
      <c r="G6556" t="s">
        <v>185</v>
      </c>
      <c r="H6556">
        <v>1.1262240000000001E-3</v>
      </c>
      <c r="I6556">
        <v>2019</v>
      </c>
      <c r="J6556" t="s">
        <v>146</v>
      </c>
      <c r="K6556" t="s">
        <v>231</v>
      </c>
      <c r="L6556" t="s">
        <v>62</v>
      </c>
      <c r="M6556" t="s">
        <v>62</v>
      </c>
      <c r="Q6556" t="s">
        <v>182</v>
      </c>
      <c r="R6556" t="s">
        <v>150</v>
      </c>
      <c r="S6556" t="s">
        <v>185</v>
      </c>
    </row>
    <row r="6557" spans="1:19" x14ac:dyDescent="0.25">
      <c r="A6557" t="s">
        <v>361</v>
      </c>
      <c r="B6557" t="s">
        <v>406</v>
      </c>
      <c r="C6557">
        <v>5441801</v>
      </c>
      <c r="D6557" t="s">
        <v>694</v>
      </c>
      <c r="E6557" t="s">
        <v>206</v>
      </c>
      <c r="F6557">
        <v>75</v>
      </c>
      <c r="G6557" t="s">
        <v>328</v>
      </c>
      <c r="H6557">
        <v>4.69E-6</v>
      </c>
      <c r="I6557">
        <v>2019</v>
      </c>
      <c r="J6557" t="s">
        <v>146</v>
      </c>
      <c r="K6557" t="s">
        <v>231</v>
      </c>
      <c r="L6557" t="s">
        <v>62</v>
      </c>
      <c r="M6557" t="s">
        <v>62</v>
      </c>
      <c r="Q6557" t="s">
        <v>182</v>
      </c>
      <c r="R6557" t="s">
        <v>150</v>
      </c>
      <c r="S6557" t="s">
        <v>151</v>
      </c>
    </row>
    <row r="6558" spans="1:19" x14ac:dyDescent="0.25">
      <c r="A6558" t="s">
        <v>361</v>
      </c>
      <c r="B6558" t="s">
        <v>406</v>
      </c>
      <c r="C6558">
        <v>5441801</v>
      </c>
      <c r="D6558" t="s">
        <v>694</v>
      </c>
      <c r="E6558" t="s">
        <v>206</v>
      </c>
      <c r="F6558">
        <v>75</v>
      </c>
      <c r="G6558" t="s">
        <v>324</v>
      </c>
      <c r="H6558">
        <v>8.4500000000000004E-6</v>
      </c>
      <c r="I6558">
        <v>2019</v>
      </c>
      <c r="J6558" t="s">
        <v>146</v>
      </c>
      <c r="K6558" t="s">
        <v>231</v>
      </c>
      <c r="L6558" t="s">
        <v>62</v>
      </c>
      <c r="M6558" t="s">
        <v>62</v>
      </c>
      <c r="Q6558" t="s">
        <v>182</v>
      </c>
      <c r="R6558" t="s">
        <v>150</v>
      </c>
      <c r="S6558" t="s">
        <v>324</v>
      </c>
    </row>
    <row r="6559" spans="1:19" x14ac:dyDescent="0.25">
      <c r="A6559" t="s">
        <v>361</v>
      </c>
      <c r="B6559" t="s">
        <v>406</v>
      </c>
      <c r="C6559">
        <v>5441801</v>
      </c>
      <c r="D6559" t="s">
        <v>694</v>
      </c>
      <c r="E6559" t="s">
        <v>206</v>
      </c>
      <c r="F6559">
        <v>75</v>
      </c>
      <c r="G6559" t="s">
        <v>355</v>
      </c>
      <c r="H6559">
        <v>9.3900000000000003E-7</v>
      </c>
      <c r="I6559">
        <v>2019</v>
      </c>
      <c r="J6559" t="s">
        <v>146</v>
      </c>
      <c r="K6559" t="s">
        <v>231</v>
      </c>
      <c r="L6559" t="s">
        <v>62</v>
      </c>
      <c r="M6559" t="s">
        <v>62</v>
      </c>
      <c r="Q6559" t="s">
        <v>182</v>
      </c>
      <c r="R6559" t="s">
        <v>150</v>
      </c>
      <c r="S6559" t="s">
        <v>278</v>
      </c>
    </row>
    <row r="6560" spans="1:19" x14ac:dyDescent="0.25">
      <c r="A6560" t="s">
        <v>141</v>
      </c>
      <c r="B6560" t="s">
        <v>142</v>
      </c>
      <c r="C6560">
        <v>5441923</v>
      </c>
      <c r="D6560" t="s">
        <v>652</v>
      </c>
      <c r="E6560" t="s">
        <v>211</v>
      </c>
      <c r="F6560">
        <v>196</v>
      </c>
      <c r="G6560" t="s">
        <v>215</v>
      </c>
      <c r="H6560">
        <v>20.71554742</v>
      </c>
      <c r="I6560">
        <v>2019</v>
      </c>
      <c r="J6560" t="s">
        <v>146</v>
      </c>
      <c r="K6560" t="s">
        <v>147</v>
      </c>
      <c r="L6560" t="s">
        <v>148</v>
      </c>
      <c r="M6560" t="s">
        <v>66</v>
      </c>
      <c r="Q6560" t="s">
        <v>149</v>
      </c>
      <c r="R6560" t="s">
        <v>150</v>
      </c>
      <c r="S6560" t="s">
        <v>215</v>
      </c>
    </row>
    <row r="6561" spans="1:19" x14ac:dyDescent="0.25">
      <c r="A6561" t="s">
        <v>141</v>
      </c>
      <c r="B6561" t="s">
        <v>142</v>
      </c>
      <c r="C6561">
        <v>5441923</v>
      </c>
      <c r="D6561" t="s">
        <v>652</v>
      </c>
      <c r="E6561" t="s">
        <v>211</v>
      </c>
      <c r="F6561">
        <v>196</v>
      </c>
      <c r="G6561" t="s">
        <v>343</v>
      </c>
      <c r="H6561">
        <v>4.1431095000000001E-2</v>
      </c>
      <c r="I6561">
        <v>2019</v>
      </c>
      <c r="J6561" t="s">
        <v>146</v>
      </c>
      <c r="K6561" t="s">
        <v>147</v>
      </c>
      <c r="L6561" t="s">
        <v>148</v>
      </c>
      <c r="M6561" t="s">
        <v>66</v>
      </c>
      <c r="Q6561" t="s">
        <v>149</v>
      </c>
      <c r="R6561" t="s">
        <v>150</v>
      </c>
      <c r="S6561" t="s">
        <v>278</v>
      </c>
    </row>
    <row r="6562" spans="1:19" x14ac:dyDescent="0.25">
      <c r="A6562" t="s">
        <v>141</v>
      </c>
      <c r="B6562" t="s">
        <v>142</v>
      </c>
      <c r="C6562">
        <v>5441923</v>
      </c>
      <c r="D6562" t="s">
        <v>652</v>
      </c>
      <c r="E6562" t="s">
        <v>211</v>
      </c>
      <c r="F6562">
        <v>196</v>
      </c>
      <c r="G6562" t="s">
        <v>498</v>
      </c>
      <c r="H6562">
        <v>8.2862189999999992E-3</v>
      </c>
      <c r="I6562">
        <v>2019</v>
      </c>
      <c r="J6562" t="s">
        <v>146</v>
      </c>
      <c r="K6562" t="s">
        <v>147</v>
      </c>
      <c r="L6562" t="s">
        <v>148</v>
      </c>
      <c r="M6562" t="s">
        <v>66</v>
      </c>
      <c r="Q6562" t="s">
        <v>149</v>
      </c>
      <c r="R6562" t="s">
        <v>150</v>
      </c>
      <c r="S6562" t="s">
        <v>278</v>
      </c>
    </row>
    <row r="6563" spans="1:19" x14ac:dyDescent="0.25">
      <c r="A6563" t="s">
        <v>141</v>
      </c>
      <c r="B6563" t="s">
        <v>142</v>
      </c>
      <c r="C6563">
        <v>5441923</v>
      </c>
      <c r="D6563" t="s">
        <v>652</v>
      </c>
      <c r="E6563" t="s">
        <v>211</v>
      </c>
      <c r="F6563">
        <v>196</v>
      </c>
      <c r="G6563" t="s">
        <v>527</v>
      </c>
      <c r="H6563">
        <v>4.1431095000000001E-2</v>
      </c>
      <c r="I6563">
        <v>2019</v>
      </c>
      <c r="J6563" t="s">
        <v>146</v>
      </c>
      <c r="K6563" t="s">
        <v>147</v>
      </c>
      <c r="L6563" t="s">
        <v>148</v>
      </c>
      <c r="M6563" t="s">
        <v>66</v>
      </c>
      <c r="Q6563" t="s">
        <v>149</v>
      </c>
      <c r="R6563" t="s">
        <v>150</v>
      </c>
      <c r="S6563" t="s">
        <v>278</v>
      </c>
    </row>
    <row r="6564" spans="1:19" x14ac:dyDescent="0.25">
      <c r="A6564" t="s">
        <v>141</v>
      </c>
      <c r="B6564" t="s">
        <v>142</v>
      </c>
      <c r="C6564">
        <v>5441923</v>
      </c>
      <c r="D6564" t="s">
        <v>652</v>
      </c>
      <c r="E6564" t="s">
        <v>211</v>
      </c>
      <c r="F6564">
        <v>196</v>
      </c>
      <c r="G6564" t="s">
        <v>533</v>
      </c>
      <c r="H6564">
        <v>0.41431094800000001</v>
      </c>
      <c r="I6564">
        <v>2019</v>
      </c>
      <c r="J6564" t="s">
        <v>146</v>
      </c>
      <c r="K6564" t="s">
        <v>147</v>
      </c>
      <c r="L6564" t="s">
        <v>148</v>
      </c>
      <c r="M6564" t="s">
        <v>66</v>
      </c>
      <c r="Q6564" t="s">
        <v>149</v>
      </c>
      <c r="R6564" t="s">
        <v>150</v>
      </c>
      <c r="S6564" t="s">
        <v>533</v>
      </c>
    </row>
    <row r="6565" spans="1:19" x14ac:dyDescent="0.25">
      <c r="A6565" t="s">
        <v>141</v>
      </c>
      <c r="B6565" t="s">
        <v>142</v>
      </c>
      <c r="C6565">
        <v>5441923</v>
      </c>
      <c r="D6565" t="s">
        <v>652</v>
      </c>
      <c r="E6565" t="s">
        <v>211</v>
      </c>
      <c r="F6565">
        <v>196</v>
      </c>
      <c r="G6565" t="s">
        <v>395</v>
      </c>
      <c r="H6565">
        <v>3.9850327650000001</v>
      </c>
      <c r="I6565">
        <v>2019</v>
      </c>
      <c r="J6565" t="s">
        <v>146</v>
      </c>
      <c r="K6565" t="s">
        <v>147</v>
      </c>
      <c r="L6565" t="s">
        <v>148</v>
      </c>
      <c r="M6565" t="s">
        <v>66</v>
      </c>
      <c r="Q6565" t="s">
        <v>149</v>
      </c>
      <c r="R6565" t="s">
        <v>150</v>
      </c>
      <c r="S6565" t="s">
        <v>278</v>
      </c>
    </row>
    <row r="6566" spans="1:19" x14ac:dyDescent="0.25">
      <c r="A6566" t="s">
        <v>141</v>
      </c>
      <c r="B6566" t="s">
        <v>142</v>
      </c>
      <c r="C6566">
        <v>5441923</v>
      </c>
      <c r="D6566" t="s">
        <v>652</v>
      </c>
      <c r="E6566" t="s">
        <v>211</v>
      </c>
      <c r="F6566">
        <v>196</v>
      </c>
      <c r="G6566" t="s">
        <v>529</v>
      </c>
      <c r="H6566">
        <v>0.20715547400000001</v>
      </c>
      <c r="I6566">
        <v>2019</v>
      </c>
      <c r="J6566" t="s">
        <v>146</v>
      </c>
      <c r="K6566" t="s">
        <v>147</v>
      </c>
      <c r="L6566" t="s">
        <v>148</v>
      </c>
      <c r="M6566" t="s">
        <v>66</v>
      </c>
      <c r="Q6566" t="s">
        <v>149</v>
      </c>
      <c r="R6566" t="s">
        <v>150</v>
      </c>
      <c r="S6566" t="s">
        <v>278</v>
      </c>
    </row>
    <row r="6567" spans="1:19" x14ac:dyDescent="0.25">
      <c r="A6567" t="s">
        <v>141</v>
      </c>
      <c r="B6567" t="s">
        <v>142</v>
      </c>
      <c r="C6567">
        <v>5441923</v>
      </c>
      <c r="D6567" t="s">
        <v>652</v>
      </c>
      <c r="E6567" t="s">
        <v>211</v>
      </c>
      <c r="F6567">
        <v>196</v>
      </c>
      <c r="G6567" t="s">
        <v>501</v>
      </c>
      <c r="H6567">
        <v>0.20715547400000001</v>
      </c>
      <c r="I6567">
        <v>2019</v>
      </c>
      <c r="J6567" t="s">
        <v>146</v>
      </c>
      <c r="K6567" t="s">
        <v>147</v>
      </c>
      <c r="L6567" t="s">
        <v>148</v>
      </c>
      <c r="M6567" t="s">
        <v>66</v>
      </c>
      <c r="Q6567" t="s">
        <v>149</v>
      </c>
      <c r="R6567" t="s">
        <v>150</v>
      </c>
      <c r="S6567" t="s">
        <v>278</v>
      </c>
    </row>
    <row r="6568" spans="1:19" x14ac:dyDescent="0.25">
      <c r="A6568" t="s">
        <v>141</v>
      </c>
      <c r="B6568" t="s">
        <v>142</v>
      </c>
      <c r="C6568">
        <v>5441923</v>
      </c>
      <c r="D6568" t="s">
        <v>652</v>
      </c>
      <c r="E6568" t="s">
        <v>211</v>
      </c>
      <c r="F6568">
        <v>196</v>
      </c>
      <c r="G6568" t="s">
        <v>504</v>
      </c>
      <c r="H6568">
        <v>0.41431094800000001</v>
      </c>
      <c r="I6568">
        <v>2019</v>
      </c>
      <c r="J6568" t="s">
        <v>146</v>
      </c>
      <c r="K6568" t="s">
        <v>147</v>
      </c>
      <c r="L6568" t="s">
        <v>148</v>
      </c>
      <c r="M6568" t="s">
        <v>66</v>
      </c>
      <c r="Q6568" t="s">
        <v>149</v>
      </c>
      <c r="R6568" t="s">
        <v>150</v>
      </c>
      <c r="S6568" t="s">
        <v>278</v>
      </c>
    </row>
    <row r="6569" spans="1:19" x14ac:dyDescent="0.25">
      <c r="A6569" t="s">
        <v>141</v>
      </c>
      <c r="B6569" t="s">
        <v>142</v>
      </c>
      <c r="C6569">
        <v>5441923</v>
      </c>
      <c r="D6569" t="s">
        <v>652</v>
      </c>
      <c r="E6569" t="s">
        <v>211</v>
      </c>
      <c r="F6569">
        <v>196</v>
      </c>
      <c r="G6569" t="s">
        <v>298</v>
      </c>
      <c r="H6569">
        <v>54.451960909999997</v>
      </c>
      <c r="I6569">
        <v>2019</v>
      </c>
      <c r="J6569" t="s">
        <v>146</v>
      </c>
      <c r="K6569" t="s">
        <v>147</v>
      </c>
      <c r="L6569" t="s">
        <v>148</v>
      </c>
      <c r="M6569" t="s">
        <v>66</v>
      </c>
      <c r="Q6569" t="s">
        <v>149</v>
      </c>
      <c r="R6569" t="s">
        <v>150</v>
      </c>
      <c r="S6569" t="s">
        <v>298</v>
      </c>
    </row>
    <row r="6570" spans="1:19" x14ac:dyDescent="0.25">
      <c r="A6570" t="s">
        <v>141</v>
      </c>
      <c r="B6570" t="s">
        <v>142</v>
      </c>
      <c r="C6570">
        <v>5441923</v>
      </c>
      <c r="D6570" t="s">
        <v>652</v>
      </c>
      <c r="E6570" t="s">
        <v>211</v>
      </c>
      <c r="F6570">
        <v>196</v>
      </c>
      <c r="G6570" t="s">
        <v>289</v>
      </c>
      <c r="H6570">
        <v>2.071554742</v>
      </c>
      <c r="I6570">
        <v>2019</v>
      </c>
      <c r="J6570" t="s">
        <v>146</v>
      </c>
      <c r="K6570" t="s">
        <v>147</v>
      </c>
      <c r="L6570" t="s">
        <v>148</v>
      </c>
      <c r="M6570" t="s">
        <v>66</v>
      </c>
      <c r="Q6570" t="s">
        <v>149</v>
      </c>
      <c r="R6570" t="s">
        <v>150</v>
      </c>
      <c r="S6570" t="s">
        <v>263</v>
      </c>
    </row>
    <row r="6571" spans="1:19" x14ac:dyDescent="0.25">
      <c r="A6571" t="s">
        <v>141</v>
      </c>
      <c r="B6571" t="s">
        <v>142</v>
      </c>
      <c r="C6571">
        <v>5441923</v>
      </c>
      <c r="D6571" t="s">
        <v>652</v>
      </c>
      <c r="E6571" t="s">
        <v>211</v>
      </c>
      <c r="F6571">
        <v>196</v>
      </c>
      <c r="G6571" t="s">
        <v>235</v>
      </c>
      <c r="H6571">
        <v>41.431094829999999</v>
      </c>
      <c r="I6571">
        <v>2019</v>
      </c>
      <c r="J6571" t="s">
        <v>146</v>
      </c>
      <c r="K6571" t="s">
        <v>147</v>
      </c>
      <c r="L6571" t="s">
        <v>148</v>
      </c>
      <c r="M6571" t="s">
        <v>66</v>
      </c>
      <c r="Q6571" t="s">
        <v>149</v>
      </c>
      <c r="R6571" t="s">
        <v>150</v>
      </c>
      <c r="S6571" t="s">
        <v>236</v>
      </c>
    </row>
    <row r="6572" spans="1:19" x14ac:dyDescent="0.25">
      <c r="A6572" t="s">
        <v>141</v>
      </c>
      <c r="B6572" t="s">
        <v>142</v>
      </c>
      <c r="C6572">
        <v>5441923</v>
      </c>
      <c r="D6572" t="s">
        <v>652</v>
      </c>
      <c r="E6572" t="s">
        <v>211</v>
      </c>
      <c r="F6572">
        <v>196</v>
      </c>
      <c r="G6572" t="s">
        <v>415</v>
      </c>
      <c r="H6572">
        <v>0.20715547400000001</v>
      </c>
      <c r="I6572">
        <v>2019</v>
      </c>
      <c r="J6572" t="s">
        <v>146</v>
      </c>
      <c r="K6572" t="s">
        <v>147</v>
      </c>
      <c r="L6572" t="s">
        <v>148</v>
      </c>
      <c r="M6572" t="s">
        <v>66</v>
      </c>
      <c r="Q6572" t="s">
        <v>149</v>
      </c>
      <c r="R6572" t="s">
        <v>150</v>
      </c>
      <c r="S6572" t="s">
        <v>236</v>
      </c>
    </row>
    <row r="6573" spans="1:19" x14ac:dyDescent="0.25">
      <c r="A6573" t="s">
        <v>141</v>
      </c>
      <c r="B6573" t="s">
        <v>142</v>
      </c>
      <c r="C6573">
        <v>5441923</v>
      </c>
      <c r="D6573" t="s">
        <v>652</v>
      </c>
      <c r="E6573" t="s">
        <v>211</v>
      </c>
      <c r="F6573">
        <v>196</v>
      </c>
      <c r="G6573" t="s">
        <v>356</v>
      </c>
      <c r="H6573">
        <v>0.20715547400000001</v>
      </c>
      <c r="I6573">
        <v>2019</v>
      </c>
      <c r="J6573" t="s">
        <v>146</v>
      </c>
      <c r="K6573" t="s">
        <v>147</v>
      </c>
      <c r="L6573" t="s">
        <v>148</v>
      </c>
      <c r="M6573" t="s">
        <v>66</v>
      </c>
      <c r="Q6573" t="s">
        <v>149</v>
      </c>
      <c r="R6573" t="s">
        <v>150</v>
      </c>
      <c r="S6573" t="s">
        <v>356</v>
      </c>
    </row>
    <row r="6574" spans="1:19" x14ac:dyDescent="0.25">
      <c r="A6574" t="s">
        <v>141</v>
      </c>
      <c r="B6574" t="s">
        <v>142</v>
      </c>
      <c r="C6574">
        <v>5441923</v>
      </c>
      <c r="D6574" t="s">
        <v>652</v>
      </c>
      <c r="E6574" t="s">
        <v>211</v>
      </c>
      <c r="F6574">
        <v>196</v>
      </c>
      <c r="G6574" t="s">
        <v>487</v>
      </c>
      <c r="H6574">
        <v>4.1431095000000001E-2</v>
      </c>
      <c r="I6574">
        <v>2019</v>
      </c>
      <c r="J6574" t="s">
        <v>146</v>
      </c>
      <c r="K6574" t="s">
        <v>147</v>
      </c>
      <c r="L6574" t="s">
        <v>148</v>
      </c>
      <c r="M6574" t="s">
        <v>66</v>
      </c>
      <c r="Q6574" t="s">
        <v>149</v>
      </c>
      <c r="R6574" t="s">
        <v>150</v>
      </c>
      <c r="S6574" t="s">
        <v>487</v>
      </c>
    </row>
    <row r="6575" spans="1:19" x14ac:dyDescent="0.25">
      <c r="A6575" t="s">
        <v>141</v>
      </c>
      <c r="B6575" t="s">
        <v>142</v>
      </c>
      <c r="C6575">
        <v>5441923</v>
      </c>
      <c r="D6575" t="s">
        <v>652</v>
      </c>
      <c r="E6575" t="s">
        <v>211</v>
      </c>
      <c r="F6575">
        <v>196</v>
      </c>
      <c r="G6575" t="s">
        <v>414</v>
      </c>
      <c r="H6575">
        <v>4.1431095000000001E-2</v>
      </c>
      <c r="I6575">
        <v>2019</v>
      </c>
      <c r="J6575" t="s">
        <v>146</v>
      </c>
      <c r="K6575" t="s">
        <v>147</v>
      </c>
      <c r="L6575" t="s">
        <v>148</v>
      </c>
      <c r="M6575" t="s">
        <v>66</v>
      </c>
      <c r="Q6575" t="s">
        <v>149</v>
      </c>
      <c r="R6575" t="s">
        <v>150</v>
      </c>
      <c r="S6575" t="s">
        <v>278</v>
      </c>
    </row>
    <row r="6576" spans="1:19" x14ac:dyDescent="0.25">
      <c r="A6576" t="s">
        <v>141</v>
      </c>
      <c r="B6576" t="s">
        <v>142</v>
      </c>
      <c r="C6576">
        <v>5441923</v>
      </c>
      <c r="D6576" t="s">
        <v>652</v>
      </c>
      <c r="E6576" t="s">
        <v>211</v>
      </c>
      <c r="F6576">
        <v>196</v>
      </c>
      <c r="G6576" t="s">
        <v>560</v>
      </c>
      <c r="H6576">
        <v>4.1431089999999999E-3</v>
      </c>
      <c r="I6576">
        <v>2019</v>
      </c>
      <c r="J6576" t="s">
        <v>146</v>
      </c>
      <c r="K6576" t="s">
        <v>147</v>
      </c>
      <c r="L6576" t="s">
        <v>148</v>
      </c>
      <c r="M6576" t="s">
        <v>66</v>
      </c>
      <c r="Q6576" t="s">
        <v>149</v>
      </c>
      <c r="R6576" t="s">
        <v>150</v>
      </c>
      <c r="S6576" t="s">
        <v>278</v>
      </c>
    </row>
    <row r="6577" spans="1:19" x14ac:dyDescent="0.25">
      <c r="A6577" t="s">
        <v>141</v>
      </c>
      <c r="B6577" t="s">
        <v>142</v>
      </c>
      <c r="C6577">
        <v>5441923</v>
      </c>
      <c r="D6577" t="s">
        <v>652</v>
      </c>
      <c r="E6577" t="s">
        <v>211</v>
      </c>
      <c r="F6577">
        <v>196</v>
      </c>
      <c r="G6577" t="s">
        <v>474</v>
      </c>
      <c r="H6577">
        <v>4.1431095000000001E-2</v>
      </c>
      <c r="I6577">
        <v>2019</v>
      </c>
      <c r="J6577" t="s">
        <v>146</v>
      </c>
      <c r="K6577" t="s">
        <v>147</v>
      </c>
      <c r="L6577" t="s">
        <v>148</v>
      </c>
      <c r="M6577" t="s">
        <v>66</v>
      </c>
      <c r="Q6577" t="s">
        <v>149</v>
      </c>
      <c r="R6577" t="s">
        <v>150</v>
      </c>
      <c r="S6577" t="s">
        <v>278</v>
      </c>
    </row>
    <row r="6578" spans="1:19" x14ac:dyDescent="0.25">
      <c r="A6578" t="s">
        <v>141</v>
      </c>
      <c r="B6578" t="s">
        <v>142</v>
      </c>
      <c r="C6578">
        <v>5441923</v>
      </c>
      <c r="D6578" t="s">
        <v>652</v>
      </c>
      <c r="E6578" t="s">
        <v>211</v>
      </c>
      <c r="F6578">
        <v>196</v>
      </c>
      <c r="G6578" t="s">
        <v>368</v>
      </c>
      <c r="H6578">
        <v>0.20715547400000001</v>
      </c>
      <c r="I6578">
        <v>2019</v>
      </c>
      <c r="J6578" t="s">
        <v>146</v>
      </c>
      <c r="K6578" t="s">
        <v>147</v>
      </c>
      <c r="L6578" t="s">
        <v>148</v>
      </c>
      <c r="M6578" t="s">
        <v>66</v>
      </c>
      <c r="Q6578" t="s">
        <v>149</v>
      </c>
      <c r="R6578" t="s">
        <v>150</v>
      </c>
      <c r="S6578" t="s">
        <v>278</v>
      </c>
    </row>
    <row r="6579" spans="1:19" x14ac:dyDescent="0.25">
      <c r="A6579" t="s">
        <v>141</v>
      </c>
      <c r="B6579" t="s">
        <v>142</v>
      </c>
      <c r="C6579">
        <v>5441923</v>
      </c>
      <c r="D6579" t="s">
        <v>652</v>
      </c>
      <c r="E6579" t="s">
        <v>211</v>
      </c>
      <c r="F6579">
        <v>196</v>
      </c>
      <c r="G6579" t="s">
        <v>262</v>
      </c>
      <c r="H6579">
        <v>20.71554742</v>
      </c>
      <c r="I6579">
        <v>2019</v>
      </c>
      <c r="J6579" t="s">
        <v>146</v>
      </c>
      <c r="K6579" t="s">
        <v>147</v>
      </c>
      <c r="L6579" t="s">
        <v>148</v>
      </c>
      <c r="M6579" t="s">
        <v>66</v>
      </c>
      <c r="Q6579" t="s">
        <v>149</v>
      </c>
      <c r="R6579" t="s">
        <v>150</v>
      </c>
      <c r="S6579" t="s">
        <v>263</v>
      </c>
    </row>
    <row r="6580" spans="1:19" x14ac:dyDescent="0.25">
      <c r="A6580" t="s">
        <v>141</v>
      </c>
      <c r="B6580" t="s">
        <v>142</v>
      </c>
      <c r="C6580">
        <v>5441923</v>
      </c>
      <c r="D6580" t="s">
        <v>652</v>
      </c>
      <c r="E6580" t="s">
        <v>211</v>
      </c>
      <c r="F6580">
        <v>196</v>
      </c>
      <c r="G6580" t="s">
        <v>438</v>
      </c>
      <c r="H6580">
        <v>4.1431095000000001E-2</v>
      </c>
      <c r="I6580">
        <v>2019</v>
      </c>
      <c r="J6580" t="s">
        <v>146</v>
      </c>
      <c r="K6580" t="s">
        <v>147</v>
      </c>
      <c r="L6580" t="s">
        <v>148</v>
      </c>
      <c r="M6580" t="s">
        <v>66</v>
      </c>
      <c r="Q6580" t="s">
        <v>149</v>
      </c>
      <c r="R6580" t="s">
        <v>150</v>
      </c>
      <c r="S6580" t="s">
        <v>278</v>
      </c>
    </row>
    <row r="6581" spans="1:19" x14ac:dyDescent="0.25">
      <c r="A6581" t="s">
        <v>141</v>
      </c>
      <c r="B6581" t="s">
        <v>142</v>
      </c>
      <c r="C6581">
        <v>5441923</v>
      </c>
      <c r="D6581" t="s">
        <v>652</v>
      </c>
      <c r="E6581" t="s">
        <v>211</v>
      </c>
      <c r="F6581">
        <v>196</v>
      </c>
      <c r="G6581" t="s">
        <v>497</v>
      </c>
      <c r="H6581">
        <v>2.0715547000000001E-2</v>
      </c>
      <c r="I6581">
        <v>2019</v>
      </c>
      <c r="J6581" t="s">
        <v>146</v>
      </c>
      <c r="K6581" t="s">
        <v>147</v>
      </c>
      <c r="L6581" t="s">
        <v>148</v>
      </c>
      <c r="M6581" t="s">
        <v>66</v>
      </c>
      <c r="Q6581" t="s">
        <v>149</v>
      </c>
      <c r="R6581" t="s">
        <v>150</v>
      </c>
      <c r="S6581" t="s">
        <v>497</v>
      </c>
    </row>
    <row r="6582" spans="1:19" x14ac:dyDescent="0.25">
      <c r="A6582" t="s">
        <v>141</v>
      </c>
      <c r="B6582" t="s">
        <v>142</v>
      </c>
      <c r="C6582">
        <v>5441923</v>
      </c>
      <c r="D6582" t="s">
        <v>652</v>
      </c>
      <c r="E6582" t="s">
        <v>211</v>
      </c>
      <c r="F6582">
        <v>196</v>
      </c>
      <c r="G6582" t="s">
        <v>185</v>
      </c>
      <c r="H6582">
        <v>4153.9883449999998</v>
      </c>
      <c r="I6582">
        <v>2019</v>
      </c>
      <c r="J6582" t="s">
        <v>146</v>
      </c>
      <c r="K6582" t="s">
        <v>147</v>
      </c>
      <c r="L6582" t="s">
        <v>148</v>
      </c>
      <c r="M6582" t="s">
        <v>66</v>
      </c>
      <c r="Q6582" t="s">
        <v>149</v>
      </c>
      <c r="R6582" t="s">
        <v>150</v>
      </c>
      <c r="S6582" t="s">
        <v>185</v>
      </c>
    </row>
    <row r="6583" spans="1:19" x14ac:dyDescent="0.25">
      <c r="A6583" t="s">
        <v>141</v>
      </c>
      <c r="B6583" t="s">
        <v>142</v>
      </c>
      <c r="C6583">
        <v>5441923</v>
      </c>
      <c r="D6583" t="s">
        <v>652</v>
      </c>
      <c r="E6583" t="s">
        <v>211</v>
      </c>
      <c r="F6583">
        <v>196</v>
      </c>
      <c r="G6583" t="s">
        <v>328</v>
      </c>
      <c r="H6583">
        <v>2.071554742</v>
      </c>
      <c r="I6583">
        <v>2019</v>
      </c>
      <c r="J6583" t="s">
        <v>146</v>
      </c>
      <c r="K6583" t="s">
        <v>147</v>
      </c>
      <c r="L6583" t="s">
        <v>148</v>
      </c>
      <c r="M6583" t="s">
        <v>66</v>
      </c>
      <c r="Q6583" t="s">
        <v>149</v>
      </c>
      <c r="R6583" t="s">
        <v>150</v>
      </c>
      <c r="S6583" t="s">
        <v>151</v>
      </c>
    </row>
    <row r="6584" spans="1:19" x14ac:dyDescent="0.25">
      <c r="A6584" t="s">
        <v>141</v>
      </c>
      <c r="B6584" t="s">
        <v>142</v>
      </c>
      <c r="C6584">
        <v>5441923</v>
      </c>
      <c r="D6584" t="s">
        <v>652</v>
      </c>
      <c r="E6584" t="s">
        <v>211</v>
      </c>
      <c r="F6584">
        <v>196</v>
      </c>
      <c r="G6584" t="s">
        <v>324</v>
      </c>
      <c r="H6584">
        <v>2.071554742</v>
      </c>
      <c r="I6584">
        <v>2019</v>
      </c>
      <c r="J6584" t="s">
        <v>146</v>
      </c>
      <c r="K6584" t="s">
        <v>147</v>
      </c>
      <c r="L6584" t="s">
        <v>148</v>
      </c>
      <c r="M6584" t="s">
        <v>66</v>
      </c>
      <c r="Q6584" t="s">
        <v>149</v>
      </c>
      <c r="R6584" t="s">
        <v>150</v>
      </c>
      <c r="S6584" t="s">
        <v>324</v>
      </c>
    </row>
    <row r="6585" spans="1:19" x14ac:dyDescent="0.25">
      <c r="A6585" t="s">
        <v>141</v>
      </c>
      <c r="B6585" t="s">
        <v>142</v>
      </c>
      <c r="C6585">
        <v>5441923</v>
      </c>
      <c r="D6585" t="s">
        <v>652</v>
      </c>
      <c r="E6585" t="s">
        <v>211</v>
      </c>
      <c r="F6585">
        <v>196</v>
      </c>
      <c r="G6585" t="s">
        <v>355</v>
      </c>
      <c r="H6585">
        <v>2.7267431979999999</v>
      </c>
      <c r="I6585">
        <v>2019</v>
      </c>
      <c r="J6585" t="s">
        <v>146</v>
      </c>
      <c r="K6585" t="s">
        <v>147</v>
      </c>
      <c r="L6585" t="s">
        <v>148</v>
      </c>
      <c r="M6585" t="s">
        <v>66</v>
      </c>
      <c r="Q6585" t="s">
        <v>149</v>
      </c>
      <c r="R6585" t="s">
        <v>150</v>
      </c>
      <c r="S6585" t="s">
        <v>278</v>
      </c>
    </row>
    <row r="6586" spans="1:19" x14ac:dyDescent="0.25">
      <c r="A6586" t="s">
        <v>141</v>
      </c>
      <c r="B6586" t="s">
        <v>142</v>
      </c>
      <c r="C6586">
        <v>5441923</v>
      </c>
      <c r="D6586" t="s">
        <v>652</v>
      </c>
      <c r="E6586" t="s">
        <v>211</v>
      </c>
      <c r="F6586">
        <v>819</v>
      </c>
      <c r="G6586" t="s">
        <v>215</v>
      </c>
      <c r="H6586">
        <v>671.42753900000002</v>
      </c>
      <c r="I6586">
        <v>2019</v>
      </c>
      <c r="J6586" t="s">
        <v>146</v>
      </c>
      <c r="K6586" t="s">
        <v>147</v>
      </c>
      <c r="L6586" t="s">
        <v>148</v>
      </c>
      <c r="M6586" t="s">
        <v>66</v>
      </c>
      <c r="Q6586" t="s">
        <v>149</v>
      </c>
      <c r="R6586" t="s">
        <v>150</v>
      </c>
      <c r="S6586" t="s">
        <v>215</v>
      </c>
    </row>
    <row r="6587" spans="1:19" x14ac:dyDescent="0.25">
      <c r="A6587" t="s">
        <v>141</v>
      </c>
      <c r="B6587" t="s">
        <v>142</v>
      </c>
      <c r="C6587">
        <v>5441923</v>
      </c>
      <c r="D6587" t="s">
        <v>652</v>
      </c>
      <c r="E6587" t="s">
        <v>211</v>
      </c>
      <c r="F6587">
        <v>819</v>
      </c>
      <c r="G6587" t="s">
        <v>343</v>
      </c>
      <c r="H6587">
        <v>10.0216192</v>
      </c>
      <c r="I6587">
        <v>2019</v>
      </c>
      <c r="J6587" t="s">
        <v>146</v>
      </c>
      <c r="K6587" t="s">
        <v>147</v>
      </c>
      <c r="L6587" t="s">
        <v>148</v>
      </c>
      <c r="M6587" t="s">
        <v>66</v>
      </c>
      <c r="Q6587" t="s">
        <v>149</v>
      </c>
      <c r="R6587" t="s">
        <v>150</v>
      </c>
      <c r="S6587" t="s">
        <v>278</v>
      </c>
    </row>
    <row r="6588" spans="1:19" x14ac:dyDescent="0.25">
      <c r="A6588" t="s">
        <v>141</v>
      </c>
      <c r="B6588" t="s">
        <v>142</v>
      </c>
      <c r="C6588">
        <v>5441923</v>
      </c>
      <c r="D6588" t="s">
        <v>652</v>
      </c>
      <c r="E6588" t="s">
        <v>211</v>
      </c>
      <c r="F6588">
        <v>819</v>
      </c>
      <c r="G6588" t="s">
        <v>498</v>
      </c>
      <c r="H6588">
        <v>4.5493029999999997E-2</v>
      </c>
      <c r="I6588">
        <v>2019</v>
      </c>
      <c r="J6588" t="s">
        <v>146</v>
      </c>
      <c r="K6588" t="s">
        <v>147</v>
      </c>
      <c r="L6588" t="s">
        <v>148</v>
      </c>
      <c r="M6588" t="s">
        <v>66</v>
      </c>
      <c r="Q6588" t="s">
        <v>149</v>
      </c>
      <c r="R6588" t="s">
        <v>150</v>
      </c>
      <c r="S6588" t="s">
        <v>278</v>
      </c>
    </row>
    <row r="6589" spans="1:19" x14ac:dyDescent="0.25">
      <c r="A6589" t="s">
        <v>141</v>
      </c>
      <c r="B6589" t="s">
        <v>142</v>
      </c>
      <c r="C6589">
        <v>5441923</v>
      </c>
      <c r="D6589" t="s">
        <v>652</v>
      </c>
      <c r="E6589" t="s">
        <v>211</v>
      </c>
      <c r="F6589">
        <v>819</v>
      </c>
      <c r="G6589" t="s">
        <v>527</v>
      </c>
      <c r="H6589">
        <v>0.22746515</v>
      </c>
      <c r="I6589">
        <v>2019</v>
      </c>
      <c r="J6589" t="s">
        <v>146</v>
      </c>
      <c r="K6589" t="s">
        <v>147</v>
      </c>
      <c r="L6589" t="s">
        <v>148</v>
      </c>
      <c r="M6589" t="s">
        <v>66</v>
      </c>
      <c r="Q6589" t="s">
        <v>149</v>
      </c>
      <c r="R6589" t="s">
        <v>150</v>
      </c>
      <c r="S6589" t="s">
        <v>278</v>
      </c>
    </row>
    <row r="6590" spans="1:19" x14ac:dyDescent="0.25">
      <c r="A6590" t="s">
        <v>141</v>
      </c>
      <c r="B6590" t="s">
        <v>142</v>
      </c>
      <c r="C6590">
        <v>5441923</v>
      </c>
      <c r="D6590" t="s">
        <v>652</v>
      </c>
      <c r="E6590" t="s">
        <v>211</v>
      </c>
      <c r="F6590">
        <v>819</v>
      </c>
      <c r="G6590" t="s">
        <v>533</v>
      </c>
      <c r="H6590">
        <v>2.2746515</v>
      </c>
      <c r="I6590">
        <v>2019</v>
      </c>
      <c r="J6590" t="s">
        <v>146</v>
      </c>
      <c r="K6590" t="s">
        <v>147</v>
      </c>
      <c r="L6590" t="s">
        <v>148</v>
      </c>
      <c r="M6590" t="s">
        <v>66</v>
      </c>
      <c r="Q6590" t="s">
        <v>149</v>
      </c>
      <c r="R6590" t="s">
        <v>150</v>
      </c>
      <c r="S6590" t="s">
        <v>533</v>
      </c>
    </row>
    <row r="6591" spans="1:19" x14ac:dyDescent="0.25">
      <c r="A6591" t="s">
        <v>141</v>
      </c>
      <c r="B6591" t="s">
        <v>142</v>
      </c>
      <c r="C6591">
        <v>5441923</v>
      </c>
      <c r="D6591" t="s">
        <v>652</v>
      </c>
      <c r="E6591" t="s">
        <v>211</v>
      </c>
      <c r="F6591">
        <v>819</v>
      </c>
      <c r="G6591" t="s">
        <v>395</v>
      </c>
      <c r="H6591">
        <v>8.9363579729999998</v>
      </c>
      <c r="I6591">
        <v>2019</v>
      </c>
      <c r="J6591" t="s">
        <v>146</v>
      </c>
      <c r="K6591" t="s">
        <v>147</v>
      </c>
      <c r="L6591" t="s">
        <v>148</v>
      </c>
      <c r="M6591" t="s">
        <v>66</v>
      </c>
      <c r="Q6591" t="s">
        <v>149</v>
      </c>
      <c r="R6591" t="s">
        <v>150</v>
      </c>
      <c r="S6591" t="s">
        <v>278</v>
      </c>
    </row>
    <row r="6592" spans="1:19" x14ac:dyDescent="0.25">
      <c r="A6592" t="s">
        <v>141</v>
      </c>
      <c r="B6592" t="s">
        <v>142</v>
      </c>
      <c r="C6592">
        <v>5441923</v>
      </c>
      <c r="D6592" t="s">
        <v>652</v>
      </c>
      <c r="E6592" t="s">
        <v>211</v>
      </c>
      <c r="F6592">
        <v>819</v>
      </c>
      <c r="G6592" t="s">
        <v>529</v>
      </c>
      <c r="H6592">
        <v>1.13732575</v>
      </c>
      <c r="I6592">
        <v>2019</v>
      </c>
      <c r="J6592" t="s">
        <v>146</v>
      </c>
      <c r="K6592" t="s">
        <v>147</v>
      </c>
      <c r="L6592" t="s">
        <v>148</v>
      </c>
      <c r="M6592" t="s">
        <v>66</v>
      </c>
      <c r="Q6592" t="s">
        <v>149</v>
      </c>
      <c r="R6592" t="s">
        <v>150</v>
      </c>
      <c r="S6592" t="s">
        <v>278</v>
      </c>
    </row>
    <row r="6593" spans="1:19" x14ac:dyDescent="0.25">
      <c r="A6593" t="s">
        <v>141</v>
      </c>
      <c r="B6593" t="s">
        <v>142</v>
      </c>
      <c r="C6593">
        <v>5441923</v>
      </c>
      <c r="D6593" t="s">
        <v>652</v>
      </c>
      <c r="E6593" t="s">
        <v>211</v>
      </c>
      <c r="F6593">
        <v>819</v>
      </c>
      <c r="G6593" t="s">
        <v>501</v>
      </c>
      <c r="H6593">
        <v>1.13732575</v>
      </c>
      <c r="I6593">
        <v>2019</v>
      </c>
      <c r="J6593" t="s">
        <v>146</v>
      </c>
      <c r="K6593" t="s">
        <v>147</v>
      </c>
      <c r="L6593" t="s">
        <v>148</v>
      </c>
      <c r="M6593" t="s">
        <v>66</v>
      </c>
      <c r="Q6593" t="s">
        <v>149</v>
      </c>
      <c r="R6593" t="s">
        <v>150</v>
      </c>
      <c r="S6593" t="s">
        <v>278</v>
      </c>
    </row>
    <row r="6594" spans="1:19" x14ac:dyDescent="0.25">
      <c r="A6594" t="s">
        <v>141</v>
      </c>
      <c r="B6594" t="s">
        <v>142</v>
      </c>
      <c r="C6594">
        <v>5441923</v>
      </c>
      <c r="D6594" t="s">
        <v>652</v>
      </c>
      <c r="E6594" t="s">
        <v>211</v>
      </c>
      <c r="F6594">
        <v>819</v>
      </c>
      <c r="G6594" t="s">
        <v>504</v>
      </c>
      <c r="H6594">
        <v>1.7085073500000001</v>
      </c>
      <c r="I6594">
        <v>2019</v>
      </c>
      <c r="J6594" t="s">
        <v>146</v>
      </c>
      <c r="K6594" t="s">
        <v>147</v>
      </c>
      <c r="L6594" t="s">
        <v>148</v>
      </c>
      <c r="M6594" t="s">
        <v>66</v>
      </c>
      <c r="Q6594" t="s">
        <v>149</v>
      </c>
      <c r="R6594" t="s">
        <v>150</v>
      </c>
      <c r="S6594" t="s">
        <v>278</v>
      </c>
    </row>
    <row r="6595" spans="1:19" x14ac:dyDescent="0.25">
      <c r="A6595" t="s">
        <v>141</v>
      </c>
      <c r="B6595" t="s">
        <v>142</v>
      </c>
      <c r="C6595">
        <v>5441923</v>
      </c>
      <c r="D6595" t="s">
        <v>652</v>
      </c>
      <c r="E6595" t="s">
        <v>211</v>
      </c>
      <c r="F6595">
        <v>819</v>
      </c>
      <c r="G6595" t="s">
        <v>298</v>
      </c>
      <c r="H6595">
        <v>19.681276669999999</v>
      </c>
      <c r="I6595">
        <v>2019</v>
      </c>
      <c r="J6595" t="s">
        <v>146</v>
      </c>
      <c r="K6595" t="s">
        <v>147</v>
      </c>
      <c r="L6595" t="s">
        <v>148</v>
      </c>
      <c r="M6595" t="s">
        <v>66</v>
      </c>
      <c r="Q6595" t="s">
        <v>149</v>
      </c>
      <c r="R6595" t="s">
        <v>150</v>
      </c>
      <c r="S6595" t="s">
        <v>298</v>
      </c>
    </row>
    <row r="6596" spans="1:19" x14ac:dyDescent="0.25">
      <c r="A6596" t="s">
        <v>141</v>
      </c>
      <c r="B6596" t="s">
        <v>142</v>
      </c>
      <c r="C6596">
        <v>5441923</v>
      </c>
      <c r="D6596" t="s">
        <v>652</v>
      </c>
      <c r="E6596" t="s">
        <v>211</v>
      </c>
      <c r="F6596">
        <v>819</v>
      </c>
      <c r="G6596" t="s">
        <v>289</v>
      </c>
      <c r="H6596">
        <v>11.373257499999999</v>
      </c>
      <c r="I6596">
        <v>2019</v>
      </c>
      <c r="J6596" t="s">
        <v>146</v>
      </c>
      <c r="K6596" t="s">
        <v>147</v>
      </c>
      <c r="L6596" t="s">
        <v>148</v>
      </c>
      <c r="M6596" t="s">
        <v>66</v>
      </c>
      <c r="Q6596" t="s">
        <v>149</v>
      </c>
      <c r="R6596" t="s">
        <v>150</v>
      </c>
      <c r="S6596" t="s">
        <v>263</v>
      </c>
    </row>
    <row r="6597" spans="1:19" x14ac:dyDescent="0.25">
      <c r="A6597" t="s">
        <v>141</v>
      </c>
      <c r="B6597" t="s">
        <v>142</v>
      </c>
      <c r="C6597">
        <v>5441923</v>
      </c>
      <c r="D6597" t="s">
        <v>652</v>
      </c>
      <c r="E6597" t="s">
        <v>211</v>
      </c>
      <c r="F6597">
        <v>819</v>
      </c>
      <c r="G6597" t="s">
        <v>235</v>
      </c>
      <c r="H6597">
        <v>1365.978288</v>
      </c>
      <c r="I6597">
        <v>2019</v>
      </c>
      <c r="J6597" t="s">
        <v>146</v>
      </c>
      <c r="K6597" t="s">
        <v>147</v>
      </c>
      <c r="L6597" t="s">
        <v>148</v>
      </c>
      <c r="M6597" t="s">
        <v>66</v>
      </c>
      <c r="Q6597" t="s">
        <v>149</v>
      </c>
      <c r="R6597" t="s">
        <v>150</v>
      </c>
      <c r="S6597" t="s">
        <v>236</v>
      </c>
    </row>
    <row r="6598" spans="1:19" x14ac:dyDescent="0.25">
      <c r="A6598" t="s">
        <v>141</v>
      </c>
      <c r="B6598" t="s">
        <v>142</v>
      </c>
      <c r="C6598">
        <v>5441923</v>
      </c>
      <c r="D6598" t="s">
        <v>652</v>
      </c>
      <c r="E6598" t="s">
        <v>211</v>
      </c>
      <c r="F6598">
        <v>819</v>
      </c>
      <c r="G6598" t="s">
        <v>415</v>
      </c>
      <c r="H6598">
        <v>1.13732575</v>
      </c>
      <c r="I6598">
        <v>2019</v>
      </c>
      <c r="J6598" t="s">
        <v>146</v>
      </c>
      <c r="K6598" t="s">
        <v>147</v>
      </c>
      <c r="L6598" t="s">
        <v>148</v>
      </c>
      <c r="M6598" t="s">
        <v>66</v>
      </c>
      <c r="Q6598" t="s">
        <v>149</v>
      </c>
      <c r="R6598" t="s">
        <v>150</v>
      </c>
      <c r="S6598" t="s">
        <v>236</v>
      </c>
    </row>
    <row r="6599" spans="1:19" x14ac:dyDescent="0.25">
      <c r="A6599" t="s">
        <v>141</v>
      </c>
      <c r="B6599" t="s">
        <v>142</v>
      </c>
      <c r="C6599">
        <v>5441923</v>
      </c>
      <c r="D6599" t="s">
        <v>652</v>
      </c>
      <c r="E6599" t="s">
        <v>211</v>
      </c>
      <c r="F6599">
        <v>819</v>
      </c>
      <c r="G6599" t="s">
        <v>356</v>
      </c>
      <c r="H6599">
        <v>46.694962609999997</v>
      </c>
      <c r="I6599">
        <v>2019</v>
      </c>
      <c r="J6599" t="s">
        <v>146</v>
      </c>
      <c r="K6599" t="s">
        <v>147</v>
      </c>
      <c r="L6599" t="s">
        <v>148</v>
      </c>
      <c r="M6599" t="s">
        <v>66</v>
      </c>
      <c r="Q6599" t="s">
        <v>149</v>
      </c>
      <c r="R6599" t="s">
        <v>150</v>
      </c>
      <c r="S6599" t="s">
        <v>356</v>
      </c>
    </row>
    <row r="6600" spans="1:19" x14ac:dyDescent="0.25">
      <c r="A6600" t="s">
        <v>141</v>
      </c>
      <c r="B6600" t="s">
        <v>142</v>
      </c>
      <c r="C6600">
        <v>5441923</v>
      </c>
      <c r="D6600" t="s">
        <v>652</v>
      </c>
      <c r="E6600" t="s">
        <v>211</v>
      </c>
      <c r="F6600">
        <v>819</v>
      </c>
      <c r="G6600" t="s">
        <v>487</v>
      </c>
      <c r="H6600">
        <v>0.22746515</v>
      </c>
      <c r="I6600">
        <v>2019</v>
      </c>
      <c r="J6600" t="s">
        <v>146</v>
      </c>
      <c r="K6600" t="s">
        <v>147</v>
      </c>
      <c r="L6600" t="s">
        <v>148</v>
      </c>
      <c r="M6600" t="s">
        <v>66</v>
      </c>
      <c r="Q6600" t="s">
        <v>149</v>
      </c>
      <c r="R6600" t="s">
        <v>150</v>
      </c>
      <c r="S6600" t="s">
        <v>487</v>
      </c>
    </row>
    <row r="6601" spans="1:19" x14ac:dyDescent="0.25">
      <c r="A6601" t="s">
        <v>141</v>
      </c>
      <c r="B6601" t="s">
        <v>142</v>
      </c>
      <c r="C6601">
        <v>5441923</v>
      </c>
      <c r="D6601" t="s">
        <v>652</v>
      </c>
      <c r="E6601" t="s">
        <v>211</v>
      </c>
      <c r="F6601">
        <v>819</v>
      </c>
      <c r="G6601" t="s">
        <v>414</v>
      </c>
      <c r="H6601">
        <v>0.22746515</v>
      </c>
      <c r="I6601">
        <v>2019</v>
      </c>
      <c r="J6601" t="s">
        <v>146</v>
      </c>
      <c r="K6601" t="s">
        <v>147</v>
      </c>
      <c r="L6601" t="s">
        <v>148</v>
      </c>
      <c r="M6601" t="s">
        <v>66</v>
      </c>
      <c r="Q6601" t="s">
        <v>149</v>
      </c>
      <c r="R6601" t="s">
        <v>150</v>
      </c>
      <c r="S6601" t="s">
        <v>278</v>
      </c>
    </row>
    <row r="6602" spans="1:19" x14ac:dyDescent="0.25">
      <c r="A6602" t="s">
        <v>141</v>
      </c>
      <c r="B6602" t="s">
        <v>142</v>
      </c>
      <c r="C6602">
        <v>5441923</v>
      </c>
      <c r="D6602" t="s">
        <v>652</v>
      </c>
      <c r="E6602" t="s">
        <v>211</v>
      </c>
      <c r="F6602">
        <v>819</v>
      </c>
      <c r="G6602" t="s">
        <v>560</v>
      </c>
      <c r="H6602">
        <v>2.2746514999999998E-2</v>
      </c>
      <c r="I6602">
        <v>2019</v>
      </c>
      <c r="J6602" t="s">
        <v>146</v>
      </c>
      <c r="K6602" t="s">
        <v>147</v>
      </c>
      <c r="L6602" t="s">
        <v>148</v>
      </c>
      <c r="M6602" t="s">
        <v>66</v>
      </c>
      <c r="Q6602" t="s">
        <v>149</v>
      </c>
      <c r="R6602" t="s">
        <v>150</v>
      </c>
      <c r="S6602" t="s">
        <v>278</v>
      </c>
    </row>
    <row r="6603" spans="1:19" x14ac:dyDescent="0.25">
      <c r="A6603" t="s">
        <v>141</v>
      </c>
      <c r="B6603" t="s">
        <v>142</v>
      </c>
      <c r="C6603">
        <v>5441923</v>
      </c>
      <c r="D6603" t="s">
        <v>652</v>
      </c>
      <c r="E6603" t="s">
        <v>211</v>
      </c>
      <c r="F6603">
        <v>819</v>
      </c>
      <c r="G6603" t="s">
        <v>474</v>
      </c>
      <c r="H6603">
        <v>1.072813918</v>
      </c>
      <c r="I6603">
        <v>2019</v>
      </c>
      <c r="J6603" t="s">
        <v>146</v>
      </c>
      <c r="K6603" t="s">
        <v>147</v>
      </c>
      <c r="L6603" t="s">
        <v>148</v>
      </c>
      <c r="M6603" t="s">
        <v>66</v>
      </c>
      <c r="Q6603" t="s">
        <v>149</v>
      </c>
      <c r="R6603" t="s">
        <v>150</v>
      </c>
      <c r="S6603" t="s">
        <v>278</v>
      </c>
    </row>
    <row r="6604" spans="1:19" x14ac:dyDescent="0.25">
      <c r="A6604" t="s">
        <v>141</v>
      </c>
      <c r="B6604" t="s">
        <v>142</v>
      </c>
      <c r="C6604">
        <v>5441923</v>
      </c>
      <c r="D6604" t="s">
        <v>652</v>
      </c>
      <c r="E6604" t="s">
        <v>211</v>
      </c>
      <c r="F6604">
        <v>819</v>
      </c>
      <c r="G6604" t="s">
        <v>368</v>
      </c>
      <c r="H6604">
        <v>1.13732575</v>
      </c>
      <c r="I6604">
        <v>2019</v>
      </c>
      <c r="J6604" t="s">
        <v>146</v>
      </c>
      <c r="K6604" t="s">
        <v>147</v>
      </c>
      <c r="L6604" t="s">
        <v>148</v>
      </c>
      <c r="M6604" t="s">
        <v>66</v>
      </c>
      <c r="Q6604" t="s">
        <v>149</v>
      </c>
      <c r="R6604" t="s">
        <v>150</v>
      </c>
      <c r="S6604" t="s">
        <v>278</v>
      </c>
    </row>
    <row r="6605" spans="1:19" x14ac:dyDescent="0.25">
      <c r="A6605" t="s">
        <v>141</v>
      </c>
      <c r="B6605" t="s">
        <v>142</v>
      </c>
      <c r="C6605">
        <v>5441923</v>
      </c>
      <c r="D6605" t="s">
        <v>652</v>
      </c>
      <c r="E6605" t="s">
        <v>211</v>
      </c>
      <c r="F6605">
        <v>819</v>
      </c>
      <c r="G6605" t="s">
        <v>262</v>
      </c>
      <c r="H6605">
        <v>324.56465650000001</v>
      </c>
      <c r="I6605">
        <v>2019</v>
      </c>
      <c r="J6605" t="s">
        <v>146</v>
      </c>
      <c r="K6605" t="s">
        <v>147</v>
      </c>
      <c r="L6605" t="s">
        <v>148</v>
      </c>
      <c r="M6605" t="s">
        <v>66</v>
      </c>
      <c r="Q6605" t="s">
        <v>149</v>
      </c>
      <c r="R6605" t="s">
        <v>150</v>
      </c>
      <c r="S6605" t="s">
        <v>263</v>
      </c>
    </row>
    <row r="6606" spans="1:19" x14ac:dyDescent="0.25">
      <c r="A6606" t="s">
        <v>141</v>
      </c>
      <c r="B6606" t="s">
        <v>142</v>
      </c>
      <c r="C6606">
        <v>5441923</v>
      </c>
      <c r="D6606" t="s">
        <v>652</v>
      </c>
      <c r="E6606" t="s">
        <v>211</v>
      </c>
      <c r="F6606">
        <v>819</v>
      </c>
      <c r="G6606" t="s">
        <v>438</v>
      </c>
      <c r="H6606">
        <v>0.22746515</v>
      </c>
      <c r="I6606">
        <v>2019</v>
      </c>
      <c r="J6606" t="s">
        <v>146</v>
      </c>
      <c r="K6606" t="s">
        <v>147</v>
      </c>
      <c r="L6606" t="s">
        <v>148</v>
      </c>
      <c r="M6606" t="s">
        <v>66</v>
      </c>
      <c r="Q6606" t="s">
        <v>149</v>
      </c>
      <c r="R6606" t="s">
        <v>150</v>
      </c>
      <c r="S6606" t="s">
        <v>278</v>
      </c>
    </row>
    <row r="6607" spans="1:19" x14ac:dyDescent="0.25">
      <c r="A6607" t="s">
        <v>141</v>
      </c>
      <c r="B6607" t="s">
        <v>142</v>
      </c>
      <c r="C6607">
        <v>5441923</v>
      </c>
      <c r="D6607" t="s">
        <v>652</v>
      </c>
      <c r="E6607" t="s">
        <v>211</v>
      </c>
      <c r="F6607">
        <v>819</v>
      </c>
      <c r="G6607" t="s">
        <v>497</v>
      </c>
      <c r="H6607">
        <v>0.113732575</v>
      </c>
      <c r="I6607">
        <v>2019</v>
      </c>
      <c r="J6607" t="s">
        <v>146</v>
      </c>
      <c r="K6607" t="s">
        <v>147</v>
      </c>
      <c r="L6607" t="s">
        <v>148</v>
      </c>
      <c r="M6607" t="s">
        <v>66</v>
      </c>
      <c r="Q6607" t="s">
        <v>149</v>
      </c>
      <c r="R6607" t="s">
        <v>150</v>
      </c>
      <c r="S6607" t="s">
        <v>497</v>
      </c>
    </row>
    <row r="6608" spans="1:19" x14ac:dyDescent="0.25">
      <c r="A6608" t="s">
        <v>141</v>
      </c>
      <c r="B6608" t="s">
        <v>142</v>
      </c>
      <c r="C6608">
        <v>5441923</v>
      </c>
      <c r="D6608" t="s">
        <v>652</v>
      </c>
      <c r="E6608" t="s">
        <v>211</v>
      </c>
      <c r="F6608">
        <v>819</v>
      </c>
      <c r="G6608" t="s">
        <v>185</v>
      </c>
      <c r="H6608">
        <v>8120.7550760000004</v>
      </c>
      <c r="I6608">
        <v>2019</v>
      </c>
      <c r="J6608" t="s">
        <v>146</v>
      </c>
      <c r="K6608" t="s">
        <v>147</v>
      </c>
      <c r="L6608" t="s">
        <v>148</v>
      </c>
      <c r="M6608" t="s">
        <v>66</v>
      </c>
      <c r="Q6608" t="s">
        <v>149</v>
      </c>
      <c r="R6608" t="s">
        <v>150</v>
      </c>
      <c r="S6608" t="s">
        <v>185</v>
      </c>
    </row>
    <row r="6609" spans="1:19" x14ac:dyDescent="0.25">
      <c r="A6609" t="s">
        <v>141</v>
      </c>
      <c r="B6609" t="s">
        <v>142</v>
      </c>
      <c r="C6609">
        <v>5441923</v>
      </c>
      <c r="D6609" t="s">
        <v>652</v>
      </c>
      <c r="E6609" t="s">
        <v>211</v>
      </c>
      <c r="F6609">
        <v>819</v>
      </c>
      <c r="G6609" t="s">
        <v>145</v>
      </c>
      <c r="H6609">
        <v>359397.88510000001</v>
      </c>
      <c r="I6609">
        <v>2019</v>
      </c>
      <c r="J6609" t="s">
        <v>146</v>
      </c>
      <c r="K6609" t="s">
        <v>147</v>
      </c>
      <c r="L6609" t="s">
        <v>148</v>
      </c>
      <c r="M6609" t="s">
        <v>66</v>
      </c>
      <c r="Q6609" t="s">
        <v>149</v>
      </c>
      <c r="R6609" t="s">
        <v>150</v>
      </c>
      <c r="S6609" t="s">
        <v>151</v>
      </c>
    </row>
    <row r="6610" spans="1:19" x14ac:dyDescent="0.25">
      <c r="A6610" t="s">
        <v>141</v>
      </c>
      <c r="B6610" t="s">
        <v>142</v>
      </c>
      <c r="C6610">
        <v>5441923</v>
      </c>
      <c r="D6610" t="s">
        <v>652</v>
      </c>
      <c r="E6610" t="s">
        <v>211</v>
      </c>
      <c r="F6610">
        <v>819</v>
      </c>
      <c r="G6610" t="s">
        <v>328</v>
      </c>
      <c r="H6610">
        <v>68.298914400000001</v>
      </c>
      <c r="I6610">
        <v>2019</v>
      </c>
      <c r="J6610" t="s">
        <v>146</v>
      </c>
      <c r="K6610" t="s">
        <v>147</v>
      </c>
      <c r="L6610" t="s">
        <v>148</v>
      </c>
      <c r="M6610" t="s">
        <v>66</v>
      </c>
      <c r="Q6610" t="s">
        <v>149</v>
      </c>
      <c r="R6610" t="s">
        <v>150</v>
      </c>
      <c r="S6610" t="s">
        <v>151</v>
      </c>
    </row>
    <row r="6611" spans="1:19" x14ac:dyDescent="0.25">
      <c r="A6611" t="s">
        <v>141</v>
      </c>
      <c r="B6611" t="s">
        <v>142</v>
      </c>
      <c r="C6611">
        <v>5441923</v>
      </c>
      <c r="D6611" t="s">
        <v>652</v>
      </c>
      <c r="E6611" t="s">
        <v>211</v>
      </c>
      <c r="F6611">
        <v>819</v>
      </c>
      <c r="G6611" t="s">
        <v>324</v>
      </c>
      <c r="H6611">
        <v>11.373257499999999</v>
      </c>
      <c r="I6611">
        <v>2019</v>
      </c>
      <c r="J6611" t="s">
        <v>146</v>
      </c>
      <c r="K6611" t="s">
        <v>147</v>
      </c>
      <c r="L6611" t="s">
        <v>148</v>
      </c>
      <c r="M6611" t="s">
        <v>66</v>
      </c>
      <c r="Q6611" t="s">
        <v>149</v>
      </c>
      <c r="R6611" t="s">
        <v>150</v>
      </c>
      <c r="S6611" t="s">
        <v>324</v>
      </c>
    </row>
    <row r="6612" spans="1:19" x14ac:dyDescent="0.25">
      <c r="A6612" t="s">
        <v>141</v>
      </c>
      <c r="B6612" t="s">
        <v>142</v>
      </c>
      <c r="C6612">
        <v>5441923</v>
      </c>
      <c r="D6612" t="s">
        <v>652</v>
      </c>
      <c r="E6612" t="s">
        <v>211</v>
      </c>
      <c r="F6612">
        <v>819</v>
      </c>
      <c r="G6612" t="s">
        <v>355</v>
      </c>
      <c r="H6612">
        <v>17.105403389999999</v>
      </c>
      <c r="I6612">
        <v>2019</v>
      </c>
      <c r="J6612" t="s">
        <v>146</v>
      </c>
      <c r="K6612" t="s">
        <v>147</v>
      </c>
      <c r="L6612" t="s">
        <v>148</v>
      </c>
      <c r="M6612" t="s">
        <v>66</v>
      </c>
      <c r="Q6612" t="s">
        <v>149</v>
      </c>
      <c r="R6612" t="s">
        <v>150</v>
      </c>
      <c r="S6612" t="s">
        <v>278</v>
      </c>
    </row>
    <row r="6613" spans="1:19" x14ac:dyDescent="0.25">
      <c r="A6613" t="s">
        <v>696</v>
      </c>
      <c r="B6613" t="s">
        <v>246</v>
      </c>
      <c r="C6613">
        <v>5441785</v>
      </c>
      <c r="D6613" t="s">
        <v>652</v>
      </c>
      <c r="E6613" t="s">
        <v>211</v>
      </c>
      <c r="F6613">
        <v>52</v>
      </c>
      <c r="G6613" t="s">
        <v>185</v>
      </c>
      <c r="H6613">
        <v>378.42888599999998</v>
      </c>
      <c r="I6613">
        <v>2019</v>
      </c>
      <c r="J6613" t="s">
        <v>146</v>
      </c>
      <c r="K6613" t="s">
        <v>190</v>
      </c>
      <c r="L6613" t="s">
        <v>59</v>
      </c>
      <c r="M6613" t="s">
        <v>59</v>
      </c>
      <c r="Q6613" t="s">
        <v>149</v>
      </c>
      <c r="R6613" t="s">
        <v>150</v>
      </c>
      <c r="S6613" t="s">
        <v>185</v>
      </c>
    </row>
    <row r="6614" spans="1:19" x14ac:dyDescent="0.25">
      <c r="A6614" t="s">
        <v>696</v>
      </c>
      <c r="B6614" t="s">
        <v>246</v>
      </c>
      <c r="C6614">
        <v>5441785</v>
      </c>
      <c r="D6614" t="s">
        <v>652</v>
      </c>
      <c r="E6614" t="s">
        <v>211</v>
      </c>
      <c r="F6614">
        <v>53</v>
      </c>
      <c r="G6614" t="s">
        <v>185</v>
      </c>
      <c r="H6614">
        <v>291.11803600000002</v>
      </c>
      <c r="I6614">
        <v>2019</v>
      </c>
      <c r="J6614" t="s">
        <v>146</v>
      </c>
      <c r="K6614" t="s">
        <v>190</v>
      </c>
      <c r="L6614" t="s">
        <v>59</v>
      </c>
      <c r="M6614" t="s">
        <v>59</v>
      </c>
      <c r="Q6614" t="s">
        <v>149</v>
      </c>
      <c r="R6614" t="s">
        <v>150</v>
      </c>
      <c r="S6614" t="s">
        <v>185</v>
      </c>
    </row>
    <row r="6615" spans="1:19" x14ac:dyDescent="0.25">
      <c r="A6615" t="s">
        <v>696</v>
      </c>
      <c r="B6615" t="s">
        <v>246</v>
      </c>
      <c r="C6615">
        <v>5441785</v>
      </c>
      <c r="D6615" t="s">
        <v>652</v>
      </c>
      <c r="E6615" t="s">
        <v>211</v>
      </c>
      <c r="F6615">
        <v>54</v>
      </c>
      <c r="G6615" t="s">
        <v>215</v>
      </c>
      <c r="H6615">
        <v>123.104135</v>
      </c>
      <c r="I6615">
        <v>2019</v>
      </c>
      <c r="J6615" t="s">
        <v>146</v>
      </c>
      <c r="K6615" t="s">
        <v>190</v>
      </c>
      <c r="L6615" t="s">
        <v>59</v>
      </c>
      <c r="M6615" t="s">
        <v>59</v>
      </c>
      <c r="Q6615" t="s">
        <v>149</v>
      </c>
      <c r="R6615" t="s">
        <v>150</v>
      </c>
      <c r="S6615" t="s">
        <v>215</v>
      </c>
    </row>
    <row r="6616" spans="1:19" x14ac:dyDescent="0.25">
      <c r="A6616" t="s">
        <v>696</v>
      </c>
      <c r="B6616" t="s">
        <v>246</v>
      </c>
      <c r="C6616">
        <v>5441785</v>
      </c>
      <c r="D6616" t="s">
        <v>652</v>
      </c>
      <c r="E6616" t="s">
        <v>211</v>
      </c>
      <c r="F6616">
        <v>54</v>
      </c>
      <c r="G6616" t="s">
        <v>343</v>
      </c>
      <c r="H6616">
        <v>0.53777069499999997</v>
      </c>
      <c r="I6616">
        <v>2019</v>
      </c>
      <c r="J6616" t="s">
        <v>146</v>
      </c>
      <c r="K6616" t="s">
        <v>190</v>
      </c>
      <c r="L6616" t="s">
        <v>59</v>
      </c>
      <c r="M6616" t="s">
        <v>59</v>
      </c>
      <c r="Q6616" t="s">
        <v>149</v>
      </c>
      <c r="R6616" t="s">
        <v>150</v>
      </c>
      <c r="S6616" t="s">
        <v>278</v>
      </c>
    </row>
    <row r="6617" spans="1:19" x14ac:dyDescent="0.25">
      <c r="A6617" t="s">
        <v>696</v>
      </c>
      <c r="B6617" t="s">
        <v>246</v>
      </c>
      <c r="C6617">
        <v>5441785</v>
      </c>
      <c r="D6617" t="s">
        <v>652</v>
      </c>
      <c r="E6617" t="s">
        <v>211</v>
      </c>
      <c r="F6617">
        <v>54</v>
      </c>
      <c r="G6617" t="s">
        <v>498</v>
      </c>
      <c r="H6617">
        <v>7.1270815000000001E-2</v>
      </c>
      <c r="I6617">
        <v>2019</v>
      </c>
      <c r="J6617" t="s">
        <v>146</v>
      </c>
      <c r="K6617" t="s">
        <v>190</v>
      </c>
      <c r="L6617" t="s">
        <v>59</v>
      </c>
      <c r="M6617" t="s">
        <v>59</v>
      </c>
      <c r="Q6617" t="s">
        <v>149</v>
      </c>
      <c r="R6617" t="s">
        <v>150</v>
      </c>
      <c r="S6617" t="s">
        <v>278</v>
      </c>
    </row>
    <row r="6618" spans="1:19" x14ac:dyDescent="0.25">
      <c r="A6618" t="s">
        <v>696</v>
      </c>
      <c r="B6618" t="s">
        <v>246</v>
      </c>
      <c r="C6618">
        <v>5441785</v>
      </c>
      <c r="D6618" t="s">
        <v>652</v>
      </c>
      <c r="E6618" t="s">
        <v>211</v>
      </c>
      <c r="F6618">
        <v>54</v>
      </c>
      <c r="G6618" t="s">
        <v>527</v>
      </c>
      <c r="H6618">
        <v>6.4791650000000006E-2</v>
      </c>
      <c r="I6618">
        <v>2019</v>
      </c>
      <c r="J6618" t="s">
        <v>146</v>
      </c>
      <c r="K6618" t="s">
        <v>190</v>
      </c>
      <c r="L6618" t="s">
        <v>59</v>
      </c>
      <c r="M6618" t="s">
        <v>59</v>
      </c>
      <c r="Q6618" t="s">
        <v>149</v>
      </c>
      <c r="R6618" t="s">
        <v>150</v>
      </c>
      <c r="S6618" t="s">
        <v>278</v>
      </c>
    </row>
    <row r="6619" spans="1:19" x14ac:dyDescent="0.25">
      <c r="A6619" t="s">
        <v>696</v>
      </c>
      <c r="B6619" t="s">
        <v>246</v>
      </c>
      <c r="C6619">
        <v>5441785</v>
      </c>
      <c r="D6619" t="s">
        <v>652</v>
      </c>
      <c r="E6619" t="s">
        <v>211</v>
      </c>
      <c r="F6619">
        <v>54</v>
      </c>
      <c r="G6619" t="s">
        <v>533</v>
      </c>
      <c r="H6619">
        <v>0.11662496999999999</v>
      </c>
      <c r="I6619">
        <v>2019</v>
      </c>
      <c r="J6619" t="s">
        <v>146</v>
      </c>
      <c r="K6619" t="s">
        <v>190</v>
      </c>
      <c r="L6619" t="s">
        <v>59</v>
      </c>
      <c r="M6619" t="s">
        <v>59</v>
      </c>
      <c r="Q6619" t="s">
        <v>149</v>
      </c>
      <c r="R6619" t="s">
        <v>150</v>
      </c>
      <c r="S6619" t="s">
        <v>533</v>
      </c>
    </row>
    <row r="6620" spans="1:19" x14ac:dyDescent="0.25">
      <c r="A6620" t="s">
        <v>696</v>
      </c>
      <c r="B6620" t="s">
        <v>246</v>
      </c>
      <c r="C6620">
        <v>5441785</v>
      </c>
      <c r="D6620" t="s">
        <v>652</v>
      </c>
      <c r="E6620" t="s">
        <v>211</v>
      </c>
      <c r="F6620">
        <v>54</v>
      </c>
      <c r="G6620" t="s">
        <v>395</v>
      </c>
      <c r="H6620">
        <v>0.10366664</v>
      </c>
      <c r="I6620">
        <v>2019</v>
      </c>
      <c r="J6620" t="s">
        <v>146</v>
      </c>
      <c r="K6620" t="s">
        <v>190</v>
      </c>
      <c r="L6620" t="s">
        <v>59</v>
      </c>
      <c r="M6620" t="s">
        <v>59</v>
      </c>
      <c r="Q6620" t="s">
        <v>149</v>
      </c>
      <c r="R6620" t="s">
        <v>150</v>
      </c>
      <c r="S6620" t="s">
        <v>278</v>
      </c>
    </row>
    <row r="6621" spans="1:19" x14ac:dyDescent="0.25">
      <c r="A6621" t="s">
        <v>696</v>
      </c>
      <c r="B6621" t="s">
        <v>246</v>
      </c>
      <c r="C6621">
        <v>5441785</v>
      </c>
      <c r="D6621" t="s">
        <v>652</v>
      </c>
      <c r="E6621" t="s">
        <v>211</v>
      </c>
      <c r="F6621">
        <v>54</v>
      </c>
      <c r="G6621" t="s">
        <v>529</v>
      </c>
      <c r="H6621">
        <v>0.12958330000000001</v>
      </c>
      <c r="I6621">
        <v>2019</v>
      </c>
      <c r="J6621" t="s">
        <v>146</v>
      </c>
      <c r="K6621" t="s">
        <v>190</v>
      </c>
      <c r="L6621" t="s">
        <v>59</v>
      </c>
      <c r="M6621" t="s">
        <v>59</v>
      </c>
      <c r="Q6621" t="s">
        <v>149</v>
      </c>
      <c r="R6621" t="s">
        <v>150</v>
      </c>
      <c r="S6621" t="s">
        <v>278</v>
      </c>
    </row>
    <row r="6622" spans="1:19" x14ac:dyDescent="0.25">
      <c r="A6622" t="s">
        <v>696</v>
      </c>
      <c r="B6622" t="s">
        <v>246</v>
      </c>
      <c r="C6622">
        <v>5441785</v>
      </c>
      <c r="D6622" t="s">
        <v>652</v>
      </c>
      <c r="E6622" t="s">
        <v>211</v>
      </c>
      <c r="F6622">
        <v>54</v>
      </c>
      <c r="G6622" t="s">
        <v>501</v>
      </c>
      <c r="H6622">
        <v>0.15549995999999999</v>
      </c>
      <c r="I6622">
        <v>2019</v>
      </c>
      <c r="J6622" t="s">
        <v>146</v>
      </c>
      <c r="K6622" t="s">
        <v>190</v>
      </c>
      <c r="L6622" t="s">
        <v>59</v>
      </c>
      <c r="M6622" t="s">
        <v>59</v>
      </c>
      <c r="Q6622" t="s">
        <v>149</v>
      </c>
      <c r="R6622" t="s">
        <v>150</v>
      </c>
      <c r="S6622" t="s">
        <v>278</v>
      </c>
    </row>
    <row r="6623" spans="1:19" x14ac:dyDescent="0.25">
      <c r="A6623" t="s">
        <v>696</v>
      </c>
      <c r="B6623" t="s">
        <v>246</v>
      </c>
      <c r="C6623">
        <v>5441785</v>
      </c>
      <c r="D6623" t="s">
        <v>652</v>
      </c>
      <c r="E6623" t="s">
        <v>211</v>
      </c>
      <c r="F6623">
        <v>54</v>
      </c>
      <c r="G6623" t="s">
        <v>504</v>
      </c>
      <c r="H6623">
        <v>9.070831E-2</v>
      </c>
      <c r="I6623">
        <v>2019</v>
      </c>
      <c r="J6623" t="s">
        <v>146</v>
      </c>
      <c r="K6623" t="s">
        <v>190</v>
      </c>
      <c r="L6623" t="s">
        <v>59</v>
      </c>
      <c r="M6623" t="s">
        <v>59</v>
      </c>
      <c r="Q6623" t="s">
        <v>149</v>
      </c>
      <c r="R6623" t="s">
        <v>150</v>
      </c>
      <c r="S6623" t="s">
        <v>278</v>
      </c>
    </row>
    <row r="6624" spans="1:19" x14ac:dyDescent="0.25">
      <c r="A6624" t="s">
        <v>696</v>
      </c>
      <c r="B6624" t="s">
        <v>246</v>
      </c>
      <c r="C6624">
        <v>5441785</v>
      </c>
      <c r="D6624" t="s">
        <v>652</v>
      </c>
      <c r="E6624" t="s">
        <v>211</v>
      </c>
      <c r="F6624">
        <v>54</v>
      </c>
      <c r="G6624" t="s">
        <v>298</v>
      </c>
      <c r="H6624">
        <v>4.52245717</v>
      </c>
      <c r="I6624">
        <v>2019</v>
      </c>
      <c r="J6624" t="s">
        <v>146</v>
      </c>
      <c r="K6624" t="s">
        <v>190</v>
      </c>
      <c r="L6624" t="s">
        <v>59</v>
      </c>
      <c r="M6624" t="s">
        <v>59</v>
      </c>
      <c r="Q6624" t="s">
        <v>149</v>
      </c>
      <c r="R6624" t="s">
        <v>150</v>
      </c>
      <c r="S6624" t="s">
        <v>298</v>
      </c>
    </row>
    <row r="6625" spans="1:19" x14ac:dyDescent="0.25">
      <c r="A6625" t="s">
        <v>696</v>
      </c>
      <c r="B6625" t="s">
        <v>246</v>
      </c>
      <c r="C6625">
        <v>5441785</v>
      </c>
      <c r="D6625" t="s">
        <v>652</v>
      </c>
      <c r="E6625" t="s">
        <v>211</v>
      </c>
      <c r="F6625">
        <v>54</v>
      </c>
      <c r="G6625" t="s">
        <v>235</v>
      </c>
      <c r="H6625">
        <v>6.4791650000000001</v>
      </c>
      <c r="I6625">
        <v>2019</v>
      </c>
      <c r="J6625" t="s">
        <v>146</v>
      </c>
      <c r="K6625" t="s">
        <v>190</v>
      </c>
      <c r="L6625" t="s">
        <v>59</v>
      </c>
      <c r="M6625" t="s">
        <v>59</v>
      </c>
      <c r="Q6625" t="s">
        <v>149</v>
      </c>
      <c r="R6625" t="s">
        <v>150</v>
      </c>
      <c r="S6625" t="s">
        <v>236</v>
      </c>
    </row>
    <row r="6626" spans="1:19" x14ac:dyDescent="0.25">
      <c r="A6626" t="s">
        <v>696</v>
      </c>
      <c r="B6626" t="s">
        <v>246</v>
      </c>
      <c r="C6626">
        <v>5441785</v>
      </c>
      <c r="D6626" t="s">
        <v>652</v>
      </c>
      <c r="E6626" t="s">
        <v>211</v>
      </c>
      <c r="F6626">
        <v>54</v>
      </c>
      <c r="G6626" t="s">
        <v>415</v>
      </c>
      <c r="H6626">
        <v>1.4902079500000001</v>
      </c>
      <c r="I6626">
        <v>2019</v>
      </c>
      <c r="J6626" t="s">
        <v>146</v>
      </c>
      <c r="K6626" t="s">
        <v>190</v>
      </c>
      <c r="L6626" t="s">
        <v>59</v>
      </c>
      <c r="M6626" t="s">
        <v>59</v>
      </c>
      <c r="Q6626" t="s">
        <v>149</v>
      </c>
      <c r="R6626" t="s">
        <v>150</v>
      </c>
      <c r="S6626" t="s">
        <v>236</v>
      </c>
    </row>
    <row r="6627" spans="1:19" x14ac:dyDescent="0.25">
      <c r="A6627" t="s">
        <v>696</v>
      </c>
      <c r="B6627" t="s">
        <v>246</v>
      </c>
      <c r="C6627">
        <v>5441785</v>
      </c>
      <c r="D6627" t="s">
        <v>652</v>
      </c>
      <c r="E6627" t="s">
        <v>211</v>
      </c>
      <c r="F6627">
        <v>54</v>
      </c>
      <c r="G6627" t="s">
        <v>356</v>
      </c>
      <c r="H6627">
        <v>0.33043741500000001</v>
      </c>
      <c r="I6627">
        <v>2019</v>
      </c>
      <c r="J6627" t="s">
        <v>146</v>
      </c>
      <c r="K6627" t="s">
        <v>190</v>
      </c>
      <c r="L6627" t="s">
        <v>59</v>
      </c>
      <c r="M6627" t="s">
        <v>59</v>
      </c>
      <c r="Q6627" t="s">
        <v>149</v>
      </c>
      <c r="R6627" t="s">
        <v>150</v>
      </c>
      <c r="S6627" t="s">
        <v>356</v>
      </c>
    </row>
    <row r="6628" spans="1:19" x14ac:dyDescent="0.25">
      <c r="A6628" t="s">
        <v>696</v>
      </c>
      <c r="B6628" t="s">
        <v>246</v>
      </c>
      <c r="C6628">
        <v>5441785</v>
      </c>
      <c r="D6628" t="s">
        <v>652</v>
      </c>
      <c r="E6628" t="s">
        <v>211</v>
      </c>
      <c r="F6628">
        <v>54</v>
      </c>
      <c r="G6628" t="s">
        <v>487</v>
      </c>
      <c r="H6628">
        <v>3.8874989999999998E-2</v>
      </c>
      <c r="I6628">
        <v>2019</v>
      </c>
      <c r="J6628" t="s">
        <v>146</v>
      </c>
      <c r="K6628" t="s">
        <v>190</v>
      </c>
      <c r="L6628" t="s">
        <v>59</v>
      </c>
      <c r="M6628" t="s">
        <v>59</v>
      </c>
      <c r="Q6628" t="s">
        <v>149</v>
      </c>
      <c r="R6628" t="s">
        <v>150</v>
      </c>
      <c r="S6628" t="s">
        <v>487</v>
      </c>
    </row>
    <row r="6629" spans="1:19" x14ac:dyDescent="0.25">
      <c r="A6629" t="s">
        <v>696</v>
      </c>
      <c r="B6629" t="s">
        <v>246</v>
      </c>
      <c r="C6629">
        <v>5441785</v>
      </c>
      <c r="D6629" t="s">
        <v>652</v>
      </c>
      <c r="E6629" t="s">
        <v>211</v>
      </c>
      <c r="F6629">
        <v>54</v>
      </c>
      <c r="G6629" t="s">
        <v>414</v>
      </c>
      <c r="H6629">
        <v>0.21381244499999999</v>
      </c>
      <c r="I6629">
        <v>2019</v>
      </c>
      <c r="J6629" t="s">
        <v>146</v>
      </c>
      <c r="K6629" t="s">
        <v>190</v>
      </c>
      <c r="L6629" t="s">
        <v>59</v>
      </c>
      <c r="M6629" t="s">
        <v>59</v>
      </c>
      <c r="Q6629" t="s">
        <v>149</v>
      </c>
      <c r="R6629" t="s">
        <v>150</v>
      </c>
      <c r="S6629" t="s">
        <v>278</v>
      </c>
    </row>
    <row r="6630" spans="1:19" x14ac:dyDescent="0.25">
      <c r="A6630" t="s">
        <v>696</v>
      </c>
      <c r="B6630" t="s">
        <v>246</v>
      </c>
      <c r="C6630">
        <v>5441785</v>
      </c>
      <c r="D6630" t="s">
        <v>652</v>
      </c>
      <c r="E6630" t="s">
        <v>211</v>
      </c>
      <c r="F6630">
        <v>54</v>
      </c>
      <c r="G6630" t="s">
        <v>560</v>
      </c>
      <c r="H6630">
        <v>3.2395829999999999E-3</v>
      </c>
      <c r="I6630">
        <v>2019</v>
      </c>
      <c r="J6630" t="s">
        <v>146</v>
      </c>
      <c r="K6630" t="s">
        <v>190</v>
      </c>
      <c r="L6630" t="s">
        <v>59</v>
      </c>
      <c r="M6630" t="s">
        <v>59</v>
      </c>
      <c r="Q6630" t="s">
        <v>149</v>
      </c>
      <c r="R6630" t="s">
        <v>150</v>
      </c>
      <c r="S6630" t="s">
        <v>278</v>
      </c>
    </row>
    <row r="6631" spans="1:19" x14ac:dyDescent="0.25">
      <c r="A6631" t="s">
        <v>696</v>
      </c>
      <c r="B6631" t="s">
        <v>246</v>
      </c>
      <c r="C6631">
        <v>5441785</v>
      </c>
      <c r="D6631" t="s">
        <v>652</v>
      </c>
      <c r="E6631" t="s">
        <v>211</v>
      </c>
      <c r="F6631">
        <v>54</v>
      </c>
      <c r="G6631" t="s">
        <v>474</v>
      </c>
      <c r="H6631">
        <v>6.4791650000000006E-2</v>
      </c>
      <c r="I6631">
        <v>2019</v>
      </c>
      <c r="J6631" t="s">
        <v>146</v>
      </c>
      <c r="K6631" t="s">
        <v>190</v>
      </c>
      <c r="L6631" t="s">
        <v>59</v>
      </c>
      <c r="M6631" t="s">
        <v>59</v>
      </c>
      <c r="Q6631" t="s">
        <v>149</v>
      </c>
      <c r="R6631" t="s">
        <v>150</v>
      </c>
      <c r="S6631" t="s">
        <v>278</v>
      </c>
    </row>
    <row r="6632" spans="1:19" x14ac:dyDescent="0.25">
      <c r="A6632" t="s">
        <v>696</v>
      </c>
      <c r="B6632" t="s">
        <v>246</v>
      </c>
      <c r="C6632">
        <v>5441785</v>
      </c>
      <c r="D6632" t="s">
        <v>652</v>
      </c>
      <c r="E6632" t="s">
        <v>211</v>
      </c>
      <c r="F6632">
        <v>54</v>
      </c>
      <c r="G6632" t="s">
        <v>368</v>
      </c>
      <c r="H6632">
        <v>0.11662496999999999</v>
      </c>
      <c r="I6632">
        <v>2019</v>
      </c>
      <c r="J6632" t="s">
        <v>146</v>
      </c>
      <c r="K6632" t="s">
        <v>190</v>
      </c>
      <c r="L6632" t="s">
        <v>59</v>
      </c>
      <c r="M6632" t="s">
        <v>59</v>
      </c>
      <c r="Q6632" t="s">
        <v>149</v>
      </c>
      <c r="R6632" t="s">
        <v>150</v>
      </c>
      <c r="S6632" t="s">
        <v>278</v>
      </c>
    </row>
    <row r="6633" spans="1:19" x14ac:dyDescent="0.25">
      <c r="A6633" t="s">
        <v>696</v>
      </c>
      <c r="B6633" t="s">
        <v>246</v>
      </c>
      <c r="C6633">
        <v>5441785</v>
      </c>
      <c r="D6633" t="s">
        <v>652</v>
      </c>
      <c r="E6633" t="s">
        <v>211</v>
      </c>
      <c r="F6633">
        <v>54</v>
      </c>
      <c r="G6633" t="s">
        <v>262</v>
      </c>
      <c r="H6633">
        <v>8.8116643999999997</v>
      </c>
      <c r="I6633">
        <v>2019</v>
      </c>
      <c r="J6633" t="s">
        <v>146</v>
      </c>
      <c r="K6633" t="s">
        <v>190</v>
      </c>
      <c r="L6633" t="s">
        <v>59</v>
      </c>
      <c r="M6633" t="s">
        <v>59</v>
      </c>
      <c r="Q6633" t="s">
        <v>149</v>
      </c>
      <c r="R6633" t="s">
        <v>150</v>
      </c>
      <c r="S6633" t="s">
        <v>263</v>
      </c>
    </row>
    <row r="6634" spans="1:19" x14ac:dyDescent="0.25">
      <c r="A6634" t="s">
        <v>696</v>
      </c>
      <c r="B6634" t="s">
        <v>246</v>
      </c>
      <c r="C6634">
        <v>5441785</v>
      </c>
      <c r="D6634" t="s">
        <v>652</v>
      </c>
      <c r="E6634" t="s">
        <v>211</v>
      </c>
      <c r="F6634">
        <v>54</v>
      </c>
      <c r="G6634" t="s">
        <v>438</v>
      </c>
      <c r="H6634">
        <v>7.7749979999999996E-2</v>
      </c>
      <c r="I6634">
        <v>2019</v>
      </c>
      <c r="J6634" t="s">
        <v>146</v>
      </c>
      <c r="K6634" t="s">
        <v>190</v>
      </c>
      <c r="L6634" t="s">
        <v>59</v>
      </c>
      <c r="M6634" t="s">
        <v>59</v>
      </c>
      <c r="Q6634" t="s">
        <v>149</v>
      </c>
      <c r="R6634" t="s">
        <v>150</v>
      </c>
      <c r="S6634" t="s">
        <v>278</v>
      </c>
    </row>
    <row r="6635" spans="1:19" x14ac:dyDescent="0.25">
      <c r="A6635" t="s">
        <v>696</v>
      </c>
      <c r="B6635" t="s">
        <v>246</v>
      </c>
      <c r="C6635">
        <v>5441785</v>
      </c>
      <c r="D6635" t="s">
        <v>652</v>
      </c>
      <c r="E6635" t="s">
        <v>211</v>
      </c>
      <c r="F6635">
        <v>54</v>
      </c>
      <c r="G6635" t="s">
        <v>497</v>
      </c>
      <c r="H6635">
        <v>7.1270815000000001E-2</v>
      </c>
      <c r="I6635">
        <v>2019</v>
      </c>
      <c r="J6635" t="s">
        <v>146</v>
      </c>
      <c r="K6635" t="s">
        <v>190</v>
      </c>
      <c r="L6635" t="s">
        <v>59</v>
      </c>
      <c r="M6635" t="s">
        <v>59</v>
      </c>
      <c r="Q6635" t="s">
        <v>149</v>
      </c>
      <c r="R6635" t="s">
        <v>150</v>
      </c>
      <c r="S6635" t="s">
        <v>497</v>
      </c>
    </row>
    <row r="6636" spans="1:19" x14ac:dyDescent="0.25">
      <c r="A6636" t="s">
        <v>696</v>
      </c>
      <c r="B6636" t="s">
        <v>246</v>
      </c>
      <c r="C6636">
        <v>5441785</v>
      </c>
      <c r="D6636" t="s">
        <v>652</v>
      </c>
      <c r="E6636" t="s">
        <v>211</v>
      </c>
      <c r="F6636">
        <v>54</v>
      </c>
      <c r="G6636" t="s">
        <v>185</v>
      </c>
      <c r="H6636">
        <v>712.79683199999999</v>
      </c>
      <c r="I6636">
        <v>2019</v>
      </c>
      <c r="J6636" t="s">
        <v>146</v>
      </c>
      <c r="K6636" t="s">
        <v>190</v>
      </c>
      <c r="L6636" t="s">
        <v>59</v>
      </c>
      <c r="M6636" t="s">
        <v>59</v>
      </c>
      <c r="Q6636" t="s">
        <v>149</v>
      </c>
      <c r="R6636" t="s">
        <v>150</v>
      </c>
      <c r="S6636" t="s">
        <v>185</v>
      </c>
    </row>
    <row r="6637" spans="1:19" x14ac:dyDescent="0.25">
      <c r="A6637" t="s">
        <v>696</v>
      </c>
      <c r="B6637" t="s">
        <v>246</v>
      </c>
      <c r="C6637">
        <v>5441785</v>
      </c>
      <c r="D6637" t="s">
        <v>652</v>
      </c>
      <c r="E6637" t="s">
        <v>211</v>
      </c>
      <c r="F6637">
        <v>54</v>
      </c>
      <c r="G6637" t="s">
        <v>328</v>
      </c>
      <c r="H6637">
        <v>0.19437494999999999</v>
      </c>
      <c r="I6637">
        <v>2019</v>
      </c>
      <c r="J6637" t="s">
        <v>146</v>
      </c>
      <c r="K6637" t="s">
        <v>190</v>
      </c>
      <c r="L6637" t="s">
        <v>59</v>
      </c>
      <c r="M6637" t="s">
        <v>59</v>
      </c>
      <c r="Q6637" t="s">
        <v>149</v>
      </c>
      <c r="R6637" t="s">
        <v>150</v>
      </c>
      <c r="S6637" t="s">
        <v>151</v>
      </c>
    </row>
    <row r="6638" spans="1:19" x14ac:dyDescent="0.25">
      <c r="A6638" t="s">
        <v>696</v>
      </c>
      <c r="B6638" t="s">
        <v>246</v>
      </c>
      <c r="C6638">
        <v>5441785</v>
      </c>
      <c r="D6638" t="s">
        <v>652</v>
      </c>
      <c r="E6638" t="s">
        <v>211</v>
      </c>
      <c r="F6638">
        <v>54</v>
      </c>
      <c r="G6638" t="s">
        <v>324</v>
      </c>
      <c r="H6638">
        <v>1.10145805</v>
      </c>
      <c r="I6638">
        <v>2019</v>
      </c>
      <c r="J6638" t="s">
        <v>146</v>
      </c>
      <c r="K6638" t="s">
        <v>190</v>
      </c>
      <c r="L6638" t="s">
        <v>59</v>
      </c>
      <c r="M6638" t="s">
        <v>59</v>
      </c>
      <c r="Q6638" t="s">
        <v>149</v>
      </c>
      <c r="R6638" t="s">
        <v>150</v>
      </c>
      <c r="S6638" t="s">
        <v>324</v>
      </c>
    </row>
    <row r="6639" spans="1:19" x14ac:dyDescent="0.25">
      <c r="A6639" t="s">
        <v>696</v>
      </c>
      <c r="B6639" t="s">
        <v>246</v>
      </c>
      <c r="C6639">
        <v>5441785</v>
      </c>
      <c r="D6639" t="s">
        <v>652</v>
      </c>
      <c r="E6639" t="s">
        <v>211</v>
      </c>
      <c r="F6639">
        <v>54</v>
      </c>
      <c r="G6639" t="s">
        <v>355</v>
      </c>
      <c r="H6639">
        <v>4.5354155E-2</v>
      </c>
      <c r="I6639">
        <v>2019</v>
      </c>
      <c r="J6639" t="s">
        <v>146</v>
      </c>
      <c r="K6639" t="s">
        <v>190</v>
      </c>
      <c r="L6639" t="s">
        <v>59</v>
      </c>
      <c r="M6639" t="s">
        <v>59</v>
      </c>
      <c r="Q6639" t="s">
        <v>149</v>
      </c>
      <c r="R6639" t="s">
        <v>150</v>
      </c>
      <c r="S6639" t="s">
        <v>278</v>
      </c>
    </row>
    <row r="6640" spans="1:19" x14ac:dyDescent="0.25">
      <c r="A6640" t="s">
        <v>696</v>
      </c>
      <c r="B6640" t="s">
        <v>157</v>
      </c>
      <c r="C6640">
        <v>5441787</v>
      </c>
      <c r="D6640" t="s">
        <v>652</v>
      </c>
      <c r="E6640" t="s">
        <v>211</v>
      </c>
      <c r="F6640">
        <v>55</v>
      </c>
      <c r="G6640" t="s">
        <v>343</v>
      </c>
      <c r="H6640">
        <v>5.2488686800000002</v>
      </c>
      <c r="I6640">
        <v>2019</v>
      </c>
      <c r="J6640" t="s">
        <v>146</v>
      </c>
      <c r="K6640" t="s">
        <v>158</v>
      </c>
      <c r="L6640" t="s">
        <v>158</v>
      </c>
      <c r="M6640" t="s">
        <v>59</v>
      </c>
      <c r="Q6640" t="s">
        <v>149</v>
      </c>
      <c r="R6640" t="s">
        <v>150</v>
      </c>
      <c r="S6640" t="s">
        <v>278</v>
      </c>
    </row>
    <row r="6641" spans="1:19" x14ac:dyDescent="0.25">
      <c r="A6641" t="s">
        <v>696</v>
      </c>
      <c r="B6641" t="s">
        <v>157</v>
      </c>
      <c r="C6641">
        <v>5441787</v>
      </c>
      <c r="D6641" t="s">
        <v>652</v>
      </c>
      <c r="E6641" t="s">
        <v>211</v>
      </c>
      <c r="F6641">
        <v>55</v>
      </c>
      <c r="G6641" t="s">
        <v>346</v>
      </c>
      <c r="H6641">
        <v>13.2896588</v>
      </c>
      <c r="I6641">
        <v>2019</v>
      </c>
      <c r="J6641" t="s">
        <v>146</v>
      </c>
      <c r="K6641" t="s">
        <v>158</v>
      </c>
      <c r="L6641" t="s">
        <v>158</v>
      </c>
      <c r="M6641" t="s">
        <v>59</v>
      </c>
      <c r="Q6641" t="s">
        <v>149</v>
      </c>
      <c r="R6641" t="s">
        <v>150</v>
      </c>
      <c r="S6641" t="s">
        <v>346</v>
      </c>
    </row>
    <row r="6642" spans="1:19" x14ac:dyDescent="0.25">
      <c r="A6642" t="s">
        <v>696</v>
      </c>
      <c r="B6642" t="s">
        <v>157</v>
      </c>
      <c r="C6642">
        <v>5441787</v>
      </c>
      <c r="D6642" t="s">
        <v>652</v>
      </c>
      <c r="E6642" t="s">
        <v>211</v>
      </c>
      <c r="F6642">
        <v>55</v>
      </c>
      <c r="G6642" t="s">
        <v>154</v>
      </c>
      <c r="H6642">
        <v>60282.71557</v>
      </c>
      <c r="I6642">
        <v>2019</v>
      </c>
      <c r="J6642" t="s">
        <v>146</v>
      </c>
      <c r="K6642" t="s">
        <v>158</v>
      </c>
      <c r="L6642" t="s">
        <v>158</v>
      </c>
      <c r="M6642" t="s">
        <v>59</v>
      </c>
      <c r="Q6642" t="s">
        <v>149</v>
      </c>
      <c r="R6642" t="s">
        <v>150</v>
      </c>
      <c r="S6642" t="s">
        <v>154</v>
      </c>
    </row>
    <row r="6643" spans="1:19" x14ac:dyDescent="0.25">
      <c r="A6643" t="s">
        <v>696</v>
      </c>
      <c r="B6643" t="s">
        <v>157</v>
      </c>
      <c r="C6643">
        <v>5441787</v>
      </c>
      <c r="D6643" t="s">
        <v>652</v>
      </c>
      <c r="E6643" t="s">
        <v>211</v>
      </c>
      <c r="F6643">
        <v>55</v>
      </c>
      <c r="G6643" t="s">
        <v>298</v>
      </c>
      <c r="H6643">
        <v>34.869835000000002</v>
      </c>
      <c r="I6643">
        <v>2019</v>
      </c>
      <c r="J6643" t="s">
        <v>146</v>
      </c>
      <c r="K6643" t="s">
        <v>158</v>
      </c>
      <c r="L6643" t="s">
        <v>158</v>
      </c>
      <c r="M6643" t="s">
        <v>59</v>
      </c>
      <c r="Q6643" t="s">
        <v>149</v>
      </c>
      <c r="R6643" t="s">
        <v>150</v>
      </c>
      <c r="S6643" t="s">
        <v>298</v>
      </c>
    </row>
    <row r="6644" spans="1:19" x14ac:dyDescent="0.25">
      <c r="A6644" t="s">
        <v>696</v>
      </c>
      <c r="B6644" t="s">
        <v>157</v>
      </c>
      <c r="C6644">
        <v>5441787</v>
      </c>
      <c r="D6644" t="s">
        <v>652</v>
      </c>
      <c r="E6644" t="s">
        <v>211</v>
      </c>
      <c r="F6644">
        <v>55</v>
      </c>
      <c r="G6644" t="s">
        <v>356</v>
      </c>
      <c r="H6644">
        <v>3.9331934400000002</v>
      </c>
      <c r="I6644">
        <v>2019</v>
      </c>
      <c r="J6644" t="s">
        <v>146</v>
      </c>
      <c r="K6644" t="s">
        <v>158</v>
      </c>
      <c r="L6644" t="s">
        <v>158</v>
      </c>
      <c r="M6644" t="s">
        <v>59</v>
      </c>
      <c r="Q6644" t="s">
        <v>149</v>
      </c>
      <c r="R6644" t="s">
        <v>150</v>
      </c>
      <c r="S6644" t="s">
        <v>356</v>
      </c>
    </row>
    <row r="6645" spans="1:19" x14ac:dyDescent="0.25">
      <c r="A6645" t="s">
        <v>696</v>
      </c>
      <c r="B6645" t="s">
        <v>157</v>
      </c>
      <c r="C6645">
        <v>5441787</v>
      </c>
      <c r="D6645" t="s">
        <v>652</v>
      </c>
      <c r="E6645" t="s">
        <v>211</v>
      </c>
      <c r="F6645">
        <v>55</v>
      </c>
      <c r="G6645" t="s">
        <v>474</v>
      </c>
      <c r="H6645">
        <v>0.71036284000000005</v>
      </c>
      <c r="I6645">
        <v>2019</v>
      </c>
      <c r="J6645" t="s">
        <v>146</v>
      </c>
      <c r="K6645" t="s">
        <v>158</v>
      </c>
      <c r="L6645" t="s">
        <v>158</v>
      </c>
      <c r="M6645" t="s">
        <v>59</v>
      </c>
      <c r="Q6645" t="s">
        <v>149</v>
      </c>
      <c r="R6645" t="s">
        <v>150</v>
      </c>
      <c r="S6645" t="s">
        <v>278</v>
      </c>
    </row>
    <row r="6646" spans="1:19" x14ac:dyDescent="0.25">
      <c r="A6646" t="s">
        <v>696</v>
      </c>
      <c r="B6646" t="s">
        <v>157</v>
      </c>
      <c r="C6646">
        <v>5441787</v>
      </c>
      <c r="D6646" t="s">
        <v>652</v>
      </c>
      <c r="E6646" t="s">
        <v>211</v>
      </c>
      <c r="F6646">
        <v>55</v>
      </c>
      <c r="G6646" t="s">
        <v>185</v>
      </c>
      <c r="H6646">
        <v>519.21280400000001</v>
      </c>
      <c r="I6646">
        <v>2019</v>
      </c>
      <c r="J6646" t="s">
        <v>146</v>
      </c>
      <c r="K6646" t="s">
        <v>158</v>
      </c>
      <c r="L6646" t="s">
        <v>158</v>
      </c>
      <c r="M6646" t="s">
        <v>59</v>
      </c>
      <c r="Q6646" t="s">
        <v>149</v>
      </c>
      <c r="R6646" t="s">
        <v>150</v>
      </c>
      <c r="S6646" t="s">
        <v>185</v>
      </c>
    </row>
    <row r="6647" spans="1:19" x14ac:dyDescent="0.25">
      <c r="A6647" t="s">
        <v>696</v>
      </c>
      <c r="B6647" t="s">
        <v>157</v>
      </c>
      <c r="C6647">
        <v>5441787</v>
      </c>
      <c r="D6647" t="s">
        <v>652</v>
      </c>
      <c r="E6647" t="s">
        <v>211</v>
      </c>
      <c r="F6647">
        <v>55</v>
      </c>
      <c r="G6647" t="s">
        <v>145</v>
      </c>
      <c r="H6647">
        <v>10437.674499999999</v>
      </c>
      <c r="I6647">
        <v>2019</v>
      </c>
      <c r="J6647" t="s">
        <v>146</v>
      </c>
      <c r="K6647" t="s">
        <v>158</v>
      </c>
      <c r="L6647" t="s">
        <v>158</v>
      </c>
      <c r="M6647" t="s">
        <v>59</v>
      </c>
      <c r="Q6647" t="s">
        <v>149</v>
      </c>
      <c r="R6647" t="s">
        <v>150</v>
      </c>
      <c r="S6647" t="s">
        <v>151</v>
      </c>
    </row>
    <row r="6648" spans="1:19" x14ac:dyDescent="0.25">
      <c r="A6648" t="s">
        <v>696</v>
      </c>
      <c r="B6648" t="s">
        <v>157</v>
      </c>
      <c r="C6648">
        <v>5441787</v>
      </c>
      <c r="D6648" t="s">
        <v>652</v>
      </c>
      <c r="E6648" t="s">
        <v>211</v>
      </c>
      <c r="F6648">
        <v>56</v>
      </c>
      <c r="G6648" t="s">
        <v>343</v>
      </c>
      <c r="H6648">
        <v>0.335808</v>
      </c>
      <c r="I6648">
        <v>2019</v>
      </c>
      <c r="J6648" t="s">
        <v>146</v>
      </c>
      <c r="K6648" t="s">
        <v>158</v>
      </c>
      <c r="L6648" t="s">
        <v>158</v>
      </c>
      <c r="M6648" t="s">
        <v>59</v>
      </c>
      <c r="Q6648" t="s">
        <v>149</v>
      </c>
      <c r="R6648" t="s">
        <v>150</v>
      </c>
      <c r="S6648" t="s">
        <v>278</v>
      </c>
    </row>
    <row r="6649" spans="1:19" x14ac:dyDescent="0.25">
      <c r="A6649" t="s">
        <v>696</v>
      </c>
      <c r="B6649" t="s">
        <v>157</v>
      </c>
      <c r="C6649">
        <v>5441787</v>
      </c>
      <c r="D6649" t="s">
        <v>652</v>
      </c>
      <c r="E6649" t="s">
        <v>211</v>
      </c>
      <c r="F6649">
        <v>56</v>
      </c>
      <c r="G6649" t="s">
        <v>298</v>
      </c>
      <c r="H6649">
        <v>2.686464</v>
      </c>
      <c r="I6649">
        <v>2019</v>
      </c>
      <c r="J6649" t="s">
        <v>146</v>
      </c>
      <c r="K6649" t="s">
        <v>158</v>
      </c>
      <c r="L6649" t="s">
        <v>158</v>
      </c>
      <c r="M6649" t="s">
        <v>59</v>
      </c>
      <c r="Q6649" t="s">
        <v>149</v>
      </c>
      <c r="R6649" t="s">
        <v>150</v>
      </c>
      <c r="S6649" t="s">
        <v>298</v>
      </c>
    </row>
    <row r="6650" spans="1:19" x14ac:dyDescent="0.25">
      <c r="A6650" t="s">
        <v>696</v>
      </c>
      <c r="B6650" t="s">
        <v>157</v>
      </c>
      <c r="C6650">
        <v>5441787</v>
      </c>
      <c r="D6650" t="s">
        <v>652</v>
      </c>
      <c r="E6650" t="s">
        <v>211</v>
      </c>
      <c r="F6650">
        <v>56</v>
      </c>
      <c r="G6650" t="s">
        <v>356</v>
      </c>
      <c r="H6650">
        <v>0.1343232</v>
      </c>
      <c r="I6650">
        <v>2019</v>
      </c>
      <c r="J6650" t="s">
        <v>146</v>
      </c>
      <c r="K6650" t="s">
        <v>158</v>
      </c>
      <c r="L6650" t="s">
        <v>158</v>
      </c>
      <c r="M6650" t="s">
        <v>59</v>
      </c>
      <c r="Q6650" t="s">
        <v>149</v>
      </c>
      <c r="R6650" t="s">
        <v>150</v>
      </c>
      <c r="S6650" t="s">
        <v>356</v>
      </c>
    </row>
    <row r="6651" spans="1:19" x14ac:dyDescent="0.25">
      <c r="A6651" t="s">
        <v>696</v>
      </c>
      <c r="B6651" t="s">
        <v>157</v>
      </c>
      <c r="C6651">
        <v>5441787</v>
      </c>
      <c r="D6651" t="s">
        <v>652</v>
      </c>
      <c r="E6651" t="s">
        <v>211</v>
      </c>
      <c r="F6651">
        <v>56</v>
      </c>
      <c r="G6651" t="s">
        <v>474</v>
      </c>
      <c r="H6651">
        <v>6.7161600000000002E-2</v>
      </c>
      <c r="I6651">
        <v>2019</v>
      </c>
      <c r="J6651" t="s">
        <v>146</v>
      </c>
      <c r="K6651" t="s">
        <v>158</v>
      </c>
      <c r="L6651" t="s">
        <v>158</v>
      </c>
      <c r="M6651" t="s">
        <v>59</v>
      </c>
      <c r="Q6651" t="s">
        <v>149</v>
      </c>
      <c r="R6651" t="s">
        <v>150</v>
      </c>
      <c r="S6651" t="s">
        <v>278</v>
      </c>
    </row>
    <row r="6652" spans="1:19" x14ac:dyDescent="0.25">
      <c r="A6652" t="s">
        <v>696</v>
      </c>
      <c r="B6652" t="s">
        <v>157</v>
      </c>
      <c r="C6652">
        <v>5441787</v>
      </c>
      <c r="D6652" t="s">
        <v>652</v>
      </c>
      <c r="E6652" t="s">
        <v>211</v>
      </c>
      <c r="F6652">
        <v>56</v>
      </c>
      <c r="G6652" t="s">
        <v>185</v>
      </c>
      <c r="H6652">
        <v>16.790400000000002</v>
      </c>
      <c r="I6652">
        <v>2019</v>
      </c>
      <c r="J6652" t="s">
        <v>146</v>
      </c>
      <c r="K6652" t="s">
        <v>158</v>
      </c>
      <c r="L6652" t="s">
        <v>158</v>
      </c>
      <c r="M6652" t="s">
        <v>59</v>
      </c>
      <c r="Q6652" t="s">
        <v>149</v>
      </c>
      <c r="R6652" t="s">
        <v>150</v>
      </c>
      <c r="S6652" t="s">
        <v>185</v>
      </c>
    </row>
    <row r="6653" spans="1:19" x14ac:dyDescent="0.25">
      <c r="A6653" t="s">
        <v>696</v>
      </c>
      <c r="B6653" t="s">
        <v>157</v>
      </c>
      <c r="C6653">
        <v>5441787</v>
      </c>
      <c r="D6653" t="s">
        <v>652</v>
      </c>
      <c r="E6653" t="s">
        <v>211</v>
      </c>
      <c r="F6653">
        <v>57</v>
      </c>
      <c r="G6653" t="s">
        <v>346</v>
      </c>
      <c r="H6653">
        <v>34.534156799999998</v>
      </c>
      <c r="I6653">
        <v>2019</v>
      </c>
      <c r="J6653" t="s">
        <v>146</v>
      </c>
      <c r="K6653" t="s">
        <v>158</v>
      </c>
      <c r="L6653" t="s">
        <v>158</v>
      </c>
      <c r="M6653" t="s">
        <v>59</v>
      </c>
      <c r="Q6653" t="s">
        <v>149</v>
      </c>
      <c r="R6653" t="s">
        <v>150</v>
      </c>
      <c r="S6653" t="s">
        <v>346</v>
      </c>
    </row>
    <row r="6654" spans="1:19" x14ac:dyDescent="0.25">
      <c r="A6654" t="s">
        <v>696</v>
      </c>
      <c r="B6654" t="s">
        <v>157</v>
      </c>
      <c r="C6654">
        <v>5441787</v>
      </c>
      <c r="D6654" t="s">
        <v>652</v>
      </c>
      <c r="E6654" t="s">
        <v>211</v>
      </c>
      <c r="F6654">
        <v>57</v>
      </c>
      <c r="G6654" t="s">
        <v>154</v>
      </c>
      <c r="H6654">
        <v>146476.55619999999</v>
      </c>
      <c r="I6654">
        <v>2019</v>
      </c>
      <c r="J6654" t="s">
        <v>146</v>
      </c>
      <c r="K6654" t="s">
        <v>158</v>
      </c>
      <c r="L6654" t="s">
        <v>158</v>
      </c>
      <c r="M6654" t="s">
        <v>59</v>
      </c>
      <c r="Q6654" t="s">
        <v>149</v>
      </c>
      <c r="R6654" t="s">
        <v>150</v>
      </c>
      <c r="S6654" t="s">
        <v>154</v>
      </c>
    </row>
    <row r="6655" spans="1:19" x14ac:dyDescent="0.25">
      <c r="A6655" t="s">
        <v>696</v>
      </c>
      <c r="B6655" t="s">
        <v>157</v>
      </c>
      <c r="C6655">
        <v>5441787</v>
      </c>
      <c r="D6655" t="s">
        <v>652</v>
      </c>
      <c r="E6655" t="s">
        <v>211</v>
      </c>
      <c r="F6655">
        <v>57</v>
      </c>
      <c r="G6655" t="s">
        <v>298</v>
      </c>
      <c r="H6655">
        <v>60.395726600000003</v>
      </c>
      <c r="I6655">
        <v>2019</v>
      </c>
      <c r="J6655" t="s">
        <v>146</v>
      </c>
      <c r="K6655" t="s">
        <v>158</v>
      </c>
      <c r="L6655" t="s">
        <v>158</v>
      </c>
      <c r="M6655" t="s">
        <v>59</v>
      </c>
      <c r="Q6655" t="s">
        <v>149</v>
      </c>
      <c r="R6655" t="s">
        <v>150</v>
      </c>
      <c r="S6655" t="s">
        <v>298</v>
      </c>
    </row>
    <row r="6656" spans="1:19" x14ac:dyDescent="0.25">
      <c r="A6656" t="s">
        <v>696</v>
      </c>
      <c r="B6656" t="s">
        <v>157</v>
      </c>
      <c r="C6656">
        <v>5441787</v>
      </c>
      <c r="D6656" t="s">
        <v>652</v>
      </c>
      <c r="E6656" t="s">
        <v>211</v>
      </c>
      <c r="F6656">
        <v>57</v>
      </c>
      <c r="G6656" t="s">
        <v>289</v>
      </c>
      <c r="H6656">
        <v>29.871628600000001</v>
      </c>
      <c r="I6656">
        <v>2019</v>
      </c>
      <c r="J6656" t="s">
        <v>146</v>
      </c>
      <c r="K6656" t="s">
        <v>158</v>
      </c>
      <c r="L6656" t="s">
        <v>158</v>
      </c>
      <c r="M6656" t="s">
        <v>59</v>
      </c>
      <c r="Q6656" t="s">
        <v>149</v>
      </c>
      <c r="R6656" t="s">
        <v>150</v>
      </c>
      <c r="S6656" t="s">
        <v>263</v>
      </c>
    </row>
    <row r="6657" spans="1:19" x14ac:dyDescent="0.25">
      <c r="A6657" t="s">
        <v>696</v>
      </c>
      <c r="B6657" t="s">
        <v>157</v>
      </c>
      <c r="C6657">
        <v>5441787</v>
      </c>
      <c r="D6657" t="s">
        <v>652</v>
      </c>
      <c r="E6657" t="s">
        <v>211</v>
      </c>
      <c r="F6657">
        <v>57</v>
      </c>
      <c r="G6657" t="s">
        <v>356</v>
      </c>
      <c r="H6657">
        <v>9.2630806400000001</v>
      </c>
      <c r="I6657">
        <v>2019</v>
      </c>
      <c r="J6657" t="s">
        <v>146</v>
      </c>
      <c r="K6657" t="s">
        <v>158</v>
      </c>
      <c r="L6657" t="s">
        <v>158</v>
      </c>
      <c r="M6657" t="s">
        <v>59</v>
      </c>
      <c r="Q6657" t="s">
        <v>149</v>
      </c>
      <c r="R6657" t="s">
        <v>150</v>
      </c>
      <c r="S6657" t="s">
        <v>356</v>
      </c>
    </row>
    <row r="6658" spans="1:19" x14ac:dyDescent="0.25">
      <c r="A6658" t="s">
        <v>696</v>
      </c>
      <c r="B6658" t="s">
        <v>157</v>
      </c>
      <c r="C6658">
        <v>5441787</v>
      </c>
      <c r="D6658" t="s">
        <v>652</v>
      </c>
      <c r="E6658" t="s">
        <v>211</v>
      </c>
      <c r="F6658">
        <v>57</v>
      </c>
      <c r="G6658" t="s">
        <v>487</v>
      </c>
      <c r="H6658">
        <v>0.62616444000000004</v>
      </c>
      <c r="I6658">
        <v>2019</v>
      </c>
      <c r="J6658" t="s">
        <v>146</v>
      </c>
      <c r="K6658" t="s">
        <v>158</v>
      </c>
      <c r="L6658" t="s">
        <v>158</v>
      </c>
      <c r="M6658" t="s">
        <v>59</v>
      </c>
      <c r="Q6658" t="s">
        <v>149</v>
      </c>
      <c r="R6658" t="s">
        <v>150</v>
      </c>
      <c r="S6658" t="s">
        <v>487</v>
      </c>
    </row>
    <row r="6659" spans="1:19" x14ac:dyDescent="0.25">
      <c r="A6659" t="s">
        <v>696</v>
      </c>
      <c r="B6659" t="s">
        <v>157</v>
      </c>
      <c r="C6659">
        <v>5441787</v>
      </c>
      <c r="D6659" t="s">
        <v>652</v>
      </c>
      <c r="E6659" t="s">
        <v>211</v>
      </c>
      <c r="F6659">
        <v>57</v>
      </c>
      <c r="G6659" t="s">
        <v>262</v>
      </c>
      <c r="H6659">
        <v>30.8972224</v>
      </c>
      <c r="I6659">
        <v>2019</v>
      </c>
      <c r="J6659" t="s">
        <v>146</v>
      </c>
      <c r="K6659" t="s">
        <v>158</v>
      </c>
      <c r="L6659" t="s">
        <v>158</v>
      </c>
      <c r="M6659" t="s">
        <v>59</v>
      </c>
      <c r="Q6659" t="s">
        <v>149</v>
      </c>
      <c r="R6659" t="s">
        <v>150</v>
      </c>
      <c r="S6659" t="s">
        <v>263</v>
      </c>
    </row>
    <row r="6660" spans="1:19" x14ac:dyDescent="0.25">
      <c r="A6660" t="s">
        <v>696</v>
      </c>
      <c r="B6660" t="s">
        <v>157</v>
      </c>
      <c r="C6660">
        <v>5441787</v>
      </c>
      <c r="D6660" t="s">
        <v>652</v>
      </c>
      <c r="E6660" t="s">
        <v>211</v>
      </c>
      <c r="F6660">
        <v>57</v>
      </c>
      <c r="G6660" t="s">
        <v>185</v>
      </c>
      <c r="H6660">
        <v>552.10940400000004</v>
      </c>
      <c r="I6660">
        <v>2019</v>
      </c>
      <c r="J6660" t="s">
        <v>146</v>
      </c>
      <c r="K6660" t="s">
        <v>158</v>
      </c>
      <c r="L6660" t="s">
        <v>158</v>
      </c>
      <c r="M6660" t="s">
        <v>59</v>
      </c>
      <c r="Q6660" t="s">
        <v>149</v>
      </c>
      <c r="R6660" t="s">
        <v>150</v>
      </c>
      <c r="S6660" t="s">
        <v>185</v>
      </c>
    </row>
    <row r="6661" spans="1:19" x14ac:dyDescent="0.25">
      <c r="A6661" t="s">
        <v>696</v>
      </c>
      <c r="B6661" t="s">
        <v>157</v>
      </c>
      <c r="C6661">
        <v>5441787</v>
      </c>
      <c r="D6661" t="s">
        <v>652</v>
      </c>
      <c r="E6661" t="s">
        <v>211</v>
      </c>
      <c r="F6661">
        <v>57</v>
      </c>
      <c r="G6661" t="s">
        <v>145</v>
      </c>
      <c r="H6661">
        <v>22747.802879999999</v>
      </c>
      <c r="I6661">
        <v>2019</v>
      </c>
      <c r="J6661" t="s">
        <v>146</v>
      </c>
      <c r="K6661" t="s">
        <v>158</v>
      </c>
      <c r="L6661" t="s">
        <v>158</v>
      </c>
      <c r="M6661" t="s">
        <v>59</v>
      </c>
      <c r="Q6661" t="s">
        <v>149</v>
      </c>
      <c r="R6661" t="s">
        <v>150</v>
      </c>
      <c r="S6661" t="s">
        <v>151</v>
      </c>
    </row>
    <row r="6662" spans="1:19" x14ac:dyDescent="0.25">
      <c r="A6662" t="s">
        <v>696</v>
      </c>
      <c r="B6662" t="s">
        <v>157</v>
      </c>
      <c r="C6662">
        <v>5441787</v>
      </c>
      <c r="D6662" t="s">
        <v>652</v>
      </c>
      <c r="E6662" t="s">
        <v>211</v>
      </c>
      <c r="F6662">
        <v>57</v>
      </c>
      <c r="G6662" t="s">
        <v>324</v>
      </c>
      <c r="H6662">
        <v>71.275340400000005</v>
      </c>
      <c r="I6662">
        <v>2019</v>
      </c>
      <c r="J6662" t="s">
        <v>146</v>
      </c>
      <c r="K6662" t="s">
        <v>158</v>
      </c>
      <c r="L6662" t="s">
        <v>158</v>
      </c>
      <c r="M6662" t="s">
        <v>59</v>
      </c>
      <c r="Q6662" t="s">
        <v>149</v>
      </c>
      <c r="R6662" t="s">
        <v>150</v>
      </c>
      <c r="S6662" t="s">
        <v>324</v>
      </c>
    </row>
    <row r="6663" spans="1:19" x14ac:dyDescent="0.25">
      <c r="A6663" t="s">
        <v>696</v>
      </c>
      <c r="B6663" t="s">
        <v>157</v>
      </c>
      <c r="C6663">
        <v>5441787</v>
      </c>
      <c r="D6663" t="s">
        <v>652</v>
      </c>
      <c r="E6663" t="s">
        <v>211</v>
      </c>
      <c r="F6663">
        <v>57</v>
      </c>
      <c r="G6663" t="s">
        <v>355</v>
      </c>
      <c r="H6663">
        <v>3.39329452</v>
      </c>
      <c r="I6663">
        <v>2019</v>
      </c>
      <c r="J6663" t="s">
        <v>146</v>
      </c>
      <c r="K6663" t="s">
        <v>158</v>
      </c>
      <c r="L6663" t="s">
        <v>158</v>
      </c>
      <c r="M6663" t="s">
        <v>59</v>
      </c>
      <c r="Q6663" t="s">
        <v>149</v>
      </c>
      <c r="R6663" t="s">
        <v>150</v>
      </c>
      <c r="S6663" t="s">
        <v>278</v>
      </c>
    </row>
    <row r="6664" spans="1:19" x14ac:dyDescent="0.25">
      <c r="A6664" t="s">
        <v>696</v>
      </c>
      <c r="B6664" t="s">
        <v>157</v>
      </c>
      <c r="C6664">
        <v>5441787</v>
      </c>
      <c r="D6664" t="s">
        <v>652</v>
      </c>
      <c r="E6664" t="s">
        <v>211</v>
      </c>
      <c r="F6664">
        <v>58</v>
      </c>
      <c r="G6664" t="s">
        <v>343</v>
      </c>
      <c r="H6664">
        <v>1.0889999999999999E-3</v>
      </c>
      <c r="I6664">
        <v>2019</v>
      </c>
      <c r="J6664" t="s">
        <v>146</v>
      </c>
      <c r="K6664" t="s">
        <v>158</v>
      </c>
      <c r="L6664" t="s">
        <v>158</v>
      </c>
      <c r="M6664" t="s">
        <v>59</v>
      </c>
      <c r="Q6664" t="s">
        <v>149</v>
      </c>
      <c r="R6664" t="s">
        <v>150</v>
      </c>
      <c r="S6664" t="s">
        <v>278</v>
      </c>
    </row>
    <row r="6665" spans="1:19" x14ac:dyDescent="0.25">
      <c r="A6665" t="s">
        <v>696</v>
      </c>
      <c r="B6665" t="s">
        <v>157</v>
      </c>
      <c r="C6665">
        <v>5441787</v>
      </c>
      <c r="D6665" t="s">
        <v>652</v>
      </c>
      <c r="E6665" t="s">
        <v>211</v>
      </c>
      <c r="F6665">
        <v>58</v>
      </c>
      <c r="G6665" t="s">
        <v>298</v>
      </c>
      <c r="H6665">
        <v>1.089E-2</v>
      </c>
      <c r="I6665">
        <v>2019</v>
      </c>
      <c r="J6665" t="s">
        <v>146</v>
      </c>
      <c r="K6665" t="s">
        <v>158</v>
      </c>
      <c r="L6665" t="s">
        <v>158</v>
      </c>
      <c r="M6665" t="s">
        <v>59</v>
      </c>
      <c r="Q6665" t="s">
        <v>149</v>
      </c>
      <c r="R6665" t="s">
        <v>150</v>
      </c>
      <c r="S6665" t="s">
        <v>298</v>
      </c>
    </row>
    <row r="6666" spans="1:19" x14ac:dyDescent="0.25">
      <c r="A6666" t="s">
        <v>696</v>
      </c>
      <c r="B6666" t="s">
        <v>157</v>
      </c>
      <c r="C6666">
        <v>5441787</v>
      </c>
      <c r="D6666" t="s">
        <v>652</v>
      </c>
      <c r="E6666" t="s">
        <v>211</v>
      </c>
      <c r="F6666">
        <v>58</v>
      </c>
      <c r="G6666" t="s">
        <v>289</v>
      </c>
      <c r="H6666">
        <v>1.0285000000000001E-2</v>
      </c>
      <c r="I6666">
        <v>2019</v>
      </c>
      <c r="J6666" t="s">
        <v>146</v>
      </c>
      <c r="K6666" t="s">
        <v>158</v>
      </c>
      <c r="L6666" t="s">
        <v>158</v>
      </c>
      <c r="M6666" t="s">
        <v>59</v>
      </c>
      <c r="Q6666" t="s">
        <v>149</v>
      </c>
      <c r="R6666" t="s">
        <v>150</v>
      </c>
      <c r="S6666" t="s">
        <v>263</v>
      </c>
    </row>
    <row r="6667" spans="1:19" x14ac:dyDescent="0.25">
      <c r="A6667" t="s">
        <v>696</v>
      </c>
      <c r="B6667" t="s">
        <v>157</v>
      </c>
      <c r="C6667">
        <v>5441787</v>
      </c>
      <c r="D6667" t="s">
        <v>652</v>
      </c>
      <c r="E6667" t="s">
        <v>211</v>
      </c>
      <c r="F6667">
        <v>58</v>
      </c>
      <c r="G6667" t="s">
        <v>356</v>
      </c>
      <c r="H6667">
        <v>3.509E-3</v>
      </c>
      <c r="I6667">
        <v>2019</v>
      </c>
      <c r="J6667" t="s">
        <v>146</v>
      </c>
      <c r="K6667" t="s">
        <v>158</v>
      </c>
      <c r="L6667" t="s">
        <v>158</v>
      </c>
      <c r="M6667" t="s">
        <v>59</v>
      </c>
      <c r="Q6667" t="s">
        <v>149</v>
      </c>
      <c r="R6667" t="s">
        <v>150</v>
      </c>
      <c r="S6667" t="s">
        <v>356</v>
      </c>
    </row>
    <row r="6668" spans="1:19" x14ac:dyDescent="0.25">
      <c r="A6668" t="s">
        <v>696</v>
      </c>
      <c r="B6668" t="s">
        <v>157</v>
      </c>
      <c r="C6668">
        <v>5441787</v>
      </c>
      <c r="D6668" t="s">
        <v>652</v>
      </c>
      <c r="E6668" t="s">
        <v>211</v>
      </c>
      <c r="F6668">
        <v>58</v>
      </c>
      <c r="G6668" t="s">
        <v>474</v>
      </c>
      <c r="H6668">
        <v>2.42E-4</v>
      </c>
      <c r="I6668">
        <v>2019</v>
      </c>
      <c r="J6668" t="s">
        <v>146</v>
      </c>
      <c r="K6668" t="s">
        <v>158</v>
      </c>
      <c r="L6668" t="s">
        <v>158</v>
      </c>
      <c r="M6668" t="s">
        <v>59</v>
      </c>
      <c r="Q6668" t="s">
        <v>149</v>
      </c>
      <c r="R6668" t="s">
        <v>150</v>
      </c>
      <c r="S6668" t="s">
        <v>278</v>
      </c>
    </row>
    <row r="6669" spans="1:19" x14ac:dyDescent="0.25">
      <c r="A6669" t="s">
        <v>696</v>
      </c>
      <c r="B6669" t="s">
        <v>157</v>
      </c>
      <c r="C6669">
        <v>5441787</v>
      </c>
      <c r="D6669" t="s">
        <v>652</v>
      </c>
      <c r="E6669" t="s">
        <v>211</v>
      </c>
      <c r="F6669">
        <v>58</v>
      </c>
      <c r="G6669" t="s">
        <v>185</v>
      </c>
      <c r="H6669">
        <v>0.19964999999999999</v>
      </c>
      <c r="I6669">
        <v>2019</v>
      </c>
      <c r="J6669" t="s">
        <v>146</v>
      </c>
      <c r="K6669" t="s">
        <v>158</v>
      </c>
      <c r="L6669" t="s">
        <v>158</v>
      </c>
      <c r="M6669" t="s">
        <v>59</v>
      </c>
      <c r="Q6669" t="s">
        <v>149</v>
      </c>
      <c r="R6669" t="s">
        <v>150</v>
      </c>
      <c r="S6669" t="s">
        <v>185</v>
      </c>
    </row>
    <row r="6670" spans="1:19" x14ac:dyDescent="0.25">
      <c r="A6670" t="s">
        <v>610</v>
      </c>
      <c r="C6670">
        <v>244879</v>
      </c>
      <c r="F6670" t="s">
        <v>611</v>
      </c>
      <c r="G6670" t="s">
        <v>215</v>
      </c>
      <c r="H6670">
        <v>45.260467200000001</v>
      </c>
      <c r="I6670">
        <v>2019</v>
      </c>
      <c r="J6670" t="s">
        <v>146</v>
      </c>
      <c r="K6670" t="s">
        <v>612</v>
      </c>
      <c r="L6670" t="s">
        <v>148</v>
      </c>
      <c r="M6670" t="s">
        <v>66</v>
      </c>
      <c r="Q6670" t="s">
        <v>214</v>
      </c>
      <c r="R6670" t="s">
        <v>150</v>
      </c>
      <c r="S6670" t="s">
        <v>215</v>
      </c>
    </row>
    <row r="6671" spans="1:19" x14ac:dyDescent="0.25">
      <c r="A6671" t="s">
        <v>610</v>
      </c>
      <c r="C6671">
        <v>244879</v>
      </c>
      <c r="F6671" t="s">
        <v>611</v>
      </c>
      <c r="G6671" t="s">
        <v>343</v>
      </c>
      <c r="H6671">
        <v>0.3237488</v>
      </c>
      <c r="I6671">
        <v>2019</v>
      </c>
      <c r="J6671" t="s">
        <v>146</v>
      </c>
      <c r="K6671" t="s">
        <v>612</v>
      </c>
      <c r="L6671" t="s">
        <v>148</v>
      </c>
      <c r="M6671" t="s">
        <v>66</v>
      </c>
      <c r="Q6671" t="s">
        <v>214</v>
      </c>
      <c r="R6671" t="s">
        <v>150</v>
      </c>
      <c r="S6671" t="s">
        <v>278</v>
      </c>
    </row>
    <row r="6672" spans="1:19" x14ac:dyDescent="0.25">
      <c r="A6672" t="s">
        <v>610</v>
      </c>
      <c r="C6672">
        <v>244879</v>
      </c>
      <c r="F6672" t="s">
        <v>611</v>
      </c>
      <c r="G6672" t="s">
        <v>498</v>
      </c>
      <c r="H6672">
        <v>0</v>
      </c>
      <c r="I6672">
        <v>2019</v>
      </c>
      <c r="J6672" t="s">
        <v>146</v>
      </c>
      <c r="K6672" t="s">
        <v>612</v>
      </c>
      <c r="L6672" t="s">
        <v>148</v>
      </c>
      <c r="M6672" t="s">
        <v>66</v>
      </c>
      <c r="Q6672" t="s">
        <v>214</v>
      </c>
      <c r="R6672" t="s">
        <v>150</v>
      </c>
      <c r="S6672" t="s">
        <v>278</v>
      </c>
    </row>
    <row r="6673" spans="1:19" x14ac:dyDescent="0.25">
      <c r="A6673" t="s">
        <v>610</v>
      </c>
      <c r="C6673">
        <v>244879</v>
      </c>
      <c r="F6673" t="s">
        <v>611</v>
      </c>
      <c r="G6673" t="s">
        <v>527</v>
      </c>
      <c r="H6673">
        <v>4.607E-3</v>
      </c>
      <c r="I6673">
        <v>2019</v>
      </c>
      <c r="J6673" t="s">
        <v>146</v>
      </c>
      <c r="K6673" t="s">
        <v>612</v>
      </c>
      <c r="L6673" t="s">
        <v>148</v>
      </c>
      <c r="M6673" t="s">
        <v>66</v>
      </c>
      <c r="Q6673" t="s">
        <v>214</v>
      </c>
      <c r="R6673" t="s">
        <v>150</v>
      </c>
      <c r="S6673" t="s">
        <v>278</v>
      </c>
    </row>
    <row r="6674" spans="1:19" x14ac:dyDescent="0.25">
      <c r="A6674" t="s">
        <v>610</v>
      </c>
      <c r="C6674">
        <v>244879</v>
      </c>
      <c r="F6674" t="s">
        <v>611</v>
      </c>
      <c r="G6674" t="s">
        <v>533</v>
      </c>
      <c r="H6674">
        <v>1.40141E-2</v>
      </c>
      <c r="I6674">
        <v>2019</v>
      </c>
      <c r="J6674" t="s">
        <v>146</v>
      </c>
      <c r="K6674" t="s">
        <v>612</v>
      </c>
      <c r="L6674" t="s">
        <v>148</v>
      </c>
      <c r="M6674" t="s">
        <v>66</v>
      </c>
      <c r="Q6674" t="s">
        <v>214</v>
      </c>
      <c r="R6674" t="s">
        <v>150</v>
      </c>
      <c r="S6674" t="s">
        <v>533</v>
      </c>
    </row>
    <row r="6675" spans="1:19" x14ac:dyDescent="0.25">
      <c r="A6675" t="s">
        <v>610</v>
      </c>
      <c r="C6675">
        <v>244879</v>
      </c>
      <c r="F6675" t="s">
        <v>611</v>
      </c>
      <c r="G6675" t="s">
        <v>395</v>
      </c>
      <c r="H6675">
        <v>2.10213E-2</v>
      </c>
      <c r="I6675">
        <v>2019</v>
      </c>
      <c r="J6675" t="s">
        <v>146</v>
      </c>
      <c r="K6675" t="s">
        <v>612</v>
      </c>
      <c r="L6675" t="s">
        <v>148</v>
      </c>
      <c r="M6675" t="s">
        <v>66</v>
      </c>
      <c r="Q6675" t="s">
        <v>214</v>
      </c>
      <c r="R6675" t="s">
        <v>150</v>
      </c>
      <c r="S6675" t="s">
        <v>278</v>
      </c>
    </row>
    <row r="6676" spans="1:19" x14ac:dyDescent="0.25">
      <c r="A6676" t="s">
        <v>610</v>
      </c>
      <c r="C6676">
        <v>244879</v>
      </c>
      <c r="F6676" t="s">
        <v>611</v>
      </c>
      <c r="G6676" t="s">
        <v>529</v>
      </c>
      <c r="H6676">
        <v>2.10213E-2</v>
      </c>
      <c r="I6676">
        <v>2019</v>
      </c>
      <c r="J6676" t="s">
        <v>146</v>
      </c>
      <c r="K6676" t="s">
        <v>612</v>
      </c>
      <c r="L6676" t="s">
        <v>148</v>
      </c>
      <c r="M6676" t="s">
        <v>66</v>
      </c>
      <c r="Q6676" t="s">
        <v>214</v>
      </c>
      <c r="R6676" t="s">
        <v>150</v>
      </c>
      <c r="S6676" t="s">
        <v>278</v>
      </c>
    </row>
    <row r="6677" spans="1:19" x14ac:dyDescent="0.25">
      <c r="A6677" t="s">
        <v>610</v>
      </c>
      <c r="C6677">
        <v>244879</v>
      </c>
      <c r="F6677" t="s">
        <v>611</v>
      </c>
      <c r="G6677" t="s">
        <v>501</v>
      </c>
      <c r="H6677">
        <v>3.5035499999999997E-2</v>
      </c>
      <c r="I6677">
        <v>2019</v>
      </c>
      <c r="J6677" t="s">
        <v>146</v>
      </c>
      <c r="K6677" t="s">
        <v>612</v>
      </c>
      <c r="L6677" t="s">
        <v>148</v>
      </c>
      <c r="M6677" t="s">
        <v>66</v>
      </c>
      <c r="Q6677" t="s">
        <v>214</v>
      </c>
      <c r="R6677" t="s">
        <v>150</v>
      </c>
      <c r="S6677" t="s">
        <v>278</v>
      </c>
    </row>
    <row r="6678" spans="1:19" x14ac:dyDescent="0.25">
      <c r="A6678" t="s">
        <v>610</v>
      </c>
      <c r="C6678">
        <v>244879</v>
      </c>
      <c r="F6678" t="s">
        <v>611</v>
      </c>
      <c r="G6678" t="s">
        <v>259</v>
      </c>
      <c r="H6678">
        <v>15.3533797</v>
      </c>
      <c r="I6678">
        <v>2019</v>
      </c>
      <c r="J6678" t="s">
        <v>146</v>
      </c>
      <c r="K6678" t="s">
        <v>612</v>
      </c>
      <c r="L6678" t="s">
        <v>148</v>
      </c>
      <c r="M6678" t="s">
        <v>66</v>
      </c>
      <c r="Q6678" t="s">
        <v>214</v>
      </c>
      <c r="R6678" t="s">
        <v>150</v>
      </c>
      <c r="S6678" t="s">
        <v>236</v>
      </c>
    </row>
    <row r="6679" spans="1:19" x14ac:dyDescent="0.25">
      <c r="A6679" t="s">
        <v>610</v>
      </c>
      <c r="C6679">
        <v>244879</v>
      </c>
      <c r="F6679" t="s">
        <v>611</v>
      </c>
      <c r="G6679" t="s">
        <v>235</v>
      </c>
      <c r="H6679">
        <v>15.3533797</v>
      </c>
      <c r="I6679">
        <v>2019</v>
      </c>
      <c r="J6679" t="s">
        <v>146</v>
      </c>
      <c r="K6679" t="s">
        <v>612</v>
      </c>
      <c r="L6679" t="s">
        <v>148</v>
      </c>
      <c r="M6679" t="s">
        <v>66</v>
      </c>
      <c r="Q6679" t="s">
        <v>214</v>
      </c>
      <c r="R6679" t="s">
        <v>150</v>
      </c>
      <c r="S6679" t="s">
        <v>236</v>
      </c>
    </row>
    <row r="6680" spans="1:19" x14ac:dyDescent="0.25">
      <c r="A6680" t="s">
        <v>610</v>
      </c>
      <c r="C6680">
        <v>244879</v>
      </c>
      <c r="F6680" t="s">
        <v>611</v>
      </c>
      <c r="G6680" t="s">
        <v>415</v>
      </c>
      <c r="H6680">
        <v>0.61413519999999999</v>
      </c>
      <c r="I6680">
        <v>2019</v>
      </c>
      <c r="J6680" t="s">
        <v>146</v>
      </c>
      <c r="K6680" t="s">
        <v>612</v>
      </c>
      <c r="L6680" t="s">
        <v>148</v>
      </c>
      <c r="M6680" t="s">
        <v>66</v>
      </c>
      <c r="Q6680" t="s">
        <v>214</v>
      </c>
      <c r="R6680" t="s">
        <v>150</v>
      </c>
      <c r="S6680" t="s">
        <v>236</v>
      </c>
    </row>
    <row r="6681" spans="1:19" x14ac:dyDescent="0.25">
      <c r="A6681" t="s">
        <v>610</v>
      </c>
      <c r="C6681">
        <v>244879</v>
      </c>
      <c r="F6681" t="s">
        <v>611</v>
      </c>
      <c r="G6681" t="s">
        <v>560</v>
      </c>
      <c r="H6681">
        <v>0</v>
      </c>
      <c r="I6681">
        <v>2019</v>
      </c>
      <c r="J6681" t="s">
        <v>146</v>
      </c>
      <c r="K6681" t="s">
        <v>612</v>
      </c>
      <c r="L6681" t="s">
        <v>148</v>
      </c>
      <c r="M6681" t="s">
        <v>66</v>
      </c>
      <c r="Q6681" t="s">
        <v>214</v>
      </c>
      <c r="R6681" t="s">
        <v>150</v>
      </c>
      <c r="S6681" t="s">
        <v>278</v>
      </c>
    </row>
    <row r="6682" spans="1:19" x14ac:dyDescent="0.25">
      <c r="A6682" t="s">
        <v>610</v>
      </c>
      <c r="C6682">
        <v>244879</v>
      </c>
      <c r="F6682" t="s">
        <v>611</v>
      </c>
      <c r="G6682" t="s">
        <v>368</v>
      </c>
      <c r="H6682">
        <v>3.5035499999999997E-2</v>
      </c>
      <c r="I6682">
        <v>2019</v>
      </c>
      <c r="J6682" t="s">
        <v>146</v>
      </c>
      <c r="K6682" t="s">
        <v>612</v>
      </c>
      <c r="L6682" t="s">
        <v>148</v>
      </c>
      <c r="M6682" t="s">
        <v>66</v>
      </c>
      <c r="Q6682" t="s">
        <v>214</v>
      </c>
      <c r="R6682" t="s">
        <v>150</v>
      </c>
      <c r="S6682" t="s">
        <v>278</v>
      </c>
    </row>
    <row r="6683" spans="1:19" x14ac:dyDescent="0.25">
      <c r="A6683" t="s">
        <v>610</v>
      </c>
      <c r="C6683">
        <v>244879</v>
      </c>
      <c r="F6683" t="s">
        <v>611</v>
      </c>
      <c r="G6683" t="s">
        <v>438</v>
      </c>
      <c r="H6683">
        <v>2.10213E-2</v>
      </c>
      <c r="I6683">
        <v>2019</v>
      </c>
      <c r="J6683" t="s">
        <v>146</v>
      </c>
      <c r="K6683" t="s">
        <v>612</v>
      </c>
      <c r="L6683" t="s">
        <v>148</v>
      </c>
      <c r="M6683" t="s">
        <v>66</v>
      </c>
      <c r="Q6683" t="s">
        <v>214</v>
      </c>
      <c r="R6683" t="s">
        <v>150</v>
      </c>
      <c r="S6683" t="s">
        <v>278</v>
      </c>
    </row>
    <row r="6684" spans="1:19" x14ac:dyDescent="0.25">
      <c r="A6684" t="s">
        <v>610</v>
      </c>
      <c r="C6684">
        <v>244879</v>
      </c>
      <c r="F6684" t="s">
        <v>611</v>
      </c>
      <c r="G6684" t="s">
        <v>185</v>
      </c>
      <c r="H6684">
        <v>406.66299620000001</v>
      </c>
      <c r="I6684">
        <v>2019</v>
      </c>
      <c r="J6684" t="s">
        <v>146</v>
      </c>
      <c r="K6684" t="s">
        <v>612</v>
      </c>
      <c r="L6684" t="s">
        <v>148</v>
      </c>
      <c r="M6684" t="s">
        <v>66</v>
      </c>
      <c r="Q6684" t="s">
        <v>214</v>
      </c>
      <c r="R6684" t="s">
        <v>150</v>
      </c>
      <c r="S6684" t="s">
        <v>185</v>
      </c>
    </row>
    <row r="6685" spans="1:19" x14ac:dyDescent="0.25">
      <c r="A6685" t="s">
        <v>610</v>
      </c>
      <c r="C6685">
        <v>244879</v>
      </c>
      <c r="F6685" t="s">
        <v>611</v>
      </c>
      <c r="G6685" t="s">
        <v>328</v>
      </c>
      <c r="H6685">
        <v>0.14014160000000001</v>
      </c>
      <c r="I6685">
        <v>2019</v>
      </c>
      <c r="J6685" t="s">
        <v>146</v>
      </c>
      <c r="K6685" t="s">
        <v>612</v>
      </c>
      <c r="L6685" t="s">
        <v>148</v>
      </c>
      <c r="M6685" t="s">
        <v>66</v>
      </c>
      <c r="Q6685" t="s">
        <v>214</v>
      </c>
      <c r="R6685" t="s">
        <v>150</v>
      </c>
      <c r="S6685" t="s">
        <v>151</v>
      </c>
    </row>
    <row r="6686" spans="1:19" x14ac:dyDescent="0.25">
      <c r="A6686" t="s">
        <v>610</v>
      </c>
      <c r="C6686">
        <v>244879</v>
      </c>
      <c r="F6686" t="s">
        <v>611</v>
      </c>
      <c r="G6686" t="s">
        <v>355</v>
      </c>
      <c r="H6686">
        <v>0.2473407</v>
      </c>
      <c r="I6686">
        <v>2019</v>
      </c>
      <c r="J6686" t="s">
        <v>146</v>
      </c>
      <c r="K6686" t="s">
        <v>612</v>
      </c>
      <c r="L6686" t="s">
        <v>148</v>
      </c>
      <c r="M6686" t="s">
        <v>66</v>
      </c>
      <c r="Q6686" t="s">
        <v>214</v>
      </c>
      <c r="R6686" t="s">
        <v>150</v>
      </c>
      <c r="S6686" t="s">
        <v>278</v>
      </c>
    </row>
    <row r="6687" spans="1:19" x14ac:dyDescent="0.25">
      <c r="A6687" t="s">
        <v>610</v>
      </c>
      <c r="C6687">
        <v>244880</v>
      </c>
      <c r="F6687" t="s">
        <v>613</v>
      </c>
      <c r="G6687" t="s">
        <v>215</v>
      </c>
      <c r="H6687">
        <v>146.36336299999999</v>
      </c>
      <c r="I6687">
        <v>2019</v>
      </c>
      <c r="J6687" t="s">
        <v>146</v>
      </c>
      <c r="K6687" t="s">
        <v>239</v>
      </c>
      <c r="L6687" t="s">
        <v>148</v>
      </c>
      <c r="M6687" t="s">
        <v>66</v>
      </c>
      <c r="Q6687" t="s">
        <v>214</v>
      </c>
      <c r="R6687" t="s">
        <v>150</v>
      </c>
      <c r="S6687" t="s">
        <v>215</v>
      </c>
    </row>
    <row r="6688" spans="1:19" x14ac:dyDescent="0.25">
      <c r="A6688" t="s">
        <v>610</v>
      </c>
      <c r="C6688">
        <v>244880</v>
      </c>
      <c r="F6688" t="s">
        <v>613</v>
      </c>
      <c r="G6688" t="s">
        <v>343</v>
      </c>
      <c r="H6688">
        <v>0.663076</v>
      </c>
      <c r="I6688">
        <v>2019</v>
      </c>
      <c r="J6688" t="s">
        <v>146</v>
      </c>
      <c r="K6688" t="s">
        <v>239</v>
      </c>
      <c r="L6688" t="s">
        <v>148</v>
      </c>
      <c r="M6688" t="s">
        <v>66</v>
      </c>
      <c r="Q6688" t="s">
        <v>214</v>
      </c>
      <c r="R6688" t="s">
        <v>150</v>
      </c>
      <c r="S6688" t="s">
        <v>278</v>
      </c>
    </row>
    <row r="6689" spans="1:19" x14ac:dyDescent="0.25">
      <c r="A6689" t="s">
        <v>610</v>
      </c>
      <c r="C6689">
        <v>244880</v>
      </c>
      <c r="F6689" t="s">
        <v>613</v>
      </c>
      <c r="G6689" t="s">
        <v>498</v>
      </c>
      <c r="H6689">
        <v>0</v>
      </c>
      <c r="I6689">
        <v>2019</v>
      </c>
      <c r="J6689" t="s">
        <v>146</v>
      </c>
      <c r="K6689" t="s">
        <v>239</v>
      </c>
      <c r="L6689" t="s">
        <v>148</v>
      </c>
      <c r="M6689" t="s">
        <v>66</v>
      </c>
      <c r="Q6689" t="s">
        <v>214</v>
      </c>
      <c r="R6689" t="s">
        <v>150</v>
      </c>
      <c r="S6689" t="s">
        <v>278</v>
      </c>
    </row>
    <row r="6690" spans="1:19" x14ac:dyDescent="0.25">
      <c r="A6690" t="s">
        <v>610</v>
      </c>
      <c r="C6690">
        <v>244880</v>
      </c>
      <c r="F6690" t="s">
        <v>613</v>
      </c>
      <c r="G6690" t="s">
        <v>527</v>
      </c>
      <c r="H6690">
        <v>2.5167599999999998E-2</v>
      </c>
      <c r="I6690">
        <v>2019</v>
      </c>
      <c r="J6690" t="s">
        <v>146</v>
      </c>
      <c r="K6690" t="s">
        <v>239</v>
      </c>
      <c r="L6690" t="s">
        <v>148</v>
      </c>
      <c r="M6690" t="s">
        <v>66</v>
      </c>
      <c r="Q6690" t="s">
        <v>214</v>
      </c>
      <c r="R6690" t="s">
        <v>150</v>
      </c>
      <c r="S6690" t="s">
        <v>278</v>
      </c>
    </row>
    <row r="6691" spans="1:19" x14ac:dyDescent="0.25">
      <c r="A6691" t="s">
        <v>610</v>
      </c>
      <c r="C6691">
        <v>244880</v>
      </c>
      <c r="F6691" t="s">
        <v>613</v>
      </c>
      <c r="G6691" t="s">
        <v>533</v>
      </c>
      <c r="H6691">
        <v>3.2213499999999999E-2</v>
      </c>
      <c r="I6691">
        <v>2019</v>
      </c>
      <c r="J6691" t="s">
        <v>146</v>
      </c>
      <c r="K6691" t="s">
        <v>239</v>
      </c>
      <c r="L6691" t="s">
        <v>148</v>
      </c>
      <c r="M6691" t="s">
        <v>66</v>
      </c>
      <c r="Q6691" t="s">
        <v>214</v>
      </c>
      <c r="R6691" t="s">
        <v>150</v>
      </c>
      <c r="S6691" t="s">
        <v>533</v>
      </c>
    </row>
    <row r="6692" spans="1:19" x14ac:dyDescent="0.25">
      <c r="A6692" t="s">
        <v>610</v>
      </c>
      <c r="C6692">
        <v>244880</v>
      </c>
      <c r="F6692" t="s">
        <v>613</v>
      </c>
      <c r="G6692" t="s">
        <v>395</v>
      </c>
      <c r="H6692">
        <v>7.3487800000000006E-2</v>
      </c>
      <c r="I6692">
        <v>2019</v>
      </c>
      <c r="J6692" t="s">
        <v>146</v>
      </c>
      <c r="K6692" t="s">
        <v>239</v>
      </c>
      <c r="L6692" t="s">
        <v>148</v>
      </c>
      <c r="M6692" t="s">
        <v>66</v>
      </c>
      <c r="Q6692" t="s">
        <v>214</v>
      </c>
      <c r="R6692" t="s">
        <v>150</v>
      </c>
      <c r="S6692" t="s">
        <v>278</v>
      </c>
    </row>
    <row r="6693" spans="1:19" x14ac:dyDescent="0.25">
      <c r="A6693" t="s">
        <v>610</v>
      </c>
      <c r="C6693">
        <v>244880</v>
      </c>
      <c r="F6693" t="s">
        <v>613</v>
      </c>
      <c r="G6693" t="s">
        <v>529</v>
      </c>
      <c r="H6693">
        <v>4.8320200000000001E-2</v>
      </c>
      <c r="I6693">
        <v>2019</v>
      </c>
      <c r="J6693" t="s">
        <v>146</v>
      </c>
      <c r="K6693" t="s">
        <v>239</v>
      </c>
      <c r="L6693" t="s">
        <v>148</v>
      </c>
      <c r="M6693" t="s">
        <v>66</v>
      </c>
      <c r="Q6693" t="s">
        <v>214</v>
      </c>
      <c r="R6693" t="s">
        <v>150</v>
      </c>
      <c r="S6693" t="s">
        <v>278</v>
      </c>
    </row>
    <row r="6694" spans="1:19" x14ac:dyDescent="0.25">
      <c r="A6694" t="s">
        <v>610</v>
      </c>
      <c r="C6694">
        <v>244880</v>
      </c>
      <c r="F6694" t="s">
        <v>613</v>
      </c>
      <c r="G6694" t="s">
        <v>501</v>
      </c>
      <c r="H6694">
        <v>8.05337E-2</v>
      </c>
      <c r="I6694">
        <v>2019</v>
      </c>
      <c r="J6694" t="s">
        <v>146</v>
      </c>
      <c r="K6694" t="s">
        <v>239</v>
      </c>
      <c r="L6694" t="s">
        <v>148</v>
      </c>
      <c r="M6694" t="s">
        <v>66</v>
      </c>
      <c r="Q6694" t="s">
        <v>214</v>
      </c>
      <c r="R6694" t="s">
        <v>150</v>
      </c>
      <c r="S6694" t="s">
        <v>278</v>
      </c>
    </row>
    <row r="6695" spans="1:19" x14ac:dyDescent="0.25">
      <c r="A6695" t="s">
        <v>610</v>
      </c>
      <c r="C6695">
        <v>244880</v>
      </c>
      <c r="F6695" t="s">
        <v>613</v>
      </c>
      <c r="G6695" t="s">
        <v>259</v>
      </c>
      <c r="H6695">
        <v>51.462809300000004</v>
      </c>
      <c r="I6695">
        <v>2019</v>
      </c>
      <c r="J6695" t="s">
        <v>146</v>
      </c>
      <c r="K6695" t="s">
        <v>239</v>
      </c>
      <c r="L6695" t="s">
        <v>148</v>
      </c>
      <c r="M6695" t="s">
        <v>66</v>
      </c>
      <c r="Q6695" t="s">
        <v>214</v>
      </c>
      <c r="R6695" t="s">
        <v>150</v>
      </c>
      <c r="S6695" t="s">
        <v>236</v>
      </c>
    </row>
    <row r="6696" spans="1:19" x14ac:dyDescent="0.25">
      <c r="A6696" t="s">
        <v>610</v>
      </c>
      <c r="C6696">
        <v>244880</v>
      </c>
      <c r="F6696" t="s">
        <v>613</v>
      </c>
      <c r="G6696" t="s">
        <v>235</v>
      </c>
      <c r="H6696">
        <v>51.462809300000004</v>
      </c>
      <c r="I6696">
        <v>2019</v>
      </c>
      <c r="J6696" t="s">
        <v>146</v>
      </c>
      <c r="K6696" t="s">
        <v>239</v>
      </c>
      <c r="L6696" t="s">
        <v>148</v>
      </c>
      <c r="M6696" t="s">
        <v>66</v>
      </c>
      <c r="Q6696" t="s">
        <v>214</v>
      </c>
      <c r="R6696" t="s">
        <v>150</v>
      </c>
      <c r="S6696" t="s">
        <v>236</v>
      </c>
    </row>
    <row r="6697" spans="1:19" x14ac:dyDescent="0.25">
      <c r="A6697" t="s">
        <v>610</v>
      </c>
      <c r="C6697">
        <v>244880</v>
      </c>
      <c r="F6697" t="s">
        <v>613</v>
      </c>
      <c r="G6697" t="s">
        <v>415</v>
      </c>
      <c r="H6697">
        <v>2.0585124000000001</v>
      </c>
      <c r="I6697">
        <v>2019</v>
      </c>
      <c r="J6697" t="s">
        <v>146</v>
      </c>
      <c r="K6697" t="s">
        <v>239</v>
      </c>
      <c r="L6697" t="s">
        <v>148</v>
      </c>
      <c r="M6697" t="s">
        <v>66</v>
      </c>
      <c r="Q6697" t="s">
        <v>214</v>
      </c>
      <c r="R6697" t="s">
        <v>150</v>
      </c>
      <c r="S6697" t="s">
        <v>236</v>
      </c>
    </row>
    <row r="6698" spans="1:19" x14ac:dyDescent="0.25">
      <c r="A6698" t="s">
        <v>610</v>
      </c>
      <c r="C6698">
        <v>244880</v>
      </c>
      <c r="F6698" t="s">
        <v>613</v>
      </c>
      <c r="G6698" t="s">
        <v>560</v>
      </c>
      <c r="H6698">
        <v>0</v>
      </c>
      <c r="I6698">
        <v>2019</v>
      </c>
      <c r="J6698" t="s">
        <v>146</v>
      </c>
      <c r="K6698" t="s">
        <v>239</v>
      </c>
      <c r="L6698" t="s">
        <v>148</v>
      </c>
      <c r="M6698" t="s">
        <v>66</v>
      </c>
      <c r="Q6698" t="s">
        <v>214</v>
      </c>
      <c r="R6698" t="s">
        <v>150</v>
      </c>
      <c r="S6698" t="s">
        <v>278</v>
      </c>
    </row>
    <row r="6699" spans="1:19" x14ac:dyDescent="0.25">
      <c r="A6699" t="s">
        <v>610</v>
      </c>
      <c r="C6699">
        <v>244880</v>
      </c>
      <c r="F6699" t="s">
        <v>613</v>
      </c>
      <c r="G6699" t="s">
        <v>368</v>
      </c>
      <c r="H6699">
        <v>8.05337E-2</v>
      </c>
      <c r="I6699">
        <v>2019</v>
      </c>
      <c r="J6699" t="s">
        <v>146</v>
      </c>
      <c r="K6699" t="s">
        <v>239</v>
      </c>
      <c r="L6699" t="s">
        <v>148</v>
      </c>
      <c r="M6699" t="s">
        <v>66</v>
      </c>
      <c r="Q6699" t="s">
        <v>214</v>
      </c>
      <c r="R6699" t="s">
        <v>150</v>
      </c>
      <c r="S6699" t="s">
        <v>278</v>
      </c>
    </row>
    <row r="6700" spans="1:19" x14ac:dyDescent="0.25">
      <c r="A6700" t="s">
        <v>610</v>
      </c>
      <c r="C6700">
        <v>244880</v>
      </c>
      <c r="F6700" t="s">
        <v>613</v>
      </c>
      <c r="G6700" t="s">
        <v>438</v>
      </c>
      <c r="H6700">
        <v>4.8320200000000001E-2</v>
      </c>
      <c r="I6700">
        <v>2019</v>
      </c>
      <c r="J6700" t="s">
        <v>146</v>
      </c>
      <c r="K6700" t="s">
        <v>239</v>
      </c>
      <c r="L6700" t="s">
        <v>148</v>
      </c>
      <c r="M6700" t="s">
        <v>66</v>
      </c>
      <c r="Q6700" t="s">
        <v>214</v>
      </c>
      <c r="R6700" t="s">
        <v>150</v>
      </c>
      <c r="S6700" t="s">
        <v>278</v>
      </c>
    </row>
    <row r="6701" spans="1:19" x14ac:dyDescent="0.25">
      <c r="A6701" t="s">
        <v>610</v>
      </c>
      <c r="C6701">
        <v>244880</v>
      </c>
      <c r="F6701" t="s">
        <v>613</v>
      </c>
      <c r="G6701" t="s">
        <v>185</v>
      </c>
      <c r="H6701">
        <v>1634.7319070000001</v>
      </c>
      <c r="I6701">
        <v>2019</v>
      </c>
      <c r="J6701" t="s">
        <v>146</v>
      </c>
      <c r="K6701" t="s">
        <v>239</v>
      </c>
      <c r="L6701" t="s">
        <v>148</v>
      </c>
      <c r="M6701" t="s">
        <v>66</v>
      </c>
      <c r="Q6701" t="s">
        <v>214</v>
      </c>
      <c r="R6701" t="s">
        <v>150</v>
      </c>
      <c r="S6701" t="s">
        <v>185</v>
      </c>
    </row>
    <row r="6702" spans="1:19" x14ac:dyDescent="0.25">
      <c r="A6702" t="s">
        <v>610</v>
      </c>
      <c r="C6702">
        <v>244880</v>
      </c>
      <c r="F6702" t="s">
        <v>613</v>
      </c>
      <c r="G6702" t="s">
        <v>328</v>
      </c>
      <c r="H6702">
        <v>0.32213459999999999</v>
      </c>
      <c r="I6702">
        <v>2019</v>
      </c>
      <c r="J6702" t="s">
        <v>146</v>
      </c>
      <c r="K6702" t="s">
        <v>239</v>
      </c>
      <c r="L6702" t="s">
        <v>148</v>
      </c>
      <c r="M6702" t="s">
        <v>66</v>
      </c>
      <c r="Q6702" t="s">
        <v>214</v>
      </c>
      <c r="R6702" t="s">
        <v>150</v>
      </c>
      <c r="S6702" t="s">
        <v>151</v>
      </c>
    </row>
    <row r="6703" spans="1:19" x14ac:dyDescent="0.25">
      <c r="A6703" t="s">
        <v>610</v>
      </c>
      <c r="C6703">
        <v>244880</v>
      </c>
      <c r="F6703" t="s">
        <v>613</v>
      </c>
      <c r="G6703" t="s">
        <v>355</v>
      </c>
      <c r="H6703">
        <v>0.14764730000000001</v>
      </c>
      <c r="I6703">
        <v>2019</v>
      </c>
      <c r="J6703" t="s">
        <v>146</v>
      </c>
      <c r="K6703" t="s">
        <v>239</v>
      </c>
      <c r="L6703" t="s">
        <v>148</v>
      </c>
      <c r="M6703" t="s">
        <v>66</v>
      </c>
      <c r="Q6703" t="s">
        <v>214</v>
      </c>
      <c r="R6703" t="s">
        <v>150</v>
      </c>
      <c r="S6703" t="s">
        <v>278</v>
      </c>
    </row>
    <row r="6704" spans="1:19" x14ac:dyDescent="0.25">
      <c r="A6704" t="s">
        <v>610</v>
      </c>
      <c r="B6704" t="s">
        <v>614</v>
      </c>
      <c r="C6704">
        <v>244881</v>
      </c>
      <c r="F6704" t="s">
        <v>615</v>
      </c>
      <c r="G6704" t="s">
        <v>215</v>
      </c>
      <c r="H6704">
        <v>107.0356579</v>
      </c>
      <c r="I6704">
        <v>2019</v>
      </c>
      <c r="J6704" t="s">
        <v>146</v>
      </c>
      <c r="K6704" t="s">
        <v>470</v>
      </c>
      <c r="L6704" t="s">
        <v>148</v>
      </c>
      <c r="M6704" t="s">
        <v>66</v>
      </c>
      <c r="Q6704" t="s">
        <v>214</v>
      </c>
      <c r="R6704" t="s">
        <v>150</v>
      </c>
      <c r="S6704" t="s">
        <v>215</v>
      </c>
    </row>
    <row r="6705" spans="1:19" x14ac:dyDescent="0.25">
      <c r="A6705" t="s">
        <v>610</v>
      </c>
      <c r="B6705" t="s">
        <v>614</v>
      </c>
      <c r="C6705">
        <v>244881</v>
      </c>
      <c r="F6705" t="s">
        <v>615</v>
      </c>
      <c r="G6705" t="s">
        <v>343</v>
      </c>
      <c r="H6705">
        <v>0.12574569999999999</v>
      </c>
      <c r="I6705">
        <v>2019</v>
      </c>
      <c r="J6705" t="s">
        <v>146</v>
      </c>
      <c r="K6705" t="s">
        <v>470</v>
      </c>
      <c r="L6705" t="s">
        <v>148</v>
      </c>
      <c r="M6705" t="s">
        <v>66</v>
      </c>
      <c r="Q6705" t="s">
        <v>214</v>
      </c>
      <c r="R6705" t="s">
        <v>150</v>
      </c>
      <c r="S6705" t="s">
        <v>278</v>
      </c>
    </row>
    <row r="6706" spans="1:19" x14ac:dyDescent="0.25">
      <c r="A6706" t="s">
        <v>610</v>
      </c>
      <c r="B6706" t="s">
        <v>614</v>
      </c>
      <c r="C6706">
        <v>244881</v>
      </c>
      <c r="F6706" t="s">
        <v>615</v>
      </c>
      <c r="G6706" t="s">
        <v>498</v>
      </c>
      <c r="H6706">
        <v>1.7259799999999999E-2</v>
      </c>
      <c r="I6706">
        <v>2019</v>
      </c>
      <c r="J6706" t="s">
        <v>146</v>
      </c>
      <c r="K6706" t="s">
        <v>470</v>
      </c>
      <c r="L6706" t="s">
        <v>148</v>
      </c>
      <c r="M6706" t="s">
        <v>66</v>
      </c>
      <c r="Q6706" t="s">
        <v>214</v>
      </c>
      <c r="R6706" t="s">
        <v>150</v>
      </c>
      <c r="S6706" t="s">
        <v>278</v>
      </c>
    </row>
    <row r="6707" spans="1:19" x14ac:dyDescent="0.25">
      <c r="A6707" t="s">
        <v>610</v>
      </c>
      <c r="B6707" t="s">
        <v>614</v>
      </c>
      <c r="C6707">
        <v>244881</v>
      </c>
      <c r="F6707" t="s">
        <v>615</v>
      </c>
      <c r="G6707" t="s">
        <v>527</v>
      </c>
      <c r="H6707">
        <v>5.2833000000000003E-3</v>
      </c>
      <c r="I6707">
        <v>2019</v>
      </c>
      <c r="J6707" t="s">
        <v>146</v>
      </c>
      <c r="K6707" t="s">
        <v>470</v>
      </c>
      <c r="L6707" t="s">
        <v>148</v>
      </c>
      <c r="M6707" t="s">
        <v>66</v>
      </c>
      <c r="Q6707" t="s">
        <v>214</v>
      </c>
      <c r="R6707" t="s">
        <v>150</v>
      </c>
      <c r="S6707" t="s">
        <v>278</v>
      </c>
    </row>
    <row r="6708" spans="1:19" x14ac:dyDescent="0.25">
      <c r="A6708" t="s">
        <v>610</v>
      </c>
      <c r="B6708" t="s">
        <v>614</v>
      </c>
      <c r="C6708">
        <v>244881</v>
      </c>
      <c r="F6708" t="s">
        <v>615</v>
      </c>
      <c r="G6708" t="s">
        <v>533</v>
      </c>
      <c r="H6708">
        <v>2.2073200000000001E-2</v>
      </c>
      <c r="I6708">
        <v>2019</v>
      </c>
      <c r="J6708" t="s">
        <v>146</v>
      </c>
      <c r="K6708" t="s">
        <v>470</v>
      </c>
      <c r="L6708" t="s">
        <v>148</v>
      </c>
      <c r="M6708" t="s">
        <v>66</v>
      </c>
      <c r="Q6708" t="s">
        <v>214</v>
      </c>
      <c r="R6708" t="s">
        <v>150</v>
      </c>
      <c r="S6708" t="s">
        <v>533</v>
      </c>
    </row>
    <row r="6709" spans="1:19" x14ac:dyDescent="0.25">
      <c r="A6709" t="s">
        <v>610</v>
      </c>
      <c r="B6709" t="s">
        <v>614</v>
      </c>
      <c r="C6709">
        <v>244881</v>
      </c>
      <c r="F6709" t="s">
        <v>615</v>
      </c>
      <c r="G6709" t="s">
        <v>395</v>
      </c>
      <c r="H6709">
        <v>3.3109699999999999E-2</v>
      </c>
      <c r="I6709">
        <v>2019</v>
      </c>
      <c r="J6709" t="s">
        <v>146</v>
      </c>
      <c r="K6709" t="s">
        <v>470</v>
      </c>
      <c r="L6709" t="s">
        <v>148</v>
      </c>
      <c r="M6709" t="s">
        <v>66</v>
      </c>
      <c r="Q6709" t="s">
        <v>214</v>
      </c>
      <c r="R6709" t="s">
        <v>150</v>
      </c>
      <c r="S6709" t="s">
        <v>278</v>
      </c>
    </row>
    <row r="6710" spans="1:19" x14ac:dyDescent="0.25">
      <c r="A6710" t="s">
        <v>610</v>
      </c>
      <c r="B6710" t="s">
        <v>614</v>
      </c>
      <c r="C6710">
        <v>244881</v>
      </c>
      <c r="F6710" t="s">
        <v>615</v>
      </c>
      <c r="G6710" t="s">
        <v>529</v>
      </c>
      <c r="H6710">
        <v>3.3109699999999999E-2</v>
      </c>
      <c r="I6710">
        <v>2019</v>
      </c>
      <c r="J6710" t="s">
        <v>146</v>
      </c>
      <c r="K6710" t="s">
        <v>470</v>
      </c>
      <c r="L6710" t="s">
        <v>148</v>
      </c>
      <c r="M6710" t="s">
        <v>66</v>
      </c>
      <c r="Q6710" t="s">
        <v>214</v>
      </c>
      <c r="R6710" t="s">
        <v>150</v>
      </c>
      <c r="S6710" t="s">
        <v>278</v>
      </c>
    </row>
    <row r="6711" spans="1:19" x14ac:dyDescent="0.25">
      <c r="A6711" t="s">
        <v>610</v>
      </c>
      <c r="B6711" t="s">
        <v>614</v>
      </c>
      <c r="C6711">
        <v>244881</v>
      </c>
      <c r="F6711" t="s">
        <v>615</v>
      </c>
      <c r="G6711" t="s">
        <v>501</v>
      </c>
      <c r="H6711">
        <v>5.51829E-2</v>
      </c>
      <c r="I6711">
        <v>2019</v>
      </c>
      <c r="J6711" t="s">
        <v>146</v>
      </c>
      <c r="K6711" t="s">
        <v>470</v>
      </c>
      <c r="L6711" t="s">
        <v>148</v>
      </c>
      <c r="M6711" t="s">
        <v>66</v>
      </c>
      <c r="Q6711" t="s">
        <v>214</v>
      </c>
      <c r="R6711" t="s">
        <v>150</v>
      </c>
      <c r="S6711" t="s">
        <v>278</v>
      </c>
    </row>
    <row r="6712" spans="1:19" x14ac:dyDescent="0.25">
      <c r="A6712" t="s">
        <v>610</v>
      </c>
      <c r="B6712" t="s">
        <v>614</v>
      </c>
      <c r="C6712">
        <v>244881</v>
      </c>
      <c r="F6712" t="s">
        <v>615</v>
      </c>
      <c r="G6712" t="s">
        <v>289</v>
      </c>
      <c r="H6712">
        <v>37.1541432</v>
      </c>
      <c r="I6712">
        <v>2019</v>
      </c>
      <c r="J6712" t="s">
        <v>146</v>
      </c>
      <c r="K6712" t="s">
        <v>470</v>
      </c>
      <c r="L6712" t="s">
        <v>148</v>
      </c>
      <c r="M6712" t="s">
        <v>66</v>
      </c>
      <c r="Q6712" t="s">
        <v>214</v>
      </c>
      <c r="R6712" t="s">
        <v>150</v>
      </c>
      <c r="S6712" t="s">
        <v>263</v>
      </c>
    </row>
    <row r="6713" spans="1:19" x14ac:dyDescent="0.25">
      <c r="A6713" t="s">
        <v>610</v>
      </c>
      <c r="B6713" t="s">
        <v>614</v>
      </c>
      <c r="C6713">
        <v>244881</v>
      </c>
      <c r="F6713" t="s">
        <v>615</v>
      </c>
      <c r="G6713" t="s">
        <v>259</v>
      </c>
      <c r="H6713">
        <v>34.706555799999997</v>
      </c>
      <c r="I6713">
        <v>2019</v>
      </c>
      <c r="J6713" t="s">
        <v>146</v>
      </c>
      <c r="K6713" t="s">
        <v>470</v>
      </c>
      <c r="L6713" t="s">
        <v>148</v>
      </c>
      <c r="M6713" t="s">
        <v>66</v>
      </c>
      <c r="Q6713" t="s">
        <v>214</v>
      </c>
      <c r="R6713" t="s">
        <v>150</v>
      </c>
      <c r="S6713" t="s">
        <v>236</v>
      </c>
    </row>
    <row r="6714" spans="1:19" x14ac:dyDescent="0.25">
      <c r="A6714" t="s">
        <v>610</v>
      </c>
      <c r="B6714" t="s">
        <v>614</v>
      </c>
      <c r="C6714">
        <v>244881</v>
      </c>
      <c r="F6714" t="s">
        <v>615</v>
      </c>
      <c r="G6714" t="s">
        <v>235</v>
      </c>
      <c r="H6714">
        <v>34.706555799999997</v>
      </c>
      <c r="I6714">
        <v>2019</v>
      </c>
      <c r="J6714" t="s">
        <v>146</v>
      </c>
      <c r="K6714" t="s">
        <v>470</v>
      </c>
      <c r="L6714" t="s">
        <v>148</v>
      </c>
      <c r="M6714" t="s">
        <v>66</v>
      </c>
      <c r="Q6714" t="s">
        <v>214</v>
      </c>
      <c r="R6714" t="s">
        <v>150</v>
      </c>
      <c r="S6714" t="s">
        <v>236</v>
      </c>
    </row>
    <row r="6715" spans="1:19" x14ac:dyDescent="0.25">
      <c r="A6715" t="s">
        <v>610</v>
      </c>
      <c r="B6715" t="s">
        <v>614</v>
      </c>
      <c r="C6715">
        <v>244881</v>
      </c>
      <c r="F6715" t="s">
        <v>615</v>
      </c>
      <c r="G6715" t="s">
        <v>415</v>
      </c>
      <c r="H6715">
        <v>1.3882622</v>
      </c>
      <c r="I6715">
        <v>2019</v>
      </c>
      <c r="J6715" t="s">
        <v>146</v>
      </c>
      <c r="K6715" t="s">
        <v>470</v>
      </c>
      <c r="L6715" t="s">
        <v>148</v>
      </c>
      <c r="M6715" t="s">
        <v>66</v>
      </c>
      <c r="Q6715" t="s">
        <v>214</v>
      </c>
      <c r="R6715" t="s">
        <v>150</v>
      </c>
      <c r="S6715" t="s">
        <v>236</v>
      </c>
    </row>
    <row r="6716" spans="1:19" x14ac:dyDescent="0.25">
      <c r="A6716" t="s">
        <v>610</v>
      </c>
      <c r="B6716" t="s">
        <v>614</v>
      </c>
      <c r="C6716">
        <v>244881</v>
      </c>
      <c r="F6716" t="s">
        <v>615</v>
      </c>
      <c r="G6716" t="s">
        <v>560</v>
      </c>
      <c r="H6716">
        <v>0</v>
      </c>
      <c r="I6716">
        <v>2019</v>
      </c>
      <c r="J6716" t="s">
        <v>146</v>
      </c>
      <c r="K6716" t="s">
        <v>470</v>
      </c>
      <c r="L6716" t="s">
        <v>148</v>
      </c>
      <c r="M6716" t="s">
        <v>66</v>
      </c>
      <c r="Q6716" t="s">
        <v>214</v>
      </c>
      <c r="R6716" t="s">
        <v>150</v>
      </c>
      <c r="S6716" t="s">
        <v>278</v>
      </c>
    </row>
    <row r="6717" spans="1:19" x14ac:dyDescent="0.25">
      <c r="A6717" t="s">
        <v>610</v>
      </c>
      <c r="B6717" t="s">
        <v>614</v>
      </c>
      <c r="C6717">
        <v>244881</v>
      </c>
      <c r="F6717" t="s">
        <v>615</v>
      </c>
      <c r="G6717" t="s">
        <v>368</v>
      </c>
      <c r="H6717">
        <v>5.51829E-2</v>
      </c>
      <c r="I6717">
        <v>2019</v>
      </c>
      <c r="J6717" t="s">
        <v>146</v>
      </c>
      <c r="K6717" t="s">
        <v>470</v>
      </c>
      <c r="L6717" t="s">
        <v>148</v>
      </c>
      <c r="M6717" t="s">
        <v>66</v>
      </c>
      <c r="Q6717" t="s">
        <v>214</v>
      </c>
      <c r="R6717" t="s">
        <v>150</v>
      </c>
      <c r="S6717" t="s">
        <v>278</v>
      </c>
    </row>
    <row r="6718" spans="1:19" x14ac:dyDescent="0.25">
      <c r="A6718" t="s">
        <v>610</v>
      </c>
      <c r="B6718" t="s">
        <v>614</v>
      </c>
      <c r="C6718">
        <v>244881</v>
      </c>
      <c r="F6718" t="s">
        <v>615</v>
      </c>
      <c r="G6718" t="s">
        <v>438</v>
      </c>
      <c r="H6718">
        <v>3.3109699999999999E-2</v>
      </c>
      <c r="I6718">
        <v>2019</v>
      </c>
      <c r="J6718" t="s">
        <v>146</v>
      </c>
      <c r="K6718" t="s">
        <v>470</v>
      </c>
      <c r="L6718" t="s">
        <v>148</v>
      </c>
      <c r="M6718" t="s">
        <v>66</v>
      </c>
      <c r="Q6718" t="s">
        <v>214</v>
      </c>
      <c r="R6718" t="s">
        <v>150</v>
      </c>
      <c r="S6718" t="s">
        <v>278</v>
      </c>
    </row>
    <row r="6719" spans="1:19" x14ac:dyDescent="0.25">
      <c r="A6719" t="s">
        <v>610</v>
      </c>
      <c r="B6719" t="s">
        <v>614</v>
      </c>
      <c r="C6719">
        <v>244881</v>
      </c>
      <c r="F6719" t="s">
        <v>615</v>
      </c>
      <c r="G6719" t="s">
        <v>185</v>
      </c>
      <c r="H6719">
        <v>726.86330380000004</v>
      </c>
      <c r="I6719">
        <v>2019</v>
      </c>
      <c r="J6719" t="s">
        <v>146</v>
      </c>
      <c r="K6719" t="s">
        <v>470</v>
      </c>
      <c r="L6719" t="s">
        <v>148</v>
      </c>
      <c r="M6719" t="s">
        <v>66</v>
      </c>
      <c r="Q6719" t="s">
        <v>214</v>
      </c>
      <c r="R6719" t="s">
        <v>150</v>
      </c>
      <c r="S6719" t="s">
        <v>185</v>
      </c>
    </row>
    <row r="6720" spans="1:19" x14ac:dyDescent="0.25">
      <c r="A6720" t="s">
        <v>610</v>
      </c>
      <c r="B6720" t="s">
        <v>614</v>
      </c>
      <c r="C6720">
        <v>244881</v>
      </c>
      <c r="F6720" t="s">
        <v>615</v>
      </c>
      <c r="G6720" t="s">
        <v>328</v>
      </c>
      <c r="H6720">
        <v>0.2207316</v>
      </c>
      <c r="I6720">
        <v>2019</v>
      </c>
      <c r="J6720" t="s">
        <v>146</v>
      </c>
      <c r="K6720" t="s">
        <v>470</v>
      </c>
      <c r="L6720" t="s">
        <v>148</v>
      </c>
      <c r="M6720" t="s">
        <v>66</v>
      </c>
      <c r="Q6720" t="s">
        <v>214</v>
      </c>
      <c r="R6720" t="s">
        <v>150</v>
      </c>
      <c r="S6720" t="s">
        <v>151</v>
      </c>
    </row>
    <row r="6721" spans="1:19" x14ac:dyDescent="0.25">
      <c r="A6721" t="s">
        <v>610</v>
      </c>
      <c r="B6721" t="s">
        <v>614</v>
      </c>
      <c r="C6721">
        <v>244881</v>
      </c>
      <c r="F6721" t="s">
        <v>615</v>
      </c>
      <c r="G6721" t="s">
        <v>355</v>
      </c>
      <c r="H6721">
        <v>0.47491349999999999</v>
      </c>
      <c r="I6721">
        <v>2019</v>
      </c>
      <c r="J6721" t="s">
        <v>146</v>
      </c>
      <c r="K6721" t="s">
        <v>470</v>
      </c>
      <c r="L6721" t="s">
        <v>148</v>
      </c>
      <c r="M6721" t="s">
        <v>66</v>
      </c>
      <c r="Q6721" t="s">
        <v>214</v>
      </c>
      <c r="R6721" t="s">
        <v>150</v>
      </c>
      <c r="S6721" t="s">
        <v>278</v>
      </c>
    </row>
    <row r="6722" spans="1:19" x14ac:dyDescent="0.25">
      <c r="A6722" t="s">
        <v>610</v>
      </c>
      <c r="C6722">
        <v>244892</v>
      </c>
      <c r="F6722" t="s">
        <v>697</v>
      </c>
      <c r="G6722" t="s">
        <v>215</v>
      </c>
      <c r="H6722">
        <v>51.594098700000004</v>
      </c>
      <c r="I6722">
        <v>2019</v>
      </c>
      <c r="J6722" t="s">
        <v>146</v>
      </c>
      <c r="K6722" t="s">
        <v>148</v>
      </c>
      <c r="L6722" t="s">
        <v>148</v>
      </c>
      <c r="M6722" t="s">
        <v>66</v>
      </c>
      <c r="Q6722" t="s">
        <v>214</v>
      </c>
      <c r="R6722" t="s">
        <v>150</v>
      </c>
      <c r="S6722" t="s">
        <v>215</v>
      </c>
    </row>
    <row r="6723" spans="1:19" x14ac:dyDescent="0.25">
      <c r="A6723" t="s">
        <v>610</v>
      </c>
      <c r="C6723">
        <v>244892</v>
      </c>
      <c r="F6723" t="s">
        <v>697</v>
      </c>
      <c r="G6723" t="s">
        <v>343</v>
      </c>
      <c r="H6723">
        <v>0.11321539999999999</v>
      </c>
      <c r="I6723">
        <v>2019</v>
      </c>
      <c r="J6723" t="s">
        <v>146</v>
      </c>
      <c r="K6723" t="s">
        <v>148</v>
      </c>
      <c r="L6723" t="s">
        <v>148</v>
      </c>
      <c r="M6723" t="s">
        <v>66</v>
      </c>
      <c r="Q6723" t="s">
        <v>214</v>
      </c>
      <c r="R6723" t="s">
        <v>150</v>
      </c>
      <c r="S6723" t="s">
        <v>278</v>
      </c>
    </row>
    <row r="6724" spans="1:19" x14ac:dyDescent="0.25">
      <c r="A6724" t="s">
        <v>610</v>
      </c>
      <c r="C6724">
        <v>244892</v>
      </c>
      <c r="F6724" t="s">
        <v>697</v>
      </c>
      <c r="G6724" t="s">
        <v>498</v>
      </c>
      <c r="H6724">
        <v>0</v>
      </c>
      <c r="I6724">
        <v>2019</v>
      </c>
      <c r="J6724" t="s">
        <v>146</v>
      </c>
      <c r="K6724" t="s">
        <v>148</v>
      </c>
      <c r="L6724" t="s">
        <v>148</v>
      </c>
      <c r="M6724" t="s">
        <v>66</v>
      </c>
      <c r="Q6724" t="s">
        <v>214</v>
      </c>
      <c r="R6724" t="s">
        <v>150</v>
      </c>
      <c r="S6724" t="s">
        <v>278</v>
      </c>
    </row>
    <row r="6725" spans="1:19" x14ac:dyDescent="0.25">
      <c r="A6725" t="s">
        <v>610</v>
      </c>
      <c r="C6725">
        <v>244892</v>
      </c>
      <c r="F6725" t="s">
        <v>697</v>
      </c>
      <c r="G6725" t="s">
        <v>527</v>
      </c>
      <c r="H6725">
        <v>6.3292000000000001E-3</v>
      </c>
      <c r="I6725">
        <v>2019</v>
      </c>
      <c r="J6725" t="s">
        <v>146</v>
      </c>
      <c r="K6725" t="s">
        <v>148</v>
      </c>
      <c r="L6725" t="s">
        <v>148</v>
      </c>
      <c r="M6725" t="s">
        <v>66</v>
      </c>
      <c r="Q6725" t="s">
        <v>214</v>
      </c>
      <c r="R6725" t="s">
        <v>150</v>
      </c>
      <c r="S6725" t="s">
        <v>278</v>
      </c>
    </row>
    <row r="6726" spans="1:19" x14ac:dyDescent="0.25">
      <c r="A6726" t="s">
        <v>610</v>
      </c>
      <c r="C6726">
        <v>244892</v>
      </c>
      <c r="F6726" t="s">
        <v>697</v>
      </c>
      <c r="G6726" t="s">
        <v>533</v>
      </c>
      <c r="H6726">
        <v>1.2658300000000001E-2</v>
      </c>
      <c r="I6726">
        <v>2019</v>
      </c>
      <c r="J6726" t="s">
        <v>146</v>
      </c>
      <c r="K6726" t="s">
        <v>148</v>
      </c>
      <c r="L6726" t="s">
        <v>148</v>
      </c>
      <c r="M6726" t="s">
        <v>66</v>
      </c>
      <c r="Q6726" t="s">
        <v>214</v>
      </c>
      <c r="R6726" t="s">
        <v>150</v>
      </c>
      <c r="S6726" t="s">
        <v>533</v>
      </c>
    </row>
    <row r="6727" spans="1:19" x14ac:dyDescent="0.25">
      <c r="A6727" t="s">
        <v>610</v>
      </c>
      <c r="C6727">
        <v>244892</v>
      </c>
      <c r="F6727" t="s">
        <v>697</v>
      </c>
      <c r="G6727" t="s">
        <v>395</v>
      </c>
      <c r="H6727">
        <v>1.8987400000000001E-2</v>
      </c>
      <c r="I6727">
        <v>2019</v>
      </c>
      <c r="J6727" t="s">
        <v>146</v>
      </c>
      <c r="K6727" t="s">
        <v>148</v>
      </c>
      <c r="L6727" t="s">
        <v>148</v>
      </c>
      <c r="M6727" t="s">
        <v>66</v>
      </c>
      <c r="Q6727" t="s">
        <v>214</v>
      </c>
      <c r="R6727" t="s">
        <v>150</v>
      </c>
      <c r="S6727" t="s">
        <v>278</v>
      </c>
    </row>
    <row r="6728" spans="1:19" x14ac:dyDescent="0.25">
      <c r="A6728" t="s">
        <v>610</v>
      </c>
      <c r="C6728">
        <v>244892</v>
      </c>
      <c r="F6728" t="s">
        <v>697</v>
      </c>
      <c r="G6728" t="s">
        <v>529</v>
      </c>
      <c r="H6728">
        <v>1.8987400000000001E-2</v>
      </c>
      <c r="I6728">
        <v>2019</v>
      </c>
      <c r="J6728" t="s">
        <v>146</v>
      </c>
      <c r="K6728" t="s">
        <v>148</v>
      </c>
      <c r="L6728" t="s">
        <v>148</v>
      </c>
      <c r="M6728" t="s">
        <v>66</v>
      </c>
      <c r="Q6728" t="s">
        <v>214</v>
      </c>
      <c r="R6728" t="s">
        <v>150</v>
      </c>
      <c r="S6728" t="s">
        <v>278</v>
      </c>
    </row>
    <row r="6729" spans="1:19" x14ac:dyDescent="0.25">
      <c r="A6729" t="s">
        <v>610</v>
      </c>
      <c r="C6729">
        <v>244892</v>
      </c>
      <c r="F6729" t="s">
        <v>697</v>
      </c>
      <c r="G6729" t="s">
        <v>501</v>
      </c>
      <c r="H6729">
        <v>3.1645800000000002E-2</v>
      </c>
      <c r="I6729">
        <v>2019</v>
      </c>
      <c r="J6729" t="s">
        <v>146</v>
      </c>
      <c r="K6729" t="s">
        <v>148</v>
      </c>
      <c r="L6729" t="s">
        <v>148</v>
      </c>
      <c r="M6729" t="s">
        <v>66</v>
      </c>
      <c r="Q6729" t="s">
        <v>214</v>
      </c>
      <c r="R6729" t="s">
        <v>150</v>
      </c>
      <c r="S6729" t="s">
        <v>278</v>
      </c>
    </row>
    <row r="6730" spans="1:19" x14ac:dyDescent="0.25">
      <c r="A6730" t="s">
        <v>610</v>
      </c>
      <c r="C6730">
        <v>244892</v>
      </c>
      <c r="F6730" t="s">
        <v>697</v>
      </c>
      <c r="G6730" t="s">
        <v>259</v>
      </c>
      <c r="H6730">
        <v>17.963429999999999</v>
      </c>
      <c r="I6730">
        <v>2019</v>
      </c>
      <c r="J6730" t="s">
        <v>146</v>
      </c>
      <c r="K6730" t="s">
        <v>148</v>
      </c>
      <c r="L6730" t="s">
        <v>148</v>
      </c>
      <c r="M6730" t="s">
        <v>66</v>
      </c>
      <c r="Q6730" t="s">
        <v>214</v>
      </c>
      <c r="R6730" t="s">
        <v>150</v>
      </c>
      <c r="S6730" t="s">
        <v>236</v>
      </c>
    </row>
    <row r="6731" spans="1:19" x14ac:dyDescent="0.25">
      <c r="A6731" t="s">
        <v>610</v>
      </c>
      <c r="C6731">
        <v>244892</v>
      </c>
      <c r="F6731" t="s">
        <v>697</v>
      </c>
      <c r="G6731" t="s">
        <v>235</v>
      </c>
      <c r="H6731">
        <v>17.963429999999999</v>
      </c>
      <c r="I6731">
        <v>2019</v>
      </c>
      <c r="J6731" t="s">
        <v>146</v>
      </c>
      <c r="K6731" t="s">
        <v>148</v>
      </c>
      <c r="L6731" t="s">
        <v>148</v>
      </c>
      <c r="M6731" t="s">
        <v>66</v>
      </c>
      <c r="Q6731" t="s">
        <v>214</v>
      </c>
      <c r="R6731" t="s">
        <v>150</v>
      </c>
      <c r="S6731" t="s">
        <v>236</v>
      </c>
    </row>
    <row r="6732" spans="1:19" x14ac:dyDescent="0.25">
      <c r="A6732" t="s">
        <v>610</v>
      </c>
      <c r="C6732">
        <v>244892</v>
      </c>
      <c r="F6732" t="s">
        <v>697</v>
      </c>
      <c r="G6732" t="s">
        <v>415</v>
      </c>
      <c r="H6732">
        <v>0.71853719999999999</v>
      </c>
      <c r="I6732">
        <v>2019</v>
      </c>
      <c r="J6732" t="s">
        <v>146</v>
      </c>
      <c r="K6732" t="s">
        <v>148</v>
      </c>
      <c r="L6732" t="s">
        <v>148</v>
      </c>
      <c r="M6732" t="s">
        <v>66</v>
      </c>
      <c r="Q6732" t="s">
        <v>214</v>
      </c>
      <c r="R6732" t="s">
        <v>150</v>
      </c>
      <c r="S6732" t="s">
        <v>236</v>
      </c>
    </row>
    <row r="6733" spans="1:19" x14ac:dyDescent="0.25">
      <c r="A6733" t="s">
        <v>610</v>
      </c>
      <c r="C6733">
        <v>244892</v>
      </c>
      <c r="F6733" t="s">
        <v>697</v>
      </c>
      <c r="G6733" t="s">
        <v>560</v>
      </c>
      <c r="H6733">
        <v>0</v>
      </c>
      <c r="I6733">
        <v>2019</v>
      </c>
      <c r="J6733" t="s">
        <v>146</v>
      </c>
      <c r="K6733" t="s">
        <v>148</v>
      </c>
      <c r="L6733" t="s">
        <v>148</v>
      </c>
      <c r="M6733" t="s">
        <v>66</v>
      </c>
      <c r="Q6733" t="s">
        <v>214</v>
      </c>
      <c r="R6733" t="s">
        <v>150</v>
      </c>
      <c r="S6733" t="s">
        <v>278</v>
      </c>
    </row>
    <row r="6734" spans="1:19" x14ac:dyDescent="0.25">
      <c r="A6734" t="s">
        <v>610</v>
      </c>
      <c r="C6734">
        <v>244892</v>
      </c>
      <c r="F6734" t="s">
        <v>697</v>
      </c>
      <c r="G6734" t="s">
        <v>368</v>
      </c>
      <c r="H6734">
        <v>3.1645800000000002E-2</v>
      </c>
      <c r="I6734">
        <v>2019</v>
      </c>
      <c r="J6734" t="s">
        <v>146</v>
      </c>
      <c r="K6734" t="s">
        <v>148</v>
      </c>
      <c r="L6734" t="s">
        <v>148</v>
      </c>
      <c r="M6734" t="s">
        <v>66</v>
      </c>
      <c r="Q6734" t="s">
        <v>214</v>
      </c>
      <c r="R6734" t="s">
        <v>150</v>
      </c>
      <c r="S6734" t="s">
        <v>278</v>
      </c>
    </row>
    <row r="6735" spans="1:19" x14ac:dyDescent="0.25">
      <c r="A6735" t="s">
        <v>610</v>
      </c>
      <c r="C6735">
        <v>244892</v>
      </c>
      <c r="F6735" t="s">
        <v>697</v>
      </c>
      <c r="G6735" t="s">
        <v>438</v>
      </c>
      <c r="H6735">
        <v>1.8987400000000001E-2</v>
      </c>
      <c r="I6735">
        <v>2019</v>
      </c>
      <c r="J6735" t="s">
        <v>146</v>
      </c>
      <c r="K6735" t="s">
        <v>148</v>
      </c>
      <c r="L6735" t="s">
        <v>148</v>
      </c>
      <c r="M6735" t="s">
        <v>66</v>
      </c>
      <c r="Q6735" t="s">
        <v>214</v>
      </c>
      <c r="R6735" t="s">
        <v>150</v>
      </c>
      <c r="S6735" t="s">
        <v>278</v>
      </c>
    </row>
    <row r="6736" spans="1:19" x14ac:dyDescent="0.25">
      <c r="A6736" t="s">
        <v>610</v>
      </c>
      <c r="C6736">
        <v>244892</v>
      </c>
      <c r="F6736" t="s">
        <v>697</v>
      </c>
      <c r="G6736" t="s">
        <v>185</v>
      </c>
      <c r="H6736">
        <v>351.39737789999998</v>
      </c>
      <c r="I6736">
        <v>2019</v>
      </c>
      <c r="J6736" t="s">
        <v>146</v>
      </c>
      <c r="K6736" t="s">
        <v>148</v>
      </c>
      <c r="L6736" t="s">
        <v>148</v>
      </c>
      <c r="M6736" t="s">
        <v>66</v>
      </c>
      <c r="Q6736" t="s">
        <v>214</v>
      </c>
      <c r="R6736" t="s">
        <v>150</v>
      </c>
      <c r="S6736" t="s">
        <v>185</v>
      </c>
    </row>
    <row r="6737" spans="1:19" x14ac:dyDescent="0.25">
      <c r="A6737" t="s">
        <v>610</v>
      </c>
      <c r="C6737">
        <v>244892</v>
      </c>
      <c r="F6737" t="s">
        <v>697</v>
      </c>
      <c r="G6737" t="s">
        <v>328</v>
      </c>
      <c r="H6737">
        <v>0.126583</v>
      </c>
      <c r="I6737">
        <v>2019</v>
      </c>
      <c r="J6737" t="s">
        <v>146</v>
      </c>
      <c r="K6737" t="s">
        <v>148</v>
      </c>
      <c r="L6737" t="s">
        <v>148</v>
      </c>
      <c r="M6737" t="s">
        <v>66</v>
      </c>
      <c r="Q6737" t="s">
        <v>214</v>
      </c>
      <c r="R6737" t="s">
        <v>150</v>
      </c>
      <c r="S6737" t="s">
        <v>151</v>
      </c>
    </row>
    <row r="6738" spans="1:19" x14ac:dyDescent="0.25">
      <c r="A6738" t="s">
        <v>610</v>
      </c>
      <c r="C6738">
        <v>244892</v>
      </c>
      <c r="F6738" t="s">
        <v>697</v>
      </c>
      <c r="G6738" t="s">
        <v>355</v>
      </c>
      <c r="H6738">
        <v>1.7280500000000001E-2</v>
      </c>
      <c r="I6738">
        <v>2019</v>
      </c>
      <c r="J6738" t="s">
        <v>146</v>
      </c>
      <c r="K6738" t="s">
        <v>148</v>
      </c>
      <c r="L6738" t="s">
        <v>148</v>
      </c>
      <c r="M6738" t="s">
        <v>66</v>
      </c>
      <c r="Q6738" t="s">
        <v>214</v>
      </c>
      <c r="R6738" t="s">
        <v>150</v>
      </c>
      <c r="S6738" t="s">
        <v>278</v>
      </c>
    </row>
    <row r="6739" spans="1:19" x14ac:dyDescent="0.25">
      <c r="A6739" t="s">
        <v>610</v>
      </c>
      <c r="B6739" t="s">
        <v>623</v>
      </c>
      <c r="C6739">
        <v>322509</v>
      </c>
      <c r="F6739" t="s">
        <v>624</v>
      </c>
      <c r="G6739" t="s">
        <v>215</v>
      </c>
      <c r="H6739">
        <v>52.574548700000001</v>
      </c>
      <c r="I6739">
        <v>2019</v>
      </c>
      <c r="J6739" t="s">
        <v>146</v>
      </c>
      <c r="K6739" t="s">
        <v>147</v>
      </c>
      <c r="L6739" t="s">
        <v>148</v>
      </c>
      <c r="M6739" t="s">
        <v>66</v>
      </c>
      <c r="Q6739" t="s">
        <v>214</v>
      </c>
      <c r="R6739" t="s">
        <v>150</v>
      </c>
      <c r="S6739" t="s">
        <v>215</v>
      </c>
    </row>
    <row r="6740" spans="1:19" x14ac:dyDescent="0.25">
      <c r="A6740" t="s">
        <v>610</v>
      </c>
      <c r="B6740" t="s">
        <v>623</v>
      </c>
      <c r="C6740">
        <v>322509</v>
      </c>
      <c r="F6740" t="s">
        <v>624</v>
      </c>
      <c r="G6740" t="s">
        <v>343</v>
      </c>
      <c r="H6740">
        <v>0.24786250000000001</v>
      </c>
      <c r="I6740">
        <v>2019</v>
      </c>
      <c r="J6740" t="s">
        <v>146</v>
      </c>
      <c r="K6740" t="s">
        <v>147</v>
      </c>
      <c r="L6740" t="s">
        <v>148</v>
      </c>
      <c r="M6740" t="s">
        <v>66</v>
      </c>
      <c r="Q6740" t="s">
        <v>214</v>
      </c>
      <c r="R6740" t="s">
        <v>150</v>
      </c>
      <c r="S6740" t="s">
        <v>278</v>
      </c>
    </row>
    <row r="6741" spans="1:19" x14ac:dyDescent="0.25">
      <c r="A6741" t="s">
        <v>610</v>
      </c>
      <c r="B6741" t="s">
        <v>623</v>
      </c>
      <c r="C6741">
        <v>322509</v>
      </c>
      <c r="F6741" t="s">
        <v>624</v>
      </c>
      <c r="G6741" t="s">
        <v>498</v>
      </c>
      <c r="H6741">
        <v>0</v>
      </c>
      <c r="I6741">
        <v>2019</v>
      </c>
      <c r="J6741" t="s">
        <v>146</v>
      </c>
      <c r="K6741" t="s">
        <v>147</v>
      </c>
      <c r="L6741" t="s">
        <v>148</v>
      </c>
      <c r="M6741" t="s">
        <v>66</v>
      </c>
      <c r="Q6741" t="s">
        <v>214</v>
      </c>
      <c r="R6741" t="s">
        <v>150</v>
      </c>
      <c r="S6741" t="s">
        <v>278</v>
      </c>
    </row>
    <row r="6742" spans="1:19" x14ac:dyDescent="0.25">
      <c r="A6742" t="s">
        <v>610</v>
      </c>
      <c r="B6742" t="s">
        <v>623</v>
      </c>
      <c r="C6742">
        <v>322509</v>
      </c>
      <c r="F6742" t="s">
        <v>624</v>
      </c>
      <c r="G6742" t="s">
        <v>527</v>
      </c>
      <c r="H6742">
        <v>5.6476E-3</v>
      </c>
      <c r="I6742">
        <v>2019</v>
      </c>
      <c r="J6742" t="s">
        <v>146</v>
      </c>
      <c r="K6742" t="s">
        <v>147</v>
      </c>
      <c r="L6742" t="s">
        <v>148</v>
      </c>
      <c r="M6742" t="s">
        <v>66</v>
      </c>
      <c r="Q6742" t="s">
        <v>214</v>
      </c>
      <c r="R6742" t="s">
        <v>150</v>
      </c>
      <c r="S6742" t="s">
        <v>278</v>
      </c>
    </row>
    <row r="6743" spans="1:19" x14ac:dyDescent="0.25">
      <c r="A6743" t="s">
        <v>610</v>
      </c>
      <c r="B6743" t="s">
        <v>623</v>
      </c>
      <c r="C6743">
        <v>322509</v>
      </c>
      <c r="F6743" t="s">
        <v>624</v>
      </c>
      <c r="G6743" t="s">
        <v>533</v>
      </c>
      <c r="H6743">
        <v>1.1295299999999999E-2</v>
      </c>
      <c r="I6743">
        <v>2019</v>
      </c>
      <c r="J6743" t="s">
        <v>146</v>
      </c>
      <c r="K6743" t="s">
        <v>147</v>
      </c>
      <c r="L6743" t="s">
        <v>148</v>
      </c>
      <c r="M6743" t="s">
        <v>66</v>
      </c>
      <c r="Q6743" t="s">
        <v>214</v>
      </c>
      <c r="R6743" t="s">
        <v>150</v>
      </c>
      <c r="S6743" t="s">
        <v>533</v>
      </c>
    </row>
    <row r="6744" spans="1:19" x14ac:dyDescent="0.25">
      <c r="A6744" t="s">
        <v>610</v>
      </c>
      <c r="B6744" t="s">
        <v>623</v>
      </c>
      <c r="C6744">
        <v>322509</v>
      </c>
      <c r="F6744" t="s">
        <v>624</v>
      </c>
      <c r="G6744" t="s">
        <v>395</v>
      </c>
      <c r="H6744">
        <v>1.69429E-2</v>
      </c>
      <c r="I6744">
        <v>2019</v>
      </c>
      <c r="J6744" t="s">
        <v>146</v>
      </c>
      <c r="K6744" t="s">
        <v>147</v>
      </c>
      <c r="L6744" t="s">
        <v>148</v>
      </c>
      <c r="M6744" t="s">
        <v>66</v>
      </c>
      <c r="Q6744" t="s">
        <v>214</v>
      </c>
      <c r="R6744" t="s">
        <v>150</v>
      </c>
      <c r="S6744" t="s">
        <v>278</v>
      </c>
    </row>
    <row r="6745" spans="1:19" x14ac:dyDescent="0.25">
      <c r="A6745" t="s">
        <v>610</v>
      </c>
      <c r="B6745" t="s">
        <v>623</v>
      </c>
      <c r="C6745">
        <v>322509</v>
      </c>
      <c r="F6745" t="s">
        <v>624</v>
      </c>
      <c r="G6745" t="s">
        <v>529</v>
      </c>
      <c r="H6745">
        <v>1.69429E-2</v>
      </c>
      <c r="I6745">
        <v>2019</v>
      </c>
      <c r="J6745" t="s">
        <v>146</v>
      </c>
      <c r="K6745" t="s">
        <v>147</v>
      </c>
      <c r="L6745" t="s">
        <v>148</v>
      </c>
      <c r="M6745" t="s">
        <v>66</v>
      </c>
      <c r="Q6745" t="s">
        <v>214</v>
      </c>
      <c r="R6745" t="s">
        <v>150</v>
      </c>
      <c r="S6745" t="s">
        <v>278</v>
      </c>
    </row>
    <row r="6746" spans="1:19" x14ac:dyDescent="0.25">
      <c r="A6746" t="s">
        <v>610</v>
      </c>
      <c r="B6746" t="s">
        <v>623</v>
      </c>
      <c r="C6746">
        <v>322509</v>
      </c>
      <c r="F6746" t="s">
        <v>624</v>
      </c>
      <c r="G6746" t="s">
        <v>501</v>
      </c>
      <c r="H6746">
        <v>2.8238200000000001E-2</v>
      </c>
      <c r="I6746">
        <v>2019</v>
      </c>
      <c r="J6746" t="s">
        <v>146</v>
      </c>
      <c r="K6746" t="s">
        <v>147</v>
      </c>
      <c r="L6746" t="s">
        <v>148</v>
      </c>
      <c r="M6746" t="s">
        <v>66</v>
      </c>
      <c r="Q6746" t="s">
        <v>214</v>
      </c>
      <c r="R6746" t="s">
        <v>150</v>
      </c>
      <c r="S6746" t="s">
        <v>278</v>
      </c>
    </row>
    <row r="6747" spans="1:19" x14ac:dyDescent="0.25">
      <c r="A6747" t="s">
        <v>610</v>
      </c>
      <c r="B6747" t="s">
        <v>623</v>
      </c>
      <c r="C6747">
        <v>322509</v>
      </c>
      <c r="F6747" t="s">
        <v>624</v>
      </c>
      <c r="G6747" t="s">
        <v>289</v>
      </c>
      <c r="H6747">
        <v>19.157747199999999</v>
      </c>
      <c r="I6747">
        <v>2019</v>
      </c>
      <c r="J6747" t="s">
        <v>146</v>
      </c>
      <c r="K6747" t="s">
        <v>147</v>
      </c>
      <c r="L6747" t="s">
        <v>148</v>
      </c>
      <c r="M6747" t="s">
        <v>66</v>
      </c>
      <c r="Q6747" t="s">
        <v>214</v>
      </c>
      <c r="R6747" t="s">
        <v>150</v>
      </c>
      <c r="S6747" t="s">
        <v>263</v>
      </c>
    </row>
    <row r="6748" spans="1:19" x14ac:dyDescent="0.25">
      <c r="A6748" t="s">
        <v>610</v>
      </c>
      <c r="B6748" t="s">
        <v>623</v>
      </c>
      <c r="C6748">
        <v>322509</v>
      </c>
      <c r="F6748" t="s">
        <v>624</v>
      </c>
      <c r="G6748" t="s">
        <v>259</v>
      </c>
      <c r="H6748">
        <v>17.843965000000001</v>
      </c>
      <c r="I6748">
        <v>2019</v>
      </c>
      <c r="J6748" t="s">
        <v>146</v>
      </c>
      <c r="K6748" t="s">
        <v>147</v>
      </c>
      <c r="L6748" t="s">
        <v>148</v>
      </c>
      <c r="M6748" t="s">
        <v>66</v>
      </c>
      <c r="Q6748" t="s">
        <v>214</v>
      </c>
      <c r="R6748" t="s">
        <v>150</v>
      </c>
      <c r="S6748" t="s">
        <v>236</v>
      </c>
    </row>
    <row r="6749" spans="1:19" x14ac:dyDescent="0.25">
      <c r="A6749" t="s">
        <v>610</v>
      </c>
      <c r="B6749" t="s">
        <v>623</v>
      </c>
      <c r="C6749">
        <v>322509</v>
      </c>
      <c r="F6749" t="s">
        <v>624</v>
      </c>
      <c r="G6749" t="s">
        <v>235</v>
      </c>
      <c r="H6749">
        <v>17.843965000000001</v>
      </c>
      <c r="I6749">
        <v>2019</v>
      </c>
      <c r="J6749" t="s">
        <v>146</v>
      </c>
      <c r="K6749" t="s">
        <v>147</v>
      </c>
      <c r="L6749" t="s">
        <v>148</v>
      </c>
      <c r="M6749" t="s">
        <v>66</v>
      </c>
      <c r="Q6749" t="s">
        <v>214</v>
      </c>
      <c r="R6749" t="s">
        <v>150</v>
      </c>
      <c r="S6749" t="s">
        <v>236</v>
      </c>
    </row>
    <row r="6750" spans="1:19" x14ac:dyDescent="0.25">
      <c r="A6750" t="s">
        <v>610</v>
      </c>
      <c r="B6750" t="s">
        <v>623</v>
      </c>
      <c r="C6750">
        <v>322509</v>
      </c>
      <c r="F6750" t="s">
        <v>624</v>
      </c>
      <c r="G6750" t="s">
        <v>415</v>
      </c>
      <c r="H6750">
        <v>0.71375860000000002</v>
      </c>
      <c r="I6750">
        <v>2019</v>
      </c>
      <c r="J6750" t="s">
        <v>146</v>
      </c>
      <c r="K6750" t="s">
        <v>147</v>
      </c>
      <c r="L6750" t="s">
        <v>148</v>
      </c>
      <c r="M6750" t="s">
        <v>66</v>
      </c>
      <c r="Q6750" t="s">
        <v>214</v>
      </c>
      <c r="R6750" t="s">
        <v>150</v>
      </c>
      <c r="S6750" t="s">
        <v>236</v>
      </c>
    </row>
    <row r="6751" spans="1:19" x14ac:dyDescent="0.25">
      <c r="A6751" t="s">
        <v>610</v>
      </c>
      <c r="B6751" t="s">
        <v>623</v>
      </c>
      <c r="C6751">
        <v>322509</v>
      </c>
      <c r="F6751" t="s">
        <v>624</v>
      </c>
      <c r="G6751" t="s">
        <v>560</v>
      </c>
      <c r="H6751">
        <v>0</v>
      </c>
      <c r="I6751">
        <v>2019</v>
      </c>
      <c r="J6751" t="s">
        <v>146</v>
      </c>
      <c r="K6751" t="s">
        <v>147</v>
      </c>
      <c r="L6751" t="s">
        <v>148</v>
      </c>
      <c r="M6751" t="s">
        <v>66</v>
      </c>
      <c r="Q6751" t="s">
        <v>214</v>
      </c>
      <c r="R6751" t="s">
        <v>150</v>
      </c>
      <c r="S6751" t="s">
        <v>278</v>
      </c>
    </row>
    <row r="6752" spans="1:19" x14ac:dyDescent="0.25">
      <c r="A6752" t="s">
        <v>610</v>
      </c>
      <c r="B6752" t="s">
        <v>623</v>
      </c>
      <c r="C6752">
        <v>322509</v>
      </c>
      <c r="F6752" t="s">
        <v>624</v>
      </c>
      <c r="G6752" t="s">
        <v>368</v>
      </c>
      <c r="H6752">
        <v>2.8238200000000001E-2</v>
      </c>
      <c r="I6752">
        <v>2019</v>
      </c>
      <c r="J6752" t="s">
        <v>146</v>
      </c>
      <c r="K6752" t="s">
        <v>147</v>
      </c>
      <c r="L6752" t="s">
        <v>148</v>
      </c>
      <c r="M6752" t="s">
        <v>66</v>
      </c>
      <c r="Q6752" t="s">
        <v>214</v>
      </c>
      <c r="R6752" t="s">
        <v>150</v>
      </c>
      <c r="S6752" t="s">
        <v>278</v>
      </c>
    </row>
    <row r="6753" spans="1:19" x14ac:dyDescent="0.25">
      <c r="A6753" t="s">
        <v>610</v>
      </c>
      <c r="B6753" t="s">
        <v>623</v>
      </c>
      <c r="C6753">
        <v>322509</v>
      </c>
      <c r="F6753" t="s">
        <v>624</v>
      </c>
      <c r="G6753" t="s">
        <v>438</v>
      </c>
      <c r="H6753">
        <v>1.69429E-2</v>
      </c>
      <c r="I6753">
        <v>2019</v>
      </c>
      <c r="J6753" t="s">
        <v>146</v>
      </c>
      <c r="K6753" t="s">
        <v>147</v>
      </c>
      <c r="L6753" t="s">
        <v>148</v>
      </c>
      <c r="M6753" t="s">
        <v>66</v>
      </c>
      <c r="Q6753" t="s">
        <v>214</v>
      </c>
      <c r="R6753" t="s">
        <v>150</v>
      </c>
      <c r="S6753" t="s">
        <v>278</v>
      </c>
    </row>
    <row r="6754" spans="1:19" x14ac:dyDescent="0.25">
      <c r="A6754" t="s">
        <v>610</v>
      </c>
      <c r="B6754" t="s">
        <v>623</v>
      </c>
      <c r="C6754">
        <v>322509</v>
      </c>
      <c r="F6754" t="s">
        <v>624</v>
      </c>
      <c r="G6754" t="s">
        <v>185</v>
      </c>
      <c r="H6754">
        <v>408.23398739999999</v>
      </c>
      <c r="I6754">
        <v>2019</v>
      </c>
      <c r="J6754" t="s">
        <v>146</v>
      </c>
      <c r="K6754" t="s">
        <v>147</v>
      </c>
      <c r="L6754" t="s">
        <v>148</v>
      </c>
      <c r="M6754" t="s">
        <v>66</v>
      </c>
      <c r="Q6754" t="s">
        <v>214</v>
      </c>
      <c r="R6754" t="s">
        <v>150</v>
      </c>
      <c r="S6754" t="s">
        <v>185</v>
      </c>
    </row>
    <row r="6755" spans="1:19" x14ac:dyDescent="0.25">
      <c r="A6755" t="s">
        <v>610</v>
      </c>
      <c r="B6755" t="s">
        <v>623</v>
      </c>
      <c r="C6755">
        <v>322509</v>
      </c>
      <c r="F6755" t="s">
        <v>624</v>
      </c>
      <c r="G6755" t="s">
        <v>328</v>
      </c>
      <c r="H6755">
        <v>0.11295280000000001</v>
      </c>
      <c r="I6755">
        <v>2019</v>
      </c>
      <c r="J6755" t="s">
        <v>146</v>
      </c>
      <c r="K6755" t="s">
        <v>147</v>
      </c>
      <c r="L6755" t="s">
        <v>148</v>
      </c>
      <c r="M6755" t="s">
        <v>66</v>
      </c>
      <c r="Q6755" t="s">
        <v>214</v>
      </c>
      <c r="R6755" t="s">
        <v>150</v>
      </c>
      <c r="S6755" t="s">
        <v>151</v>
      </c>
    </row>
    <row r="6756" spans="1:19" x14ac:dyDescent="0.25">
      <c r="A6756" t="s">
        <v>610</v>
      </c>
      <c r="B6756" t="s">
        <v>623</v>
      </c>
      <c r="C6756">
        <v>322509</v>
      </c>
      <c r="F6756" t="s">
        <v>624</v>
      </c>
      <c r="G6756" t="s">
        <v>355</v>
      </c>
      <c r="H6756">
        <v>7.8020099999999995E-2</v>
      </c>
      <c r="I6756">
        <v>2019</v>
      </c>
      <c r="J6756" t="s">
        <v>146</v>
      </c>
      <c r="K6756" t="s">
        <v>147</v>
      </c>
      <c r="L6756" t="s">
        <v>148</v>
      </c>
      <c r="M6756" t="s">
        <v>66</v>
      </c>
      <c r="Q6756" t="s">
        <v>214</v>
      </c>
      <c r="R6756" t="s">
        <v>150</v>
      </c>
      <c r="S6756" t="s">
        <v>278</v>
      </c>
    </row>
    <row r="6757" spans="1:19" x14ac:dyDescent="0.25">
      <c r="A6757" t="s">
        <v>610</v>
      </c>
      <c r="C6757">
        <v>4587793</v>
      </c>
      <c r="F6757" t="s">
        <v>640</v>
      </c>
      <c r="G6757" t="s">
        <v>215</v>
      </c>
      <c r="H6757">
        <v>32.008090099999997</v>
      </c>
      <c r="I6757">
        <v>2019</v>
      </c>
      <c r="J6757" t="s">
        <v>146</v>
      </c>
      <c r="K6757" t="s">
        <v>411</v>
      </c>
      <c r="L6757" t="s">
        <v>148</v>
      </c>
      <c r="M6757" t="s">
        <v>66</v>
      </c>
      <c r="Q6757" t="s">
        <v>214</v>
      </c>
      <c r="R6757" t="s">
        <v>150</v>
      </c>
      <c r="S6757" t="s">
        <v>215</v>
      </c>
    </row>
    <row r="6758" spans="1:19" x14ac:dyDescent="0.25">
      <c r="A6758" t="s">
        <v>610</v>
      </c>
      <c r="C6758">
        <v>4587793</v>
      </c>
      <c r="F6758" t="s">
        <v>640</v>
      </c>
      <c r="G6758" t="s">
        <v>343</v>
      </c>
      <c r="H6758">
        <v>0.13821720000000001</v>
      </c>
      <c r="I6758">
        <v>2019</v>
      </c>
      <c r="J6758" t="s">
        <v>146</v>
      </c>
      <c r="K6758" t="s">
        <v>411</v>
      </c>
      <c r="L6758" t="s">
        <v>148</v>
      </c>
      <c r="M6758" t="s">
        <v>66</v>
      </c>
      <c r="Q6758" t="s">
        <v>214</v>
      </c>
      <c r="R6758" t="s">
        <v>150</v>
      </c>
      <c r="S6758" t="s">
        <v>278</v>
      </c>
    </row>
    <row r="6759" spans="1:19" x14ac:dyDescent="0.25">
      <c r="A6759" t="s">
        <v>610</v>
      </c>
      <c r="C6759">
        <v>4587793</v>
      </c>
      <c r="F6759" t="s">
        <v>640</v>
      </c>
      <c r="G6759" t="s">
        <v>498</v>
      </c>
      <c r="H6759">
        <v>0</v>
      </c>
      <c r="I6759">
        <v>2019</v>
      </c>
      <c r="J6759" t="s">
        <v>146</v>
      </c>
      <c r="K6759" t="s">
        <v>411</v>
      </c>
      <c r="L6759" t="s">
        <v>148</v>
      </c>
      <c r="M6759" t="s">
        <v>66</v>
      </c>
      <c r="Q6759" t="s">
        <v>214</v>
      </c>
      <c r="R6759" t="s">
        <v>150</v>
      </c>
      <c r="S6759" t="s">
        <v>278</v>
      </c>
    </row>
    <row r="6760" spans="1:19" x14ac:dyDescent="0.25">
      <c r="A6760" t="s">
        <v>610</v>
      </c>
      <c r="C6760">
        <v>4587793</v>
      </c>
      <c r="F6760" t="s">
        <v>640</v>
      </c>
      <c r="G6760" t="s">
        <v>527</v>
      </c>
      <c r="H6760">
        <v>2.0011E-3</v>
      </c>
      <c r="I6760">
        <v>2019</v>
      </c>
      <c r="J6760" t="s">
        <v>146</v>
      </c>
      <c r="K6760" t="s">
        <v>411</v>
      </c>
      <c r="L6760" t="s">
        <v>148</v>
      </c>
      <c r="M6760" t="s">
        <v>66</v>
      </c>
      <c r="Q6760" t="s">
        <v>214</v>
      </c>
      <c r="R6760" t="s">
        <v>150</v>
      </c>
      <c r="S6760" t="s">
        <v>278</v>
      </c>
    </row>
    <row r="6761" spans="1:19" x14ac:dyDescent="0.25">
      <c r="A6761" t="s">
        <v>610</v>
      </c>
      <c r="C6761">
        <v>4587793</v>
      </c>
      <c r="F6761" t="s">
        <v>640</v>
      </c>
      <c r="G6761" t="s">
        <v>533</v>
      </c>
      <c r="H6761">
        <v>8.4116E-3</v>
      </c>
      <c r="I6761">
        <v>2019</v>
      </c>
      <c r="J6761" t="s">
        <v>146</v>
      </c>
      <c r="K6761" t="s">
        <v>411</v>
      </c>
      <c r="L6761" t="s">
        <v>148</v>
      </c>
      <c r="M6761" t="s">
        <v>66</v>
      </c>
      <c r="Q6761" t="s">
        <v>214</v>
      </c>
      <c r="R6761" t="s">
        <v>150</v>
      </c>
      <c r="S6761" t="s">
        <v>533</v>
      </c>
    </row>
    <row r="6762" spans="1:19" x14ac:dyDescent="0.25">
      <c r="A6762" t="s">
        <v>610</v>
      </c>
      <c r="C6762">
        <v>4587793</v>
      </c>
      <c r="F6762" t="s">
        <v>640</v>
      </c>
      <c r="G6762" t="s">
        <v>395</v>
      </c>
      <c r="H6762">
        <v>1.26175E-2</v>
      </c>
      <c r="I6762">
        <v>2019</v>
      </c>
      <c r="J6762" t="s">
        <v>146</v>
      </c>
      <c r="K6762" t="s">
        <v>411</v>
      </c>
      <c r="L6762" t="s">
        <v>148</v>
      </c>
      <c r="M6762" t="s">
        <v>66</v>
      </c>
      <c r="Q6762" t="s">
        <v>214</v>
      </c>
      <c r="R6762" t="s">
        <v>150</v>
      </c>
      <c r="S6762" t="s">
        <v>278</v>
      </c>
    </row>
    <row r="6763" spans="1:19" x14ac:dyDescent="0.25">
      <c r="A6763" t="s">
        <v>610</v>
      </c>
      <c r="C6763">
        <v>4587793</v>
      </c>
      <c r="F6763" t="s">
        <v>640</v>
      </c>
      <c r="G6763" t="s">
        <v>529</v>
      </c>
      <c r="H6763">
        <v>1.26175E-2</v>
      </c>
      <c r="I6763">
        <v>2019</v>
      </c>
      <c r="J6763" t="s">
        <v>146</v>
      </c>
      <c r="K6763" t="s">
        <v>411</v>
      </c>
      <c r="L6763" t="s">
        <v>148</v>
      </c>
      <c r="M6763" t="s">
        <v>66</v>
      </c>
      <c r="Q6763" t="s">
        <v>214</v>
      </c>
      <c r="R6763" t="s">
        <v>150</v>
      </c>
      <c r="S6763" t="s">
        <v>278</v>
      </c>
    </row>
    <row r="6764" spans="1:19" x14ac:dyDescent="0.25">
      <c r="A6764" t="s">
        <v>610</v>
      </c>
      <c r="C6764">
        <v>4587793</v>
      </c>
      <c r="F6764" t="s">
        <v>640</v>
      </c>
      <c r="G6764" t="s">
        <v>501</v>
      </c>
      <c r="H6764">
        <v>2.1029200000000001E-2</v>
      </c>
      <c r="I6764">
        <v>2019</v>
      </c>
      <c r="J6764" t="s">
        <v>146</v>
      </c>
      <c r="K6764" t="s">
        <v>411</v>
      </c>
      <c r="L6764" t="s">
        <v>148</v>
      </c>
      <c r="M6764" t="s">
        <v>66</v>
      </c>
      <c r="Q6764" t="s">
        <v>214</v>
      </c>
      <c r="R6764" t="s">
        <v>150</v>
      </c>
      <c r="S6764" t="s">
        <v>278</v>
      </c>
    </row>
    <row r="6765" spans="1:19" x14ac:dyDescent="0.25">
      <c r="A6765" t="s">
        <v>610</v>
      </c>
      <c r="C6765">
        <v>4587793</v>
      </c>
      <c r="F6765" t="s">
        <v>640</v>
      </c>
      <c r="G6765" t="s">
        <v>259</v>
      </c>
      <c r="H6765">
        <v>11.356821</v>
      </c>
      <c r="I6765">
        <v>2019</v>
      </c>
      <c r="J6765" t="s">
        <v>146</v>
      </c>
      <c r="K6765" t="s">
        <v>411</v>
      </c>
      <c r="L6765" t="s">
        <v>148</v>
      </c>
      <c r="M6765" t="s">
        <v>66</v>
      </c>
      <c r="Q6765" t="s">
        <v>214</v>
      </c>
      <c r="R6765" t="s">
        <v>150</v>
      </c>
      <c r="S6765" t="s">
        <v>236</v>
      </c>
    </row>
    <row r="6766" spans="1:19" x14ac:dyDescent="0.25">
      <c r="A6766" t="s">
        <v>610</v>
      </c>
      <c r="C6766">
        <v>4587793</v>
      </c>
      <c r="F6766" t="s">
        <v>640</v>
      </c>
      <c r="G6766" t="s">
        <v>235</v>
      </c>
      <c r="H6766">
        <v>11.356821</v>
      </c>
      <c r="I6766">
        <v>2019</v>
      </c>
      <c r="J6766" t="s">
        <v>146</v>
      </c>
      <c r="K6766" t="s">
        <v>411</v>
      </c>
      <c r="L6766" t="s">
        <v>148</v>
      </c>
      <c r="M6766" t="s">
        <v>66</v>
      </c>
      <c r="Q6766" t="s">
        <v>214</v>
      </c>
      <c r="R6766" t="s">
        <v>150</v>
      </c>
      <c r="S6766" t="s">
        <v>236</v>
      </c>
    </row>
    <row r="6767" spans="1:19" x14ac:dyDescent="0.25">
      <c r="A6767" t="s">
        <v>610</v>
      </c>
      <c r="C6767">
        <v>4587793</v>
      </c>
      <c r="F6767" t="s">
        <v>640</v>
      </c>
      <c r="G6767" t="s">
        <v>415</v>
      </c>
      <c r="H6767">
        <v>0.45427279999999998</v>
      </c>
      <c r="I6767">
        <v>2019</v>
      </c>
      <c r="J6767" t="s">
        <v>146</v>
      </c>
      <c r="K6767" t="s">
        <v>411</v>
      </c>
      <c r="L6767" t="s">
        <v>148</v>
      </c>
      <c r="M6767" t="s">
        <v>66</v>
      </c>
      <c r="Q6767" t="s">
        <v>214</v>
      </c>
      <c r="R6767" t="s">
        <v>150</v>
      </c>
      <c r="S6767" t="s">
        <v>236</v>
      </c>
    </row>
    <row r="6768" spans="1:19" x14ac:dyDescent="0.25">
      <c r="A6768" t="s">
        <v>610</v>
      </c>
      <c r="C6768">
        <v>4587793</v>
      </c>
      <c r="F6768" t="s">
        <v>640</v>
      </c>
      <c r="G6768" t="s">
        <v>560</v>
      </c>
      <c r="H6768">
        <v>0</v>
      </c>
      <c r="I6768">
        <v>2019</v>
      </c>
      <c r="J6768" t="s">
        <v>146</v>
      </c>
      <c r="K6768" t="s">
        <v>411</v>
      </c>
      <c r="L6768" t="s">
        <v>148</v>
      </c>
      <c r="M6768" t="s">
        <v>66</v>
      </c>
      <c r="Q6768" t="s">
        <v>214</v>
      </c>
      <c r="R6768" t="s">
        <v>150</v>
      </c>
      <c r="S6768" t="s">
        <v>278</v>
      </c>
    </row>
    <row r="6769" spans="1:19" x14ac:dyDescent="0.25">
      <c r="A6769" t="s">
        <v>610</v>
      </c>
      <c r="C6769">
        <v>4587793</v>
      </c>
      <c r="F6769" t="s">
        <v>640</v>
      </c>
      <c r="G6769" t="s">
        <v>368</v>
      </c>
      <c r="H6769">
        <v>2.1029200000000001E-2</v>
      </c>
      <c r="I6769">
        <v>2019</v>
      </c>
      <c r="J6769" t="s">
        <v>146</v>
      </c>
      <c r="K6769" t="s">
        <v>411</v>
      </c>
      <c r="L6769" t="s">
        <v>148</v>
      </c>
      <c r="M6769" t="s">
        <v>66</v>
      </c>
      <c r="Q6769" t="s">
        <v>214</v>
      </c>
      <c r="R6769" t="s">
        <v>150</v>
      </c>
      <c r="S6769" t="s">
        <v>278</v>
      </c>
    </row>
    <row r="6770" spans="1:19" x14ac:dyDescent="0.25">
      <c r="A6770" t="s">
        <v>610</v>
      </c>
      <c r="C6770">
        <v>4587793</v>
      </c>
      <c r="F6770" t="s">
        <v>640</v>
      </c>
      <c r="G6770" t="s">
        <v>438</v>
      </c>
      <c r="H6770">
        <v>1.26175E-2</v>
      </c>
      <c r="I6770">
        <v>2019</v>
      </c>
      <c r="J6770" t="s">
        <v>146</v>
      </c>
      <c r="K6770" t="s">
        <v>411</v>
      </c>
      <c r="L6770" t="s">
        <v>148</v>
      </c>
      <c r="M6770" t="s">
        <v>66</v>
      </c>
      <c r="Q6770" t="s">
        <v>214</v>
      </c>
      <c r="R6770" t="s">
        <v>150</v>
      </c>
      <c r="S6770" t="s">
        <v>278</v>
      </c>
    </row>
    <row r="6771" spans="1:19" x14ac:dyDescent="0.25">
      <c r="A6771" t="s">
        <v>610</v>
      </c>
      <c r="C6771">
        <v>4587793</v>
      </c>
      <c r="F6771" t="s">
        <v>640</v>
      </c>
      <c r="G6771" t="s">
        <v>185</v>
      </c>
      <c r="H6771">
        <v>249.3942663</v>
      </c>
      <c r="I6771">
        <v>2019</v>
      </c>
      <c r="J6771" t="s">
        <v>146</v>
      </c>
      <c r="K6771" t="s">
        <v>411</v>
      </c>
      <c r="L6771" t="s">
        <v>148</v>
      </c>
      <c r="M6771" t="s">
        <v>66</v>
      </c>
      <c r="Q6771" t="s">
        <v>214</v>
      </c>
      <c r="R6771" t="s">
        <v>150</v>
      </c>
      <c r="S6771" t="s">
        <v>185</v>
      </c>
    </row>
    <row r="6772" spans="1:19" x14ac:dyDescent="0.25">
      <c r="A6772" t="s">
        <v>610</v>
      </c>
      <c r="C6772">
        <v>4587793</v>
      </c>
      <c r="F6772" t="s">
        <v>640</v>
      </c>
      <c r="G6772" t="s">
        <v>328</v>
      </c>
      <c r="H6772">
        <v>8.41166E-2</v>
      </c>
      <c r="I6772">
        <v>2019</v>
      </c>
      <c r="J6772" t="s">
        <v>146</v>
      </c>
      <c r="K6772" t="s">
        <v>411</v>
      </c>
      <c r="L6772" t="s">
        <v>148</v>
      </c>
      <c r="M6772" t="s">
        <v>66</v>
      </c>
      <c r="Q6772" t="s">
        <v>214</v>
      </c>
      <c r="R6772" t="s">
        <v>150</v>
      </c>
      <c r="S6772" t="s">
        <v>151</v>
      </c>
    </row>
    <row r="6773" spans="1:19" x14ac:dyDescent="0.25">
      <c r="A6773" t="s">
        <v>610</v>
      </c>
      <c r="C6773">
        <v>4587793</v>
      </c>
      <c r="F6773" t="s">
        <v>640</v>
      </c>
      <c r="G6773" t="s">
        <v>355</v>
      </c>
      <c r="H6773">
        <v>3.9278300000000002E-2</v>
      </c>
      <c r="I6773">
        <v>2019</v>
      </c>
      <c r="J6773" t="s">
        <v>146</v>
      </c>
      <c r="K6773" t="s">
        <v>411</v>
      </c>
      <c r="L6773" t="s">
        <v>148</v>
      </c>
      <c r="M6773" t="s">
        <v>66</v>
      </c>
      <c r="Q6773" t="s">
        <v>214</v>
      </c>
      <c r="R6773" t="s">
        <v>150</v>
      </c>
      <c r="S6773" t="s">
        <v>278</v>
      </c>
    </row>
    <row r="6774" spans="1:19" x14ac:dyDescent="0.25">
      <c r="A6774" t="s">
        <v>610</v>
      </c>
      <c r="C6774">
        <v>4587795</v>
      </c>
      <c r="F6774" t="s">
        <v>641</v>
      </c>
      <c r="G6774" t="s">
        <v>215</v>
      </c>
      <c r="H6774">
        <v>22.492273300000001</v>
      </c>
      <c r="I6774">
        <v>2019</v>
      </c>
      <c r="J6774" t="s">
        <v>146</v>
      </c>
      <c r="K6774" t="s">
        <v>642</v>
      </c>
      <c r="L6774" t="s">
        <v>261</v>
      </c>
      <c r="M6774" t="s">
        <v>66</v>
      </c>
      <c r="Q6774" t="s">
        <v>214</v>
      </c>
      <c r="R6774" t="s">
        <v>150</v>
      </c>
      <c r="S6774" t="s">
        <v>215</v>
      </c>
    </row>
    <row r="6775" spans="1:19" x14ac:dyDescent="0.25">
      <c r="A6775" t="s">
        <v>610</v>
      </c>
      <c r="C6775">
        <v>4587795</v>
      </c>
      <c r="F6775" t="s">
        <v>641</v>
      </c>
      <c r="G6775" t="s">
        <v>343</v>
      </c>
      <c r="H6775">
        <v>0.1718546</v>
      </c>
      <c r="I6775">
        <v>2019</v>
      </c>
      <c r="J6775" t="s">
        <v>146</v>
      </c>
      <c r="K6775" t="s">
        <v>642</v>
      </c>
      <c r="L6775" t="s">
        <v>261</v>
      </c>
      <c r="M6775" t="s">
        <v>66</v>
      </c>
      <c r="Q6775" t="s">
        <v>214</v>
      </c>
      <c r="R6775" t="s">
        <v>150</v>
      </c>
      <c r="S6775" t="s">
        <v>278</v>
      </c>
    </row>
    <row r="6776" spans="1:19" x14ac:dyDescent="0.25">
      <c r="A6776" t="s">
        <v>610</v>
      </c>
      <c r="C6776">
        <v>4587795</v>
      </c>
      <c r="F6776" t="s">
        <v>641</v>
      </c>
      <c r="G6776" t="s">
        <v>498</v>
      </c>
      <c r="H6776">
        <v>0</v>
      </c>
      <c r="I6776">
        <v>2019</v>
      </c>
      <c r="J6776" t="s">
        <v>146</v>
      </c>
      <c r="K6776" t="s">
        <v>642</v>
      </c>
      <c r="L6776" t="s">
        <v>261</v>
      </c>
      <c r="M6776" t="s">
        <v>66</v>
      </c>
      <c r="Q6776" t="s">
        <v>214</v>
      </c>
      <c r="R6776" t="s">
        <v>150</v>
      </c>
      <c r="S6776" t="s">
        <v>278</v>
      </c>
    </row>
    <row r="6777" spans="1:19" x14ac:dyDescent="0.25">
      <c r="A6777" t="s">
        <v>610</v>
      </c>
      <c r="C6777">
        <v>4587795</v>
      </c>
      <c r="F6777" t="s">
        <v>641</v>
      </c>
      <c r="G6777" t="s">
        <v>527</v>
      </c>
      <c r="H6777">
        <v>2.7269E-3</v>
      </c>
      <c r="I6777">
        <v>2019</v>
      </c>
      <c r="J6777" t="s">
        <v>146</v>
      </c>
      <c r="K6777" t="s">
        <v>642</v>
      </c>
      <c r="L6777" t="s">
        <v>261</v>
      </c>
      <c r="M6777" t="s">
        <v>66</v>
      </c>
      <c r="Q6777" t="s">
        <v>214</v>
      </c>
      <c r="R6777" t="s">
        <v>150</v>
      </c>
      <c r="S6777" t="s">
        <v>278</v>
      </c>
    </row>
    <row r="6778" spans="1:19" x14ac:dyDescent="0.25">
      <c r="A6778" t="s">
        <v>610</v>
      </c>
      <c r="C6778">
        <v>4587795</v>
      </c>
      <c r="F6778" t="s">
        <v>641</v>
      </c>
      <c r="G6778" t="s">
        <v>533</v>
      </c>
      <c r="H6778">
        <v>5.4536999999999997E-3</v>
      </c>
      <c r="I6778">
        <v>2019</v>
      </c>
      <c r="J6778" t="s">
        <v>146</v>
      </c>
      <c r="K6778" t="s">
        <v>642</v>
      </c>
      <c r="L6778" t="s">
        <v>261</v>
      </c>
      <c r="M6778" t="s">
        <v>66</v>
      </c>
      <c r="Q6778" t="s">
        <v>214</v>
      </c>
      <c r="R6778" t="s">
        <v>150</v>
      </c>
      <c r="S6778" t="s">
        <v>533</v>
      </c>
    </row>
    <row r="6779" spans="1:19" x14ac:dyDescent="0.25">
      <c r="A6779" t="s">
        <v>610</v>
      </c>
      <c r="C6779">
        <v>4587795</v>
      </c>
      <c r="F6779" t="s">
        <v>641</v>
      </c>
      <c r="G6779" t="s">
        <v>395</v>
      </c>
      <c r="H6779">
        <v>8.1805999999999997E-3</v>
      </c>
      <c r="I6779">
        <v>2019</v>
      </c>
      <c r="J6779" t="s">
        <v>146</v>
      </c>
      <c r="K6779" t="s">
        <v>642</v>
      </c>
      <c r="L6779" t="s">
        <v>261</v>
      </c>
      <c r="M6779" t="s">
        <v>66</v>
      </c>
      <c r="Q6779" t="s">
        <v>214</v>
      </c>
      <c r="R6779" t="s">
        <v>150</v>
      </c>
      <c r="S6779" t="s">
        <v>278</v>
      </c>
    </row>
    <row r="6780" spans="1:19" x14ac:dyDescent="0.25">
      <c r="A6780" t="s">
        <v>610</v>
      </c>
      <c r="C6780">
        <v>4587795</v>
      </c>
      <c r="F6780" t="s">
        <v>641</v>
      </c>
      <c r="G6780" t="s">
        <v>529</v>
      </c>
      <c r="H6780">
        <v>8.1805999999999997E-3</v>
      </c>
      <c r="I6780">
        <v>2019</v>
      </c>
      <c r="J6780" t="s">
        <v>146</v>
      </c>
      <c r="K6780" t="s">
        <v>642</v>
      </c>
      <c r="L6780" t="s">
        <v>261</v>
      </c>
      <c r="M6780" t="s">
        <v>66</v>
      </c>
      <c r="Q6780" t="s">
        <v>214</v>
      </c>
      <c r="R6780" t="s">
        <v>150</v>
      </c>
      <c r="S6780" t="s">
        <v>278</v>
      </c>
    </row>
    <row r="6781" spans="1:19" x14ac:dyDescent="0.25">
      <c r="A6781" t="s">
        <v>610</v>
      </c>
      <c r="C6781">
        <v>4587795</v>
      </c>
      <c r="F6781" t="s">
        <v>641</v>
      </c>
      <c r="G6781" t="s">
        <v>501</v>
      </c>
      <c r="H6781">
        <v>1.36343E-2</v>
      </c>
      <c r="I6781">
        <v>2019</v>
      </c>
      <c r="J6781" t="s">
        <v>146</v>
      </c>
      <c r="K6781" t="s">
        <v>642</v>
      </c>
      <c r="L6781" t="s">
        <v>261</v>
      </c>
      <c r="M6781" t="s">
        <v>66</v>
      </c>
      <c r="Q6781" t="s">
        <v>214</v>
      </c>
      <c r="R6781" t="s">
        <v>150</v>
      </c>
      <c r="S6781" t="s">
        <v>278</v>
      </c>
    </row>
    <row r="6782" spans="1:19" x14ac:dyDescent="0.25">
      <c r="A6782" t="s">
        <v>610</v>
      </c>
      <c r="C6782">
        <v>4587795</v>
      </c>
      <c r="F6782" t="s">
        <v>641</v>
      </c>
      <c r="G6782" t="s">
        <v>289</v>
      </c>
      <c r="H6782">
        <v>7.5798335999999997</v>
      </c>
      <c r="I6782">
        <v>2019</v>
      </c>
      <c r="J6782" t="s">
        <v>146</v>
      </c>
      <c r="K6782" t="s">
        <v>642</v>
      </c>
      <c r="L6782" t="s">
        <v>261</v>
      </c>
      <c r="M6782" t="s">
        <v>66</v>
      </c>
      <c r="Q6782" t="s">
        <v>214</v>
      </c>
      <c r="R6782" t="s">
        <v>150</v>
      </c>
      <c r="S6782" t="s">
        <v>263</v>
      </c>
    </row>
    <row r="6783" spans="1:19" x14ac:dyDescent="0.25">
      <c r="A6783" t="s">
        <v>610</v>
      </c>
      <c r="C6783">
        <v>4587795</v>
      </c>
      <c r="F6783" t="s">
        <v>641</v>
      </c>
      <c r="G6783" t="s">
        <v>259</v>
      </c>
      <c r="H6783">
        <v>7.7789000000000001</v>
      </c>
      <c r="I6783">
        <v>2019</v>
      </c>
      <c r="J6783" t="s">
        <v>146</v>
      </c>
      <c r="K6783" t="s">
        <v>642</v>
      </c>
      <c r="L6783" t="s">
        <v>261</v>
      </c>
      <c r="M6783" t="s">
        <v>66</v>
      </c>
      <c r="Q6783" t="s">
        <v>214</v>
      </c>
      <c r="R6783" t="s">
        <v>150</v>
      </c>
      <c r="S6783" t="s">
        <v>236</v>
      </c>
    </row>
    <row r="6784" spans="1:19" x14ac:dyDescent="0.25">
      <c r="A6784" t="s">
        <v>610</v>
      </c>
      <c r="C6784">
        <v>4587795</v>
      </c>
      <c r="F6784" t="s">
        <v>641</v>
      </c>
      <c r="G6784" t="s">
        <v>235</v>
      </c>
      <c r="H6784">
        <v>7.7789000000000001</v>
      </c>
      <c r="I6784">
        <v>2019</v>
      </c>
      <c r="J6784" t="s">
        <v>146</v>
      </c>
      <c r="K6784" t="s">
        <v>642</v>
      </c>
      <c r="L6784" t="s">
        <v>261</v>
      </c>
      <c r="M6784" t="s">
        <v>66</v>
      </c>
      <c r="Q6784" t="s">
        <v>214</v>
      </c>
      <c r="R6784" t="s">
        <v>150</v>
      </c>
      <c r="S6784" t="s">
        <v>236</v>
      </c>
    </row>
    <row r="6785" spans="1:19" x14ac:dyDescent="0.25">
      <c r="A6785" t="s">
        <v>610</v>
      </c>
      <c r="C6785">
        <v>4587795</v>
      </c>
      <c r="F6785" t="s">
        <v>641</v>
      </c>
      <c r="G6785" t="s">
        <v>415</v>
      </c>
      <c r="H6785">
        <v>0.31115599999999999</v>
      </c>
      <c r="I6785">
        <v>2019</v>
      </c>
      <c r="J6785" t="s">
        <v>146</v>
      </c>
      <c r="K6785" t="s">
        <v>642</v>
      </c>
      <c r="L6785" t="s">
        <v>261</v>
      </c>
      <c r="M6785" t="s">
        <v>66</v>
      </c>
      <c r="Q6785" t="s">
        <v>214</v>
      </c>
      <c r="R6785" t="s">
        <v>150</v>
      </c>
      <c r="S6785" t="s">
        <v>236</v>
      </c>
    </row>
    <row r="6786" spans="1:19" x14ac:dyDescent="0.25">
      <c r="A6786" t="s">
        <v>610</v>
      </c>
      <c r="C6786">
        <v>4587795</v>
      </c>
      <c r="F6786" t="s">
        <v>641</v>
      </c>
      <c r="G6786" t="s">
        <v>560</v>
      </c>
      <c r="H6786">
        <v>0</v>
      </c>
      <c r="I6786">
        <v>2019</v>
      </c>
      <c r="J6786" t="s">
        <v>146</v>
      </c>
      <c r="K6786" t="s">
        <v>642</v>
      </c>
      <c r="L6786" t="s">
        <v>261</v>
      </c>
      <c r="M6786" t="s">
        <v>66</v>
      </c>
      <c r="Q6786" t="s">
        <v>214</v>
      </c>
      <c r="R6786" t="s">
        <v>150</v>
      </c>
      <c r="S6786" t="s">
        <v>278</v>
      </c>
    </row>
    <row r="6787" spans="1:19" x14ac:dyDescent="0.25">
      <c r="A6787" t="s">
        <v>610</v>
      </c>
      <c r="C6787">
        <v>4587795</v>
      </c>
      <c r="F6787" t="s">
        <v>641</v>
      </c>
      <c r="G6787" t="s">
        <v>368</v>
      </c>
      <c r="H6787">
        <v>1.36343E-2</v>
      </c>
      <c r="I6787">
        <v>2019</v>
      </c>
      <c r="J6787" t="s">
        <v>146</v>
      </c>
      <c r="K6787" t="s">
        <v>642</v>
      </c>
      <c r="L6787" t="s">
        <v>261</v>
      </c>
      <c r="M6787" t="s">
        <v>66</v>
      </c>
      <c r="Q6787" t="s">
        <v>214</v>
      </c>
      <c r="R6787" t="s">
        <v>150</v>
      </c>
      <c r="S6787" t="s">
        <v>278</v>
      </c>
    </row>
    <row r="6788" spans="1:19" x14ac:dyDescent="0.25">
      <c r="A6788" t="s">
        <v>610</v>
      </c>
      <c r="C6788">
        <v>4587795</v>
      </c>
      <c r="F6788" t="s">
        <v>641</v>
      </c>
      <c r="G6788" t="s">
        <v>438</v>
      </c>
      <c r="H6788">
        <v>8.1805999999999997E-3</v>
      </c>
      <c r="I6788">
        <v>2019</v>
      </c>
      <c r="J6788" t="s">
        <v>146</v>
      </c>
      <c r="K6788" t="s">
        <v>642</v>
      </c>
      <c r="L6788" t="s">
        <v>261</v>
      </c>
      <c r="M6788" t="s">
        <v>66</v>
      </c>
      <c r="Q6788" t="s">
        <v>214</v>
      </c>
      <c r="R6788" t="s">
        <v>150</v>
      </c>
      <c r="S6788" t="s">
        <v>278</v>
      </c>
    </row>
    <row r="6789" spans="1:19" x14ac:dyDescent="0.25">
      <c r="A6789" t="s">
        <v>610</v>
      </c>
      <c r="C6789">
        <v>4587795</v>
      </c>
      <c r="F6789" t="s">
        <v>641</v>
      </c>
      <c r="G6789" t="s">
        <v>185</v>
      </c>
      <c r="H6789">
        <v>137.72984099999999</v>
      </c>
      <c r="I6789">
        <v>2019</v>
      </c>
      <c r="J6789" t="s">
        <v>146</v>
      </c>
      <c r="K6789" t="s">
        <v>642</v>
      </c>
      <c r="L6789" t="s">
        <v>261</v>
      </c>
      <c r="M6789" t="s">
        <v>66</v>
      </c>
      <c r="Q6789" t="s">
        <v>214</v>
      </c>
      <c r="R6789" t="s">
        <v>150</v>
      </c>
      <c r="S6789" t="s">
        <v>185</v>
      </c>
    </row>
    <row r="6790" spans="1:19" x14ac:dyDescent="0.25">
      <c r="A6790" t="s">
        <v>610</v>
      </c>
      <c r="C6790">
        <v>4587795</v>
      </c>
      <c r="F6790" t="s">
        <v>641</v>
      </c>
      <c r="G6790" t="s">
        <v>328</v>
      </c>
      <c r="H6790">
        <v>5.4537000000000002E-2</v>
      </c>
      <c r="I6790">
        <v>2019</v>
      </c>
      <c r="J6790" t="s">
        <v>146</v>
      </c>
      <c r="K6790" t="s">
        <v>642</v>
      </c>
      <c r="L6790" t="s">
        <v>261</v>
      </c>
      <c r="M6790" t="s">
        <v>66</v>
      </c>
      <c r="Q6790" t="s">
        <v>214</v>
      </c>
      <c r="R6790" t="s">
        <v>150</v>
      </c>
      <c r="S6790" t="s">
        <v>151</v>
      </c>
    </row>
    <row r="6791" spans="1:19" x14ac:dyDescent="0.25">
      <c r="A6791" t="s">
        <v>610</v>
      </c>
      <c r="C6791">
        <v>4587795</v>
      </c>
      <c r="F6791" t="s">
        <v>641</v>
      </c>
      <c r="G6791" t="s">
        <v>355</v>
      </c>
      <c r="H6791">
        <v>1.9432499999999998E-2</v>
      </c>
      <c r="I6791">
        <v>2019</v>
      </c>
      <c r="J6791" t="s">
        <v>146</v>
      </c>
      <c r="K6791" t="s">
        <v>642</v>
      </c>
      <c r="L6791" t="s">
        <v>261</v>
      </c>
      <c r="M6791" t="s">
        <v>66</v>
      </c>
      <c r="Q6791" t="s">
        <v>214</v>
      </c>
      <c r="R6791" t="s">
        <v>150</v>
      </c>
      <c r="S6791" t="s">
        <v>278</v>
      </c>
    </row>
    <row r="6792" spans="1:19" x14ac:dyDescent="0.25">
      <c r="A6792" t="s">
        <v>610</v>
      </c>
      <c r="C6792">
        <v>4587826</v>
      </c>
      <c r="F6792" t="s">
        <v>643</v>
      </c>
      <c r="G6792" t="s">
        <v>215</v>
      </c>
      <c r="H6792">
        <v>42.225429900000002</v>
      </c>
      <c r="I6792">
        <v>2019</v>
      </c>
      <c r="J6792" t="s">
        <v>146</v>
      </c>
      <c r="K6792" t="s">
        <v>205</v>
      </c>
      <c r="L6792" t="s">
        <v>148</v>
      </c>
      <c r="M6792" t="s">
        <v>66</v>
      </c>
      <c r="Q6792" t="s">
        <v>214</v>
      </c>
      <c r="R6792" t="s">
        <v>150</v>
      </c>
      <c r="S6792" t="s">
        <v>215</v>
      </c>
    </row>
    <row r="6793" spans="1:19" x14ac:dyDescent="0.25">
      <c r="A6793" t="s">
        <v>610</v>
      </c>
      <c r="C6793">
        <v>4587826</v>
      </c>
      <c r="F6793" t="s">
        <v>643</v>
      </c>
      <c r="G6793" t="s">
        <v>343</v>
      </c>
      <c r="H6793">
        <v>0.1417506</v>
      </c>
      <c r="I6793">
        <v>2019</v>
      </c>
      <c r="J6793" t="s">
        <v>146</v>
      </c>
      <c r="K6793" t="s">
        <v>205</v>
      </c>
      <c r="L6793" t="s">
        <v>148</v>
      </c>
      <c r="M6793" t="s">
        <v>66</v>
      </c>
      <c r="Q6793" t="s">
        <v>214</v>
      </c>
      <c r="R6793" t="s">
        <v>150</v>
      </c>
      <c r="S6793" t="s">
        <v>278</v>
      </c>
    </row>
    <row r="6794" spans="1:19" x14ac:dyDescent="0.25">
      <c r="A6794" t="s">
        <v>610</v>
      </c>
      <c r="C6794">
        <v>4587826</v>
      </c>
      <c r="F6794" t="s">
        <v>643</v>
      </c>
      <c r="G6794" t="s">
        <v>498</v>
      </c>
      <c r="H6794">
        <v>0</v>
      </c>
      <c r="I6794">
        <v>2019</v>
      </c>
      <c r="J6794" t="s">
        <v>146</v>
      </c>
      <c r="K6794" t="s">
        <v>205</v>
      </c>
      <c r="L6794" t="s">
        <v>148</v>
      </c>
      <c r="M6794" t="s">
        <v>66</v>
      </c>
      <c r="Q6794" t="s">
        <v>214</v>
      </c>
      <c r="R6794" t="s">
        <v>150</v>
      </c>
      <c r="S6794" t="s">
        <v>278</v>
      </c>
    </row>
    <row r="6795" spans="1:19" x14ac:dyDescent="0.25">
      <c r="A6795" t="s">
        <v>610</v>
      </c>
      <c r="C6795">
        <v>4587826</v>
      </c>
      <c r="F6795" t="s">
        <v>643</v>
      </c>
      <c r="G6795" t="s">
        <v>527</v>
      </c>
      <c r="H6795">
        <v>4.6646999999999999E-3</v>
      </c>
      <c r="I6795">
        <v>2019</v>
      </c>
      <c r="J6795" t="s">
        <v>146</v>
      </c>
      <c r="K6795" t="s">
        <v>205</v>
      </c>
      <c r="L6795" t="s">
        <v>148</v>
      </c>
      <c r="M6795" t="s">
        <v>66</v>
      </c>
      <c r="Q6795" t="s">
        <v>214</v>
      </c>
      <c r="R6795" t="s">
        <v>150</v>
      </c>
      <c r="S6795" t="s">
        <v>278</v>
      </c>
    </row>
    <row r="6796" spans="1:19" x14ac:dyDescent="0.25">
      <c r="A6796" t="s">
        <v>610</v>
      </c>
      <c r="C6796">
        <v>4587826</v>
      </c>
      <c r="F6796" t="s">
        <v>643</v>
      </c>
      <c r="G6796" t="s">
        <v>533</v>
      </c>
      <c r="H6796">
        <v>9.3293999999999998E-3</v>
      </c>
      <c r="I6796">
        <v>2019</v>
      </c>
      <c r="J6796" t="s">
        <v>146</v>
      </c>
      <c r="K6796" t="s">
        <v>205</v>
      </c>
      <c r="L6796" t="s">
        <v>148</v>
      </c>
      <c r="M6796" t="s">
        <v>66</v>
      </c>
      <c r="Q6796" t="s">
        <v>214</v>
      </c>
      <c r="R6796" t="s">
        <v>150</v>
      </c>
      <c r="S6796" t="s">
        <v>533</v>
      </c>
    </row>
    <row r="6797" spans="1:19" x14ac:dyDescent="0.25">
      <c r="A6797" t="s">
        <v>610</v>
      </c>
      <c r="C6797">
        <v>4587826</v>
      </c>
      <c r="F6797" t="s">
        <v>643</v>
      </c>
      <c r="G6797" t="s">
        <v>395</v>
      </c>
      <c r="H6797">
        <v>1.39942E-2</v>
      </c>
      <c r="I6797">
        <v>2019</v>
      </c>
      <c r="J6797" t="s">
        <v>146</v>
      </c>
      <c r="K6797" t="s">
        <v>205</v>
      </c>
      <c r="L6797" t="s">
        <v>148</v>
      </c>
      <c r="M6797" t="s">
        <v>66</v>
      </c>
      <c r="Q6797" t="s">
        <v>214</v>
      </c>
      <c r="R6797" t="s">
        <v>150</v>
      </c>
      <c r="S6797" t="s">
        <v>278</v>
      </c>
    </row>
    <row r="6798" spans="1:19" x14ac:dyDescent="0.25">
      <c r="A6798" t="s">
        <v>610</v>
      </c>
      <c r="C6798">
        <v>4587826</v>
      </c>
      <c r="F6798" t="s">
        <v>643</v>
      </c>
      <c r="G6798" t="s">
        <v>529</v>
      </c>
      <c r="H6798">
        <v>1.39942E-2</v>
      </c>
      <c r="I6798">
        <v>2019</v>
      </c>
      <c r="J6798" t="s">
        <v>146</v>
      </c>
      <c r="K6798" t="s">
        <v>205</v>
      </c>
      <c r="L6798" t="s">
        <v>148</v>
      </c>
      <c r="M6798" t="s">
        <v>66</v>
      </c>
      <c r="Q6798" t="s">
        <v>214</v>
      </c>
      <c r="R6798" t="s">
        <v>150</v>
      </c>
      <c r="S6798" t="s">
        <v>278</v>
      </c>
    </row>
    <row r="6799" spans="1:19" x14ac:dyDescent="0.25">
      <c r="A6799" t="s">
        <v>610</v>
      </c>
      <c r="C6799">
        <v>4587826</v>
      </c>
      <c r="F6799" t="s">
        <v>643</v>
      </c>
      <c r="G6799" t="s">
        <v>501</v>
      </c>
      <c r="H6799">
        <v>2.33236E-2</v>
      </c>
      <c r="I6799">
        <v>2019</v>
      </c>
      <c r="J6799" t="s">
        <v>146</v>
      </c>
      <c r="K6799" t="s">
        <v>205</v>
      </c>
      <c r="L6799" t="s">
        <v>148</v>
      </c>
      <c r="M6799" t="s">
        <v>66</v>
      </c>
      <c r="Q6799" t="s">
        <v>214</v>
      </c>
      <c r="R6799" t="s">
        <v>150</v>
      </c>
      <c r="S6799" t="s">
        <v>278</v>
      </c>
    </row>
    <row r="6800" spans="1:19" x14ac:dyDescent="0.25">
      <c r="A6800" t="s">
        <v>610</v>
      </c>
      <c r="C6800">
        <v>4587826</v>
      </c>
      <c r="F6800" t="s">
        <v>643</v>
      </c>
      <c r="G6800" t="s">
        <v>259</v>
      </c>
      <c r="H6800">
        <v>14.7692531</v>
      </c>
      <c r="I6800">
        <v>2019</v>
      </c>
      <c r="J6800" t="s">
        <v>146</v>
      </c>
      <c r="K6800" t="s">
        <v>205</v>
      </c>
      <c r="L6800" t="s">
        <v>148</v>
      </c>
      <c r="M6800" t="s">
        <v>66</v>
      </c>
      <c r="Q6800" t="s">
        <v>214</v>
      </c>
      <c r="R6800" t="s">
        <v>150</v>
      </c>
      <c r="S6800" t="s">
        <v>236</v>
      </c>
    </row>
    <row r="6801" spans="1:19" x14ac:dyDescent="0.25">
      <c r="A6801" t="s">
        <v>610</v>
      </c>
      <c r="C6801">
        <v>4587826</v>
      </c>
      <c r="F6801" t="s">
        <v>643</v>
      </c>
      <c r="G6801" t="s">
        <v>235</v>
      </c>
      <c r="H6801">
        <v>14.7692531</v>
      </c>
      <c r="I6801">
        <v>2019</v>
      </c>
      <c r="J6801" t="s">
        <v>146</v>
      </c>
      <c r="K6801" t="s">
        <v>205</v>
      </c>
      <c r="L6801" t="s">
        <v>148</v>
      </c>
      <c r="M6801" t="s">
        <v>66</v>
      </c>
      <c r="Q6801" t="s">
        <v>214</v>
      </c>
      <c r="R6801" t="s">
        <v>150</v>
      </c>
      <c r="S6801" t="s">
        <v>236</v>
      </c>
    </row>
    <row r="6802" spans="1:19" x14ac:dyDescent="0.25">
      <c r="A6802" t="s">
        <v>610</v>
      </c>
      <c r="C6802">
        <v>4587826</v>
      </c>
      <c r="F6802" t="s">
        <v>643</v>
      </c>
      <c r="G6802" t="s">
        <v>415</v>
      </c>
      <c r="H6802">
        <v>0.59077009999999996</v>
      </c>
      <c r="I6802">
        <v>2019</v>
      </c>
      <c r="J6802" t="s">
        <v>146</v>
      </c>
      <c r="K6802" t="s">
        <v>205</v>
      </c>
      <c r="L6802" t="s">
        <v>148</v>
      </c>
      <c r="M6802" t="s">
        <v>66</v>
      </c>
      <c r="Q6802" t="s">
        <v>214</v>
      </c>
      <c r="R6802" t="s">
        <v>150</v>
      </c>
      <c r="S6802" t="s">
        <v>236</v>
      </c>
    </row>
    <row r="6803" spans="1:19" x14ac:dyDescent="0.25">
      <c r="A6803" t="s">
        <v>610</v>
      </c>
      <c r="C6803">
        <v>4587826</v>
      </c>
      <c r="F6803" t="s">
        <v>643</v>
      </c>
      <c r="G6803" t="s">
        <v>560</v>
      </c>
      <c r="H6803">
        <v>0</v>
      </c>
      <c r="I6803">
        <v>2019</v>
      </c>
      <c r="J6803" t="s">
        <v>146</v>
      </c>
      <c r="K6803" t="s">
        <v>205</v>
      </c>
      <c r="L6803" t="s">
        <v>148</v>
      </c>
      <c r="M6803" t="s">
        <v>66</v>
      </c>
      <c r="Q6803" t="s">
        <v>214</v>
      </c>
      <c r="R6803" t="s">
        <v>150</v>
      </c>
      <c r="S6803" t="s">
        <v>278</v>
      </c>
    </row>
    <row r="6804" spans="1:19" x14ac:dyDescent="0.25">
      <c r="A6804" t="s">
        <v>610</v>
      </c>
      <c r="C6804">
        <v>4587826</v>
      </c>
      <c r="F6804" t="s">
        <v>643</v>
      </c>
      <c r="G6804" t="s">
        <v>368</v>
      </c>
      <c r="H6804">
        <v>2.33236E-2</v>
      </c>
      <c r="I6804">
        <v>2019</v>
      </c>
      <c r="J6804" t="s">
        <v>146</v>
      </c>
      <c r="K6804" t="s">
        <v>205</v>
      </c>
      <c r="L6804" t="s">
        <v>148</v>
      </c>
      <c r="M6804" t="s">
        <v>66</v>
      </c>
      <c r="Q6804" t="s">
        <v>214</v>
      </c>
      <c r="R6804" t="s">
        <v>150</v>
      </c>
      <c r="S6804" t="s">
        <v>278</v>
      </c>
    </row>
    <row r="6805" spans="1:19" x14ac:dyDescent="0.25">
      <c r="A6805" t="s">
        <v>610</v>
      </c>
      <c r="C6805">
        <v>4587826</v>
      </c>
      <c r="F6805" t="s">
        <v>643</v>
      </c>
      <c r="G6805" t="s">
        <v>438</v>
      </c>
      <c r="H6805">
        <v>1.39942E-2</v>
      </c>
      <c r="I6805">
        <v>2019</v>
      </c>
      <c r="J6805" t="s">
        <v>146</v>
      </c>
      <c r="K6805" t="s">
        <v>205</v>
      </c>
      <c r="L6805" t="s">
        <v>148</v>
      </c>
      <c r="M6805" t="s">
        <v>66</v>
      </c>
      <c r="Q6805" t="s">
        <v>214</v>
      </c>
      <c r="R6805" t="s">
        <v>150</v>
      </c>
      <c r="S6805" t="s">
        <v>278</v>
      </c>
    </row>
    <row r="6806" spans="1:19" x14ac:dyDescent="0.25">
      <c r="A6806" t="s">
        <v>610</v>
      </c>
      <c r="C6806">
        <v>4587826</v>
      </c>
      <c r="F6806" t="s">
        <v>643</v>
      </c>
      <c r="G6806" t="s">
        <v>185</v>
      </c>
      <c r="H6806">
        <v>274.23738930000002</v>
      </c>
      <c r="I6806">
        <v>2019</v>
      </c>
      <c r="J6806" t="s">
        <v>146</v>
      </c>
      <c r="K6806" t="s">
        <v>205</v>
      </c>
      <c r="L6806" t="s">
        <v>148</v>
      </c>
      <c r="M6806" t="s">
        <v>66</v>
      </c>
      <c r="Q6806" t="s">
        <v>214</v>
      </c>
      <c r="R6806" t="s">
        <v>150</v>
      </c>
      <c r="S6806" t="s">
        <v>185</v>
      </c>
    </row>
    <row r="6807" spans="1:19" x14ac:dyDescent="0.25">
      <c r="A6807" t="s">
        <v>610</v>
      </c>
      <c r="C6807">
        <v>4587826</v>
      </c>
      <c r="F6807" t="s">
        <v>643</v>
      </c>
      <c r="G6807" t="s">
        <v>328</v>
      </c>
      <c r="H6807">
        <v>9.3294199999999994E-2</v>
      </c>
      <c r="I6807">
        <v>2019</v>
      </c>
      <c r="J6807" t="s">
        <v>146</v>
      </c>
      <c r="K6807" t="s">
        <v>205</v>
      </c>
      <c r="L6807" t="s">
        <v>148</v>
      </c>
      <c r="M6807" t="s">
        <v>66</v>
      </c>
      <c r="Q6807" t="s">
        <v>214</v>
      </c>
      <c r="R6807" t="s">
        <v>150</v>
      </c>
      <c r="S6807" t="s">
        <v>151</v>
      </c>
    </row>
    <row r="6808" spans="1:19" x14ac:dyDescent="0.25">
      <c r="A6808" t="s">
        <v>610</v>
      </c>
      <c r="C6808">
        <v>4587826</v>
      </c>
      <c r="F6808" t="s">
        <v>643</v>
      </c>
      <c r="G6808" t="s">
        <v>355</v>
      </c>
      <c r="H6808">
        <v>1.8658899999999999E-2</v>
      </c>
      <c r="I6808">
        <v>2019</v>
      </c>
      <c r="J6808" t="s">
        <v>146</v>
      </c>
      <c r="K6808" t="s">
        <v>205</v>
      </c>
      <c r="L6808" t="s">
        <v>148</v>
      </c>
      <c r="M6808" t="s">
        <v>66</v>
      </c>
      <c r="Q6808" t="s">
        <v>214</v>
      </c>
      <c r="R6808" t="s">
        <v>150</v>
      </c>
      <c r="S6808" t="s">
        <v>278</v>
      </c>
    </row>
    <row r="6809" spans="1:19" x14ac:dyDescent="0.25">
      <c r="A6809" t="s">
        <v>593</v>
      </c>
      <c r="B6809" t="s">
        <v>594</v>
      </c>
      <c r="C6809">
        <v>5795</v>
      </c>
      <c r="F6809" t="s">
        <v>595</v>
      </c>
      <c r="G6809" t="s">
        <v>215</v>
      </c>
      <c r="H6809">
        <v>17.666638800000001</v>
      </c>
      <c r="I6809">
        <v>2019</v>
      </c>
      <c r="J6809" t="s">
        <v>146</v>
      </c>
      <c r="K6809" t="s">
        <v>370</v>
      </c>
      <c r="L6809" t="s">
        <v>371</v>
      </c>
      <c r="M6809" t="s">
        <v>62</v>
      </c>
      <c r="Q6809" t="s">
        <v>214</v>
      </c>
      <c r="R6809" t="s">
        <v>150</v>
      </c>
      <c r="S6809" t="s">
        <v>215</v>
      </c>
    </row>
    <row r="6810" spans="1:19" x14ac:dyDescent="0.25">
      <c r="A6810" t="s">
        <v>593</v>
      </c>
      <c r="B6810" t="s">
        <v>594</v>
      </c>
      <c r="C6810">
        <v>5795</v>
      </c>
      <c r="F6810" t="s">
        <v>595</v>
      </c>
      <c r="G6810" t="s">
        <v>343</v>
      </c>
      <c r="H6810">
        <v>0.2799855</v>
      </c>
      <c r="I6810">
        <v>2019</v>
      </c>
      <c r="J6810" t="s">
        <v>146</v>
      </c>
      <c r="K6810" t="s">
        <v>370</v>
      </c>
      <c r="L6810" t="s">
        <v>371</v>
      </c>
      <c r="M6810" t="s">
        <v>62</v>
      </c>
      <c r="Q6810" t="s">
        <v>214</v>
      </c>
      <c r="R6810" t="s">
        <v>150</v>
      </c>
      <c r="S6810" t="s">
        <v>278</v>
      </c>
    </row>
    <row r="6811" spans="1:19" x14ac:dyDescent="0.25">
      <c r="A6811" t="s">
        <v>593</v>
      </c>
      <c r="B6811" t="s">
        <v>594</v>
      </c>
      <c r="C6811">
        <v>5795</v>
      </c>
      <c r="F6811" t="s">
        <v>595</v>
      </c>
      <c r="G6811" t="s">
        <v>498</v>
      </c>
      <c r="H6811">
        <v>1.9613E-3</v>
      </c>
      <c r="I6811">
        <v>2019</v>
      </c>
      <c r="J6811" t="s">
        <v>146</v>
      </c>
      <c r="K6811" t="s">
        <v>370</v>
      </c>
      <c r="L6811" t="s">
        <v>371</v>
      </c>
      <c r="M6811" t="s">
        <v>62</v>
      </c>
      <c r="Q6811" t="s">
        <v>214</v>
      </c>
      <c r="R6811" t="s">
        <v>150</v>
      </c>
      <c r="S6811" t="s">
        <v>278</v>
      </c>
    </row>
    <row r="6812" spans="1:19" x14ac:dyDescent="0.25">
      <c r="A6812" t="s">
        <v>593</v>
      </c>
      <c r="B6812" t="s">
        <v>594</v>
      </c>
      <c r="C6812">
        <v>5795</v>
      </c>
      <c r="F6812" t="s">
        <v>595</v>
      </c>
      <c r="G6812" t="s">
        <v>527</v>
      </c>
      <c r="H6812">
        <v>7.2440000000000004E-4</v>
      </c>
      <c r="I6812">
        <v>2019</v>
      </c>
      <c r="J6812" t="s">
        <v>146</v>
      </c>
      <c r="K6812" t="s">
        <v>370</v>
      </c>
      <c r="L6812" t="s">
        <v>371</v>
      </c>
      <c r="M6812" t="s">
        <v>62</v>
      </c>
      <c r="Q6812" t="s">
        <v>214</v>
      </c>
      <c r="R6812" t="s">
        <v>150</v>
      </c>
      <c r="S6812" t="s">
        <v>278</v>
      </c>
    </row>
    <row r="6813" spans="1:19" x14ac:dyDescent="0.25">
      <c r="A6813" t="s">
        <v>593</v>
      </c>
      <c r="B6813" t="s">
        <v>594</v>
      </c>
      <c r="C6813">
        <v>5795</v>
      </c>
      <c r="F6813" t="s">
        <v>595</v>
      </c>
      <c r="G6813" t="s">
        <v>533</v>
      </c>
      <c r="H6813">
        <v>5.3712999999999999E-3</v>
      </c>
      <c r="I6813">
        <v>2019</v>
      </c>
      <c r="J6813" t="s">
        <v>146</v>
      </c>
      <c r="K6813" t="s">
        <v>370</v>
      </c>
      <c r="L6813" t="s">
        <v>371</v>
      </c>
      <c r="M6813" t="s">
        <v>62</v>
      </c>
      <c r="Q6813" t="s">
        <v>214</v>
      </c>
      <c r="R6813" t="s">
        <v>150</v>
      </c>
      <c r="S6813" t="s">
        <v>533</v>
      </c>
    </row>
    <row r="6814" spans="1:19" x14ac:dyDescent="0.25">
      <c r="A6814" t="s">
        <v>593</v>
      </c>
      <c r="B6814" t="s">
        <v>594</v>
      </c>
      <c r="C6814">
        <v>5795</v>
      </c>
      <c r="F6814" t="s">
        <v>595</v>
      </c>
      <c r="G6814" t="s">
        <v>395</v>
      </c>
      <c r="H6814">
        <v>1.5902099999999999E-2</v>
      </c>
      <c r="I6814">
        <v>2019</v>
      </c>
      <c r="J6814" t="s">
        <v>146</v>
      </c>
      <c r="K6814" t="s">
        <v>370</v>
      </c>
      <c r="L6814" t="s">
        <v>371</v>
      </c>
      <c r="M6814" t="s">
        <v>62</v>
      </c>
      <c r="Q6814" t="s">
        <v>214</v>
      </c>
      <c r="R6814" t="s">
        <v>150</v>
      </c>
      <c r="S6814" t="s">
        <v>278</v>
      </c>
    </row>
    <row r="6815" spans="1:19" x14ac:dyDescent="0.25">
      <c r="A6815" t="s">
        <v>593</v>
      </c>
      <c r="B6815" t="s">
        <v>594</v>
      </c>
      <c r="C6815">
        <v>5795</v>
      </c>
      <c r="F6815" t="s">
        <v>595</v>
      </c>
      <c r="G6815" t="s">
        <v>529</v>
      </c>
      <c r="H6815">
        <v>4.1343999999999999E-3</v>
      </c>
      <c r="I6815">
        <v>2019</v>
      </c>
      <c r="J6815" t="s">
        <v>146</v>
      </c>
      <c r="K6815" t="s">
        <v>370</v>
      </c>
      <c r="L6815" t="s">
        <v>371</v>
      </c>
      <c r="M6815" t="s">
        <v>62</v>
      </c>
      <c r="Q6815" t="s">
        <v>214</v>
      </c>
      <c r="R6815" t="s">
        <v>150</v>
      </c>
      <c r="S6815" t="s">
        <v>278</v>
      </c>
    </row>
    <row r="6816" spans="1:19" x14ac:dyDescent="0.25">
      <c r="A6816" t="s">
        <v>593</v>
      </c>
      <c r="B6816" t="s">
        <v>594</v>
      </c>
      <c r="C6816">
        <v>5795</v>
      </c>
      <c r="F6816" t="s">
        <v>595</v>
      </c>
      <c r="G6816" t="s">
        <v>501</v>
      </c>
      <c r="H6816">
        <v>7.5445E-3</v>
      </c>
      <c r="I6816">
        <v>2019</v>
      </c>
      <c r="J6816" t="s">
        <v>146</v>
      </c>
      <c r="K6816" t="s">
        <v>370</v>
      </c>
      <c r="L6816" t="s">
        <v>371</v>
      </c>
      <c r="M6816" t="s">
        <v>62</v>
      </c>
      <c r="Q6816" t="s">
        <v>214</v>
      </c>
      <c r="R6816" t="s">
        <v>150</v>
      </c>
      <c r="S6816" t="s">
        <v>278</v>
      </c>
    </row>
    <row r="6817" spans="1:19" x14ac:dyDescent="0.25">
      <c r="A6817" t="s">
        <v>593</v>
      </c>
      <c r="B6817" t="s">
        <v>594</v>
      </c>
      <c r="C6817">
        <v>5795</v>
      </c>
      <c r="F6817" t="s">
        <v>595</v>
      </c>
      <c r="G6817" t="s">
        <v>259</v>
      </c>
      <c r="H6817">
        <v>1.8345499000000001</v>
      </c>
      <c r="I6817">
        <v>2019</v>
      </c>
      <c r="J6817" t="s">
        <v>146</v>
      </c>
      <c r="K6817" t="s">
        <v>370</v>
      </c>
      <c r="L6817" t="s">
        <v>371</v>
      </c>
      <c r="M6817" t="s">
        <v>62</v>
      </c>
      <c r="Q6817" t="s">
        <v>214</v>
      </c>
      <c r="R6817" t="s">
        <v>150</v>
      </c>
      <c r="S6817" t="s">
        <v>236</v>
      </c>
    </row>
    <row r="6818" spans="1:19" x14ac:dyDescent="0.25">
      <c r="A6818" t="s">
        <v>593</v>
      </c>
      <c r="B6818" t="s">
        <v>594</v>
      </c>
      <c r="C6818">
        <v>5795</v>
      </c>
      <c r="F6818" t="s">
        <v>595</v>
      </c>
      <c r="G6818" t="s">
        <v>235</v>
      </c>
      <c r="H6818">
        <v>6.5519639999999999</v>
      </c>
      <c r="I6818">
        <v>2019</v>
      </c>
      <c r="J6818" t="s">
        <v>146</v>
      </c>
      <c r="K6818" t="s">
        <v>370</v>
      </c>
      <c r="L6818" t="s">
        <v>371</v>
      </c>
      <c r="M6818" t="s">
        <v>62</v>
      </c>
      <c r="Q6818" t="s">
        <v>214</v>
      </c>
      <c r="R6818" t="s">
        <v>150</v>
      </c>
      <c r="S6818" t="s">
        <v>236</v>
      </c>
    </row>
    <row r="6819" spans="1:19" x14ac:dyDescent="0.25">
      <c r="A6819" t="s">
        <v>593</v>
      </c>
      <c r="B6819" t="s">
        <v>594</v>
      </c>
      <c r="C6819">
        <v>5795</v>
      </c>
      <c r="F6819" t="s">
        <v>595</v>
      </c>
      <c r="G6819" t="s">
        <v>415</v>
      </c>
      <c r="H6819">
        <v>0.26207859999999999</v>
      </c>
      <c r="I6819">
        <v>2019</v>
      </c>
      <c r="J6819" t="s">
        <v>146</v>
      </c>
      <c r="K6819" t="s">
        <v>370</v>
      </c>
      <c r="L6819" t="s">
        <v>371</v>
      </c>
      <c r="M6819" t="s">
        <v>62</v>
      </c>
      <c r="Q6819" t="s">
        <v>214</v>
      </c>
      <c r="R6819" t="s">
        <v>150</v>
      </c>
      <c r="S6819" t="s">
        <v>236</v>
      </c>
    </row>
    <row r="6820" spans="1:19" x14ac:dyDescent="0.25">
      <c r="A6820" t="s">
        <v>593</v>
      </c>
      <c r="B6820" t="s">
        <v>594</v>
      </c>
      <c r="C6820">
        <v>5795</v>
      </c>
      <c r="F6820" t="s">
        <v>595</v>
      </c>
      <c r="G6820" t="s">
        <v>560</v>
      </c>
      <c r="H6820">
        <v>0</v>
      </c>
      <c r="I6820">
        <v>2019</v>
      </c>
      <c r="J6820" t="s">
        <v>146</v>
      </c>
      <c r="K6820" t="s">
        <v>370</v>
      </c>
      <c r="L6820" t="s">
        <v>371</v>
      </c>
      <c r="M6820" t="s">
        <v>62</v>
      </c>
      <c r="Q6820" t="s">
        <v>214</v>
      </c>
      <c r="R6820" t="s">
        <v>150</v>
      </c>
      <c r="S6820" t="s">
        <v>278</v>
      </c>
    </row>
    <row r="6821" spans="1:19" x14ac:dyDescent="0.25">
      <c r="A6821" t="s">
        <v>593</v>
      </c>
      <c r="B6821" t="s">
        <v>594</v>
      </c>
      <c r="C6821">
        <v>5795</v>
      </c>
      <c r="F6821" t="s">
        <v>595</v>
      </c>
      <c r="G6821" t="s">
        <v>368</v>
      </c>
      <c r="H6821">
        <v>5.5832E-3</v>
      </c>
      <c r="I6821">
        <v>2019</v>
      </c>
      <c r="J6821" t="s">
        <v>146</v>
      </c>
      <c r="K6821" t="s">
        <v>370</v>
      </c>
      <c r="L6821" t="s">
        <v>371</v>
      </c>
      <c r="M6821" t="s">
        <v>62</v>
      </c>
      <c r="Q6821" t="s">
        <v>214</v>
      </c>
      <c r="R6821" t="s">
        <v>150</v>
      </c>
      <c r="S6821" t="s">
        <v>278</v>
      </c>
    </row>
    <row r="6822" spans="1:19" x14ac:dyDescent="0.25">
      <c r="A6822" t="s">
        <v>593</v>
      </c>
      <c r="B6822" t="s">
        <v>594</v>
      </c>
      <c r="C6822">
        <v>5795</v>
      </c>
      <c r="F6822" t="s">
        <v>595</v>
      </c>
      <c r="G6822" t="s">
        <v>438</v>
      </c>
      <c r="H6822">
        <v>6.0956999999999999E-3</v>
      </c>
      <c r="I6822">
        <v>2019</v>
      </c>
      <c r="J6822" t="s">
        <v>146</v>
      </c>
      <c r="K6822" t="s">
        <v>370</v>
      </c>
      <c r="L6822" t="s">
        <v>371</v>
      </c>
      <c r="M6822" t="s">
        <v>62</v>
      </c>
      <c r="Q6822" t="s">
        <v>214</v>
      </c>
      <c r="R6822" t="s">
        <v>150</v>
      </c>
      <c r="S6822" t="s">
        <v>278</v>
      </c>
    </row>
    <row r="6823" spans="1:19" x14ac:dyDescent="0.25">
      <c r="A6823" t="s">
        <v>593</v>
      </c>
      <c r="B6823" t="s">
        <v>594</v>
      </c>
      <c r="C6823">
        <v>5795</v>
      </c>
      <c r="F6823" t="s">
        <v>595</v>
      </c>
      <c r="G6823" t="s">
        <v>185</v>
      </c>
      <c r="H6823">
        <v>182.90152610000001</v>
      </c>
      <c r="I6823">
        <v>2019</v>
      </c>
      <c r="J6823" t="s">
        <v>146</v>
      </c>
      <c r="K6823" t="s">
        <v>370</v>
      </c>
      <c r="L6823" t="s">
        <v>371</v>
      </c>
      <c r="M6823" t="s">
        <v>62</v>
      </c>
      <c r="Q6823" t="s">
        <v>214</v>
      </c>
      <c r="R6823" t="s">
        <v>150</v>
      </c>
      <c r="S6823" t="s">
        <v>185</v>
      </c>
    </row>
    <row r="6824" spans="1:19" x14ac:dyDescent="0.25">
      <c r="A6824" t="s">
        <v>593</v>
      </c>
      <c r="B6824" t="s">
        <v>594</v>
      </c>
      <c r="C6824">
        <v>5795</v>
      </c>
      <c r="F6824" t="s">
        <v>595</v>
      </c>
      <c r="G6824" t="s">
        <v>328</v>
      </c>
      <c r="H6824">
        <v>0.26207859999999999</v>
      </c>
      <c r="I6824">
        <v>2019</v>
      </c>
      <c r="J6824" t="s">
        <v>146</v>
      </c>
      <c r="K6824" t="s">
        <v>370</v>
      </c>
      <c r="L6824" t="s">
        <v>371</v>
      </c>
      <c r="M6824" t="s">
        <v>62</v>
      </c>
      <c r="Q6824" t="s">
        <v>214</v>
      </c>
      <c r="R6824" t="s">
        <v>150</v>
      </c>
      <c r="S6824" t="s">
        <v>151</v>
      </c>
    </row>
    <row r="6825" spans="1:19" x14ac:dyDescent="0.25">
      <c r="A6825" t="s">
        <v>593</v>
      </c>
      <c r="B6825" t="s">
        <v>594</v>
      </c>
      <c r="C6825">
        <v>5795</v>
      </c>
      <c r="F6825" t="s">
        <v>595</v>
      </c>
      <c r="G6825" t="s">
        <v>355</v>
      </c>
      <c r="H6825">
        <v>2.8605999999999999E-2</v>
      </c>
      <c r="I6825">
        <v>2019</v>
      </c>
      <c r="J6825" t="s">
        <v>146</v>
      </c>
      <c r="K6825" t="s">
        <v>370</v>
      </c>
      <c r="L6825" t="s">
        <v>371</v>
      </c>
      <c r="M6825" t="s">
        <v>62</v>
      </c>
      <c r="Q6825" t="s">
        <v>214</v>
      </c>
      <c r="R6825" t="s">
        <v>150</v>
      </c>
      <c r="S6825" t="s">
        <v>278</v>
      </c>
    </row>
    <row r="6826" spans="1:19" x14ac:dyDescent="0.25">
      <c r="A6826" t="s">
        <v>593</v>
      </c>
      <c r="B6826" t="s">
        <v>602</v>
      </c>
      <c r="C6826">
        <v>244805</v>
      </c>
      <c r="D6826" t="s">
        <v>660</v>
      </c>
      <c r="E6826" t="s">
        <v>200</v>
      </c>
      <c r="F6826" t="s">
        <v>603</v>
      </c>
      <c r="G6826" t="s">
        <v>215</v>
      </c>
      <c r="H6826">
        <v>31.695434200000001</v>
      </c>
      <c r="I6826">
        <v>2019</v>
      </c>
      <c r="J6826" t="s">
        <v>146</v>
      </c>
      <c r="K6826" t="s">
        <v>365</v>
      </c>
      <c r="L6826" t="s">
        <v>62</v>
      </c>
      <c r="M6826" t="s">
        <v>62</v>
      </c>
      <c r="Q6826" t="s">
        <v>214</v>
      </c>
      <c r="R6826" t="s">
        <v>150</v>
      </c>
      <c r="S6826" t="s">
        <v>215</v>
      </c>
    </row>
    <row r="6827" spans="1:19" x14ac:dyDescent="0.25">
      <c r="A6827" t="s">
        <v>593</v>
      </c>
      <c r="B6827" t="s">
        <v>602</v>
      </c>
      <c r="C6827">
        <v>244805</v>
      </c>
      <c r="D6827" t="s">
        <v>660</v>
      </c>
      <c r="E6827" t="s">
        <v>200</v>
      </c>
      <c r="F6827" t="s">
        <v>603</v>
      </c>
      <c r="G6827" t="s">
        <v>343</v>
      </c>
      <c r="H6827">
        <v>0.2373402</v>
      </c>
      <c r="I6827">
        <v>2019</v>
      </c>
      <c r="J6827" t="s">
        <v>146</v>
      </c>
      <c r="K6827" t="s">
        <v>365</v>
      </c>
      <c r="L6827" t="s">
        <v>62</v>
      </c>
      <c r="M6827" t="s">
        <v>62</v>
      </c>
      <c r="Q6827" t="s">
        <v>214</v>
      </c>
      <c r="R6827" t="s">
        <v>150</v>
      </c>
      <c r="S6827" t="s">
        <v>278</v>
      </c>
    </row>
    <row r="6828" spans="1:19" x14ac:dyDescent="0.25">
      <c r="A6828" t="s">
        <v>593</v>
      </c>
      <c r="B6828" t="s">
        <v>602</v>
      </c>
      <c r="C6828">
        <v>244805</v>
      </c>
      <c r="D6828" t="s">
        <v>660</v>
      </c>
      <c r="E6828" t="s">
        <v>200</v>
      </c>
      <c r="F6828" t="s">
        <v>603</v>
      </c>
      <c r="G6828" t="s">
        <v>498</v>
      </c>
      <c r="H6828">
        <v>0</v>
      </c>
      <c r="I6828">
        <v>2019</v>
      </c>
      <c r="J6828" t="s">
        <v>146</v>
      </c>
      <c r="K6828" t="s">
        <v>365</v>
      </c>
      <c r="L6828" t="s">
        <v>62</v>
      </c>
      <c r="M6828" t="s">
        <v>62</v>
      </c>
      <c r="Q6828" t="s">
        <v>214</v>
      </c>
      <c r="R6828" t="s">
        <v>150</v>
      </c>
      <c r="S6828" t="s">
        <v>278</v>
      </c>
    </row>
    <row r="6829" spans="1:19" x14ac:dyDescent="0.25">
      <c r="A6829" t="s">
        <v>593</v>
      </c>
      <c r="B6829" t="s">
        <v>602</v>
      </c>
      <c r="C6829">
        <v>244805</v>
      </c>
      <c r="D6829" t="s">
        <v>660</v>
      </c>
      <c r="E6829" t="s">
        <v>200</v>
      </c>
      <c r="F6829" t="s">
        <v>603</v>
      </c>
      <c r="G6829" t="s">
        <v>527</v>
      </c>
      <c r="H6829">
        <v>2.1651000000000001E-3</v>
      </c>
      <c r="I6829">
        <v>2019</v>
      </c>
      <c r="J6829" t="s">
        <v>146</v>
      </c>
      <c r="K6829" t="s">
        <v>365</v>
      </c>
      <c r="L6829" t="s">
        <v>62</v>
      </c>
      <c r="M6829" t="s">
        <v>62</v>
      </c>
      <c r="Q6829" t="s">
        <v>214</v>
      </c>
      <c r="R6829" t="s">
        <v>150</v>
      </c>
      <c r="S6829" t="s">
        <v>278</v>
      </c>
    </row>
    <row r="6830" spans="1:19" x14ac:dyDescent="0.25">
      <c r="A6830" t="s">
        <v>593</v>
      </c>
      <c r="B6830" t="s">
        <v>602</v>
      </c>
      <c r="C6830">
        <v>244805</v>
      </c>
      <c r="D6830" t="s">
        <v>660</v>
      </c>
      <c r="E6830" t="s">
        <v>200</v>
      </c>
      <c r="F6830" t="s">
        <v>603</v>
      </c>
      <c r="G6830" t="s">
        <v>533</v>
      </c>
      <c r="H6830">
        <v>8.8404E-3</v>
      </c>
      <c r="I6830">
        <v>2019</v>
      </c>
      <c r="J6830" t="s">
        <v>146</v>
      </c>
      <c r="K6830" t="s">
        <v>365</v>
      </c>
      <c r="L6830" t="s">
        <v>62</v>
      </c>
      <c r="M6830" t="s">
        <v>62</v>
      </c>
      <c r="Q6830" t="s">
        <v>214</v>
      </c>
      <c r="R6830" t="s">
        <v>150</v>
      </c>
      <c r="S6830" t="s">
        <v>533</v>
      </c>
    </row>
    <row r="6831" spans="1:19" x14ac:dyDescent="0.25">
      <c r="A6831" t="s">
        <v>593</v>
      </c>
      <c r="B6831" t="s">
        <v>602</v>
      </c>
      <c r="C6831">
        <v>244805</v>
      </c>
      <c r="D6831" t="s">
        <v>660</v>
      </c>
      <c r="E6831" t="s">
        <v>200</v>
      </c>
      <c r="F6831" t="s">
        <v>603</v>
      </c>
      <c r="G6831" t="s">
        <v>395</v>
      </c>
      <c r="H6831">
        <v>2.6341199999999999E-2</v>
      </c>
      <c r="I6831">
        <v>2019</v>
      </c>
      <c r="J6831" t="s">
        <v>146</v>
      </c>
      <c r="K6831" t="s">
        <v>365</v>
      </c>
      <c r="L6831" t="s">
        <v>62</v>
      </c>
      <c r="M6831" t="s">
        <v>62</v>
      </c>
      <c r="Q6831" t="s">
        <v>214</v>
      </c>
      <c r="R6831" t="s">
        <v>150</v>
      </c>
      <c r="S6831" t="s">
        <v>278</v>
      </c>
    </row>
    <row r="6832" spans="1:19" x14ac:dyDescent="0.25">
      <c r="A6832" t="s">
        <v>593</v>
      </c>
      <c r="B6832" t="s">
        <v>602</v>
      </c>
      <c r="C6832">
        <v>244805</v>
      </c>
      <c r="D6832" t="s">
        <v>660</v>
      </c>
      <c r="E6832" t="s">
        <v>200</v>
      </c>
      <c r="F6832" t="s">
        <v>603</v>
      </c>
      <c r="G6832" t="s">
        <v>529</v>
      </c>
      <c r="H6832">
        <v>8.7503000000000008E-3</v>
      </c>
      <c r="I6832">
        <v>2019</v>
      </c>
      <c r="J6832" t="s">
        <v>146</v>
      </c>
      <c r="K6832" t="s">
        <v>365</v>
      </c>
      <c r="L6832" t="s">
        <v>62</v>
      </c>
      <c r="M6832" t="s">
        <v>62</v>
      </c>
      <c r="Q6832" t="s">
        <v>214</v>
      </c>
      <c r="R6832" t="s">
        <v>150</v>
      </c>
      <c r="S6832" t="s">
        <v>278</v>
      </c>
    </row>
    <row r="6833" spans="1:19" x14ac:dyDescent="0.25">
      <c r="A6833" t="s">
        <v>593</v>
      </c>
      <c r="B6833" t="s">
        <v>602</v>
      </c>
      <c r="C6833">
        <v>244805</v>
      </c>
      <c r="D6833" t="s">
        <v>660</v>
      </c>
      <c r="E6833" t="s">
        <v>200</v>
      </c>
      <c r="F6833" t="s">
        <v>603</v>
      </c>
      <c r="G6833" t="s">
        <v>501</v>
      </c>
      <c r="H6833">
        <v>1.5335700000000001E-2</v>
      </c>
      <c r="I6833">
        <v>2019</v>
      </c>
      <c r="J6833" t="s">
        <v>146</v>
      </c>
      <c r="K6833" t="s">
        <v>365</v>
      </c>
      <c r="L6833" t="s">
        <v>62</v>
      </c>
      <c r="M6833" t="s">
        <v>62</v>
      </c>
      <c r="Q6833" t="s">
        <v>214</v>
      </c>
      <c r="R6833" t="s">
        <v>150</v>
      </c>
      <c r="S6833" t="s">
        <v>278</v>
      </c>
    </row>
    <row r="6834" spans="1:19" x14ac:dyDescent="0.25">
      <c r="A6834" t="s">
        <v>593</v>
      </c>
      <c r="B6834" t="s">
        <v>602</v>
      </c>
      <c r="C6834">
        <v>244805</v>
      </c>
      <c r="D6834" t="s">
        <v>660</v>
      </c>
      <c r="E6834" t="s">
        <v>200</v>
      </c>
      <c r="F6834" t="s">
        <v>603</v>
      </c>
      <c r="G6834" t="s">
        <v>259</v>
      </c>
      <c r="H6834">
        <v>3.5351263999999998</v>
      </c>
      <c r="I6834">
        <v>2019</v>
      </c>
      <c r="J6834" t="s">
        <v>146</v>
      </c>
      <c r="K6834" t="s">
        <v>365</v>
      </c>
      <c r="L6834" t="s">
        <v>62</v>
      </c>
      <c r="M6834" t="s">
        <v>62</v>
      </c>
      <c r="Q6834" t="s">
        <v>214</v>
      </c>
      <c r="R6834" t="s">
        <v>150</v>
      </c>
      <c r="S6834" t="s">
        <v>236</v>
      </c>
    </row>
    <row r="6835" spans="1:19" x14ac:dyDescent="0.25">
      <c r="A6835" t="s">
        <v>593</v>
      </c>
      <c r="B6835" t="s">
        <v>602</v>
      </c>
      <c r="C6835">
        <v>244805</v>
      </c>
      <c r="D6835" t="s">
        <v>660</v>
      </c>
      <c r="E6835" t="s">
        <v>200</v>
      </c>
      <c r="F6835" t="s">
        <v>603</v>
      </c>
      <c r="G6835" t="s">
        <v>235</v>
      </c>
      <c r="H6835">
        <v>12.6254519</v>
      </c>
      <c r="I6835">
        <v>2019</v>
      </c>
      <c r="J6835" t="s">
        <v>146</v>
      </c>
      <c r="K6835" t="s">
        <v>365</v>
      </c>
      <c r="L6835" t="s">
        <v>62</v>
      </c>
      <c r="M6835" t="s">
        <v>62</v>
      </c>
      <c r="Q6835" t="s">
        <v>214</v>
      </c>
      <c r="R6835" t="s">
        <v>150</v>
      </c>
      <c r="S6835" t="s">
        <v>236</v>
      </c>
    </row>
    <row r="6836" spans="1:19" x14ac:dyDescent="0.25">
      <c r="A6836" t="s">
        <v>593</v>
      </c>
      <c r="B6836" t="s">
        <v>602</v>
      </c>
      <c r="C6836">
        <v>244805</v>
      </c>
      <c r="D6836" t="s">
        <v>660</v>
      </c>
      <c r="E6836" t="s">
        <v>200</v>
      </c>
      <c r="F6836" t="s">
        <v>603</v>
      </c>
      <c r="G6836" t="s">
        <v>415</v>
      </c>
      <c r="H6836">
        <v>0.50050779999999995</v>
      </c>
      <c r="I6836">
        <v>2019</v>
      </c>
      <c r="J6836" t="s">
        <v>146</v>
      </c>
      <c r="K6836" t="s">
        <v>365</v>
      </c>
      <c r="L6836" t="s">
        <v>62</v>
      </c>
      <c r="M6836" t="s">
        <v>62</v>
      </c>
      <c r="Q6836" t="s">
        <v>214</v>
      </c>
      <c r="R6836" t="s">
        <v>150</v>
      </c>
      <c r="S6836" t="s">
        <v>236</v>
      </c>
    </row>
    <row r="6837" spans="1:19" x14ac:dyDescent="0.25">
      <c r="A6837" t="s">
        <v>593</v>
      </c>
      <c r="B6837" t="s">
        <v>602</v>
      </c>
      <c r="C6837">
        <v>244805</v>
      </c>
      <c r="D6837" t="s">
        <v>660</v>
      </c>
      <c r="E6837" t="s">
        <v>200</v>
      </c>
      <c r="F6837" t="s">
        <v>603</v>
      </c>
      <c r="G6837" t="s">
        <v>560</v>
      </c>
      <c r="H6837">
        <v>0</v>
      </c>
      <c r="I6837">
        <v>2019</v>
      </c>
      <c r="J6837" t="s">
        <v>146</v>
      </c>
      <c r="K6837" t="s">
        <v>365</v>
      </c>
      <c r="L6837" t="s">
        <v>62</v>
      </c>
      <c r="M6837" t="s">
        <v>62</v>
      </c>
      <c r="Q6837" t="s">
        <v>214</v>
      </c>
      <c r="R6837" t="s">
        <v>150</v>
      </c>
      <c r="S6837" t="s">
        <v>278</v>
      </c>
    </row>
    <row r="6838" spans="1:19" x14ac:dyDescent="0.25">
      <c r="A6838" t="s">
        <v>593</v>
      </c>
      <c r="B6838" t="s">
        <v>602</v>
      </c>
      <c r="C6838">
        <v>244805</v>
      </c>
      <c r="D6838" t="s">
        <v>660</v>
      </c>
      <c r="E6838" t="s">
        <v>200</v>
      </c>
      <c r="F6838" t="s">
        <v>603</v>
      </c>
      <c r="G6838" t="s">
        <v>368</v>
      </c>
      <c r="H6838">
        <v>1.30805E-2</v>
      </c>
      <c r="I6838">
        <v>2019</v>
      </c>
      <c r="J6838" t="s">
        <v>146</v>
      </c>
      <c r="K6838" t="s">
        <v>365</v>
      </c>
      <c r="L6838" t="s">
        <v>62</v>
      </c>
      <c r="M6838" t="s">
        <v>62</v>
      </c>
      <c r="Q6838" t="s">
        <v>214</v>
      </c>
      <c r="R6838" t="s">
        <v>150</v>
      </c>
      <c r="S6838" t="s">
        <v>278</v>
      </c>
    </row>
    <row r="6839" spans="1:19" x14ac:dyDescent="0.25">
      <c r="A6839" t="s">
        <v>593</v>
      </c>
      <c r="B6839" t="s">
        <v>602</v>
      </c>
      <c r="C6839">
        <v>244805</v>
      </c>
      <c r="D6839" t="s">
        <v>660</v>
      </c>
      <c r="E6839" t="s">
        <v>200</v>
      </c>
      <c r="F6839" t="s">
        <v>603</v>
      </c>
      <c r="G6839" t="s">
        <v>438</v>
      </c>
      <c r="H6839">
        <v>1.5335700000000001E-2</v>
      </c>
      <c r="I6839">
        <v>2019</v>
      </c>
      <c r="J6839" t="s">
        <v>146</v>
      </c>
      <c r="K6839" t="s">
        <v>365</v>
      </c>
      <c r="L6839" t="s">
        <v>62</v>
      </c>
      <c r="M6839" t="s">
        <v>62</v>
      </c>
      <c r="Q6839" t="s">
        <v>214</v>
      </c>
      <c r="R6839" t="s">
        <v>150</v>
      </c>
      <c r="S6839" t="s">
        <v>278</v>
      </c>
    </row>
    <row r="6840" spans="1:19" x14ac:dyDescent="0.25">
      <c r="A6840" t="s">
        <v>593</v>
      </c>
      <c r="B6840" t="s">
        <v>602</v>
      </c>
      <c r="C6840">
        <v>244805</v>
      </c>
      <c r="D6840" t="s">
        <v>660</v>
      </c>
      <c r="E6840" t="s">
        <v>200</v>
      </c>
      <c r="F6840" t="s">
        <v>603</v>
      </c>
      <c r="G6840" t="s">
        <v>185</v>
      </c>
      <c r="H6840">
        <v>239.92726930000001</v>
      </c>
      <c r="I6840">
        <v>2019</v>
      </c>
      <c r="J6840" t="s">
        <v>146</v>
      </c>
      <c r="K6840" t="s">
        <v>365</v>
      </c>
      <c r="L6840" t="s">
        <v>62</v>
      </c>
      <c r="M6840" t="s">
        <v>62</v>
      </c>
      <c r="Q6840" t="s">
        <v>214</v>
      </c>
      <c r="R6840" t="s">
        <v>150</v>
      </c>
      <c r="S6840" t="s">
        <v>185</v>
      </c>
    </row>
    <row r="6841" spans="1:19" x14ac:dyDescent="0.25">
      <c r="A6841" t="s">
        <v>593</v>
      </c>
      <c r="B6841" t="s">
        <v>602</v>
      </c>
      <c r="C6841">
        <v>244805</v>
      </c>
      <c r="D6841" t="s">
        <v>660</v>
      </c>
      <c r="E6841" t="s">
        <v>200</v>
      </c>
      <c r="F6841" t="s">
        <v>603</v>
      </c>
      <c r="G6841" t="s">
        <v>328</v>
      </c>
      <c r="H6841">
        <v>8.8404200000000002E-2</v>
      </c>
      <c r="I6841">
        <v>2019</v>
      </c>
      <c r="J6841" t="s">
        <v>146</v>
      </c>
      <c r="K6841" t="s">
        <v>365</v>
      </c>
      <c r="L6841" t="s">
        <v>62</v>
      </c>
      <c r="M6841" t="s">
        <v>62</v>
      </c>
      <c r="Q6841" t="s">
        <v>214</v>
      </c>
      <c r="R6841" t="s">
        <v>150</v>
      </c>
      <c r="S6841" t="s">
        <v>151</v>
      </c>
    </row>
    <row r="6842" spans="1:19" x14ac:dyDescent="0.25">
      <c r="A6842" t="s">
        <v>593</v>
      </c>
      <c r="B6842" t="s">
        <v>602</v>
      </c>
      <c r="C6842">
        <v>244805</v>
      </c>
      <c r="D6842" t="s">
        <v>660</v>
      </c>
      <c r="E6842" t="s">
        <v>200</v>
      </c>
      <c r="F6842" t="s">
        <v>603</v>
      </c>
      <c r="G6842" t="s">
        <v>355</v>
      </c>
      <c r="H6842">
        <v>2.6251E-2</v>
      </c>
      <c r="I6842">
        <v>2019</v>
      </c>
      <c r="J6842" t="s">
        <v>146</v>
      </c>
      <c r="K6842" t="s">
        <v>365</v>
      </c>
      <c r="L6842" t="s">
        <v>62</v>
      </c>
      <c r="M6842" t="s">
        <v>62</v>
      </c>
      <c r="Q6842" t="s">
        <v>214</v>
      </c>
      <c r="R6842" t="s">
        <v>150</v>
      </c>
      <c r="S6842" t="s">
        <v>278</v>
      </c>
    </row>
    <row r="6843" spans="1:19" x14ac:dyDescent="0.25">
      <c r="A6843" t="s">
        <v>593</v>
      </c>
      <c r="C6843">
        <v>244806</v>
      </c>
      <c r="F6843" t="s">
        <v>604</v>
      </c>
      <c r="G6843" t="s">
        <v>215</v>
      </c>
      <c r="H6843">
        <v>21.211835000000001</v>
      </c>
      <c r="I6843">
        <v>2019</v>
      </c>
      <c r="J6843" t="s">
        <v>146</v>
      </c>
      <c r="K6843" t="s">
        <v>365</v>
      </c>
      <c r="L6843" t="s">
        <v>62</v>
      </c>
      <c r="M6843" t="s">
        <v>62</v>
      </c>
      <c r="Q6843" t="s">
        <v>214</v>
      </c>
      <c r="R6843" t="s">
        <v>150</v>
      </c>
      <c r="S6843" t="s">
        <v>215</v>
      </c>
    </row>
    <row r="6844" spans="1:19" x14ac:dyDescent="0.25">
      <c r="A6844" t="s">
        <v>593</v>
      </c>
      <c r="C6844">
        <v>244806</v>
      </c>
      <c r="F6844" t="s">
        <v>604</v>
      </c>
      <c r="G6844" t="s">
        <v>343</v>
      </c>
      <c r="H6844">
        <v>9.3606400000000006E-2</v>
      </c>
      <c r="I6844">
        <v>2019</v>
      </c>
      <c r="J6844" t="s">
        <v>146</v>
      </c>
      <c r="K6844" t="s">
        <v>365</v>
      </c>
      <c r="L6844" t="s">
        <v>62</v>
      </c>
      <c r="M6844" t="s">
        <v>62</v>
      </c>
      <c r="Q6844" t="s">
        <v>214</v>
      </c>
      <c r="R6844" t="s">
        <v>150</v>
      </c>
      <c r="S6844" t="s">
        <v>278</v>
      </c>
    </row>
    <row r="6845" spans="1:19" x14ac:dyDescent="0.25">
      <c r="A6845" t="s">
        <v>593</v>
      </c>
      <c r="C6845">
        <v>244806</v>
      </c>
      <c r="F6845" t="s">
        <v>604</v>
      </c>
      <c r="G6845" t="s">
        <v>498</v>
      </c>
      <c r="H6845">
        <v>0</v>
      </c>
      <c r="I6845">
        <v>2019</v>
      </c>
      <c r="J6845" t="s">
        <v>146</v>
      </c>
      <c r="K6845" t="s">
        <v>365</v>
      </c>
      <c r="L6845" t="s">
        <v>62</v>
      </c>
      <c r="M6845" t="s">
        <v>62</v>
      </c>
      <c r="Q6845" t="s">
        <v>214</v>
      </c>
      <c r="R6845" t="s">
        <v>150</v>
      </c>
      <c r="S6845" t="s">
        <v>278</v>
      </c>
    </row>
    <row r="6846" spans="1:19" x14ac:dyDescent="0.25">
      <c r="A6846" t="s">
        <v>593</v>
      </c>
      <c r="C6846">
        <v>244806</v>
      </c>
      <c r="F6846" t="s">
        <v>604</v>
      </c>
      <c r="G6846" t="s">
        <v>527</v>
      </c>
      <c r="H6846">
        <v>1.5717000000000001E-3</v>
      </c>
      <c r="I6846">
        <v>2019</v>
      </c>
      <c r="J6846" t="s">
        <v>146</v>
      </c>
      <c r="K6846" t="s">
        <v>365</v>
      </c>
      <c r="L6846" t="s">
        <v>62</v>
      </c>
      <c r="M6846" t="s">
        <v>62</v>
      </c>
      <c r="Q6846" t="s">
        <v>214</v>
      </c>
      <c r="R6846" t="s">
        <v>150</v>
      </c>
      <c r="S6846" t="s">
        <v>278</v>
      </c>
    </row>
    <row r="6847" spans="1:19" x14ac:dyDescent="0.25">
      <c r="A6847" t="s">
        <v>593</v>
      </c>
      <c r="C6847">
        <v>244806</v>
      </c>
      <c r="F6847" t="s">
        <v>604</v>
      </c>
      <c r="G6847" t="s">
        <v>533</v>
      </c>
      <c r="H6847">
        <v>5.9487000000000003E-3</v>
      </c>
      <c r="I6847">
        <v>2019</v>
      </c>
      <c r="J6847" t="s">
        <v>146</v>
      </c>
      <c r="K6847" t="s">
        <v>365</v>
      </c>
      <c r="L6847" t="s">
        <v>62</v>
      </c>
      <c r="M6847" t="s">
        <v>62</v>
      </c>
      <c r="Q6847" t="s">
        <v>214</v>
      </c>
      <c r="R6847" t="s">
        <v>150</v>
      </c>
      <c r="S6847" t="s">
        <v>533</v>
      </c>
    </row>
    <row r="6848" spans="1:19" x14ac:dyDescent="0.25">
      <c r="A6848" t="s">
        <v>593</v>
      </c>
      <c r="C6848">
        <v>244806</v>
      </c>
      <c r="F6848" t="s">
        <v>604</v>
      </c>
      <c r="G6848" t="s">
        <v>395</v>
      </c>
      <c r="H6848">
        <v>1.66123E-2</v>
      </c>
      <c r="I6848">
        <v>2019</v>
      </c>
      <c r="J6848" t="s">
        <v>146</v>
      </c>
      <c r="K6848" t="s">
        <v>365</v>
      </c>
      <c r="L6848" t="s">
        <v>62</v>
      </c>
      <c r="M6848" t="s">
        <v>62</v>
      </c>
      <c r="Q6848" t="s">
        <v>214</v>
      </c>
      <c r="R6848" t="s">
        <v>150</v>
      </c>
      <c r="S6848" t="s">
        <v>278</v>
      </c>
    </row>
    <row r="6849" spans="1:19" x14ac:dyDescent="0.25">
      <c r="A6849" t="s">
        <v>593</v>
      </c>
      <c r="C6849">
        <v>244806</v>
      </c>
      <c r="F6849" t="s">
        <v>604</v>
      </c>
      <c r="G6849" t="s">
        <v>529</v>
      </c>
      <c r="H6849">
        <v>6.1177000000000002E-3</v>
      </c>
      <c r="I6849">
        <v>2019</v>
      </c>
      <c r="J6849" t="s">
        <v>146</v>
      </c>
      <c r="K6849" t="s">
        <v>365</v>
      </c>
      <c r="L6849" t="s">
        <v>62</v>
      </c>
      <c r="M6849" t="s">
        <v>62</v>
      </c>
      <c r="Q6849" t="s">
        <v>214</v>
      </c>
      <c r="R6849" t="s">
        <v>150</v>
      </c>
      <c r="S6849" t="s">
        <v>278</v>
      </c>
    </row>
    <row r="6850" spans="1:19" x14ac:dyDescent="0.25">
      <c r="A6850" t="s">
        <v>593</v>
      </c>
      <c r="C6850">
        <v>244806</v>
      </c>
      <c r="F6850" t="s">
        <v>604</v>
      </c>
      <c r="G6850" t="s">
        <v>501</v>
      </c>
      <c r="H6850">
        <v>1.0663799999999999E-2</v>
      </c>
      <c r="I6850">
        <v>2019</v>
      </c>
      <c r="J6850" t="s">
        <v>146</v>
      </c>
      <c r="K6850" t="s">
        <v>365</v>
      </c>
      <c r="L6850" t="s">
        <v>62</v>
      </c>
      <c r="M6850" t="s">
        <v>62</v>
      </c>
      <c r="Q6850" t="s">
        <v>214</v>
      </c>
      <c r="R6850" t="s">
        <v>150</v>
      </c>
      <c r="S6850" t="s">
        <v>278</v>
      </c>
    </row>
    <row r="6851" spans="1:19" x14ac:dyDescent="0.25">
      <c r="A6851" t="s">
        <v>593</v>
      </c>
      <c r="C6851">
        <v>244806</v>
      </c>
      <c r="F6851" t="s">
        <v>604</v>
      </c>
      <c r="G6851" t="s">
        <v>259</v>
      </c>
      <c r="H6851">
        <v>2.1938371000000001</v>
      </c>
      <c r="I6851">
        <v>2019</v>
      </c>
      <c r="J6851" t="s">
        <v>146</v>
      </c>
      <c r="K6851" t="s">
        <v>365</v>
      </c>
      <c r="L6851" t="s">
        <v>62</v>
      </c>
      <c r="M6851" t="s">
        <v>62</v>
      </c>
      <c r="Q6851" t="s">
        <v>214</v>
      </c>
      <c r="R6851" t="s">
        <v>150</v>
      </c>
      <c r="S6851" t="s">
        <v>236</v>
      </c>
    </row>
    <row r="6852" spans="1:19" x14ac:dyDescent="0.25">
      <c r="A6852" t="s">
        <v>593</v>
      </c>
      <c r="C6852">
        <v>244806</v>
      </c>
      <c r="F6852" t="s">
        <v>604</v>
      </c>
      <c r="G6852" t="s">
        <v>235</v>
      </c>
      <c r="H6852">
        <v>7.8351325999999997</v>
      </c>
      <c r="I6852">
        <v>2019</v>
      </c>
      <c r="J6852" t="s">
        <v>146</v>
      </c>
      <c r="K6852" t="s">
        <v>365</v>
      </c>
      <c r="L6852" t="s">
        <v>62</v>
      </c>
      <c r="M6852" t="s">
        <v>62</v>
      </c>
      <c r="Q6852" t="s">
        <v>214</v>
      </c>
      <c r="R6852" t="s">
        <v>150</v>
      </c>
      <c r="S6852" t="s">
        <v>236</v>
      </c>
    </row>
    <row r="6853" spans="1:19" x14ac:dyDescent="0.25">
      <c r="A6853" t="s">
        <v>593</v>
      </c>
      <c r="C6853">
        <v>244806</v>
      </c>
      <c r="F6853" t="s">
        <v>604</v>
      </c>
      <c r="G6853" t="s">
        <v>415</v>
      </c>
      <c r="H6853">
        <v>0.31060009999999999</v>
      </c>
      <c r="I6853">
        <v>2019</v>
      </c>
      <c r="J6853" t="s">
        <v>146</v>
      </c>
      <c r="K6853" t="s">
        <v>365</v>
      </c>
      <c r="L6853" t="s">
        <v>62</v>
      </c>
      <c r="M6853" t="s">
        <v>62</v>
      </c>
      <c r="Q6853" t="s">
        <v>214</v>
      </c>
      <c r="R6853" t="s">
        <v>150</v>
      </c>
      <c r="S6853" t="s">
        <v>236</v>
      </c>
    </row>
    <row r="6854" spans="1:19" x14ac:dyDescent="0.25">
      <c r="A6854" t="s">
        <v>593</v>
      </c>
      <c r="C6854">
        <v>244806</v>
      </c>
      <c r="F6854" t="s">
        <v>604</v>
      </c>
      <c r="G6854" t="s">
        <v>560</v>
      </c>
      <c r="H6854">
        <v>0</v>
      </c>
      <c r="I6854">
        <v>2019</v>
      </c>
      <c r="J6854" t="s">
        <v>146</v>
      </c>
      <c r="K6854" t="s">
        <v>365</v>
      </c>
      <c r="L6854" t="s">
        <v>62</v>
      </c>
      <c r="M6854" t="s">
        <v>62</v>
      </c>
      <c r="Q6854" t="s">
        <v>214</v>
      </c>
      <c r="R6854" t="s">
        <v>150</v>
      </c>
      <c r="S6854" t="s">
        <v>278</v>
      </c>
    </row>
    <row r="6855" spans="1:19" x14ac:dyDescent="0.25">
      <c r="A6855" t="s">
        <v>593</v>
      </c>
      <c r="C6855">
        <v>244806</v>
      </c>
      <c r="F6855" t="s">
        <v>604</v>
      </c>
      <c r="G6855" t="s">
        <v>368</v>
      </c>
      <c r="H6855">
        <v>9.2610999999999995E-3</v>
      </c>
      <c r="I6855">
        <v>2019</v>
      </c>
      <c r="J6855" t="s">
        <v>146</v>
      </c>
      <c r="K6855" t="s">
        <v>365</v>
      </c>
      <c r="L6855" t="s">
        <v>62</v>
      </c>
      <c r="M6855" t="s">
        <v>62</v>
      </c>
      <c r="Q6855" t="s">
        <v>214</v>
      </c>
      <c r="R6855" t="s">
        <v>150</v>
      </c>
      <c r="S6855" t="s">
        <v>278</v>
      </c>
    </row>
    <row r="6856" spans="1:19" x14ac:dyDescent="0.25">
      <c r="A6856" t="s">
        <v>593</v>
      </c>
      <c r="C6856">
        <v>244806</v>
      </c>
      <c r="F6856" t="s">
        <v>604</v>
      </c>
      <c r="G6856" t="s">
        <v>438</v>
      </c>
      <c r="H6856">
        <v>1.22354E-2</v>
      </c>
      <c r="I6856">
        <v>2019</v>
      </c>
      <c r="J6856" t="s">
        <v>146</v>
      </c>
      <c r="K6856" t="s">
        <v>365</v>
      </c>
      <c r="L6856" t="s">
        <v>62</v>
      </c>
      <c r="M6856" t="s">
        <v>62</v>
      </c>
      <c r="Q6856" t="s">
        <v>214</v>
      </c>
      <c r="R6856" t="s">
        <v>150</v>
      </c>
      <c r="S6856" t="s">
        <v>278</v>
      </c>
    </row>
    <row r="6857" spans="1:19" x14ac:dyDescent="0.25">
      <c r="A6857" t="s">
        <v>593</v>
      </c>
      <c r="C6857">
        <v>244806</v>
      </c>
      <c r="F6857" t="s">
        <v>604</v>
      </c>
      <c r="G6857" t="s">
        <v>185</v>
      </c>
      <c r="H6857">
        <v>111.3595809</v>
      </c>
      <c r="I6857">
        <v>2019</v>
      </c>
      <c r="J6857" t="s">
        <v>146</v>
      </c>
      <c r="K6857" t="s">
        <v>365</v>
      </c>
      <c r="L6857" t="s">
        <v>62</v>
      </c>
      <c r="M6857" t="s">
        <v>62</v>
      </c>
      <c r="Q6857" t="s">
        <v>214</v>
      </c>
      <c r="R6857" t="s">
        <v>150</v>
      </c>
      <c r="S6857" t="s">
        <v>185</v>
      </c>
    </row>
    <row r="6858" spans="1:19" x14ac:dyDescent="0.25">
      <c r="A6858" t="s">
        <v>593</v>
      </c>
      <c r="C6858">
        <v>244806</v>
      </c>
      <c r="F6858" t="s">
        <v>604</v>
      </c>
      <c r="G6858" t="s">
        <v>328</v>
      </c>
      <c r="H6858">
        <v>5.9486299999999999E-2</v>
      </c>
      <c r="I6858">
        <v>2019</v>
      </c>
      <c r="J6858" t="s">
        <v>146</v>
      </c>
      <c r="K6858" t="s">
        <v>365</v>
      </c>
      <c r="L6858" t="s">
        <v>62</v>
      </c>
      <c r="M6858" t="s">
        <v>62</v>
      </c>
      <c r="Q6858" t="s">
        <v>214</v>
      </c>
      <c r="R6858" t="s">
        <v>150</v>
      </c>
      <c r="S6858" t="s">
        <v>151</v>
      </c>
    </row>
    <row r="6859" spans="1:19" x14ac:dyDescent="0.25">
      <c r="A6859" t="s">
        <v>593</v>
      </c>
      <c r="C6859">
        <v>244806</v>
      </c>
      <c r="F6859" t="s">
        <v>604</v>
      </c>
      <c r="G6859" t="s">
        <v>355</v>
      </c>
      <c r="H6859">
        <v>2.273E-2</v>
      </c>
      <c r="I6859">
        <v>2019</v>
      </c>
      <c r="J6859" t="s">
        <v>146</v>
      </c>
      <c r="K6859" t="s">
        <v>365</v>
      </c>
      <c r="L6859" t="s">
        <v>62</v>
      </c>
      <c r="M6859" t="s">
        <v>62</v>
      </c>
      <c r="Q6859" t="s">
        <v>214</v>
      </c>
      <c r="R6859" t="s">
        <v>150</v>
      </c>
      <c r="S6859" t="s">
        <v>278</v>
      </c>
    </row>
    <row r="6860" spans="1:19" x14ac:dyDescent="0.25">
      <c r="A6860" t="s">
        <v>593</v>
      </c>
      <c r="C6860">
        <v>244807</v>
      </c>
      <c r="F6860" t="s">
        <v>605</v>
      </c>
      <c r="G6860" t="s">
        <v>215</v>
      </c>
      <c r="H6860">
        <v>19.9800261</v>
      </c>
      <c r="I6860">
        <v>2019</v>
      </c>
      <c r="J6860" t="s">
        <v>146</v>
      </c>
      <c r="K6860" t="s">
        <v>606</v>
      </c>
      <c r="L6860" t="s">
        <v>371</v>
      </c>
      <c r="M6860" t="s">
        <v>62</v>
      </c>
      <c r="Q6860" t="s">
        <v>214</v>
      </c>
      <c r="R6860" t="s">
        <v>150</v>
      </c>
      <c r="S6860" t="s">
        <v>215</v>
      </c>
    </row>
    <row r="6861" spans="1:19" x14ac:dyDescent="0.25">
      <c r="A6861" t="s">
        <v>593</v>
      </c>
      <c r="C6861">
        <v>244807</v>
      </c>
      <c r="F6861" t="s">
        <v>605</v>
      </c>
      <c r="G6861" t="s">
        <v>343</v>
      </c>
      <c r="H6861">
        <v>0.228603</v>
      </c>
      <c r="I6861">
        <v>2019</v>
      </c>
      <c r="J6861" t="s">
        <v>146</v>
      </c>
      <c r="K6861" t="s">
        <v>606</v>
      </c>
      <c r="L6861" t="s">
        <v>371</v>
      </c>
      <c r="M6861" t="s">
        <v>62</v>
      </c>
      <c r="Q6861" t="s">
        <v>214</v>
      </c>
      <c r="R6861" t="s">
        <v>150</v>
      </c>
      <c r="S6861" t="s">
        <v>278</v>
      </c>
    </row>
    <row r="6862" spans="1:19" x14ac:dyDescent="0.25">
      <c r="A6862" t="s">
        <v>593</v>
      </c>
      <c r="C6862">
        <v>244807</v>
      </c>
      <c r="F6862" t="s">
        <v>605</v>
      </c>
      <c r="G6862" t="s">
        <v>498</v>
      </c>
      <c r="H6862">
        <v>3.3075999999999999E-3</v>
      </c>
      <c r="I6862">
        <v>2019</v>
      </c>
      <c r="J6862" t="s">
        <v>146</v>
      </c>
      <c r="K6862" t="s">
        <v>606</v>
      </c>
      <c r="L6862" t="s">
        <v>371</v>
      </c>
      <c r="M6862" t="s">
        <v>62</v>
      </c>
      <c r="Q6862" t="s">
        <v>214</v>
      </c>
      <c r="R6862" t="s">
        <v>150</v>
      </c>
      <c r="S6862" t="s">
        <v>278</v>
      </c>
    </row>
    <row r="6863" spans="1:19" x14ac:dyDescent="0.25">
      <c r="A6863" t="s">
        <v>593</v>
      </c>
      <c r="C6863">
        <v>244807</v>
      </c>
      <c r="F6863" t="s">
        <v>605</v>
      </c>
      <c r="G6863" t="s">
        <v>527</v>
      </c>
      <c r="H6863">
        <v>1.1413E-3</v>
      </c>
      <c r="I6863">
        <v>2019</v>
      </c>
      <c r="J6863" t="s">
        <v>146</v>
      </c>
      <c r="K6863" t="s">
        <v>606</v>
      </c>
      <c r="L6863" t="s">
        <v>371</v>
      </c>
      <c r="M6863" t="s">
        <v>62</v>
      </c>
      <c r="Q6863" t="s">
        <v>214</v>
      </c>
      <c r="R6863" t="s">
        <v>150</v>
      </c>
      <c r="S6863" t="s">
        <v>278</v>
      </c>
    </row>
    <row r="6864" spans="1:19" x14ac:dyDescent="0.25">
      <c r="A6864" t="s">
        <v>593</v>
      </c>
      <c r="C6864">
        <v>244807</v>
      </c>
      <c r="F6864" t="s">
        <v>605</v>
      </c>
      <c r="G6864" t="s">
        <v>533</v>
      </c>
      <c r="H6864">
        <v>6.6151999999999999E-3</v>
      </c>
      <c r="I6864">
        <v>2019</v>
      </c>
      <c r="J6864" t="s">
        <v>146</v>
      </c>
      <c r="K6864" t="s">
        <v>606</v>
      </c>
      <c r="L6864" t="s">
        <v>371</v>
      </c>
      <c r="M6864" t="s">
        <v>62</v>
      </c>
      <c r="Q6864" t="s">
        <v>214</v>
      </c>
      <c r="R6864" t="s">
        <v>150</v>
      </c>
      <c r="S6864" t="s">
        <v>533</v>
      </c>
    </row>
    <row r="6865" spans="1:19" x14ac:dyDescent="0.25">
      <c r="A6865" t="s">
        <v>593</v>
      </c>
      <c r="C6865">
        <v>244807</v>
      </c>
      <c r="F6865" t="s">
        <v>605</v>
      </c>
      <c r="G6865" t="s">
        <v>395</v>
      </c>
      <c r="H6865">
        <v>1.9729400000000001E-2</v>
      </c>
      <c r="I6865">
        <v>2019</v>
      </c>
      <c r="J6865" t="s">
        <v>146</v>
      </c>
      <c r="K6865" t="s">
        <v>606</v>
      </c>
      <c r="L6865" t="s">
        <v>371</v>
      </c>
      <c r="M6865" t="s">
        <v>62</v>
      </c>
      <c r="Q6865" t="s">
        <v>214</v>
      </c>
      <c r="R6865" t="s">
        <v>150</v>
      </c>
      <c r="S6865" t="s">
        <v>278</v>
      </c>
    </row>
    <row r="6866" spans="1:19" x14ac:dyDescent="0.25">
      <c r="A6866" t="s">
        <v>593</v>
      </c>
      <c r="C6866">
        <v>244807</v>
      </c>
      <c r="F6866" t="s">
        <v>605</v>
      </c>
      <c r="G6866" t="s">
        <v>529</v>
      </c>
      <c r="H6866">
        <v>5.5903000000000003E-3</v>
      </c>
      <c r="I6866">
        <v>2019</v>
      </c>
      <c r="J6866" t="s">
        <v>146</v>
      </c>
      <c r="K6866" t="s">
        <v>606</v>
      </c>
      <c r="L6866" t="s">
        <v>371</v>
      </c>
      <c r="M6866" t="s">
        <v>62</v>
      </c>
      <c r="Q6866" t="s">
        <v>214</v>
      </c>
      <c r="R6866" t="s">
        <v>150</v>
      </c>
      <c r="S6866" t="s">
        <v>278</v>
      </c>
    </row>
    <row r="6867" spans="1:19" x14ac:dyDescent="0.25">
      <c r="A6867" t="s">
        <v>593</v>
      </c>
      <c r="C6867">
        <v>244807</v>
      </c>
      <c r="F6867" t="s">
        <v>605</v>
      </c>
      <c r="G6867" t="s">
        <v>501</v>
      </c>
      <c r="H6867">
        <v>1.00392E-2</v>
      </c>
      <c r="I6867">
        <v>2019</v>
      </c>
      <c r="J6867" t="s">
        <v>146</v>
      </c>
      <c r="K6867" t="s">
        <v>606</v>
      </c>
      <c r="L6867" t="s">
        <v>371</v>
      </c>
      <c r="M6867" t="s">
        <v>62</v>
      </c>
      <c r="Q6867" t="s">
        <v>214</v>
      </c>
      <c r="R6867" t="s">
        <v>150</v>
      </c>
      <c r="S6867" t="s">
        <v>278</v>
      </c>
    </row>
    <row r="6868" spans="1:19" x14ac:dyDescent="0.25">
      <c r="A6868" t="s">
        <v>593</v>
      </c>
      <c r="C6868">
        <v>244807</v>
      </c>
      <c r="F6868" t="s">
        <v>605</v>
      </c>
      <c r="G6868" t="s">
        <v>259</v>
      </c>
      <c r="H6868">
        <v>2.3445741</v>
      </c>
      <c r="I6868">
        <v>2019</v>
      </c>
      <c r="J6868" t="s">
        <v>146</v>
      </c>
      <c r="K6868" t="s">
        <v>606</v>
      </c>
      <c r="L6868" t="s">
        <v>371</v>
      </c>
      <c r="M6868" t="s">
        <v>62</v>
      </c>
      <c r="Q6868" t="s">
        <v>214</v>
      </c>
      <c r="R6868" t="s">
        <v>150</v>
      </c>
      <c r="S6868" t="s">
        <v>236</v>
      </c>
    </row>
    <row r="6869" spans="1:19" x14ac:dyDescent="0.25">
      <c r="A6869" t="s">
        <v>593</v>
      </c>
      <c r="C6869">
        <v>244807</v>
      </c>
      <c r="F6869" t="s">
        <v>605</v>
      </c>
      <c r="G6869" t="s">
        <v>235</v>
      </c>
      <c r="H6869">
        <v>8.6999241999999999</v>
      </c>
      <c r="I6869">
        <v>2019</v>
      </c>
      <c r="J6869" t="s">
        <v>146</v>
      </c>
      <c r="K6869" t="s">
        <v>606</v>
      </c>
      <c r="L6869" t="s">
        <v>371</v>
      </c>
      <c r="M6869" t="s">
        <v>62</v>
      </c>
      <c r="Q6869" t="s">
        <v>214</v>
      </c>
      <c r="R6869" t="s">
        <v>150</v>
      </c>
      <c r="S6869" t="s">
        <v>236</v>
      </c>
    </row>
    <row r="6870" spans="1:19" x14ac:dyDescent="0.25">
      <c r="A6870" t="s">
        <v>593</v>
      </c>
      <c r="C6870">
        <v>244807</v>
      </c>
      <c r="F6870" t="s">
        <v>605</v>
      </c>
      <c r="G6870" t="s">
        <v>415</v>
      </c>
      <c r="H6870">
        <v>0.34583069999999999</v>
      </c>
      <c r="I6870">
        <v>2019</v>
      </c>
      <c r="J6870" t="s">
        <v>146</v>
      </c>
      <c r="K6870" t="s">
        <v>606</v>
      </c>
      <c r="L6870" t="s">
        <v>371</v>
      </c>
      <c r="M6870" t="s">
        <v>62</v>
      </c>
      <c r="Q6870" t="s">
        <v>214</v>
      </c>
      <c r="R6870" t="s">
        <v>150</v>
      </c>
      <c r="S6870" t="s">
        <v>236</v>
      </c>
    </row>
    <row r="6871" spans="1:19" x14ac:dyDescent="0.25">
      <c r="A6871" t="s">
        <v>593</v>
      </c>
      <c r="C6871">
        <v>244807</v>
      </c>
      <c r="F6871" t="s">
        <v>605</v>
      </c>
      <c r="G6871" t="s">
        <v>560</v>
      </c>
      <c r="H6871">
        <v>0</v>
      </c>
      <c r="I6871">
        <v>2019</v>
      </c>
      <c r="J6871" t="s">
        <v>146</v>
      </c>
      <c r="K6871" t="s">
        <v>606</v>
      </c>
      <c r="L6871" t="s">
        <v>371</v>
      </c>
      <c r="M6871" t="s">
        <v>62</v>
      </c>
      <c r="Q6871" t="s">
        <v>214</v>
      </c>
      <c r="R6871" t="s">
        <v>150</v>
      </c>
      <c r="S6871" t="s">
        <v>278</v>
      </c>
    </row>
    <row r="6872" spans="1:19" x14ac:dyDescent="0.25">
      <c r="A6872" t="s">
        <v>593</v>
      </c>
      <c r="C6872">
        <v>244807</v>
      </c>
      <c r="F6872" t="s">
        <v>605</v>
      </c>
      <c r="G6872" t="s">
        <v>368</v>
      </c>
      <c r="H6872">
        <v>7.8729000000000004E-3</v>
      </c>
      <c r="I6872">
        <v>2019</v>
      </c>
      <c r="J6872" t="s">
        <v>146</v>
      </c>
      <c r="K6872" t="s">
        <v>606</v>
      </c>
      <c r="L6872" t="s">
        <v>371</v>
      </c>
      <c r="M6872" t="s">
        <v>62</v>
      </c>
      <c r="Q6872" t="s">
        <v>214</v>
      </c>
      <c r="R6872" t="s">
        <v>150</v>
      </c>
      <c r="S6872" t="s">
        <v>278</v>
      </c>
    </row>
    <row r="6873" spans="1:19" x14ac:dyDescent="0.25">
      <c r="A6873" t="s">
        <v>593</v>
      </c>
      <c r="C6873">
        <v>244807</v>
      </c>
      <c r="F6873" t="s">
        <v>605</v>
      </c>
      <c r="G6873" t="s">
        <v>438</v>
      </c>
      <c r="H6873">
        <v>7.7565999999999998E-3</v>
      </c>
      <c r="I6873">
        <v>2019</v>
      </c>
      <c r="J6873" t="s">
        <v>146</v>
      </c>
      <c r="K6873" t="s">
        <v>606</v>
      </c>
      <c r="L6873" t="s">
        <v>371</v>
      </c>
      <c r="M6873" t="s">
        <v>62</v>
      </c>
      <c r="Q6873" t="s">
        <v>214</v>
      </c>
      <c r="R6873" t="s">
        <v>150</v>
      </c>
      <c r="S6873" t="s">
        <v>278</v>
      </c>
    </row>
    <row r="6874" spans="1:19" x14ac:dyDescent="0.25">
      <c r="A6874" t="s">
        <v>593</v>
      </c>
      <c r="C6874">
        <v>244807</v>
      </c>
      <c r="F6874" t="s">
        <v>605</v>
      </c>
      <c r="G6874" t="s">
        <v>185</v>
      </c>
      <c r="H6874">
        <v>226.86722829999999</v>
      </c>
      <c r="I6874">
        <v>2019</v>
      </c>
      <c r="J6874" t="s">
        <v>146</v>
      </c>
      <c r="K6874" t="s">
        <v>606</v>
      </c>
      <c r="L6874" t="s">
        <v>371</v>
      </c>
      <c r="M6874" t="s">
        <v>62</v>
      </c>
      <c r="Q6874" t="s">
        <v>214</v>
      </c>
      <c r="R6874" t="s">
        <v>150</v>
      </c>
      <c r="S6874" t="s">
        <v>185</v>
      </c>
    </row>
    <row r="6875" spans="1:19" x14ac:dyDescent="0.25">
      <c r="A6875" t="s">
        <v>593</v>
      </c>
      <c r="C6875">
        <v>244807</v>
      </c>
      <c r="F6875" t="s">
        <v>605</v>
      </c>
      <c r="G6875" t="s">
        <v>328</v>
      </c>
      <c r="H6875">
        <v>6.61524E-2</v>
      </c>
      <c r="I6875">
        <v>2019</v>
      </c>
      <c r="J6875" t="s">
        <v>146</v>
      </c>
      <c r="K6875" t="s">
        <v>606</v>
      </c>
      <c r="L6875" t="s">
        <v>371</v>
      </c>
      <c r="M6875" t="s">
        <v>62</v>
      </c>
      <c r="Q6875" t="s">
        <v>214</v>
      </c>
      <c r="R6875" t="s">
        <v>150</v>
      </c>
      <c r="S6875" t="s">
        <v>151</v>
      </c>
    </row>
    <row r="6876" spans="1:19" x14ac:dyDescent="0.25">
      <c r="A6876" t="s">
        <v>593</v>
      </c>
      <c r="C6876">
        <v>244807</v>
      </c>
      <c r="F6876" t="s">
        <v>605</v>
      </c>
      <c r="G6876" t="s">
        <v>355</v>
      </c>
      <c r="H6876">
        <v>2.8394599999999999E-2</v>
      </c>
      <c r="I6876">
        <v>2019</v>
      </c>
      <c r="J6876" t="s">
        <v>146</v>
      </c>
      <c r="K6876" t="s">
        <v>606</v>
      </c>
      <c r="L6876" t="s">
        <v>371</v>
      </c>
      <c r="M6876" t="s">
        <v>62</v>
      </c>
      <c r="Q6876" t="s">
        <v>214</v>
      </c>
      <c r="R6876" t="s">
        <v>150</v>
      </c>
      <c r="S6876" t="s">
        <v>278</v>
      </c>
    </row>
    <row r="6877" spans="1:19" x14ac:dyDescent="0.25">
      <c r="A6877" t="s">
        <v>593</v>
      </c>
      <c r="C6877">
        <v>244810</v>
      </c>
      <c r="F6877" t="s">
        <v>607</v>
      </c>
      <c r="G6877" t="s">
        <v>215</v>
      </c>
      <c r="H6877">
        <v>38.374766299999997</v>
      </c>
      <c r="I6877">
        <v>2019</v>
      </c>
      <c r="J6877" t="s">
        <v>146</v>
      </c>
      <c r="K6877" t="s">
        <v>231</v>
      </c>
      <c r="L6877" t="s">
        <v>62</v>
      </c>
      <c r="M6877" t="s">
        <v>62</v>
      </c>
      <c r="Q6877" t="s">
        <v>214</v>
      </c>
      <c r="R6877" t="s">
        <v>150</v>
      </c>
      <c r="S6877" t="s">
        <v>215</v>
      </c>
    </row>
    <row r="6878" spans="1:19" x14ac:dyDescent="0.25">
      <c r="A6878" t="s">
        <v>593</v>
      </c>
      <c r="C6878">
        <v>244810</v>
      </c>
      <c r="F6878" t="s">
        <v>607</v>
      </c>
      <c r="G6878" t="s">
        <v>343</v>
      </c>
      <c r="H6878">
        <v>5.0435800000000003E-2</v>
      </c>
      <c r="I6878">
        <v>2019</v>
      </c>
      <c r="J6878" t="s">
        <v>146</v>
      </c>
      <c r="K6878" t="s">
        <v>231</v>
      </c>
      <c r="L6878" t="s">
        <v>62</v>
      </c>
      <c r="M6878" t="s">
        <v>62</v>
      </c>
      <c r="Q6878" t="s">
        <v>214</v>
      </c>
      <c r="R6878" t="s">
        <v>150</v>
      </c>
      <c r="S6878" t="s">
        <v>278</v>
      </c>
    </row>
    <row r="6879" spans="1:19" x14ac:dyDescent="0.25">
      <c r="A6879" t="s">
        <v>593</v>
      </c>
      <c r="C6879">
        <v>244810</v>
      </c>
      <c r="F6879" t="s">
        <v>607</v>
      </c>
      <c r="G6879" t="s">
        <v>498</v>
      </c>
      <c r="H6879">
        <v>1.9469000000000001E-3</v>
      </c>
      <c r="I6879">
        <v>2019</v>
      </c>
      <c r="J6879" t="s">
        <v>146</v>
      </c>
      <c r="K6879" t="s">
        <v>231</v>
      </c>
      <c r="L6879" t="s">
        <v>62</v>
      </c>
      <c r="M6879" t="s">
        <v>62</v>
      </c>
      <c r="Q6879" t="s">
        <v>214</v>
      </c>
      <c r="R6879" t="s">
        <v>150</v>
      </c>
      <c r="S6879" t="s">
        <v>278</v>
      </c>
    </row>
    <row r="6880" spans="1:19" x14ac:dyDescent="0.25">
      <c r="A6880" t="s">
        <v>593</v>
      </c>
      <c r="C6880">
        <v>244810</v>
      </c>
      <c r="F6880" t="s">
        <v>607</v>
      </c>
      <c r="G6880" t="s">
        <v>527</v>
      </c>
      <c r="H6880">
        <v>0</v>
      </c>
      <c r="I6880">
        <v>2019</v>
      </c>
      <c r="J6880" t="s">
        <v>146</v>
      </c>
      <c r="K6880" t="s">
        <v>231</v>
      </c>
      <c r="L6880" t="s">
        <v>62</v>
      </c>
      <c r="M6880" t="s">
        <v>62</v>
      </c>
      <c r="Q6880" t="s">
        <v>214</v>
      </c>
      <c r="R6880" t="s">
        <v>150</v>
      </c>
      <c r="S6880" t="s">
        <v>278</v>
      </c>
    </row>
    <row r="6881" spans="1:19" x14ac:dyDescent="0.25">
      <c r="A6881" t="s">
        <v>593</v>
      </c>
      <c r="C6881">
        <v>244810</v>
      </c>
      <c r="F6881" t="s">
        <v>607</v>
      </c>
      <c r="G6881" t="s">
        <v>533</v>
      </c>
      <c r="H6881">
        <v>1.2869E-2</v>
      </c>
      <c r="I6881">
        <v>2019</v>
      </c>
      <c r="J6881" t="s">
        <v>146</v>
      </c>
      <c r="K6881" t="s">
        <v>231</v>
      </c>
      <c r="L6881" t="s">
        <v>62</v>
      </c>
      <c r="M6881" t="s">
        <v>62</v>
      </c>
      <c r="Q6881" t="s">
        <v>214</v>
      </c>
      <c r="R6881" t="s">
        <v>150</v>
      </c>
      <c r="S6881" t="s">
        <v>533</v>
      </c>
    </row>
    <row r="6882" spans="1:19" x14ac:dyDescent="0.25">
      <c r="A6882" t="s">
        <v>593</v>
      </c>
      <c r="C6882">
        <v>244810</v>
      </c>
      <c r="F6882" t="s">
        <v>607</v>
      </c>
      <c r="G6882" t="s">
        <v>395</v>
      </c>
      <c r="H6882">
        <v>1.01631E-2</v>
      </c>
      <c r="I6882">
        <v>2019</v>
      </c>
      <c r="J6882" t="s">
        <v>146</v>
      </c>
      <c r="K6882" t="s">
        <v>231</v>
      </c>
      <c r="L6882" t="s">
        <v>62</v>
      </c>
      <c r="M6882" t="s">
        <v>62</v>
      </c>
      <c r="Q6882" t="s">
        <v>214</v>
      </c>
      <c r="R6882" t="s">
        <v>150</v>
      </c>
      <c r="S6882" t="s">
        <v>278</v>
      </c>
    </row>
    <row r="6883" spans="1:19" x14ac:dyDescent="0.25">
      <c r="A6883" t="s">
        <v>593</v>
      </c>
      <c r="C6883">
        <v>244810</v>
      </c>
      <c r="F6883" t="s">
        <v>607</v>
      </c>
      <c r="G6883" t="s">
        <v>529</v>
      </c>
      <c r="H6883">
        <v>7.4079000000000002E-3</v>
      </c>
      <c r="I6883">
        <v>2019</v>
      </c>
      <c r="J6883" t="s">
        <v>146</v>
      </c>
      <c r="K6883" t="s">
        <v>231</v>
      </c>
      <c r="L6883" t="s">
        <v>62</v>
      </c>
      <c r="M6883" t="s">
        <v>62</v>
      </c>
      <c r="Q6883" t="s">
        <v>214</v>
      </c>
      <c r="R6883" t="s">
        <v>150</v>
      </c>
      <c r="S6883" t="s">
        <v>278</v>
      </c>
    </row>
    <row r="6884" spans="1:19" x14ac:dyDescent="0.25">
      <c r="A6884" t="s">
        <v>593</v>
      </c>
      <c r="C6884">
        <v>244810</v>
      </c>
      <c r="F6884" t="s">
        <v>607</v>
      </c>
      <c r="G6884" t="s">
        <v>501</v>
      </c>
      <c r="H6884">
        <v>1.2869E-2</v>
      </c>
      <c r="I6884">
        <v>2019</v>
      </c>
      <c r="J6884" t="s">
        <v>146</v>
      </c>
      <c r="K6884" t="s">
        <v>231</v>
      </c>
      <c r="L6884" t="s">
        <v>62</v>
      </c>
      <c r="M6884" t="s">
        <v>62</v>
      </c>
      <c r="Q6884" t="s">
        <v>214</v>
      </c>
      <c r="R6884" t="s">
        <v>150</v>
      </c>
      <c r="S6884" t="s">
        <v>278</v>
      </c>
    </row>
    <row r="6885" spans="1:19" x14ac:dyDescent="0.25">
      <c r="A6885" t="s">
        <v>593</v>
      </c>
      <c r="C6885">
        <v>244810</v>
      </c>
      <c r="F6885" t="s">
        <v>607</v>
      </c>
      <c r="G6885" t="s">
        <v>259</v>
      </c>
      <c r="H6885">
        <v>2.8819140000000001</v>
      </c>
      <c r="I6885">
        <v>2019</v>
      </c>
      <c r="J6885" t="s">
        <v>146</v>
      </c>
      <c r="K6885" t="s">
        <v>231</v>
      </c>
      <c r="L6885" t="s">
        <v>62</v>
      </c>
      <c r="M6885" t="s">
        <v>62</v>
      </c>
      <c r="Q6885" t="s">
        <v>214</v>
      </c>
      <c r="R6885" t="s">
        <v>150</v>
      </c>
      <c r="S6885" t="s">
        <v>236</v>
      </c>
    </row>
    <row r="6886" spans="1:19" x14ac:dyDescent="0.25">
      <c r="A6886" t="s">
        <v>593</v>
      </c>
      <c r="C6886">
        <v>244810</v>
      </c>
      <c r="F6886" t="s">
        <v>607</v>
      </c>
      <c r="G6886" t="s">
        <v>235</v>
      </c>
      <c r="H6886">
        <v>10.29255</v>
      </c>
      <c r="I6886">
        <v>2019</v>
      </c>
      <c r="J6886" t="s">
        <v>146</v>
      </c>
      <c r="K6886" t="s">
        <v>231</v>
      </c>
      <c r="L6886" t="s">
        <v>62</v>
      </c>
      <c r="M6886" t="s">
        <v>62</v>
      </c>
      <c r="Q6886" t="s">
        <v>214</v>
      </c>
      <c r="R6886" t="s">
        <v>150</v>
      </c>
      <c r="S6886" t="s">
        <v>236</v>
      </c>
    </row>
    <row r="6887" spans="1:19" x14ac:dyDescent="0.25">
      <c r="A6887" t="s">
        <v>593</v>
      </c>
      <c r="C6887">
        <v>244810</v>
      </c>
      <c r="F6887" t="s">
        <v>607</v>
      </c>
      <c r="G6887" t="s">
        <v>415</v>
      </c>
      <c r="H6887">
        <v>0.40073059999999999</v>
      </c>
      <c r="I6887">
        <v>2019</v>
      </c>
      <c r="J6887" t="s">
        <v>146</v>
      </c>
      <c r="K6887" t="s">
        <v>231</v>
      </c>
      <c r="L6887" t="s">
        <v>62</v>
      </c>
      <c r="M6887" t="s">
        <v>62</v>
      </c>
      <c r="Q6887" t="s">
        <v>214</v>
      </c>
      <c r="R6887" t="s">
        <v>150</v>
      </c>
      <c r="S6887" t="s">
        <v>236</v>
      </c>
    </row>
    <row r="6888" spans="1:19" x14ac:dyDescent="0.25">
      <c r="A6888" t="s">
        <v>593</v>
      </c>
      <c r="C6888">
        <v>244810</v>
      </c>
      <c r="F6888" t="s">
        <v>607</v>
      </c>
      <c r="G6888" t="s">
        <v>560</v>
      </c>
      <c r="H6888">
        <v>0</v>
      </c>
      <c r="I6888">
        <v>2019</v>
      </c>
      <c r="J6888" t="s">
        <v>146</v>
      </c>
      <c r="K6888" t="s">
        <v>231</v>
      </c>
      <c r="L6888" t="s">
        <v>62</v>
      </c>
      <c r="M6888" t="s">
        <v>62</v>
      </c>
      <c r="Q6888" t="s">
        <v>214</v>
      </c>
      <c r="R6888" t="s">
        <v>150</v>
      </c>
      <c r="S6888" t="s">
        <v>278</v>
      </c>
    </row>
    <row r="6889" spans="1:19" x14ac:dyDescent="0.25">
      <c r="A6889" t="s">
        <v>593</v>
      </c>
      <c r="C6889">
        <v>244810</v>
      </c>
      <c r="F6889" t="s">
        <v>607</v>
      </c>
      <c r="G6889" t="s">
        <v>368</v>
      </c>
      <c r="H6889">
        <v>1.13016E-2</v>
      </c>
      <c r="I6889">
        <v>2019</v>
      </c>
      <c r="J6889" t="s">
        <v>146</v>
      </c>
      <c r="K6889" t="s">
        <v>231</v>
      </c>
      <c r="L6889" t="s">
        <v>62</v>
      </c>
      <c r="M6889" t="s">
        <v>62</v>
      </c>
      <c r="Q6889" t="s">
        <v>214</v>
      </c>
      <c r="R6889" t="s">
        <v>150</v>
      </c>
      <c r="S6889" t="s">
        <v>278</v>
      </c>
    </row>
    <row r="6890" spans="1:19" x14ac:dyDescent="0.25">
      <c r="A6890" t="s">
        <v>593</v>
      </c>
      <c r="C6890">
        <v>244810</v>
      </c>
      <c r="F6890" t="s">
        <v>607</v>
      </c>
      <c r="G6890" t="s">
        <v>438</v>
      </c>
      <c r="H6890">
        <v>8.9753000000000003E-3</v>
      </c>
      <c r="I6890">
        <v>2019</v>
      </c>
      <c r="J6890" t="s">
        <v>146</v>
      </c>
      <c r="K6890" t="s">
        <v>231</v>
      </c>
      <c r="L6890" t="s">
        <v>62</v>
      </c>
      <c r="M6890" t="s">
        <v>62</v>
      </c>
      <c r="Q6890" t="s">
        <v>214</v>
      </c>
      <c r="R6890" t="s">
        <v>150</v>
      </c>
      <c r="S6890" t="s">
        <v>278</v>
      </c>
    </row>
    <row r="6891" spans="1:19" x14ac:dyDescent="0.25">
      <c r="A6891" t="s">
        <v>593</v>
      </c>
      <c r="C6891">
        <v>244810</v>
      </c>
      <c r="F6891" t="s">
        <v>607</v>
      </c>
      <c r="G6891" t="s">
        <v>185</v>
      </c>
      <c r="H6891">
        <v>306.5913377</v>
      </c>
      <c r="I6891">
        <v>2019</v>
      </c>
      <c r="J6891" t="s">
        <v>146</v>
      </c>
      <c r="K6891" t="s">
        <v>231</v>
      </c>
      <c r="L6891" t="s">
        <v>62</v>
      </c>
      <c r="M6891" t="s">
        <v>62</v>
      </c>
      <c r="Q6891" t="s">
        <v>214</v>
      </c>
      <c r="R6891" t="s">
        <v>150</v>
      </c>
      <c r="S6891" t="s">
        <v>185</v>
      </c>
    </row>
    <row r="6892" spans="1:19" x14ac:dyDescent="0.25">
      <c r="A6892" t="s">
        <v>593</v>
      </c>
      <c r="C6892">
        <v>244810</v>
      </c>
      <c r="F6892" t="s">
        <v>607</v>
      </c>
      <c r="G6892" t="s">
        <v>328</v>
      </c>
      <c r="H6892">
        <v>7.0283799999999994E-2</v>
      </c>
      <c r="I6892">
        <v>2019</v>
      </c>
      <c r="J6892" t="s">
        <v>146</v>
      </c>
      <c r="K6892" t="s">
        <v>231</v>
      </c>
      <c r="L6892" t="s">
        <v>62</v>
      </c>
      <c r="M6892" t="s">
        <v>62</v>
      </c>
      <c r="Q6892" t="s">
        <v>214</v>
      </c>
      <c r="R6892" t="s">
        <v>150</v>
      </c>
      <c r="S6892" t="s">
        <v>151</v>
      </c>
    </row>
    <row r="6893" spans="1:19" x14ac:dyDescent="0.25">
      <c r="A6893" t="s">
        <v>593</v>
      </c>
      <c r="C6893">
        <v>244810</v>
      </c>
      <c r="F6893" t="s">
        <v>607</v>
      </c>
      <c r="G6893" t="s">
        <v>355</v>
      </c>
      <c r="H6893">
        <v>2.0656399999999998E-2</v>
      </c>
      <c r="I6893">
        <v>2019</v>
      </c>
      <c r="J6893" t="s">
        <v>146</v>
      </c>
      <c r="K6893" t="s">
        <v>231</v>
      </c>
      <c r="L6893" t="s">
        <v>62</v>
      </c>
      <c r="M6893" t="s">
        <v>62</v>
      </c>
      <c r="Q6893" t="s">
        <v>214</v>
      </c>
      <c r="R6893" t="s">
        <v>150</v>
      </c>
      <c r="S6893" t="s">
        <v>278</v>
      </c>
    </row>
    <row r="6894" spans="1:19" x14ac:dyDescent="0.25">
      <c r="A6894" t="s">
        <v>593</v>
      </c>
      <c r="C6894">
        <v>244813</v>
      </c>
      <c r="F6894" t="s">
        <v>608</v>
      </c>
      <c r="G6894" t="s">
        <v>215</v>
      </c>
      <c r="H6894">
        <v>30.966321400000002</v>
      </c>
      <c r="I6894">
        <v>2019</v>
      </c>
      <c r="J6894" t="s">
        <v>146</v>
      </c>
      <c r="K6894" t="s">
        <v>609</v>
      </c>
      <c r="L6894" t="s">
        <v>371</v>
      </c>
      <c r="M6894" t="s">
        <v>62</v>
      </c>
      <c r="Q6894" t="s">
        <v>214</v>
      </c>
      <c r="R6894" t="s">
        <v>150</v>
      </c>
      <c r="S6894" t="s">
        <v>215</v>
      </c>
    </row>
    <row r="6895" spans="1:19" x14ac:dyDescent="0.25">
      <c r="A6895" t="s">
        <v>593</v>
      </c>
      <c r="C6895">
        <v>244813</v>
      </c>
      <c r="F6895" t="s">
        <v>608</v>
      </c>
      <c r="G6895" t="s">
        <v>343</v>
      </c>
      <c r="H6895">
        <v>0.17738770000000001</v>
      </c>
      <c r="I6895">
        <v>2019</v>
      </c>
      <c r="J6895" t="s">
        <v>146</v>
      </c>
      <c r="K6895" t="s">
        <v>609</v>
      </c>
      <c r="L6895" t="s">
        <v>371</v>
      </c>
      <c r="M6895" t="s">
        <v>62</v>
      </c>
      <c r="Q6895" t="s">
        <v>214</v>
      </c>
      <c r="R6895" t="s">
        <v>150</v>
      </c>
      <c r="S6895" t="s">
        <v>278</v>
      </c>
    </row>
    <row r="6896" spans="1:19" x14ac:dyDescent="0.25">
      <c r="A6896" t="s">
        <v>593</v>
      </c>
      <c r="C6896">
        <v>244813</v>
      </c>
      <c r="F6896" t="s">
        <v>608</v>
      </c>
      <c r="G6896" t="s">
        <v>498</v>
      </c>
      <c r="H6896">
        <v>2.3473000000000001E-3</v>
      </c>
      <c r="I6896">
        <v>2019</v>
      </c>
      <c r="J6896" t="s">
        <v>146</v>
      </c>
      <c r="K6896" t="s">
        <v>609</v>
      </c>
      <c r="L6896" t="s">
        <v>371</v>
      </c>
      <c r="M6896" t="s">
        <v>62</v>
      </c>
      <c r="Q6896" t="s">
        <v>214</v>
      </c>
      <c r="R6896" t="s">
        <v>150</v>
      </c>
      <c r="S6896" t="s">
        <v>278</v>
      </c>
    </row>
    <row r="6897" spans="1:19" x14ac:dyDescent="0.25">
      <c r="A6897" t="s">
        <v>593</v>
      </c>
      <c r="C6897">
        <v>244813</v>
      </c>
      <c r="F6897" t="s">
        <v>608</v>
      </c>
      <c r="G6897" t="s">
        <v>527</v>
      </c>
      <c r="H6897">
        <v>1.7136E-3</v>
      </c>
      <c r="I6897">
        <v>2019</v>
      </c>
      <c r="J6897" t="s">
        <v>146</v>
      </c>
      <c r="K6897" t="s">
        <v>609</v>
      </c>
      <c r="L6897" t="s">
        <v>371</v>
      </c>
      <c r="M6897" t="s">
        <v>62</v>
      </c>
      <c r="Q6897" t="s">
        <v>214</v>
      </c>
      <c r="R6897" t="s">
        <v>150</v>
      </c>
      <c r="S6897" t="s">
        <v>278</v>
      </c>
    </row>
    <row r="6898" spans="1:19" x14ac:dyDescent="0.25">
      <c r="A6898" t="s">
        <v>593</v>
      </c>
      <c r="C6898">
        <v>244813</v>
      </c>
      <c r="F6898" t="s">
        <v>608</v>
      </c>
      <c r="G6898" t="s">
        <v>533</v>
      </c>
      <c r="H6898">
        <v>8.1218000000000002E-3</v>
      </c>
      <c r="I6898">
        <v>2019</v>
      </c>
      <c r="J6898" t="s">
        <v>146</v>
      </c>
      <c r="K6898" t="s">
        <v>609</v>
      </c>
      <c r="L6898" t="s">
        <v>371</v>
      </c>
      <c r="M6898" t="s">
        <v>62</v>
      </c>
      <c r="Q6898" t="s">
        <v>214</v>
      </c>
      <c r="R6898" t="s">
        <v>150</v>
      </c>
      <c r="S6898" t="s">
        <v>533</v>
      </c>
    </row>
    <row r="6899" spans="1:19" x14ac:dyDescent="0.25">
      <c r="A6899" t="s">
        <v>593</v>
      </c>
      <c r="C6899">
        <v>244813</v>
      </c>
      <c r="F6899" t="s">
        <v>608</v>
      </c>
      <c r="G6899" t="s">
        <v>395</v>
      </c>
      <c r="H6899">
        <v>1.51637E-2</v>
      </c>
      <c r="I6899">
        <v>2019</v>
      </c>
      <c r="J6899" t="s">
        <v>146</v>
      </c>
      <c r="K6899" t="s">
        <v>609</v>
      </c>
      <c r="L6899" t="s">
        <v>371</v>
      </c>
      <c r="M6899" t="s">
        <v>62</v>
      </c>
      <c r="Q6899" t="s">
        <v>214</v>
      </c>
      <c r="R6899" t="s">
        <v>150</v>
      </c>
      <c r="S6899" t="s">
        <v>278</v>
      </c>
    </row>
    <row r="6900" spans="1:19" x14ac:dyDescent="0.25">
      <c r="A6900" t="s">
        <v>593</v>
      </c>
      <c r="C6900">
        <v>244813</v>
      </c>
      <c r="F6900" t="s">
        <v>608</v>
      </c>
      <c r="G6900" t="s">
        <v>529</v>
      </c>
      <c r="H6900">
        <v>7.4879999999999999E-3</v>
      </c>
      <c r="I6900">
        <v>2019</v>
      </c>
      <c r="J6900" t="s">
        <v>146</v>
      </c>
      <c r="K6900" t="s">
        <v>609</v>
      </c>
      <c r="L6900" t="s">
        <v>371</v>
      </c>
      <c r="M6900" t="s">
        <v>62</v>
      </c>
      <c r="Q6900" t="s">
        <v>214</v>
      </c>
      <c r="R6900" t="s">
        <v>150</v>
      </c>
      <c r="S6900" t="s">
        <v>278</v>
      </c>
    </row>
    <row r="6901" spans="1:19" x14ac:dyDescent="0.25">
      <c r="A6901" t="s">
        <v>593</v>
      </c>
      <c r="C6901">
        <v>244813</v>
      </c>
      <c r="F6901" t="s">
        <v>608</v>
      </c>
      <c r="G6901" t="s">
        <v>501</v>
      </c>
      <c r="H6901">
        <v>1.3262599999999999E-2</v>
      </c>
      <c r="I6901">
        <v>2019</v>
      </c>
      <c r="J6901" t="s">
        <v>146</v>
      </c>
      <c r="K6901" t="s">
        <v>609</v>
      </c>
      <c r="L6901" t="s">
        <v>371</v>
      </c>
      <c r="M6901" t="s">
        <v>62</v>
      </c>
      <c r="Q6901" t="s">
        <v>214</v>
      </c>
      <c r="R6901" t="s">
        <v>150</v>
      </c>
      <c r="S6901" t="s">
        <v>278</v>
      </c>
    </row>
    <row r="6902" spans="1:19" x14ac:dyDescent="0.25">
      <c r="A6902" t="s">
        <v>593</v>
      </c>
      <c r="C6902">
        <v>244813</v>
      </c>
      <c r="F6902" t="s">
        <v>608</v>
      </c>
      <c r="G6902" t="s">
        <v>259</v>
      </c>
      <c r="H6902">
        <v>3.1868566</v>
      </c>
      <c r="I6902">
        <v>2019</v>
      </c>
      <c r="J6902" t="s">
        <v>146</v>
      </c>
      <c r="K6902" t="s">
        <v>609</v>
      </c>
      <c r="L6902" t="s">
        <v>371</v>
      </c>
      <c r="M6902" t="s">
        <v>62</v>
      </c>
      <c r="Q6902" t="s">
        <v>214</v>
      </c>
      <c r="R6902" t="s">
        <v>150</v>
      </c>
      <c r="S6902" t="s">
        <v>236</v>
      </c>
    </row>
    <row r="6903" spans="1:19" x14ac:dyDescent="0.25">
      <c r="A6903" t="s">
        <v>593</v>
      </c>
      <c r="C6903">
        <v>244813</v>
      </c>
      <c r="F6903" t="s">
        <v>608</v>
      </c>
      <c r="G6903" t="s">
        <v>235</v>
      </c>
      <c r="H6903">
        <v>11.3816313</v>
      </c>
      <c r="I6903">
        <v>2019</v>
      </c>
      <c r="J6903" t="s">
        <v>146</v>
      </c>
      <c r="K6903" t="s">
        <v>609</v>
      </c>
      <c r="L6903" t="s">
        <v>371</v>
      </c>
      <c r="M6903" t="s">
        <v>62</v>
      </c>
      <c r="Q6903" t="s">
        <v>214</v>
      </c>
      <c r="R6903" t="s">
        <v>150</v>
      </c>
      <c r="S6903" t="s">
        <v>236</v>
      </c>
    </row>
    <row r="6904" spans="1:19" x14ac:dyDescent="0.25">
      <c r="A6904" t="s">
        <v>593</v>
      </c>
      <c r="C6904">
        <v>244813</v>
      </c>
      <c r="F6904" t="s">
        <v>608</v>
      </c>
      <c r="G6904" t="s">
        <v>415</v>
      </c>
      <c r="H6904">
        <v>0.44822319999999999</v>
      </c>
      <c r="I6904">
        <v>2019</v>
      </c>
      <c r="J6904" t="s">
        <v>146</v>
      </c>
      <c r="K6904" t="s">
        <v>609</v>
      </c>
      <c r="L6904" t="s">
        <v>371</v>
      </c>
      <c r="M6904" t="s">
        <v>62</v>
      </c>
      <c r="Q6904" t="s">
        <v>214</v>
      </c>
      <c r="R6904" t="s">
        <v>150</v>
      </c>
      <c r="S6904" t="s">
        <v>236</v>
      </c>
    </row>
    <row r="6905" spans="1:19" x14ac:dyDescent="0.25">
      <c r="A6905" t="s">
        <v>593</v>
      </c>
      <c r="C6905">
        <v>244813</v>
      </c>
      <c r="F6905" t="s">
        <v>608</v>
      </c>
      <c r="G6905" t="s">
        <v>560</v>
      </c>
      <c r="H6905">
        <v>0</v>
      </c>
      <c r="I6905">
        <v>2019</v>
      </c>
      <c r="J6905" t="s">
        <v>146</v>
      </c>
      <c r="K6905" t="s">
        <v>609</v>
      </c>
      <c r="L6905" t="s">
        <v>371</v>
      </c>
      <c r="M6905" t="s">
        <v>62</v>
      </c>
      <c r="Q6905" t="s">
        <v>214</v>
      </c>
      <c r="R6905" t="s">
        <v>150</v>
      </c>
      <c r="S6905" t="s">
        <v>278</v>
      </c>
    </row>
    <row r="6906" spans="1:19" x14ac:dyDescent="0.25">
      <c r="A6906" t="s">
        <v>593</v>
      </c>
      <c r="C6906">
        <v>244813</v>
      </c>
      <c r="F6906" t="s">
        <v>608</v>
      </c>
      <c r="G6906" t="s">
        <v>368</v>
      </c>
      <c r="H6906">
        <v>1.09152E-2</v>
      </c>
      <c r="I6906">
        <v>2019</v>
      </c>
      <c r="J6906" t="s">
        <v>146</v>
      </c>
      <c r="K6906" t="s">
        <v>609</v>
      </c>
      <c r="L6906" t="s">
        <v>371</v>
      </c>
      <c r="M6906" t="s">
        <v>62</v>
      </c>
      <c r="Q6906" t="s">
        <v>214</v>
      </c>
      <c r="R6906" t="s">
        <v>150</v>
      </c>
      <c r="S6906" t="s">
        <v>278</v>
      </c>
    </row>
    <row r="6907" spans="1:19" x14ac:dyDescent="0.25">
      <c r="A6907" t="s">
        <v>593</v>
      </c>
      <c r="C6907">
        <v>244813</v>
      </c>
      <c r="F6907" t="s">
        <v>608</v>
      </c>
      <c r="G6907" t="s">
        <v>438</v>
      </c>
      <c r="H6907">
        <v>9.8353999999999994E-3</v>
      </c>
      <c r="I6907">
        <v>2019</v>
      </c>
      <c r="J6907" t="s">
        <v>146</v>
      </c>
      <c r="K6907" t="s">
        <v>609</v>
      </c>
      <c r="L6907" t="s">
        <v>371</v>
      </c>
      <c r="M6907" t="s">
        <v>62</v>
      </c>
      <c r="Q6907" t="s">
        <v>214</v>
      </c>
      <c r="R6907" t="s">
        <v>150</v>
      </c>
      <c r="S6907" t="s">
        <v>278</v>
      </c>
    </row>
    <row r="6908" spans="1:19" x14ac:dyDescent="0.25">
      <c r="A6908" t="s">
        <v>593</v>
      </c>
      <c r="C6908">
        <v>244813</v>
      </c>
      <c r="F6908" t="s">
        <v>608</v>
      </c>
      <c r="G6908" t="s">
        <v>185</v>
      </c>
      <c r="H6908">
        <v>299.62233209999999</v>
      </c>
      <c r="I6908">
        <v>2019</v>
      </c>
      <c r="J6908" t="s">
        <v>146</v>
      </c>
      <c r="K6908" t="s">
        <v>609</v>
      </c>
      <c r="L6908" t="s">
        <v>371</v>
      </c>
      <c r="M6908" t="s">
        <v>62</v>
      </c>
      <c r="Q6908" t="s">
        <v>214</v>
      </c>
      <c r="R6908" t="s">
        <v>150</v>
      </c>
      <c r="S6908" t="s">
        <v>185</v>
      </c>
    </row>
    <row r="6909" spans="1:19" x14ac:dyDescent="0.25">
      <c r="A6909" t="s">
        <v>593</v>
      </c>
      <c r="C6909">
        <v>244813</v>
      </c>
      <c r="F6909" t="s">
        <v>608</v>
      </c>
      <c r="G6909" t="s">
        <v>328</v>
      </c>
      <c r="H6909">
        <v>8.1217999999999999E-2</v>
      </c>
      <c r="I6909">
        <v>2019</v>
      </c>
      <c r="J6909" t="s">
        <v>146</v>
      </c>
      <c r="K6909" t="s">
        <v>609</v>
      </c>
      <c r="L6909" t="s">
        <v>371</v>
      </c>
      <c r="M6909" t="s">
        <v>62</v>
      </c>
      <c r="Q6909" t="s">
        <v>214</v>
      </c>
      <c r="R6909" t="s">
        <v>150</v>
      </c>
      <c r="S6909" t="s">
        <v>151</v>
      </c>
    </row>
    <row r="6910" spans="1:19" x14ac:dyDescent="0.25">
      <c r="A6910" t="s">
        <v>593</v>
      </c>
      <c r="C6910">
        <v>244813</v>
      </c>
      <c r="F6910" t="s">
        <v>608</v>
      </c>
      <c r="G6910" t="s">
        <v>355</v>
      </c>
      <c r="H6910">
        <v>2.8614000000000001E-2</v>
      </c>
      <c r="I6910">
        <v>2019</v>
      </c>
      <c r="J6910" t="s">
        <v>146</v>
      </c>
      <c r="K6910" t="s">
        <v>609</v>
      </c>
      <c r="L6910" t="s">
        <v>371</v>
      </c>
      <c r="M6910" t="s">
        <v>62</v>
      </c>
      <c r="Q6910" t="s">
        <v>214</v>
      </c>
      <c r="R6910" t="s">
        <v>150</v>
      </c>
      <c r="S6910" t="s">
        <v>278</v>
      </c>
    </row>
    <row r="6911" spans="1:19" x14ac:dyDescent="0.25">
      <c r="A6911" t="s">
        <v>593</v>
      </c>
      <c r="C6911">
        <v>322474</v>
      </c>
      <c r="F6911" t="s">
        <v>622</v>
      </c>
      <c r="G6911" t="s">
        <v>215</v>
      </c>
      <c r="H6911">
        <v>97.902518900000004</v>
      </c>
      <c r="I6911">
        <v>2019</v>
      </c>
      <c r="J6911" t="s">
        <v>146</v>
      </c>
      <c r="K6911" t="s">
        <v>371</v>
      </c>
      <c r="L6911" t="s">
        <v>371</v>
      </c>
      <c r="M6911" t="s">
        <v>62</v>
      </c>
      <c r="Q6911" t="s">
        <v>214</v>
      </c>
      <c r="R6911" t="s">
        <v>150</v>
      </c>
      <c r="S6911" t="s">
        <v>215</v>
      </c>
    </row>
    <row r="6912" spans="1:19" x14ac:dyDescent="0.25">
      <c r="A6912" t="s">
        <v>593</v>
      </c>
      <c r="C6912">
        <v>322474</v>
      </c>
      <c r="F6912" t="s">
        <v>622</v>
      </c>
      <c r="G6912" t="s">
        <v>343</v>
      </c>
      <c r="H6912">
        <v>0.35202699999999998</v>
      </c>
      <c r="I6912">
        <v>2019</v>
      </c>
      <c r="J6912" t="s">
        <v>146</v>
      </c>
      <c r="K6912" t="s">
        <v>371</v>
      </c>
      <c r="L6912" t="s">
        <v>371</v>
      </c>
      <c r="M6912" t="s">
        <v>62</v>
      </c>
      <c r="Q6912" t="s">
        <v>214</v>
      </c>
      <c r="R6912" t="s">
        <v>150</v>
      </c>
      <c r="S6912" t="s">
        <v>278</v>
      </c>
    </row>
    <row r="6913" spans="1:19" x14ac:dyDescent="0.25">
      <c r="A6913" t="s">
        <v>593</v>
      </c>
      <c r="C6913">
        <v>322474</v>
      </c>
      <c r="F6913" t="s">
        <v>622</v>
      </c>
      <c r="G6913" t="s">
        <v>498</v>
      </c>
      <c r="H6913">
        <v>0</v>
      </c>
      <c r="I6913">
        <v>2019</v>
      </c>
      <c r="J6913" t="s">
        <v>146</v>
      </c>
      <c r="K6913" t="s">
        <v>371</v>
      </c>
      <c r="L6913" t="s">
        <v>371</v>
      </c>
      <c r="M6913" t="s">
        <v>62</v>
      </c>
      <c r="Q6913" t="s">
        <v>214</v>
      </c>
      <c r="R6913" t="s">
        <v>150</v>
      </c>
      <c r="S6913" t="s">
        <v>278</v>
      </c>
    </row>
    <row r="6914" spans="1:19" x14ac:dyDescent="0.25">
      <c r="A6914" t="s">
        <v>593</v>
      </c>
      <c r="C6914">
        <v>322474</v>
      </c>
      <c r="F6914" t="s">
        <v>622</v>
      </c>
      <c r="G6914" t="s">
        <v>527</v>
      </c>
      <c r="H6914">
        <v>4.2141000000000001E-3</v>
      </c>
      <c r="I6914">
        <v>2019</v>
      </c>
      <c r="J6914" t="s">
        <v>146</v>
      </c>
      <c r="K6914" t="s">
        <v>371</v>
      </c>
      <c r="L6914" t="s">
        <v>371</v>
      </c>
      <c r="M6914" t="s">
        <v>62</v>
      </c>
      <c r="Q6914" t="s">
        <v>214</v>
      </c>
      <c r="R6914" t="s">
        <v>150</v>
      </c>
      <c r="S6914" t="s">
        <v>278</v>
      </c>
    </row>
    <row r="6915" spans="1:19" x14ac:dyDescent="0.25">
      <c r="A6915" t="s">
        <v>593</v>
      </c>
      <c r="C6915">
        <v>322474</v>
      </c>
      <c r="F6915" t="s">
        <v>622</v>
      </c>
      <c r="G6915" t="s">
        <v>533</v>
      </c>
      <c r="H6915">
        <v>1.86242E-2</v>
      </c>
      <c r="I6915">
        <v>2019</v>
      </c>
      <c r="J6915" t="s">
        <v>146</v>
      </c>
      <c r="K6915" t="s">
        <v>371</v>
      </c>
      <c r="L6915" t="s">
        <v>371</v>
      </c>
      <c r="M6915" t="s">
        <v>62</v>
      </c>
      <c r="Q6915" t="s">
        <v>214</v>
      </c>
      <c r="R6915" t="s">
        <v>150</v>
      </c>
      <c r="S6915" t="s">
        <v>533</v>
      </c>
    </row>
    <row r="6916" spans="1:19" x14ac:dyDescent="0.25">
      <c r="A6916" t="s">
        <v>593</v>
      </c>
      <c r="C6916">
        <v>322474</v>
      </c>
      <c r="F6916" t="s">
        <v>622</v>
      </c>
      <c r="G6916" t="s">
        <v>395</v>
      </c>
      <c r="H6916">
        <v>3.7248400000000001E-2</v>
      </c>
      <c r="I6916">
        <v>2019</v>
      </c>
      <c r="J6916" t="s">
        <v>146</v>
      </c>
      <c r="K6916" t="s">
        <v>371</v>
      </c>
      <c r="L6916" t="s">
        <v>371</v>
      </c>
      <c r="M6916" t="s">
        <v>62</v>
      </c>
      <c r="Q6916" t="s">
        <v>214</v>
      </c>
      <c r="R6916" t="s">
        <v>150</v>
      </c>
      <c r="S6916" t="s">
        <v>278</v>
      </c>
    </row>
    <row r="6917" spans="1:19" x14ac:dyDescent="0.25">
      <c r="A6917" t="s">
        <v>593</v>
      </c>
      <c r="C6917">
        <v>322474</v>
      </c>
      <c r="F6917" t="s">
        <v>622</v>
      </c>
      <c r="G6917" t="s">
        <v>529</v>
      </c>
      <c r="H6917">
        <v>1.7740300000000001E-2</v>
      </c>
      <c r="I6917">
        <v>2019</v>
      </c>
      <c r="J6917" t="s">
        <v>146</v>
      </c>
      <c r="K6917" t="s">
        <v>371</v>
      </c>
      <c r="L6917" t="s">
        <v>371</v>
      </c>
      <c r="M6917" t="s">
        <v>62</v>
      </c>
      <c r="Q6917" t="s">
        <v>214</v>
      </c>
      <c r="R6917" t="s">
        <v>150</v>
      </c>
      <c r="S6917" t="s">
        <v>278</v>
      </c>
    </row>
    <row r="6918" spans="1:19" x14ac:dyDescent="0.25">
      <c r="A6918" t="s">
        <v>593</v>
      </c>
      <c r="C6918">
        <v>322474</v>
      </c>
      <c r="F6918" t="s">
        <v>622</v>
      </c>
      <c r="G6918" t="s">
        <v>501</v>
      </c>
      <c r="H6918">
        <v>3.1266599999999999E-2</v>
      </c>
      <c r="I6918">
        <v>2019</v>
      </c>
      <c r="J6918" t="s">
        <v>146</v>
      </c>
      <c r="K6918" t="s">
        <v>371</v>
      </c>
      <c r="L6918" t="s">
        <v>371</v>
      </c>
      <c r="M6918" t="s">
        <v>62</v>
      </c>
      <c r="Q6918" t="s">
        <v>214</v>
      </c>
      <c r="R6918" t="s">
        <v>150</v>
      </c>
      <c r="S6918" t="s">
        <v>278</v>
      </c>
    </row>
    <row r="6919" spans="1:19" x14ac:dyDescent="0.25">
      <c r="A6919" t="s">
        <v>593</v>
      </c>
      <c r="C6919">
        <v>322474</v>
      </c>
      <c r="F6919" t="s">
        <v>622</v>
      </c>
      <c r="G6919" t="s">
        <v>259</v>
      </c>
      <c r="H6919">
        <v>7.3234916999999999</v>
      </c>
      <c r="I6919">
        <v>2019</v>
      </c>
      <c r="J6919" t="s">
        <v>146</v>
      </c>
      <c r="K6919" t="s">
        <v>371</v>
      </c>
      <c r="L6919" t="s">
        <v>371</v>
      </c>
      <c r="M6919" t="s">
        <v>62</v>
      </c>
      <c r="Q6919" t="s">
        <v>214</v>
      </c>
      <c r="R6919" t="s">
        <v>150</v>
      </c>
      <c r="S6919" t="s">
        <v>236</v>
      </c>
    </row>
    <row r="6920" spans="1:19" x14ac:dyDescent="0.25">
      <c r="A6920" t="s">
        <v>593</v>
      </c>
      <c r="C6920">
        <v>322474</v>
      </c>
      <c r="F6920" t="s">
        <v>622</v>
      </c>
      <c r="G6920" t="s">
        <v>235</v>
      </c>
      <c r="H6920">
        <v>26.155327499999999</v>
      </c>
      <c r="I6920">
        <v>2019</v>
      </c>
      <c r="J6920" t="s">
        <v>146</v>
      </c>
      <c r="K6920" t="s">
        <v>371</v>
      </c>
      <c r="L6920" t="s">
        <v>371</v>
      </c>
      <c r="M6920" t="s">
        <v>62</v>
      </c>
      <c r="Q6920" t="s">
        <v>214</v>
      </c>
      <c r="R6920" t="s">
        <v>150</v>
      </c>
      <c r="S6920" t="s">
        <v>236</v>
      </c>
    </row>
    <row r="6921" spans="1:19" x14ac:dyDescent="0.25">
      <c r="A6921" t="s">
        <v>593</v>
      </c>
      <c r="C6921">
        <v>322474</v>
      </c>
      <c r="F6921" t="s">
        <v>622</v>
      </c>
      <c r="G6921" t="s">
        <v>415</v>
      </c>
      <c r="H6921">
        <v>1.0462130999999999</v>
      </c>
      <c r="I6921">
        <v>2019</v>
      </c>
      <c r="J6921" t="s">
        <v>146</v>
      </c>
      <c r="K6921" t="s">
        <v>371</v>
      </c>
      <c r="L6921" t="s">
        <v>371</v>
      </c>
      <c r="M6921" t="s">
        <v>62</v>
      </c>
      <c r="Q6921" t="s">
        <v>214</v>
      </c>
      <c r="R6921" t="s">
        <v>150</v>
      </c>
      <c r="S6921" t="s">
        <v>236</v>
      </c>
    </row>
    <row r="6922" spans="1:19" x14ac:dyDescent="0.25">
      <c r="A6922" t="s">
        <v>593</v>
      </c>
      <c r="C6922">
        <v>322474</v>
      </c>
      <c r="F6922" t="s">
        <v>622</v>
      </c>
      <c r="G6922" t="s">
        <v>560</v>
      </c>
      <c r="H6922">
        <v>0</v>
      </c>
      <c r="I6922">
        <v>2019</v>
      </c>
      <c r="J6922" t="s">
        <v>146</v>
      </c>
      <c r="K6922" t="s">
        <v>371</v>
      </c>
      <c r="L6922" t="s">
        <v>371</v>
      </c>
      <c r="M6922" t="s">
        <v>62</v>
      </c>
      <c r="Q6922" t="s">
        <v>214</v>
      </c>
      <c r="R6922" t="s">
        <v>150</v>
      </c>
      <c r="S6922" t="s">
        <v>278</v>
      </c>
    </row>
    <row r="6923" spans="1:19" x14ac:dyDescent="0.25">
      <c r="A6923" t="s">
        <v>593</v>
      </c>
      <c r="C6923">
        <v>322474</v>
      </c>
      <c r="F6923" t="s">
        <v>622</v>
      </c>
      <c r="G6923" t="s">
        <v>368</v>
      </c>
      <c r="H6923">
        <v>2.61686E-2</v>
      </c>
      <c r="I6923">
        <v>2019</v>
      </c>
      <c r="J6923" t="s">
        <v>146</v>
      </c>
      <c r="K6923" t="s">
        <v>371</v>
      </c>
      <c r="L6923" t="s">
        <v>371</v>
      </c>
      <c r="M6923" t="s">
        <v>62</v>
      </c>
      <c r="Q6923" t="s">
        <v>214</v>
      </c>
      <c r="R6923" t="s">
        <v>150</v>
      </c>
      <c r="S6923" t="s">
        <v>278</v>
      </c>
    </row>
    <row r="6924" spans="1:19" x14ac:dyDescent="0.25">
      <c r="A6924" t="s">
        <v>593</v>
      </c>
      <c r="C6924">
        <v>322474</v>
      </c>
      <c r="F6924" t="s">
        <v>622</v>
      </c>
      <c r="G6924" t="s">
        <v>438</v>
      </c>
      <c r="H6924">
        <v>2.2838299999999999E-2</v>
      </c>
      <c r="I6924">
        <v>2019</v>
      </c>
      <c r="J6924" t="s">
        <v>146</v>
      </c>
      <c r="K6924" t="s">
        <v>371</v>
      </c>
      <c r="L6924" t="s">
        <v>371</v>
      </c>
      <c r="M6924" t="s">
        <v>62</v>
      </c>
      <c r="Q6924" t="s">
        <v>214</v>
      </c>
      <c r="R6924" t="s">
        <v>150</v>
      </c>
      <c r="S6924" t="s">
        <v>278</v>
      </c>
    </row>
    <row r="6925" spans="1:19" x14ac:dyDescent="0.25">
      <c r="A6925" t="s">
        <v>593</v>
      </c>
      <c r="C6925">
        <v>322474</v>
      </c>
      <c r="F6925" t="s">
        <v>622</v>
      </c>
      <c r="G6925" t="s">
        <v>185</v>
      </c>
      <c r="H6925">
        <v>757.42021060000002</v>
      </c>
      <c r="I6925">
        <v>2019</v>
      </c>
      <c r="J6925" t="s">
        <v>146</v>
      </c>
      <c r="K6925" t="s">
        <v>371</v>
      </c>
      <c r="L6925" t="s">
        <v>371</v>
      </c>
      <c r="M6925" t="s">
        <v>62</v>
      </c>
      <c r="Q6925" t="s">
        <v>214</v>
      </c>
      <c r="R6925" t="s">
        <v>150</v>
      </c>
      <c r="S6925" t="s">
        <v>185</v>
      </c>
    </row>
    <row r="6926" spans="1:19" x14ac:dyDescent="0.25">
      <c r="A6926" t="s">
        <v>593</v>
      </c>
      <c r="C6926">
        <v>322474</v>
      </c>
      <c r="F6926" t="s">
        <v>622</v>
      </c>
      <c r="G6926" t="s">
        <v>328</v>
      </c>
      <c r="H6926">
        <v>1.0462130999999999</v>
      </c>
      <c r="I6926">
        <v>2019</v>
      </c>
      <c r="J6926" t="s">
        <v>146</v>
      </c>
      <c r="K6926" t="s">
        <v>371</v>
      </c>
      <c r="L6926" t="s">
        <v>371</v>
      </c>
      <c r="M6926" t="s">
        <v>62</v>
      </c>
      <c r="Q6926" t="s">
        <v>214</v>
      </c>
      <c r="R6926" t="s">
        <v>150</v>
      </c>
      <c r="S6926" t="s">
        <v>151</v>
      </c>
    </row>
    <row r="6927" spans="1:19" x14ac:dyDescent="0.25">
      <c r="A6927" t="s">
        <v>593</v>
      </c>
      <c r="C6927">
        <v>322474</v>
      </c>
      <c r="F6927" t="s">
        <v>622</v>
      </c>
      <c r="G6927" t="s">
        <v>355</v>
      </c>
      <c r="H6927">
        <v>6.0970400000000001E-2</v>
      </c>
      <c r="I6927">
        <v>2019</v>
      </c>
      <c r="J6927" t="s">
        <v>146</v>
      </c>
      <c r="K6927" t="s">
        <v>371</v>
      </c>
      <c r="L6927" t="s">
        <v>371</v>
      </c>
      <c r="M6927" t="s">
        <v>62</v>
      </c>
      <c r="Q6927" t="s">
        <v>214</v>
      </c>
      <c r="R6927" t="s">
        <v>150</v>
      </c>
      <c r="S6927" t="s">
        <v>278</v>
      </c>
    </row>
    <row r="6928" spans="1:19" x14ac:dyDescent="0.25">
      <c r="A6928" t="s">
        <v>593</v>
      </c>
      <c r="C6928">
        <v>4587786</v>
      </c>
      <c r="F6928" t="s">
        <v>601</v>
      </c>
      <c r="G6928" t="s">
        <v>215</v>
      </c>
      <c r="H6928">
        <v>721.9463293</v>
      </c>
      <c r="I6928">
        <v>2019</v>
      </c>
      <c r="J6928" t="s">
        <v>146</v>
      </c>
      <c r="K6928" t="s">
        <v>62</v>
      </c>
      <c r="L6928" t="s">
        <v>62</v>
      </c>
      <c r="M6928" t="s">
        <v>62</v>
      </c>
      <c r="Q6928" t="s">
        <v>214</v>
      </c>
      <c r="R6928" t="s">
        <v>150</v>
      </c>
      <c r="S6928" t="s">
        <v>215</v>
      </c>
    </row>
    <row r="6929" spans="1:19" x14ac:dyDescent="0.25">
      <c r="A6929" t="s">
        <v>593</v>
      </c>
      <c r="C6929">
        <v>4587786</v>
      </c>
      <c r="F6929" t="s">
        <v>601</v>
      </c>
      <c r="G6929" t="s">
        <v>343</v>
      </c>
      <c r="H6929">
        <v>3.4238662</v>
      </c>
      <c r="I6929">
        <v>2019</v>
      </c>
      <c r="J6929" t="s">
        <v>146</v>
      </c>
      <c r="K6929" t="s">
        <v>62</v>
      </c>
      <c r="L6929" t="s">
        <v>62</v>
      </c>
      <c r="M6929" t="s">
        <v>62</v>
      </c>
      <c r="Q6929" t="s">
        <v>214</v>
      </c>
      <c r="R6929" t="s">
        <v>150</v>
      </c>
      <c r="S6929" t="s">
        <v>278</v>
      </c>
    </row>
    <row r="6930" spans="1:19" x14ac:dyDescent="0.25">
      <c r="A6930" t="s">
        <v>593</v>
      </c>
      <c r="C6930">
        <v>4587786</v>
      </c>
      <c r="F6930" t="s">
        <v>601</v>
      </c>
      <c r="G6930" t="s">
        <v>498</v>
      </c>
      <c r="H6930">
        <v>0</v>
      </c>
      <c r="I6930">
        <v>2019</v>
      </c>
      <c r="J6930" t="s">
        <v>146</v>
      </c>
      <c r="K6930" t="s">
        <v>62</v>
      </c>
      <c r="L6930" t="s">
        <v>62</v>
      </c>
      <c r="M6930" t="s">
        <v>62</v>
      </c>
      <c r="Q6930" t="s">
        <v>214</v>
      </c>
      <c r="R6930" t="s">
        <v>150</v>
      </c>
      <c r="S6930" t="s">
        <v>278</v>
      </c>
    </row>
    <row r="6931" spans="1:19" x14ac:dyDescent="0.25">
      <c r="A6931" t="s">
        <v>593</v>
      </c>
      <c r="C6931">
        <v>4587786</v>
      </c>
      <c r="F6931" t="s">
        <v>601</v>
      </c>
      <c r="G6931" t="s">
        <v>527</v>
      </c>
      <c r="H6931">
        <v>4.5374699999999997E-2</v>
      </c>
      <c r="I6931">
        <v>2019</v>
      </c>
      <c r="J6931" t="s">
        <v>146</v>
      </c>
      <c r="K6931" t="s">
        <v>62</v>
      </c>
      <c r="L6931" t="s">
        <v>62</v>
      </c>
      <c r="M6931" t="s">
        <v>62</v>
      </c>
      <c r="Q6931" t="s">
        <v>214</v>
      </c>
      <c r="R6931" t="s">
        <v>150</v>
      </c>
      <c r="S6931" t="s">
        <v>278</v>
      </c>
    </row>
    <row r="6932" spans="1:19" x14ac:dyDescent="0.25">
      <c r="A6932" t="s">
        <v>593</v>
      </c>
      <c r="C6932">
        <v>4587786</v>
      </c>
      <c r="F6932" t="s">
        <v>601</v>
      </c>
      <c r="G6932" t="s">
        <v>533</v>
      </c>
      <c r="H6932">
        <v>0.2267062</v>
      </c>
      <c r="I6932">
        <v>2019</v>
      </c>
      <c r="J6932" t="s">
        <v>146</v>
      </c>
      <c r="K6932" t="s">
        <v>62</v>
      </c>
      <c r="L6932" t="s">
        <v>62</v>
      </c>
      <c r="M6932" t="s">
        <v>62</v>
      </c>
      <c r="Q6932" t="s">
        <v>214</v>
      </c>
      <c r="R6932" t="s">
        <v>150</v>
      </c>
      <c r="S6932" t="s">
        <v>533</v>
      </c>
    </row>
    <row r="6933" spans="1:19" x14ac:dyDescent="0.25">
      <c r="A6933" t="s">
        <v>593</v>
      </c>
      <c r="C6933">
        <v>4587786</v>
      </c>
      <c r="F6933" t="s">
        <v>601</v>
      </c>
      <c r="G6933" t="s">
        <v>395</v>
      </c>
      <c r="H6933">
        <v>0.49878709999999998</v>
      </c>
      <c r="I6933">
        <v>2019</v>
      </c>
      <c r="J6933" t="s">
        <v>146</v>
      </c>
      <c r="K6933" t="s">
        <v>62</v>
      </c>
      <c r="L6933" t="s">
        <v>62</v>
      </c>
      <c r="M6933" t="s">
        <v>62</v>
      </c>
      <c r="Q6933" t="s">
        <v>214</v>
      </c>
      <c r="R6933" t="s">
        <v>150</v>
      </c>
      <c r="S6933" t="s">
        <v>278</v>
      </c>
    </row>
    <row r="6934" spans="1:19" x14ac:dyDescent="0.25">
      <c r="A6934" t="s">
        <v>593</v>
      </c>
      <c r="C6934">
        <v>4587786</v>
      </c>
      <c r="F6934" t="s">
        <v>601</v>
      </c>
      <c r="G6934" t="s">
        <v>529</v>
      </c>
      <c r="H6934">
        <v>0.2041026</v>
      </c>
      <c r="I6934">
        <v>2019</v>
      </c>
      <c r="J6934" t="s">
        <v>146</v>
      </c>
      <c r="K6934" t="s">
        <v>62</v>
      </c>
      <c r="L6934" t="s">
        <v>62</v>
      </c>
      <c r="M6934" t="s">
        <v>62</v>
      </c>
      <c r="Q6934" t="s">
        <v>214</v>
      </c>
      <c r="R6934" t="s">
        <v>150</v>
      </c>
      <c r="S6934" t="s">
        <v>278</v>
      </c>
    </row>
    <row r="6935" spans="1:19" x14ac:dyDescent="0.25">
      <c r="A6935" t="s">
        <v>593</v>
      </c>
      <c r="C6935">
        <v>4587786</v>
      </c>
      <c r="F6935" t="s">
        <v>601</v>
      </c>
      <c r="G6935" t="s">
        <v>501</v>
      </c>
      <c r="H6935">
        <v>0.3628304</v>
      </c>
      <c r="I6935">
        <v>2019</v>
      </c>
      <c r="J6935" t="s">
        <v>146</v>
      </c>
      <c r="K6935" t="s">
        <v>62</v>
      </c>
      <c r="L6935" t="s">
        <v>62</v>
      </c>
      <c r="M6935" t="s">
        <v>62</v>
      </c>
      <c r="Q6935" t="s">
        <v>214</v>
      </c>
      <c r="R6935" t="s">
        <v>150</v>
      </c>
      <c r="S6935" t="s">
        <v>278</v>
      </c>
    </row>
    <row r="6936" spans="1:19" x14ac:dyDescent="0.25">
      <c r="A6936" t="s">
        <v>593</v>
      </c>
      <c r="C6936">
        <v>4587786</v>
      </c>
      <c r="F6936" t="s">
        <v>601</v>
      </c>
      <c r="G6936" t="s">
        <v>289</v>
      </c>
      <c r="H6936">
        <v>26.760084299999999</v>
      </c>
      <c r="I6936">
        <v>2019</v>
      </c>
      <c r="J6936" t="s">
        <v>146</v>
      </c>
      <c r="K6936" t="s">
        <v>62</v>
      </c>
      <c r="L6936" t="s">
        <v>62</v>
      </c>
      <c r="M6936" t="s">
        <v>62</v>
      </c>
      <c r="Q6936" t="s">
        <v>214</v>
      </c>
      <c r="R6936" t="s">
        <v>150</v>
      </c>
      <c r="S6936" t="s">
        <v>263</v>
      </c>
    </row>
    <row r="6937" spans="1:19" x14ac:dyDescent="0.25">
      <c r="A6937" t="s">
        <v>593</v>
      </c>
      <c r="C6937">
        <v>4587786</v>
      </c>
      <c r="F6937" t="s">
        <v>601</v>
      </c>
      <c r="G6937" t="s">
        <v>259</v>
      </c>
      <c r="H6937">
        <v>76.486672799999994</v>
      </c>
      <c r="I6937">
        <v>2019</v>
      </c>
      <c r="J6937" t="s">
        <v>146</v>
      </c>
      <c r="K6937" t="s">
        <v>62</v>
      </c>
      <c r="L6937" t="s">
        <v>62</v>
      </c>
      <c r="M6937" t="s">
        <v>62</v>
      </c>
      <c r="Q6937" t="s">
        <v>214</v>
      </c>
      <c r="R6937" t="s">
        <v>150</v>
      </c>
      <c r="S6937" t="s">
        <v>236</v>
      </c>
    </row>
    <row r="6938" spans="1:19" x14ac:dyDescent="0.25">
      <c r="A6938" t="s">
        <v>593</v>
      </c>
      <c r="C6938">
        <v>4587786</v>
      </c>
      <c r="F6938" t="s">
        <v>601</v>
      </c>
      <c r="G6938" t="s">
        <v>235</v>
      </c>
      <c r="H6938">
        <v>269.89970920000002</v>
      </c>
      <c r="I6938">
        <v>2019</v>
      </c>
      <c r="J6938" t="s">
        <v>146</v>
      </c>
      <c r="K6938" t="s">
        <v>62</v>
      </c>
      <c r="L6938" t="s">
        <v>62</v>
      </c>
      <c r="M6938" t="s">
        <v>62</v>
      </c>
      <c r="Q6938" t="s">
        <v>214</v>
      </c>
      <c r="R6938" t="s">
        <v>150</v>
      </c>
      <c r="S6938" t="s">
        <v>236</v>
      </c>
    </row>
    <row r="6939" spans="1:19" x14ac:dyDescent="0.25">
      <c r="A6939" t="s">
        <v>593</v>
      </c>
      <c r="C6939">
        <v>4587786</v>
      </c>
      <c r="F6939" t="s">
        <v>601</v>
      </c>
      <c r="G6939" t="s">
        <v>415</v>
      </c>
      <c r="H6939">
        <v>10.7227324</v>
      </c>
      <c r="I6939">
        <v>2019</v>
      </c>
      <c r="J6939" t="s">
        <v>146</v>
      </c>
      <c r="K6939" t="s">
        <v>62</v>
      </c>
      <c r="L6939" t="s">
        <v>62</v>
      </c>
      <c r="M6939" t="s">
        <v>62</v>
      </c>
      <c r="Q6939" t="s">
        <v>214</v>
      </c>
      <c r="R6939" t="s">
        <v>150</v>
      </c>
      <c r="S6939" t="s">
        <v>236</v>
      </c>
    </row>
    <row r="6940" spans="1:19" x14ac:dyDescent="0.25">
      <c r="A6940" t="s">
        <v>593</v>
      </c>
      <c r="C6940">
        <v>4587786</v>
      </c>
      <c r="F6940" t="s">
        <v>601</v>
      </c>
      <c r="G6940" t="s">
        <v>560</v>
      </c>
      <c r="H6940">
        <v>0</v>
      </c>
      <c r="I6940">
        <v>2019</v>
      </c>
      <c r="J6940" t="s">
        <v>146</v>
      </c>
      <c r="K6940" t="s">
        <v>62</v>
      </c>
      <c r="L6940" t="s">
        <v>62</v>
      </c>
      <c r="M6940" t="s">
        <v>62</v>
      </c>
      <c r="Q6940" t="s">
        <v>214</v>
      </c>
      <c r="R6940" t="s">
        <v>150</v>
      </c>
      <c r="S6940" t="s">
        <v>278</v>
      </c>
    </row>
    <row r="6941" spans="1:19" x14ac:dyDescent="0.25">
      <c r="A6941" t="s">
        <v>593</v>
      </c>
      <c r="C6941">
        <v>4587786</v>
      </c>
      <c r="F6941" t="s">
        <v>601</v>
      </c>
      <c r="G6941" t="s">
        <v>368</v>
      </c>
      <c r="H6941">
        <v>0.294852</v>
      </c>
      <c r="I6941">
        <v>2019</v>
      </c>
      <c r="J6941" t="s">
        <v>146</v>
      </c>
      <c r="K6941" t="s">
        <v>62</v>
      </c>
      <c r="L6941" t="s">
        <v>62</v>
      </c>
      <c r="M6941" t="s">
        <v>62</v>
      </c>
      <c r="Q6941" t="s">
        <v>214</v>
      </c>
      <c r="R6941" t="s">
        <v>150</v>
      </c>
      <c r="S6941" t="s">
        <v>278</v>
      </c>
    </row>
    <row r="6942" spans="1:19" x14ac:dyDescent="0.25">
      <c r="A6942" t="s">
        <v>593</v>
      </c>
      <c r="C6942">
        <v>4587786</v>
      </c>
      <c r="F6942" t="s">
        <v>601</v>
      </c>
      <c r="G6942" t="s">
        <v>438</v>
      </c>
      <c r="H6942">
        <v>0.54432930000000002</v>
      </c>
      <c r="I6942">
        <v>2019</v>
      </c>
      <c r="J6942" t="s">
        <v>146</v>
      </c>
      <c r="K6942" t="s">
        <v>62</v>
      </c>
      <c r="L6942" t="s">
        <v>62</v>
      </c>
      <c r="M6942" t="s">
        <v>62</v>
      </c>
      <c r="Q6942" t="s">
        <v>214</v>
      </c>
      <c r="R6942" t="s">
        <v>150</v>
      </c>
      <c r="S6942" t="s">
        <v>278</v>
      </c>
    </row>
    <row r="6943" spans="1:19" x14ac:dyDescent="0.25">
      <c r="A6943" t="s">
        <v>593</v>
      </c>
      <c r="C6943">
        <v>4587786</v>
      </c>
      <c r="F6943" t="s">
        <v>601</v>
      </c>
      <c r="G6943" t="s">
        <v>185</v>
      </c>
      <c r="H6943">
        <v>4791.565173</v>
      </c>
      <c r="I6943">
        <v>2019</v>
      </c>
      <c r="J6943" t="s">
        <v>146</v>
      </c>
      <c r="K6943" t="s">
        <v>62</v>
      </c>
      <c r="L6943" t="s">
        <v>62</v>
      </c>
      <c r="M6943" t="s">
        <v>62</v>
      </c>
      <c r="Q6943" t="s">
        <v>214</v>
      </c>
      <c r="R6943" t="s">
        <v>150</v>
      </c>
      <c r="S6943" t="s">
        <v>185</v>
      </c>
    </row>
    <row r="6944" spans="1:19" x14ac:dyDescent="0.25">
      <c r="A6944" t="s">
        <v>593</v>
      </c>
      <c r="C6944">
        <v>4587786</v>
      </c>
      <c r="F6944" t="s">
        <v>601</v>
      </c>
      <c r="G6944" t="s">
        <v>328</v>
      </c>
      <c r="H6944">
        <v>2.2670620000000001</v>
      </c>
      <c r="I6944">
        <v>2019</v>
      </c>
      <c r="J6944" t="s">
        <v>146</v>
      </c>
      <c r="K6944" t="s">
        <v>62</v>
      </c>
      <c r="L6944" t="s">
        <v>62</v>
      </c>
      <c r="M6944" t="s">
        <v>62</v>
      </c>
      <c r="Q6944" t="s">
        <v>214</v>
      </c>
      <c r="R6944" t="s">
        <v>150</v>
      </c>
      <c r="S6944" t="s">
        <v>151</v>
      </c>
    </row>
    <row r="6945" spans="1:19" x14ac:dyDescent="0.25">
      <c r="A6945" t="s">
        <v>593</v>
      </c>
      <c r="C6945">
        <v>4587786</v>
      </c>
      <c r="F6945" t="s">
        <v>601</v>
      </c>
      <c r="G6945" t="s">
        <v>355</v>
      </c>
      <c r="H6945">
        <v>2.561077</v>
      </c>
      <c r="I6945">
        <v>2019</v>
      </c>
      <c r="J6945" t="s">
        <v>146</v>
      </c>
      <c r="K6945" t="s">
        <v>62</v>
      </c>
      <c r="L6945" t="s">
        <v>62</v>
      </c>
      <c r="M6945" t="s">
        <v>62</v>
      </c>
      <c r="Q6945" t="s">
        <v>214</v>
      </c>
      <c r="R6945" t="s">
        <v>150</v>
      </c>
      <c r="S6945" t="s">
        <v>278</v>
      </c>
    </row>
    <row r="6946" spans="1:19" x14ac:dyDescent="0.25">
      <c r="A6946" t="s">
        <v>540</v>
      </c>
      <c r="B6946" t="s">
        <v>561</v>
      </c>
      <c r="C6946">
        <v>5440390</v>
      </c>
      <c r="D6946" t="s">
        <v>698</v>
      </c>
      <c r="E6946" t="s">
        <v>196</v>
      </c>
      <c r="F6946">
        <v>948</v>
      </c>
      <c r="G6946" t="s">
        <v>215</v>
      </c>
      <c r="H6946">
        <v>0.29936423000000001</v>
      </c>
      <c r="I6946">
        <v>2019</v>
      </c>
      <c r="J6946" t="s">
        <v>146</v>
      </c>
      <c r="K6946" t="s">
        <v>284</v>
      </c>
      <c r="L6946" t="s">
        <v>285</v>
      </c>
      <c r="M6946" t="s">
        <v>69</v>
      </c>
      <c r="Q6946" t="s">
        <v>182</v>
      </c>
      <c r="R6946" t="s">
        <v>150</v>
      </c>
      <c r="S6946" t="s">
        <v>215</v>
      </c>
    </row>
    <row r="6947" spans="1:19" x14ac:dyDescent="0.25">
      <c r="A6947" t="s">
        <v>540</v>
      </c>
      <c r="B6947" t="s">
        <v>561</v>
      </c>
      <c r="C6947">
        <v>5440390</v>
      </c>
      <c r="D6947" t="s">
        <v>698</v>
      </c>
      <c r="E6947" t="s">
        <v>196</v>
      </c>
      <c r="F6947">
        <v>948</v>
      </c>
      <c r="G6947" t="s">
        <v>343</v>
      </c>
      <c r="H6947">
        <v>8.9018810000000004E-3</v>
      </c>
      <c r="I6947">
        <v>2019</v>
      </c>
      <c r="J6947" t="s">
        <v>146</v>
      </c>
      <c r="K6947" t="s">
        <v>284</v>
      </c>
      <c r="L6947" t="s">
        <v>285</v>
      </c>
      <c r="M6947" t="s">
        <v>69</v>
      </c>
      <c r="Q6947" t="s">
        <v>182</v>
      </c>
      <c r="R6947" t="s">
        <v>150</v>
      </c>
      <c r="S6947" t="s">
        <v>278</v>
      </c>
    </row>
    <row r="6948" spans="1:19" x14ac:dyDescent="0.25">
      <c r="A6948" t="s">
        <v>540</v>
      </c>
      <c r="B6948" t="s">
        <v>561</v>
      </c>
      <c r="C6948">
        <v>5440390</v>
      </c>
      <c r="D6948" t="s">
        <v>698</v>
      </c>
      <c r="E6948" t="s">
        <v>196</v>
      </c>
      <c r="F6948">
        <v>948</v>
      </c>
      <c r="G6948" t="s">
        <v>395</v>
      </c>
      <c r="H6948">
        <v>1.4837229999999999E-3</v>
      </c>
      <c r="I6948">
        <v>2019</v>
      </c>
      <c r="J6948" t="s">
        <v>146</v>
      </c>
      <c r="K6948" t="s">
        <v>284</v>
      </c>
      <c r="L6948" t="s">
        <v>285</v>
      </c>
      <c r="M6948" t="s">
        <v>69</v>
      </c>
      <c r="Q6948" t="s">
        <v>182</v>
      </c>
      <c r="R6948" t="s">
        <v>150</v>
      </c>
      <c r="S6948" t="s">
        <v>278</v>
      </c>
    </row>
    <row r="6949" spans="1:19" x14ac:dyDescent="0.25">
      <c r="A6949" t="s">
        <v>540</v>
      </c>
      <c r="B6949" t="s">
        <v>561</v>
      </c>
      <c r="C6949">
        <v>5440390</v>
      </c>
      <c r="D6949" t="s">
        <v>698</v>
      </c>
      <c r="E6949" t="s">
        <v>196</v>
      </c>
      <c r="F6949">
        <v>948</v>
      </c>
      <c r="G6949" t="s">
        <v>504</v>
      </c>
      <c r="H6949">
        <v>1.4837229E-2</v>
      </c>
      <c r="I6949">
        <v>2019</v>
      </c>
      <c r="J6949" t="s">
        <v>146</v>
      </c>
      <c r="K6949" t="s">
        <v>284</v>
      </c>
      <c r="L6949" t="s">
        <v>285</v>
      </c>
      <c r="M6949" t="s">
        <v>69</v>
      </c>
      <c r="Q6949" t="s">
        <v>182</v>
      </c>
      <c r="R6949" t="s">
        <v>150</v>
      </c>
      <c r="S6949" t="s">
        <v>278</v>
      </c>
    </row>
    <row r="6950" spans="1:19" x14ac:dyDescent="0.25">
      <c r="A6950" t="s">
        <v>540</v>
      </c>
      <c r="B6950" t="s">
        <v>561</v>
      </c>
      <c r="C6950">
        <v>5440390</v>
      </c>
      <c r="D6950" t="s">
        <v>698</v>
      </c>
      <c r="E6950" t="s">
        <v>196</v>
      </c>
      <c r="F6950">
        <v>948</v>
      </c>
      <c r="G6950" t="s">
        <v>185</v>
      </c>
      <c r="H6950">
        <v>1.5641674400000001</v>
      </c>
      <c r="I6950">
        <v>2019</v>
      </c>
      <c r="J6950" t="s">
        <v>146</v>
      </c>
      <c r="K6950" t="s">
        <v>284</v>
      </c>
      <c r="L6950" t="s">
        <v>285</v>
      </c>
      <c r="M6950" t="s">
        <v>69</v>
      </c>
      <c r="Q6950" t="s">
        <v>182</v>
      </c>
      <c r="R6950" t="s">
        <v>150</v>
      </c>
      <c r="S6950" t="s">
        <v>185</v>
      </c>
    </row>
    <row r="6951" spans="1:19" x14ac:dyDescent="0.25">
      <c r="A6951" t="s">
        <v>540</v>
      </c>
      <c r="B6951" t="s">
        <v>561</v>
      </c>
      <c r="C6951">
        <v>5440390</v>
      </c>
      <c r="D6951" t="s">
        <v>698</v>
      </c>
      <c r="E6951" t="s">
        <v>196</v>
      </c>
      <c r="F6951">
        <v>948</v>
      </c>
      <c r="G6951" t="s">
        <v>324</v>
      </c>
      <c r="H6951">
        <v>3.0379390999999999E-2</v>
      </c>
      <c r="I6951">
        <v>2019</v>
      </c>
      <c r="J6951" t="s">
        <v>146</v>
      </c>
      <c r="K6951" t="s">
        <v>284</v>
      </c>
      <c r="L6951" t="s">
        <v>285</v>
      </c>
      <c r="M6951" t="s">
        <v>69</v>
      </c>
      <c r="Q6951" t="s">
        <v>182</v>
      </c>
      <c r="R6951" t="s">
        <v>150</v>
      </c>
      <c r="S6951" t="s">
        <v>324</v>
      </c>
    </row>
    <row r="6952" spans="1:19" x14ac:dyDescent="0.25">
      <c r="A6952" t="s">
        <v>540</v>
      </c>
      <c r="B6952" t="s">
        <v>561</v>
      </c>
      <c r="C6952">
        <v>5440390</v>
      </c>
      <c r="D6952" t="s">
        <v>698</v>
      </c>
      <c r="E6952" t="s">
        <v>196</v>
      </c>
      <c r="F6952">
        <v>948</v>
      </c>
      <c r="G6952" t="s">
        <v>355</v>
      </c>
      <c r="H6952">
        <v>4.7364410000000001E-3</v>
      </c>
      <c r="I6952">
        <v>2019</v>
      </c>
      <c r="J6952" t="s">
        <v>146</v>
      </c>
      <c r="K6952" t="s">
        <v>284</v>
      </c>
      <c r="L6952" t="s">
        <v>285</v>
      </c>
      <c r="M6952" t="s">
        <v>69</v>
      </c>
      <c r="Q6952" t="s">
        <v>182</v>
      </c>
      <c r="R6952" t="s">
        <v>150</v>
      </c>
      <c r="S6952" t="s">
        <v>278</v>
      </c>
    </row>
    <row r="6953" spans="1:19" x14ac:dyDescent="0.25">
      <c r="A6953" t="s">
        <v>540</v>
      </c>
      <c r="B6953" t="s">
        <v>540</v>
      </c>
      <c r="C6953">
        <v>5441913</v>
      </c>
      <c r="D6953" t="s">
        <v>698</v>
      </c>
      <c r="E6953" t="s">
        <v>196</v>
      </c>
      <c r="F6953">
        <v>184</v>
      </c>
      <c r="G6953" t="s">
        <v>215</v>
      </c>
      <c r="H6953">
        <v>0.117774606</v>
      </c>
      <c r="I6953">
        <v>2019</v>
      </c>
      <c r="J6953" t="s">
        <v>146</v>
      </c>
      <c r="K6953" t="s">
        <v>147</v>
      </c>
      <c r="L6953" t="s">
        <v>148</v>
      </c>
      <c r="M6953" t="s">
        <v>66</v>
      </c>
      <c r="Q6953" t="s">
        <v>182</v>
      </c>
      <c r="R6953" t="s">
        <v>150</v>
      </c>
      <c r="S6953" t="s">
        <v>215</v>
      </c>
    </row>
    <row r="6954" spans="1:19" x14ac:dyDescent="0.25">
      <c r="A6954" t="s">
        <v>540</v>
      </c>
      <c r="B6954" t="s">
        <v>540</v>
      </c>
      <c r="C6954">
        <v>5441913</v>
      </c>
      <c r="D6954" t="s">
        <v>698</v>
      </c>
      <c r="E6954" t="s">
        <v>196</v>
      </c>
      <c r="F6954">
        <v>184</v>
      </c>
      <c r="G6954" t="s">
        <v>533</v>
      </c>
      <c r="H6954">
        <v>2.21036E-4</v>
      </c>
      <c r="I6954">
        <v>2019</v>
      </c>
      <c r="J6954" t="s">
        <v>146</v>
      </c>
      <c r="K6954" t="s">
        <v>147</v>
      </c>
      <c r="L6954" t="s">
        <v>148</v>
      </c>
      <c r="M6954" t="s">
        <v>66</v>
      </c>
      <c r="Q6954" t="s">
        <v>182</v>
      </c>
      <c r="R6954" t="s">
        <v>150</v>
      </c>
      <c r="S6954" t="s">
        <v>533</v>
      </c>
    </row>
    <row r="6955" spans="1:19" x14ac:dyDescent="0.25">
      <c r="A6955" t="s">
        <v>540</v>
      </c>
      <c r="B6955" t="s">
        <v>540</v>
      </c>
      <c r="C6955">
        <v>5441913</v>
      </c>
      <c r="D6955" t="s">
        <v>698</v>
      </c>
      <c r="E6955" t="s">
        <v>196</v>
      </c>
      <c r="F6955">
        <v>184</v>
      </c>
      <c r="G6955" t="s">
        <v>487</v>
      </c>
      <c r="H6955">
        <v>1.4130800000000001E-4</v>
      </c>
      <c r="I6955">
        <v>2019</v>
      </c>
      <c r="J6955" t="s">
        <v>146</v>
      </c>
      <c r="K6955" t="s">
        <v>147</v>
      </c>
      <c r="L6955" t="s">
        <v>148</v>
      </c>
      <c r="M6955" t="s">
        <v>66</v>
      </c>
      <c r="Q6955" t="s">
        <v>182</v>
      </c>
      <c r="R6955" t="s">
        <v>150</v>
      </c>
      <c r="S6955" t="s">
        <v>487</v>
      </c>
    </row>
    <row r="6956" spans="1:19" x14ac:dyDescent="0.25">
      <c r="A6956" t="s">
        <v>540</v>
      </c>
      <c r="B6956" t="s">
        <v>540</v>
      </c>
      <c r="C6956">
        <v>5441913</v>
      </c>
      <c r="D6956" t="s">
        <v>698</v>
      </c>
      <c r="E6956" t="s">
        <v>196</v>
      </c>
      <c r="F6956">
        <v>184</v>
      </c>
      <c r="G6956" t="s">
        <v>414</v>
      </c>
      <c r="H6956">
        <v>1.9674860000000001E-3</v>
      </c>
      <c r="I6956">
        <v>2019</v>
      </c>
      <c r="J6956" t="s">
        <v>146</v>
      </c>
      <c r="K6956" t="s">
        <v>147</v>
      </c>
      <c r="L6956" t="s">
        <v>148</v>
      </c>
      <c r="M6956" t="s">
        <v>66</v>
      </c>
      <c r="Q6956" t="s">
        <v>182</v>
      </c>
      <c r="R6956" t="s">
        <v>150</v>
      </c>
      <c r="S6956" t="s">
        <v>278</v>
      </c>
    </row>
    <row r="6957" spans="1:19" x14ac:dyDescent="0.25">
      <c r="A6957" t="s">
        <v>540</v>
      </c>
      <c r="B6957" t="s">
        <v>540</v>
      </c>
      <c r="C6957">
        <v>5441913</v>
      </c>
      <c r="D6957" t="s">
        <v>698</v>
      </c>
      <c r="E6957" t="s">
        <v>196</v>
      </c>
      <c r="F6957">
        <v>184</v>
      </c>
      <c r="G6957" t="s">
        <v>185</v>
      </c>
      <c r="H6957">
        <v>0.91957800000000001</v>
      </c>
      <c r="I6957">
        <v>2019</v>
      </c>
      <c r="J6957" t="s">
        <v>146</v>
      </c>
      <c r="K6957" t="s">
        <v>147</v>
      </c>
      <c r="L6957" t="s">
        <v>148</v>
      </c>
      <c r="M6957" t="s">
        <v>66</v>
      </c>
      <c r="Q6957" t="s">
        <v>182</v>
      </c>
      <c r="R6957" t="s">
        <v>150</v>
      </c>
      <c r="S6957" t="s">
        <v>185</v>
      </c>
    </row>
    <row r="6958" spans="1:19" x14ac:dyDescent="0.25">
      <c r="A6958" t="s">
        <v>540</v>
      </c>
      <c r="B6958" t="s">
        <v>540</v>
      </c>
      <c r="C6958">
        <v>5441913</v>
      </c>
      <c r="D6958" t="s">
        <v>698</v>
      </c>
      <c r="E6958" t="s">
        <v>196</v>
      </c>
      <c r="F6958">
        <v>184</v>
      </c>
      <c r="G6958" t="s">
        <v>324</v>
      </c>
      <c r="H6958">
        <v>1.181477E-3</v>
      </c>
      <c r="I6958">
        <v>2019</v>
      </c>
      <c r="J6958" t="s">
        <v>146</v>
      </c>
      <c r="K6958" t="s">
        <v>147</v>
      </c>
      <c r="L6958" t="s">
        <v>148</v>
      </c>
      <c r="M6958" t="s">
        <v>66</v>
      </c>
      <c r="Q6958" t="s">
        <v>182</v>
      </c>
      <c r="R6958" t="s">
        <v>150</v>
      </c>
      <c r="S6958" t="s">
        <v>324</v>
      </c>
    </row>
    <row r="6959" spans="1:19" x14ac:dyDescent="0.25">
      <c r="A6959" t="s">
        <v>540</v>
      </c>
      <c r="B6959" t="s">
        <v>540</v>
      </c>
      <c r="C6959">
        <v>5441913</v>
      </c>
      <c r="D6959" t="s">
        <v>698</v>
      </c>
      <c r="E6959" t="s">
        <v>196</v>
      </c>
      <c r="F6959">
        <v>184</v>
      </c>
      <c r="G6959" t="s">
        <v>355</v>
      </c>
      <c r="H6959">
        <v>1.765291E-3</v>
      </c>
      <c r="I6959">
        <v>2019</v>
      </c>
      <c r="J6959" t="s">
        <v>146</v>
      </c>
      <c r="K6959" t="s">
        <v>147</v>
      </c>
      <c r="L6959" t="s">
        <v>148</v>
      </c>
      <c r="M6959" t="s">
        <v>66</v>
      </c>
      <c r="Q6959" t="s">
        <v>182</v>
      </c>
      <c r="R6959" t="s">
        <v>150</v>
      </c>
      <c r="S6959" t="s">
        <v>278</v>
      </c>
    </row>
    <row r="6960" spans="1:19" x14ac:dyDescent="0.25">
      <c r="A6960" t="s">
        <v>240</v>
      </c>
      <c r="B6960" t="s">
        <v>241</v>
      </c>
      <c r="C6960">
        <v>4585765</v>
      </c>
      <c r="D6960" t="s">
        <v>651</v>
      </c>
      <c r="E6960" t="s">
        <v>197</v>
      </c>
      <c r="F6960">
        <v>132</v>
      </c>
      <c r="G6960" t="s">
        <v>215</v>
      </c>
      <c r="H6960">
        <v>12.25579308</v>
      </c>
      <c r="I6960">
        <v>2019</v>
      </c>
      <c r="J6960" t="s">
        <v>146</v>
      </c>
      <c r="K6960" t="s">
        <v>243</v>
      </c>
      <c r="L6960" t="s">
        <v>244</v>
      </c>
      <c r="M6960" t="s">
        <v>69</v>
      </c>
      <c r="Q6960" t="s">
        <v>182</v>
      </c>
      <c r="R6960" t="s">
        <v>150</v>
      </c>
      <c r="S6960" t="s">
        <v>215</v>
      </c>
    </row>
    <row r="6961" spans="1:19" x14ac:dyDescent="0.25">
      <c r="A6961" t="s">
        <v>240</v>
      </c>
      <c r="B6961" t="s">
        <v>241</v>
      </c>
      <c r="C6961">
        <v>4585765</v>
      </c>
      <c r="D6961" t="s">
        <v>651</v>
      </c>
      <c r="E6961" t="s">
        <v>197</v>
      </c>
      <c r="F6961">
        <v>132</v>
      </c>
      <c r="G6961" t="s">
        <v>346</v>
      </c>
      <c r="H6961">
        <v>6.806943E-2</v>
      </c>
      <c r="I6961">
        <v>2019</v>
      </c>
      <c r="J6961" t="s">
        <v>146</v>
      </c>
      <c r="K6961" t="s">
        <v>243</v>
      </c>
      <c r="L6961" t="s">
        <v>244</v>
      </c>
      <c r="M6961" t="s">
        <v>69</v>
      </c>
      <c r="Q6961" t="s">
        <v>182</v>
      </c>
      <c r="R6961" t="s">
        <v>150</v>
      </c>
      <c r="S6961" t="s">
        <v>346</v>
      </c>
    </row>
    <row r="6962" spans="1:19" x14ac:dyDescent="0.25">
      <c r="A6962" t="s">
        <v>240</v>
      </c>
      <c r="B6962" t="s">
        <v>241</v>
      </c>
      <c r="C6962">
        <v>4585765</v>
      </c>
      <c r="D6962" t="s">
        <v>651</v>
      </c>
      <c r="E6962" t="s">
        <v>197</v>
      </c>
      <c r="F6962">
        <v>132</v>
      </c>
      <c r="G6962" t="s">
        <v>527</v>
      </c>
      <c r="H6962">
        <v>2.6724499999999999E-4</v>
      </c>
      <c r="I6962">
        <v>2019</v>
      </c>
      <c r="J6962" t="s">
        <v>146</v>
      </c>
      <c r="K6962" t="s">
        <v>243</v>
      </c>
      <c r="L6962" t="s">
        <v>244</v>
      </c>
      <c r="M6962" t="s">
        <v>69</v>
      </c>
      <c r="Q6962" t="s">
        <v>182</v>
      </c>
      <c r="R6962" t="s">
        <v>150</v>
      </c>
      <c r="S6962" t="s">
        <v>278</v>
      </c>
    </row>
    <row r="6963" spans="1:19" x14ac:dyDescent="0.25">
      <c r="A6963" t="s">
        <v>240</v>
      </c>
      <c r="B6963" t="s">
        <v>241</v>
      </c>
      <c r="C6963">
        <v>4585765</v>
      </c>
      <c r="D6963" t="s">
        <v>651</v>
      </c>
      <c r="E6963" t="s">
        <v>197</v>
      </c>
      <c r="F6963">
        <v>132</v>
      </c>
      <c r="G6963" t="s">
        <v>154</v>
      </c>
      <c r="H6963">
        <v>448.51949999999999</v>
      </c>
      <c r="I6963">
        <v>2019</v>
      </c>
      <c r="J6963" t="s">
        <v>146</v>
      </c>
      <c r="K6963" t="s">
        <v>243</v>
      </c>
      <c r="L6963" t="s">
        <v>244</v>
      </c>
      <c r="M6963" t="s">
        <v>69</v>
      </c>
      <c r="Q6963" t="s">
        <v>182</v>
      </c>
      <c r="R6963" t="s">
        <v>150</v>
      </c>
      <c r="S6963" t="s">
        <v>154</v>
      </c>
    </row>
    <row r="6964" spans="1:19" x14ac:dyDescent="0.25">
      <c r="A6964" t="s">
        <v>240</v>
      </c>
      <c r="B6964" t="s">
        <v>241</v>
      </c>
      <c r="C6964">
        <v>4585765</v>
      </c>
      <c r="D6964" t="s">
        <v>651</v>
      </c>
      <c r="E6964" t="s">
        <v>197</v>
      </c>
      <c r="F6964">
        <v>132</v>
      </c>
      <c r="G6964" t="s">
        <v>289</v>
      </c>
      <c r="H6964">
        <v>0.23850684</v>
      </c>
      <c r="I6964">
        <v>2019</v>
      </c>
      <c r="J6964" t="s">
        <v>146</v>
      </c>
      <c r="K6964" t="s">
        <v>243</v>
      </c>
      <c r="L6964" t="s">
        <v>244</v>
      </c>
      <c r="M6964" t="s">
        <v>69</v>
      </c>
      <c r="Q6964" t="s">
        <v>182</v>
      </c>
      <c r="R6964" t="s">
        <v>150</v>
      </c>
      <c r="S6964" t="s">
        <v>263</v>
      </c>
    </row>
    <row r="6965" spans="1:19" x14ac:dyDescent="0.25">
      <c r="A6965" t="s">
        <v>240</v>
      </c>
      <c r="B6965" t="s">
        <v>241</v>
      </c>
      <c r="C6965">
        <v>4585765</v>
      </c>
      <c r="D6965" t="s">
        <v>651</v>
      </c>
      <c r="E6965" t="s">
        <v>197</v>
      </c>
      <c r="F6965">
        <v>132</v>
      </c>
      <c r="G6965" t="s">
        <v>235</v>
      </c>
      <c r="H6965">
        <v>0.37022084</v>
      </c>
      <c r="I6965">
        <v>2019</v>
      </c>
      <c r="J6965" t="s">
        <v>146</v>
      </c>
      <c r="K6965" t="s">
        <v>243</v>
      </c>
      <c r="L6965" t="s">
        <v>244</v>
      </c>
      <c r="M6965" t="s">
        <v>69</v>
      </c>
      <c r="Q6965" t="s">
        <v>182</v>
      </c>
      <c r="R6965" t="s">
        <v>150</v>
      </c>
      <c r="S6965" t="s">
        <v>236</v>
      </c>
    </row>
    <row r="6966" spans="1:19" x14ac:dyDescent="0.25">
      <c r="A6966" t="s">
        <v>240</v>
      </c>
      <c r="B6966" t="s">
        <v>241</v>
      </c>
      <c r="C6966">
        <v>4585765</v>
      </c>
      <c r="D6966" t="s">
        <v>651</v>
      </c>
      <c r="E6966" t="s">
        <v>197</v>
      </c>
      <c r="F6966">
        <v>132</v>
      </c>
      <c r="G6966" t="s">
        <v>368</v>
      </c>
      <c r="H6966">
        <v>1.3362249999999999E-3</v>
      </c>
      <c r="I6966">
        <v>2019</v>
      </c>
      <c r="J6966" t="s">
        <v>146</v>
      </c>
      <c r="K6966" t="s">
        <v>243</v>
      </c>
      <c r="L6966" t="s">
        <v>244</v>
      </c>
      <c r="M6966" t="s">
        <v>69</v>
      </c>
      <c r="Q6966" t="s">
        <v>182</v>
      </c>
      <c r="R6966" t="s">
        <v>150</v>
      </c>
      <c r="S6966" t="s">
        <v>278</v>
      </c>
    </row>
    <row r="6967" spans="1:19" x14ac:dyDescent="0.25">
      <c r="A6967" t="s">
        <v>240</v>
      </c>
      <c r="B6967" t="s">
        <v>241</v>
      </c>
      <c r="C6967">
        <v>4585765</v>
      </c>
      <c r="D6967" t="s">
        <v>651</v>
      </c>
      <c r="E6967" t="s">
        <v>197</v>
      </c>
      <c r="F6967">
        <v>132</v>
      </c>
      <c r="G6967" t="s">
        <v>592</v>
      </c>
      <c r="H6967">
        <v>2.1106799999999998E-2</v>
      </c>
      <c r="I6967">
        <v>2019</v>
      </c>
      <c r="J6967" t="s">
        <v>146</v>
      </c>
      <c r="K6967" t="s">
        <v>243</v>
      </c>
      <c r="L6967" t="s">
        <v>244</v>
      </c>
      <c r="M6967" t="s">
        <v>69</v>
      </c>
      <c r="Q6967" t="s">
        <v>182</v>
      </c>
      <c r="R6967" t="s">
        <v>150</v>
      </c>
      <c r="S6967" t="s">
        <v>263</v>
      </c>
    </row>
    <row r="6968" spans="1:19" x14ac:dyDescent="0.25">
      <c r="A6968" t="s">
        <v>240</v>
      </c>
      <c r="B6968" t="s">
        <v>241</v>
      </c>
      <c r="C6968">
        <v>4585765</v>
      </c>
      <c r="D6968" t="s">
        <v>651</v>
      </c>
      <c r="E6968" t="s">
        <v>197</v>
      </c>
      <c r="F6968">
        <v>132</v>
      </c>
      <c r="G6968" t="s">
        <v>429</v>
      </c>
      <c r="H6968">
        <v>0.46012824000000002</v>
      </c>
      <c r="I6968">
        <v>2019</v>
      </c>
      <c r="J6968" t="s">
        <v>146</v>
      </c>
      <c r="K6968" t="s">
        <v>243</v>
      </c>
      <c r="L6968" t="s">
        <v>244</v>
      </c>
      <c r="M6968" t="s">
        <v>69</v>
      </c>
      <c r="Q6968" t="s">
        <v>182</v>
      </c>
      <c r="R6968" t="s">
        <v>150</v>
      </c>
      <c r="S6968" t="s">
        <v>429</v>
      </c>
    </row>
    <row r="6969" spans="1:19" x14ac:dyDescent="0.25">
      <c r="A6969" t="s">
        <v>240</v>
      </c>
      <c r="B6969" t="s">
        <v>241</v>
      </c>
      <c r="C6969">
        <v>4585765</v>
      </c>
      <c r="D6969" t="s">
        <v>651</v>
      </c>
      <c r="E6969" t="s">
        <v>197</v>
      </c>
      <c r="F6969">
        <v>132</v>
      </c>
      <c r="G6969" t="s">
        <v>262</v>
      </c>
      <c r="H6969">
        <v>0.89809433999999999</v>
      </c>
      <c r="I6969">
        <v>2019</v>
      </c>
      <c r="J6969" t="s">
        <v>146</v>
      </c>
      <c r="K6969" t="s">
        <v>243</v>
      </c>
      <c r="L6969" t="s">
        <v>244</v>
      </c>
      <c r="M6969" t="s">
        <v>69</v>
      </c>
      <c r="Q6969" t="s">
        <v>182</v>
      </c>
      <c r="R6969" t="s">
        <v>150</v>
      </c>
      <c r="S6969" t="s">
        <v>263</v>
      </c>
    </row>
    <row r="6970" spans="1:19" x14ac:dyDescent="0.25">
      <c r="A6970" t="s">
        <v>240</v>
      </c>
      <c r="B6970" t="s">
        <v>241</v>
      </c>
      <c r="C6970">
        <v>4585765</v>
      </c>
      <c r="D6970" t="s">
        <v>651</v>
      </c>
      <c r="E6970" t="s">
        <v>197</v>
      </c>
      <c r="F6970">
        <v>132</v>
      </c>
      <c r="G6970" t="s">
        <v>578</v>
      </c>
      <c r="H6970">
        <v>1.6258000000000001E-4</v>
      </c>
      <c r="I6970">
        <v>2019</v>
      </c>
      <c r="J6970" t="s">
        <v>146</v>
      </c>
      <c r="K6970" t="s">
        <v>243</v>
      </c>
      <c r="L6970" t="s">
        <v>244</v>
      </c>
      <c r="M6970" t="s">
        <v>69</v>
      </c>
      <c r="Q6970" t="s">
        <v>182</v>
      </c>
      <c r="R6970" t="s">
        <v>150</v>
      </c>
      <c r="S6970" t="s">
        <v>352</v>
      </c>
    </row>
    <row r="6971" spans="1:19" x14ac:dyDescent="0.25">
      <c r="A6971" t="s">
        <v>240</v>
      </c>
      <c r="B6971" t="s">
        <v>241</v>
      </c>
      <c r="C6971">
        <v>4585765</v>
      </c>
      <c r="D6971" t="s">
        <v>651</v>
      </c>
      <c r="E6971" t="s">
        <v>197</v>
      </c>
      <c r="F6971">
        <v>132</v>
      </c>
      <c r="G6971" t="s">
        <v>185</v>
      </c>
      <c r="H6971">
        <v>528.42067299999997</v>
      </c>
      <c r="I6971">
        <v>2019</v>
      </c>
      <c r="J6971" t="s">
        <v>146</v>
      </c>
      <c r="K6971" t="s">
        <v>243</v>
      </c>
      <c r="L6971" t="s">
        <v>244</v>
      </c>
      <c r="M6971" t="s">
        <v>69</v>
      </c>
      <c r="Q6971" t="s">
        <v>182</v>
      </c>
      <c r="R6971" t="s">
        <v>150</v>
      </c>
      <c r="S6971" t="s">
        <v>185</v>
      </c>
    </row>
    <row r="6972" spans="1:19" x14ac:dyDescent="0.25">
      <c r="A6972" t="s">
        <v>240</v>
      </c>
      <c r="B6972" t="s">
        <v>241</v>
      </c>
      <c r="C6972">
        <v>4585765</v>
      </c>
      <c r="D6972" t="s">
        <v>651</v>
      </c>
      <c r="E6972" t="s">
        <v>197</v>
      </c>
      <c r="F6972">
        <v>132</v>
      </c>
      <c r="G6972" t="s">
        <v>145</v>
      </c>
      <c r="H6972">
        <v>60.154380000000003</v>
      </c>
      <c r="I6972">
        <v>2019</v>
      </c>
      <c r="J6972" t="s">
        <v>146</v>
      </c>
      <c r="K6972" t="s">
        <v>243</v>
      </c>
      <c r="L6972" t="s">
        <v>244</v>
      </c>
      <c r="M6972" t="s">
        <v>69</v>
      </c>
      <c r="Q6972" t="s">
        <v>182</v>
      </c>
      <c r="R6972" t="s">
        <v>150</v>
      </c>
      <c r="S6972" t="s">
        <v>151</v>
      </c>
    </row>
    <row r="6973" spans="1:19" x14ac:dyDescent="0.25">
      <c r="A6973" t="s">
        <v>240</v>
      </c>
      <c r="B6973" t="s">
        <v>241</v>
      </c>
      <c r="C6973">
        <v>4585765</v>
      </c>
      <c r="D6973" t="s">
        <v>651</v>
      </c>
      <c r="E6973" t="s">
        <v>197</v>
      </c>
      <c r="F6973">
        <v>132</v>
      </c>
      <c r="G6973" t="s">
        <v>324</v>
      </c>
      <c r="H6973">
        <v>0.49387129000000002</v>
      </c>
      <c r="I6973">
        <v>2019</v>
      </c>
      <c r="J6973" t="s">
        <v>146</v>
      </c>
      <c r="K6973" t="s">
        <v>243</v>
      </c>
      <c r="L6973" t="s">
        <v>244</v>
      </c>
      <c r="M6973" t="s">
        <v>69</v>
      </c>
      <c r="Q6973" t="s">
        <v>182</v>
      </c>
      <c r="R6973" t="s">
        <v>150</v>
      </c>
      <c r="S6973" t="s">
        <v>324</v>
      </c>
    </row>
    <row r="6974" spans="1:19" x14ac:dyDescent="0.25">
      <c r="A6974" t="s">
        <v>240</v>
      </c>
      <c r="B6974" t="s">
        <v>241</v>
      </c>
      <c r="C6974">
        <v>4585765</v>
      </c>
      <c r="D6974" t="s">
        <v>651</v>
      </c>
      <c r="E6974" t="s">
        <v>197</v>
      </c>
      <c r="F6974">
        <v>132</v>
      </c>
      <c r="G6974" t="s">
        <v>563</v>
      </c>
      <c r="H6974">
        <v>8.6134839999999994E-3</v>
      </c>
      <c r="I6974">
        <v>2019</v>
      </c>
      <c r="J6974" t="s">
        <v>146</v>
      </c>
      <c r="K6974" t="s">
        <v>243</v>
      </c>
      <c r="L6974" t="s">
        <v>244</v>
      </c>
      <c r="M6974" t="s">
        <v>69</v>
      </c>
      <c r="Q6974" t="s">
        <v>182</v>
      </c>
      <c r="R6974" t="s">
        <v>150</v>
      </c>
      <c r="S6974" t="s">
        <v>352</v>
      </c>
    </row>
    <row r="6975" spans="1:19" x14ac:dyDescent="0.25">
      <c r="A6975" t="s">
        <v>240</v>
      </c>
      <c r="B6975" t="s">
        <v>699</v>
      </c>
      <c r="C6975">
        <v>5469458</v>
      </c>
      <c r="D6975" t="s">
        <v>661</v>
      </c>
      <c r="E6975" t="s">
        <v>197</v>
      </c>
      <c r="F6975">
        <v>865</v>
      </c>
      <c r="G6975" t="s">
        <v>215</v>
      </c>
      <c r="H6975">
        <v>2.0486775759999998</v>
      </c>
      <c r="I6975">
        <v>2019</v>
      </c>
      <c r="J6975" t="s">
        <v>146</v>
      </c>
      <c r="K6975" t="s">
        <v>284</v>
      </c>
      <c r="L6975" t="s">
        <v>285</v>
      </c>
      <c r="M6975" t="s">
        <v>69</v>
      </c>
      <c r="Q6975" t="s">
        <v>182</v>
      </c>
      <c r="R6975" t="s">
        <v>150</v>
      </c>
      <c r="S6975" t="s">
        <v>215</v>
      </c>
    </row>
    <row r="6976" spans="1:19" x14ac:dyDescent="0.25">
      <c r="A6976" t="s">
        <v>240</v>
      </c>
      <c r="B6976" t="s">
        <v>699</v>
      </c>
      <c r="C6976">
        <v>5469458</v>
      </c>
      <c r="D6976" t="s">
        <v>661</v>
      </c>
      <c r="E6976" t="s">
        <v>197</v>
      </c>
      <c r="F6976">
        <v>865</v>
      </c>
      <c r="G6976" t="s">
        <v>343</v>
      </c>
      <c r="H6976">
        <v>0.52207483200000004</v>
      </c>
      <c r="I6976">
        <v>2019</v>
      </c>
      <c r="J6976" t="s">
        <v>146</v>
      </c>
      <c r="K6976" t="s">
        <v>284</v>
      </c>
      <c r="L6976" t="s">
        <v>285</v>
      </c>
      <c r="M6976" t="s">
        <v>69</v>
      </c>
      <c r="Q6976" t="s">
        <v>182</v>
      </c>
      <c r="R6976" t="s">
        <v>150</v>
      </c>
      <c r="S6976" t="s">
        <v>278</v>
      </c>
    </row>
    <row r="6977" spans="1:19" x14ac:dyDescent="0.25">
      <c r="A6977" t="s">
        <v>240</v>
      </c>
      <c r="B6977" t="s">
        <v>699</v>
      </c>
      <c r="C6977">
        <v>5469458</v>
      </c>
      <c r="D6977" t="s">
        <v>661</v>
      </c>
      <c r="E6977" t="s">
        <v>197</v>
      </c>
      <c r="F6977">
        <v>865</v>
      </c>
      <c r="G6977" t="s">
        <v>498</v>
      </c>
      <c r="H6977">
        <v>1.9008E-4</v>
      </c>
      <c r="I6977">
        <v>2019</v>
      </c>
      <c r="J6977" t="s">
        <v>146</v>
      </c>
      <c r="K6977" t="s">
        <v>284</v>
      </c>
      <c r="L6977" t="s">
        <v>285</v>
      </c>
      <c r="M6977" t="s">
        <v>69</v>
      </c>
      <c r="Q6977" t="s">
        <v>182</v>
      </c>
      <c r="R6977" t="s">
        <v>150</v>
      </c>
      <c r="S6977" t="s">
        <v>278</v>
      </c>
    </row>
    <row r="6978" spans="1:19" x14ac:dyDescent="0.25">
      <c r="A6978" t="s">
        <v>240</v>
      </c>
      <c r="B6978" t="s">
        <v>699</v>
      </c>
      <c r="C6978">
        <v>5469458</v>
      </c>
      <c r="D6978" t="s">
        <v>661</v>
      </c>
      <c r="E6978" t="s">
        <v>197</v>
      </c>
      <c r="F6978">
        <v>865</v>
      </c>
      <c r="G6978" t="s">
        <v>527</v>
      </c>
      <c r="H6978">
        <v>1.80576E-3</v>
      </c>
      <c r="I6978">
        <v>2019</v>
      </c>
      <c r="J6978" t="s">
        <v>146</v>
      </c>
      <c r="K6978" t="s">
        <v>284</v>
      </c>
      <c r="L6978" t="s">
        <v>285</v>
      </c>
      <c r="M6978" t="s">
        <v>69</v>
      </c>
      <c r="Q6978" t="s">
        <v>182</v>
      </c>
      <c r="R6978" t="s">
        <v>150</v>
      </c>
      <c r="S6978" t="s">
        <v>278</v>
      </c>
    </row>
    <row r="6979" spans="1:19" x14ac:dyDescent="0.25">
      <c r="A6979" t="s">
        <v>240</v>
      </c>
      <c r="B6979" t="s">
        <v>699</v>
      </c>
      <c r="C6979">
        <v>5469458</v>
      </c>
      <c r="D6979" t="s">
        <v>661</v>
      </c>
      <c r="E6979" t="s">
        <v>197</v>
      </c>
      <c r="F6979">
        <v>865</v>
      </c>
      <c r="G6979" t="s">
        <v>533</v>
      </c>
      <c r="H6979">
        <v>1.9008E-3</v>
      </c>
      <c r="I6979">
        <v>2019</v>
      </c>
      <c r="J6979" t="s">
        <v>146</v>
      </c>
      <c r="K6979" t="s">
        <v>284</v>
      </c>
      <c r="L6979" t="s">
        <v>285</v>
      </c>
      <c r="M6979" t="s">
        <v>69</v>
      </c>
      <c r="Q6979" t="s">
        <v>182</v>
      </c>
      <c r="R6979" t="s">
        <v>150</v>
      </c>
      <c r="S6979" t="s">
        <v>533</v>
      </c>
    </row>
    <row r="6980" spans="1:19" x14ac:dyDescent="0.25">
      <c r="A6980" t="s">
        <v>240</v>
      </c>
      <c r="B6980" t="s">
        <v>699</v>
      </c>
      <c r="C6980">
        <v>5469458</v>
      </c>
      <c r="D6980" t="s">
        <v>661</v>
      </c>
      <c r="E6980" t="s">
        <v>197</v>
      </c>
      <c r="F6980">
        <v>865</v>
      </c>
      <c r="G6980" t="s">
        <v>395</v>
      </c>
      <c r="H6980">
        <v>1.368576E-2</v>
      </c>
      <c r="I6980">
        <v>2019</v>
      </c>
      <c r="J6980" t="s">
        <v>146</v>
      </c>
      <c r="K6980" t="s">
        <v>284</v>
      </c>
      <c r="L6980" t="s">
        <v>285</v>
      </c>
      <c r="M6980" t="s">
        <v>69</v>
      </c>
      <c r="Q6980" t="s">
        <v>182</v>
      </c>
      <c r="R6980" t="s">
        <v>150</v>
      </c>
      <c r="S6980" t="s">
        <v>278</v>
      </c>
    </row>
    <row r="6981" spans="1:19" x14ac:dyDescent="0.25">
      <c r="A6981" t="s">
        <v>240</v>
      </c>
      <c r="B6981" t="s">
        <v>699</v>
      </c>
      <c r="C6981">
        <v>5469458</v>
      </c>
      <c r="D6981" t="s">
        <v>661</v>
      </c>
      <c r="E6981" t="s">
        <v>197</v>
      </c>
      <c r="F6981">
        <v>865</v>
      </c>
      <c r="G6981" t="s">
        <v>529</v>
      </c>
      <c r="H6981">
        <v>9.5040000000000001E-4</v>
      </c>
      <c r="I6981">
        <v>2019</v>
      </c>
      <c r="J6981" t="s">
        <v>146</v>
      </c>
      <c r="K6981" t="s">
        <v>284</v>
      </c>
      <c r="L6981" t="s">
        <v>285</v>
      </c>
      <c r="M6981" t="s">
        <v>69</v>
      </c>
      <c r="Q6981" t="s">
        <v>182</v>
      </c>
      <c r="R6981" t="s">
        <v>150</v>
      </c>
      <c r="S6981" t="s">
        <v>278</v>
      </c>
    </row>
    <row r="6982" spans="1:19" x14ac:dyDescent="0.25">
      <c r="A6982" t="s">
        <v>240</v>
      </c>
      <c r="B6982" t="s">
        <v>699</v>
      </c>
      <c r="C6982">
        <v>5469458</v>
      </c>
      <c r="D6982" t="s">
        <v>661</v>
      </c>
      <c r="E6982" t="s">
        <v>197</v>
      </c>
      <c r="F6982">
        <v>865</v>
      </c>
      <c r="G6982" t="s">
        <v>501</v>
      </c>
      <c r="H6982">
        <v>4.752E-4</v>
      </c>
      <c r="I6982">
        <v>2019</v>
      </c>
      <c r="J6982" t="s">
        <v>146</v>
      </c>
      <c r="K6982" t="s">
        <v>284</v>
      </c>
      <c r="L6982" t="s">
        <v>285</v>
      </c>
      <c r="M6982" t="s">
        <v>69</v>
      </c>
      <c r="Q6982" t="s">
        <v>182</v>
      </c>
      <c r="R6982" t="s">
        <v>150</v>
      </c>
      <c r="S6982" t="s">
        <v>278</v>
      </c>
    </row>
    <row r="6983" spans="1:19" x14ac:dyDescent="0.25">
      <c r="A6983" t="s">
        <v>240</v>
      </c>
      <c r="B6983" t="s">
        <v>699</v>
      </c>
      <c r="C6983">
        <v>5469458</v>
      </c>
      <c r="D6983" t="s">
        <v>661</v>
      </c>
      <c r="E6983" t="s">
        <v>197</v>
      </c>
      <c r="F6983">
        <v>865</v>
      </c>
      <c r="G6983" t="s">
        <v>504</v>
      </c>
      <c r="H6983">
        <v>4.7520000000000001E-3</v>
      </c>
      <c r="I6983">
        <v>2019</v>
      </c>
      <c r="J6983" t="s">
        <v>146</v>
      </c>
      <c r="K6983" t="s">
        <v>284</v>
      </c>
      <c r="L6983" t="s">
        <v>285</v>
      </c>
      <c r="M6983" t="s">
        <v>69</v>
      </c>
      <c r="Q6983" t="s">
        <v>182</v>
      </c>
      <c r="R6983" t="s">
        <v>150</v>
      </c>
      <c r="S6983" t="s">
        <v>278</v>
      </c>
    </row>
    <row r="6984" spans="1:19" x14ac:dyDescent="0.25">
      <c r="A6984" t="s">
        <v>240</v>
      </c>
      <c r="B6984" t="s">
        <v>699</v>
      </c>
      <c r="C6984">
        <v>5469458</v>
      </c>
      <c r="D6984" t="s">
        <v>661</v>
      </c>
      <c r="E6984" t="s">
        <v>197</v>
      </c>
      <c r="F6984">
        <v>865</v>
      </c>
      <c r="G6984" t="s">
        <v>298</v>
      </c>
      <c r="H6984">
        <v>1.3305600000000001E-2</v>
      </c>
      <c r="I6984">
        <v>2019</v>
      </c>
      <c r="J6984" t="s">
        <v>146</v>
      </c>
      <c r="K6984" t="s">
        <v>284</v>
      </c>
      <c r="L6984" t="s">
        <v>285</v>
      </c>
      <c r="M6984" t="s">
        <v>69</v>
      </c>
      <c r="Q6984" t="s">
        <v>182</v>
      </c>
      <c r="R6984" t="s">
        <v>150</v>
      </c>
      <c r="S6984" t="s">
        <v>298</v>
      </c>
    </row>
    <row r="6985" spans="1:19" x14ac:dyDescent="0.25">
      <c r="A6985" t="s">
        <v>240</v>
      </c>
      <c r="B6985" t="s">
        <v>699</v>
      </c>
      <c r="C6985">
        <v>5469458</v>
      </c>
      <c r="D6985" t="s">
        <v>661</v>
      </c>
      <c r="E6985" t="s">
        <v>197</v>
      </c>
      <c r="F6985">
        <v>865</v>
      </c>
      <c r="G6985" t="s">
        <v>235</v>
      </c>
      <c r="H6985">
        <v>9.5039999999999999E-2</v>
      </c>
      <c r="I6985">
        <v>2019</v>
      </c>
      <c r="J6985" t="s">
        <v>146</v>
      </c>
      <c r="K6985" t="s">
        <v>284</v>
      </c>
      <c r="L6985" t="s">
        <v>285</v>
      </c>
      <c r="M6985" t="s">
        <v>69</v>
      </c>
      <c r="Q6985" t="s">
        <v>182</v>
      </c>
      <c r="R6985" t="s">
        <v>150</v>
      </c>
      <c r="S6985" t="s">
        <v>236</v>
      </c>
    </row>
    <row r="6986" spans="1:19" x14ac:dyDescent="0.25">
      <c r="A6986" t="s">
        <v>240</v>
      </c>
      <c r="B6986" t="s">
        <v>699</v>
      </c>
      <c r="C6986">
        <v>5469458</v>
      </c>
      <c r="D6986" t="s">
        <v>661</v>
      </c>
      <c r="E6986" t="s">
        <v>197</v>
      </c>
      <c r="F6986">
        <v>865</v>
      </c>
      <c r="G6986" t="s">
        <v>415</v>
      </c>
      <c r="H6986">
        <v>9.5040000000000003E-3</v>
      </c>
      <c r="I6986">
        <v>2019</v>
      </c>
      <c r="J6986" t="s">
        <v>146</v>
      </c>
      <c r="K6986" t="s">
        <v>284</v>
      </c>
      <c r="L6986" t="s">
        <v>285</v>
      </c>
      <c r="M6986" t="s">
        <v>69</v>
      </c>
      <c r="Q6986" t="s">
        <v>182</v>
      </c>
      <c r="R6986" t="s">
        <v>150</v>
      </c>
      <c r="S6986" t="s">
        <v>236</v>
      </c>
    </row>
    <row r="6987" spans="1:19" x14ac:dyDescent="0.25">
      <c r="A6987" t="s">
        <v>240</v>
      </c>
      <c r="B6987" t="s">
        <v>699</v>
      </c>
      <c r="C6987">
        <v>5469458</v>
      </c>
      <c r="D6987" t="s">
        <v>661</v>
      </c>
      <c r="E6987" t="s">
        <v>197</v>
      </c>
      <c r="F6987">
        <v>865</v>
      </c>
      <c r="G6987" t="s">
        <v>487</v>
      </c>
      <c r="H6987">
        <v>2.1983279999999998E-3</v>
      </c>
      <c r="I6987">
        <v>2019</v>
      </c>
      <c r="J6987" t="s">
        <v>146</v>
      </c>
      <c r="K6987" t="s">
        <v>284</v>
      </c>
      <c r="L6987" t="s">
        <v>285</v>
      </c>
      <c r="M6987" t="s">
        <v>69</v>
      </c>
      <c r="Q6987" t="s">
        <v>182</v>
      </c>
      <c r="R6987" t="s">
        <v>150</v>
      </c>
      <c r="S6987" t="s">
        <v>487</v>
      </c>
    </row>
    <row r="6988" spans="1:19" x14ac:dyDescent="0.25">
      <c r="A6988" t="s">
        <v>240</v>
      </c>
      <c r="B6988" t="s">
        <v>699</v>
      </c>
      <c r="C6988">
        <v>5469458</v>
      </c>
      <c r="D6988" t="s">
        <v>661</v>
      </c>
      <c r="E6988" t="s">
        <v>197</v>
      </c>
      <c r="F6988">
        <v>865</v>
      </c>
      <c r="G6988" t="s">
        <v>414</v>
      </c>
      <c r="H6988">
        <v>7.4131199999999996E-3</v>
      </c>
      <c r="I6988">
        <v>2019</v>
      </c>
      <c r="J6988" t="s">
        <v>146</v>
      </c>
      <c r="K6988" t="s">
        <v>284</v>
      </c>
      <c r="L6988" t="s">
        <v>285</v>
      </c>
      <c r="M6988" t="s">
        <v>69</v>
      </c>
      <c r="Q6988" t="s">
        <v>182</v>
      </c>
      <c r="R6988" t="s">
        <v>150</v>
      </c>
      <c r="S6988" t="s">
        <v>278</v>
      </c>
    </row>
    <row r="6989" spans="1:19" x14ac:dyDescent="0.25">
      <c r="A6989" t="s">
        <v>240</v>
      </c>
      <c r="B6989" t="s">
        <v>699</v>
      </c>
      <c r="C6989">
        <v>5469458</v>
      </c>
      <c r="D6989" t="s">
        <v>661</v>
      </c>
      <c r="E6989" t="s">
        <v>197</v>
      </c>
      <c r="F6989">
        <v>865</v>
      </c>
      <c r="G6989" t="s">
        <v>560</v>
      </c>
      <c r="H6989">
        <v>9.5000000000000005E-5</v>
      </c>
      <c r="I6989">
        <v>2019</v>
      </c>
      <c r="J6989" t="s">
        <v>146</v>
      </c>
      <c r="K6989" t="s">
        <v>284</v>
      </c>
      <c r="L6989" t="s">
        <v>285</v>
      </c>
      <c r="M6989" t="s">
        <v>69</v>
      </c>
      <c r="Q6989" t="s">
        <v>182</v>
      </c>
      <c r="R6989" t="s">
        <v>150</v>
      </c>
      <c r="S6989" t="s">
        <v>278</v>
      </c>
    </row>
    <row r="6990" spans="1:19" x14ac:dyDescent="0.25">
      <c r="A6990" t="s">
        <v>240</v>
      </c>
      <c r="B6990" t="s">
        <v>699</v>
      </c>
      <c r="C6990">
        <v>5469458</v>
      </c>
      <c r="D6990" t="s">
        <v>661</v>
      </c>
      <c r="E6990" t="s">
        <v>197</v>
      </c>
      <c r="F6990">
        <v>865</v>
      </c>
      <c r="G6990" t="s">
        <v>474</v>
      </c>
      <c r="H6990">
        <v>4.752E-4</v>
      </c>
      <c r="I6990">
        <v>2019</v>
      </c>
      <c r="J6990" t="s">
        <v>146</v>
      </c>
      <c r="K6990" t="s">
        <v>284</v>
      </c>
      <c r="L6990" t="s">
        <v>285</v>
      </c>
      <c r="M6990" t="s">
        <v>69</v>
      </c>
      <c r="Q6990" t="s">
        <v>182</v>
      </c>
      <c r="R6990" t="s">
        <v>150</v>
      </c>
      <c r="S6990" t="s">
        <v>278</v>
      </c>
    </row>
    <row r="6991" spans="1:19" x14ac:dyDescent="0.25">
      <c r="A6991" t="s">
        <v>240</v>
      </c>
      <c r="B6991" t="s">
        <v>699</v>
      </c>
      <c r="C6991">
        <v>5469458</v>
      </c>
      <c r="D6991" t="s">
        <v>661</v>
      </c>
      <c r="E6991" t="s">
        <v>197</v>
      </c>
      <c r="F6991">
        <v>865</v>
      </c>
      <c r="G6991" t="s">
        <v>368</v>
      </c>
      <c r="H6991">
        <v>1.9008E-3</v>
      </c>
      <c r="I6991">
        <v>2019</v>
      </c>
      <c r="J6991" t="s">
        <v>146</v>
      </c>
      <c r="K6991" t="s">
        <v>284</v>
      </c>
      <c r="L6991" t="s">
        <v>285</v>
      </c>
      <c r="M6991" t="s">
        <v>69</v>
      </c>
      <c r="Q6991" t="s">
        <v>182</v>
      </c>
      <c r="R6991" t="s">
        <v>150</v>
      </c>
      <c r="S6991" t="s">
        <v>278</v>
      </c>
    </row>
    <row r="6992" spans="1:19" x14ac:dyDescent="0.25">
      <c r="A6992" t="s">
        <v>240</v>
      </c>
      <c r="B6992" t="s">
        <v>699</v>
      </c>
      <c r="C6992">
        <v>5469458</v>
      </c>
      <c r="D6992" t="s">
        <v>661</v>
      </c>
      <c r="E6992" t="s">
        <v>197</v>
      </c>
      <c r="F6992">
        <v>865</v>
      </c>
      <c r="G6992" t="s">
        <v>438</v>
      </c>
      <c r="H6992">
        <v>1.99584E-3</v>
      </c>
      <c r="I6992">
        <v>2019</v>
      </c>
      <c r="J6992" t="s">
        <v>146</v>
      </c>
      <c r="K6992" t="s">
        <v>284</v>
      </c>
      <c r="L6992" t="s">
        <v>285</v>
      </c>
      <c r="M6992" t="s">
        <v>69</v>
      </c>
      <c r="Q6992" t="s">
        <v>182</v>
      </c>
      <c r="R6992" t="s">
        <v>150</v>
      </c>
      <c r="S6992" t="s">
        <v>278</v>
      </c>
    </row>
    <row r="6993" spans="1:19" x14ac:dyDescent="0.25">
      <c r="A6993" t="s">
        <v>240</v>
      </c>
      <c r="B6993" t="s">
        <v>699</v>
      </c>
      <c r="C6993">
        <v>5469458</v>
      </c>
      <c r="D6993" t="s">
        <v>661</v>
      </c>
      <c r="E6993" t="s">
        <v>197</v>
      </c>
      <c r="F6993">
        <v>865</v>
      </c>
      <c r="G6993" t="s">
        <v>497</v>
      </c>
      <c r="H6993">
        <v>4.752E-4</v>
      </c>
      <c r="I6993">
        <v>2019</v>
      </c>
      <c r="J6993" t="s">
        <v>146</v>
      </c>
      <c r="K6993" t="s">
        <v>284</v>
      </c>
      <c r="L6993" t="s">
        <v>285</v>
      </c>
      <c r="M6993" t="s">
        <v>69</v>
      </c>
      <c r="Q6993" t="s">
        <v>182</v>
      </c>
      <c r="R6993" t="s">
        <v>150</v>
      </c>
      <c r="S6993" t="s">
        <v>497</v>
      </c>
    </row>
    <row r="6994" spans="1:19" x14ac:dyDescent="0.25">
      <c r="A6994" t="s">
        <v>240</v>
      </c>
      <c r="B6994" t="s">
        <v>699</v>
      </c>
      <c r="C6994">
        <v>5469458</v>
      </c>
      <c r="D6994" t="s">
        <v>661</v>
      </c>
      <c r="E6994" t="s">
        <v>197</v>
      </c>
      <c r="F6994">
        <v>865</v>
      </c>
      <c r="G6994" t="s">
        <v>185</v>
      </c>
      <c r="H6994">
        <v>15.004431200000001</v>
      </c>
      <c r="I6994">
        <v>2019</v>
      </c>
      <c r="J6994" t="s">
        <v>146</v>
      </c>
      <c r="K6994" t="s">
        <v>284</v>
      </c>
      <c r="L6994" t="s">
        <v>285</v>
      </c>
      <c r="M6994" t="s">
        <v>69</v>
      </c>
      <c r="Q6994" t="s">
        <v>182</v>
      </c>
      <c r="R6994" t="s">
        <v>150</v>
      </c>
      <c r="S6994" t="s">
        <v>185</v>
      </c>
    </row>
    <row r="6995" spans="1:19" x14ac:dyDescent="0.25">
      <c r="A6995" t="s">
        <v>240</v>
      </c>
      <c r="B6995" t="s">
        <v>699</v>
      </c>
      <c r="C6995">
        <v>5469458</v>
      </c>
      <c r="D6995" t="s">
        <v>661</v>
      </c>
      <c r="E6995" t="s">
        <v>197</v>
      </c>
      <c r="F6995">
        <v>865</v>
      </c>
      <c r="G6995" t="s">
        <v>328</v>
      </c>
      <c r="H6995">
        <v>9.5040000000000003E-3</v>
      </c>
      <c r="I6995">
        <v>2019</v>
      </c>
      <c r="J6995" t="s">
        <v>146</v>
      </c>
      <c r="K6995" t="s">
        <v>284</v>
      </c>
      <c r="L6995" t="s">
        <v>285</v>
      </c>
      <c r="M6995" t="s">
        <v>69</v>
      </c>
      <c r="Q6995" t="s">
        <v>182</v>
      </c>
      <c r="R6995" t="s">
        <v>150</v>
      </c>
      <c r="S6995" t="s">
        <v>151</v>
      </c>
    </row>
    <row r="6996" spans="1:19" x14ac:dyDescent="0.25">
      <c r="A6996" t="s">
        <v>240</v>
      </c>
      <c r="B6996" t="s">
        <v>699</v>
      </c>
      <c r="C6996">
        <v>5469458</v>
      </c>
      <c r="D6996" t="s">
        <v>661</v>
      </c>
      <c r="E6996" t="s">
        <v>197</v>
      </c>
      <c r="F6996">
        <v>865</v>
      </c>
      <c r="G6996" t="s">
        <v>324</v>
      </c>
      <c r="H6996">
        <v>0.123432056</v>
      </c>
      <c r="I6996">
        <v>2019</v>
      </c>
      <c r="J6996" t="s">
        <v>146</v>
      </c>
      <c r="K6996" t="s">
        <v>284</v>
      </c>
      <c r="L6996" t="s">
        <v>285</v>
      </c>
      <c r="M6996" t="s">
        <v>69</v>
      </c>
      <c r="Q6996" t="s">
        <v>182</v>
      </c>
      <c r="R6996" t="s">
        <v>150</v>
      </c>
      <c r="S6996" t="s">
        <v>324</v>
      </c>
    </row>
    <row r="6997" spans="1:19" x14ac:dyDescent="0.25">
      <c r="A6997" t="s">
        <v>240</v>
      </c>
      <c r="B6997" t="s">
        <v>699</v>
      </c>
      <c r="C6997">
        <v>5469458</v>
      </c>
      <c r="D6997" t="s">
        <v>661</v>
      </c>
      <c r="E6997" t="s">
        <v>197</v>
      </c>
      <c r="F6997">
        <v>865</v>
      </c>
      <c r="G6997" t="s">
        <v>355</v>
      </c>
      <c r="H6997">
        <v>0.10472763</v>
      </c>
      <c r="I6997">
        <v>2019</v>
      </c>
      <c r="J6997" t="s">
        <v>146</v>
      </c>
      <c r="K6997" t="s">
        <v>284</v>
      </c>
      <c r="L6997" t="s">
        <v>285</v>
      </c>
      <c r="M6997" t="s">
        <v>69</v>
      </c>
      <c r="Q6997" t="s">
        <v>182</v>
      </c>
      <c r="R6997" t="s">
        <v>150</v>
      </c>
      <c r="S6997" t="s">
        <v>278</v>
      </c>
    </row>
    <row r="6998" spans="1:19" x14ac:dyDescent="0.25">
      <c r="A6998" t="s">
        <v>513</v>
      </c>
      <c r="B6998" t="s">
        <v>514</v>
      </c>
      <c r="C6998">
        <v>3469</v>
      </c>
      <c r="D6998" t="s">
        <v>665</v>
      </c>
      <c r="E6998" t="s">
        <v>196</v>
      </c>
      <c r="F6998">
        <v>459</v>
      </c>
      <c r="G6998" t="s">
        <v>215</v>
      </c>
      <c r="H6998">
        <v>0.42976999999999999</v>
      </c>
      <c r="I6998">
        <v>2019</v>
      </c>
      <c r="J6998" t="s">
        <v>146</v>
      </c>
      <c r="K6998" t="s">
        <v>147</v>
      </c>
      <c r="L6998" t="s">
        <v>148</v>
      </c>
      <c r="M6998" t="s">
        <v>66</v>
      </c>
      <c r="Q6998" t="s">
        <v>182</v>
      </c>
      <c r="R6998" t="s">
        <v>150</v>
      </c>
      <c r="S6998" t="s">
        <v>215</v>
      </c>
    </row>
    <row r="6999" spans="1:19" x14ac:dyDescent="0.25">
      <c r="A6999" t="s">
        <v>513</v>
      </c>
      <c r="B6999" t="s">
        <v>514</v>
      </c>
      <c r="C6999">
        <v>3469</v>
      </c>
      <c r="D6999" t="s">
        <v>665</v>
      </c>
      <c r="E6999" t="s">
        <v>196</v>
      </c>
      <c r="F6999">
        <v>459</v>
      </c>
      <c r="G6999" t="s">
        <v>185</v>
      </c>
      <c r="H6999">
        <v>0.829125</v>
      </c>
      <c r="I6999">
        <v>2019</v>
      </c>
      <c r="J6999" t="s">
        <v>146</v>
      </c>
      <c r="K6999" t="s">
        <v>147</v>
      </c>
      <c r="L6999" t="s">
        <v>148</v>
      </c>
      <c r="M6999" t="s">
        <v>66</v>
      </c>
      <c r="Q6999" t="s">
        <v>182</v>
      </c>
      <c r="R6999" t="s">
        <v>150</v>
      </c>
      <c r="S6999" t="s">
        <v>185</v>
      </c>
    </row>
    <row r="7000" spans="1:19" x14ac:dyDescent="0.25">
      <c r="A7000" t="s">
        <v>513</v>
      </c>
      <c r="B7000" t="s">
        <v>514</v>
      </c>
      <c r="C7000">
        <v>3469</v>
      </c>
      <c r="D7000" t="s">
        <v>665</v>
      </c>
      <c r="E7000" t="s">
        <v>196</v>
      </c>
      <c r="F7000">
        <v>459</v>
      </c>
      <c r="G7000" t="s">
        <v>324</v>
      </c>
      <c r="H7000">
        <v>4.6068000000000003E-3</v>
      </c>
      <c r="I7000">
        <v>2019</v>
      </c>
      <c r="J7000" t="s">
        <v>146</v>
      </c>
      <c r="K7000" t="s">
        <v>147</v>
      </c>
      <c r="L7000" t="s">
        <v>148</v>
      </c>
      <c r="M7000" t="s">
        <v>66</v>
      </c>
      <c r="Q7000" t="s">
        <v>182</v>
      </c>
      <c r="R7000" t="s">
        <v>150</v>
      </c>
      <c r="S7000" t="s">
        <v>324</v>
      </c>
    </row>
    <row r="7001" spans="1:19" x14ac:dyDescent="0.25">
      <c r="A7001" t="s">
        <v>513</v>
      </c>
      <c r="B7001" t="s">
        <v>514</v>
      </c>
      <c r="C7001">
        <v>3469</v>
      </c>
      <c r="D7001" t="s">
        <v>665</v>
      </c>
      <c r="E7001" t="s">
        <v>196</v>
      </c>
      <c r="F7001">
        <v>709</v>
      </c>
      <c r="G7001" t="s">
        <v>215</v>
      </c>
      <c r="H7001">
        <v>0.53185000000000004</v>
      </c>
      <c r="I7001">
        <v>2019</v>
      </c>
      <c r="J7001" t="s">
        <v>146</v>
      </c>
      <c r="K7001" t="s">
        <v>147</v>
      </c>
      <c r="L7001" t="s">
        <v>148</v>
      </c>
      <c r="M7001" t="s">
        <v>66</v>
      </c>
      <c r="Q7001" t="s">
        <v>149</v>
      </c>
      <c r="R7001" t="s">
        <v>150</v>
      </c>
      <c r="S7001" t="s">
        <v>215</v>
      </c>
    </row>
    <row r="7002" spans="1:19" x14ac:dyDescent="0.25">
      <c r="A7002" t="s">
        <v>513</v>
      </c>
      <c r="B7002" t="s">
        <v>514</v>
      </c>
      <c r="C7002">
        <v>3469</v>
      </c>
      <c r="D7002" t="s">
        <v>665</v>
      </c>
      <c r="E7002" t="s">
        <v>196</v>
      </c>
      <c r="F7002">
        <v>709</v>
      </c>
      <c r="G7002" t="s">
        <v>343</v>
      </c>
      <c r="H7002">
        <v>3.82855E-3</v>
      </c>
      <c r="I7002">
        <v>2019</v>
      </c>
      <c r="J7002" t="s">
        <v>146</v>
      </c>
      <c r="K7002" t="s">
        <v>147</v>
      </c>
      <c r="L7002" t="s">
        <v>148</v>
      </c>
      <c r="M7002" t="s">
        <v>66</v>
      </c>
      <c r="Q7002" t="s">
        <v>149</v>
      </c>
      <c r="R7002" t="s">
        <v>150</v>
      </c>
      <c r="S7002" t="s">
        <v>278</v>
      </c>
    </row>
    <row r="7003" spans="1:19" x14ac:dyDescent="0.25">
      <c r="A7003" t="s">
        <v>513</v>
      </c>
      <c r="B7003" t="s">
        <v>514</v>
      </c>
      <c r="C7003">
        <v>3469</v>
      </c>
      <c r="D7003" t="s">
        <v>665</v>
      </c>
      <c r="E7003" t="s">
        <v>196</v>
      </c>
      <c r="F7003">
        <v>709</v>
      </c>
      <c r="G7003" t="s">
        <v>298</v>
      </c>
      <c r="H7003">
        <v>2.515645E-2</v>
      </c>
      <c r="I7003">
        <v>2019</v>
      </c>
      <c r="J7003" t="s">
        <v>146</v>
      </c>
      <c r="K7003" t="s">
        <v>147</v>
      </c>
      <c r="L7003" t="s">
        <v>148</v>
      </c>
      <c r="M7003" t="s">
        <v>66</v>
      </c>
      <c r="Q7003" t="s">
        <v>149</v>
      </c>
      <c r="R7003" t="s">
        <v>150</v>
      </c>
      <c r="S7003" t="s">
        <v>298</v>
      </c>
    </row>
    <row r="7004" spans="1:19" x14ac:dyDescent="0.25">
      <c r="A7004" t="s">
        <v>513</v>
      </c>
      <c r="B7004" t="s">
        <v>514</v>
      </c>
      <c r="C7004">
        <v>3469</v>
      </c>
      <c r="D7004" t="s">
        <v>665</v>
      </c>
      <c r="E7004" t="s">
        <v>196</v>
      </c>
      <c r="F7004">
        <v>709</v>
      </c>
      <c r="G7004" t="s">
        <v>185</v>
      </c>
      <c r="H7004">
        <v>0.76780000000000004</v>
      </c>
      <c r="I7004">
        <v>2019</v>
      </c>
      <c r="J7004" t="s">
        <v>146</v>
      </c>
      <c r="K7004" t="s">
        <v>147</v>
      </c>
      <c r="L7004" t="s">
        <v>148</v>
      </c>
      <c r="M7004" t="s">
        <v>66</v>
      </c>
      <c r="Q7004" t="s">
        <v>149</v>
      </c>
      <c r="R7004" t="s">
        <v>150</v>
      </c>
      <c r="S7004" t="s">
        <v>185</v>
      </c>
    </row>
    <row r="7005" spans="1:19" x14ac:dyDescent="0.25">
      <c r="A7005" t="s">
        <v>513</v>
      </c>
      <c r="B7005" t="s">
        <v>514</v>
      </c>
      <c r="C7005">
        <v>3469</v>
      </c>
      <c r="D7005" t="s">
        <v>665</v>
      </c>
      <c r="E7005" t="s">
        <v>196</v>
      </c>
      <c r="F7005">
        <v>709</v>
      </c>
      <c r="G7005" t="s">
        <v>324</v>
      </c>
      <c r="H7005">
        <v>5.9950000000000003E-3</v>
      </c>
      <c r="I7005">
        <v>2019</v>
      </c>
      <c r="J7005" t="s">
        <v>146</v>
      </c>
      <c r="K7005" t="s">
        <v>147</v>
      </c>
      <c r="L7005" t="s">
        <v>148</v>
      </c>
      <c r="M7005" t="s">
        <v>66</v>
      </c>
      <c r="Q7005" t="s">
        <v>149</v>
      </c>
      <c r="R7005" t="s">
        <v>150</v>
      </c>
      <c r="S7005" t="s">
        <v>324</v>
      </c>
    </row>
    <row r="7006" spans="1:19" x14ac:dyDescent="0.25">
      <c r="A7006" t="s">
        <v>513</v>
      </c>
      <c r="B7006" t="s">
        <v>514</v>
      </c>
      <c r="C7006">
        <v>3469</v>
      </c>
      <c r="D7006" t="s">
        <v>665</v>
      </c>
      <c r="E7006" t="s">
        <v>196</v>
      </c>
      <c r="F7006">
        <v>710</v>
      </c>
      <c r="G7006" t="s">
        <v>215</v>
      </c>
      <c r="H7006">
        <v>0.53900000000000003</v>
      </c>
      <c r="I7006">
        <v>2019</v>
      </c>
      <c r="J7006" t="s">
        <v>146</v>
      </c>
      <c r="K7006" t="s">
        <v>147</v>
      </c>
      <c r="L7006" t="s">
        <v>148</v>
      </c>
      <c r="M7006" t="s">
        <v>66</v>
      </c>
      <c r="Q7006" t="s">
        <v>149</v>
      </c>
      <c r="R7006" t="s">
        <v>150</v>
      </c>
      <c r="S7006" t="s">
        <v>215</v>
      </c>
    </row>
    <row r="7007" spans="1:19" x14ac:dyDescent="0.25">
      <c r="A7007" t="s">
        <v>513</v>
      </c>
      <c r="B7007" t="s">
        <v>514</v>
      </c>
      <c r="C7007">
        <v>3469</v>
      </c>
      <c r="D7007" t="s">
        <v>665</v>
      </c>
      <c r="E7007" t="s">
        <v>196</v>
      </c>
      <c r="F7007">
        <v>710</v>
      </c>
      <c r="G7007" t="s">
        <v>343</v>
      </c>
      <c r="H7007">
        <v>1.052975E-3</v>
      </c>
      <c r="I7007">
        <v>2019</v>
      </c>
      <c r="J7007" t="s">
        <v>146</v>
      </c>
      <c r="K7007" t="s">
        <v>147</v>
      </c>
      <c r="L7007" t="s">
        <v>148</v>
      </c>
      <c r="M7007" t="s">
        <v>66</v>
      </c>
      <c r="Q7007" t="s">
        <v>149</v>
      </c>
      <c r="R7007" t="s">
        <v>150</v>
      </c>
      <c r="S7007" t="s">
        <v>278</v>
      </c>
    </row>
    <row r="7008" spans="1:19" x14ac:dyDescent="0.25">
      <c r="A7008" t="s">
        <v>513</v>
      </c>
      <c r="B7008" t="s">
        <v>514</v>
      </c>
      <c r="C7008">
        <v>3469</v>
      </c>
      <c r="D7008" t="s">
        <v>665</v>
      </c>
      <c r="E7008" t="s">
        <v>196</v>
      </c>
      <c r="F7008">
        <v>710</v>
      </c>
      <c r="G7008" t="s">
        <v>298</v>
      </c>
      <c r="H7008">
        <v>2.6522649999999998E-2</v>
      </c>
      <c r="I7008">
        <v>2019</v>
      </c>
      <c r="J7008" t="s">
        <v>146</v>
      </c>
      <c r="K7008" t="s">
        <v>147</v>
      </c>
      <c r="L7008" t="s">
        <v>148</v>
      </c>
      <c r="M7008" t="s">
        <v>66</v>
      </c>
      <c r="Q7008" t="s">
        <v>149</v>
      </c>
      <c r="R7008" t="s">
        <v>150</v>
      </c>
      <c r="S7008" t="s">
        <v>298</v>
      </c>
    </row>
    <row r="7009" spans="1:19" x14ac:dyDescent="0.25">
      <c r="A7009" t="s">
        <v>513</v>
      </c>
      <c r="B7009" t="s">
        <v>514</v>
      </c>
      <c r="C7009">
        <v>3469</v>
      </c>
      <c r="D7009" t="s">
        <v>665</v>
      </c>
      <c r="E7009" t="s">
        <v>196</v>
      </c>
      <c r="F7009">
        <v>710</v>
      </c>
      <c r="G7009" t="s">
        <v>185</v>
      </c>
      <c r="H7009">
        <v>0.81003999999999998</v>
      </c>
      <c r="I7009">
        <v>2019</v>
      </c>
      <c r="J7009" t="s">
        <v>146</v>
      </c>
      <c r="K7009" t="s">
        <v>147</v>
      </c>
      <c r="L7009" t="s">
        <v>148</v>
      </c>
      <c r="M7009" t="s">
        <v>66</v>
      </c>
      <c r="Q7009" t="s">
        <v>149</v>
      </c>
      <c r="R7009" t="s">
        <v>150</v>
      </c>
      <c r="S7009" t="s">
        <v>185</v>
      </c>
    </row>
    <row r="7010" spans="1:19" x14ac:dyDescent="0.25">
      <c r="A7010" t="s">
        <v>513</v>
      </c>
      <c r="B7010" t="s">
        <v>514</v>
      </c>
      <c r="C7010">
        <v>3469</v>
      </c>
      <c r="D7010" t="s">
        <v>665</v>
      </c>
      <c r="E7010" t="s">
        <v>196</v>
      </c>
      <c r="F7010">
        <v>710</v>
      </c>
      <c r="G7010" t="s">
        <v>324</v>
      </c>
      <c r="H7010">
        <v>6.2754999999999998E-3</v>
      </c>
      <c r="I7010">
        <v>2019</v>
      </c>
      <c r="J7010" t="s">
        <v>146</v>
      </c>
      <c r="K7010" t="s">
        <v>147</v>
      </c>
      <c r="L7010" t="s">
        <v>148</v>
      </c>
      <c r="M7010" t="s">
        <v>66</v>
      </c>
      <c r="Q7010" t="s">
        <v>149</v>
      </c>
      <c r="R7010" t="s">
        <v>150</v>
      </c>
      <c r="S7010" t="s">
        <v>324</v>
      </c>
    </row>
    <row r="7011" spans="1:19" x14ac:dyDescent="0.25">
      <c r="A7011" t="s">
        <v>700</v>
      </c>
      <c r="B7011" t="s">
        <v>367</v>
      </c>
      <c r="C7011">
        <v>5441937</v>
      </c>
      <c r="D7011" t="s">
        <v>653</v>
      </c>
      <c r="E7011" t="s">
        <v>196</v>
      </c>
      <c r="F7011">
        <v>214</v>
      </c>
      <c r="G7011" t="s">
        <v>215</v>
      </c>
      <c r="H7011">
        <v>10.6442028</v>
      </c>
      <c r="I7011">
        <v>2019</v>
      </c>
      <c r="J7011" t="s">
        <v>146</v>
      </c>
      <c r="K7011" t="s">
        <v>147</v>
      </c>
      <c r="L7011" t="s">
        <v>148</v>
      </c>
      <c r="M7011" t="s">
        <v>66</v>
      </c>
      <c r="Q7011" t="s">
        <v>182</v>
      </c>
      <c r="R7011" t="s">
        <v>150</v>
      </c>
      <c r="S7011" t="s">
        <v>215</v>
      </c>
    </row>
    <row r="7012" spans="1:19" x14ac:dyDescent="0.25">
      <c r="A7012" t="s">
        <v>700</v>
      </c>
      <c r="B7012" t="s">
        <v>367</v>
      </c>
      <c r="C7012">
        <v>5441937</v>
      </c>
      <c r="D7012" t="s">
        <v>653</v>
      </c>
      <c r="E7012" t="s">
        <v>196</v>
      </c>
      <c r="F7012">
        <v>214</v>
      </c>
      <c r="G7012" t="s">
        <v>343</v>
      </c>
      <c r="H7012">
        <v>0.24836555699999999</v>
      </c>
      <c r="I7012">
        <v>2019</v>
      </c>
      <c r="J7012" t="s">
        <v>146</v>
      </c>
      <c r="K7012" t="s">
        <v>147</v>
      </c>
      <c r="L7012" t="s">
        <v>148</v>
      </c>
      <c r="M7012" t="s">
        <v>66</v>
      </c>
      <c r="Q7012" t="s">
        <v>182</v>
      </c>
      <c r="R7012" t="s">
        <v>150</v>
      </c>
      <c r="S7012" t="s">
        <v>278</v>
      </c>
    </row>
    <row r="7013" spans="1:19" x14ac:dyDescent="0.25">
      <c r="A7013" t="s">
        <v>700</v>
      </c>
      <c r="B7013" t="s">
        <v>367</v>
      </c>
      <c r="C7013">
        <v>5441937</v>
      </c>
      <c r="D7013" t="s">
        <v>653</v>
      </c>
      <c r="E7013" t="s">
        <v>196</v>
      </c>
      <c r="F7013">
        <v>214</v>
      </c>
      <c r="G7013" t="s">
        <v>498</v>
      </c>
      <c r="H7013">
        <v>7.2220499999999998E-3</v>
      </c>
      <c r="I7013">
        <v>2019</v>
      </c>
      <c r="J7013" t="s">
        <v>146</v>
      </c>
      <c r="K7013" t="s">
        <v>147</v>
      </c>
      <c r="L7013" t="s">
        <v>148</v>
      </c>
      <c r="M7013" t="s">
        <v>66</v>
      </c>
      <c r="Q7013" t="s">
        <v>182</v>
      </c>
      <c r="R7013" t="s">
        <v>150</v>
      </c>
      <c r="S7013" t="s">
        <v>278</v>
      </c>
    </row>
    <row r="7014" spans="1:19" x14ac:dyDescent="0.25">
      <c r="A7014" t="s">
        <v>700</v>
      </c>
      <c r="B7014" t="s">
        <v>367</v>
      </c>
      <c r="C7014">
        <v>5441937</v>
      </c>
      <c r="D7014" t="s">
        <v>653</v>
      </c>
      <c r="E7014" t="s">
        <v>196</v>
      </c>
      <c r="F7014">
        <v>214</v>
      </c>
      <c r="G7014" t="s">
        <v>527</v>
      </c>
      <c r="H7014">
        <v>5.7251699999999999E-3</v>
      </c>
      <c r="I7014">
        <v>2019</v>
      </c>
      <c r="J7014" t="s">
        <v>146</v>
      </c>
      <c r="K7014" t="s">
        <v>147</v>
      </c>
      <c r="L7014" t="s">
        <v>148</v>
      </c>
      <c r="M7014" t="s">
        <v>66</v>
      </c>
      <c r="Q7014" t="s">
        <v>182</v>
      </c>
      <c r="R7014" t="s">
        <v>150</v>
      </c>
      <c r="S7014" t="s">
        <v>278</v>
      </c>
    </row>
    <row r="7015" spans="1:19" x14ac:dyDescent="0.25">
      <c r="A7015" t="s">
        <v>700</v>
      </c>
      <c r="B7015" t="s">
        <v>367</v>
      </c>
      <c r="C7015">
        <v>5441937</v>
      </c>
      <c r="D7015" t="s">
        <v>653</v>
      </c>
      <c r="E7015" t="s">
        <v>196</v>
      </c>
      <c r="F7015">
        <v>214</v>
      </c>
      <c r="G7015" t="s">
        <v>395</v>
      </c>
      <c r="H7015">
        <v>1.0918952000000001E-2</v>
      </c>
      <c r="I7015">
        <v>2019</v>
      </c>
      <c r="J7015" t="s">
        <v>146</v>
      </c>
      <c r="K7015" t="s">
        <v>147</v>
      </c>
      <c r="L7015" t="s">
        <v>148</v>
      </c>
      <c r="M7015" t="s">
        <v>66</v>
      </c>
      <c r="Q7015" t="s">
        <v>182</v>
      </c>
      <c r="R7015" t="s">
        <v>150</v>
      </c>
      <c r="S7015" t="s">
        <v>278</v>
      </c>
    </row>
    <row r="7016" spans="1:19" x14ac:dyDescent="0.25">
      <c r="A7016" t="s">
        <v>700</v>
      </c>
      <c r="B7016" t="s">
        <v>367</v>
      </c>
      <c r="C7016">
        <v>5441937</v>
      </c>
      <c r="D7016" t="s">
        <v>653</v>
      </c>
      <c r="E7016" t="s">
        <v>196</v>
      </c>
      <c r="F7016">
        <v>214</v>
      </c>
      <c r="G7016" t="s">
        <v>235</v>
      </c>
      <c r="H7016">
        <v>0.99729299999999999</v>
      </c>
      <c r="I7016">
        <v>2019</v>
      </c>
      <c r="J7016" t="s">
        <v>146</v>
      </c>
      <c r="K7016" t="s">
        <v>147</v>
      </c>
      <c r="L7016" t="s">
        <v>148</v>
      </c>
      <c r="M7016" t="s">
        <v>66</v>
      </c>
      <c r="Q7016" t="s">
        <v>182</v>
      </c>
      <c r="R7016" t="s">
        <v>150</v>
      </c>
      <c r="S7016" t="s">
        <v>236</v>
      </c>
    </row>
    <row r="7017" spans="1:19" x14ac:dyDescent="0.25">
      <c r="A7017" t="s">
        <v>700</v>
      </c>
      <c r="B7017" t="s">
        <v>367</v>
      </c>
      <c r="C7017">
        <v>5441937</v>
      </c>
      <c r="D7017" t="s">
        <v>653</v>
      </c>
      <c r="E7017" t="s">
        <v>196</v>
      </c>
      <c r="F7017">
        <v>214</v>
      </c>
      <c r="G7017" t="s">
        <v>415</v>
      </c>
      <c r="H7017">
        <v>0.11913891</v>
      </c>
      <c r="I7017">
        <v>2019</v>
      </c>
      <c r="J7017" t="s">
        <v>146</v>
      </c>
      <c r="K7017" t="s">
        <v>147</v>
      </c>
      <c r="L7017" t="s">
        <v>148</v>
      </c>
      <c r="M7017" t="s">
        <v>66</v>
      </c>
      <c r="Q7017" t="s">
        <v>182</v>
      </c>
      <c r="R7017" t="s">
        <v>150</v>
      </c>
      <c r="S7017" t="s">
        <v>236</v>
      </c>
    </row>
    <row r="7018" spans="1:19" x14ac:dyDescent="0.25">
      <c r="A7018" t="s">
        <v>700</v>
      </c>
      <c r="B7018" t="s">
        <v>367</v>
      </c>
      <c r="C7018">
        <v>5441937</v>
      </c>
      <c r="D7018" t="s">
        <v>653</v>
      </c>
      <c r="E7018" t="s">
        <v>196</v>
      </c>
      <c r="F7018">
        <v>214</v>
      </c>
      <c r="G7018" t="s">
        <v>414</v>
      </c>
      <c r="H7018">
        <v>0.190569192</v>
      </c>
      <c r="I7018">
        <v>2019</v>
      </c>
      <c r="J7018" t="s">
        <v>146</v>
      </c>
      <c r="K7018" t="s">
        <v>147</v>
      </c>
      <c r="L7018" t="s">
        <v>148</v>
      </c>
      <c r="M7018" t="s">
        <v>66</v>
      </c>
      <c r="Q7018" t="s">
        <v>182</v>
      </c>
      <c r="R7018" t="s">
        <v>150</v>
      </c>
      <c r="S7018" t="s">
        <v>278</v>
      </c>
    </row>
    <row r="7019" spans="1:19" x14ac:dyDescent="0.25">
      <c r="A7019" t="s">
        <v>700</v>
      </c>
      <c r="B7019" t="s">
        <v>367</v>
      </c>
      <c r="C7019">
        <v>5441937</v>
      </c>
      <c r="D7019" t="s">
        <v>653</v>
      </c>
      <c r="E7019" t="s">
        <v>196</v>
      </c>
      <c r="F7019">
        <v>214</v>
      </c>
      <c r="G7019" t="s">
        <v>560</v>
      </c>
      <c r="H7019">
        <v>3.3889400000000001E-4</v>
      </c>
      <c r="I7019">
        <v>2019</v>
      </c>
      <c r="J7019" t="s">
        <v>146</v>
      </c>
      <c r="K7019" t="s">
        <v>147</v>
      </c>
      <c r="L7019" t="s">
        <v>148</v>
      </c>
      <c r="M7019" t="s">
        <v>66</v>
      </c>
      <c r="Q7019" t="s">
        <v>182</v>
      </c>
      <c r="R7019" t="s">
        <v>150</v>
      </c>
      <c r="S7019" t="s">
        <v>278</v>
      </c>
    </row>
    <row r="7020" spans="1:19" x14ac:dyDescent="0.25">
      <c r="A7020" t="s">
        <v>700</v>
      </c>
      <c r="B7020" t="s">
        <v>367</v>
      </c>
      <c r="C7020">
        <v>5441937</v>
      </c>
      <c r="D7020" t="s">
        <v>653</v>
      </c>
      <c r="E7020" t="s">
        <v>196</v>
      </c>
      <c r="F7020">
        <v>214</v>
      </c>
      <c r="G7020" t="s">
        <v>438</v>
      </c>
      <c r="H7020">
        <v>8.3813399999999993E-3</v>
      </c>
      <c r="I7020">
        <v>2019</v>
      </c>
      <c r="J7020" t="s">
        <v>146</v>
      </c>
      <c r="K7020" t="s">
        <v>147</v>
      </c>
      <c r="L7020" t="s">
        <v>148</v>
      </c>
      <c r="M7020" t="s">
        <v>66</v>
      </c>
      <c r="Q7020" t="s">
        <v>182</v>
      </c>
      <c r="R7020" t="s">
        <v>150</v>
      </c>
      <c r="S7020" t="s">
        <v>278</v>
      </c>
    </row>
    <row r="7021" spans="1:19" x14ac:dyDescent="0.25">
      <c r="A7021" t="s">
        <v>700</v>
      </c>
      <c r="B7021" t="s">
        <v>367</v>
      </c>
      <c r="C7021">
        <v>5441937</v>
      </c>
      <c r="D7021" t="s">
        <v>653</v>
      </c>
      <c r="E7021" t="s">
        <v>196</v>
      </c>
      <c r="F7021">
        <v>214</v>
      </c>
      <c r="G7021" t="s">
        <v>185</v>
      </c>
      <c r="H7021">
        <v>27.297878300000001</v>
      </c>
      <c r="I7021">
        <v>2019</v>
      </c>
      <c r="J7021" t="s">
        <v>146</v>
      </c>
      <c r="K7021" t="s">
        <v>147</v>
      </c>
      <c r="L7021" t="s">
        <v>148</v>
      </c>
      <c r="M7021" t="s">
        <v>66</v>
      </c>
      <c r="Q7021" t="s">
        <v>182</v>
      </c>
      <c r="R7021" t="s">
        <v>150</v>
      </c>
      <c r="S7021" t="s">
        <v>185</v>
      </c>
    </row>
    <row r="7022" spans="1:19" x14ac:dyDescent="0.25">
      <c r="A7022" t="s">
        <v>700</v>
      </c>
      <c r="B7022" t="s">
        <v>367</v>
      </c>
      <c r="C7022">
        <v>5441937</v>
      </c>
      <c r="D7022" t="s">
        <v>653</v>
      </c>
      <c r="E7022" t="s">
        <v>196</v>
      </c>
      <c r="F7022">
        <v>214</v>
      </c>
      <c r="G7022" t="s">
        <v>328</v>
      </c>
      <c r="H7022">
        <v>2.666367E-2</v>
      </c>
      <c r="I7022">
        <v>2019</v>
      </c>
      <c r="J7022" t="s">
        <v>146</v>
      </c>
      <c r="K7022" t="s">
        <v>147</v>
      </c>
      <c r="L7022" t="s">
        <v>148</v>
      </c>
      <c r="M7022" t="s">
        <v>66</v>
      </c>
      <c r="Q7022" t="s">
        <v>182</v>
      </c>
      <c r="R7022" t="s">
        <v>150</v>
      </c>
      <c r="S7022" t="s">
        <v>151</v>
      </c>
    </row>
    <row r="7023" spans="1:19" x14ac:dyDescent="0.25">
      <c r="A7023" t="s">
        <v>700</v>
      </c>
      <c r="B7023" t="s">
        <v>367</v>
      </c>
      <c r="C7023">
        <v>5441937</v>
      </c>
      <c r="D7023" t="s">
        <v>653</v>
      </c>
      <c r="E7023" t="s">
        <v>196</v>
      </c>
      <c r="F7023">
        <v>214</v>
      </c>
      <c r="G7023" t="s">
        <v>355</v>
      </c>
      <c r="H7023">
        <v>3.6081606000000002E-2</v>
      </c>
      <c r="I7023">
        <v>2019</v>
      </c>
      <c r="J7023" t="s">
        <v>146</v>
      </c>
      <c r="K7023" t="s">
        <v>147</v>
      </c>
      <c r="L7023" t="s">
        <v>148</v>
      </c>
      <c r="M7023" t="s">
        <v>66</v>
      </c>
      <c r="Q7023" t="s">
        <v>182</v>
      </c>
      <c r="R7023" t="s">
        <v>150</v>
      </c>
      <c r="S7023" t="s">
        <v>278</v>
      </c>
    </row>
    <row r="7024" spans="1:19" x14ac:dyDescent="0.25">
      <c r="A7024" t="s">
        <v>566</v>
      </c>
      <c r="B7024" t="s">
        <v>567</v>
      </c>
      <c r="C7024">
        <v>5441926</v>
      </c>
      <c r="D7024" t="s">
        <v>701</v>
      </c>
      <c r="E7024" t="s">
        <v>195</v>
      </c>
      <c r="F7024">
        <v>199</v>
      </c>
      <c r="G7024" t="s">
        <v>215</v>
      </c>
      <c r="H7024">
        <v>7.7793100000000002E-3</v>
      </c>
      <c r="I7024">
        <v>2019</v>
      </c>
      <c r="J7024" t="s">
        <v>146</v>
      </c>
      <c r="K7024" t="s">
        <v>327</v>
      </c>
      <c r="L7024" t="s">
        <v>285</v>
      </c>
      <c r="M7024" t="s">
        <v>69</v>
      </c>
      <c r="Q7024" t="s">
        <v>149</v>
      </c>
      <c r="R7024" t="s">
        <v>150</v>
      </c>
      <c r="S7024" t="s">
        <v>215</v>
      </c>
    </row>
    <row r="7025" spans="1:19" x14ac:dyDescent="0.25">
      <c r="A7025" t="s">
        <v>566</v>
      </c>
      <c r="B7025" t="s">
        <v>567</v>
      </c>
      <c r="C7025">
        <v>5441926</v>
      </c>
      <c r="D7025" t="s">
        <v>701</v>
      </c>
      <c r="E7025" t="s">
        <v>195</v>
      </c>
      <c r="F7025">
        <v>199</v>
      </c>
      <c r="G7025" t="s">
        <v>343</v>
      </c>
      <c r="H7025">
        <v>8.3800000000000004E-5</v>
      </c>
      <c r="I7025">
        <v>2019</v>
      </c>
      <c r="J7025" t="s">
        <v>146</v>
      </c>
      <c r="K7025" t="s">
        <v>327</v>
      </c>
      <c r="L7025" t="s">
        <v>285</v>
      </c>
      <c r="M7025" t="s">
        <v>69</v>
      </c>
      <c r="Q7025" t="s">
        <v>149</v>
      </c>
      <c r="R7025" t="s">
        <v>150</v>
      </c>
      <c r="S7025" t="s">
        <v>278</v>
      </c>
    </row>
    <row r="7026" spans="1:19" x14ac:dyDescent="0.25">
      <c r="A7026" t="s">
        <v>566</v>
      </c>
      <c r="B7026" t="s">
        <v>567</v>
      </c>
      <c r="C7026">
        <v>5441926</v>
      </c>
      <c r="D7026" t="s">
        <v>701</v>
      </c>
      <c r="E7026" t="s">
        <v>195</v>
      </c>
      <c r="F7026">
        <v>199</v>
      </c>
      <c r="G7026" t="s">
        <v>498</v>
      </c>
      <c r="H7026">
        <v>7.2200000000000003E-7</v>
      </c>
      <c r="I7026">
        <v>2019</v>
      </c>
      <c r="J7026" t="s">
        <v>146</v>
      </c>
      <c r="K7026" t="s">
        <v>327</v>
      </c>
      <c r="L7026" t="s">
        <v>285</v>
      </c>
      <c r="M7026" t="s">
        <v>69</v>
      </c>
      <c r="Q7026" t="s">
        <v>149</v>
      </c>
      <c r="R7026" t="s">
        <v>150</v>
      </c>
      <c r="S7026" t="s">
        <v>278</v>
      </c>
    </row>
    <row r="7027" spans="1:19" x14ac:dyDescent="0.25">
      <c r="A7027" t="s">
        <v>566</v>
      </c>
      <c r="B7027" t="s">
        <v>567</v>
      </c>
      <c r="C7027">
        <v>5441926</v>
      </c>
      <c r="D7027" t="s">
        <v>701</v>
      </c>
      <c r="E7027" t="s">
        <v>195</v>
      </c>
      <c r="F7027">
        <v>199</v>
      </c>
      <c r="G7027" t="s">
        <v>527</v>
      </c>
      <c r="H7027">
        <v>7.7800000000000001E-6</v>
      </c>
      <c r="I7027">
        <v>2019</v>
      </c>
      <c r="J7027" t="s">
        <v>146</v>
      </c>
      <c r="K7027" t="s">
        <v>327</v>
      </c>
      <c r="L7027" t="s">
        <v>285</v>
      </c>
      <c r="M7027" t="s">
        <v>69</v>
      </c>
      <c r="Q7027" t="s">
        <v>149</v>
      </c>
      <c r="R7027" t="s">
        <v>150</v>
      </c>
      <c r="S7027" t="s">
        <v>278</v>
      </c>
    </row>
    <row r="7028" spans="1:19" x14ac:dyDescent="0.25">
      <c r="A7028" t="s">
        <v>566</v>
      </c>
      <c r="B7028" t="s">
        <v>567</v>
      </c>
      <c r="C7028">
        <v>5441926</v>
      </c>
      <c r="D7028" t="s">
        <v>701</v>
      </c>
      <c r="E7028" t="s">
        <v>195</v>
      </c>
      <c r="F7028">
        <v>199</v>
      </c>
      <c r="G7028" t="s">
        <v>533</v>
      </c>
      <c r="H7028">
        <v>1.4399999999999999E-5</v>
      </c>
      <c r="I7028">
        <v>2019</v>
      </c>
      <c r="J7028" t="s">
        <v>146</v>
      </c>
      <c r="K7028" t="s">
        <v>327</v>
      </c>
      <c r="L7028" t="s">
        <v>285</v>
      </c>
      <c r="M7028" t="s">
        <v>69</v>
      </c>
      <c r="Q7028" t="s">
        <v>149</v>
      </c>
      <c r="R7028" t="s">
        <v>150</v>
      </c>
      <c r="S7028" t="s">
        <v>533</v>
      </c>
    </row>
    <row r="7029" spans="1:19" x14ac:dyDescent="0.25">
      <c r="A7029" t="s">
        <v>566</v>
      </c>
      <c r="B7029" t="s">
        <v>567</v>
      </c>
      <c r="C7029">
        <v>5441926</v>
      </c>
      <c r="D7029" t="s">
        <v>701</v>
      </c>
      <c r="E7029" t="s">
        <v>195</v>
      </c>
      <c r="F7029">
        <v>199</v>
      </c>
      <c r="G7029" t="s">
        <v>395</v>
      </c>
      <c r="H7029">
        <v>3.6100000000000002E-6</v>
      </c>
      <c r="I7029">
        <v>2019</v>
      </c>
      <c r="J7029" t="s">
        <v>146</v>
      </c>
      <c r="K7029" t="s">
        <v>327</v>
      </c>
      <c r="L7029" t="s">
        <v>285</v>
      </c>
      <c r="M7029" t="s">
        <v>69</v>
      </c>
      <c r="Q7029" t="s">
        <v>149</v>
      </c>
      <c r="R7029" t="s">
        <v>150</v>
      </c>
      <c r="S7029" t="s">
        <v>278</v>
      </c>
    </row>
    <row r="7030" spans="1:19" x14ac:dyDescent="0.25">
      <c r="A7030" t="s">
        <v>566</v>
      </c>
      <c r="B7030" t="s">
        <v>567</v>
      </c>
      <c r="C7030">
        <v>5441926</v>
      </c>
      <c r="D7030" t="s">
        <v>701</v>
      </c>
      <c r="E7030" t="s">
        <v>195</v>
      </c>
      <c r="F7030">
        <v>199</v>
      </c>
      <c r="G7030" t="s">
        <v>529</v>
      </c>
      <c r="H7030">
        <v>7.2200000000000003E-6</v>
      </c>
      <c r="I7030">
        <v>2019</v>
      </c>
      <c r="J7030" t="s">
        <v>146</v>
      </c>
      <c r="K7030" t="s">
        <v>327</v>
      </c>
      <c r="L7030" t="s">
        <v>285</v>
      </c>
      <c r="M7030" t="s">
        <v>69</v>
      </c>
      <c r="Q7030" t="s">
        <v>149</v>
      </c>
      <c r="R7030" t="s">
        <v>150</v>
      </c>
      <c r="S7030" t="s">
        <v>278</v>
      </c>
    </row>
    <row r="7031" spans="1:19" x14ac:dyDescent="0.25">
      <c r="A7031" t="s">
        <v>566</v>
      </c>
      <c r="B7031" t="s">
        <v>567</v>
      </c>
      <c r="C7031">
        <v>5441926</v>
      </c>
      <c r="D7031" t="s">
        <v>701</v>
      </c>
      <c r="E7031" t="s">
        <v>195</v>
      </c>
      <c r="F7031">
        <v>199</v>
      </c>
      <c r="G7031" t="s">
        <v>501</v>
      </c>
      <c r="H7031">
        <v>3.6100000000000002E-6</v>
      </c>
      <c r="I7031">
        <v>2019</v>
      </c>
      <c r="J7031" t="s">
        <v>146</v>
      </c>
      <c r="K7031" t="s">
        <v>327</v>
      </c>
      <c r="L7031" t="s">
        <v>285</v>
      </c>
      <c r="M7031" t="s">
        <v>69</v>
      </c>
      <c r="Q7031" t="s">
        <v>149</v>
      </c>
      <c r="R7031" t="s">
        <v>150</v>
      </c>
      <c r="S7031" t="s">
        <v>278</v>
      </c>
    </row>
    <row r="7032" spans="1:19" x14ac:dyDescent="0.25">
      <c r="A7032" t="s">
        <v>566</v>
      </c>
      <c r="B7032" t="s">
        <v>567</v>
      </c>
      <c r="C7032">
        <v>5441926</v>
      </c>
      <c r="D7032" t="s">
        <v>701</v>
      </c>
      <c r="E7032" t="s">
        <v>195</v>
      </c>
      <c r="F7032">
        <v>199</v>
      </c>
      <c r="G7032" t="s">
        <v>504</v>
      </c>
      <c r="H7032">
        <v>3.6100000000000003E-5</v>
      </c>
      <c r="I7032">
        <v>2019</v>
      </c>
      <c r="J7032" t="s">
        <v>146</v>
      </c>
      <c r="K7032" t="s">
        <v>327</v>
      </c>
      <c r="L7032" t="s">
        <v>285</v>
      </c>
      <c r="M7032" t="s">
        <v>69</v>
      </c>
      <c r="Q7032" t="s">
        <v>149</v>
      </c>
      <c r="R7032" t="s">
        <v>150</v>
      </c>
      <c r="S7032" t="s">
        <v>278</v>
      </c>
    </row>
    <row r="7033" spans="1:19" x14ac:dyDescent="0.25">
      <c r="A7033" t="s">
        <v>566</v>
      </c>
      <c r="B7033" t="s">
        <v>567</v>
      </c>
      <c r="C7033">
        <v>5441926</v>
      </c>
      <c r="D7033" t="s">
        <v>701</v>
      </c>
      <c r="E7033" t="s">
        <v>195</v>
      </c>
      <c r="F7033">
        <v>199</v>
      </c>
      <c r="G7033" t="s">
        <v>298</v>
      </c>
      <c r="H7033">
        <v>6.9337000000000001E-4</v>
      </c>
      <c r="I7033">
        <v>2019</v>
      </c>
      <c r="J7033" t="s">
        <v>146</v>
      </c>
      <c r="K7033" t="s">
        <v>327</v>
      </c>
      <c r="L7033" t="s">
        <v>285</v>
      </c>
      <c r="M7033" t="s">
        <v>69</v>
      </c>
      <c r="Q7033" t="s">
        <v>149</v>
      </c>
      <c r="R7033" t="s">
        <v>150</v>
      </c>
      <c r="S7033" t="s">
        <v>298</v>
      </c>
    </row>
    <row r="7034" spans="1:19" x14ac:dyDescent="0.25">
      <c r="A7034" t="s">
        <v>566</v>
      </c>
      <c r="B7034" t="s">
        <v>567</v>
      </c>
      <c r="C7034">
        <v>5441926</v>
      </c>
      <c r="D7034" t="s">
        <v>701</v>
      </c>
      <c r="E7034" t="s">
        <v>195</v>
      </c>
      <c r="F7034">
        <v>199</v>
      </c>
      <c r="G7034" t="s">
        <v>289</v>
      </c>
      <c r="H7034">
        <v>1.4445199999999999E-4</v>
      </c>
      <c r="I7034">
        <v>2019</v>
      </c>
      <c r="J7034" t="s">
        <v>146</v>
      </c>
      <c r="K7034" t="s">
        <v>327</v>
      </c>
      <c r="L7034" t="s">
        <v>285</v>
      </c>
      <c r="M7034" t="s">
        <v>69</v>
      </c>
      <c r="Q7034" t="s">
        <v>149</v>
      </c>
      <c r="R7034" t="s">
        <v>150</v>
      </c>
      <c r="S7034" t="s">
        <v>263</v>
      </c>
    </row>
    <row r="7035" spans="1:19" x14ac:dyDescent="0.25">
      <c r="A7035" t="s">
        <v>566</v>
      </c>
      <c r="B7035" t="s">
        <v>567</v>
      </c>
      <c r="C7035">
        <v>5441926</v>
      </c>
      <c r="D7035" t="s">
        <v>701</v>
      </c>
      <c r="E7035" t="s">
        <v>195</v>
      </c>
      <c r="F7035">
        <v>199</v>
      </c>
      <c r="G7035" t="s">
        <v>259</v>
      </c>
      <c r="H7035">
        <v>7.2225999999999996E-4</v>
      </c>
      <c r="I7035">
        <v>2019</v>
      </c>
      <c r="J7035" t="s">
        <v>146</v>
      </c>
      <c r="K7035" t="s">
        <v>327</v>
      </c>
      <c r="L7035" t="s">
        <v>285</v>
      </c>
      <c r="M7035" t="s">
        <v>69</v>
      </c>
      <c r="Q7035" t="s">
        <v>149</v>
      </c>
      <c r="R7035" t="s">
        <v>150</v>
      </c>
      <c r="S7035" t="s">
        <v>236</v>
      </c>
    </row>
    <row r="7036" spans="1:19" x14ac:dyDescent="0.25">
      <c r="A7036" t="s">
        <v>566</v>
      </c>
      <c r="B7036" t="s">
        <v>567</v>
      </c>
      <c r="C7036">
        <v>5441926</v>
      </c>
      <c r="D7036" t="s">
        <v>701</v>
      </c>
      <c r="E7036" t="s">
        <v>195</v>
      </c>
      <c r="F7036">
        <v>199</v>
      </c>
      <c r="G7036" t="s">
        <v>235</v>
      </c>
      <c r="H7036">
        <v>7.2225999999999996E-4</v>
      </c>
      <c r="I7036">
        <v>2019</v>
      </c>
      <c r="J7036" t="s">
        <v>146</v>
      </c>
      <c r="K7036" t="s">
        <v>327</v>
      </c>
      <c r="L7036" t="s">
        <v>285</v>
      </c>
      <c r="M7036" t="s">
        <v>69</v>
      </c>
      <c r="Q7036" t="s">
        <v>149</v>
      </c>
      <c r="R7036" t="s">
        <v>150</v>
      </c>
      <c r="S7036" t="s">
        <v>236</v>
      </c>
    </row>
    <row r="7037" spans="1:19" x14ac:dyDescent="0.25">
      <c r="A7037" t="s">
        <v>566</v>
      </c>
      <c r="B7037" t="s">
        <v>567</v>
      </c>
      <c r="C7037">
        <v>5441926</v>
      </c>
      <c r="D7037" t="s">
        <v>701</v>
      </c>
      <c r="E7037" t="s">
        <v>195</v>
      </c>
      <c r="F7037">
        <v>199</v>
      </c>
      <c r="G7037" t="s">
        <v>415</v>
      </c>
      <c r="H7037">
        <v>7.2200000000000007E-5</v>
      </c>
      <c r="I7037">
        <v>2019</v>
      </c>
      <c r="J7037" t="s">
        <v>146</v>
      </c>
      <c r="K7037" t="s">
        <v>327</v>
      </c>
      <c r="L7037" t="s">
        <v>285</v>
      </c>
      <c r="M7037" t="s">
        <v>69</v>
      </c>
      <c r="Q7037" t="s">
        <v>149</v>
      </c>
      <c r="R7037" t="s">
        <v>150</v>
      </c>
      <c r="S7037" t="s">
        <v>236</v>
      </c>
    </row>
    <row r="7038" spans="1:19" x14ac:dyDescent="0.25">
      <c r="A7038" t="s">
        <v>566</v>
      </c>
      <c r="B7038" t="s">
        <v>567</v>
      </c>
      <c r="C7038">
        <v>5441926</v>
      </c>
      <c r="D7038" t="s">
        <v>701</v>
      </c>
      <c r="E7038" t="s">
        <v>195</v>
      </c>
      <c r="F7038">
        <v>199</v>
      </c>
      <c r="G7038" t="s">
        <v>356</v>
      </c>
      <c r="H7038">
        <v>1.44E-6</v>
      </c>
      <c r="I7038">
        <v>2019</v>
      </c>
      <c r="J7038" t="s">
        <v>146</v>
      </c>
      <c r="K7038" t="s">
        <v>327</v>
      </c>
      <c r="L7038" t="s">
        <v>285</v>
      </c>
      <c r="M7038" t="s">
        <v>69</v>
      </c>
      <c r="Q7038" t="s">
        <v>149</v>
      </c>
      <c r="R7038" t="s">
        <v>150</v>
      </c>
      <c r="S7038" t="s">
        <v>356</v>
      </c>
    </row>
    <row r="7039" spans="1:19" x14ac:dyDescent="0.25">
      <c r="A7039" t="s">
        <v>566</v>
      </c>
      <c r="B7039" t="s">
        <v>567</v>
      </c>
      <c r="C7039">
        <v>5441926</v>
      </c>
      <c r="D7039" t="s">
        <v>701</v>
      </c>
      <c r="E7039" t="s">
        <v>195</v>
      </c>
      <c r="F7039">
        <v>199</v>
      </c>
      <c r="G7039" t="s">
        <v>487</v>
      </c>
      <c r="H7039">
        <v>7.1289643E-2</v>
      </c>
      <c r="I7039">
        <v>2019</v>
      </c>
      <c r="J7039" t="s">
        <v>146</v>
      </c>
      <c r="K7039" t="s">
        <v>327</v>
      </c>
      <c r="L7039" t="s">
        <v>285</v>
      </c>
      <c r="M7039" t="s">
        <v>69</v>
      </c>
      <c r="Q7039" t="s">
        <v>149</v>
      </c>
      <c r="R7039" t="s">
        <v>150</v>
      </c>
      <c r="S7039" t="s">
        <v>487</v>
      </c>
    </row>
    <row r="7040" spans="1:19" x14ac:dyDescent="0.25">
      <c r="A7040" t="s">
        <v>566</v>
      </c>
      <c r="B7040" t="s">
        <v>567</v>
      </c>
      <c r="C7040">
        <v>5441926</v>
      </c>
      <c r="D7040" t="s">
        <v>701</v>
      </c>
      <c r="E7040" t="s">
        <v>195</v>
      </c>
      <c r="F7040">
        <v>199</v>
      </c>
      <c r="G7040" t="s">
        <v>414</v>
      </c>
      <c r="H7040">
        <v>7.2200000000000003E-7</v>
      </c>
      <c r="I7040">
        <v>2019</v>
      </c>
      <c r="J7040" t="s">
        <v>146</v>
      </c>
      <c r="K7040" t="s">
        <v>327</v>
      </c>
      <c r="L7040" t="s">
        <v>285</v>
      </c>
      <c r="M7040" t="s">
        <v>69</v>
      </c>
      <c r="Q7040" t="s">
        <v>149</v>
      </c>
      <c r="R7040" t="s">
        <v>150</v>
      </c>
      <c r="S7040" t="s">
        <v>278</v>
      </c>
    </row>
    <row r="7041" spans="1:19" x14ac:dyDescent="0.25">
      <c r="A7041" t="s">
        <v>566</v>
      </c>
      <c r="B7041" t="s">
        <v>567</v>
      </c>
      <c r="C7041">
        <v>5441926</v>
      </c>
      <c r="D7041" t="s">
        <v>701</v>
      </c>
      <c r="E7041" t="s">
        <v>195</v>
      </c>
      <c r="F7041">
        <v>199</v>
      </c>
      <c r="G7041" t="s">
        <v>560</v>
      </c>
      <c r="H7041">
        <v>7.2200000000000003E-7</v>
      </c>
      <c r="I7041">
        <v>2019</v>
      </c>
      <c r="J7041" t="s">
        <v>146</v>
      </c>
      <c r="K7041" t="s">
        <v>327</v>
      </c>
      <c r="L7041" t="s">
        <v>285</v>
      </c>
      <c r="M7041" t="s">
        <v>69</v>
      </c>
      <c r="Q7041" t="s">
        <v>149</v>
      </c>
      <c r="R7041" t="s">
        <v>150</v>
      </c>
      <c r="S7041" t="s">
        <v>278</v>
      </c>
    </row>
    <row r="7042" spans="1:19" x14ac:dyDescent="0.25">
      <c r="A7042" t="s">
        <v>566</v>
      </c>
      <c r="B7042" t="s">
        <v>567</v>
      </c>
      <c r="C7042">
        <v>5441926</v>
      </c>
      <c r="D7042" t="s">
        <v>701</v>
      </c>
      <c r="E7042" t="s">
        <v>195</v>
      </c>
      <c r="F7042">
        <v>199</v>
      </c>
      <c r="G7042" t="s">
        <v>474</v>
      </c>
      <c r="H7042">
        <v>3.6100000000000002E-6</v>
      </c>
      <c r="I7042">
        <v>2019</v>
      </c>
      <c r="J7042" t="s">
        <v>146</v>
      </c>
      <c r="K7042" t="s">
        <v>327</v>
      </c>
      <c r="L7042" t="s">
        <v>285</v>
      </c>
      <c r="M7042" t="s">
        <v>69</v>
      </c>
      <c r="Q7042" t="s">
        <v>149</v>
      </c>
      <c r="R7042" t="s">
        <v>150</v>
      </c>
      <c r="S7042" t="s">
        <v>278</v>
      </c>
    </row>
    <row r="7043" spans="1:19" x14ac:dyDescent="0.25">
      <c r="A7043" t="s">
        <v>566</v>
      </c>
      <c r="B7043" t="s">
        <v>567</v>
      </c>
      <c r="C7043">
        <v>5441926</v>
      </c>
      <c r="D7043" t="s">
        <v>701</v>
      </c>
      <c r="E7043" t="s">
        <v>195</v>
      </c>
      <c r="F7043">
        <v>199</v>
      </c>
      <c r="G7043" t="s">
        <v>368</v>
      </c>
      <c r="H7043">
        <v>3.6100000000000002E-6</v>
      </c>
      <c r="I7043">
        <v>2019</v>
      </c>
      <c r="J7043" t="s">
        <v>146</v>
      </c>
      <c r="K7043" t="s">
        <v>327</v>
      </c>
      <c r="L7043" t="s">
        <v>285</v>
      </c>
      <c r="M7043" t="s">
        <v>69</v>
      </c>
      <c r="Q7043" t="s">
        <v>149</v>
      </c>
      <c r="R7043" t="s">
        <v>150</v>
      </c>
      <c r="S7043" t="s">
        <v>278</v>
      </c>
    </row>
    <row r="7044" spans="1:19" x14ac:dyDescent="0.25">
      <c r="A7044" t="s">
        <v>566</v>
      </c>
      <c r="B7044" t="s">
        <v>567</v>
      </c>
      <c r="C7044">
        <v>5441926</v>
      </c>
      <c r="D7044" t="s">
        <v>701</v>
      </c>
      <c r="E7044" t="s">
        <v>195</v>
      </c>
      <c r="F7044">
        <v>199</v>
      </c>
      <c r="G7044" t="s">
        <v>262</v>
      </c>
      <c r="H7044">
        <v>1.4243438000000001E-2</v>
      </c>
      <c r="I7044">
        <v>2019</v>
      </c>
      <c r="J7044" t="s">
        <v>146</v>
      </c>
      <c r="K7044" t="s">
        <v>327</v>
      </c>
      <c r="L7044" t="s">
        <v>285</v>
      </c>
      <c r="M7044" t="s">
        <v>69</v>
      </c>
      <c r="Q7044" t="s">
        <v>149</v>
      </c>
      <c r="R7044" t="s">
        <v>150</v>
      </c>
      <c r="S7044" t="s">
        <v>263</v>
      </c>
    </row>
    <row r="7045" spans="1:19" x14ac:dyDescent="0.25">
      <c r="A7045" t="s">
        <v>566</v>
      </c>
      <c r="B7045" t="s">
        <v>567</v>
      </c>
      <c r="C7045">
        <v>5441926</v>
      </c>
      <c r="D7045" t="s">
        <v>701</v>
      </c>
      <c r="E7045" t="s">
        <v>195</v>
      </c>
      <c r="F7045">
        <v>199</v>
      </c>
      <c r="G7045" t="s">
        <v>438</v>
      </c>
      <c r="H7045">
        <v>1.4399999999999999E-5</v>
      </c>
      <c r="I7045">
        <v>2019</v>
      </c>
      <c r="J7045" t="s">
        <v>146</v>
      </c>
      <c r="K7045" t="s">
        <v>327</v>
      </c>
      <c r="L7045" t="s">
        <v>285</v>
      </c>
      <c r="M7045" t="s">
        <v>69</v>
      </c>
      <c r="Q7045" t="s">
        <v>149</v>
      </c>
      <c r="R7045" t="s">
        <v>150</v>
      </c>
      <c r="S7045" t="s">
        <v>278</v>
      </c>
    </row>
    <row r="7046" spans="1:19" x14ac:dyDescent="0.25">
      <c r="A7046" t="s">
        <v>566</v>
      </c>
      <c r="B7046" t="s">
        <v>567</v>
      </c>
      <c r="C7046">
        <v>5441926</v>
      </c>
      <c r="D7046" t="s">
        <v>701</v>
      </c>
      <c r="E7046" t="s">
        <v>195</v>
      </c>
      <c r="F7046">
        <v>199</v>
      </c>
      <c r="G7046" t="s">
        <v>497</v>
      </c>
      <c r="H7046">
        <v>3.6100000000000002E-6</v>
      </c>
      <c r="I7046">
        <v>2019</v>
      </c>
      <c r="J7046" t="s">
        <v>146</v>
      </c>
      <c r="K7046" t="s">
        <v>327</v>
      </c>
      <c r="L7046" t="s">
        <v>285</v>
      </c>
      <c r="M7046" t="s">
        <v>69</v>
      </c>
      <c r="Q7046" t="s">
        <v>149</v>
      </c>
      <c r="R7046" t="s">
        <v>150</v>
      </c>
      <c r="S7046" t="s">
        <v>497</v>
      </c>
    </row>
    <row r="7047" spans="1:19" x14ac:dyDescent="0.25">
      <c r="A7047" t="s">
        <v>566</v>
      </c>
      <c r="B7047" t="s">
        <v>567</v>
      </c>
      <c r="C7047">
        <v>5441926</v>
      </c>
      <c r="D7047" t="s">
        <v>701</v>
      </c>
      <c r="E7047" t="s">
        <v>195</v>
      </c>
      <c r="F7047">
        <v>199</v>
      </c>
      <c r="G7047" t="s">
        <v>185</v>
      </c>
      <c r="H7047">
        <v>0.19180138999999999</v>
      </c>
      <c r="I7047">
        <v>2019</v>
      </c>
      <c r="J7047" t="s">
        <v>146</v>
      </c>
      <c r="K7047" t="s">
        <v>327</v>
      </c>
      <c r="L7047" t="s">
        <v>285</v>
      </c>
      <c r="M7047" t="s">
        <v>69</v>
      </c>
      <c r="Q7047" t="s">
        <v>149</v>
      </c>
      <c r="R7047" t="s">
        <v>150</v>
      </c>
      <c r="S7047" t="s">
        <v>185</v>
      </c>
    </row>
    <row r="7048" spans="1:19" x14ac:dyDescent="0.25">
      <c r="A7048" t="s">
        <v>566</v>
      </c>
      <c r="B7048" t="s">
        <v>567</v>
      </c>
      <c r="C7048">
        <v>5441926</v>
      </c>
      <c r="D7048" t="s">
        <v>701</v>
      </c>
      <c r="E7048" t="s">
        <v>195</v>
      </c>
      <c r="F7048">
        <v>199</v>
      </c>
      <c r="G7048" t="s">
        <v>328</v>
      </c>
      <c r="H7048">
        <v>8.6700000000000007E-5</v>
      </c>
      <c r="I7048">
        <v>2019</v>
      </c>
      <c r="J7048" t="s">
        <v>146</v>
      </c>
      <c r="K7048" t="s">
        <v>327</v>
      </c>
      <c r="L7048" t="s">
        <v>285</v>
      </c>
      <c r="M7048" t="s">
        <v>69</v>
      </c>
      <c r="Q7048" t="s">
        <v>149</v>
      </c>
      <c r="R7048" t="s">
        <v>150</v>
      </c>
      <c r="S7048" t="s">
        <v>151</v>
      </c>
    </row>
    <row r="7049" spans="1:19" x14ac:dyDescent="0.25">
      <c r="A7049" t="s">
        <v>566</v>
      </c>
      <c r="B7049" t="s">
        <v>567</v>
      </c>
      <c r="C7049">
        <v>5441926</v>
      </c>
      <c r="D7049" t="s">
        <v>701</v>
      </c>
      <c r="E7049" t="s">
        <v>195</v>
      </c>
      <c r="F7049">
        <v>199</v>
      </c>
      <c r="G7049" t="s">
        <v>324</v>
      </c>
      <c r="H7049">
        <v>7.2200000000000007E-5</v>
      </c>
      <c r="I7049">
        <v>2019</v>
      </c>
      <c r="J7049" t="s">
        <v>146</v>
      </c>
      <c r="K7049" t="s">
        <v>327</v>
      </c>
      <c r="L7049" t="s">
        <v>285</v>
      </c>
      <c r="M7049" t="s">
        <v>69</v>
      </c>
      <c r="Q7049" t="s">
        <v>149</v>
      </c>
      <c r="R7049" t="s">
        <v>150</v>
      </c>
      <c r="S7049" t="s">
        <v>324</v>
      </c>
    </row>
    <row r="7050" spans="1:19" x14ac:dyDescent="0.25">
      <c r="A7050" t="s">
        <v>566</v>
      </c>
      <c r="B7050" t="s">
        <v>567</v>
      </c>
      <c r="C7050">
        <v>5441926</v>
      </c>
      <c r="D7050" t="s">
        <v>701</v>
      </c>
      <c r="E7050" t="s">
        <v>195</v>
      </c>
      <c r="F7050">
        <v>199</v>
      </c>
      <c r="G7050" t="s">
        <v>355</v>
      </c>
      <c r="H7050">
        <v>1.44E-6</v>
      </c>
      <c r="I7050">
        <v>2019</v>
      </c>
      <c r="J7050" t="s">
        <v>146</v>
      </c>
      <c r="K7050" t="s">
        <v>327</v>
      </c>
      <c r="L7050" t="s">
        <v>285</v>
      </c>
      <c r="M7050" t="s">
        <v>69</v>
      </c>
      <c r="Q7050" t="s">
        <v>149</v>
      </c>
      <c r="R7050" t="s">
        <v>150</v>
      </c>
      <c r="S7050" t="s">
        <v>278</v>
      </c>
    </row>
    <row r="7051" spans="1:19" x14ac:dyDescent="0.25">
      <c r="A7051" t="s">
        <v>566</v>
      </c>
      <c r="B7051" t="s">
        <v>567</v>
      </c>
      <c r="C7051">
        <v>5441926</v>
      </c>
      <c r="D7051" t="s">
        <v>701</v>
      </c>
      <c r="E7051" t="s">
        <v>195</v>
      </c>
      <c r="F7051">
        <v>200</v>
      </c>
      <c r="G7051" t="s">
        <v>215</v>
      </c>
      <c r="H7051">
        <v>7.7046199999999997E-3</v>
      </c>
      <c r="I7051">
        <v>2019</v>
      </c>
      <c r="J7051" t="s">
        <v>146</v>
      </c>
      <c r="K7051" t="s">
        <v>327</v>
      </c>
      <c r="L7051" t="s">
        <v>285</v>
      </c>
      <c r="M7051" t="s">
        <v>69</v>
      </c>
      <c r="Q7051" t="s">
        <v>149</v>
      </c>
      <c r="R7051" t="s">
        <v>150</v>
      </c>
      <c r="S7051" t="s">
        <v>215</v>
      </c>
    </row>
    <row r="7052" spans="1:19" x14ac:dyDescent="0.25">
      <c r="A7052" t="s">
        <v>566</v>
      </c>
      <c r="B7052" t="s">
        <v>567</v>
      </c>
      <c r="C7052">
        <v>5441926</v>
      </c>
      <c r="D7052" t="s">
        <v>701</v>
      </c>
      <c r="E7052" t="s">
        <v>195</v>
      </c>
      <c r="F7052">
        <v>200</v>
      </c>
      <c r="G7052" t="s">
        <v>343</v>
      </c>
      <c r="H7052">
        <v>2.1500000000000001E-5</v>
      </c>
      <c r="I7052">
        <v>2019</v>
      </c>
      <c r="J7052" t="s">
        <v>146</v>
      </c>
      <c r="K7052" t="s">
        <v>327</v>
      </c>
      <c r="L7052" t="s">
        <v>285</v>
      </c>
      <c r="M7052" t="s">
        <v>69</v>
      </c>
      <c r="Q7052" t="s">
        <v>149</v>
      </c>
      <c r="R7052" t="s">
        <v>150</v>
      </c>
      <c r="S7052" t="s">
        <v>278</v>
      </c>
    </row>
    <row r="7053" spans="1:19" x14ac:dyDescent="0.25">
      <c r="A7053" t="s">
        <v>566</v>
      </c>
      <c r="B7053" t="s">
        <v>567</v>
      </c>
      <c r="C7053">
        <v>5441926</v>
      </c>
      <c r="D7053" t="s">
        <v>701</v>
      </c>
      <c r="E7053" t="s">
        <v>195</v>
      </c>
      <c r="F7053">
        <v>200</v>
      </c>
      <c r="G7053" t="s">
        <v>498</v>
      </c>
      <c r="H7053">
        <v>1.9E-6</v>
      </c>
      <c r="I7053">
        <v>2019</v>
      </c>
      <c r="J7053" t="s">
        <v>146</v>
      </c>
      <c r="K7053" t="s">
        <v>327</v>
      </c>
      <c r="L7053" t="s">
        <v>285</v>
      </c>
      <c r="M7053" t="s">
        <v>69</v>
      </c>
      <c r="Q7053" t="s">
        <v>149</v>
      </c>
      <c r="R7053" t="s">
        <v>150</v>
      </c>
      <c r="S7053" t="s">
        <v>278</v>
      </c>
    </row>
    <row r="7054" spans="1:19" x14ac:dyDescent="0.25">
      <c r="A7054" t="s">
        <v>566</v>
      </c>
      <c r="B7054" t="s">
        <v>567</v>
      </c>
      <c r="C7054">
        <v>5441926</v>
      </c>
      <c r="D7054" t="s">
        <v>701</v>
      </c>
      <c r="E7054" t="s">
        <v>195</v>
      </c>
      <c r="F7054">
        <v>200</v>
      </c>
      <c r="G7054" t="s">
        <v>527</v>
      </c>
      <c r="H7054">
        <v>7.7000000000000008E-6</v>
      </c>
      <c r="I7054">
        <v>2019</v>
      </c>
      <c r="J7054" t="s">
        <v>146</v>
      </c>
      <c r="K7054" t="s">
        <v>327</v>
      </c>
      <c r="L7054" t="s">
        <v>285</v>
      </c>
      <c r="M7054" t="s">
        <v>69</v>
      </c>
      <c r="Q7054" t="s">
        <v>149</v>
      </c>
      <c r="R7054" t="s">
        <v>150</v>
      </c>
      <c r="S7054" t="s">
        <v>278</v>
      </c>
    </row>
    <row r="7055" spans="1:19" x14ac:dyDescent="0.25">
      <c r="A7055" t="s">
        <v>566</v>
      </c>
      <c r="B7055" t="s">
        <v>567</v>
      </c>
      <c r="C7055">
        <v>5441926</v>
      </c>
      <c r="D7055" t="s">
        <v>701</v>
      </c>
      <c r="E7055" t="s">
        <v>195</v>
      </c>
      <c r="F7055">
        <v>200</v>
      </c>
      <c r="G7055" t="s">
        <v>533</v>
      </c>
      <c r="H7055">
        <v>1.27E-5</v>
      </c>
      <c r="I7055">
        <v>2019</v>
      </c>
      <c r="J7055" t="s">
        <v>146</v>
      </c>
      <c r="K7055" t="s">
        <v>327</v>
      </c>
      <c r="L7055" t="s">
        <v>285</v>
      </c>
      <c r="M7055" t="s">
        <v>69</v>
      </c>
      <c r="Q7055" t="s">
        <v>149</v>
      </c>
      <c r="R7055" t="s">
        <v>150</v>
      </c>
      <c r="S7055" t="s">
        <v>533</v>
      </c>
    </row>
    <row r="7056" spans="1:19" x14ac:dyDescent="0.25">
      <c r="A7056" t="s">
        <v>566</v>
      </c>
      <c r="B7056" t="s">
        <v>567</v>
      </c>
      <c r="C7056">
        <v>5441926</v>
      </c>
      <c r="D7056" t="s">
        <v>701</v>
      </c>
      <c r="E7056" t="s">
        <v>195</v>
      </c>
      <c r="F7056">
        <v>200</v>
      </c>
      <c r="G7056" t="s">
        <v>395</v>
      </c>
      <c r="H7056">
        <v>3.1700000000000001E-6</v>
      </c>
      <c r="I7056">
        <v>2019</v>
      </c>
      <c r="J7056" t="s">
        <v>146</v>
      </c>
      <c r="K7056" t="s">
        <v>327</v>
      </c>
      <c r="L7056" t="s">
        <v>285</v>
      </c>
      <c r="M7056" t="s">
        <v>69</v>
      </c>
      <c r="Q7056" t="s">
        <v>149</v>
      </c>
      <c r="R7056" t="s">
        <v>150</v>
      </c>
      <c r="S7056" t="s">
        <v>278</v>
      </c>
    </row>
    <row r="7057" spans="1:19" x14ac:dyDescent="0.25">
      <c r="A7057" t="s">
        <v>566</v>
      </c>
      <c r="B7057" t="s">
        <v>567</v>
      </c>
      <c r="C7057">
        <v>5441926</v>
      </c>
      <c r="D7057" t="s">
        <v>701</v>
      </c>
      <c r="E7057" t="s">
        <v>195</v>
      </c>
      <c r="F7057">
        <v>200</v>
      </c>
      <c r="G7057" t="s">
        <v>529</v>
      </c>
      <c r="H7057">
        <v>6.3400000000000003E-6</v>
      </c>
      <c r="I7057">
        <v>2019</v>
      </c>
      <c r="J7057" t="s">
        <v>146</v>
      </c>
      <c r="K7057" t="s">
        <v>327</v>
      </c>
      <c r="L7057" t="s">
        <v>285</v>
      </c>
      <c r="M7057" t="s">
        <v>69</v>
      </c>
      <c r="Q7057" t="s">
        <v>149</v>
      </c>
      <c r="R7057" t="s">
        <v>150</v>
      </c>
      <c r="S7057" t="s">
        <v>278</v>
      </c>
    </row>
    <row r="7058" spans="1:19" x14ac:dyDescent="0.25">
      <c r="A7058" t="s">
        <v>566</v>
      </c>
      <c r="B7058" t="s">
        <v>567</v>
      </c>
      <c r="C7058">
        <v>5441926</v>
      </c>
      <c r="D7058" t="s">
        <v>701</v>
      </c>
      <c r="E7058" t="s">
        <v>195</v>
      </c>
      <c r="F7058">
        <v>200</v>
      </c>
      <c r="G7058" t="s">
        <v>501</v>
      </c>
      <c r="H7058">
        <v>3.1700000000000001E-6</v>
      </c>
      <c r="I7058">
        <v>2019</v>
      </c>
      <c r="J7058" t="s">
        <v>146</v>
      </c>
      <c r="K7058" t="s">
        <v>327</v>
      </c>
      <c r="L7058" t="s">
        <v>285</v>
      </c>
      <c r="M7058" t="s">
        <v>69</v>
      </c>
      <c r="Q7058" t="s">
        <v>149</v>
      </c>
      <c r="R7058" t="s">
        <v>150</v>
      </c>
      <c r="S7058" t="s">
        <v>278</v>
      </c>
    </row>
    <row r="7059" spans="1:19" x14ac:dyDescent="0.25">
      <c r="A7059" t="s">
        <v>566</v>
      </c>
      <c r="B7059" t="s">
        <v>567</v>
      </c>
      <c r="C7059">
        <v>5441926</v>
      </c>
      <c r="D7059" t="s">
        <v>701</v>
      </c>
      <c r="E7059" t="s">
        <v>195</v>
      </c>
      <c r="F7059">
        <v>200</v>
      </c>
      <c r="G7059" t="s">
        <v>504</v>
      </c>
      <c r="H7059">
        <v>3.1699999999999998E-5</v>
      </c>
      <c r="I7059">
        <v>2019</v>
      </c>
      <c r="J7059" t="s">
        <v>146</v>
      </c>
      <c r="K7059" t="s">
        <v>327</v>
      </c>
      <c r="L7059" t="s">
        <v>285</v>
      </c>
      <c r="M7059" t="s">
        <v>69</v>
      </c>
      <c r="Q7059" t="s">
        <v>149</v>
      </c>
      <c r="R7059" t="s">
        <v>150</v>
      </c>
      <c r="S7059" t="s">
        <v>278</v>
      </c>
    </row>
    <row r="7060" spans="1:19" x14ac:dyDescent="0.25">
      <c r="A7060" t="s">
        <v>566</v>
      </c>
      <c r="B7060" t="s">
        <v>567</v>
      </c>
      <c r="C7060">
        <v>5441926</v>
      </c>
      <c r="D7060" t="s">
        <v>701</v>
      </c>
      <c r="E7060" t="s">
        <v>195</v>
      </c>
      <c r="F7060">
        <v>200</v>
      </c>
      <c r="G7060" t="s">
        <v>298</v>
      </c>
      <c r="H7060">
        <v>3.6748800000000002E-4</v>
      </c>
      <c r="I7060">
        <v>2019</v>
      </c>
      <c r="J7060" t="s">
        <v>146</v>
      </c>
      <c r="K7060" t="s">
        <v>327</v>
      </c>
      <c r="L7060" t="s">
        <v>285</v>
      </c>
      <c r="M7060" t="s">
        <v>69</v>
      </c>
      <c r="Q7060" t="s">
        <v>149</v>
      </c>
      <c r="R7060" t="s">
        <v>150</v>
      </c>
      <c r="S7060" t="s">
        <v>298</v>
      </c>
    </row>
    <row r="7061" spans="1:19" x14ac:dyDescent="0.25">
      <c r="A7061" t="s">
        <v>566</v>
      </c>
      <c r="B7061" t="s">
        <v>567</v>
      </c>
      <c r="C7061">
        <v>5441926</v>
      </c>
      <c r="D7061" t="s">
        <v>701</v>
      </c>
      <c r="E7061" t="s">
        <v>195</v>
      </c>
      <c r="F7061">
        <v>200</v>
      </c>
      <c r="G7061" t="s">
        <v>289</v>
      </c>
      <c r="H7061">
        <v>1.2672000000000001E-4</v>
      </c>
      <c r="I7061">
        <v>2019</v>
      </c>
      <c r="J7061" t="s">
        <v>146</v>
      </c>
      <c r="K7061" t="s">
        <v>327</v>
      </c>
      <c r="L7061" t="s">
        <v>285</v>
      </c>
      <c r="M7061" t="s">
        <v>69</v>
      </c>
      <c r="Q7061" t="s">
        <v>149</v>
      </c>
      <c r="R7061" t="s">
        <v>150</v>
      </c>
      <c r="S7061" t="s">
        <v>263</v>
      </c>
    </row>
    <row r="7062" spans="1:19" x14ac:dyDescent="0.25">
      <c r="A7062" t="s">
        <v>566</v>
      </c>
      <c r="B7062" t="s">
        <v>567</v>
      </c>
      <c r="C7062">
        <v>5441926</v>
      </c>
      <c r="D7062" t="s">
        <v>701</v>
      </c>
      <c r="E7062" t="s">
        <v>195</v>
      </c>
      <c r="F7062">
        <v>200</v>
      </c>
      <c r="G7062" t="s">
        <v>259</v>
      </c>
      <c r="H7062">
        <v>6.3360000000000001E-4</v>
      </c>
      <c r="I7062">
        <v>2019</v>
      </c>
      <c r="J7062" t="s">
        <v>146</v>
      </c>
      <c r="K7062" t="s">
        <v>327</v>
      </c>
      <c r="L7062" t="s">
        <v>285</v>
      </c>
      <c r="M7062" t="s">
        <v>69</v>
      </c>
      <c r="Q7062" t="s">
        <v>149</v>
      </c>
      <c r="R7062" t="s">
        <v>150</v>
      </c>
      <c r="S7062" t="s">
        <v>236</v>
      </c>
    </row>
    <row r="7063" spans="1:19" x14ac:dyDescent="0.25">
      <c r="A7063" t="s">
        <v>566</v>
      </c>
      <c r="B7063" t="s">
        <v>567</v>
      </c>
      <c r="C7063">
        <v>5441926</v>
      </c>
      <c r="D7063" t="s">
        <v>701</v>
      </c>
      <c r="E7063" t="s">
        <v>195</v>
      </c>
      <c r="F7063">
        <v>200</v>
      </c>
      <c r="G7063" t="s">
        <v>235</v>
      </c>
      <c r="H7063">
        <v>6.3360000000000001E-4</v>
      </c>
      <c r="I7063">
        <v>2019</v>
      </c>
      <c r="J7063" t="s">
        <v>146</v>
      </c>
      <c r="K7063" t="s">
        <v>327</v>
      </c>
      <c r="L7063" t="s">
        <v>285</v>
      </c>
      <c r="M7063" t="s">
        <v>69</v>
      </c>
      <c r="Q7063" t="s">
        <v>149</v>
      </c>
      <c r="R7063" t="s">
        <v>150</v>
      </c>
      <c r="S7063" t="s">
        <v>236</v>
      </c>
    </row>
    <row r="7064" spans="1:19" x14ac:dyDescent="0.25">
      <c r="A7064" t="s">
        <v>566</v>
      </c>
      <c r="B7064" t="s">
        <v>567</v>
      </c>
      <c r="C7064">
        <v>5441926</v>
      </c>
      <c r="D7064" t="s">
        <v>701</v>
      </c>
      <c r="E7064" t="s">
        <v>195</v>
      </c>
      <c r="F7064">
        <v>200</v>
      </c>
      <c r="G7064" t="s">
        <v>415</v>
      </c>
      <c r="H7064">
        <v>6.3399999999999996E-5</v>
      </c>
      <c r="I7064">
        <v>2019</v>
      </c>
      <c r="J7064" t="s">
        <v>146</v>
      </c>
      <c r="K7064" t="s">
        <v>327</v>
      </c>
      <c r="L7064" t="s">
        <v>285</v>
      </c>
      <c r="M7064" t="s">
        <v>69</v>
      </c>
      <c r="Q7064" t="s">
        <v>149</v>
      </c>
      <c r="R7064" t="s">
        <v>150</v>
      </c>
      <c r="S7064" t="s">
        <v>236</v>
      </c>
    </row>
    <row r="7065" spans="1:19" x14ac:dyDescent="0.25">
      <c r="A7065" t="s">
        <v>566</v>
      </c>
      <c r="B7065" t="s">
        <v>567</v>
      </c>
      <c r="C7065">
        <v>5441926</v>
      </c>
      <c r="D7065" t="s">
        <v>701</v>
      </c>
      <c r="E7065" t="s">
        <v>195</v>
      </c>
      <c r="F7065">
        <v>200</v>
      </c>
      <c r="G7065" t="s">
        <v>356</v>
      </c>
      <c r="H7065">
        <v>1.2699999999999999E-6</v>
      </c>
      <c r="I7065">
        <v>2019</v>
      </c>
      <c r="J7065" t="s">
        <v>146</v>
      </c>
      <c r="K7065" t="s">
        <v>327</v>
      </c>
      <c r="L7065" t="s">
        <v>285</v>
      </c>
      <c r="M7065" t="s">
        <v>69</v>
      </c>
      <c r="Q7065" t="s">
        <v>149</v>
      </c>
      <c r="R7065" t="s">
        <v>150</v>
      </c>
      <c r="S7065" t="s">
        <v>356</v>
      </c>
    </row>
    <row r="7066" spans="1:19" x14ac:dyDescent="0.25">
      <c r="A7066" t="s">
        <v>566</v>
      </c>
      <c r="B7066" t="s">
        <v>567</v>
      </c>
      <c r="C7066">
        <v>5441926</v>
      </c>
      <c r="D7066" t="s">
        <v>701</v>
      </c>
      <c r="E7066" t="s">
        <v>195</v>
      </c>
      <c r="F7066">
        <v>200</v>
      </c>
      <c r="G7066" t="s">
        <v>487</v>
      </c>
      <c r="H7066">
        <v>1.5400000000000002E-5</v>
      </c>
      <c r="I7066">
        <v>2019</v>
      </c>
      <c r="J7066" t="s">
        <v>146</v>
      </c>
      <c r="K7066" t="s">
        <v>327</v>
      </c>
      <c r="L7066" t="s">
        <v>285</v>
      </c>
      <c r="M7066" t="s">
        <v>69</v>
      </c>
      <c r="Q7066" t="s">
        <v>149</v>
      </c>
      <c r="R7066" t="s">
        <v>150</v>
      </c>
      <c r="S7066" t="s">
        <v>487</v>
      </c>
    </row>
    <row r="7067" spans="1:19" x14ac:dyDescent="0.25">
      <c r="A7067" t="s">
        <v>566</v>
      </c>
      <c r="B7067" t="s">
        <v>567</v>
      </c>
      <c r="C7067">
        <v>5441926</v>
      </c>
      <c r="D7067" t="s">
        <v>701</v>
      </c>
      <c r="E7067" t="s">
        <v>195</v>
      </c>
      <c r="F7067">
        <v>200</v>
      </c>
      <c r="G7067" t="s">
        <v>414</v>
      </c>
      <c r="H7067">
        <v>1.27E-5</v>
      </c>
      <c r="I7067">
        <v>2019</v>
      </c>
      <c r="J7067" t="s">
        <v>146</v>
      </c>
      <c r="K7067" t="s">
        <v>327</v>
      </c>
      <c r="L7067" t="s">
        <v>285</v>
      </c>
      <c r="M7067" t="s">
        <v>69</v>
      </c>
      <c r="Q7067" t="s">
        <v>149</v>
      </c>
      <c r="R7067" t="s">
        <v>150</v>
      </c>
      <c r="S7067" t="s">
        <v>278</v>
      </c>
    </row>
    <row r="7068" spans="1:19" x14ac:dyDescent="0.25">
      <c r="A7068" t="s">
        <v>566</v>
      </c>
      <c r="B7068" t="s">
        <v>567</v>
      </c>
      <c r="C7068">
        <v>5441926</v>
      </c>
      <c r="D7068" t="s">
        <v>701</v>
      </c>
      <c r="E7068" t="s">
        <v>195</v>
      </c>
      <c r="F7068">
        <v>200</v>
      </c>
      <c r="G7068" t="s">
        <v>560</v>
      </c>
      <c r="H7068">
        <v>6.3399999999999999E-7</v>
      </c>
      <c r="I7068">
        <v>2019</v>
      </c>
      <c r="J7068" t="s">
        <v>146</v>
      </c>
      <c r="K7068" t="s">
        <v>327</v>
      </c>
      <c r="L7068" t="s">
        <v>285</v>
      </c>
      <c r="M7068" t="s">
        <v>69</v>
      </c>
      <c r="Q7068" t="s">
        <v>149</v>
      </c>
      <c r="R7068" t="s">
        <v>150</v>
      </c>
      <c r="S7068" t="s">
        <v>278</v>
      </c>
    </row>
    <row r="7069" spans="1:19" x14ac:dyDescent="0.25">
      <c r="A7069" t="s">
        <v>566</v>
      </c>
      <c r="B7069" t="s">
        <v>567</v>
      </c>
      <c r="C7069">
        <v>5441926</v>
      </c>
      <c r="D7069" t="s">
        <v>701</v>
      </c>
      <c r="E7069" t="s">
        <v>195</v>
      </c>
      <c r="F7069">
        <v>200</v>
      </c>
      <c r="G7069" t="s">
        <v>474</v>
      </c>
      <c r="H7069">
        <v>3.1700000000000001E-6</v>
      </c>
      <c r="I7069">
        <v>2019</v>
      </c>
      <c r="J7069" t="s">
        <v>146</v>
      </c>
      <c r="K7069" t="s">
        <v>327</v>
      </c>
      <c r="L7069" t="s">
        <v>285</v>
      </c>
      <c r="M7069" t="s">
        <v>69</v>
      </c>
      <c r="Q7069" t="s">
        <v>149</v>
      </c>
      <c r="R7069" t="s">
        <v>150</v>
      </c>
      <c r="S7069" t="s">
        <v>278</v>
      </c>
    </row>
    <row r="7070" spans="1:19" x14ac:dyDescent="0.25">
      <c r="A7070" t="s">
        <v>566</v>
      </c>
      <c r="B7070" t="s">
        <v>567</v>
      </c>
      <c r="C7070">
        <v>5441926</v>
      </c>
      <c r="D7070" t="s">
        <v>701</v>
      </c>
      <c r="E7070" t="s">
        <v>195</v>
      </c>
      <c r="F7070">
        <v>200</v>
      </c>
      <c r="G7070" t="s">
        <v>368</v>
      </c>
      <c r="H7070">
        <v>8.2400000000000007E-6</v>
      </c>
      <c r="I7070">
        <v>2019</v>
      </c>
      <c r="J7070" t="s">
        <v>146</v>
      </c>
      <c r="K7070" t="s">
        <v>327</v>
      </c>
      <c r="L7070" t="s">
        <v>285</v>
      </c>
      <c r="M7070" t="s">
        <v>69</v>
      </c>
      <c r="Q7070" t="s">
        <v>149</v>
      </c>
      <c r="R7070" t="s">
        <v>150</v>
      </c>
      <c r="S7070" t="s">
        <v>278</v>
      </c>
    </row>
    <row r="7071" spans="1:19" x14ac:dyDescent="0.25">
      <c r="A7071" t="s">
        <v>566</v>
      </c>
      <c r="B7071" t="s">
        <v>567</v>
      </c>
      <c r="C7071">
        <v>5441926</v>
      </c>
      <c r="D7071" t="s">
        <v>701</v>
      </c>
      <c r="E7071" t="s">
        <v>195</v>
      </c>
      <c r="F7071">
        <v>200</v>
      </c>
      <c r="G7071" t="s">
        <v>262</v>
      </c>
      <c r="H7071">
        <v>1.2569764000000001E-2</v>
      </c>
      <c r="I7071">
        <v>2019</v>
      </c>
      <c r="J7071" t="s">
        <v>146</v>
      </c>
      <c r="K7071" t="s">
        <v>327</v>
      </c>
      <c r="L7071" t="s">
        <v>285</v>
      </c>
      <c r="M7071" t="s">
        <v>69</v>
      </c>
      <c r="Q7071" t="s">
        <v>149</v>
      </c>
      <c r="R7071" t="s">
        <v>150</v>
      </c>
      <c r="S7071" t="s">
        <v>263</v>
      </c>
    </row>
    <row r="7072" spans="1:19" x14ac:dyDescent="0.25">
      <c r="A7072" t="s">
        <v>566</v>
      </c>
      <c r="B7072" t="s">
        <v>567</v>
      </c>
      <c r="C7072">
        <v>5441926</v>
      </c>
      <c r="D7072" t="s">
        <v>701</v>
      </c>
      <c r="E7072" t="s">
        <v>195</v>
      </c>
      <c r="F7072">
        <v>200</v>
      </c>
      <c r="G7072" t="s">
        <v>438</v>
      </c>
      <c r="H7072">
        <v>1.27E-5</v>
      </c>
      <c r="I7072">
        <v>2019</v>
      </c>
      <c r="J7072" t="s">
        <v>146</v>
      </c>
      <c r="K7072" t="s">
        <v>327</v>
      </c>
      <c r="L7072" t="s">
        <v>285</v>
      </c>
      <c r="M7072" t="s">
        <v>69</v>
      </c>
      <c r="Q7072" t="s">
        <v>149</v>
      </c>
      <c r="R7072" t="s">
        <v>150</v>
      </c>
      <c r="S7072" t="s">
        <v>278</v>
      </c>
    </row>
    <row r="7073" spans="1:19" x14ac:dyDescent="0.25">
      <c r="A7073" t="s">
        <v>566</v>
      </c>
      <c r="B7073" t="s">
        <v>567</v>
      </c>
      <c r="C7073">
        <v>5441926</v>
      </c>
      <c r="D7073" t="s">
        <v>701</v>
      </c>
      <c r="E7073" t="s">
        <v>195</v>
      </c>
      <c r="F7073">
        <v>200</v>
      </c>
      <c r="G7073" t="s">
        <v>497</v>
      </c>
      <c r="H7073">
        <v>3.1700000000000001E-6</v>
      </c>
      <c r="I7073">
        <v>2019</v>
      </c>
      <c r="J7073" t="s">
        <v>146</v>
      </c>
      <c r="K7073" t="s">
        <v>327</v>
      </c>
      <c r="L7073" t="s">
        <v>285</v>
      </c>
      <c r="M7073" t="s">
        <v>69</v>
      </c>
      <c r="Q7073" t="s">
        <v>149</v>
      </c>
      <c r="R7073" t="s">
        <v>150</v>
      </c>
      <c r="S7073" t="s">
        <v>497</v>
      </c>
    </row>
    <row r="7074" spans="1:19" x14ac:dyDescent="0.25">
      <c r="A7074" t="s">
        <v>566</v>
      </c>
      <c r="B7074" t="s">
        <v>567</v>
      </c>
      <c r="C7074">
        <v>5441926</v>
      </c>
      <c r="D7074" t="s">
        <v>701</v>
      </c>
      <c r="E7074" t="s">
        <v>195</v>
      </c>
      <c r="F7074">
        <v>200</v>
      </c>
      <c r="G7074" t="s">
        <v>185</v>
      </c>
      <c r="H7074">
        <v>6.7813239999999997E-2</v>
      </c>
      <c r="I7074">
        <v>2019</v>
      </c>
      <c r="J7074" t="s">
        <v>146</v>
      </c>
      <c r="K7074" t="s">
        <v>327</v>
      </c>
      <c r="L7074" t="s">
        <v>285</v>
      </c>
      <c r="M7074" t="s">
        <v>69</v>
      </c>
      <c r="Q7074" t="s">
        <v>149</v>
      </c>
      <c r="R7074" t="s">
        <v>150</v>
      </c>
      <c r="S7074" t="s">
        <v>185</v>
      </c>
    </row>
    <row r="7075" spans="1:19" x14ac:dyDescent="0.25">
      <c r="A7075" t="s">
        <v>566</v>
      </c>
      <c r="B7075" t="s">
        <v>567</v>
      </c>
      <c r="C7075">
        <v>5441926</v>
      </c>
      <c r="D7075" t="s">
        <v>701</v>
      </c>
      <c r="E7075" t="s">
        <v>195</v>
      </c>
      <c r="F7075">
        <v>200</v>
      </c>
      <c r="G7075" t="s">
        <v>328</v>
      </c>
      <c r="H7075">
        <v>6.3399999999999996E-5</v>
      </c>
      <c r="I7075">
        <v>2019</v>
      </c>
      <c r="J7075" t="s">
        <v>146</v>
      </c>
      <c r="K7075" t="s">
        <v>327</v>
      </c>
      <c r="L7075" t="s">
        <v>285</v>
      </c>
      <c r="M7075" t="s">
        <v>69</v>
      </c>
      <c r="Q7075" t="s">
        <v>149</v>
      </c>
      <c r="R7075" t="s">
        <v>150</v>
      </c>
      <c r="S7075" t="s">
        <v>151</v>
      </c>
    </row>
    <row r="7076" spans="1:19" x14ac:dyDescent="0.25">
      <c r="A7076" t="s">
        <v>566</v>
      </c>
      <c r="B7076" t="s">
        <v>567</v>
      </c>
      <c r="C7076">
        <v>5441926</v>
      </c>
      <c r="D7076" t="s">
        <v>701</v>
      </c>
      <c r="E7076" t="s">
        <v>195</v>
      </c>
      <c r="F7076">
        <v>200</v>
      </c>
      <c r="G7076" t="s">
        <v>324</v>
      </c>
      <c r="H7076">
        <v>6.3399999999999996E-5</v>
      </c>
      <c r="I7076">
        <v>2019</v>
      </c>
      <c r="J7076" t="s">
        <v>146</v>
      </c>
      <c r="K7076" t="s">
        <v>327</v>
      </c>
      <c r="L7076" t="s">
        <v>285</v>
      </c>
      <c r="M7076" t="s">
        <v>69</v>
      </c>
      <c r="Q7076" t="s">
        <v>149</v>
      </c>
      <c r="R7076" t="s">
        <v>150</v>
      </c>
      <c r="S7076" t="s">
        <v>324</v>
      </c>
    </row>
    <row r="7077" spans="1:19" x14ac:dyDescent="0.25">
      <c r="A7077" t="s">
        <v>566</v>
      </c>
      <c r="B7077" t="s">
        <v>567</v>
      </c>
      <c r="C7077">
        <v>5441926</v>
      </c>
      <c r="D7077" t="s">
        <v>701</v>
      </c>
      <c r="E7077" t="s">
        <v>195</v>
      </c>
      <c r="F7077">
        <v>200</v>
      </c>
      <c r="G7077" t="s">
        <v>355</v>
      </c>
      <c r="H7077">
        <v>1.08E-5</v>
      </c>
      <c r="I7077">
        <v>2019</v>
      </c>
      <c r="J7077" t="s">
        <v>146</v>
      </c>
      <c r="K7077" t="s">
        <v>327</v>
      </c>
      <c r="L7077" t="s">
        <v>285</v>
      </c>
      <c r="M7077" t="s">
        <v>69</v>
      </c>
      <c r="Q7077" t="s">
        <v>149</v>
      </c>
      <c r="R7077" t="s">
        <v>150</v>
      </c>
      <c r="S7077" t="s">
        <v>278</v>
      </c>
    </row>
    <row r="7078" spans="1:19" x14ac:dyDescent="0.25">
      <c r="A7078" t="s">
        <v>566</v>
      </c>
      <c r="B7078" t="s">
        <v>567</v>
      </c>
      <c r="C7078">
        <v>5441926</v>
      </c>
      <c r="D7078" t="s">
        <v>701</v>
      </c>
      <c r="E7078" t="s">
        <v>195</v>
      </c>
      <c r="F7078">
        <v>201</v>
      </c>
      <c r="G7078" t="s">
        <v>215</v>
      </c>
      <c r="H7078">
        <v>5.6743899999999996E-3</v>
      </c>
      <c r="I7078">
        <v>2019</v>
      </c>
      <c r="J7078" t="s">
        <v>146</v>
      </c>
      <c r="K7078" t="s">
        <v>327</v>
      </c>
      <c r="L7078" t="s">
        <v>285</v>
      </c>
      <c r="M7078" t="s">
        <v>69</v>
      </c>
      <c r="Q7078" t="s">
        <v>149</v>
      </c>
      <c r="R7078" t="s">
        <v>150</v>
      </c>
      <c r="S7078" t="s">
        <v>215</v>
      </c>
    </row>
    <row r="7079" spans="1:19" x14ac:dyDescent="0.25">
      <c r="A7079" t="s">
        <v>566</v>
      </c>
      <c r="B7079" t="s">
        <v>567</v>
      </c>
      <c r="C7079">
        <v>5441926</v>
      </c>
      <c r="D7079" t="s">
        <v>701</v>
      </c>
      <c r="E7079" t="s">
        <v>195</v>
      </c>
      <c r="F7079">
        <v>201</v>
      </c>
      <c r="G7079" t="s">
        <v>343</v>
      </c>
      <c r="H7079">
        <v>9.8200000000000008E-6</v>
      </c>
      <c r="I7079">
        <v>2019</v>
      </c>
      <c r="J7079" t="s">
        <v>146</v>
      </c>
      <c r="K7079" t="s">
        <v>327</v>
      </c>
      <c r="L7079" t="s">
        <v>285</v>
      </c>
      <c r="M7079" t="s">
        <v>69</v>
      </c>
      <c r="Q7079" t="s">
        <v>149</v>
      </c>
      <c r="R7079" t="s">
        <v>150</v>
      </c>
      <c r="S7079" t="s">
        <v>278</v>
      </c>
    </row>
    <row r="7080" spans="1:19" x14ac:dyDescent="0.25">
      <c r="A7080" t="s">
        <v>566</v>
      </c>
      <c r="B7080" t="s">
        <v>567</v>
      </c>
      <c r="C7080">
        <v>5441926</v>
      </c>
      <c r="D7080" t="s">
        <v>701</v>
      </c>
      <c r="E7080" t="s">
        <v>195</v>
      </c>
      <c r="F7080">
        <v>201</v>
      </c>
      <c r="G7080" t="s">
        <v>498</v>
      </c>
      <c r="H7080">
        <v>1.9599999999999999E-6</v>
      </c>
      <c r="I7080">
        <v>2019</v>
      </c>
      <c r="J7080" t="s">
        <v>146</v>
      </c>
      <c r="K7080" t="s">
        <v>327</v>
      </c>
      <c r="L7080" t="s">
        <v>285</v>
      </c>
      <c r="M7080" t="s">
        <v>69</v>
      </c>
      <c r="Q7080" t="s">
        <v>149</v>
      </c>
      <c r="R7080" t="s">
        <v>150</v>
      </c>
      <c r="S7080" t="s">
        <v>278</v>
      </c>
    </row>
    <row r="7081" spans="1:19" x14ac:dyDescent="0.25">
      <c r="A7081" t="s">
        <v>566</v>
      </c>
      <c r="B7081" t="s">
        <v>567</v>
      </c>
      <c r="C7081">
        <v>5441926</v>
      </c>
      <c r="D7081" t="s">
        <v>701</v>
      </c>
      <c r="E7081" t="s">
        <v>195</v>
      </c>
      <c r="F7081">
        <v>201</v>
      </c>
      <c r="G7081" t="s">
        <v>527</v>
      </c>
      <c r="H7081">
        <v>4.8899999999999998E-6</v>
      </c>
      <c r="I7081">
        <v>2019</v>
      </c>
      <c r="J7081" t="s">
        <v>146</v>
      </c>
      <c r="K7081" t="s">
        <v>327</v>
      </c>
      <c r="L7081" t="s">
        <v>285</v>
      </c>
      <c r="M7081" t="s">
        <v>69</v>
      </c>
      <c r="Q7081" t="s">
        <v>149</v>
      </c>
      <c r="R7081" t="s">
        <v>150</v>
      </c>
      <c r="S7081" t="s">
        <v>278</v>
      </c>
    </row>
    <row r="7082" spans="1:19" x14ac:dyDescent="0.25">
      <c r="A7082" t="s">
        <v>566</v>
      </c>
      <c r="B7082" t="s">
        <v>567</v>
      </c>
      <c r="C7082">
        <v>5441926</v>
      </c>
      <c r="D7082" t="s">
        <v>701</v>
      </c>
      <c r="E7082" t="s">
        <v>195</v>
      </c>
      <c r="F7082">
        <v>201</v>
      </c>
      <c r="G7082" t="s">
        <v>533</v>
      </c>
      <c r="H7082">
        <v>1.9599999999999999E-5</v>
      </c>
      <c r="I7082">
        <v>2019</v>
      </c>
      <c r="J7082" t="s">
        <v>146</v>
      </c>
      <c r="K7082" t="s">
        <v>327</v>
      </c>
      <c r="L7082" t="s">
        <v>285</v>
      </c>
      <c r="M7082" t="s">
        <v>69</v>
      </c>
      <c r="Q7082" t="s">
        <v>149</v>
      </c>
      <c r="R7082" t="s">
        <v>150</v>
      </c>
      <c r="S7082" t="s">
        <v>533</v>
      </c>
    </row>
    <row r="7083" spans="1:19" x14ac:dyDescent="0.25">
      <c r="A7083" t="s">
        <v>566</v>
      </c>
      <c r="B7083" t="s">
        <v>567</v>
      </c>
      <c r="C7083">
        <v>5441926</v>
      </c>
      <c r="D7083" t="s">
        <v>701</v>
      </c>
      <c r="E7083" t="s">
        <v>195</v>
      </c>
      <c r="F7083">
        <v>201</v>
      </c>
      <c r="G7083" t="s">
        <v>395</v>
      </c>
      <c r="H7083">
        <v>4.9100000000000004E-6</v>
      </c>
      <c r="I7083">
        <v>2019</v>
      </c>
      <c r="J7083" t="s">
        <v>146</v>
      </c>
      <c r="K7083" t="s">
        <v>327</v>
      </c>
      <c r="L7083" t="s">
        <v>285</v>
      </c>
      <c r="M7083" t="s">
        <v>69</v>
      </c>
      <c r="Q7083" t="s">
        <v>149</v>
      </c>
      <c r="R7083" t="s">
        <v>150</v>
      </c>
      <c r="S7083" t="s">
        <v>278</v>
      </c>
    </row>
    <row r="7084" spans="1:19" x14ac:dyDescent="0.25">
      <c r="A7084" t="s">
        <v>566</v>
      </c>
      <c r="B7084" t="s">
        <v>567</v>
      </c>
      <c r="C7084">
        <v>5441926</v>
      </c>
      <c r="D7084" t="s">
        <v>701</v>
      </c>
      <c r="E7084" t="s">
        <v>195</v>
      </c>
      <c r="F7084">
        <v>201</v>
      </c>
      <c r="G7084" t="s">
        <v>529</v>
      </c>
      <c r="H7084">
        <v>9.8200000000000008E-6</v>
      </c>
      <c r="I7084">
        <v>2019</v>
      </c>
      <c r="J7084" t="s">
        <v>146</v>
      </c>
      <c r="K7084" t="s">
        <v>327</v>
      </c>
      <c r="L7084" t="s">
        <v>285</v>
      </c>
      <c r="M7084" t="s">
        <v>69</v>
      </c>
      <c r="Q7084" t="s">
        <v>149</v>
      </c>
      <c r="R7084" t="s">
        <v>150</v>
      </c>
      <c r="S7084" t="s">
        <v>278</v>
      </c>
    </row>
    <row r="7085" spans="1:19" x14ac:dyDescent="0.25">
      <c r="A7085" t="s">
        <v>566</v>
      </c>
      <c r="B7085" t="s">
        <v>567</v>
      </c>
      <c r="C7085">
        <v>5441926</v>
      </c>
      <c r="D7085" t="s">
        <v>701</v>
      </c>
      <c r="E7085" t="s">
        <v>195</v>
      </c>
      <c r="F7085">
        <v>201</v>
      </c>
      <c r="G7085" t="s">
        <v>501</v>
      </c>
      <c r="H7085">
        <v>4.9100000000000004E-6</v>
      </c>
      <c r="I7085">
        <v>2019</v>
      </c>
      <c r="J7085" t="s">
        <v>146</v>
      </c>
      <c r="K7085" t="s">
        <v>327</v>
      </c>
      <c r="L7085" t="s">
        <v>285</v>
      </c>
      <c r="M7085" t="s">
        <v>69</v>
      </c>
      <c r="Q7085" t="s">
        <v>149</v>
      </c>
      <c r="R7085" t="s">
        <v>150</v>
      </c>
      <c r="S7085" t="s">
        <v>278</v>
      </c>
    </row>
    <row r="7086" spans="1:19" x14ac:dyDescent="0.25">
      <c r="A7086" t="s">
        <v>566</v>
      </c>
      <c r="B7086" t="s">
        <v>567</v>
      </c>
      <c r="C7086">
        <v>5441926</v>
      </c>
      <c r="D7086" t="s">
        <v>701</v>
      </c>
      <c r="E7086" t="s">
        <v>195</v>
      </c>
      <c r="F7086">
        <v>201</v>
      </c>
      <c r="G7086" t="s">
        <v>504</v>
      </c>
      <c r="H7086">
        <v>4.9100000000000001E-5</v>
      </c>
      <c r="I7086">
        <v>2019</v>
      </c>
      <c r="J7086" t="s">
        <v>146</v>
      </c>
      <c r="K7086" t="s">
        <v>327</v>
      </c>
      <c r="L7086" t="s">
        <v>285</v>
      </c>
      <c r="M7086" t="s">
        <v>69</v>
      </c>
      <c r="Q7086" t="s">
        <v>149</v>
      </c>
      <c r="R7086" t="s">
        <v>150</v>
      </c>
      <c r="S7086" t="s">
        <v>278</v>
      </c>
    </row>
    <row r="7087" spans="1:19" x14ac:dyDescent="0.25">
      <c r="A7087" t="s">
        <v>566</v>
      </c>
      <c r="B7087" t="s">
        <v>567</v>
      </c>
      <c r="C7087">
        <v>5441926</v>
      </c>
      <c r="D7087" t="s">
        <v>701</v>
      </c>
      <c r="E7087" t="s">
        <v>195</v>
      </c>
      <c r="F7087">
        <v>201</v>
      </c>
      <c r="G7087" t="s">
        <v>298</v>
      </c>
      <c r="H7087">
        <v>1.2275999999999999E-3</v>
      </c>
      <c r="I7087">
        <v>2019</v>
      </c>
      <c r="J7087" t="s">
        <v>146</v>
      </c>
      <c r="K7087" t="s">
        <v>327</v>
      </c>
      <c r="L7087" t="s">
        <v>285</v>
      </c>
      <c r="M7087" t="s">
        <v>69</v>
      </c>
      <c r="Q7087" t="s">
        <v>149</v>
      </c>
      <c r="R7087" t="s">
        <v>150</v>
      </c>
      <c r="S7087" t="s">
        <v>298</v>
      </c>
    </row>
    <row r="7088" spans="1:19" x14ac:dyDescent="0.25">
      <c r="A7088" t="s">
        <v>566</v>
      </c>
      <c r="B7088" t="s">
        <v>567</v>
      </c>
      <c r="C7088">
        <v>5441926</v>
      </c>
      <c r="D7088" t="s">
        <v>701</v>
      </c>
      <c r="E7088" t="s">
        <v>195</v>
      </c>
      <c r="F7088">
        <v>201</v>
      </c>
      <c r="G7088" t="s">
        <v>289</v>
      </c>
      <c r="H7088">
        <v>1.9641600000000001E-4</v>
      </c>
      <c r="I7088">
        <v>2019</v>
      </c>
      <c r="J7088" t="s">
        <v>146</v>
      </c>
      <c r="K7088" t="s">
        <v>327</v>
      </c>
      <c r="L7088" t="s">
        <v>285</v>
      </c>
      <c r="M7088" t="s">
        <v>69</v>
      </c>
      <c r="Q7088" t="s">
        <v>149</v>
      </c>
      <c r="R7088" t="s">
        <v>150</v>
      </c>
      <c r="S7088" t="s">
        <v>263</v>
      </c>
    </row>
    <row r="7089" spans="1:19" x14ac:dyDescent="0.25">
      <c r="A7089" t="s">
        <v>566</v>
      </c>
      <c r="B7089" t="s">
        <v>567</v>
      </c>
      <c r="C7089">
        <v>5441926</v>
      </c>
      <c r="D7089" t="s">
        <v>701</v>
      </c>
      <c r="E7089" t="s">
        <v>195</v>
      </c>
      <c r="F7089">
        <v>201</v>
      </c>
      <c r="G7089" t="s">
        <v>259</v>
      </c>
      <c r="H7089">
        <v>9.8207999999999998E-4</v>
      </c>
      <c r="I7089">
        <v>2019</v>
      </c>
      <c r="J7089" t="s">
        <v>146</v>
      </c>
      <c r="K7089" t="s">
        <v>327</v>
      </c>
      <c r="L7089" t="s">
        <v>285</v>
      </c>
      <c r="M7089" t="s">
        <v>69</v>
      </c>
      <c r="Q7089" t="s">
        <v>149</v>
      </c>
      <c r="R7089" t="s">
        <v>150</v>
      </c>
      <c r="S7089" t="s">
        <v>236</v>
      </c>
    </row>
    <row r="7090" spans="1:19" x14ac:dyDescent="0.25">
      <c r="A7090" t="s">
        <v>566</v>
      </c>
      <c r="B7090" t="s">
        <v>567</v>
      </c>
      <c r="C7090">
        <v>5441926</v>
      </c>
      <c r="D7090" t="s">
        <v>701</v>
      </c>
      <c r="E7090" t="s">
        <v>195</v>
      </c>
      <c r="F7090">
        <v>201</v>
      </c>
      <c r="G7090" t="s">
        <v>235</v>
      </c>
      <c r="H7090">
        <v>9.8207999999999998E-4</v>
      </c>
      <c r="I7090">
        <v>2019</v>
      </c>
      <c r="J7090" t="s">
        <v>146</v>
      </c>
      <c r="K7090" t="s">
        <v>327</v>
      </c>
      <c r="L7090" t="s">
        <v>285</v>
      </c>
      <c r="M7090" t="s">
        <v>69</v>
      </c>
      <c r="Q7090" t="s">
        <v>149</v>
      </c>
      <c r="R7090" t="s">
        <v>150</v>
      </c>
      <c r="S7090" t="s">
        <v>236</v>
      </c>
    </row>
    <row r="7091" spans="1:19" x14ac:dyDescent="0.25">
      <c r="A7091" t="s">
        <v>566</v>
      </c>
      <c r="B7091" t="s">
        <v>567</v>
      </c>
      <c r="C7091">
        <v>5441926</v>
      </c>
      <c r="D7091" t="s">
        <v>701</v>
      </c>
      <c r="E7091" t="s">
        <v>195</v>
      </c>
      <c r="F7091">
        <v>201</v>
      </c>
      <c r="G7091" t="s">
        <v>415</v>
      </c>
      <c r="H7091">
        <v>9.8200000000000002E-5</v>
      </c>
      <c r="I7091">
        <v>2019</v>
      </c>
      <c r="J7091" t="s">
        <v>146</v>
      </c>
      <c r="K7091" t="s">
        <v>327</v>
      </c>
      <c r="L7091" t="s">
        <v>285</v>
      </c>
      <c r="M7091" t="s">
        <v>69</v>
      </c>
      <c r="Q7091" t="s">
        <v>149</v>
      </c>
      <c r="R7091" t="s">
        <v>150</v>
      </c>
      <c r="S7091" t="s">
        <v>236</v>
      </c>
    </row>
    <row r="7092" spans="1:19" x14ac:dyDescent="0.25">
      <c r="A7092" t="s">
        <v>566</v>
      </c>
      <c r="B7092" t="s">
        <v>567</v>
      </c>
      <c r="C7092">
        <v>5441926</v>
      </c>
      <c r="D7092" t="s">
        <v>701</v>
      </c>
      <c r="E7092" t="s">
        <v>195</v>
      </c>
      <c r="F7092">
        <v>201</v>
      </c>
      <c r="G7092" t="s">
        <v>356</v>
      </c>
      <c r="H7092">
        <v>1.9599999999999999E-6</v>
      </c>
      <c r="I7092">
        <v>2019</v>
      </c>
      <c r="J7092" t="s">
        <v>146</v>
      </c>
      <c r="K7092" t="s">
        <v>327</v>
      </c>
      <c r="L7092" t="s">
        <v>285</v>
      </c>
      <c r="M7092" t="s">
        <v>69</v>
      </c>
      <c r="Q7092" t="s">
        <v>149</v>
      </c>
      <c r="R7092" t="s">
        <v>150</v>
      </c>
      <c r="S7092" t="s">
        <v>356</v>
      </c>
    </row>
    <row r="7093" spans="1:19" x14ac:dyDescent="0.25">
      <c r="A7093" t="s">
        <v>566</v>
      </c>
      <c r="B7093" t="s">
        <v>567</v>
      </c>
      <c r="C7093">
        <v>5441926</v>
      </c>
      <c r="D7093" t="s">
        <v>701</v>
      </c>
      <c r="E7093" t="s">
        <v>195</v>
      </c>
      <c r="F7093">
        <v>201</v>
      </c>
      <c r="G7093" t="s">
        <v>487</v>
      </c>
      <c r="H7093">
        <v>1.0900000000000001E-5</v>
      </c>
      <c r="I7093">
        <v>2019</v>
      </c>
      <c r="J7093" t="s">
        <v>146</v>
      </c>
      <c r="K7093" t="s">
        <v>327</v>
      </c>
      <c r="L7093" t="s">
        <v>285</v>
      </c>
      <c r="M7093" t="s">
        <v>69</v>
      </c>
      <c r="Q7093" t="s">
        <v>149</v>
      </c>
      <c r="R7093" t="s">
        <v>150</v>
      </c>
      <c r="S7093" t="s">
        <v>487</v>
      </c>
    </row>
    <row r="7094" spans="1:19" x14ac:dyDescent="0.25">
      <c r="A7094" t="s">
        <v>566</v>
      </c>
      <c r="B7094" t="s">
        <v>567</v>
      </c>
      <c r="C7094">
        <v>5441926</v>
      </c>
      <c r="D7094" t="s">
        <v>701</v>
      </c>
      <c r="E7094" t="s">
        <v>195</v>
      </c>
      <c r="F7094">
        <v>201</v>
      </c>
      <c r="G7094" t="s">
        <v>414</v>
      </c>
      <c r="H7094">
        <v>9.8200000000000008E-7</v>
      </c>
      <c r="I7094">
        <v>2019</v>
      </c>
      <c r="J7094" t="s">
        <v>146</v>
      </c>
      <c r="K7094" t="s">
        <v>327</v>
      </c>
      <c r="L7094" t="s">
        <v>285</v>
      </c>
      <c r="M7094" t="s">
        <v>69</v>
      </c>
      <c r="Q7094" t="s">
        <v>149</v>
      </c>
      <c r="R7094" t="s">
        <v>150</v>
      </c>
      <c r="S7094" t="s">
        <v>278</v>
      </c>
    </row>
    <row r="7095" spans="1:19" x14ac:dyDescent="0.25">
      <c r="A7095" t="s">
        <v>566</v>
      </c>
      <c r="B7095" t="s">
        <v>567</v>
      </c>
      <c r="C7095">
        <v>5441926</v>
      </c>
      <c r="D7095" t="s">
        <v>701</v>
      </c>
      <c r="E7095" t="s">
        <v>195</v>
      </c>
      <c r="F7095">
        <v>201</v>
      </c>
      <c r="G7095" t="s">
        <v>560</v>
      </c>
      <c r="H7095">
        <v>9.8200000000000008E-7</v>
      </c>
      <c r="I7095">
        <v>2019</v>
      </c>
      <c r="J7095" t="s">
        <v>146</v>
      </c>
      <c r="K7095" t="s">
        <v>327</v>
      </c>
      <c r="L7095" t="s">
        <v>285</v>
      </c>
      <c r="M7095" t="s">
        <v>69</v>
      </c>
      <c r="Q7095" t="s">
        <v>149</v>
      </c>
      <c r="R7095" t="s">
        <v>150</v>
      </c>
      <c r="S7095" t="s">
        <v>278</v>
      </c>
    </row>
    <row r="7096" spans="1:19" x14ac:dyDescent="0.25">
      <c r="A7096" t="s">
        <v>566</v>
      </c>
      <c r="B7096" t="s">
        <v>567</v>
      </c>
      <c r="C7096">
        <v>5441926</v>
      </c>
      <c r="D7096" t="s">
        <v>701</v>
      </c>
      <c r="E7096" t="s">
        <v>195</v>
      </c>
      <c r="F7096">
        <v>201</v>
      </c>
      <c r="G7096" t="s">
        <v>474</v>
      </c>
      <c r="H7096">
        <v>4.9100000000000004E-6</v>
      </c>
      <c r="I7096">
        <v>2019</v>
      </c>
      <c r="J7096" t="s">
        <v>146</v>
      </c>
      <c r="K7096" t="s">
        <v>327</v>
      </c>
      <c r="L7096" t="s">
        <v>285</v>
      </c>
      <c r="M7096" t="s">
        <v>69</v>
      </c>
      <c r="Q7096" t="s">
        <v>149</v>
      </c>
      <c r="R7096" t="s">
        <v>150</v>
      </c>
      <c r="S7096" t="s">
        <v>278</v>
      </c>
    </row>
    <row r="7097" spans="1:19" x14ac:dyDescent="0.25">
      <c r="A7097" t="s">
        <v>566</v>
      </c>
      <c r="B7097" t="s">
        <v>567</v>
      </c>
      <c r="C7097">
        <v>5441926</v>
      </c>
      <c r="D7097" t="s">
        <v>701</v>
      </c>
      <c r="E7097" t="s">
        <v>195</v>
      </c>
      <c r="F7097">
        <v>201</v>
      </c>
      <c r="G7097" t="s">
        <v>368</v>
      </c>
      <c r="H7097">
        <v>4.9100000000000004E-6</v>
      </c>
      <c r="I7097">
        <v>2019</v>
      </c>
      <c r="J7097" t="s">
        <v>146</v>
      </c>
      <c r="K7097" t="s">
        <v>327</v>
      </c>
      <c r="L7097" t="s">
        <v>285</v>
      </c>
      <c r="M7097" t="s">
        <v>69</v>
      </c>
      <c r="Q7097" t="s">
        <v>149</v>
      </c>
      <c r="R7097" t="s">
        <v>150</v>
      </c>
      <c r="S7097" t="s">
        <v>278</v>
      </c>
    </row>
    <row r="7098" spans="1:19" x14ac:dyDescent="0.25">
      <c r="A7098" t="s">
        <v>566</v>
      </c>
      <c r="B7098" t="s">
        <v>567</v>
      </c>
      <c r="C7098">
        <v>5441926</v>
      </c>
      <c r="D7098" t="s">
        <v>701</v>
      </c>
      <c r="E7098" t="s">
        <v>195</v>
      </c>
      <c r="F7098">
        <v>201</v>
      </c>
      <c r="G7098" t="s">
        <v>262</v>
      </c>
      <c r="H7098">
        <v>6.3307110000000002E-3</v>
      </c>
      <c r="I7098">
        <v>2019</v>
      </c>
      <c r="J7098" t="s">
        <v>146</v>
      </c>
      <c r="K7098" t="s">
        <v>327</v>
      </c>
      <c r="L7098" t="s">
        <v>285</v>
      </c>
      <c r="M7098" t="s">
        <v>69</v>
      </c>
      <c r="Q7098" t="s">
        <v>149</v>
      </c>
      <c r="R7098" t="s">
        <v>150</v>
      </c>
      <c r="S7098" t="s">
        <v>263</v>
      </c>
    </row>
    <row r="7099" spans="1:19" x14ac:dyDescent="0.25">
      <c r="A7099" t="s">
        <v>566</v>
      </c>
      <c r="B7099" t="s">
        <v>567</v>
      </c>
      <c r="C7099">
        <v>5441926</v>
      </c>
      <c r="D7099" t="s">
        <v>701</v>
      </c>
      <c r="E7099" t="s">
        <v>195</v>
      </c>
      <c r="F7099">
        <v>201</v>
      </c>
      <c r="G7099" t="s">
        <v>438</v>
      </c>
      <c r="H7099">
        <v>1.9599999999999999E-5</v>
      </c>
      <c r="I7099">
        <v>2019</v>
      </c>
      <c r="J7099" t="s">
        <v>146</v>
      </c>
      <c r="K7099" t="s">
        <v>327</v>
      </c>
      <c r="L7099" t="s">
        <v>285</v>
      </c>
      <c r="M7099" t="s">
        <v>69</v>
      </c>
      <c r="Q7099" t="s">
        <v>149</v>
      </c>
      <c r="R7099" t="s">
        <v>150</v>
      </c>
      <c r="S7099" t="s">
        <v>278</v>
      </c>
    </row>
    <row r="7100" spans="1:19" x14ac:dyDescent="0.25">
      <c r="A7100" t="s">
        <v>566</v>
      </c>
      <c r="B7100" t="s">
        <v>567</v>
      </c>
      <c r="C7100">
        <v>5441926</v>
      </c>
      <c r="D7100" t="s">
        <v>701</v>
      </c>
      <c r="E7100" t="s">
        <v>195</v>
      </c>
      <c r="F7100">
        <v>201</v>
      </c>
      <c r="G7100" t="s">
        <v>497</v>
      </c>
      <c r="H7100">
        <v>4.9100000000000004E-6</v>
      </c>
      <c r="I7100">
        <v>2019</v>
      </c>
      <c r="J7100" t="s">
        <v>146</v>
      </c>
      <c r="K7100" t="s">
        <v>327</v>
      </c>
      <c r="L7100" t="s">
        <v>285</v>
      </c>
      <c r="M7100" t="s">
        <v>69</v>
      </c>
      <c r="Q7100" t="s">
        <v>149</v>
      </c>
      <c r="R7100" t="s">
        <v>150</v>
      </c>
      <c r="S7100" t="s">
        <v>497</v>
      </c>
    </row>
    <row r="7101" spans="1:19" x14ac:dyDescent="0.25">
      <c r="A7101" t="s">
        <v>566</v>
      </c>
      <c r="B7101" t="s">
        <v>567</v>
      </c>
      <c r="C7101">
        <v>5441926</v>
      </c>
      <c r="D7101" t="s">
        <v>701</v>
      </c>
      <c r="E7101" t="s">
        <v>195</v>
      </c>
      <c r="F7101">
        <v>201</v>
      </c>
      <c r="G7101" t="s">
        <v>185</v>
      </c>
      <c r="H7101">
        <v>2.44563E-2</v>
      </c>
      <c r="I7101">
        <v>2019</v>
      </c>
      <c r="J7101" t="s">
        <v>146</v>
      </c>
      <c r="K7101" t="s">
        <v>327</v>
      </c>
      <c r="L7101" t="s">
        <v>285</v>
      </c>
      <c r="M7101" t="s">
        <v>69</v>
      </c>
      <c r="Q7101" t="s">
        <v>149</v>
      </c>
      <c r="R7101" t="s">
        <v>150</v>
      </c>
      <c r="S7101" t="s">
        <v>185</v>
      </c>
    </row>
    <row r="7102" spans="1:19" x14ac:dyDescent="0.25">
      <c r="A7102" t="s">
        <v>566</v>
      </c>
      <c r="B7102" t="s">
        <v>567</v>
      </c>
      <c r="C7102">
        <v>5441926</v>
      </c>
      <c r="D7102" t="s">
        <v>701</v>
      </c>
      <c r="E7102" t="s">
        <v>195</v>
      </c>
      <c r="F7102">
        <v>201</v>
      </c>
      <c r="G7102" t="s">
        <v>328</v>
      </c>
      <c r="H7102">
        <v>9.8200000000000002E-5</v>
      </c>
      <c r="I7102">
        <v>2019</v>
      </c>
      <c r="J7102" t="s">
        <v>146</v>
      </c>
      <c r="K7102" t="s">
        <v>327</v>
      </c>
      <c r="L7102" t="s">
        <v>285</v>
      </c>
      <c r="M7102" t="s">
        <v>69</v>
      </c>
      <c r="Q7102" t="s">
        <v>149</v>
      </c>
      <c r="R7102" t="s">
        <v>150</v>
      </c>
      <c r="S7102" t="s">
        <v>151</v>
      </c>
    </row>
    <row r="7103" spans="1:19" x14ac:dyDescent="0.25">
      <c r="A7103" t="s">
        <v>566</v>
      </c>
      <c r="B7103" t="s">
        <v>567</v>
      </c>
      <c r="C7103">
        <v>5441926</v>
      </c>
      <c r="D7103" t="s">
        <v>701</v>
      </c>
      <c r="E7103" t="s">
        <v>195</v>
      </c>
      <c r="F7103">
        <v>201</v>
      </c>
      <c r="G7103" t="s">
        <v>324</v>
      </c>
      <c r="H7103">
        <v>9.8200000000000002E-5</v>
      </c>
      <c r="I7103">
        <v>2019</v>
      </c>
      <c r="J7103" t="s">
        <v>146</v>
      </c>
      <c r="K7103" t="s">
        <v>327</v>
      </c>
      <c r="L7103" t="s">
        <v>285</v>
      </c>
      <c r="M7103" t="s">
        <v>69</v>
      </c>
      <c r="Q7103" t="s">
        <v>149</v>
      </c>
      <c r="R7103" t="s">
        <v>150</v>
      </c>
      <c r="S7103" t="s">
        <v>324</v>
      </c>
    </row>
    <row r="7104" spans="1:19" x14ac:dyDescent="0.25">
      <c r="A7104" t="s">
        <v>566</v>
      </c>
      <c r="B7104" t="s">
        <v>567</v>
      </c>
      <c r="C7104">
        <v>5441926</v>
      </c>
      <c r="D7104" t="s">
        <v>701</v>
      </c>
      <c r="E7104" t="s">
        <v>195</v>
      </c>
      <c r="F7104">
        <v>201</v>
      </c>
      <c r="G7104" t="s">
        <v>355</v>
      </c>
      <c r="H7104">
        <v>1.9599999999999999E-6</v>
      </c>
      <c r="I7104">
        <v>2019</v>
      </c>
      <c r="J7104" t="s">
        <v>146</v>
      </c>
      <c r="K7104" t="s">
        <v>327</v>
      </c>
      <c r="L7104" t="s">
        <v>285</v>
      </c>
      <c r="M7104" t="s">
        <v>69</v>
      </c>
      <c r="Q7104" t="s">
        <v>149</v>
      </c>
      <c r="R7104" t="s">
        <v>150</v>
      </c>
      <c r="S7104" t="s">
        <v>278</v>
      </c>
    </row>
    <row r="7105" spans="1:19" x14ac:dyDescent="0.25">
      <c r="A7105" t="s">
        <v>566</v>
      </c>
      <c r="B7105" t="s">
        <v>567</v>
      </c>
      <c r="C7105">
        <v>5441926</v>
      </c>
      <c r="D7105" t="s">
        <v>701</v>
      </c>
      <c r="E7105" t="s">
        <v>195</v>
      </c>
      <c r="F7105">
        <v>202</v>
      </c>
      <c r="G7105" t="s">
        <v>215</v>
      </c>
      <c r="H7105">
        <v>8.8880000000000001E-3</v>
      </c>
      <c r="I7105">
        <v>2019</v>
      </c>
      <c r="J7105" t="s">
        <v>146</v>
      </c>
      <c r="K7105" t="s">
        <v>327</v>
      </c>
      <c r="L7105" t="s">
        <v>285</v>
      </c>
      <c r="M7105" t="s">
        <v>69</v>
      </c>
      <c r="Q7105" t="s">
        <v>149</v>
      </c>
      <c r="R7105" t="s">
        <v>150</v>
      </c>
      <c r="S7105" t="s">
        <v>215</v>
      </c>
    </row>
    <row r="7106" spans="1:19" x14ac:dyDescent="0.25">
      <c r="A7106" t="s">
        <v>566</v>
      </c>
      <c r="B7106" t="s">
        <v>567</v>
      </c>
      <c r="C7106">
        <v>5441926</v>
      </c>
      <c r="D7106" t="s">
        <v>701</v>
      </c>
      <c r="E7106" t="s">
        <v>195</v>
      </c>
      <c r="F7106">
        <v>202</v>
      </c>
      <c r="G7106" t="s">
        <v>343</v>
      </c>
      <c r="H7106">
        <v>2.2200000000000001E-5</v>
      </c>
      <c r="I7106">
        <v>2019</v>
      </c>
      <c r="J7106" t="s">
        <v>146</v>
      </c>
      <c r="K7106" t="s">
        <v>327</v>
      </c>
      <c r="L7106" t="s">
        <v>285</v>
      </c>
      <c r="M7106" t="s">
        <v>69</v>
      </c>
      <c r="Q7106" t="s">
        <v>149</v>
      </c>
      <c r="R7106" t="s">
        <v>150</v>
      </c>
      <c r="S7106" t="s">
        <v>278</v>
      </c>
    </row>
    <row r="7107" spans="1:19" x14ac:dyDescent="0.25">
      <c r="A7107" t="s">
        <v>566</v>
      </c>
      <c r="B7107" t="s">
        <v>567</v>
      </c>
      <c r="C7107">
        <v>5441926</v>
      </c>
      <c r="D7107" t="s">
        <v>701</v>
      </c>
      <c r="E7107" t="s">
        <v>195</v>
      </c>
      <c r="F7107">
        <v>202</v>
      </c>
      <c r="G7107" t="s">
        <v>498</v>
      </c>
      <c r="H7107">
        <v>8.8700000000000004E-7</v>
      </c>
      <c r="I7107">
        <v>2019</v>
      </c>
      <c r="J7107" t="s">
        <v>146</v>
      </c>
      <c r="K7107" t="s">
        <v>327</v>
      </c>
      <c r="L7107" t="s">
        <v>285</v>
      </c>
      <c r="M7107" t="s">
        <v>69</v>
      </c>
      <c r="Q7107" t="s">
        <v>149</v>
      </c>
      <c r="R7107" t="s">
        <v>150</v>
      </c>
      <c r="S7107" t="s">
        <v>278</v>
      </c>
    </row>
    <row r="7108" spans="1:19" x14ac:dyDescent="0.25">
      <c r="A7108" t="s">
        <v>566</v>
      </c>
      <c r="B7108" t="s">
        <v>567</v>
      </c>
      <c r="C7108">
        <v>5441926</v>
      </c>
      <c r="D7108" t="s">
        <v>701</v>
      </c>
      <c r="E7108" t="s">
        <v>195</v>
      </c>
      <c r="F7108">
        <v>202</v>
      </c>
      <c r="G7108" t="s">
        <v>527</v>
      </c>
      <c r="H7108">
        <v>8.8899999999999996E-6</v>
      </c>
      <c r="I7108">
        <v>2019</v>
      </c>
      <c r="J7108" t="s">
        <v>146</v>
      </c>
      <c r="K7108" t="s">
        <v>327</v>
      </c>
      <c r="L7108" t="s">
        <v>285</v>
      </c>
      <c r="M7108" t="s">
        <v>69</v>
      </c>
      <c r="Q7108" t="s">
        <v>149</v>
      </c>
      <c r="R7108" t="s">
        <v>150</v>
      </c>
      <c r="S7108" t="s">
        <v>278</v>
      </c>
    </row>
    <row r="7109" spans="1:19" x14ac:dyDescent="0.25">
      <c r="A7109" t="s">
        <v>566</v>
      </c>
      <c r="B7109" t="s">
        <v>567</v>
      </c>
      <c r="C7109">
        <v>5441926</v>
      </c>
      <c r="D7109" t="s">
        <v>701</v>
      </c>
      <c r="E7109" t="s">
        <v>195</v>
      </c>
      <c r="F7109">
        <v>202</v>
      </c>
      <c r="G7109" t="s">
        <v>533</v>
      </c>
      <c r="H7109">
        <v>1.77E-5</v>
      </c>
      <c r="I7109">
        <v>2019</v>
      </c>
      <c r="J7109" t="s">
        <v>146</v>
      </c>
      <c r="K7109" t="s">
        <v>327</v>
      </c>
      <c r="L7109" t="s">
        <v>285</v>
      </c>
      <c r="M7109" t="s">
        <v>69</v>
      </c>
      <c r="Q7109" t="s">
        <v>149</v>
      </c>
      <c r="R7109" t="s">
        <v>150</v>
      </c>
      <c r="S7109" t="s">
        <v>533</v>
      </c>
    </row>
    <row r="7110" spans="1:19" x14ac:dyDescent="0.25">
      <c r="A7110" t="s">
        <v>566</v>
      </c>
      <c r="B7110" t="s">
        <v>567</v>
      </c>
      <c r="C7110">
        <v>5441926</v>
      </c>
      <c r="D7110" t="s">
        <v>701</v>
      </c>
      <c r="E7110" t="s">
        <v>195</v>
      </c>
      <c r="F7110">
        <v>202</v>
      </c>
      <c r="G7110" t="s">
        <v>395</v>
      </c>
      <c r="H7110">
        <v>1.42E-5</v>
      </c>
      <c r="I7110">
        <v>2019</v>
      </c>
      <c r="J7110" t="s">
        <v>146</v>
      </c>
      <c r="K7110" t="s">
        <v>327</v>
      </c>
      <c r="L7110" t="s">
        <v>285</v>
      </c>
      <c r="M7110" t="s">
        <v>69</v>
      </c>
      <c r="Q7110" t="s">
        <v>149</v>
      </c>
      <c r="R7110" t="s">
        <v>150</v>
      </c>
      <c r="S7110" t="s">
        <v>278</v>
      </c>
    </row>
    <row r="7111" spans="1:19" x14ac:dyDescent="0.25">
      <c r="A7111" t="s">
        <v>566</v>
      </c>
      <c r="B7111" t="s">
        <v>567</v>
      </c>
      <c r="C7111">
        <v>5441926</v>
      </c>
      <c r="D7111" t="s">
        <v>701</v>
      </c>
      <c r="E7111" t="s">
        <v>195</v>
      </c>
      <c r="F7111">
        <v>202</v>
      </c>
      <c r="G7111" t="s">
        <v>529</v>
      </c>
      <c r="H7111">
        <v>8.8699999999999998E-6</v>
      </c>
      <c r="I7111">
        <v>2019</v>
      </c>
      <c r="J7111" t="s">
        <v>146</v>
      </c>
      <c r="K7111" t="s">
        <v>327</v>
      </c>
      <c r="L7111" t="s">
        <v>285</v>
      </c>
      <c r="M7111" t="s">
        <v>69</v>
      </c>
      <c r="Q7111" t="s">
        <v>149</v>
      </c>
      <c r="R7111" t="s">
        <v>150</v>
      </c>
      <c r="S7111" t="s">
        <v>278</v>
      </c>
    </row>
    <row r="7112" spans="1:19" x14ac:dyDescent="0.25">
      <c r="A7112" t="s">
        <v>566</v>
      </c>
      <c r="B7112" t="s">
        <v>567</v>
      </c>
      <c r="C7112">
        <v>5441926</v>
      </c>
      <c r="D7112" t="s">
        <v>701</v>
      </c>
      <c r="E7112" t="s">
        <v>195</v>
      </c>
      <c r="F7112">
        <v>202</v>
      </c>
      <c r="G7112" t="s">
        <v>501</v>
      </c>
      <c r="H7112">
        <v>4.4399999999999998E-6</v>
      </c>
      <c r="I7112">
        <v>2019</v>
      </c>
      <c r="J7112" t="s">
        <v>146</v>
      </c>
      <c r="K7112" t="s">
        <v>327</v>
      </c>
      <c r="L7112" t="s">
        <v>285</v>
      </c>
      <c r="M7112" t="s">
        <v>69</v>
      </c>
      <c r="Q7112" t="s">
        <v>149</v>
      </c>
      <c r="R7112" t="s">
        <v>150</v>
      </c>
      <c r="S7112" t="s">
        <v>278</v>
      </c>
    </row>
    <row r="7113" spans="1:19" x14ac:dyDescent="0.25">
      <c r="A7113" t="s">
        <v>566</v>
      </c>
      <c r="B7113" t="s">
        <v>567</v>
      </c>
      <c r="C7113">
        <v>5441926</v>
      </c>
      <c r="D7113" t="s">
        <v>701</v>
      </c>
      <c r="E7113" t="s">
        <v>195</v>
      </c>
      <c r="F7113">
        <v>202</v>
      </c>
      <c r="G7113" t="s">
        <v>504</v>
      </c>
      <c r="H7113">
        <v>4.4400000000000002E-5</v>
      </c>
      <c r="I7113">
        <v>2019</v>
      </c>
      <c r="J7113" t="s">
        <v>146</v>
      </c>
      <c r="K7113" t="s">
        <v>327</v>
      </c>
      <c r="L7113" t="s">
        <v>285</v>
      </c>
      <c r="M7113" t="s">
        <v>69</v>
      </c>
      <c r="Q7113" t="s">
        <v>149</v>
      </c>
      <c r="R7113" t="s">
        <v>150</v>
      </c>
      <c r="S7113" t="s">
        <v>278</v>
      </c>
    </row>
    <row r="7114" spans="1:19" x14ac:dyDescent="0.25">
      <c r="A7114" t="s">
        <v>566</v>
      </c>
      <c r="B7114" t="s">
        <v>567</v>
      </c>
      <c r="C7114">
        <v>5441926</v>
      </c>
      <c r="D7114" t="s">
        <v>701</v>
      </c>
      <c r="E7114" t="s">
        <v>195</v>
      </c>
      <c r="F7114">
        <v>202</v>
      </c>
      <c r="G7114" t="s">
        <v>298</v>
      </c>
      <c r="H7114">
        <v>7.0076199999999996E-4</v>
      </c>
      <c r="I7114">
        <v>2019</v>
      </c>
      <c r="J7114" t="s">
        <v>146</v>
      </c>
      <c r="K7114" t="s">
        <v>327</v>
      </c>
      <c r="L7114" t="s">
        <v>285</v>
      </c>
      <c r="M7114" t="s">
        <v>69</v>
      </c>
      <c r="Q7114" t="s">
        <v>149</v>
      </c>
      <c r="R7114" t="s">
        <v>150</v>
      </c>
      <c r="S7114" t="s">
        <v>298</v>
      </c>
    </row>
    <row r="7115" spans="1:19" x14ac:dyDescent="0.25">
      <c r="A7115" t="s">
        <v>566</v>
      </c>
      <c r="B7115" t="s">
        <v>567</v>
      </c>
      <c r="C7115">
        <v>5441926</v>
      </c>
      <c r="D7115" t="s">
        <v>701</v>
      </c>
      <c r="E7115" t="s">
        <v>195</v>
      </c>
      <c r="F7115">
        <v>202</v>
      </c>
      <c r="G7115" t="s">
        <v>289</v>
      </c>
      <c r="H7115">
        <v>1.7740799999999999E-4</v>
      </c>
      <c r="I7115">
        <v>2019</v>
      </c>
      <c r="J7115" t="s">
        <v>146</v>
      </c>
      <c r="K7115" t="s">
        <v>327</v>
      </c>
      <c r="L7115" t="s">
        <v>285</v>
      </c>
      <c r="M7115" t="s">
        <v>69</v>
      </c>
      <c r="Q7115" t="s">
        <v>149</v>
      </c>
      <c r="R7115" t="s">
        <v>150</v>
      </c>
      <c r="S7115" t="s">
        <v>263</v>
      </c>
    </row>
    <row r="7116" spans="1:19" x14ac:dyDescent="0.25">
      <c r="A7116" t="s">
        <v>566</v>
      </c>
      <c r="B7116" t="s">
        <v>567</v>
      </c>
      <c r="C7116">
        <v>5441926</v>
      </c>
      <c r="D7116" t="s">
        <v>701</v>
      </c>
      <c r="E7116" t="s">
        <v>195</v>
      </c>
      <c r="F7116">
        <v>202</v>
      </c>
      <c r="G7116" t="s">
        <v>259</v>
      </c>
      <c r="H7116">
        <v>8.8703999999999996E-4</v>
      </c>
      <c r="I7116">
        <v>2019</v>
      </c>
      <c r="J7116" t="s">
        <v>146</v>
      </c>
      <c r="K7116" t="s">
        <v>327</v>
      </c>
      <c r="L7116" t="s">
        <v>285</v>
      </c>
      <c r="M7116" t="s">
        <v>69</v>
      </c>
      <c r="Q7116" t="s">
        <v>149</v>
      </c>
      <c r="R7116" t="s">
        <v>150</v>
      </c>
      <c r="S7116" t="s">
        <v>236</v>
      </c>
    </row>
    <row r="7117" spans="1:19" x14ac:dyDescent="0.25">
      <c r="A7117" t="s">
        <v>566</v>
      </c>
      <c r="B7117" t="s">
        <v>567</v>
      </c>
      <c r="C7117">
        <v>5441926</v>
      </c>
      <c r="D7117" t="s">
        <v>701</v>
      </c>
      <c r="E7117" t="s">
        <v>195</v>
      </c>
      <c r="F7117">
        <v>202</v>
      </c>
      <c r="G7117" t="s">
        <v>235</v>
      </c>
      <c r="H7117">
        <v>8.8703999999999996E-4</v>
      </c>
      <c r="I7117">
        <v>2019</v>
      </c>
      <c r="J7117" t="s">
        <v>146</v>
      </c>
      <c r="K7117" t="s">
        <v>327</v>
      </c>
      <c r="L7117" t="s">
        <v>285</v>
      </c>
      <c r="M7117" t="s">
        <v>69</v>
      </c>
      <c r="Q7117" t="s">
        <v>149</v>
      </c>
      <c r="R7117" t="s">
        <v>150</v>
      </c>
      <c r="S7117" t="s">
        <v>236</v>
      </c>
    </row>
    <row r="7118" spans="1:19" x14ac:dyDescent="0.25">
      <c r="A7118" t="s">
        <v>566</v>
      </c>
      <c r="B7118" t="s">
        <v>567</v>
      </c>
      <c r="C7118">
        <v>5441926</v>
      </c>
      <c r="D7118" t="s">
        <v>701</v>
      </c>
      <c r="E7118" t="s">
        <v>195</v>
      </c>
      <c r="F7118">
        <v>202</v>
      </c>
      <c r="G7118" t="s">
        <v>415</v>
      </c>
      <c r="H7118">
        <v>8.8700000000000001E-5</v>
      </c>
      <c r="I7118">
        <v>2019</v>
      </c>
      <c r="J7118" t="s">
        <v>146</v>
      </c>
      <c r="K7118" t="s">
        <v>327</v>
      </c>
      <c r="L7118" t="s">
        <v>285</v>
      </c>
      <c r="M7118" t="s">
        <v>69</v>
      </c>
      <c r="Q7118" t="s">
        <v>149</v>
      </c>
      <c r="R7118" t="s">
        <v>150</v>
      </c>
      <c r="S7118" t="s">
        <v>236</v>
      </c>
    </row>
    <row r="7119" spans="1:19" x14ac:dyDescent="0.25">
      <c r="A7119" t="s">
        <v>566</v>
      </c>
      <c r="B7119" t="s">
        <v>567</v>
      </c>
      <c r="C7119">
        <v>5441926</v>
      </c>
      <c r="D7119" t="s">
        <v>701</v>
      </c>
      <c r="E7119" t="s">
        <v>195</v>
      </c>
      <c r="F7119">
        <v>202</v>
      </c>
      <c r="G7119" t="s">
        <v>356</v>
      </c>
      <c r="H7119">
        <v>1.77E-6</v>
      </c>
      <c r="I7119">
        <v>2019</v>
      </c>
      <c r="J7119" t="s">
        <v>146</v>
      </c>
      <c r="K7119" t="s">
        <v>327</v>
      </c>
      <c r="L7119" t="s">
        <v>285</v>
      </c>
      <c r="M7119" t="s">
        <v>69</v>
      </c>
      <c r="Q7119" t="s">
        <v>149</v>
      </c>
      <c r="R7119" t="s">
        <v>150</v>
      </c>
      <c r="S7119" t="s">
        <v>356</v>
      </c>
    </row>
    <row r="7120" spans="1:19" x14ac:dyDescent="0.25">
      <c r="A7120" t="s">
        <v>566</v>
      </c>
      <c r="B7120" t="s">
        <v>567</v>
      </c>
      <c r="C7120">
        <v>5441926</v>
      </c>
      <c r="D7120" t="s">
        <v>701</v>
      </c>
      <c r="E7120" t="s">
        <v>195</v>
      </c>
      <c r="F7120">
        <v>202</v>
      </c>
      <c r="G7120" t="s">
        <v>487</v>
      </c>
      <c r="H7120">
        <v>1.7799999999999999E-5</v>
      </c>
      <c r="I7120">
        <v>2019</v>
      </c>
      <c r="J7120" t="s">
        <v>146</v>
      </c>
      <c r="K7120" t="s">
        <v>327</v>
      </c>
      <c r="L7120" t="s">
        <v>285</v>
      </c>
      <c r="M7120" t="s">
        <v>69</v>
      </c>
      <c r="Q7120" t="s">
        <v>149</v>
      </c>
      <c r="R7120" t="s">
        <v>150</v>
      </c>
      <c r="S7120" t="s">
        <v>487</v>
      </c>
    </row>
    <row r="7121" spans="1:19" x14ac:dyDescent="0.25">
      <c r="A7121" t="s">
        <v>566</v>
      </c>
      <c r="B7121" t="s">
        <v>567</v>
      </c>
      <c r="C7121">
        <v>5441926</v>
      </c>
      <c r="D7121" t="s">
        <v>701</v>
      </c>
      <c r="E7121" t="s">
        <v>195</v>
      </c>
      <c r="F7121">
        <v>202</v>
      </c>
      <c r="G7121" t="s">
        <v>414</v>
      </c>
      <c r="H7121">
        <v>8.8700000000000004E-7</v>
      </c>
      <c r="I7121">
        <v>2019</v>
      </c>
      <c r="J7121" t="s">
        <v>146</v>
      </c>
      <c r="K7121" t="s">
        <v>327</v>
      </c>
      <c r="L7121" t="s">
        <v>285</v>
      </c>
      <c r="M7121" t="s">
        <v>69</v>
      </c>
      <c r="Q7121" t="s">
        <v>149</v>
      </c>
      <c r="R7121" t="s">
        <v>150</v>
      </c>
      <c r="S7121" t="s">
        <v>278</v>
      </c>
    </row>
    <row r="7122" spans="1:19" x14ac:dyDescent="0.25">
      <c r="A7122" t="s">
        <v>566</v>
      </c>
      <c r="B7122" t="s">
        <v>567</v>
      </c>
      <c r="C7122">
        <v>5441926</v>
      </c>
      <c r="D7122" t="s">
        <v>701</v>
      </c>
      <c r="E7122" t="s">
        <v>195</v>
      </c>
      <c r="F7122">
        <v>202</v>
      </c>
      <c r="G7122" t="s">
        <v>560</v>
      </c>
      <c r="H7122">
        <v>8.8700000000000004E-7</v>
      </c>
      <c r="I7122">
        <v>2019</v>
      </c>
      <c r="J7122" t="s">
        <v>146</v>
      </c>
      <c r="K7122" t="s">
        <v>327</v>
      </c>
      <c r="L7122" t="s">
        <v>285</v>
      </c>
      <c r="M7122" t="s">
        <v>69</v>
      </c>
      <c r="Q7122" t="s">
        <v>149</v>
      </c>
      <c r="R7122" t="s">
        <v>150</v>
      </c>
      <c r="S7122" t="s">
        <v>278</v>
      </c>
    </row>
    <row r="7123" spans="1:19" x14ac:dyDescent="0.25">
      <c r="A7123" t="s">
        <v>566</v>
      </c>
      <c r="B7123" t="s">
        <v>567</v>
      </c>
      <c r="C7123">
        <v>5441926</v>
      </c>
      <c r="D7123" t="s">
        <v>701</v>
      </c>
      <c r="E7123" t="s">
        <v>195</v>
      </c>
      <c r="F7123">
        <v>202</v>
      </c>
      <c r="G7123" t="s">
        <v>474</v>
      </c>
      <c r="H7123">
        <v>4.4399999999999998E-6</v>
      </c>
      <c r="I7123">
        <v>2019</v>
      </c>
      <c r="J7123" t="s">
        <v>146</v>
      </c>
      <c r="K7123" t="s">
        <v>327</v>
      </c>
      <c r="L7123" t="s">
        <v>285</v>
      </c>
      <c r="M7123" t="s">
        <v>69</v>
      </c>
      <c r="Q7123" t="s">
        <v>149</v>
      </c>
      <c r="R7123" t="s">
        <v>150</v>
      </c>
      <c r="S7123" t="s">
        <v>278</v>
      </c>
    </row>
    <row r="7124" spans="1:19" x14ac:dyDescent="0.25">
      <c r="A7124" t="s">
        <v>566</v>
      </c>
      <c r="B7124" t="s">
        <v>567</v>
      </c>
      <c r="C7124">
        <v>5441926</v>
      </c>
      <c r="D7124" t="s">
        <v>701</v>
      </c>
      <c r="E7124" t="s">
        <v>195</v>
      </c>
      <c r="F7124">
        <v>202</v>
      </c>
      <c r="G7124" t="s">
        <v>368</v>
      </c>
      <c r="H7124">
        <v>4.4399999999999998E-6</v>
      </c>
      <c r="I7124">
        <v>2019</v>
      </c>
      <c r="J7124" t="s">
        <v>146</v>
      </c>
      <c r="K7124" t="s">
        <v>327</v>
      </c>
      <c r="L7124" t="s">
        <v>285</v>
      </c>
      <c r="M7124" t="s">
        <v>69</v>
      </c>
      <c r="Q7124" t="s">
        <v>149</v>
      </c>
      <c r="R7124" t="s">
        <v>150</v>
      </c>
      <c r="S7124" t="s">
        <v>278</v>
      </c>
    </row>
    <row r="7125" spans="1:19" x14ac:dyDescent="0.25">
      <c r="A7125" t="s">
        <v>566</v>
      </c>
      <c r="B7125" t="s">
        <v>567</v>
      </c>
      <c r="C7125">
        <v>5441926</v>
      </c>
      <c r="D7125" t="s">
        <v>701</v>
      </c>
      <c r="E7125" t="s">
        <v>195</v>
      </c>
      <c r="F7125">
        <v>202</v>
      </c>
      <c r="G7125" t="s">
        <v>262</v>
      </c>
      <c r="H7125">
        <v>1.1537317E-2</v>
      </c>
      <c r="I7125">
        <v>2019</v>
      </c>
      <c r="J7125" t="s">
        <v>146</v>
      </c>
      <c r="K7125" t="s">
        <v>327</v>
      </c>
      <c r="L7125" t="s">
        <v>285</v>
      </c>
      <c r="M7125" t="s">
        <v>69</v>
      </c>
      <c r="Q7125" t="s">
        <v>149</v>
      </c>
      <c r="R7125" t="s">
        <v>150</v>
      </c>
      <c r="S7125" t="s">
        <v>263</v>
      </c>
    </row>
    <row r="7126" spans="1:19" x14ac:dyDescent="0.25">
      <c r="A7126" t="s">
        <v>566</v>
      </c>
      <c r="B7126" t="s">
        <v>567</v>
      </c>
      <c r="C7126">
        <v>5441926</v>
      </c>
      <c r="D7126" t="s">
        <v>701</v>
      </c>
      <c r="E7126" t="s">
        <v>195</v>
      </c>
      <c r="F7126">
        <v>202</v>
      </c>
      <c r="G7126" t="s">
        <v>438</v>
      </c>
      <c r="H7126">
        <v>1.77E-5</v>
      </c>
      <c r="I7126">
        <v>2019</v>
      </c>
      <c r="J7126" t="s">
        <v>146</v>
      </c>
      <c r="K7126" t="s">
        <v>327</v>
      </c>
      <c r="L7126" t="s">
        <v>285</v>
      </c>
      <c r="M7126" t="s">
        <v>69</v>
      </c>
      <c r="Q7126" t="s">
        <v>149</v>
      </c>
      <c r="R7126" t="s">
        <v>150</v>
      </c>
      <c r="S7126" t="s">
        <v>278</v>
      </c>
    </row>
    <row r="7127" spans="1:19" x14ac:dyDescent="0.25">
      <c r="A7127" t="s">
        <v>566</v>
      </c>
      <c r="B7127" t="s">
        <v>567</v>
      </c>
      <c r="C7127">
        <v>5441926</v>
      </c>
      <c r="D7127" t="s">
        <v>701</v>
      </c>
      <c r="E7127" t="s">
        <v>195</v>
      </c>
      <c r="F7127">
        <v>202</v>
      </c>
      <c r="G7127" t="s">
        <v>497</v>
      </c>
      <c r="H7127">
        <v>4.4399999999999998E-6</v>
      </c>
      <c r="I7127">
        <v>2019</v>
      </c>
      <c r="J7127" t="s">
        <v>146</v>
      </c>
      <c r="K7127" t="s">
        <v>327</v>
      </c>
      <c r="L7127" t="s">
        <v>285</v>
      </c>
      <c r="M7127" t="s">
        <v>69</v>
      </c>
      <c r="Q7127" t="s">
        <v>149</v>
      </c>
      <c r="R7127" t="s">
        <v>150</v>
      </c>
      <c r="S7127" t="s">
        <v>497</v>
      </c>
    </row>
    <row r="7128" spans="1:19" x14ac:dyDescent="0.25">
      <c r="A7128" t="s">
        <v>566</v>
      </c>
      <c r="B7128" t="s">
        <v>567</v>
      </c>
      <c r="C7128">
        <v>5441926</v>
      </c>
      <c r="D7128" t="s">
        <v>701</v>
      </c>
      <c r="E7128" t="s">
        <v>195</v>
      </c>
      <c r="F7128">
        <v>202</v>
      </c>
      <c r="G7128" t="s">
        <v>185</v>
      </c>
      <c r="H7128">
        <v>6.9127079999999994E-2</v>
      </c>
      <c r="I7128">
        <v>2019</v>
      </c>
      <c r="J7128" t="s">
        <v>146</v>
      </c>
      <c r="K7128" t="s">
        <v>327</v>
      </c>
      <c r="L7128" t="s">
        <v>285</v>
      </c>
      <c r="M7128" t="s">
        <v>69</v>
      </c>
      <c r="Q7128" t="s">
        <v>149</v>
      </c>
      <c r="R7128" t="s">
        <v>150</v>
      </c>
      <c r="S7128" t="s">
        <v>185</v>
      </c>
    </row>
    <row r="7129" spans="1:19" x14ac:dyDescent="0.25">
      <c r="A7129" t="s">
        <v>566</v>
      </c>
      <c r="B7129" t="s">
        <v>567</v>
      </c>
      <c r="C7129">
        <v>5441926</v>
      </c>
      <c r="D7129" t="s">
        <v>701</v>
      </c>
      <c r="E7129" t="s">
        <v>195</v>
      </c>
      <c r="F7129">
        <v>202</v>
      </c>
      <c r="G7129" t="s">
        <v>328</v>
      </c>
      <c r="H7129">
        <v>8.8700000000000001E-5</v>
      </c>
      <c r="I7129">
        <v>2019</v>
      </c>
      <c r="J7129" t="s">
        <v>146</v>
      </c>
      <c r="K7129" t="s">
        <v>327</v>
      </c>
      <c r="L7129" t="s">
        <v>285</v>
      </c>
      <c r="M7129" t="s">
        <v>69</v>
      </c>
      <c r="Q7129" t="s">
        <v>149</v>
      </c>
      <c r="R7129" t="s">
        <v>150</v>
      </c>
      <c r="S7129" t="s">
        <v>151</v>
      </c>
    </row>
    <row r="7130" spans="1:19" x14ac:dyDescent="0.25">
      <c r="A7130" t="s">
        <v>566</v>
      </c>
      <c r="B7130" t="s">
        <v>567</v>
      </c>
      <c r="C7130">
        <v>5441926</v>
      </c>
      <c r="D7130" t="s">
        <v>701</v>
      </c>
      <c r="E7130" t="s">
        <v>195</v>
      </c>
      <c r="F7130">
        <v>202</v>
      </c>
      <c r="G7130" t="s">
        <v>324</v>
      </c>
      <c r="H7130">
        <v>8.8700000000000001E-5</v>
      </c>
      <c r="I7130">
        <v>2019</v>
      </c>
      <c r="J7130" t="s">
        <v>146</v>
      </c>
      <c r="K7130" t="s">
        <v>327</v>
      </c>
      <c r="L7130" t="s">
        <v>285</v>
      </c>
      <c r="M7130" t="s">
        <v>69</v>
      </c>
      <c r="Q7130" t="s">
        <v>149</v>
      </c>
      <c r="R7130" t="s">
        <v>150</v>
      </c>
      <c r="S7130" t="s">
        <v>324</v>
      </c>
    </row>
    <row r="7131" spans="1:19" x14ac:dyDescent="0.25">
      <c r="A7131" t="s">
        <v>566</v>
      </c>
      <c r="B7131" t="s">
        <v>567</v>
      </c>
      <c r="C7131">
        <v>5441926</v>
      </c>
      <c r="D7131" t="s">
        <v>701</v>
      </c>
      <c r="E7131" t="s">
        <v>195</v>
      </c>
      <c r="F7131">
        <v>202</v>
      </c>
      <c r="G7131" t="s">
        <v>355</v>
      </c>
      <c r="H7131">
        <v>9.7599999999999997E-6</v>
      </c>
      <c r="I7131">
        <v>2019</v>
      </c>
      <c r="J7131" t="s">
        <v>146</v>
      </c>
      <c r="K7131" t="s">
        <v>327</v>
      </c>
      <c r="L7131" t="s">
        <v>285</v>
      </c>
      <c r="M7131" t="s">
        <v>69</v>
      </c>
      <c r="Q7131" t="s">
        <v>149</v>
      </c>
      <c r="R7131" t="s">
        <v>150</v>
      </c>
      <c r="S7131" t="s">
        <v>278</v>
      </c>
    </row>
    <row r="7132" spans="1:19" x14ac:dyDescent="0.25">
      <c r="A7132" t="s">
        <v>566</v>
      </c>
      <c r="B7132" t="s">
        <v>567</v>
      </c>
      <c r="C7132">
        <v>5441926</v>
      </c>
      <c r="D7132" t="s">
        <v>701</v>
      </c>
      <c r="E7132" t="s">
        <v>195</v>
      </c>
      <c r="F7132">
        <v>203</v>
      </c>
      <c r="G7132" t="s">
        <v>215</v>
      </c>
      <c r="H7132">
        <v>5.3881299999999997E-3</v>
      </c>
      <c r="I7132">
        <v>2019</v>
      </c>
      <c r="J7132" t="s">
        <v>146</v>
      </c>
      <c r="K7132" t="s">
        <v>327</v>
      </c>
      <c r="L7132" t="s">
        <v>285</v>
      </c>
      <c r="M7132" t="s">
        <v>69</v>
      </c>
      <c r="Q7132" t="s">
        <v>149</v>
      </c>
      <c r="R7132" t="s">
        <v>150</v>
      </c>
      <c r="S7132" t="s">
        <v>215</v>
      </c>
    </row>
    <row r="7133" spans="1:19" x14ac:dyDescent="0.25">
      <c r="A7133" t="s">
        <v>566</v>
      </c>
      <c r="B7133" t="s">
        <v>567</v>
      </c>
      <c r="C7133">
        <v>5441926</v>
      </c>
      <c r="D7133" t="s">
        <v>701</v>
      </c>
      <c r="E7133" t="s">
        <v>195</v>
      </c>
      <c r="F7133">
        <v>203</v>
      </c>
      <c r="G7133" t="s">
        <v>343</v>
      </c>
      <c r="H7133">
        <v>7.2899999999999997E-6</v>
      </c>
      <c r="I7133">
        <v>2019</v>
      </c>
      <c r="J7133" t="s">
        <v>146</v>
      </c>
      <c r="K7133" t="s">
        <v>327</v>
      </c>
      <c r="L7133" t="s">
        <v>285</v>
      </c>
      <c r="M7133" t="s">
        <v>69</v>
      </c>
      <c r="Q7133" t="s">
        <v>149</v>
      </c>
      <c r="R7133" t="s">
        <v>150</v>
      </c>
      <c r="S7133" t="s">
        <v>278</v>
      </c>
    </row>
    <row r="7134" spans="1:19" x14ac:dyDescent="0.25">
      <c r="A7134" t="s">
        <v>566</v>
      </c>
      <c r="B7134" t="s">
        <v>567</v>
      </c>
      <c r="C7134">
        <v>5441926</v>
      </c>
      <c r="D7134" t="s">
        <v>701</v>
      </c>
      <c r="E7134" t="s">
        <v>195</v>
      </c>
      <c r="F7134">
        <v>203</v>
      </c>
      <c r="G7134" t="s">
        <v>498</v>
      </c>
      <c r="H7134">
        <v>1.46E-6</v>
      </c>
      <c r="I7134">
        <v>2019</v>
      </c>
      <c r="J7134" t="s">
        <v>146</v>
      </c>
      <c r="K7134" t="s">
        <v>327</v>
      </c>
      <c r="L7134" t="s">
        <v>285</v>
      </c>
      <c r="M7134" t="s">
        <v>69</v>
      </c>
      <c r="Q7134" t="s">
        <v>149</v>
      </c>
      <c r="R7134" t="s">
        <v>150</v>
      </c>
      <c r="S7134" t="s">
        <v>278</v>
      </c>
    </row>
    <row r="7135" spans="1:19" x14ac:dyDescent="0.25">
      <c r="A7135" t="s">
        <v>566</v>
      </c>
      <c r="B7135" t="s">
        <v>567</v>
      </c>
      <c r="C7135">
        <v>5441926</v>
      </c>
      <c r="D7135" t="s">
        <v>701</v>
      </c>
      <c r="E7135" t="s">
        <v>195</v>
      </c>
      <c r="F7135">
        <v>203</v>
      </c>
      <c r="G7135" t="s">
        <v>527</v>
      </c>
      <c r="H7135">
        <v>6.1399999999999997E-6</v>
      </c>
      <c r="I7135">
        <v>2019</v>
      </c>
      <c r="J7135" t="s">
        <v>146</v>
      </c>
      <c r="K7135" t="s">
        <v>327</v>
      </c>
      <c r="L7135" t="s">
        <v>285</v>
      </c>
      <c r="M7135" t="s">
        <v>69</v>
      </c>
      <c r="Q7135" t="s">
        <v>149</v>
      </c>
      <c r="R7135" t="s">
        <v>150</v>
      </c>
      <c r="S7135" t="s">
        <v>278</v>
      </c>
    </row>
    <row r="7136" spans="1:19" x14ac:dyDescent="0.25">
      <c r="A7136" t="s">
        <v>566</v>
      </c>
      <c r="B7136" t="s">
        <v>567</v>
      </c>
      <c r="C7136">
        <v>5441926</v>
      </c>
      <c r="D7136" t="s">
        <v>701</v>
      </c>
      <c r="E7136" t="s">
        <v>195</v>
      </c>
      <c r="F7136">
        <v>203</v>
      </c>
      <c r="G7136" t="s">
        <v>533</v>
      </c>
      <c r="H7136">
        <v>1.4600000000000001E-5</v>
      </c>
      <c r="I7136">
        <v>2019</v>
      </c>
      <c r="J7136" t="s">
        <v>146</v>
      </c>
      <c r="K7136" t="s">
        <v>327</v>
      </c>
      <c r="L7136" t="s">
        <v>285</v>
      </c>
      <c r="M7136" t="s">
        <v>69</v>
      </c>
      <c r="Q7136" t="s">
        <v>149</v>
      </c>
      <c r="R7136" t="s">
        <v>150</v>
      </c>
      <c r="S7136" t="s">
        <v>533</v>
      </c>
    </row>
    <row r="7137" spans="1:19" x14ac:dyDescent="0.25">
      <c r="A7137" t="s">
        <v>566</v>
      </c>
      <c r="B7137" t="s">
        <v>567</v>
      </c>
      <c r="C7137">
        <v>5441926</v>
      </c>
      <c r="D7137" t="s">
        <v>701</v>
      </c>
      <c r="E7137" t="s">
        <v>195</v>
      </c>
      <c r="F7137">
        <v>203</v>
      </c>
      <c r="G7137" t="s">
        <v>395</v>
      </c>
      <c r="H7137">
        <v>3.6399999999999999E-6</v>
      </c>
      <c r="I7137">
        <v>2019</v>
      </c>
      <c r="J7137" t="s">
        <v>146</v>
      </c>
      <c r="K7137" t="s">
        <v>327</v>
      </c>
      <c r="L7137" t="s">
        <v>285</v>
      </c>
      <c r="M7137" t="s">
        <v>69</v>
      </c>
      <c r="Q7137" t="s">
        <v>149</v>
      </c>
      <c r="R7137" t="s">
        <v>150</v>
      </c>
      <c r="S7137" t="s">
        <v>278</v>
      </c>
    </row>
    <row r="7138" spans="1:19" x14ac:dyDescent="0.25">
      <c r="A7138" t="s">
        <v>566</v>
      </c>
      <c r="B7138" t="s">
        <v>567</v>
      </c>
      <c r="C7138">
        <v>5441926</v>
      </c>
      <c r="D7138" t="s">
        <v>701</v>
      </c>
      <c r="E7138" t="s">
        <v>195</v>
      </c>
      <c r="F7138">
        <v>203</v>
      </c>
      <c r="G7138" t="s">
        <v>529</v>
      </c>
      <c r="H7138">
        <v>7.2899999999999997E-6</v>
      </c>
      <c r="I7138">
        <v>2019</v>
      </c>
      <c r="J7138" t="s">
        <v>146</v>
      </c>
      <c r="K7138" t="s">
        <v>327</v>
      </c>
      <c r="L7138" t="s">
        <v>285</v>
      </c>
      <c r="M7138" t="s">
        <v>69</v>
      </c>
      <c r="Q7138" t="s">
        <v>149</v>
      </c>
      <c r="R7138" t="s">
        <v>150</v>
      </c>
      <c r="S7138" t="s">
        <v>278</v>
      </c>
    </row>
    <row r="7139" spans="1:19" x14ac:dyDescent="0.25">
      <c r="A7139" t="s">
        <v>566</v>
      </c>
      <c r="B7139" t="s">
        <v>567</v>
      </c>
      <c r="C7139">
        <v>5441926</v>
      </c>
      <c r="D7139" t="s">
        <v>701</v>
      </c>
      <c r="E7139" t="s">
        <v>195</v>
      </c>
      <c r="F7139">
        <v>203</v>
      </c>
      <c r="G7139" t="s">
        <v>501</v>
      </c>
      <c r="H7139">
        <v>3.6399999999999999E-6</v>
      </c>
      <c r="I7139">
        <v>2019</v>
      </c>
      <c r="J7139" t="s">
        <v>146</v>
      </c>
      <c r="K7139" t="s">
        <v>327</v>
      </c>
      <c r="L7139" t="s">
        <v>285</v>
      </c>
      <c r="M7139" t="s">
        <v>69</v>
      </c>
      <c r="Q7139" t="s">
        <v>149</v>
      </c>
      <c r="R7139" t="s">
        <v>150</v>
      </c>
      <c r="S7139" t="s">
        <v>278</v>
      </c>
    </row>
    <row r="7140" spans="1:19" x14ac:dyDescent="0.25">
      <c r="A7140" t="s">
        <v>566</v>
      </c>
      <c r="B7140" t="s">
        <v>567</v>
      </c>
      <c r="C7140">
        <v>5441926</v>
      </c>
      <c r="D7140" t="s">
        <v>701</v>
      </c>
      <c r="E7140" t="s">
        <v>195</v>
      </c>
      <c r="F7140">
        <v>203</v>
      </c>
      <c r="G7140" t="s">
        <v>504</v>
      </c>
      <c r="H7140">
        <v>3.6399999999999997E-5</v>
      </c>
      <c r="I7140">
        <v>2019</v>
      </c>
      <c r="J7140" t="s">
        <v>146</v>
      </c>
      <c r="K7140" t="s">
        <v>327</v>
      </c>
      <c r="L7140" t="s">
        <v>285</v>
      </c>
      <c r="M7140" t="s">
        <v>69</v>
      </c>
      <c r="Q7140" t="s">
        <v>149</v>
      </c>
      <c r="R7140" t="s">
        <v>150</v>
      </c>
      <c r="S7140" t="s">
        <v>278</v>
      </c>
    </row>
    <row r="7141" spans="1:19" x14ac:dyDescent="0.25">
      <c r="A7141" t="s">
        <v>566</v>
      </c>
      <c r="B7141" t="s">
        <v>567</v>
      </c>
      <c r="C7141">
        <v>5441926</v>
      </c>
      <c r="D7141" t="s">
        <v>701</v>
      </c>
      <c r="E7141" t="s">
        <v>195</v>
      </c>
      <c r="F7141">
        <v>203</v>
      </c>
      <c r="G7141" t="s">
        <v>298</v>
      </c>
      <c r="H7141">
        <v>5.1004800000000003E-4</v>
      </c>
      <c r="I7141">
        <v>2019</v>
      </c>
      <c r="J7141" t="s">
        <v>146</v>
      </c>
      <c r="K7141" t="s">
        <v>327</v>
      </c>
      <c r="L7141" t="s">
        <v>285</v>
      </c>
      <c r="M7141" t="s">
        <v>69</v>
      </c>
      <c r="Q7141" t="s">
        <v>149</v>
      </c>
      <c r="R7141" t="s">
        <v>150</v>
      </c>
      <c r="S7141" t="s">
        <v>298</v>
      </c>
    </row>
    <row r="7142" spans="1:19" x14ac:dyDescent="0.25">
      <c r="A7142" t="s">
        <v>566</v>
      </c>
      <c r="B7142" t="s">
        <v>567</v>
      </c>
      <c r="C7142">
        <v>5441926</v>
      </c>
      <c r="D7142" t="s">
        <v>701</v>
      </c>
      <c r="E7142" t="s">
        <v>195</v>
      </c>
      <c r="F7142">
        <v>203</v>
      </c>
      <c r="G7142" t="s">
        <v>289</v>
      </c>
      <c r="H7142">
        <v>1.45728E-4</v>
      </c>
      <c r="I7142">
        <v>2019</v>
      </c>
      <c r="J7142" t="s">
        <v>146</v>
      </c>
      <c r="K7142" t="s">
        <v>327</v>
      </c>
      <c r="L7142" t="s">
        <v>285</v>
      </c>
      <c r="M7142" t="s">
        <v>69</v>
      </c>
      <c r="Q7142" t="s">
        <v>149</v>
      </c>
      <c r="R7142" t="s">
        <v>150</v>
      </c>
      <c r="S7142" t="s">
        <v>263</v>
      </c>
    </row>
    <row r="7143" spans="1:19" x14ac:dyDescent="0.25">
      <c r="A7143" t="s">
        <v>566</v>
      </c>
      <c r="B7143" t="s">
        <v>567</v>
      </c>
      <c r="C7143">
        <v>5441926</v>
      </c>
      <c r="D7143" t="s">
        <v>701</v>
      </c>
      <c r="E7143" t="s">
        <v>195</v>
      </c>
      <c r="F7143">
        <v>203</v>
      </c>
      <c r="G7143" t="s">
        <v>259</v>
      </c>
      <c r="H7143">
        <v>7.2864000000000002E-4</v>
      </c>
      <c r="I7143">
        <v>2019</v>
      </c>
      <c r="J7143" t="s">
        <v>146</v>
      </c>
      <c r="K7143" t="s">
        <v>327</v>
      </c>
      <c r="L7143" t="s">
        <v>285</v>
      </c>
      <c r="M7143" t="s">
        <v>69</v>
      </c>
      <c r="Q7143" t="s">
        <v>149</v>
      </c>
      <c r="R7143" t="s">
        <v>150</v>
      </c>
      <c r="S7143" t="s">
        <v>236</v>
      </c>
    </row>
    <row r="7144" spans="1:19" x14ac:dyDescent="0.25">
      <c r="A7144" t="s">
        <v>566</v>
      </c>
      <c r="B7144" t="s">
        <v>567</v>
      </c>
      <c r="C7144">
        <v>5441926</v>
      </c>
      <c r="D7144" t="s">
        <v>701</v>
      </c>
      <c r="E7144" t="s">
        <v>195</v>
      </c>
      <c r="F7144">
        <v>203</v>
      </c>
      <c r="G7144" t="s">
        <v>235</v>
      </c>
      <c r="H7144">
        <v>7.2864000000000002E-4</v>
      </c>
      <c r="I7144">
        <v>2019</v>
      </c>
      <c r="J7144" t="s">
        <v>146</v>
      </c>
      <c r="K7144" t="s">
        <v>327</v>
      </c>
      <c r="L7144" t="s">
        <v>285</v>
      </c>
      <c r="M7144" t="s">
        <v>69</v>
      </c>
      <c r="Q7144" t="s">
        <v>149</v>
      </c>
      <c r="R7144" t="s">
        <v>150</v>
      </c>
      <c r="S7144" t="s">
        <v>236</v>
      </c>
    </row>
    <row r="7145" spans="1:19" x14ac:dyDescent="0.25">
      <c r="A7145" t="s">
        <v>566</v>
      </c>
      <c r="B7145" t="s">
        <v>567</v>
      </c>
      <c r="C7145">
        <v>5441926</v>
      </c>
      <c r="D7145" t="s">
        <v>701</v>
      </c>
      <c r="E7145" t="s">
        <v>195</v>
      </c>
      <c r="F7145">
        <v>203</v>
      </c>
      <c r="G7145" t="s">
        <v>415</v>
      </c>
      <c r="H7145">
        <v>7.2899999999999997E-5</v>
      </c>
      <c r="I7145">
        <v>2019</v>
      </c>
      <c r="J7145" t="s">
        <v>146</v>
      </c>
      <c r="K7145" t="s">
        <v>327</v>
      </c>
      <c r="L7145" t="s">
        <v>285</v>
      </c>
      <c r="M7145" t="s">
        <v>69</v>
      </c>
      <c r="Q7145" t="s">
        <v>149</v>
      </c>
      <c r="R7145" t="s">
        <v>150</v>
      </c>
      <c r="S7145" t="s">
        <v>236</v>
      </c>
    </row>
    <row r="7146" spans="1:19" x14ac:dyDescent="0.25">
      <c r="A7146" t="s">
        <v>566</v>
      </c>
      <c r="B7146" t="s">
        <v>567</v>
      </c>
      <c r="C7146">
        <v>5441926</v>
      </c>
      <c r="D7146" t="s">
        <v>701</v>
      </c>
      <c r="E7146" t="s">
        <v>195</v>
      </c>
      <c r="F7146">
        <v>203</v>
      </c>
      <c r="G7146" t="s">
        <v>356</v>
      </c>
      <c r="H7146">
        <v>1.46E-6</v>
      </c>
      <c r="I7146">
        <v>2019</v>
      </c>
      <c r="J7146" t="s">
        <v>146</v>
      </c>
      <c r="K7146" t="s">
        <v>327</v>
      </c>
      <c r="L7146" t="s">
        <v>285</v>
      </c>
      <c r="M7146" t="s">
        <v>69</v>
      </c>
      <c r="Q7146" t="s">
        <v>149</v>
      </c>
      <c r="R7146" t="s">
        <v>150</v>
      </c>
      <c r="S7146" t="s">
        <v>356</v>
      </c>
    </row>
    <row r="7147" spans="1:19" x14ac:dyDescent="0.25">
      <c r="A7147" t="s">
        <v>566</v>
      </c>
      <c r="B7147" t="s">
        <v>567</v>
      </c>
      <c r="C7147">
        <v>5441926</v>
      </c>
      <c r="D7147" t="s">
        <v>701</v>
      </c>
      <c r="E7147" t="s">
        <v>195</v>
      </c>
      <c r="F7147">
        <v>203</v>
      </c>
      <c r="G7147" t="s">
        <v>487</v>
      </c>
      <c r="H7147">
        <v>1.08E-5</v>
      </c>
      <c r="I7147">
        <v>2019</v>
      </c>
      <c r="J7147" t="s">
        <v>146</v>
      </c>
      <c r="K7147" t="s">
        <v>327</v>
      </c>
      <c r="L7147" t="s">
        <v>285</v>
      </c>
      <c r="M7147" t="s">
        <v>69</v>
      </c>
      <c r="Q7147" t="s">
        <v>149</v>
      </c>
      <c r="R7147" t="s">
        <v>150</v>
      </c>
      <c r="S7147" t="s">
        <v>487</v>
      </c>
    </row>
    <row r="7148" spans="1:19" x14ac:dyDescent="0.25">
      <c r="A7148" t="s">
        <v>566</v>
      </c>
      <c r="B7148" t="s">
        <v>567</v>
      </c>
      <c r="C7148">
        <v>5441926</v>
      </c>
      <c r="D7148" t="s">
        <v>701</v>
      </c>
      <c r="E7148" t="s">
        <v>195</v>
      </c>
      <c r="F7148">
        <v>203</v>
      </c>
      <c r="G7148" t="s">
        <v>414</v>
      </c>
      <c r="H7148">
        <v>7.2900000000000003E-7</v>
      </c>
      <c r="I7148">
        <v>2019</v>
      </c>
      <c r="J7148" t="s">
        <v>146</v>
      </c>
      <c r="K7148" t="s">
        <v>327</v>
      </c>
      <c r="L7148" t="s">
        <v>285</v>
      </c>
      <c r="M7148" t="s">
        <v>69</v>
      </c>
      <c r="Q7148" t="s">
        <v>149</v>
      </c>
      <c r="R7148" t="s">
        <v>150</v>
      </c>
      <c r="S7148" t="s">
        <v>278</v>
      </c>
    </row>
    <row r="7149" spans="1:19" x14ac:dyDescent="0.25">
      <c r="A7149" t="s">
        <v>566</v>
      </c>
      <c r="B7149" t="s">
        <v>567</v>
      </c>
      <c r="C7149">
        <v>5441926</v>
      </c>
      <c r="D7149" t="s">
        <v>701</v>
      </c>
      <c r="E7149" t="s">
        <v>195</v>
      </c>
      <c r="F7149">
        <v>203</v>
      </c>
      <c r="G7149" t="s">
        <v>560</v>
      </c>
      <c r="H7149">
        <v>7.2900000000000003E-7</v>
      </c>
      <c r="I7149">
        <v>2019</v>
      </c>
      <c r="J7149" t="s">
        <v>146</v>
      </c>
      <c r="K7149" t="s">
        <v>327</v>
      </c>
      <c r="L7149" t="s">
        <v>285</v>
      </c>
      <c r="M7149" t="s">
        <v>69</v>
      </c>
      <c r="Q7149" t="s">
        <v>149</v>
      </c>
      <c r="R7149" t="s">
        <v>150</v>
      </c>
      <c r="S7149" t="s">
        <v>278</v>
      </c>
    </row>
    <row r="7150" spans="1:19" x14ac:dyDescent="0.25">
      <c r="A7150" t="s">
        <v>566</v>
      </c>
      <c r="B7150" t="s">
        <v>567</v>
      </c>
      <c r="C7150">
        <v>5441926</v>
      </c>
      <c r="D7150" t="s">
        <v>701</v>
      </c>
      <c r="E7150" t="s">
        <v>195</v>
      </c>
      <c r="F7150">
        <v>203</v>
      </c>
      <c r="G7150" t="s">
        <v>474</v>
      </c>
      <c r="H7150">
        <v>3.6399999999999999E-6</v>
      </c>
      <c r="I7150">
        <v>2019</v>
      </c>
      <c r="J7150" t="s">
        <v>146</v>
      </c>
      <c r="K7150" t="s">
        <v>327</v>
      </c>
      <c r="L7150" t="s">
        <v>285</v>
      </c>
      <c r="M7150" t="s">
        <v>69</v>
      </c>
      <c r="Q7150" t="s">
        <v>149</v>
      </c>
      <c r="R7150" t="s">
        <v>150</v>
      </c>
      <c r="S7150" t="s">
        <v>278</v>
      </c>
    </row>
    <row r="7151" spans="1:19" x14ac:dyDescent="0.25">
      <c r="A7151" t="s">
        <v>566</v>
      </c>
      <c r="B7151" t="s">
        <v>567</v>
      </c>
      <c r="C7151">
        <v>5441926</v>
      </c>
      <c r="D7151" t="s">
        <v>701</v>
      </c>
      <c r="E7151" t="s">
        <v>195</v>
      </c>
      <c r="F7151">
        <v>203</v>
      </c>
      <c r="G7151" t="s">
        <v>368</v>
      </c>
      <c r="H7151">
        <v>5.1000000000000003E-6</v>
      </c>
      <c r="I7151">
        <v>2019</v>
      </c>
      <c r="J7151" t="s">
        <v>146</v>
      </c>
      <c r="K7151" t="s">
        <v>327</v>
      </c>
      <c r="L7151" t="s">
        <v>285</v>
      </c>
      <c r="M7151" t="s">
        <v>69</v>
      </c>
      <c r="Q7151" t="s">
        <v>149</v>
      </c>
      <c r="R7151" t="s">
        <v>150</v>
      </c>
      <c r="S7151" t="s">
        <v>278</v>
      </c>
    </row>
    <row r="7152" spans="1:19" x14ac:dyDescent="0.25">
      <c r="A7152" t="s">
        <v>566</v>
      </c>
      <c r="B7152" t="s">
        <v>567</v>
      </c>
      <c r="C7152">
        <v>5441926</v>
      </c>
      <c r="D7152" t="s">
        <v>701</v>
      </c>
      <c r="E7152" t="s">
        <v>195</v>
      </c>
      <c r="F7152">
        <v>203</v>
      </c>
      <c r="G7152" t="s">
        <v>262</v>
      </c>
      <c r="H7152">
        <v>7.0740350000000002E-3</v>
      </c>
      <c r="I7152">
        <v>2019</v>
      </c>
      <c r="J7152" t="s">
        <v>146</v>
      </c>
      <c r="K7152" t="s">
        <v>327</v>
      </c>
      <c r="L7152" t="s">
        <v>285</v>
      </c>
      <c r="M7152" t="s">
        <v>69</v>
      </c>
      <c r="Q7152" t="s">
        <v>149</v>
      </c>
      <c r="R7152" t="s">
        <v>150</v>
      </c>
      <c r="S7152" t="s">
        <v>263</v>
      </c>
    </row>
    <row r="7153" spans="1:19" x14ac:dyDescent="0.25">
      <c r="A7153" t="s">
        <v>566</v>
      </c>
      <c r="B7153" t="s">
        <v>567</v>
      </c>
      <c r="C7153">
        <v>5441926</v>
      </c>
      <c r="D7153" t="s">
        <v>701</v>
      </c>
      <c r="E7153" t="s">
        <v>195</v>
      </c>
      <c r="F7153">
        <v>203</v>
      </c>
      <c r="G7153" t="s">
        <v>438</v>
      </c>
      <c r="H7153">
        <v>1.4600000000000001E-5</v>
      </c>
      <c r="I7153">
        <v>2019</v>
      </c>
      <c r="J7153" t="s">
        <v>146</v>
      </c>
      <c r="K7153" t="s">
        <v>327</v>
      </c>
      <c r="L7153" t="s">
        <v>285</v>
      </c>
      <c r="M7153" t="s">
        <v>69</v>
      </c>
      <c r="Q7153" t="s">
        <v>149</v>
      </c>
      <c r="R7153" t="s">
        <v>150</v>
      </c>
      <c r="S7153" t="s">
        <v>278</v>
      </c>
    </row>
    <row r="7154" spans="1:19" x14ac:dyDescent="0.25">
      <c r="A7154" t="s">
        <v>566</v>
      </c>
      <c r="B7154" t="s">
        <v>567</v>
      </c>
      <c r="C7154">
        <v>5441926</v>
      </c>
      <c r="D7154" t="s">
        <v>701</v>
      </c>
      <c r="E7154" t="s">
        <v>195</v>
      </c>
      <c r="F7154">
        <v>203</v>
      </c>
      <c r="G7154" t="s">
        <v>497</v>
      </c>
      <c r="H7154">
        <v>3.6399999999999999E-6</v>
      </c>
      <c r="I7154">
        <v>2019</v>
      </c>
      <c r="J7154" t="s">
        <v>146</v>
      </c>
      <c r="K7154" t="s">
        <v>327</v>
      </c>
      <c r="L7154" t="s">
        <v>285</v>
      </c>
      <c r="M7154" t="s">
        <v>69</v>
      </c>
      <c r="Q7154" t="s">
        <v>149</v>
      </c>
      <c r="R7154" t="s">
        <v>150</v>
      </c>
      <c r="S7154" t="s">
        <v>497</v>
      </c>
    </row>
    <row r="7155" spans="1:19" x14ac:dyDescent="0.25">
      <c r="A7155" t="s">
        <v>566</v>
      </c>
      <c r="B7155" t="s">
        <v>567</v>
      </c>
      <c r="C7155">
        <v>5441926</v>
      </c>
      <c r="D7155" t="s">
        <v>701</v>
      </c>
      <c r="E7155" t="s">
        <v>195</v>
      </c>
      <c r="F7155">
        <v>203</v>
      </c>
      <c r="G7155" t="s">
        <v>185</v>
      </c>
      <c r="H7155">
        <v>4.6221697999999999E-2</v>
      </c>
      <c r="I7155">
        <v>2019</v>
      </c>
      <c r="J7155" t="s">
        <v>146</v>
      </c>
      <c r="K7155" t="s">
        <v>327</v>
      </c>
      <c r="L7155" t="s">
        <v>285</v>
      </c>
      <c r="M7155" t="s">
        <v>69</v>
      </c>
      <c r="Q7155" t="s">
        <v>149</v>
      </c>
      <c r="R7155" t="s">
        <v>150</v>
      </c>
      <c r="S7155" t="s">
        <v>185</v>
      </c>
    </row>
    <row r="7156" spans="1:19" x14ac:dyDescent="0.25">
      <c r="A7156" t="s">
        <v>566</v>
      </c>
      <c r="B7156" t="s">
        <v>567</v>
      </c>
      <c r="C7156">
        <v>5441926</v>
      </c>
      <c r="D7156" t="s">
        <v>701</v>
      </c>
      <c r="E7156" t="s">
        <v>195</v>
      </c>
      <c r="F7156">
        <v>203</v>
      </c>
      <c r="G7156" t="s">
        <v>328</v>
      </c>
      <c r="H7156">
        <v>7.2899999999999997E-5</v>
      </c>
      <c r="I7156">
        <v>2019</v>
      </c>
      <c r="J7156" t="s">
        <v>146</v>
      </c>
      <c r="K7156" t="s">
        <v>327</v>
      </c>
      <c r="L7156" t="s">
        <v>285</v>
      </c>
      <c r="M7156" t="s">
        <v>69</v>
      </c>
      <c r="Q7156" t="s">
        <v>149</v>
      </c>
      <c r="R7156" t="s">
        <v>150</v>
      </c>
      <c r="S7156" t="s">
        <v>151</v>
      </c>
    </row>
    <row r="7157" spans="1:19" x14ac:dyDescent="0.25">
      <c r="A7157" t="s">
        <v>566</v>
      </c>
      <c r="B7157" t="s">
        <v>567</v>
      </c>
      <c r="C7157">
        <v>5441926</v>
      </c>
      <c r="D7157" t="s">
        <v>701</v>
      </c>
      <c r="E7157" t="s">
        <v>195</v>
      </c>
      <c r="F7157">
        <v>203</v>
      </c>
      <c r="G7157" t="s">
        <v>324</v>
      </c>
      <c r="H7157">
        <v>7.2899999999999997E-5</v>
      </c>
      <c r="I7157">
        <v>2019</v>
      </c>
      <c r="J7157" t="s">
        <v>146</v>
      </c>
      <c r="K7157" t="s">
        <v>327</v>
      </c>
      <c r="L7157" t="s">
        <v>285</v>
      </c>
      <c r="M7157" t="s">
        <v>69</v>
      </c>
      <c r="Q7157" t="s">
        <v>149</v>
      </c>
      <c r="R7157" t="s">
        <v>150</v>
      </c>
      <c r="S7157" t="s">
        <v>324</v>
      </c>
    </row>
    <row r="7158" spans="1:19" x14ac:dyDescent="0.25">
      <c r="A7158" t="s">
        <v>566</v>
      </c>
      <c r="B7158" t="s">
        <v>567</v>
      </c>
      <c r="C7158">
        <v>5441926</v>
      </c>
      <c r="D7158" t="s">
        <v>701</v>
      </c>
      <c r="E7158" t="s">
        <v>195</v>
      </c>
      <c r="F7158">
        <v>203</v>
      </c>
      <c r="G7158" t="s">
        <v>355</v>
      </c>
      <c r="H7158">
        <v>3.4199999999999998E-5</v>
      </c>
      <c r="I7158">
        <v>2019</v>
      </c>
      <c r="J7158" t="s">
        <v>146</v>
      </c>
      <c r="K7158" t="s">
        <v>327</v>
      </c>
      <c r="L7158" t="s">
        <v>285</v>
      </c>
      <c r="M7158" t="s">
        <v>69</v>
      </c>
      <c r="Q7158" t="s">
        <v>149</v>
      </c>
      <c r="R7158" t="s">
        <v>150</v>
      </c>
      <c r="S7158" t="s">
        <v>278</v>
      </c>
    </row>
    <row r="7159" spans="1:19" x14ac:dyDescent="0.25">
      <c r="A7159" t="s">
        <v>566</v>
      </c>
      <c r="B7159" t="s">
        <v>567</v>
      </c>
      <c r="C7159">
        <v>5441926</v>
      </c>
      <c r="D7159" t="s">
        <v>701</v>
      </c>
      <c r="E7159" t="s">
        <v>195</v>
      </c>
      <c r="F7159">
        <v>204</v>
      </c>
      <c r="G7159" t="s">
        <v>215</v>
      </c>
      <c r="H7159">
        <v>1.2984400000000001E-3</v>
      </c>
      <c r="I7159">
        <v>2019</v>
      </c>
      <c r="J7159" t="s">
        <v>146</v>
      </c>
      <c r="K7159" t="s">
        <v>327</v>
      </c>
      <c r="L7159" t="s">
        <v>285</v>
      </c>
      <c r="M7159" t="s">
        <v>69</v>
      </c>
      <c r="Q7159" t="s">
        <v>149</v>
      </c>
      <c r="R7159" t="s">
        <v>150</v>
      </c>
      <c r="S7159" t="s">
        <v>215</v>
      </c>
    </row>
    <row r="7160" spans="1:19" x14ac:dyDescent="0.25">
      <c r="A7160" t="s">
        <v>566</v>
      </c>
      <c r="B7160" t="s">
        <v>567</v>
      </c>
      <c r="C7160">
        <v>5441926</v>
      </c>
      <c r="D7160" t="s">
        <v>701</v>
      </c>
      <c r="E7160" t="s">
        <v>195</v>
      </c>
      <c r="F7160">
        <v>204</v>
      </c>
      <c r="G7160" t="s">
        <v>527</v>
      </c>
      <c r="H7160">
        <v>1.3E-6</v>
      </c>
      <c r="I7160">
        <v>2019</v>
      </c>
      <c r="J7160" t="s">
        <v>146</v>
      </c>
      <c r="K7160" t="s">
        <v>327</v>
      </c>
      <c r="L7160" t="s">
        <v>285</v>
      </c>
      <c r="M7160" t="s">
        <v>69</v>
      </c>
      <c r="Q7160" t="s">
        <v>149</v>
      </c>
      <c r="R7160" t="s">
        <v>150</v>
      </c>
      <c r="S7160" t="s">
        <v>278</v>
      </c>
    </row>
    <row r="7161" spans="1:19" x14ac:dyDescent="0.25">
      <c r="A7161" t="s">
        <v>566</v>
      </c>
      <c r="B7161" t="s">
        <v>567</v>
      </c>
      <c r="C7161">
        <v>5441926</v>
      </c>
      <c r="D7161" t="s">
        <v>701</v>
      </c>
      <c r="E7161" t="s">
        <v>195</v>
      </c>
      <c r="F7161">
        <v>204</v>
      </c>
      <c r="G7161" t="s">
        <v>487</v>
      </c>
      <c r="H7161">
        <v>2.6000000000000001E-6</v>
      </c>
      <c r="I7161">
        <v>2019</v>
      </c>
      <c r="J7161" t="s">
        <v>146</v>
      </c>
      <c r="K7161" t="s">
        <v>327</v>
      </c>
      <c r="L7161" t="s">
        <v>285</v>
      </c>
      <c r="M7161" t="s">
        <v>69</v>
      </c>
      <c r="Q7161" t="s">
        <v>149</v>
      </c>
      <c r="R7161" t="s">
        <v>150</v>
      </c>
      <c r="S7161" t="s">
        <v>487</v>
      </c>
    </row>
    <row r="7162" spans="1:19" x14ac:dyDescent="0.25">
      <c r="A7162" t="s">
        <v>566</v>
      </c>
      <c r="B7162" t="s">
        <v>567</v>
      </c>
      <c r="C7162">
        <v>5441926</v>
      </c>
      <c r="D7162" t="s">
        <v>701</v>
      </c>
      <c r="E7162" t="s">
        <v>195</v>
      </c>
      <c r="F7162">
        <v>204</v>
      </c>
      <c r="G7162" t="s">
        <v>262</v>
      </c>
      <c r="H7162">
        <v>2.785582E-3</v>
      </c>
      <c r="I7162">
        <v>2019</v>
      </c>
      <c r="J7162" t="s">
        <v>146</v>
      </c>
      <c r="K7162" t="s">
        <v>327</v>
      </c>
      <c r="L7162" t="s">
        <v>285</v>
      </c>
      <c r="M7162" t="s">
        <v>69</v>
      </c>
      <c r="Q7162" t="s">
        <v>149</v>
      </c>
      <c r="R7162" t="s">
        <v>150</v>
      </c>
      <c r="S7162" t="s">
        <v>263</v>
      </c>
    </row>
    <row r="7163" spans="1:19" x14ac:dyDescent="0.25">
      <c r="A7163" t="s">
        <v>566</v>
      </c>
      <c r="B7163" t="s">
        <v>567</v>
      </c>
      <c r="C7163">
        <v>5441926</v>
      </c>
      <c r="D7163" t="s">
        <v>701</v>
      </c>
      <c r="E7163" t="s">
        <v>195</v>
      </c>
      <c r="F7163">
        <v>204</v>
      </c>
      <c r="G7163" t="s">
        <v>185</v>
      </c>
      <c r="H7163">
        <v>6.6795300000000004E-3</v>
      </c>
      <c r="I7163">
        <v>2019</v>
      </c>
      <c r="J7163" t="s">
        <v>146</v>
      </c>
      <c r="K7163" t="s">
        <v>327</v>
      </c>
      <c r="L7163" t="s">
        <v>285</v>
      </c>
      <c r="M7163" t="s">
        <v>69</v>
      </c>
      <c r="Q7163" t="s">
        <v>149</v>
      </c>
      <c r="R7163" t="s">
        <v>150</v>
      </c>
      <c r="S7163" t="s">
        <v>185</v>
      </c>
    </row>
    <row r="7164" spans="1:19" x14ac:dyDescent="0.25">
      <c r="A7164" t="s">
        <v>566</v>
      </c>
      <c r="B7164" t="s">
        <v>567</v>
      </c>
      <c r="C7164">
        <v>5441926</v>
      </c>
      <c r="D7164" t="s">
        <v>701</v>
      </c>
      <c r="E7164" t="s">
        <v>195</v>
      </c>
      <c r="F7164">
        <v>205</v>
      </c>
      <c r="G7164" t="s">
        <v>215</v>
      </c>
      <c r="H7164">
        <v>4.5558700000000001E-3</v>
      </c>
      <c r="I7164">
        <v>2019</v>
      </c>
      <c r="J7164" t="s">
        <v>146</v>
      </c>
      <c r="K7164" t="s">
        <v>327</v>
      </c>
      <c r="L7164" t="s">
        <v>285</v>
      </c>
      <c r="M7164" t="s">
        <v>69</v>
      </c>
      <c r="Q7164" t="s">
        <v>149</v>
      </c>
      <c r="R7164" t="s">
        <v>150</v>
      </c>
      <c r="S7164" t="s">
        <v>215</v>
      </c>
    </row>
    <row r="7165" spans="1:19" x14ac:dyDescent="0.25">
      <c r="A7165" t="s">
        <v>566</v>
      </c>
      <c r="B7165" t="s">
        <v>567</v>
      </c>
      <c r="C7165">
        <v>5441926</v>
      </c>
      <c r="D7165" t="s">
        <v>701</v>
      </c>
      <c r="E7165" t="s">
        <v>195</v>
      </c>
      <c r="F7165">
        <v>205</v>
      </c>
      <c r="G7165" t="s">
        <v>343</v>
      </c>
      <c r="H7165">
        <v>3.4E-5</v>
      </c>
      <c r="I7165">
        <v>2019</v>
      </c>
      <c r="J7165" t="s">
        <v>146</v>
      </c>
      <c r="K7165" t="s">
        <v>327</v>
      </c>
      <c r="L7165" t="s">
        <v>285</v>
      </c>
      <c r="M7165" t="s">
        <v>69</v>
      </c>
      <c r="Q7165" t="s">
        <v>149</v>
      </c>
      <c r="R7165" t="s">
        <v>150</v>
      </c>
      <c r="S7165" t="s">
        <v>278</v>
      </c>
    </row>
    <row r="7166" spans="1:19" x14ac:dyDescent="0.25">
      <c r="A7166" t="s">
        <v>566</v>
      </c>
      <c r="B7166" t="s">
        <v>567</v>
      </c>
      <c r="C7166">
        <v>5441926</v>
      </c>
      <c r="D7166" t="s">
        <v>701</v>
      </c>
      <c r="E7166" t="s">
        <v>195</v>
      </c>
      <c r="F7166">
        <v>205</v>
      </c>
      <c r="G7166" t="s">
        <v>498</v>
      </c>
      <c r="H7166">
        <v>2.0600000000000002E-6</v>
      </c>
      <c r="I7166">
        <v>2019</v>
      </c>
      <c r="J7166" t="s">
        <v>146</v>
      </c>
      <c r="K7166" t="s">
        <v>327</v>
      </c>
      <c r="L7166" t="s">
        <v>285</v>
      </c>
      <c r="M7166" t="s">
        <v>69</v>
      </c>
      <c r="Q7166" t="s">
        <v>149</v>
      </c>
      <c r="R7166" t="s">
        <v>150</v>
      </c>
      <c r="S7166" t="s">
        <v>278</v>
      </c>
    </row>
    <row r="7167" spans="1:19" x14ac:dyDescent="0.25">
      <c r="A7167" t="s">
        <v>566</v>
      </c>
      <c r="B7167" t="s">
        <v>567</v>
      </c>
      <c r="C7167">
        <v>5441926</v>
      </c>
      <c r="D7167" t="s">
        <v>701</v>
      </c>
      <c r="E7167" t="s">
        <v>195</v>
      </c>
      <c r="F7167">
        <v>205</v>
      </c>
      <c r="G7167" t="s">
        <v>527</v>
      </c>
      <c r="H7167">
        <v>4.5600000000000004E-6</v>
      </c>
      <c r="I7167">
        <v>2019</v>
      </c>
      <c r="J7167" t="s">
        <v>146</v>
      </c>
      <c r="K7167" t="s">
        <v>327</v>
      </c>
      <c r="L7167" t="s">
        <v>285</v>
      </c>
      <c r="M7167" t="s">
        <v>69</v>
      </c>
      <c r="Q7167" t="s">
        <v>149</v>
      </c>
      <c r="R7167" t="s">
        <v>150</v>
      </c>
      <c r="S7167" t="s">
        <v>278</v>
      </c>
    </row>
    <row r="7168" spans="1:19" x14ac:dyDescent="0.25">
      <c r="A7168" t="s">
        <v>566</v>
      </c>
      <c r="B7168" t="s">
        <v>567</v>
      </c>
      <c r="C7168">
        <v>5441926</v>
      </c>
      <c r="D7168" t="s">
        <v>701</v>
      </c>
      <c r="E7168" t="s">
        <v>195</v>
      </c>
      <c r="F7168">
        <v>205</v>
      </c>
      <c r="G7168" t="s">
        <v>533</v>
      </c>
      <c r="H7168">
        <v>2.0599999999999999E-5</v>
      </c>
      <c r="I7168">
        <v>2019</v>
      </c>
      <c r="J7168" t="s">
        <v>146</v>
      </c>
      <c r="K7168" t="s">
        <v>327</v>
      </c>
      <c r="L7168" t="s">
        <v>285</v>
      </c>
      <c r="M7168" t="s">
        <v>69</v>
      </c>
      <c r="Q7168" t="s">
        <v>149</v>
      </c>
      <c r="R7168" t="s">
        <v>150</v>
      </c>
      <c r="S7168" t="s">
        <v>533</v>
      </c>
    </row>
    <row r="7169" spans="1:19" x14ac:dyDescent="0.25">
      <c r="A7169" t="s">
        <v>566</v>
      </c>
      <c r="B7169" t="s">
        <v>567</v>
      </c>
      <c r="C7169">
        <v>5441926</v>
      </c>
      <c r="D7169" t="s">
        <v>701</v>
      </c>
      <c r="E7169" t="s">
        <v>195</v>
      </c>
      <c r="F7169">
        <v>205</v>
      </c>
      <c r="G7169" t="s">
        <v>395</v>
      </c>
      <c r="H7169">
        <v>5.1499999999999998E-6</v>
      </c>
      <c r="I7169">
        <v>2019</v>
      </c>
      <c r="J7169" t="s">
        <v>146</v>
      </c>
      <c r="K7169" t="s">
        <v>327</v>
      </c>
      <c r="L7169" t="s">
        <v>285</v>
      </c>
      <c r="M7169" t="s">
        <v>69</v>
      </c>
      <c r="Q7169" t="s">
        <v>149</v>
      </c>
      <c r="R7169" t="s">
        <v>150</v>
      </c>
      <c r="S7169" t="s">
        <v>278</v>
      </c>
    </row>
    <row r="7170" spans="1:19" x14ac:dyDescent="0.25">
      <c r="A7170" t="s">
        <v>566</v>
      </c>
      <c r="B7170" t="s">
        <v>567</v>
      </c>
      <c r="C7170">
        <v>5441926</v>
      </c>
      <c r="D7170" t="s">
        <v>701</v>
      </c>
      <c r="E7170" t="s">
        <v>195</v>
      </c>
      <c r="F7170">
        <v>205</v>
      </c>
      <c r="G7170" t="s">
        <v>529</v>
      </c>
      <c r="H7170">
        <v>1.03E-5</v>
      </c>
      <c r="I7170">
        <v>2019</v>
      </c>
      <c r="J7170" t="s">
        <v>146</v>
      </c>
      <c r="K7170" t="s">
        <v>327</v>
      </c>
      <c r="L7170" t="s">
        <v>285</v>
      </c>
      <c r="M7170" t="s">
        <v>69</v>
      </c>
      <c r="Q7170" t="s">
        <v>149</v>
      </c>
      <c r="R7170" t="s">
        <v>150</v>
      </c>
      <c r="S7170" t="s">
        <v>278</v>
      </c>
    </row>
    <row r="7171" spans="1:19" x14ac:dyDescent="0.25">
      <c r="A7171" t="s">
        <v>566</v>
      </c>
      <c r="B7171" t="s">
        <v>567</v>
      </c>
      <c r="C7171">
        <v>5441926</v>
      </c>
      <c r="D7171" t="s">
        <v>701</v>
      </c>
      <c r="E7171" t="s">
        <v>195</v>
      </c>
      <c r="F7171">
        <v>205</v>
      </c>
      <c r="G7171" t="s">
        <v>501</v>
      </c>
      <c r="H7171">
        <v>5.1499999999999998E-6</v>
      </c>
      <c r="I7171">
        <v>2019</v>
      </c>
      <c r="J7171" t="s">
        <v>146</v>
      </c>
      <c r="K7171" t="s">
        <v>327</v>
      </c>
      <c r="L7171" t="s">
        <v>285</v>
      </c>
      <c r="M7171" t="s">
        <v>69</v>
      </c>
      <c r="Q7171" t="s">
        <v>149</v>
      </c>
      <c r="R7171" t="s">
        <v>150</v>
      </c>
      <c r="S7171" t="s">
        <v>278</v>
      </c>
    </row>
    <row r="7172" spans="1:19" x14ac:dyDescent="0.25">
      <c r="A7172" t="s">
        <v>566</v>
      </c>
      <c r="B7172" t="s">
        <v>567</v>
      </c>
      <c r="C7172">
        <v>5441926</v>
      </c>
      <c r="D7172" t="s">
        <v>701</v>
      </c>
      <c r="E7172" t="s">
        <v>195</v>
      </c>
      <c r="F7172">
        <v>205</v>
      </c>
      <c r="G7172" t="s">
        <v>504</v>
      </c>
      <c r="H7172">
        <v>5.1499999999999998E-5</v>
      </c>
      <c r="I7172">
        <v>2019</v>
      </c>
      <c r="J7172" t="s">
        <v>146</v>
      </c>
      <c r="K7172" t="s">
        <v>327</v>
      </c>
      <c r="L7172" t="s">
        <v>285</v>
      </c>
      <c r="M7172" t="s">
        <v>69</v>
      </c>
      <c r="Q7172" t="s">
        <v>149</v>
      </c>
      <c r="R7172" t="s">
        <v>150</v>
      </c>
      <c r="S7172" t="s">
        <v>278</v>
      </c>
    </row>
    <row r="7173" spans="1:19" x14ac:dyDescent="0.25">
      <c r="A7173" t="s">
        <v>566</v>
      </c>
      <c r="B7173" t="s">
        <v>567</v>
      </c>
      <c r="C7173">
        <v>5441926</v>
      </c>
      <c r="D7173" t="s">
        <v>701</v>
      </c>
      <c r="E7173" t="s">
        <v>195</v>
      </c>
      <c r="F7173">
        <v>205</v>
      </c>
      <c r="G7173" t="s">
        <v>298</v>
      </c>
      <c r="H7173">
        <v>5.6627999999999995E-4</v>
      </c>
      <c r="I7173">
        <v>2019</v>
      </c>
      <c r="J7173" t="s">
        <v>146</v>
      </c>
      <c r="K7173" t="s">
        <v>327</v>
      </c>
      <c r="L7173" t="s">
        <v>285</v>
      </c>
      <c r="M7173" t="s">
        <v>69</v>
      </c>
      <c r="Q7173" t="s">
        <v>149</v>
      </c>
      <c r="R7173" t="s">
        <v>150</v>
      </c>
      <c r="S7173" t="s">
        <v>298</v>
      </c>
    </row>
    <row r="7174" spans="1:19" x14ac:dyDescent="0.25">
      <c r="A7174" t="s">
        <v>566</v>
      </c>
      <c r="B7174" t="s">
        <v>567</v>
      </c>
      <c r="C7174">
        <v>5441926</v>
      </c>
      <c r="D7174" t="s">
        <v>701</v>
      </c>
      <c r="E7174" t="s">
        <v>195</v>
      </c>
      <c r="F7174">
        <v>205</v>
      </c>
      <c r="G7174" t="s">
        <v>289</v>
      </c>
      <c r="H7174">
        <v>2.0592000000000001E-4</v>
      </c>
      <c r="I7174">
        <v>2019</v>
      </c>
      <c r="J7174" t="s">
        <v>146</v>
      </c>
      <c r="K7174" t="s">
        <v>327</v>
      </c>
      <c r="L7174" t="s">
        <v>285</v>
      </c>
      <c r="M7174" t="s">
        <v>69</v>
      </c>
      <c r="Q7174" t="s">
        <v>149</v>
      </c>
      <c r="R7174" t="s">
        <v>150</v>
      </c>
      <c r="S7174" t="s">
        <v>263</v>
      </c>
    </row>
    <row r="7175" spans="1:19" x14ac:dyDescent="0.25">
      <c r="A7175" t="s">
        <v>566</v>
      </c>
      <c r="B7175" t="s">
        <v>567</v>
      </c>
      <c r="C7175">
        <v>5441926</v>
      </c>
      <c r="D7175" t="s">
        <v>701</v>
      </c>
      <c r="E7175" t="s">
        <v>195</v>
      </c>
      <c r="F7175">
        <v>205</v>
      </c>
      <c r="G7175" t="s">
        <v>259</v>
      </c>
      <c r="H7175">
        <v>1.0296000000000001E-3</v>
      </c>
      <c r="I7175">
        <v>2019</v>
      </c>
      <c r="J7175" t="s">
        <v>146</v>
      </c>
      <c r="K7175" t="s">
        <v>327</v>
      </c>
      <c r="L7175" t="s">
        <v>285</v>
      </c>
      <c r="M7175" t="s">
        <v>69</v>
      </c>
      <c r="Q7175" t="s">
        <v>149</v>
      </c>
      <c r="R7175" t="s">
        <v>150</v>
      </c>
      <c r="S7175" t="s">
        <v>236</v>
      </c>
    </row>
    <row r="7176" spans="1:19" x14ac:dyDescent="0.25">
      <c r="A7176" t="s">
        <v>566</v>
      </c>
      <c r="B7176" t="s">
        <v>567</v>
      </c>
      <c r="C7176">
        <v>5441926</v>
      </c>
      <c r="D7176" t="s">
        <v>701</v>
      </c>
      <c r="E7176" t="s">
        <v>195</v>
      </c>
      <c r="F7176">
        <v>205</v>
      </c>
      <c r="G7176" t="s">
        <v>235</v>
      </c>
      <c r="H7176">
        <v>1.0296000000000001E-3</v>
      </c>
      <c r="I7176">
        <v>2019</v>
      </c>
      <c r="J7176" t="s">
        <v>146</v>
      </c>
      <c r="K7176" t="s">
        <v>327</v>
      </c>
      <c r="L7176" t="s">
        <v>285</v>
      </c>
      <c r="M7176" t="s">
        <v>69</v>
      </c>
      <c r="Q7176" t="s">
        <v>149</v>
      </c>
      <c r="R7176" t="s">
        <v>150</v>
      </c>
      <c r="S7176" t="s">
        <v>236</v>
      </c>
    </row>
    <row r="7177" spans="1:19" x14ac:dyDescent="0.25">
      <c r="A7177" t="s">
        <v>566</v>
      </c>
      <c r="B7177" t="s">
        <v>567</v>
      </c>
      <c r="C7177">
        <v>5441926</v>
      </c>
      <c r="D7177" t="s">
        <v>701</v>
      </c>
      <c r="E7177" t="s">
        <v>195</v>
      </c>
      <c r="F7177">
        <v>205</v>
      </c>
      <c r="G7177" t="s">
        <v>415</v>
      </c>
      <c r="H7177">
        <v>1.0296E-4</v>
      </c>
      <c r="I7177">
        <v>2019</v>
      </c>
      <c r="J7177" t="s">
        <v>146</v>
      </c>
      <c r="K7177" t="s">
        <v>327</v>
      </c>
      <c r="L7177" t="s">
        <v>285</v>
      </c>
      <c r="M7177" t="s">
        <v>69</v>
      </c>
      <c r="Q7177" t="s">
        <v>149</v>
      </c>
      <c r="R7177" t="s">
        <v>150</v>
      </c>
      <c r="S7177" t="s">
        <v>236</v>
      </c>
    </row>
    <row r="7178" spans="1:19" x14ac:dyDescent="0.25">
      <c r="A7178" t="s">
        <v>566</v>
      </c>
      <c r="B7178" t="s">
        <v>567</v>
      </c>
      <c r="C7178">
        <v>5441926</v>
      </c>
      <c r="D7178" t="s">
        <v>701</v>
      </c>
      <c r="E7178" t="s">
        <v>195</v>
      </c>
      <c r="F7178">
        <v>205</v>
      </c>
      <c r="G7178" t="s">
        <v>356</v>
      </c>
      <c r="H7178">
        <v>2.0600000000000002E-6</v>
      </c>
      <c r="I7178">
        <v>2019</v>
      </c>
      <c r="J7178" t="s">
        <v>146</v>
      </c>
      <c r="K7178" t="s">
        <v>327</v>
      </c>
      <c r="L7178" t="s">
        <v>285</v>
      </c>
      <c r="M7178" t="s">
        <v>69</v>
      </c>
      <c r="Q7178" t="s">
        <v>149</v>
      </c>
      <c r="R7178" t="s">
        <v>150</v>
      </c>
      <c r="S7178" t="s">
        <v>356</v>
      </c>
    </row>
    <row r="7179" spans="1:19" x14ac:dyDescent="0.25">
      <c r="A7179" t="s">
        <v>566</v>
      </c>
      <c r="B7179" t="s">
        <v>567</v>
      </c>
      <c r="C7179">
        <v>5441926</v>
      </c>
      <c r="D7179" t="s">
        <v>701</v>
      </c>
      <c r="E7179" t="s">
        <v>195</v>
      </c>
      <c r="F7179">
        <v>205</v>
      </c>
      <c r="G7179" t="s">
        <v>487</v>
      </c>
      <c r="H7179">
        <v>1.3499999999999999E-5</v>
      </c>
      <c r="I7179">
        <v>2019</v>
      </c>
      <c r="J7179" t="s">
        <v>146</v>
      </c>
      <c r="K7179" t="s">
        <v>327</v>
      </c>
      <c r="L7179" t="s">
        <v>285</v>
      </c>
      <c r="M7179" t="s">
        <v>69</v>
      </c>
      <c r="Q7179" t="s">
        <v>149</v>
      </c>
      <c r="R7179" t="s">
        <v>150</v>
      </c>
      <c r="S7179" t="s">
        <v>487</v>
      </c>
    </row>
    <row r="7180" spans="1:19" x14ac:dyDescent="0.25">
      <c r="A7180" t="s">
        <v>566</v>
      </c>
      <c r="B7180" t="s">
        <v>567</v>
      </c>
      <c r="C7180">
        <v>5441926</v>
      </c>
      <c r="D7180" t="s">
        <v>701</v>
      </c>
      <c r="E7180" t="s">
        <v>195</v>
      </c>
      <c r="F7180">
        <v>205</v>
      </c>
      <c r="G7180" t="s">
        <v>414</v>
      </c>
      <c r="H7180">
        <v>1.03E-5</v>
      </c>
      <c r="I7180">
        <v>2019</v>
      </c>
      <c r="J7180" t="s">
        <v>146</v>
      </c>
      <c r="K7180" t="s">
        <v>327</v>
      </c>
      <c r="L7180" t="s">
        <v>285</v>
      </c>
      <c r="M7180" t="s">
        <v>69</v>
      </c>
      <c r="Q7180" t="s">
        <v>149</v>
      </c>
      <c r="R7180" t="s">
        <v>150</v>
      </c>
      <c r="S7180" t="s">
        <v>278</v>
      </c>
    </row>
    <row r="7181" spans="1:19" x14ac:dyDescent="0.25">
      <c r="A7181" t="s">
        <v>566</v>
      </c>
      <c r="B7181" t="s">
        <v>567</v>
      </c>
      <c r="C7181">
        <v>5441926</v>
      </c>
      <c r="D7181" t="s">
        <v>701</v>
      </c>
      <c r="E7181" t="s">
        <v>195</v>
      </c>
      <c r="F7181">
        <v>205</v>
      </c>
      <c r="G7181" t="s">
        <v>560</v>
      </c>
      <c r="H7181">
        <v>1.0300000000000001E-6</v>
      </c>
      <c r="I7181">
        <v>2019</v>
      </c>
      <c r="J7181" t="s">
        <v>146</v>
      </c>
      <c r="K7181" t="s">
        <v>327</v>
      </c>
      <c r="L7181" t="s">
        <v>285</v>
      </c>
      <c r="M7181" t="s">
        <v>69</v>
      </c>
      <c r="Q7181" t="s">
        <v>149</v>
      </c>
      <c r="R7181" t="s">
        <v>150</v>
      </c>
      <c r="S7181" t="s">
        <v>278</v>
      </c>
    </row>
    <row r="7182" spans="1:19" x14ac:dyDescent="0.25">
      <c r="A7182" t="s">
        <v>566</v>
      </c>
      <c r="B7182" t="s">
        <v>567</v>
      </c>
      <c r="C7182">
        <v>5441926</v>
      </c>
      <c r="D7182" t="s">
        <v>701</v>
      </c>
      <c r="E7182" t="s">
        <v>195</v>
      </c>
      <c r="F7182">
        <v>205</v>
      </c>
      <c r="G7182" t="s">
        <v>474</v>
      </c>
      <c r="H7182">
        <v>5.1499999999999998E-6</v>
      </c>
      <c r="I7182">
        <v>2019</v>
      </c>
      <c r="J7182" t="s">
        <v>146</v>
      </c>
      <c r="K7182" t="s">
        <v>327</v>
      </c>
      <c r="L7182" t="s">
        <v>285</v>
      </c>
      <c r="M7182" t="s">
        <v>69</v>
      </c>
      <c r="Q7182" t="s">
        <v>149</v>
      </c>
      <c r="R7182" t="s">
        <v>150</v>
      </c>
      <c r="S7182" t="s">
        <v>278</v>
      </c>
    </row>
    <row r="7183" spans="1:19" x14ac:dyDescent="0.25">
      <c r="A7183" t="s">
        <v>566</v>
      </c>
      <c r="B7183" t="s">
        <v>567</v>
      </c>
      <c r="C7183">
        <v>5441926</v>
      </c>
      <c r="D7183" t="s">
        <v>701</v>
      </c>
      <c r="E7183" t="s">
        <v>195</v>
      </c>
      <c r="F7183">
        <v>205</v>
      </c>
      <c r="G7183" t="s">
        <v>368</v>
      </c>
      <c r="H7183">
        <v>5.1499999999999998E-6</v>
      </c>
      <c r="I7183">
        <v>2019</v>
      </c>
      <c r="J7183" t="s">
        <v>146</v>
      </c>
      <c r="K7183" t="s">
        <v>327</v>
      </c>
      <c r="L7183" t="s">
        <v>285</v>
      </c>
      <c r="M7183" t="s">
        <v>69</v>
      </c>
      <c r="Q7183" t="s">
        <v>149</v>
      </c>
      <c r="R7183" t="s">
        <v>150</v>
      </c>
      <c r="S7183" t="s">
        <v>278</v>
      </c>
    </row>
    <row r="7184" spans="1:19" x14ac:dyDescent="0.25">
      <c r="A7184" t="s">
        <v>566</v>
      </c>
      <c r="B7184" t="s">
        <v>567</v>
      </c>
      <c r="C7184">
        <v>5441926</v>
      </c>
      <c r="D7184" t="s">
        <v>701</v>
      </c>
      <c r="E7184" t="s">
        <v>195</v>
      </c>
      <c r="F7184">
        <v>205</v>
      </c>
      <c r="G7184" t="s">
        <v>262</v>
      </c>
      <c r="H7184">
        <v>7.6381920000000002E-3</v>
      </c>
      <c r="I7184">
        <v>2019</v>
      </c>
      <c r="J7184" t="s">
        <v>146</v>
      </c>
      <c r="K7184" t="s">
        <v>327</v>
      </c>
      <c r="L7184" t="s">
        <v>285</v>
      </c>
      <c r="M7184" t="s">
        <v>69</v>
      </c>
      <c r="Q7184" t="s">
        <v>149</v>
      </c>
      <c r="R7184" t="s">
        <v>150</v>
      </c>
      <c r="S7184" t="s">
        <v>263</v>
      </c>
    </row>
    <row r="7185" spans="1:19" x14ac:dyDescent="0.25">
      <c r="A7185" t="s">
        <v>566</v>
      </c>
      <c r="B7185" t="s">
        <v>567</v>
      </c>
      <c r="C7185">
        <v>5441926</v>
      </c>
      <c r="D7185" t="s">
        <v>701</v>
      </c>
      <c r="E7185" t="s">
        <v>195</v>
      </c>
      <c r="F7185">
        <v>205</v>
      </c>
      <c r="G7185" t="s">
        <v>438</v>
      </c>
      <c r="H7185">
        <v>2.0599999999999999E-5</v>
      </c>
      <c r="I7185">
        <v>2019</v>
      </c>
      <c r="J7185" t="s">
        <v>146</v>
      </c>
      <c r="K7185" t="s">
        <v>327</v>
      </c>
      <c r="L7185" t="s">
        <v>285</v>
      </c>
      <c r="M7185" t="s">
        <v>69</v>
      </c>
      <c r="Q7185" t="s">
        <v>149</v>
      </c>
      <c r="R7185" t="s">
        <v>150</v>
      </c>
      <c r="S7185" t="s">
        <v>278</v>
      </c>
    </row>
    <row r="7186" spans="1:19" x14ac:dyDescent="0.25">
      <c r="A7186" t="s">
        <v>566</v>
      </c>
      <c r="B7186" t="s">
        <v>567</v>
      </c>
      <c r="C7186">
        <v>5441926</v>
      </c>
      <c r="D7186" t="s">
        <v>701</v>
      </c>
      <c r="E7186" t="s">
        <v>195</v>
      </c>
      <c r="F7186">
        <v>205</v>
      </c>
      <c r="G7186" t="s">
        <v>497</v>
      </c>
      <c r="H7186">
        <v>5.1499999999999998E-6</v>
      </c>
      <c r="I7186">
        <v>2019</v>
      </c>
      <c r="J7186" t="s">
        <v>146</v>
      </c>
      <c r="K7186" t="s">
        <v>327</v>
      </c>
      <c r="L7186" t="s">
        <v>285</v>
      </c>
      <c r="M7186" t="s">
        <v>69</v>
      </c>
      <c r="Q7186" t="s">
        <v>149</v>
      </c>
      <c r="R7186" t="s">
        <v>150</v>
      </c>
      <c r="S7186" t="s">
        <v>497</v>
      </c>
    </row>
    <row r="7187" spans="1:19" x14ac:dyDescent="0.25">
      <c r="A7187" t="s">
        <v>566</v>
      </c>
      <c r="B7187" t="s">
        <v>567</v>
      </c>
      <c r="C7187">
        <v>5441926</v>
      </c>
      <c r="D7187" t="s">
        <v>701</v>
      </c>
      <c r="E7187" t="s">
        <v>195</v>
      </c>
      <c r="F7187">
        <v>205</v>
      </c>
      <c r="G7187" t="s">
        <v>185</v>
      </c>
      <c r="H7187">
        <v>3.384711E-2</v>
      </c>
      <c r="I7187">
        <v>2019</v>
      </c>
      <c r="J7187" t="s">
        <v>146</v>
      </c>
      <c r="K7187" t="s">
        <v>327</v>
      </c>
      <c r="L7187" t="s">
        <v>285</v>
      </c>
      <c r="M7187" t="s">
        <v>69</v>
      </c>
      <c r="Q7187" t="s">
        <v>149</v>
      </c>
      <c r="R7187" t="s">
        <v>150</v>
      </c>
      <c r="S7187" t="s">
        <v>185</v>
      </c>
    </row>
    <row r="7188" spans="1:19" x14ac:dyDescent="0.25">
      <c r="A7188" t="s">
        <v>566</v>
      </c>
      <c r="B7188" t="s">
        <v>567</v>
      </c>
      <c r="C7188">
        <v>5441926</v>
      </c>
      <c r="D7188" t="s">
        <v>701</v>
      </c>
      <c r="E7188" t="s">
        <v>195</v>
      </c>
      <c r="F7188">
        <v>205</v>
      </c>
      <c r="G7188" t="s">
        <v>328</v>
      </c>
      <c r="H7188">
        <v>1.0296E-4</v>
      </c>
      <c r="I7188">
        <v>2019</v>
      </c>
      <c r="J7188" t="s">
        <v>146</v>
      </c>
      <c r="K7188" t="s">
        <v>327</v>
      </c>
      <c r="L7188" t="s">
        <v>285</v>
      </c>
      <c r="M7188" t="s">
        <v>69</v>
      </c>
      <c r="Q7188" t="s">
        <v>149</v>
      </c>
      <c r="R7188" t="s">
        <v>150</v>
      </c>
      <c r="S7188" t="s">
        <v>151</v>
      </c>
    </row>
    <row r="7189" spans="1:19" x14ac:dyDescent="0.25">
      <c r="A7189" t="s">
        <v>566</v>
      </c>
      <c r="B7189" t="s">
        <v>567</v>
      </c>
      <c r="C7189">
        <v>5441926</v>
      </c>
      <c r="D7189" t="s">
        <v>701</v>
      </c>
      <c r="E7189" t="s">
        <v>195</v>
      </c>
      <c r="F7189">
        <v>205</v>
      </c>
      <c r="G7189" t="s">
        <v>324</v>
      </c>
      <c r="H7189">
        <v>1.0296E-4</v>
      </c>
      <c r="I7189">
        <v>2019</v>
      </c>
      <c r="J7189" t="s">
        <v>146</v>
      </c>
      <c r="K7189" t="s">
        <v>327</v>
      </c>
      <c r="L7189" t="s">
        <v>285</v>
      </c>
      <c r="M7189" t="s">
        <v>69</v>
      </c>
      <c r="Q7189" t="s">
        <v>149</v>
      </c>
      <c r="R7189" t="s">
        <v>150</v>
      </c>
      <c r="S7189" t="s">
        <v>324</v>
      </c>
    </row>
    <row r="7190" spans="1:19" x14ac:dyDescent="0.25">
      <c r="A7190" t="s">
        <v>566</v>
      </c>
      <c r="B7190" t="s">
        <v>567</v>
      </c>
      <c r="C7190">
        <v>5441926</v>
      </c>
      <c r="D7190" t="s">
        <v>701</v>
      </c>
      <c r="E7190" t="s">
        <v>195</v>
      </c>
      <c r="F7190">
        <v>205</v>
      </c>
      <c r="G7190" t="s">
        <v>355</v>
      </c>
      <c r="H7190">
        <v>1.4399999999999999E-5</v>
      </c>
      <c r="I7190">
        <v>2019</v>
      </c>
      <c r="J7190" t="s">
        <v>146</v>
      </c>
      <c r="K7190" t="s">
        <v>327</v>
      </c>
      <c r="L7190" t="s">
        <v>285</v>
      </c>
      <c r="M7190" t="s">
        <v>69</v>
      </c>
      <c r="Q7190" t="s">
        <v>149</v>
      </c>
      <c r="R7190" t="s">
        <v>150</v>
      </c>
      <c r="S7190" t="s">
        <v>278</v>
      </c>
    </row>
    <row r="7191" spans="1:19" x14ac:dyDescent="0.25">
      <c r="A7191" t="s">
        <v>566</v>
      </c>
      <c r="B7191" t="s">
        <v>567</v>
      </c>
      <c r="C7191">
        <v>5441926</v>
      </c>
      <c r="D7191" t="s">
        <v>701</v>
      </c>
      <c r="E7191" t="s">
        <v>195</v>
      </c>
      <c r="F7191">
        <v>206</v>
      </c>
      <c r="G7191" t="s">
        <v>215</v>
      </c>
      <c r="H7191">
        <v>6.1611000000000001E-4</v>
      </c>
      <c r="I7191">
        <v>2019</v>
      </c>
      <c r="J7191" t="s">
        <v>146</v>
      </c>
      <c r="K7191" t="s">
        <v>327</v>
      </c>
      <c r="L7191" t="s">
        <v>285</v>
      </c>
      <c r="M7191" t="s">
        <v>69</v>
      </c>
      <c r="Q7191" t="s">
        <v>149</v>
      </c>
      <c r="R7191" t="s">
        <v>150</v>
      </c>
      <c r="S7191" t="s">
        <v>215</v>
      </c>
    </row>
    <row r="7192" spans="1:19" x14ac:dyDescent="0.25">
      <c r="A7192" t="s">
        <v>566</v>
      </c>
      <c r="B7192" t="s">
        <v>567</v>
      </c>
      <c r="C7192">
        <v>5441926</v>
      </c>
      <c r="D7192" t="s">
        <v>701</v>
      </c>
      <c r="E7192" t="s">
        <v>195</v>
      </c>
      <c r="F7192">
        <v>206</v>
      </c>
      <c r="G7192" t="s">
        <v>527</v>
      </c>
      <c r="H7192">
        <v>6.1600000000000001E-7</v>
      </c>
      <c r="I7192">
        <v>2019</v>
      </c>
      <c r="J7192" t="s">
        <v>146</v>
      </c>
      <c r="K7192" t="s">
        <v>327</v>
      </c>
      <c r="L7192" t="s">
        <v>285</v>
      </c>
      <c r="M7192" t="s">
        <v>69</v>
      </c>
      <c r="Q7192" t="s">
        <v>149</v>
      </c>
      <c r="R7192" t="s">
        <v>150</v>
      </c>
      <c r="S7192" t="s">
        <v>278</v>
      </c>
    </row>
    <row r="7193" spans="1:19" x14ac:dyDescent="0.25">
      <c r="A7193" t="s">
        <v>566</v>
      </c>
      <c r="B7193" t="s">
        <v>567</v>
      </c>
      <c r="C7193">
        <v>5441926</v>
      </c>
      <c r="D7193" t="s">
        <v>701</v>
      </c>
      <c r="E7193" t="s">
        <v>195</v>
      </c>
      <c r="F7193">
        <v>206</v>
      </c>
      <c r="G7193" t="s">
        <v>487</v>
      </c>
      <c r="H7193">
        <v>1.2300000000000001E-6</v>
      </c>
      <c r="I7193">
        <v>2019</v>
      </c>
      <c r="J7193" t="s">
        <v>146</v>
      </c>
      <c r="K7193" t="s">
        <v>327</v>
      </c>
      <c r="L7193" t="s">
        <v>285</v>
      </c>
      <c r="M7193" t="s">
        <v>69</v>
      </c>
      <c r="Q7193" t="s">
        <v>149</v>
      </c>
      <c r="R7193" t="s">
        <v>150</v>
      </c>
      <c r="S7193" t="s">
        <v>487</v>
      </c>
    </row>
    <row r="7194" spans="1:19" x14ac:dyDescent="0.25">
      <c r="A7194" t="s">
        <v>566</v>
      </c>
      <c r="B7194" t="s">
        <v>567</v>
      </c>
      <c r="C7194">
        <v>5441926</v>
      </c>
      <c r="D7194" t="s">
        <v>701</v>
      </c>
      <c r="E7194" t="s">
        <v>195</v>
      </c>
      <c r="F7194">
        <v>206</v>
      </c>
      <c r="G7194" t="s">
        <v>262</v>
      </c>
      <c r="H7194">
        <v>1.746151E-3</v>
      </c>
      <c r="I7194">
        <v>2019</v>
      </c>
      <c r="J7194" t="s">
        <v>146</v>
      </c>
      <c r="K7194" t="s">
        <v>327</v>
      </c>
      <c r="L7194" t="s">
        <v>285</v>
      </c>
      <c r="M7194" t="s">
        <v>69</v>
      </c>
      <c r="Q7194" t="s">
        <v>149</v>
      </c>
      <c r="R7194" t="s">
        <v>150</v>
      </c>
      <c r="S7194" t="s">
        <v>263</v>
      </c>
    </row>
    <row r="7195" spans="1:19" x14ac:dyDescent="0.25">
      <c r="A7195" t="s">
        <v>566</v>
      </c>
      <c r="B7195" t="s">
        <v>567</v>
      </c>
      <c r="C7195">
        <v>5441926</v>
      </c>
      <c r="D7195" t="s">
        <v>701</v>
      </c>
      <c r="E7195" t="s">
        <v>195</v>
      </c>
      <c r="F7195">
        <v>206</v>
      </c>
      <c r="G7195" t="s">
        <v>185</v>
      </c>
      <c r="H7195">
        <v>3.30781E-3</v>
      </c>
      <c r="I7195">
        <v>2019</v>
      </c>
      <c r="J7195" t="s">
        <v>146</v>
      </c>
      <c r="K7195" t="s">
        <v>327</v>
      </c>
      <c r="L7195" t="s">
        <v>285</v>
      </c>
      <c r="M7195" t="s">
        <v>69</v>
      </c>
      <c r="Q7195" t="s">
        <v>149</v>
      </c>
      <c r="R7195" t="s">
        <v>150</v>
      </c>
      <c r="S7195" t="s">
        <v>185</v>
      </c>
    </row>
    <row r="7196" spans="1:19" x14ac:dyDescent="0.25">
      <c r="A7196" t="s">
        <v>566</v>
      </c>
      <c r="B7196" t="s">
        <v>567</v>
      </c>
      <c r="C7196">
        <v>5441926</v>
      </c>
      <c r="D7196" t="s">
        <v>701</v>
      </c>
      <c r="E7196" t="s">
        <v>195</v>
      </c>
      <c r="F7196">
        <v>760</v>
      </c>
      <c r="G7196" t="s">
        <v>215</v>
      </c>
      <c r="H7196">
        <v>1.011417E-2</v>
      </c>
      <c r="I7196">
        <v>2019</v>
      </c>
      <c r="J7196" t="s">
        <v>146</v>
      </c>
      <c r="K7196" t="s">
        <v>327</v>
      </c>
      <c r="L7196" t="s">
        <v>285</v>
      </c>
      <c r="M7196" t="s">
        <v>69</v>
      </c>
      <c r="Q7196" t="s">
        <v>149</v>
      </c>
      <c r="R7196" t="s">
        <v>150</v>
      </c>
      <c r="S7196" t="s">
        <v>215</v>
      </c>
    </row>
    <row r="7197" spans="1:19" x14ac:dyDescent="0.25">
      <c r="A7197" t="s">
        <v>566</v>
      </c>
      <c r="B7197" t="s">
        <v>567</v>
      </c>
      <c r="C7197">
        <v>5441926</v>
      </c>
      <c r="D7197" t="s">
        <v>701</v>
      </c>
      <c r="E7197" t="s">
        <v>195</v>
      </c>
      <c r="F7197">
        <v>760</v>
      </c>
      <c r="G7197" t="s">
        <v>343</v>
      </c>
      <c r="H7197">
        <v>7.5399999999999998E-6</v>
      </c>
      <c r="I7197">
        <v>2019</v>
      </c>
      <c r="J7197" t="s">
        <v>146</v>
      </c>
      <c r="K7197" t="s">
        <v>327</v>
      </c>
      <c r="L7197" t="s">
        <v>285</v>
      </c>
      <c r="M7197" t="s">
        <v>69</v>
      </c>
      <c r="Q7197" t="s">
        <v>149</v>
      </c>
      <c r="R7197" t="s">
        <v>150</v>
      </c>
      <c r="S7197" t="s">
        <v>278</v>
      </c>
    </row>
    <row r="7198" spans="1:19" x14ac:dyDescent="0.25">
      <c r="A7198" t="s">
        <v>566</v>
      </c>
      <c r="B7198" t="s">
        <v>567</v>
      </c>
      <c r="C7198">
        <v>5441926</v>
      </c>
      <c r="D7198" t="s">
        <v>701</v>
      </c>
      <c r="E7198" t="s">
        <v>195</v>
      </c>
      <c r="F7198">
        <v>760</v>
      </c>
      <c r="G7198" t="s">
        <v>498</v>
      </c>
      <c r="H7198">
        <v>1.5099999999999999E-6</v>
      </c>
      <c r="I7198">
        <v>2019</v>
      </c>
      <c r="J7198" t="s">
        <v>146</v>
      </c>
      <c r="K7198" t="s">
        <v>327</v>
      </c>
      <c r="L7198" t="s">
        <v>285</v>
      </c>
      <c r="M7198" t="s">
        <v>69</v>
      </c>
      <c r="Q7198" t="s">
        <v>149</v>
      </c>
      <c r="R7198" t="s">
        <v>150</v>
      </c>
      <c r="S7198" t="s">
        <v>278</v>
      </c>
    </row>
    <row r="7199" spans="1:19" x14ac:dyDescent="0.25">
      <c r="A7199" t="s">
        <v>566</v>
      </c>
      <c r="B7199" t="s">
        <v>567</v>
      </c>
      <c r="C7199">
        <v>5441926</v>
      </c>
      <c r="D7199" t="s">
        <v>701</v>
      </c>
      <c r="E7199" t="s">
        <v>195</v>
      </c>
      <c r="F7199">
        <v>760</v>
      </c>
      <c r="G7199" t="s">
        <v>527</v>
      </c>
      <c r="H7199">
        <v>1.01E-5</v>
      </c>
      <c r="I7199">
        <v>2019</v>
      </c>
      <c r="J7199" t="s">
        <v>146</v>
      </c>
      <c r="K7199" t="s">
        <v>327</v>
      </c>
      <c r="L7199" t="s">
        <v>285</v>
      </c>
      <c r="M7199" t="s">
        <v>69</v>
      </c>
      <c r="Q7199" t="s">
        <v>149</v>
      </c>
      <c r="R7199" t="s">
        <v>150</v>
      </c>
      <c r="S7199" t="s">
        <v>278</v>
      </c>
    </row>
    <row r="7200" spans="1:19" x14ac:dyDescent="0.25">
      <c r="A7200" t="s">
        <v>566</v>
      </c>
      <c r="B7200" t="s">
        <v>567</v>
      </c>
      <c r="C7200">
        <v>5441926</v>
      </c>
      <c r="D7200" t="s">
        <v>701</v>
      </c>
      <c r="E7200" t="s">
        <v>195</v>
      </c>
      <c r="F7200">
        <v>760</v>
      </c>
      <c r="G7200" t="s">
        <v>533</v>
      </c>
      <c r="H7200">
        <v>1.5099999999999999E-5</v>
      </c>
      <c r="I7200">
        <v>2019</v>
      </c>
      <c r="J7200" t="s">
        <v>146</v>
      </c>
      <c r="K7200" t="s">
        <v>327</v>
      </c>
      <c r="L7200" t="s">
        <v>285</v>
      </c>
      <c r="M7200" t="s">
        <v>69</v>
      </c>
      <c r="Q7200" t="s">
        <v>149</v>
      </c>
      <c r="R7200" t="s">
        <v>150</v>
      </c>
      <c r="S7200" t="s">
        <v>533</v>
      </c>
    </row>
    <row r="7201" spans="1:19" x14ac:dyDescent="0.25">
      <c r="A7201" t="s">
        <v>566</v>
      </c>
      <c r="B7201" t="s">
        <v>567</v>
      </c>
      <c r="C7201">
        <v>5441926</v>
      </c>
      <c r="D7201" t="s">
        <v>701</v>
      </c>
      <c r="E7201" t="s">
        <v>195</v>
      </c>
      <c r="F7201">
        <v>760</v>
      </c>
      <c r="G7201" t="s">
        <v>395</v>
      </c>
      <c r="H7201">
        <v>3.7699999999999999E-6</v>
      </c>
      <c r="I7201">
        <v>2019</v>
      </c>
      <c r="J7201" t="s">
        <v>146</v>
      </c>
      <c r="K7201" t="s">
        <v>327</v>
      </c>
      <c r="L7201" t="s">
        <v>285</v>
      </c>
      <c r="M7201" t="s">
        <v>69</v>
      </c>
      <c r="Q7201" t="s">
        <v>149</v>
      </c>
      <c r="R7201" t="s">
        <v>150</v>
      </c>
      <c r="S7201" t="s">
        <v>278</v>
      </c>
    </row>
    <row r="7202" spans="1:19" x14ac:dyDescent="0.25">
      <c r="A7202" t="s">
        <v>566</v>
      </c>
      <c r="B7202" t="s">
        <v>567</v>
      </c>
      <c r="C7202">
        <v>5441926</v>
      </c>
      <c r="D7202" t="s">
        <v>701</v>
      </c>
      <c r="E7202" t="s">
        <v>195</v>
      </c>
      <c r="F7202">
        <v>760</v>
      </c>
      <c r="G7202" t="s">
        <v>529</v>
      </c>
      <c r="H7202">
        <v>7.5399999999999998E-6</v>
      </c>
      <c r="I7202">
        <v>2019</v>
      </c>
      <c r="J7202" t="s">
        <v>146</v>
      </c>
      <c r="K7202" t="s">
        <v>327</v>
      </c>
      <c r="L7202" t="s">
        <v>285</v>
      </c>
      <c r="M7202" t="s">
        <v>69</v>
      </c>
      <c r="Q7202" t="s">
        <v>149</v>
      </c>
      <c r="R7202" t="s">
        <v>150</v>
      </c>
      <c r="S7202" t="s">
        <v>278</v>
      </c>
    </row>
    <row r="7203" spans="1:19" x14ac:dyDescent="0.25">
      <c r="A7203" t="s">
        <v>566</v>
      </c>
      <c r="B7203" t="s">
        <v>567</v>
      </c>
      <c r="C7203">
        <v>5441926</v>
      </c>
      <c r="D7203" t="s">
        <v>701</v>
      </c>
      <c r="E7203" t="s">
        <v>195</v>
      </c>
      <c r="F7203">
        <v>760</v>
      </c>
      <c r="G7203" t="s">
        <v>501</v>
      </c>
      <c r="H7203">
        <v>1.2099999999999999E-5</v>
      </c>
      <c r="I7203">
        <v>2019</v>
      </c>
      <c r="J7203" t="s">
        <v>146</v>
      </c>
      <c r="K7203" t="s">
        <v>327</v>
      </c>
      <c r="L7203" t="s">
        <v>285</v>
      </c>
      <c r="M7203" t="s">
        <v>69</v>
      </c>
      <c r="Q7203" t="s">
        <v>149</v>
      </c>
      <c r="R7203" t="s">
        <v>150</v>
      </c>
      <c r="S7203" t="s">
        <v>278</v>
      </c>
    </row>
    <row r="7204" spans="1:19" x14ac:dyDescent="0.25">
      <c r="A7204" t="s">
        <v>566</v>
      </c>
      <c r="B7204" t="s">
        <v>567</v>
      </c>
      <c r="C7204">
        <v>5441926</v>
      </c>
      <c r="D7204" t="s">
        <v>701</v>
      </c>
      <c r="E7204" t="s">
        <v>195</v>
      </c>
      <c r="F7204">
        <v>760</v>
      </c>
      <c r="G7204" t="s">
        <v>504</v>
      </c>
      <c r="H7204">
        <v>3.7700000000000002E-5</v>
      </c>
      <c r="I7204">
        <v>2019</v>
      </c>
      <c r="J7204" t="s">
        <v>146</v>
      </c>
      <c r="K7204" t="s">
        <v>327</v>
      </c>
      <c r="L7204" t="s">
        <v>285</v>
      </c>
      <c r="M7204" t="s">
        <v>69</v>
      </c>
      <c r="Q7204" t="s">
        <v>149</v>
      </c>
      <c r="R7204" t="s">
        <v>150</v>
      </c>
      <c r="S7204" t="s">
        <v>278</v>
      </c>
    </row>
    <row r="7205" spans="1:19" x14ac:dyDescent="0.25">
      <c r="A7205" t="s">
        <v>566</v>
      </c>
      <c r="B7205" t="s">
        <v>567</v>
      </c>
      <c r="C7205">
        <v>5441926</v>
      </c>
      <c r="D7205" t="s">
        <v>701</v>
      </c>
      <c r="E7205" t="s">
        <v>195</v>
      </c>
      <c r="F7205">
        <v>760</v>
      </c>
      <c r="G7205" t="s">
        <v>298</v>
      </c>
      <c r="H7205">
        <v>4.1466700000000002E-4</v>
      </c>
      <c r="I7205">
        <v>2019</v>
      </c>
      <c r="J7205" t="s">
        <v>146</v>
      </c>
      <c r="K7205" t="s">
        <v>327</v>
      </c>
      <c r="L7205" t="s">
        <v>285</v>
      </c>
      <c r="M7205" t="s">
        <v>69</v>
      </c>
      <c r="Q7205" t="s">
        <v>149</v>
      </c>
      <c r="R7205" t="s">
        <v>150</v>
      </c>
      <c r="S7205" t="s">
        <v>298</v>
      </c>
    </row>
    <row r="7206" spans="1:19" x14ac:dyDescent="0.25">
      <c r="A7206" t="s">
        <v>566</v>
      </c>
      <c r="B7206" t="s">
        <v>567</v>
      </c>
      <c r="C7206">
        <v>5441926</v>
      </c>
      <c r="D7206" t="s">
        <v>701</v>
      </c>
      <c r="E7206" t="s">
        <v>195</v>
      </c>
      <c r="F7206">
        <v>760</v>
      </c>
      <c r="G7206" t="s">
        <v>289</v>
      </c>
      <c r="H7206">
        <v>1.5078800000000001E-4</v>
      </c>
      <c r="I7206">
        <v>2019</v>
      </c>
      <c r="J7206" t="s">
        <v>146</v>
      </c>
      <c r="K7206" t="s">
        <v>327</v>
      </c>
      <c r="L7206" t="s">
        <v>285</v>
      </c>
      <c r="M7206" t="s">
        <v>69</v>
      </c>
      <c r="Q7206" t="s">
        <v>149</v>
      </c>
      <c r="R7206" t="s">
        <v>150</v>
      </c>
      <c r="S7206" t="s">
        <v>263</v>
      </c>
    </row>
    <row r="7207" spans="1:19" x14ac:dyDescent="0.25">
      <c r="A7207" t="s">
        <v>566</v>
      </c>
      <c r="B7207" t="s">
        <v>567</v>
      </c>
      <c r="C7207">
        <v>5441926</v>
      </c>
      <c r="D7207" t="s">
        <v>701</v>
      </c>
      <c r="E7207" t="s">
        <v>195</v>
      </c>
      <c r="F7207">
        <v>760</v>
      </c>
      <c r="G7207" t="s">
        <v>259</v>
      </c>
      <c r="H7207">
        <v>7.5394000000000004E-4</v>
      </c>
      <c r="I7207">
        <v>2019</v>
      </c>
      <c r="J7207" t="s">
        <v>146</v>
      </c>
      <c r="K7207" t="s">
        <v>327</v>
      </c>
      <c r="L7207" t="s">
        <v>285</v>
      </c>
      <c r="M7207" t="s">
        <v>69</v>
      </c>
      <c r="Q7207" t="s">
        <v>149</v>
      </c>
      <c r="R7207" t="s">
        <v>150</v>
      </c>
      <c r="S7207" t="s">
        <v>236</v>
      </c>
    </row>
    <row r="7208" spans="1:19" x14ac:dyDescent="0.25">
      <c r="A7208" t="s">
        <v>566</v>
      </c>
      <c r="B7208" t="s">
        <v>567</v>
      </c>
      <c r="C7208">
        <v>5441926</v>
      </c>
      <c r="D7208" t="s">
        <v>701</v>
      </c>
      <c r="E7208" t="s">
        <v>195</v>
      </c>
      <c r="F7208">
        <v>760</v>
      </c>
      <c r="G7208" t="s">
        <v>235</v>
      </c>
      <c r="H7208">
        <v>7.5394000000000004E-4</v>
      </c>
      <c r="I7208">
        <v>2019</v>
      </c>
      <c r="J7208" t="s">
        <v>146</v>
      </c>
      <c r="K7208" t="s">
        <v>327</v>
      </c>
      <c r="L7208" t="s">
        <v>285</v>
      </c>
      <c r="M7208" t="s">
        <v>69</v>
      </c>
      <c r="Q7208" t="s">
        <v>149</v>
      </c>
      <c r="R7208" t="s">
        <v>150</v>
      </c>
      <c r="S7208" t="s">
        <v>236</v>
      </c>
    </row>
    <row r="7209" spans="1:19" x14ac:dyDescent="0.25">
      <c r="A7209" t="s">
        <v>566</v>
      </c>
      <c r="B7209" t="s">
        <v>567</v>
      </c>
      <c r="C7209">
        <v>5441926</v>
      </c>
      <c r="D7209" t="s">
        <v>701</v>
      </c>
      <c r="E7209" t="s">
        <v>195</v>
      </c>
      <c r="F7209">
        <v>760</v>
      </c>
      <c r="G7209" t="s">
        <v>415</v>
      </c>
      <c r="H7209">
        <v>7.5400000000000003E-5</v>
      </c>
      <c r="I7209">
        <v>2019</v>
      </c>
      <c r="J7209" t="s">
        <v>146</v>
      </c>
      <c r="K7209" t="s">
        <v>327</v>
      </c>
      <c r="L7209" t="s">
        <v>285</v>
      </c>
      <c r="M7209" t="s">
        <v>69</v>
      </c>
      <c r="Q7209" t="s">
        <v>149</v>
      </c>
      <c r="R7209" t="s">
        <v>150</v>
      </c>
      <c r="S7209" t="s">
        <v>236</v>
      </c>
    </row>
    <row r="7210" spans="1:19" x14ac:dyDescent="0.25">
      <c r="A7210" t="s">
        <v>566</v>
      </c>
      <c r="B7210" t="s">
        <v>567</v>
      </c>
      <c r="C7210">
        <v>5441926</v>
      </c>
      <c r="D7210" t="s">
        <v>701</v>
      </c>
      <c r="E7210" t="s">
        <v>195</v>
      </c>
      <c r="F7210">
        <v>760</v>
      </c>
      <c r="G7210" t="s">
        <v>356</v>
      </c>
      <c r="H7210">
        <v>1.5099999999999999E-6</v>
      </c>
      <c r="I7210">
        <v>2019</v>
      </c>
      <c r="J7210" t="s">
        <v>146</v>
      </c>
      <c r="K7210" t="s">
        <v>327</v>
      </c>
      <c r="L7210" t="s">
        <v>285</v>
      </c>
      <c r="M7210" t="s">
        <v>69</v>
      </c>
      <c r="Q7210" t="s">
        <v>149</v>
      </c>
      <c r="R7210" t="s">
        <v>150</v>
      </c>
      <c r="S7210" t="s">
        <v>356</v>
      </c>
    </row>
    <row r="7211" spans="1:19" x14ac:dyDescent="0.25">
      <c r="A7211" t="s">
        <v>566</v>
      </c>
      <c r="B7211" t="s">
        <v>567</v>
      </c>
      <c r="C7211">
        <v>5441926</v>
      </c>
      <c r="D7211" t="s">
        <v>701</v>
      </c>
      <c r="E7211" t="s">
        <v>195</v>
      </c>
      <c r="F7211">
        <v>760</v>
      </c>
      <c r="G7211" t="s">
        <v>487</v>
      </c>
      <c r="H7211">
        <v>2.3900000000000002E-5</v>
      </c>
      <c r="I7211">
        <v>2019</v>
      </c>
      <c r="J7211" t="s">
        <v>146</v>
      </c>
      <c r="K7211" t="s">
        <v>327</v>
      </c>
      <c r="L7211" t="s">
        <v>285</v>
      </c>
      <c r="M7211" t="s">
        <v>69</v>
      </c>
      <c r="Q7211" t="s">
        <v>149</v>
      </c>
      <c r="R7211" t="s">
        <v>150</v>
      </c>
      <c r="S7211" t="s">
        <v>487</v>
      </c>
    </row>
    <row r="7212" spans="1:19" x14ac:dyDescent="0.25">
      <c r="A7212" t="s">
        <v>566</v>
      </c>
      <c r="B7212" t="s">
        <v>567</v>
      </c>
      <c r="C7212">
        <v>5441926</v>
      </c>
      <c r="D7212" t="s">
        <v>701</v>
      </c>
      <c r="E7212" t="s">
        <v>195</v>
      </c>
      <c r="F7212">
        <v>760</v>
      </c>
      <c r="G7212" t="s">
        <v>414</v>
      </c>
      <c r="H7212">
        <v>4.5199999999999999E-6</v>
      </c>
      <c r="I7212">
        <v>2019</v>
      </c>
      <c r="J7212" t="s">
        <v>146</v>
      </c>
      <c r="K7212" t="s">
        <v>327</v>
      </c>
      <c r="L7212" t="s">
        <v>285</v>
      </c>
      <c r="M7212" t="s">
        <v>69</v>
      </c>
      <c r="Q7212" t="s">
        <v>149</v>
      </c>
      <c r="R7212" t="s">
        <v>150</v>
      </c>
      <c r="S7212" t="s">
        <v>278</v>
      </c>
    </row>
    <row r="7213" spans="1:19" x14ac:dyDescent="0.25">
      <c r="A7213" t="s">
        <v>566</v>
      </c>
      <c r="B7213" t="s">
        <v>567</v>
      </c>
      <c r="C7213">
        <v>5441926</v>
      </c>
      <c r="D7213" t="s">
        <v>701</v>
      </c>
      <c r="E7213" t="s">
        <v>195</v>
      </c>
      <c r="F7213">
        <v>760</v>
      </c>
      <c r="G7213" t="s">
        <v>560</v>
      </c>
      <c r="H7213">
        <v>7.54E-7</v>
      </c>
      <c r="I7213">
        <v>2019</v>
      </c>
      <c r="J7213" t="s">
        <v>146</v>
      </c>
      <c r="K7213" t="s">
        <v>327</v>
      </c>
      <c r="L7213" t="s">
        <v>285</v>
      </c>
      <c r="M7213" t="s">
        <v>69</v>
      </c>
      <c r="Q7213" t="s">
        <v>149</v>
      </c>
      <c r="R7213" t="s">
        <v>150</v>
      </c>
      <c r="S7213" t="s">
        <v>278</v>
      </c>
    </row>
    <row r="7214" spans="1:19" x14ac:dyDescent="0.25">
      <c r="A7214" t="s">
        <v>566</v>
      </c>
      <c r="B7214" t="s">
        <v>567</v>
      </c>
      <c r="C7214">
        <v>5441926</v>
      </c>
      <c r="D7214" t="s">
        <v>701</v>
      </c>
      <c r="E7214" t="s">
        <v>195</v>
      </c>
      <c r="F7214">
        <v>760</v>
      </c>
      <c r="G7214" t="s">
        <v>474</v>
      </c>
      <c r="H7214">
        <v>3.7699999999999999E-6</v>
      </c>
      <c r="I7214">
        <v>2019</v>
      </c>
      <c r="J7214" t="s">
        <v>146</v>
      </c>
      <c r="K7214" t="s">
        <v>327</v>
      </c>
      <c r="L7214" t="s">
        <v>285</v>
      </c>
      <c r="M7214" t="s">
        <v>69</v>
      </c>
      <c r="Q7214" t="s">
        <v>149</v>
      </c>
      <c r="R7214" t="s">
        <v>150</v>
      </c>
      <c r="S7214" t="s">
        <v>278</v>
      </c>
    </row>
    <row r="7215" spans="1:19" x14ac:dyDescent="0.25">
      <c r="A7215" t="s">
        <v>566</v>
      </c>
      <c r="B7215" t="s">
        <v>567</v>
      </c>
      <c r="C7215">
        <v>5441926</v>
      </c>
      <c r="D7215" t="s">
        <v>701</v>
      </c>
      <c r="E7215" t="s">
        <v>195</v>
      </c>
      <c r="F7215">
        <v>760</v>
      </c>
      <c r="G7215" t="s">
        <v>368</v>
      </c>
      <c r="H7215">
        <v>3.7699999999999999E-6</v>
      </c>
      <c r="I7215">
        <v>2019</v>
      </c>
      <c r="J7215" t="s">
        <v>146</v>
      </c>
      <c r="K7215" t="s">
        <v>327</v>
      </c>
      <c r="L7215" t="s">
        <v>285</v>
      </c>
      <c r="M7215" t="s">
        <v>69</v>
      </c>
      <c r="Q7215" t="s">
        <v>149</v>
      </c>
      <c r="R7215" t="s">
        <v>150</v>
      </c>
      <c r="S7215" t="s">
        <v>278</v>
      </c>
    </row>
    <row r="7216" spans="1:19" x14ac:dyDescent="0.25">
      <c r="A7216" t="s">
        <v>566</v>
      </c>
      <c r="B7216" t="s">
        <v>567</v>
      </c>
      <c r="C7216">
        <v>5441926</v>
      </c>
      <c r="D7216" t="s">
        <v>701</v>
      </c>
      <c r="E7216" t="s">
        <v>195</v>
      </c>
      <c r="F7216">
        <v>760</v>
      </c>
      <c r="G7216" t="s">
        <v>262</v>
      </c>
      <c r="H7216">
        <v>1.2001517E-2</v>
      </c>
      <c r="I7216">
        <v>2019</v>
      </c>
      <c r="J7216" t="s">
        <v>146</v>
      </c>
      <c r="K7216" t="s">
        <v>327</v>
      </c>
      <c r="L7216" t="s">
        <v>285</v>
      </c>
      <c r="M7216" t="s">
        <v>69</v>
      </c>
      <c r="Q7216" t="s">
        <v>149</v>
      </c>
      <c r="R7216" t="s">
        <v>150</v>
      </c>
      <c r="S7216" t="s">
        <v>263</v>
      </c>
    </row>
    <row r="7217" spans="1:19" x14ac:dyDescent="0.25">
      <c r="A7217" t="s">
        <v>566</v>
      </c>
      <c r="B7217" t="s">
        <v>567</v>
      </c>
      <c r="C7217">
        <v>5441926</v>
      </c>
      <c r="D7217" t="s">
        <v>701</v>
      </c>
      <c r="E7217" t="s">
        <v>195</v>
      </c>
      <c r="F7217">
        <v>760</v>
      </c>
      <c r="G7217" t="s">
        <v>438</v>
      </c>
      <c r="H7217">
        <v>1.5099999999999999E-5</v>
      </c>
      <c r="I7217">
        <v>2019</v>
      </c>
      <c r="J7217" t="s">
        <v>146</v>
      </c>
      <c r="K7217" t="s">
        <v>327</v>
      </c>
      <c r="L7217" t="s">
        <v>285</v>
      </c>
      <c r="M7217" t="s">
        <v>69</v>
      </c>
      <c r="Q7217" t="s">
        <v>149</v>
      </c>
      <c r="R7217" t="s">
        <v>150</v>
      </c>
      <c r="S7217" t="s">
        <v>278</v>
      </c>
    </row>
    <row r="7218" spans="1:19" x14ac:dyDescent="0.25">
      <c r="A7218" t="s">
        <v>566</v>
      </c>
      <c r="B7218" t="s">
        <v>567</v>
      </c>
      <c r="C7218">
        <v>5441926</v>
      </c>
      <c r="D7218" t="s">
        <v>701</v>
      </c>
      <c r="E7218" t="s">
        <v>195</v>
      </c>
      <c r="F7218">
        <v>760</v>
      </c>
      <c r="G7218" t="s">
        <v>497</v>
      </c>
      <c r="H7218">
        <v>3.7699999999999999E-6</v>
      </c>
      <c r="I7218">
        <v>2019</v>
      </c>
      <c r="J7218" t="s">
        <v>146</v>
      </c>
      <c r="K7218" t="s">
        <v>327</v>
      </c>
      <c r="L7218" t="s">
        <v>285</v>
      </c>
      <c r="M7218" t="s">
        <v>69</v>
      </c>
      <c r="Q7218" t="s">
        <v>149</v>
      </c>
      <c r="R7218" t="s">
        <v>150</v>
      </c>
      <c r="S7218" t="s">
        <v>497</v>
      </c>
    </row>
    <row r="7219" spans="1:19" x14ac:dyDescent="0.25">
      <c r="A7219" t="s">
        <v>566</v>
      </c>
      <c r="B7219" t="s">
        <v>567</v>
      </c>
      <c r="C7219">
        <v>5441926</v>
      </c>
      <c r="D7219" t="s">
        <v>701</v>
      </c>
      <c r="E7219" t="s">
        <v>195</v>
      </c>
      <c r="F7219">
        <v>760</v>
      </c>
      <c r="G7219" t="s">
        <v>185</v>
      </c>
      <c r="H7219">
        <v>6.8202750000000006E-2</v>
      </c>
      <c r="I7219">
        <v>2019</v>
      </c>
      <c r="J7219" t="s">
        <v>146</v>
      </c>
      <c r="K7219" t="s">
        <v>327</v>
      </c>
      <c r="L7219" t="s">
        <v>285</v>
      </c>
      <c r="M7219" t="s">
        <v>69</v>
      </c>
      <c r="Q7219" t="s">
        <v>149</v>
      </c>
      <c r="R7219" t="s">
        <v>150</v>
      </c>
      <c r="S7219" t="s">
        <v>185</v>
      </c>
    </row>
    <row r="7220" spans="1:19" x14ac:dyDescent="0.25">
      <c r="A7220" t="s">
        <v>566</v>
      </c>
      <c r="B7220" t="s">
        <v>567</v>
      </c>
      <c r="C7220">
        <v>5441926</v>
      </c>
      <c r="D7220" t="s">
        <v>701</v>
      </c>
      <c r="E7220" t="s">
        <v>195</v>
      </c>
      <c r="F7220">
        <v>760</v>
      </c>
      <c r="G7220" t="s">
        <v>328</v>
      </c>
      <c r="H7220">
        <v>7.5400000000000003E-5</v>
      </c>
      <c r="I7220">
        <v>2019</v>
      </c>
      <c r="J7220" t="s">
        <v>146</v>
      </c>
      <c r="K7220" t="s">
        <v>327</v>
      </c>
      <c r="L7220" t="s">
        <v>285</v>
      </c>
      <c r="M7220" t="s">
        <v>69</v>
      </c>
      <c r="Q7220" t="s">
        <v>149</v>
      </c>
      <c r="R7220" t="s">
        <v>150</v>
      </c>
      <c r="S7220" t="s">
        <v>151</v>
      </c>
    </row>
    <row r="7221" spans="1:19" x14ac:dyDescent="0.25">
      <c r="A7221" t="s">
        <v>566</v>
      </c>
      <c r="B7221" t="s">
        <v>567</v>
      </c>
      <c r="C7221">
        <v>5441926</v>
      </c>
      <c r="D7221" t="s">
        <v>701</v>
      </c>
      <c r="E7221" t="s">
        <v>195</v>
      </c>
      <c r="F7221">
        <v>760</v>
      </c>
      <c r="G7221" t="s">
        <v>324</v>
      </c>
      <c r="H7221">
        <v>7.5400000000000003E-5</v>
      </c>
      <c r="I7221">
        <v>2019</v>
      </c>
      <c r="J7221" t="s">
        <v>146</v>
      </c>
      <c r="K7221" t="s">
        <v>327</v>
      </c>
      <c r="L7221" t="s">
        <v>285</v>
      </c>
      <c r="M7221" t="s">
        <v>69</v>
      </c>
      <c r="Q7221" t="s">
        <v>149</v>
      </c>
      <c r="R7221" t="s">
        <v>150</v>
      </c>
      <c r="S7221" t="s">
        <v>324</v>
      </c>
    </row>
    <row r="7222" spans="1:19" x14ac:dyDescent="0.25">
      <c r="A7222" t="s">
        <v>566</v>
      </c>
      <c r="B7222" t="s">
        <v>567</v>
      </c>
      <c r="C7222">
        <v>5441926</v>
      </c>
      <c r="D7222" t="s">
        <v>701</v>
      </c>
      <c r="E7222" t="s">
        <v>195</v>
      </c>
      <c r="F7222">
        <v>760</v>
      </c>
      <c r="G7222" t="s">
        <v>355</v>
      </c>
      <c r="H7222">
        <v>2.7900000000000001E-5</v>
      </c>
      <c r="I7222">
        <v>2019</v>
      </c>
      <c r="J7222" t="s">
        <v>146</v>
      </c>
      <c r="K7222" t="s">
        <v>327</v>
      </c>
      <c r="L7222" t="s">
        <v>285</v>
      </c>
      <c r="M7222" t="s">
        <v>69</v>
      </c>
      <c r="Q7222" t="s">
        <v>149</v>
      </c>
      <c r="R7222" t="s">
        <v>150</v>
      </c>
      <c r="S7222" t="s">
        <v>278</v>
      </c>
    </row>
    <row r="7223" spans="1:19" x14ac:dyDescent="0.25">
      <c r="A7223" t="s">
        <v>499</v>
      </c>
      <c r="B7223" t="s">
        <v>500</v>
      </c>
      <c r="C7223">
        <v>5441826</v>
      </c>
      <c r="D7223" t="s">
        <v>702</v>
      </c>
      <c r="E7223" t="s">
        <v>195</v>
      </c>
      <c r="F7223">
        <v>102</v>
      </c>
      <c r="G7223" t="s">
        <v>215</v>
      </c>
      <c r="H7223">
        <v>1.2406240000000001E-2</v>
      </c>
      <c r="I7223">
        <v>2019</v>
      </c>
      <c r="J7223" t="s">
        <v>146</v>
      </c>
      <c r="K7223" t="s">
        <v>327</v>
      </c>
      <c r="L7223" t="s">
        <v>285</v>
      </c>
      <c r="M7223" t="s">
        <v>69</v>
      </c>
      <c r="Q7223" t="s">
        <v>149</v>
      </c>
      <c r="R7223" t="s">
        <v>150</v>
      </c>
      <c r="S7223" t="s">
        <v>215</v>
      </c>
    </row>
    <row r="7224" spans="1:19" x14ac:dyDescent="0.25">
      <c r="A7224" t="s">
        <v>499</v>
      </c>
      <c r="B7224" t="s">
        <v>500</v>
      </c>
      <c r="C7224">
        <v>5441826</v>
      </c>
      <c r="D7224" t="s">
        <v>702</v>
      </c>
      <c r="E7224" t="s">
        <v>195</v>
      </c>
      <c r="F7224">
        <v>102</v>
      </c>
      <c r="G7224" t="s">
        <v>527</v>
      </c>
      <c r="H7224">
        <v>1.24E-5</v>
      </c>
      <c r="I7224">
        <v>2019</v>
      </c>
      <c r="J7224" t="s">
        <v>146</v>
      </c>
      <c r="K7224" t="s">
        <v>327</v>
      </c>
      <c r="L7224" t="s">
        <v>285</v>
      </c>
      <c r="M7224" t="s">
        <v>69</v>
      </c>
      <c r="Q7224" t="s">
        <v>149</v>
      </c>
      <c r="R7224" t="s">
        <v>150</v>
      </c>
      <c r="S7224" t="s">
        <v>278</v>
      </c>
    </row>
    <row r="7225" spans="1:19" x14ac:dyDescent="0.25">
      <c r="A7225" t="s">
        <v>499</v>
      </c>
      <c r="B7225" t="s">
        <v>500</v>
      </c>
      <c r="C7225">
        <v>5441826</v>
      </c>
      <c r="D7225" t="s">
        <v>702</v>
      </c>
      <c r="E7225" t="s">
        <v>195</v>
      </c>
      <c r="F7225">
        <v>102</v>
      </c>
      <c r="G7225" t="s">
        <v>289</v>
      </c>
      <c r="H7225">
        <v>2.583119E-3</v>
      </c>
      <c r="I7225">
        <v>2019</v>
      </c>
      <c r="J7225" t="s">
        <v>146</v>
      </c>
      <c r="K7225" t="s">
        <v>327</v>
      </c>
      <c r="L7225" t="s">
        <v>285</v>
      </c>
      <c r="M7225" t="s">
        <v>69</v>
      </c>
      <c r="Q7225" t="s">
        <v>149</v>
      </c>
      <c r="R7225" t="s">
        <v>150</v>
      </c>
      <c r="S7225" t="s">
        <v>263</v>
      </c>
    </row>
    <row r="7226" spans="1:19" x14ac:dyDescent="0.25">
      <c r="A7226" t="s">
        <v>499</v>
      </c>
      <c r="B7226" t="s">
        <v>500</v>
      </c>
      <c r="C7226">
        <v>5441826</v>
      </c>
      <c r="D7226" t="s">
        <v>702</v>
      </c>
      <c r="E7226" t="s">
        <v>195</v>
      </c>
      <c r="F7226">
        <v>102</v>
      </c>
      <c r="G7226" t="s">
        <v>262</v>
      </c>
      <c r="H7226">
        <v>1.9658953999999999E-2</v>
      </c>
      <c r="I7226">
        <v>2019</v>
      </c>
      <c r="J7226" t="s">
        <v>146</v>
      </c>
      <c r="K7226" t="s">
        <v>327</v>
      </c>
      <c r="L7226" t="s">
        <v>285</v>
      </c>
      <c r="M7226" t="s">
        <v>69</v>
      </c>
      <c r="Q7226" t="s">
        <v>149</v>
      </c>
      <c r="R7226" t="s">
        <v>150</v>
      </c>
      <c r="S7226" t="s">
        <v>263</v>
      </c>
    </row>
    <row r="7227" spans="1:19" x14ac:dyDescent="0.25">
      <c r="A7227" t="s">
        <v>499</v>
      </c>
      <c r="B7227" t="s">
        <v>500</v>
      </c>
      <c r="C7227">
        <v>5441826</v>
      </c>
      <c r="D7227" t="s">
        <v>702</v>
      </c>
      <c r="E7227" t="s">
        <v>195</v>
      </c>
      <c r="F7227">
        <v>102</v>
      </c>
      <c r="G7227" t="s">
        <v>185</v>
      </c>
      <c r="H7227">
        <v>7.787384E-2</v>
      </c>
      <c r="I7227">
        <v>2019</v>
      </c>
      <c r="J7227" t="s">
        <v>146</v>
      </c>
      <c r="K7227" t="s">
        <v>327</v>
      </c>
      <c r="L7227" t="s">
        <v>285</v>
      </c>
      <c r="M7227" t="s">
        <v>69</v>
      </c>
      <c r="Q7227" t="s">
        <v>149</v>
      </c>
      <c r="R7227" t="s">
        <v>150</v>
      </c>
      <c r="S7227" t="s">
        <v>185</v>
      </c>
    </row>
    <row r="7228" spans="1:19" x14ac:dyDescent="0.25">
      <c r="A7228" t="s">
        <v>499</v>
      </c>
      <c r="B7228" t="s">
        <v>500</v>
      </c>
      <c r="C7228">
        <v>5441826</v>
      </c>
      <c r="D7228" t="s">
        <v>702</v>
      </c>
      <c r="E7228" t="s">
        <v>195</v>
      </c>
      <c r="F7228">
        <v>102</v>
      </c>
      <c r="G7228" t="s">
        <v>324</v>
      </c>
      <c r="H7228">
        <v>1.1687500000000001E-3</v>
      </c>
      <c r="I7228">
        <v>2019</v>
      </c>
      <c r="J7228" t="s">
        <v>146</v>
      </c>
      <c r="K7228" t="s">
        <v>327</v>
      </c>
      <c r="L7228" t="s">
        <v>285</v>
      </c>
      <c r="M7228" t="s">
        <v>69</v>
      </c>
      <c r="Q7228" t="s">
        <v>149</v>
      </c>
      <c r="R7228" t="s">
        <v>150</v>
      </c>
      <c r="S7228" t="s">
        <v>324</v>
      </c>
    </row>
    <row r="7229" spans="1:19" x14ac:dyDescent="0.25">
      <c r="A7229" t="s">
        <v>467</v>
      </c>
      <c r="B7229" t="s">
        <v>467</v>
      </c>
      <c r="C7229">
        <v>5452016</v>
      </c>
      <c r="D7229" t="s">
        <v>703</v>
      </c>
      <c r="E7229" t="s">
        <v>177</v>
      </c>
      <c r="F7229">
        <v>946</v>
      </c>
      <c r="G7229" t="s">
        <v>215</v>
      </c>
      <c r="H7229">
        <v>7.8468280000000004</v>
      </c>
      <c r="I7229">
        <v>2019</v>
      </c>
      <c r="J7229" t="s">
        <v>146</v>
      </c>
      <c r="K7229" t="s">
        <v>231</v>
      </c>
      <c r="L7229" t="s">
        <v>62</v>
      </c>
      <c r="M7229" t="s">
        <v>62</v>
      </c>
      <c r="Q7229" t="s">
        <v>182</v>
      </c>
      <c r="R7229" t="s">
        <v>150</v>
      </c>
      <c r="S7229" t="s">
        <v>215</v>
      </c>
    </row>
    <row r="7230" spans="1:19" x14ac:dyDescent="0.25">
      <c r="A7230" t="s">
        <v>467</v>
      </c>
      <c r="B7230" t="s">
        <v>467</v>
      </c>
      <c r="C7230">
        <v>5452016</v>
      </c>
      <c r="D7230" t="s">
        <v>703</v>
      </c>
      <c r="E7230" t="s">
        <v>177</v>
      </c>
      <c r="F7230">
        <v>946</v>
      </c>
      <c r="G7230" t="s">
        <v>343</v>
      </c>
      <c r="H7230">
        <v>3.7757060000000002E-3</v>
      </c>
      <c r="I7230">
        <v>2019</v>
      </c>
      <c r="J7230" t="s">
        <v>146</v>
      </c>
      <c r="K7230" t="s">
        <v>231</v>
      </c>
      <c r="L7230" t="s">
        <v>62</v>
      </c>
      <c r="M7230" t="s">
        <v>62</v>
      </c>
      <c r="Q7230" t="s">
        <v>182</v>
      </c>
      <c r="R7230" t="s">
        <v>150</v>
      </c>
      <c r="S7230" t="s">
        <v>278</v>
      </c>
    </row>
    <row r="7231" spans="1:19" x14ac:dyDescent="0.25">
      <c r="A7231" t="s">
        <v>467</v>
      </c>
      <c r="B7231" t="s">
        <v>467</v>
      </c>
      <c r="C7231">
        <v>5452016</v>
      </c>
      <c r="D7231" t="s">
        <v>703</v>
      </c>
      <c r="E7231" t="s">
        <v>177</v>
      </c>
      <c r="F7231">
        <v>946</v>
      </c>
      <c r="G7231" t="s">
        <v>498</v>
      </c>
      <c r="H7231">
        <v>6.18299E-4</v>
      </c>
      <c r="I7231">
        <v>2019</v>
      </c>
      <c r="J7231" t="s">
        <v>146</v>
      </c>
      <c r="K7231" t="s">
        <v>231</v>
      </c>
      <c r="L7231" t="s">
        <v>62</v>
      </c>
      <c r="M7231" t="s">
        <v>62</v>
      </c>
      <c r="Q7231" t="s">
        <v>182</v>
      </c>
      <c r="R7231" t="s">
        <v>150</v>
      </c>
      <c r="S7231" t="s">
        <v>278</v>
      </c>
    </row>
    <row r="7232" spans="1:19" x14ac:dyDescent="0.25">
      <c r="A7232" t="s">
        <v>467</v>
      </c>
      <c r="B7232" t="s">
        <v>467</v>
      </c>
      <c r="C7232">
        <v>5452016</v>
      </c>
      <c r="D7232" t="s">
        <v>703</v>
      </c>
      <c r="E7232" t="s">
        <v>177</v>
      </c>
      <c r="F7232">
        <v>946</v>
      </c>
      <c r="G7232" t="s">
        <v>527</v>
      </c>
      <c r="H7232">
        <v>2.5206170000000002E-3</v>
      </c>
      <c r="I7232">
        <v>2019</v>
      </c>
      <c r="J7232" t="s">
        <v>146</v>
      </c>
      <c r="K7232" t="s">
        <v>231</v>
      </c>
      <c r="L7232" t="s">
        <v>62</v>
      </c>
      <c r="M7232" t="s">
        <v>62</v>
      </c>
      <c r="Q7232" t="s">
        <v>182</v>
      </c>
      <c r="R7232" t="s">
        <v>150</v>
      </c>
      <c r="S7232" t="s">
        <v>278</v>
      </c>
    </row>
    <row r="7233" spans="1:19" x14ac:dyDescent="0.25">
      <c r="A7233" t="s">
        <v>467</v>
      </c>
      <c r="B7233" t="s">
        <v>467</v>
      </c>
      <c r="C7233">
        <v>5452016</v>
      </c>
      <c r="D7233" t="s">
        <v>703</v>
      </c>
      <c r="E7233" t="s">
        <v>177</v>
      </c>
      <c r="F7233">
        <v>946</v>
      </c>
      <c r="G7233" t="s">
        <v>533</v>
      </c>
      <c r="H7233">
        <v>4.6578399999999999E-3</v>
      </c>
      <c r="I7233">
        <v>2019</v>
      </c>
      <c r="J7233" t="s">
        <v>146</v>
      </c>
      <c r="K7233" t="s">
        <v>231</v>
      </c>
      <c r="L7233" t="s">
        <v>62</v>
      </c>
      <c r="M7233" t="s">
        <v>62</v>
      </c>
      <c r="Q7233" t="s">
        <v>182</v>
      </c>
      <c r="R7233" t="s">
        <v>150</v>
      </c>
      <c r="S7233" t="s">
        <v>533</v>
      </c>
    </row>
    <row r="7234" spans="1:19" x14ac:dyDescent="0.25">
      <c r="A7234" t="s">
        <v>467</v>
      </c>
      <c r="B7234" t="s">
        <v>467</v>
      </c>
      <c r="C7234">
        <v>5452016</v>
      </c>
      <c r="D7234" t="s">
        <v>703</v>
      </c>
      <c r="E7234" t="s">
        <v>177</v>
      </c>
      <c r="F7234">
        <v>946</v>
      </c>
      <c r="G7234" t="s">
        <v>395</v>
      </c>
      <c r="H7234">
        <v>2.3584165000000001E-2</v>
      </c>
      <c r="I7234">
        <v>2019</v>
      </c>
      <c r="J7234" t="s">
        <v>146</v>
      </c>
      <c r="K7234" t="s">
        <v>231</v>
      </c>
      <c r="L7234" t="s">
        <v>62</v>
      </c>
      <c r="M7234" t="s">
        <v>62</v>
      </c>
      <c r="Q7234" t="s">
        <v>182</v>
      </c>
      <c r="R7234" t="s">
        <v>150</v>
      </c>
      <c r="S7234" t="s">
        <v>278</v>
      </c>
    </row>
    <row r="7235" spans="1:19" x14ac:dyDescent="0.25">
      <c r="A7235" t="s">
        <v>467</v>
      </c>
      <c r="B7235" t="s">
        <v>467</v>
      </c>
      <c r="C7235">
        <v>5452016</v>
      </c>
      <c r="D7235" t="s">
        <v>703</v>
      </c>
      <c r="E7235" t="s">
        <v>177</v>
      </c>
      <c r="F7235">
        <v>946</v>
      </c>
      <c r="G7235" t="s">
        <v>529</v>
      </c>
      <c r="H7235">
        <v>2.3289199999999999E-3</v>
      </c>
      <c r="I7235">
        <v>2019</v>
      </c>
      <c r="J7235" t="s">
        <v>146</v>
      </c>
      <c r="K7235" t="s">
        <v>231</v>
      </c>
      <c r="L7235" t="s">
        <v>62</v>
      </c>
      <c r="M7235" t="s">
        <v>62</v>
      </c>
      <c r="Q7235" t="s">
        <v>182</v>
      </c>
      <c r="R7235" t="s">
        <v>150</v>
      </c>
      <c r="S7235" t="s">
        <v>278</v>
      </c>
    </row>
    <row r="7236" spans="1:19" x14ac:dyDescent="0.25">
      <c r="A7236" t="s">
        <v>467</v>
      </c>
      <c r="B7236" t="s">
        <v>467</v>
      </c>
      <c r="C7236">
        <v>5452016</v>
      </c>
      <c r="D7236" t="s">
        <v>703</v>
      </c>
      <c r="E7236" t="s">
        <v>177</v>
      </c>
      <c r="F7236">
        <v>946</v>
      </c>
      <c r="G7236" t="s">
        <v>501</v>
      </c>
      <c r="H7236">
        <v>7.2650600000000003E-3</v>
      </c>
      <c r="I7236">
        <v>2019</v>
      </c>
      <c r="J7236" t="s">
        <v>146</v>
      </c>
      <c r="K7236" t="s">
        <v>231</v>
      </c>
      <c r="L7236" t="s">
        <v>62</v>
      </c>
      <c r="M7236" t="s">
        <v>62</v>
      </c>
      <c r="Q7236" t="s">
        <v>182</v>
      </c>
      <c r="R7236" t="s">
        <v>150</v>
      </c>
      <c r="S7236" t="s">
        <v>278</v>
      </c>
    </row>
    <row r="7237" spans="1:19" x14ac:dyDescent="0.25">
      <c r="A7237" t="s">
        <v>467</v>
      </c>
      <c r="B7237" t="s">
        <v>467</v>
      </c>
      <c r="C7237">
        <v>5452016</v>
      </c>
      <c r="D7237" t="s">
        <v>703</v>
      </c>
      <c r="E7237" t="s">
        <v>177</v>
      </c>
      <c r="F7237">
        <v>946</v>
      </c>
      <c r="G7237" t="s">
        <v>504</v>
      </c>
      <c r="H7237">
        <v>1.16446E-2</v>
      </c>
      <c r="I7237">
        <v>2019</v>
      </c>
      <c r="J7237" t="s">
        <v>146</v>
      </c>
      <c r="K7237" t="s">
        <v>231</v>
      </c>
      <c r="L7237" t="s">
        <v>62</v>
      </c>
      <c r="M7237" t="s">
        <v>62</v>
      </c>
      <c r="Q7237" t="s">
        <v>182</v>
      </c>
      <c r="R7237" t="s">
        <v>150</v>
      </c>
      <c r="S7237" t="s">
        <v>278</v>
      </c>
    </row>
    <row r="7238" spans="1:19" x14ac:dyDescent="0.25">
      <c r="A7238" t="s">
        <v>467</v>
      </c>
      <c r="B7238" t="s">
        <v>467</v>
      </c>
      <c r="C7238">
        <v>5452016</v>
      </c>
      <c r="D7238" t="s">
        <v>703</v>
      </c>
      <c r="E7238" t="s">
        <v>177</v>
      </c>
      <c r="F7238">
        <v>946</v>
      </c>
      <c r="G7238" t="s">
        <v>298</v>
      </c>
      <c r="H7238">
        <v>0.20597577</v>
      </c>
      <c r="I7238">
        <v>2019</v>
      </c>
      <c r="J7238" t="s">
        <v>146</v>
      </c>
      <c r="K7238" t="s">
        <v>231</v>
      </c>
      <c r="L7238" t="s">
        <v>62</v>
      </c>
      <c r="M7238" t="s">
        <v>62</v>
      </c>
      <c r="Q7238" t="s">
        <v>182</v>
      </c>
      <c r="R7238" t="s">
        <v>150</v>
      </c>
      <c r="S7238" t="s">
        <v>298</v>
      </c>
    </row>
    <row r="7239" spans="1:19" x14ac:dyDescent="0.25">
      <c r="A7239" t="s">
        <v>467</v>
      </c>
      <c r="B7239" t="s">
        <v>467</v>
      </c>
      <c r="C7239">
        <v>5452016</v>
      </c>
      <c r="D7239" t="s">
        <v>703</v>
      </c>
      <c r="E7239" t="s">
        <v>177</v>
      </c>
      <c r="F7239">
        <v>946</v>
      </c>
      <c r="G7239" t="s">
        <v>235</v>
      </c>
      <c r="H7239">
        <v>7.8468280000000004</v>
      </c>
      <c r="I7239">
        <v>2019</v>
      </c>
      <c r="J7239" t="s">
        <v>146</v>
      </c>
      <c r="K7239" t="s">
        <v>231</v>
      </c>
      <c r="L7239" t="s">
        <v>62</v>
      </c>
      <c r="M7239" t="s">
        <v>62</v>
      </c>
      <c r="Q7239" t="s">
        <v>182</v>
      </c>
      <c r="R7239" t="s">
        <v>150</v>
      </c>
      <c r="S7239" t="s">
        <v>236</v>
      </c>
    </row>
    <row r="7240" spans="1:19" x14ac:dyDescent="0.25">
      <c r="A7240" t="s">
        <v>467</v>
      </c>
      <c r="B7240" t="s">
        <v>467</v>
      </c>
      <c r="C7240">
        <v>5452016</v>
      </c>
      <c r="D7240" t="s">
        <v>703</v>
      </c>
      <c r="E7240" t="s">
        <v>177</v>
      </c>
      <c r="F7240">
        <v>946</v>
      </c>
      <c r="G7240" t="s">
        <v>415</v>
      </c>
      <c r="H7240">
        <v>0.75018196000000004</v>
      </c>
      <c r="I7240">
        <v>2019</v>
      </c>
      <c r="J7240" t="s">
        <v>146</v>
      </c>
      <c r="K7240" t="s">
        <v>231</v>
      </c>
      <c r="L7240" t="s">
        <v>62</v>
      </c>
      <c r="M7240" t="s">
        <v>62</v>
      </c>
      <c r="Q7240" t="s">
        <v>182</v>
      </c>
      <c r="R7240" t="s">
        <v>150</v>
      </c>
      <c r="S7240" t="s">
        <v>236</v>
      </c>
    </row>
    <row r="7241" spans="1:19" x14ac:dyDescent="0.25">
      <c r="A7241" t="s">
        <v>467</v>
      </c>
      <c r="B7241" t="s">
        <v>467</v>
      </c>
      <c r="C7241">
        <v>5452016</v>
      </c>
      <c r="D7241" t="s">
        <v>703</v>
      </c>
      <c r="E7241" t="s">
        <v>177</v>
      </c>
      <c r="F7241">
        <v>946</v>
      </c>
      <c r="G7241" t="s">
        <v>487</v>
      </c>
      <c r="H7241">
        <v>4.6578400000000001E-4</v>
      </c>
      <c r="I7241">
        <v>2019</v>
      </c>
      <c r="J7241" t="s">
        <v>146</v>
      </c>
      <c r="K7241" t="s">
        <v>231</v>
      </c>
      <c r="L7241" t="s">
        <v>62</v>
      </c>
      <c r="M7241" t="s">
        <v>62</v>
      </c>
      <c r="Q7241" t="s">
        <v>182</v>
      </c>
      <c r="R7241" t="s">
        <v>150</v>
      </c>
      <c r="S7241" t="s">
        <v>487</v>
      </c>
    </row>
    <row r="7242" spans="1:19" x14ac:dyDescent="0.25">
      <c r="A7242" t="s">
        <v>467</v>
      </c>
      <c r="B7242" t="s">
        <v>467</v>
      </c>
      <c r="C7242">
        <v>5452016</v>
      </c>
      <c r="D7242" t="s">
        <v>703</v>
      </c>
      <c r="E7242" t="s">
        <v>177</v>
      </c>
      <c r="F7242">
        <v>946</v>
      </c>
      <c r="G7242" t="s">
        <v>414</v>
      </c>
      <c r="H7242">
        <v>9.954670000000001E-4</v>
      </c>
      <c r="I7242">
        <v>2019</v>
      </c>
      <c r="J7242" t="s">
        <v>146</v>
      </c>
      <c r="K7242" t="s">
        <v>231</v>
      </c>
      <c r="L7242" t="s">
        <v>62</v>
      </c>
      <c r="M7242" t="s">
        <v>62</v>
      </c>
      <c r="Q7242" t="s">
        <v>182</v>
      </c>
      <c r="R7242" t="s">
        <v>150</v>
      </c>
      <c r="S7242" t="s">
        <v>278</v>
      </c>
    </row>
    <row r="7243" spans="1:19" x14ac:dyDescent="0.25">
      <c r="A7243" t="s">
        <v>467</v>
      </c>
      <c r="B7243" t="s">
        <v>467</v>
      </c>
      <c r="C7243">
        <v>5452016</v>
      </c>
      <c r="D7243" t="s">
        <v>703</v>
      </c>
      <c r="E7243" t="s">
        <v>177</v>
      </c>
      <c r="F7243">
        <v>946</v>
      </c>
      <c r="G7243" t="s">
        <v>560</v>
      </c>
      <c r="H7243">
        <v>1.2613199999999999E-4</v>
      </c>
      <c r="I7243">
        <v>2019</v>
      </c>
      <c r="J7243" t="s">
        <v>146</v>
      </c>
      <c r="K7243" t="s">
        <v>231</v>
      </c>
      <c r="L7243" t="s">
        <v>62</v>
      </c>
      <c r="M7243" t="s">
        <v>62</v>
      </c>
      <c r="Q7243" t="s">
        <v>182</v>
      </c>
      <c r="R7243" t="s">
        <v>150</v>
      </c>
      <c r="S7243" t="s">
        <v>278</v>
      </c>
    </row>
    <row r="7244" spans="1:19" x14ac:dyDescent="0.25">
      <c r="A7244" t="s">
        <v>467</v>
      </c>
      <c r="B7244" t="s">
        <v>467</v>
      </c>
      <c r="C7244">
        <v>5452016</v>
      </c>
      <c r="D7244" t="s">
        <v>703</v>
      </c>
      <c r="E7244" t="s">
        <v>177</v>
      </c>
      <c r="F7244">
        <v>946</v>
      </c>
      <c r="G7244" t="s">
        <v>474</v>
      </c>
      <c r="H7244">
        <v>1.9270349999999999E-3</v>
      </c>
      <c r="I7244">
        <v>2019</v>
      </c>
      <c r="J7244" t="s">
        <v>146</v>
      </c>
      <c r="K7244" t="s">
        <v>231</v>
      </c>
      <c r="L7244" t="s">
        <v>62</v>
      </c>
      <c r="M7244" t="s">
        <v>62</v>
      </c>
      <c r="Q7244" t="s">
        <v>182</v>
      </c>
      <c r="R7244" t="s">
        <v>150</v>
      </c>
      <c r="S7244" t="s">
        <v>278</v>
      </c>
    </row>
    <row r="7245" spans="1:19" x14ac:dyDescent="0.25">
      <c r="A7245" t="s">
        <v>467</v>
      </c>
      <c r="B7245" t="s">
        <v>467</v>
      </c>
      <c r="C7245">
        <v>5452016</v>
      </c>
      <c r="D7245" t="s">
        <v>703</v>
      </c>
      <c r="E7245" t="s">
        <v>177</v>
      </c>
      <c r="F7245">
        <v>946</v>
      </c>
      <c r="G7245" t="s">
        <v>368</v>
      </c>
      <c r="H7245">
        <v>1.1077935000000001E-2</v>
      </c>
      <c r="I7245">
        <v>2019</v>
      </c>
      <c r="J7245" t="s">
        <v>146</v>
      </c>
      <c r="K7245" t="s">
        <v>231</v>
      </c>
      <c r="L7245" t="s">
        <v>62</v>
      </c>
      <c r="M7245" t="s">
        <v>62</v>
      </c>
      <c r="Q7245" t="s">
        <v>182</v>
      </c>
      <c r="R7245" t="s">
        <v>150</v>
      </c>
      <c r="S7245" t="s">
        <v>278</v>
      </c>
    </row>
    <row r="7246" spans="1:19" x14ac:dyDescent="0.25">
      <c r="A7246" t="s">
        <v>467</v>
      </c>
      <c r="B7246" t="s">
        <v>467</v>
      </c>
      <c r="C7246">
        <v>5452016</v>
      </c>
      <c r="D7246" t="s">
        <v>703</v>
      </c>
      <c r="E7246" t="s">
        <v>177</v>
      </c>
      <c r="F7246">
        <v>946</v>
      </c>
      <c r="G7246" t="s">
        <v>438</v>
      </c>
      <c r="H7246">
        <v>1.960431E-2</v>
      </c>
      <c r="I7246">
        <v>2019</v>
      </c>
      <c r="J7246" t="s">
        <v>146</v>
      </c>
      <c r="K7246" t="s">
        <v>231</v>
      </c>
      <c r="L7246" t="s">
        <v>62</v>
      </c>
      <c r="M7246" t="s">
        <v>62</v>
      </c>
      <c r="Q7246" t="s">
        <v>182</v>
      </c>
      <c r="R7246" t="s">
        <v>150</v>
      </c>
      <c r="S7246" t="s">
        <v>278</v>
      </c>
    </row>
    <row r="7247" spans="1:19" x14ac:dyDescent="0.25">
      <c r="A7247" t="s">
        <v>467</v>
      </c>
      <c r="B7247" t="s">
        <v>467</v>
      </c>
      <c r="C7247">
        <v>5452016</v>
      </c>
      <c r="D7247" t="s">
        <v>703</v>
      </c>
      <c r="E7247" t="s">
        <v>177</v>
      </c>
      <c r="F7247">
        <v>946</v>
      </c>
      <c r="G7247" t="s">
        <v>497</v>
      </c>
      <c r="H7247">
        <v>5.5440000000000003E-4</v>
      </c>
      <c r="I7247">
        <v>2019</v>
      </c>
      <c r="J7247" t="s">
        <v>146</v>
      </c>
      <c r="K7247" t="s">
        <v>231</v>
      </c>
      <c r="L7247" t="s">
        <v>62</v>
      </c>
      <c r="M7247" t="s">
        <v>62</v>
      </c>
      <c r="Q7247" t="s">
        <v>182</v>
      </c>
      <c r="R7247" t="s">
        <v>150</v>
      </c>
      <c r="S7247" t="s">
        <v>497</v>
      </c>
    </row>
    <row r="7248" spans="1:19" x14ac:dyDescent="0.25">
      <c r="A7248" t="s">
        <v>467</v>
      </c>
      <c r="B7248" t="s">
        <v>467</v>
      </c>
      <c r="C7248">
        <v>5452016</v>
      </c>
      <c r="D7248" t="s">
        <v>703</v>
      </c>
      <c r="E7248" t="s">
        <v>177</v>
      </c>
      <c r="F7248">
        <v>946</v>
      </c>
      <c r="G7248" t="s">
        <v>185</v>
      </c>
      <c r="H7248">
        <v>16.515923600000001</v>
      </c>
      <c r="I7248">
        <v>2019</v>
      </c>
      <c r="J7248" t="s">
        <v>146</v>
      </c>
      <c r="K7248" t="s">
        <v>231</v>
      </c>
      <c r="L7248" t="s">
        <v>62</v>
      </c>
      <c r="M7248" t="s">
        <v>62</v>
      </c>
      <c r="Q7248" t="s">
        <v>182</v>
      </c>
      <c r="R7248" t="s">
        <v>150</v>
      </c>
      <c r="S7248" t="s">
        <v>185</v>
      </c>
    </row>
    <row r="7249" spans="1:19" x14ac:dyDescent="0.25">
      <c r="A7249" t="s">
        <v>467</v>
      </c>
      <c r="B7249" t="s">
        <v>467</v>
      </c>
      <c r="C7249">
        <v>5452016</v>
      </c>
      <c r="D7249" t="s">
        <v>703</v>
      </c>
      <c r="E7249" t="s">
        <v>177</v>
      </c>
      <c r="F7249">
        <v>946</v>
      </c>
      <c r="G7249" t="s">
        <v>328</v>
      </c>
      <c r="H7249">
        <v>2.3289199999999999E-2</v>
      </c>
      <c r="I7249">
        <v>2019</v>
      </c>
      <c r="J7249" t="s">
        <v>146</v>
      </c>
      <c r="K7249" t="s">
        <v>231</v>
      </c>
      <c r="L7249" t="s">
        <v>62</v>
      </c>
      <c r="M7249" t="s">
        <v>62</v>
      </c>
      <c r="Q7249" t="s">
        <v>182</v>
      </c>
      <c r="R7249" t="s">
        <v>150</v>
      </c>
      <c r="S7249" t="s">
        <v>151</v>
      </c>
    </row>
    <row r="7250" spans="1:19" x14ac:dyDescent="0.25">
      <c r="A7250" t="s">
        <v>467</v>
      </c>
      <c r="B7250" t="s">
        <v>467</v>
      </c>
      <c r="C7250">
        <v>5452016</v>
      </c>
      <c r="D7250" t="s">
        <v>703</v>
      </c>
      <c r="E7250" t="s">
        <v>177</v>
      </c>
      <c r="F7250">
        <v>946</v>
      </c>
      <c r="G7250" t="s">
        <v>324</v>
      </c>
      <c r="H7250">
        <v>2.7864650000000001E-2</v>
      </c>
      <c r="I7250">
        <v>2019</v>
      </c>
      <c r="J7250" t="s">
        <v>146</v>
      </c>
      <c r="K7250" t="s">
        <v>231</v>
      </c>
      <c r="L7250" t="s">
        <v>62</v>
      </c>
      <c r="M7250" t="s">
        <v>62</v>
      </c>
      <c r="Q7250" t="s">
        <v>182</v>
      </c>
      <c r="R7250" t="s">
        <v>150</v>
      </c>
      <c r="S7250" t="s">
        <v>324</v>
      </c>
    </row>
    <row r="7251" spans="1:19" x14ac:dyDescent="0.25">
      <c r="A7251" t="s">
        <v>467</v>
      </c>
      <c r="B7251" t="s">
        <v>467</v>
      </c>
      <c r="C7251">
        <v>5452016</v>
      </c>
      <c r="D7251" t="s">
        <v>703</v>
      </c>
      <c r="E7251" t="s">
        <v>177</v>
      </c>
      <c r="F7251">
        <v>946</v>
      </c>
      <c r="G7251" t="s">
        <v>355</v>
      </c>
      <c r="H7251">
        <v>5.541987E-3</v>
      </c>
      <c r="I7251">
        <v>2019</v>
      </c>
      <c r="J7251" t="s">
        <v>146</v>
      </c>
      <c r="K7251" t="s">
        <v>231</v>
      </c>
      <c r="L7251" t="s">
        <v>62</v>
      </c>
      <c r="M7251" t="s">
        <v>62</v>
      </c>
      <c r="Q7251" t="s">
        <v>182</v>
      </c>
      <c r="R7251" t="s">
        <v>150</v>
      </c>
      <c r="S7251" t="s">
        <v>278</v>
      </c>
    </row>
    <row r="7252" spans="1:19" x14ac:dyDescent="0.25">
      <c r="A7252" t="s">
        <v>467</v>
      </c>
      <c r="B7252" t="s">
        <v>467</v>
      </c>
      <c r="C7252">
        <v>5452016</v>
      </c>
      <c r="D7252" t="s">
        <v>703</v>
      </c>
      <c r="E7252" t="s">
        <v>177</v>
      </c>
      <c r="F7252">
        <v>947</v>
      </c>
      <c r="G7252" t="s">
        <v>215</v>
      </c>
      <c r="H7252">
        <v>3.1241394800000002</v>
      </c>
      <c r="I7252">
        <v>2019</v>
      </c>
      <c r="J7252" t="s">
        <v>146</v>
      </c>
      <c r="K7252" t="s">
        <v>231</v>
      </c>
      <c r="L7252" t="s">
        <v>62</v>
      </c>
      <c r="M7252" t="s">
        <v>62</v>
      </c>
      <c r="Q7252" t="s">
        <v>182</v>
      </c>
      <c r="R7252" t="s">
        <v>150</v>
      </c>
      <c r="S7252" t="s">
        <v>215</v>
      </c>
    </row>
    <row r="7253" spans="1:19" x14ac:dyDescent="0.25">
      <c r="A7253" t="s">
        <v>467</v>
      </c>
      <c r="B7253" t="s">
        <v>467</v>
      </c>
      <c r="C7253">
        <v>5452016</v>
      </c>
      <c r="D7253" t="s">
        <v>703</v>
      </c>
      <c r="E7253" t="s">
        <v>177</v>
      </c>
      <c r="F7253">
        <v>947</v>
      </c>
      <c r="G7253" t="s">
        <v>343</v>
      </c>
      <c r="H7253">
        <v>2.5528579999999999E-3</v>
      </c>
      <c r="I7253">
        <v>2019</v>
      </c>
      <c r="J7253" t="s">
        <v>146</v>
      </c>
      <c r="K7253" t="s">
        <v>231</v>
      </c>
      <c r="L7253" t="s">
        <v>62</v>
      </c>
      <c r="M7253" t="s">
        <v>62</v>
      </c>
      <c r="Q7253" t="s">
        <v>182</v>
      </c>
      <c r="R7253" t="s">
        <v>150</v>
      </c>
      <c r="S7253" t="s">
        <v>278</v>
      </c>
    </row>
    <row r="7254" spans="1:19" x14ac:dyDescent="0.25">
      <c r="A7254" t="s">
        <v>467</v>
      </c>
      <c r="B7254" t="s">
        <v>467</v>
      </c>
      <c r="C7254">
        <v>5452016</v>
      </c>
      <c r="D7254" t="s">
        <v>703</v>
      </c>
      <c r="E7254" t="s">
        <v>177</v>
      </c>
      <c r="F7254">
        <v>947</v>
      </c>
      <c r="G7254" t="s">
        <v>498</v>
      </c>
      <c r="H7254">
        <v>1.7715499999999999E-4</v>
      </c>
      <c r="I7254">
        <v>2019</v>
      </c>
      <c r="J7254" t="s">
        <v>146</v>
      </c>
      <c r="K7254" t="s">
        <v>231</v>
      </c>
      <c r="L7254" t="s">
        <v>62</v>
      </c>
      <c r="M7254" t="s">
        <v>62</v>
      </c>
      <c r="Q7254" t="s">
        <v>182</v>
      </c>
      <c r="R7254" t="s">
        <v>150</v>
      </c>
      <c r="S7254" t="s">
        <v>278</v>
      </c>
    </row>
    <row r="7255" spans="1:19" x14ac:dyDescent="0.25">
      <c r="A7255" t="s">
        <v>467</v>
      </c>
      <c r="B7255" t="s">
        <v>467</v>
      </c>
      <c r="C7255">
        <v>5452016</v>
      </c>
      <c r="D7255" t="s">
        <v>703</v>
      </c>
      <c r="E7255" t="s">
        <v>177</v>
      </c>
      <c r="F7255">
        <v>947</v>
      </c>
      <c r="G7255" t="s">
        <v>527</v>
      </c>
      <c r="H7255">
        <v>6.3747200000000004E-4</v>
      </c>
      <c r="I7255">
        <v>2019</v>
      </c>
      <c r="J7255" t="s">
        <v>146</v>
      </c>
      <c r="K7255" t="s">
        <v>231</v>
      </c>
      <c r="L7255" t="s">
        <v>62</v>
      </c>
      <c r="M7255" t="s">
        <v>62</v>
      </c>
      <c r="Q7255" t="s">
        <v>182</v>
      </c>
      <c r="R7255" t="s">
        <v>150</v>
      </c>
      <c r="S7255" t="s">
        <v>278</v>
      </c>
    </row>
    <row r="7256" spans="1:19" x14ac:dyDescent="0.25">
      <c r="A7256" t="s">
        <v>467</v>
      </c>
      <c r="B7256" t="s">
        <v>467</v>
      </c>
      <c r="C7256">
        <v>5452016</v>
      </c>
      <c r="D7256" t="s">
        <v>703</v>
      </c>
      <c r="E7256" t="s">
        <v>177</v>
      </c>
      <c r="F7256">
        <v>947</v>
      </c>
      <c r="G7256" t="s">
        <v>533</v>
      </c>
      <c r="H7256">
        <v>1.4174599999999999E-3</v>
      </c>
      <c r="I7256">
        <v>2019</v>
      </c>
      <c r="J7256" t="s">
        <v>146</v>
      </c>
      <c r="K7256" t="s">
        <v>231</v>
      </c>
      <c r="L7256" t="s">
        <v>62</v>
      </c>
      <c r="M7256" t="s">
        <v>62</v>
      </c>
      <c r="Q7256" t="s">
        <v>182</v>
      </c>
      <c r="R7256" t="s">
        <v>150</v>
      </c>
      <c r="S7256" t="s">
        <v>533</v>
      </c>
    </row>
    <row r="7257" spans="1:19" x14ac:dyDescent="0.25">
      <c r="A7257" t="s">
        <v>467</v>
      </c>
      <c r="B7257" t="s">
        <v>467</v>
      </c>
      <c r="C7257">
        <v>5452016</v>
      </c>
      <c r="D7257" t="s">
        <v>703</v>
      </c>
      <c r="E7257" t="s">
        <v>177</v>
      </c>
      <c r="F7257">
        <v>947</v>
      </c>
      <c r="G7257" t="s">
        <v>395</v>
      </c>
      <c r="H7257">
        <v>3.5770789999999999E-3</v>
      </c>
      <c r="I7257">
        <v>2019</v>
      </c>
      <c r="J7257" t="s">
        <v>146</v>
      </c>
      <c r="K7257" t="s">
        <v>231</v>
      </c>
      <c r="L7257" t="s">
        <v>62</v>
      </c>
      <c r="M7257" t="s">
        <v>62</v>
      </c>
      <c r="Q7257" t="s">
        <v>182</v>
      </c>
      <c r="R7257" t="s">
        <v>150</v>
      </c>
      <c r="S7257" t="s">
        <v>278</v>
      </c>
    </row>
    <row r="7258" spans="1:19" x14ac:dyDescent="0.25">
      <c r="A7258" t="s">
        <v>467</v>
      </c>
      <c r="B7258" t="s">
        <v>467</v>
      </c>
      <c r="C7258">
        <v>5452016</v>
      </c>
      <c r="D7258" t="s">
        <v>703</v>
      </c>
      <c r="E7258" t="s">
        <v>177</v>
      </c>
      <c r="F7258">
        <v>947</v>
      </c>
      <c r="G7258" t="s">
        <v>529</v>
      </c>
      <c r="H7258">
        <v>7.0872999999999997E-4</v>
      </c>
      <c r="I7258">
        <v>2019</v>
      </c>
      <c r="J7258" t="s">
        <v>146</v>
      </c>
      <c r="K7258" t="s">
        <v>231</v>
      </c>
      <c r="L7258" t="s">
        <v>62</v>
      </c>
      <c r="M7258" t="s">
        <v>62</v>
      </c>
      <c r="Q7258" t="s">
        <v>182</v>
      </c>
      <c r="R7258" t="s">
        <v>150</v>
      </c>
      <c r="S7258" t="s">
        <v>278</v>
      </c>
    </row>
    <row r="7259" spans="1:19" x14ac:dyDescent="0.25">
      <c r="A7259" t="s">
        <v>467</v>
      </c>
      <c r="B7259" t="s">
        <v>467</v>
      </c>
      <c r="C7259">
        <v>5452016</v>
      </c>
      <c r="D7259" t="s">
        <v>703</v>
      </c>
      <c r="E7259" t="s">
        <v>177</v>
      </c>
      <c r="F7259">
        <v>947</v>
      </c>
      <c r="G7259" t="s">
        <v>501</v>
      </c>
      <c r="H7259">
        <v>4.5036529999999998E-3</v>
      </c>
      <c r="I7259">
        <v>2019</v>
      </c>
      <c r="J7259" t="s">
        <v>146</v>
      </c>
      <c r="K7259" t="s">
        <v>231</v>
      </c>
      <c r="L7259" t="s">
        <v>62</v>
      </c>
      <c r="M7259" t="s">
        <v>62</v>
      </c>
      <c r="Q7259" t="s">
        <v>182</v>
      </c>
      <c r="R7259" t="s">
        <v>150</v>
      </c>
      <c r="S7259" t="s">
        <v>278</v>
      </c>
    </row>
    <row r="7260" spans="1:19" x14ac:dyDescent="0.25">
      <c r="A7260" t="s">
        <v>467</v>
      </c>
      <c r="B7260" t="s">
        <v>467</v>
      </c>
      <c r="C7260">
        <v>5452016</v>
      </c>
      <c r="D7260" t="s">
        <v>703</v>
      </c>
      <c r="E7260" t="s">
        <v>177</v>
      </c>
      <c r="F7260">
        <v>947</v>
      </c>
      <c r="G7260" t="s">
        <v>504</v>
      </c>
      <c r="H7260">
        <v>3.5436500000000002E-3</v>
      </c>
      <c r="I7260">
        <v>2019</v>
      </c>
      <c r="J7260" t="s">
        <v>146</v>
      </c>
      <c r="K7260" t="s">
        <v>231</v>
      </c>
      <c r="L7260" t="s">
        <v>62</v>
      </c>
      <c r="M7260" t="s">
        <v>62</v>
      </c>
      <c r="Q7260" t="s">
        <v>182</v>
      </c>
      <c r="R7260" t="s">
        <v>150</v>
      </c>
      <c r="S7260" t="s">
        <v>278</v>
      </c>
    </row>
    <row r="7261" spans="1:19" x14ac:dyDescent="0.25">
      <c r="A7261" t="s">
        <v>467</v>
      </c>
      <c r="B7261" t="s">
        <v>467</v>
      </c>
      <c r="C7261">
        <v>5452016</v>
      </c>
      <c r="D7261" t="s">
        <v>703</v>
      </c>
      <c r="E7261" t="s">
        <v>177</v>
      </c>
      <c r="F7261">
        <v>947</v>
      </c>
      <c r="G7261" t="s">
        <v>298</v>
      </c>
      <c r="H7261">
        <v>6.5912990000000005E-2</v>
      </c>
      <c r="I7261">
        <v>2019</v>
      </c>
      <c r="J7261" t="s">
        <v>146</v>
      </c>
      <c r="K7261" t="s">
        <v>231</v>
      </c>
      <c r="L7261" t="s">
        <v>62</v>
      </c>
      <c r="M7261" t="s">
        <v>62</v>
      </c>
      <c r="Q7261" t="s">
        <v>182</v>
      </c>
      <c r="R7261" t="s">
        <v>150</v>
      </c>
      <c r="S7261" t="s">
        <v>298</v>
      </c>
    </row>
    <row r="7262" spans="1:19" x14ac:dyDescent="0.25">
      <c r="A7262" t="s">
        <v>467</v>
      </c>
      <c r="B7262" t="s">
        <v>467</v>
      </c>
      <c r="C7262">
        <v>5452016</v>
      </c>
      <c r="D7262" t="s">
        <v>703</v>
      </c>
      <c r="E7262" t="s">
        <v>177</v>
      </c>
      <c r="F7262">
        <v>947</v>
      </c>
      <c r="G7262" t="s">
        <v>235</v>
      </c>
      <c r="H7262">
        <v>3.1241394800000002</v>
      </c>
      <c r="I7262">
        <v>2019</v>
      </c>
      <c r="J7262" t="s">
        <v>146</v>
      </c>
      <c r="K7262" t="s">
        <v>231</v>
      </c>
      <c r="L7262" t="s">
        <v>62</v>
      </c>
      <c r="M7262" t="s">
        <v>62</v>
      </c>
      <c r="Q7262" t="s">
        <v>182</v>
      </c>
      <c r="R7262" t="s">
        <v>150</v>
      </c>
      <c r="S7262" t="s">
        <v>236</v>
      </c>
    </row>
    <row r="7263" spans="1:19" x14ac:dyDescent="0.25">
      <c r="A7263" t="s">
        <v>467</v>
      </c>
      <c r="B7263" t="s">
        <v>467</v>
      </c>
      <c r="C7263">
        <v>5452016</v>
      </c>
      <c r="D7263" t="s">
        <v>703</v>
      </c>
      <c r="E7263" t="s">
        <v>177</v>
      </c>
      <c r="F7263">
        <v>947</v>
      </c>
      <c r="G7263" t="s">
        <v>415</v>
      </c>
      <c r="H7263">
        <v>0.306341156</v>
      </c>
      <c r="I7263">
        <v>2019</v>
      </c>
      <c r="J7263" t="s">
        <v>146</v>
      </c>
      <c r="K7263" t="s">
        <v>231</v>
      </c>
      <c r="L7263" t="s">
        <v>62</v>
      </c>
      <c r="M7263" t="s">
        <v>62</v>
      </c>
      <c r="Q7263" t="s">
        <v>182</v>
      </c>
      <c r="R7263" t="s">
        <v>150</v>
      </c>
      <c r="S7263" t="s">
        <v>236</v>
      </c>
    </row>
    <row r="7264" spans="1:19" x14ac:dyDescent="0.25">
      <c r="A7264" t="s">
        <v>467</v>
      </c>
      <c r="B7264" t="s">
        <v>467</v>
      </c>
      <c r="C7264">
        <v>5452016</v>
      </c>
      <c r="D7264" t="s">
        <v>703</v>
      </c>
      <c r="E7264" t="s">
        <v>177</v>
      </c>
      <c r="F7264">
        <v>947</v>
      </c>
      <c r="G7264" t="s">
        <v>487</v>
      </c>
      <c r="H7264">
        <v>1.4174599999999999E-4</v>
      </c>
      <c r="I7264">
        <v>2019</v>
      </c>
      <c r="J7264" t="s">
        <v>146</v>
      </c>
      <c r="K7264" t="s">
        <v>231</v>
      </c>
      <c r="L7264" t="s">
        <v>62</v>
      </c>
      <c r="M7264" t="s">
        <v>62</v>
      </c>
      <c r="Q7264" t="s">
        <v>182</v>
      </c>
      <c r="R7264" t="s">
        <v>150</v>
      </c>
      <c r="S7264" t="s">
        <v>487</v>
      </c>
    </row>
    <row r="7265" spans="1:19" x14ac:dyDescent="0.25">
      <c r="A7265" t="s">
        <v>467</v>
      </c>
      <c r="B7265" t="s">
        <v>467</v>
      </c>
      <c r="C7265">
        <v>5452016</v>
      </c>
      <c r="D7265" t="s">
        <v>703</v>
      </c>
      <c r="E7265" t="s">
        <v>177</v>
      </c>
      <c r="F7265">
        <v>947</v>
      </c>
      <c r="G7265" t="s">
        <v>414</v>
      </c>
      <c r="H7265">
        <v>1.0281260000000001E-3</v>
      </c>
      <c r="I7265">
        <v>2019</v>
      </c>
      <c r="J7265" t="s">
        <v>146</v>
      </c>
      <c r="K7265" t="s">
        <v>231</v>
      </c>
      <c r="L7265" t="s">
        <v>62</v>
      </c>
      <c r="M7265" t="s">
        <v>62</v>
      </c>
      <c r="Q7265" t="s">
        <v>182</v>
      </c>
      <c r="R7265" t="s">
        <v>150</v>
      </c>
      <c r="S7265" t="s">
        <v>278</v>
      </c>
    </row>
    <row r="7266" spans="1:19" x14ac:dyDescent="0.25">
      <c r="A7266" t="s">
        <v>467</v>
      </c>
      <c r="B7266" t="s">
        <v>467</v>
      </c>
      <c r="C7266">
        <v>5452016</v>
      </c>
      <c r="D7266" t="s">
        <v>703</v>
      </c>
      <c r="E7266" t="s">
        <v>177</v>
      </c>
      <c r="F7266">
        <v>947</v>
      </c>
      <c r="G7266" t="s">
        <v>560</v>
      </c>
      <c r="H7266">
        <v>4.6100000000000002E-5</v>
      </c>
      <c r="I7266">
        <v>2019</v>
      </c>
      <c r="J7266" t="s">
        <v>146</v>
      </c>
      <c r="K7266" t="s">
        <v>231</v>
      </c>
      <c r="L7266" t="s">
        <v>62</v>
      </c>
      <c r="M7266" t="s">
        <v>62</v>
      </c>
      <c r="Q7266" t="s">
        <v>182</v>
      </c>
      <c r="R7266" t="s">
        <v>150</v>
      </c>
      <c r="S7266" t="s">
        <v>278</v>
      </c>
    </row>
    <row r="7267" spans="1:19" x14ac:dyDescent="0.25">
      <c r="A7267" t="s">
        <v>467</v>
      </c>
      <c r="B7267" t="s">
        <v>467</v>
      </c>
      <c r="C7267">
        <v>5452016</v>
      </c>
      <c r="D7267" t="s">
        <v>703</v>
      </c>
      <c r="E7267" t="s">
        <v>177</v>
      </c>
      <c r="F7267">
        <v>947</v>
      </c>
      <c r="G7267" t="s">
        <v>474</v>
      </c>
      <c r="H7267">
        <v>5.3140999999999996E-4</v>
      </c>
      <c r="I7267">
        <v>2019</v>
      </c>
      <c r="J7267" t="s">
        <v>146</v>
      </c>
      <c r="K7267" t="s">
        <v>231</v>
      </c>
      <c r="L7267" t="s">
        <v>62</v>
      </c>
      <c r="M7267" t="s">
        <v>62</v>
      </c>
      <c r="Q7267" t="s">
        <v>182</v>
      </c>
      <c r="R7267" t="s">
        <v>150</v>
      </c>
      <c r="S7267" t="s">
        <v>278</v>
      </c>
    </row>
    <row r="7268" spans="1:19" x14ac:dyDescent="0.25">
      <c r="A7268" t="s">
        <v>467</v>
      </c>
      <c r="B7268" t="s">
        <v>467</v>
      </c>
      <c r="C7268">
        <v>5452016</v>
      </c>
      <c r="D7268" t="s">
        <v>703</v>
      </c>
      <c r="E7268" t="s">
        <v>177</v>
      </c>
      <c r="F7268">
        <v>947</v>
      </c>
      <c r="G7268" t="s">
        <v>368</v>
      </c>
      <c r="H7268">
        <v>3.0100399999999999E-3</v>
      </c>
      <c r="I7268">
        <v>2019</v>
      </c>
      <c r="J7268" t="s">
        <v>146</v>
      </c>
      <c r="K7268" t="s">
        <v>231</v>
      </c>
      <c r="L7268" t="s">
        <v>62</v>
      </c>
      <c r="M7268" t="s">
        <v>62</v>
      </c>
      <c r="Q7268" t="s">
        <v>182</v>
      </c>
      <c r="R7268" t="s">
        <v>150</v>
      </c>
      <c r="S7268" t="s">
        <v>278</v>
      </c>
    </row>
    <row r="7269" spans="1:19" x14ac:dyDescent="0.25">
      <c r="A7269" t="s">
        <v>467</v>
      </c>
      <c r="B7269" t="s">
        <v>467</v>
      </c>
      <c r="C7269">
        <v>5452016</v>
      </c>
      <c r="D7269" t="s">
        <v>703</v>
      </c>
      <c r="E7269" t="s">
        <v>177</v>
      </c>
      <c r="F7269">
        <v>947</v>
      </c>
      <c r="G7269" t="s">
        <v>438</v>
      </c>
      <c r="H7269">
        <v>1.4174599999999999E-3</v>
      </c>
      <c r="I7269">
        <v>2019</v>
      </c>
      <c r="J7269" t="s">
        <v>146</v>
      </c>
      <c r="K7269" t="s">
        <v>231</v>
      </c>
      <c r="L7269" t="s">
        <v>62</v>
      </c>
      <c r="M7269" t="s">
        <v>62</v>
      </c>
      <c r="Q7269" t="s">
        <v>182</v>
      </c>
      <c r="R7269" t="s">
        <v>150</v>
      </c>
      <c r="S7269" t="s">
        <v>278</v>
      </c>
    </row>
    <row r="7270" spans="1:19" x14ac:dyDescent="0.25">
      <c r="A7270" t="s">
        <v>467</v>
      </c>
      <c r="B7270" t="s">
        <v>467</v>
      </c>
      <c r="C7270">
        <v>5452016</v>
      </c>
      <c r="D7270" t="s">
        <v>703</v>
      </c>
      <c r="E7270" t="s">
        <v>177</v>
      </c>
      <c r="F7270">
        <v>947</v>
      </c>
      <c r="G7270" t="s">
        <v>497</v>
      </c>
      <c r="H7270">
        <v>2.1272899999999999E-4</v>
      </c>
      <c r="I7270">
        <v>2019</v>
      </c>
      <c r="J7270" t="s">
        <v>146</v>
      </c>
      <c r="K7270" t="s">
        <v>231</v>
      </c>
      <c r="L7270" t="s">
        <v>62</v>
      </c>
      <c r="M7270" t="s">
        <v>62</v>
      </c>
      <c r="Q7270" t="s">
        <v>182</v>
      </c>
      <c r="R7270" t="s">
        <v>150</v>
      </c>
      <c r="S7270" t="s">
        <v>497</v>
      </c>
    </row>
    <row r="7271" spans="1:19" x14ac:dyDescent="0.25">
      <c r="A7271" t="s">
        <v>467</v>
      </c>
      <c r="B7271" t="s">
        <v>467</v>
      </c>
      <c r="C7271">
        <v>5452016</v>
      </c>
      <c r="D7271" t="s">
        <v>703</v>
      </c>
      <c r="E7271" t="s">
        <v>177</v>
      </c>
      <c r="F7271">
        <v>947</v>
      </c>
      <c r="G7271" t="s">
        <v>185</v>
      </c>
      <c r="H7271">
        <v>5.4764146800000004</v>
      </c>
      <c r="I7271">
        <v>2019</v>
      </c>
      <c r="J7271" t="s">
        <v>146</v>
      </c>
      <c r="K7271" t="s">
        <v>231</v>
      </c>
      <c r="L7271" t="s">
        <v>62</v>
      </c>
      <c r="M7271" t="s">
        <v>62</v>
      </c>
      <c r="Q7271" t="s">
        <v>182</v>
      </c>
      <c r="R7271" t="s">
        <v>150</v>
      </c>
      <c r="S7271" t="s">
        <v>185</v>
      </c>
    </row>
    <row r="7272" spans="1:19" x14ac:dyDescent="0.25">
      <c r="A7272" t="s">
        <v>467</v>
      </c>
      <c r="B7272" t="s">
        <v>467</v>
      </c>
      <c r="C7272">
        <v>5452016</v>
      </c>
      <c r="D7272" t="s">
        <v>703</v>
      </c>
      <c r="E7272" t="s">
        <v>177</v>
      </c>
      <c r="F7272">
        <v>947</v>
      </c>
      <c r="G7272" t="s">
        <v>328</v>
      </c>
      <c r="H7272">
        <v>7.0873000000000004E-3</v>
      </c>
      <c r="I7272">
        <v>2019</v>
      </c>
      <c r="J7272" t="s">
        <v>146</v>
      </c>
      <c r="K7272" t="s">
        <v>231</v>
      </c>
      <c r="L7272" t="s">
        <v>62</v>
      </c>
      <c r="M7272" t="s">
        <v>62</v>
      </c>
      <c r="Q7272" t="s">
        <v>182</v>
      </c>
      <c r="R7272" t="s">
        <v>150</v>
      </c>
      <c r="S7272" t="s">
        <v>151</v>
      </c>
    </row>
    <row r="7273" spans="1:19" x14ac:dyDescent="0.25">
      <c r="A7273" t="s">
        <v>467</v>
      </c>
      <c r="B7273" t="s">
        <v>467</v>
      </c>
      <c r="C7273">
        <v>5452016</v>
      </c>
      <c r="D7273" t="s">
        <v>703</v>
      </c>
      <c r="E7273" t="s">
        <v>177</v>
      </c>
      <c r="F7273">
        <v>947</v>
      </c>
      <c r="G7273" t="s">
        <v>324</v>
      </c>
      <c r="H7273">
        <v>3.5414500000000002E-2</v>
      </c>
      <c r="I7273">
        <v>2019</v>
      </c>
      <c r="J7273" t="s">
        <v>146</v>
      </c>
      <c r="K7273" t="s">
        <v>231</v>
      </c>
      <c r="L7273" t="s">
        <v>62</v>
      </c>
      <c r="M7273" t="s">
        <v>62</v>
      </c>
      <c r="Q7273" t="s">
        <v>182</v>
      </c>
      <c r="R7273" t="s">
        <v>150</v>
      </c>
      <c r="S7273" t="s">
        <v>324</v>
      </c>
    </row>
    <row r="7274" spans="1:19" x14ac:dyDescent="0.25">
      <c r="A7274" t="s">
        <v>467</v>
      </c>
      <c r="B7274" t="s">
        <v>467</v>
      </c>
      <c r="C7274">
        <v>5452016</v>
      </c>
      <c r="D7274" t="s">
        <v>703</v>
      </c>
      <c r="E7274" t="s">
        <v>177</v>
      </c>
      <c r="F7274">
        <v>947</v>
      </c>
      <c r="G7274" t="s">
        <v>355</v>
      </c>
      <c r="H7274">
        <v>4.5382920000000002E-3</v>
      </c>
      <c r="I7274">
        <v>2019</v>
      </c>
      <c r="J7274" t="s">
        <v>146</v>
      </c>
      <c r="K7274" t="s">
        <v>231</v>
      </c>
      <c r="L7274" t="s">
        <v>62</v>
      </c>
      <c r="M7274" t="s">
        <v>62</v>
      </c>
      <c r="Q7274" t="s">
        <v>182</v>
      </c>
      <c r="R7274" t="s">
        <v>150</v>
      </c>
      <c r="S7274" t="s">
        <v>278</v>
      </c>
    </row>
    <row r="7275" spans="1:19" x14ac:dyDescent="0.25">
      <c r="A7275" t="s">
        <v>227</v>
      </c>
      <c r="B7275" t="s">
        <v>228</v>
      </c>
      <c r="C7275">
        <v>5441802</v>
      </c>
      <c r="D7275" t="s">
        <v>704</v>
      </c>
      <c r="E7275" t="s">
        <v>195</v>
      </c>
      <c r="F7275">
        <v>318</v>
      </c>
      <c r="G7275" t="s">
        <v>215</v>
      </c>
      <c r="H7275">
        <v>3.97782E-3</v>
      </c>
      <c r="I7275">
        <v>2019</v>
      </c>
      <c r="J7275" t="s">
        <v>146</v>
      </c>
      <c r="K7275" t="s">
        <v>231</v>
      </c>
      <c r="L7275" t="s">
        <v>62</v>
      </c>
      <c r="M7275" t="s">
        <v>62</v>
      </c>
      <c r="Q7275" t="s">
        <v>182</v>
      </c>
      <c r="R7275" t="s">
        <v>150</v>
      </c>
      <c r="S7275" t="s">
        <v>215</v>
      </c>
    </row>
    <row r="7276" spans="1:19" x14ac:dyDescent="0.25">
      <c r="A7276" t="s">
        <v>227</v>
      </c>
      <c r="B7276" t="s">
        <v>228</v>
      </c>
      <c r="C7276">
        <v>5441802</v>
      </c>
      <c r="D7276" t="s">
        <v>704</v>
      </c>
      <c r="E7276" t="s">
        <v>195</v>
      </c>
      <c r="F7276">
        <v>318</v>
      </c>
      <c r="G7276" t="s">
        <v>498</v>
      </c>
      <c r="H7276">
        <v>5.82E-7</v>
      </c>
      <c r="I7276">
        <v>2019</v>
      </c>
      <c r="J7276" t="s">
        <v>146</v>
      </c>
      <c r="K7276" t="s">
        <v>231</v>
      </c>
      <c r="L7276" t="s">
        <v>62</v>
      </c>
      <c r="M7276" t="s">
        <v>62</v>
      </c>
      <c r="Q7276" t="s">
        <v>182</v>
      </c>
      <c r="R7276" t="s">
        <v>150</v>
      </c>
      <c r="S7276" t="s">
        <v>278</v>
      </c>
    </row>
    <row r="7277" spans="1:19" x14ac:dyDescent="0.25">
      <c r="A7277" t="s">
        <v>227</v>
      </c>
      <c r="B7277" t="s">
        <v>228</v>
      </c>
      <c r="C7277">
        <v>5441802</v>
      </c>
      <c r="D7277" t="s">
        <v>704</v>
      </c>
      <c r="E7277" t="s">
        <v>195</v>
      </c>
      <c r="F7277">
        <v>318</v>
      </c>
      <c r="G7277" t="s">
        <v>185</v>
      </c>
      <c r="H7277">
        <v>6.5458799999999996E-3</v>
      </c>
      <c r="I7277">
        <v>2019</v>
      </c>
      <c r="J7277" t="s">
        <v>146</v>
      </c>
      <c r="K7277" t="s">
        <v>231</v>
      </c>
      <c r="L7277" t="s">
        <v>62</v>
      </c>
      <c r="M7277" t="s">
        <v>62</v>
      </c>
      <c r="Q7277" t="s">
        <v>182</v>
      </c>
      <c r="R7277" t="s">
        <v>150</v>
      </c>
      <c r="S7277" t="s">
        <v>185</v>
      </c>
    </row>
    <row r="7278" spans="1:19" x14ac:dyDescent="0.25">
      <c r="A7278" t="s">
        <v>227</v>
      </c>
      <c r="B7278" t="s">
        <v>228</v>
      </c>
      <c r="C7278">
        <v>5441802</v>
      </c>
      <c r="D7278" t="s">
        <v>704</v>
      </c>
      <c r="E7278" t="s">
        <v>195</v>
      </c>
      <c r="F7278">
        <v>318</v>
      </c>
      <c r="G7278" t="s">
        <v>324</v>
      </c>
      <c r="H7278">
        <v>6.8100000000000002E-5</v>
      </c>
      <c r="I7278">
        <v>2019</v>
      </c>
      <c r="J7278" t="s">
        <v>146</v>
      </c>
      <c r="K7278" t="s">
        <v>231</v>
      </c>
      <c r="L7278" t="s">
        <v>62</v>
      </c>
      <c r="M7278" t="s">
        <v>62</v>
      </c>
      <c r="Q7278" t="s">
        <v>182</v>
      </c>
      <c r="R7278" t="s">
        <v>150</v>
      </c>
      <c r="S7278" t="s">
        <v>324</v>
      </c>
    </row>
    <row r="7279" spans="1:19" x14ac:dyDescent="0.25">
      <c r="A7279" t="s">
        <v>227</v>
      </c>
      <c r="B7279" t="s">
        <v>228</v>
      </c>
      <c r="C7279">
        <v>5441802</v>
      </c>
      <c r="D7279" t="s">
        <v>704</v>
      </c>
      <c r="E7279" t="s">
        <v>195</v>
      </c>
      <c r="F7279">
        <v>76</v>
      </c>
      <c r="G7279" t="s">
        <v>215</v>
      </c>
      <c r="H7279">
        <v>697.35599999999999</v>
      </c>
      <c r="I7279">
        <v>2019</v>
      </c>
      <c r="J7279" t="s">
        <v>146</v>
      </c>
      <c r="K7279" t="s">
        <v>231</v>
      </c>
      <c r="L7279" t="s">
        <v>62</v>
      </c>
      <c r="M7279" t="s">
        <v>62</v>
      </c>
      <c r="Q7279" t="s">
        <v>182</v>
      </c>
      <c r="R7279" t="s">
        <v>150</v>
      </c>
      <c r="S7279" t="s">
        <v>215</v>
      </c>
    </row>
    <row r="7280" spans="1:19" x14ac:dyDescent="0.25">
      <c r="A7280" t="s">
        <v>227</v>
      </c>
      <c r="B7280" t="s">
        <v>228</v>
      </c>
      <c r="C7280">
        <v>5441802</v>
      </c>
      <c r="D7280" t="s">
        <v>704</v>
      </c>
      <c r="E7280" t="s">
        <v>195</v>
      </c>
      <c r="F7280">
        <v>76</v>
      </c>
      <c r="G7280" t="s">
        <v>343</v>
      </c>
      <c r="H7280">
        <v>7.3655999999999997</v>
      </c>
      <c r="I7280">
        <v>2019</v>
      </c>
      <c r="J7280" t="s">
        <v>146</v>
      </c>
      <c r="K7280" t="s">
        <v>231</v>
      </c>
      <c r="L7280" t="s">
        <v>62</v>
      </c>
      <c r="M7280" t="s">
        <v>62</v>
      </c>
      <c r="Q7280" t="s">
        <v>182</v>
      </c>
      <c r="R7280" t="s">
        <v>150</v>
      </c>
      <c r="S7280" t="s">
        <v>278</v>
      </c>
    </row>
    <row r="7281" spans="1:19" x14ac:dyDescent="0.25">
      <c r="A7281" t="s">
        <v>227</v>
      </c>
      <c r="B7281" t="s">
        <v>228</v>
      </c>
      <c r="C7281">
        <v>5441802</v>
      </c>
      <c r="D7281" t="s">
        <v>704</v>
      </c>
      <c r="E7281" t="s">
        <v>195</v>
      </c>
      <c r="F7281">
        <v>76</v>
      </c>
      <c r="G7281" t="s">
        <v>498</v>
      </c>
      <c r="H7281">
        <v>0.108108</v>
      </c>
      <c r="I7281">
        <v>2019</v>
      </c>
      <c r="J7281" t="s">
        <v>146</v>
      </c>
      <c r="K7281" t="s">
        <v>231</v>
      </c>
      <c r="L7281" t="s">
        <v>62</v>
      </c>
      <c r="M7281" t="s">
        <v>62</v>
      </c>
      <c r="Q7281" t="s">
        <v>182</v>
      </c>
      <c r="R7281" t="s">
        <v>150</v>
      </c>
      <c r="S7281" t="s">
        <v>278</v>
      </c>
    </row>
    <row r="7282" spans="1:19" x14ac:dyDescent="0.25">
      <c r="A7282" t="s">
        <v>227</v>
      </c>
      <c r="B7282" t="s">
        <v>228</v>
      </c>
      <c r="C7282">
        <v>5441802</v>
      </c>
      <c r="D7282" t="s">
        <v>704</v>
      </c>
      <c r="E7282" t="s">
        <v>195</v>
      </c>
      <c r="F7282">
        <v>76</v>
      </c>
      <c r="G7282" t="s">
        <v>235</v>
      </c>
      <c r="H7282">
        <v>308.08800000000002</v>
      </c>
      <c r="I7282">
        <v>2019</v>
      </c>
      <c r="J7282" t="s">
        <v>146</v>
      </c>
      <c r="K7282" t="s">
        <v>231</v>
      </c>
      <c r="L7282" t="s">
        <v>62</v>
      </c>
      <c r="M7282" t="s">
        <v>62</v>
      </c>
      <c r="Q7282" t="s">
        <v>182</v>
      </c>
      <c r="R7282" t="s">
        <v>150</v>
      </c>
      <c r="S7282" t="s">
        <v>236</v>
      </c>
    </row>
    <row r="7283" spans="1:19" x14ac:dyDescent="0.25">
      <c r="A7283" t="s">
        <v>227</v>
      </c>
      <c r="B7283" t="s">
        <v>228</v>
      </c>
      <c r="C7283">
        <v>5441802</v>
      </c>
      <c r="D7283" t="s">
        <v>704</v>
      </c>
      <c r="E7283" t="s">
        <v>195</v>
      </c>
      <c r="F7283">
        <v>76</v>
      </c>
      <c r="G7283" t="s">
        <v>415</v>
      </c>
      <c r="H7283">
        <v>2.5660799999999999</v>
      </c>
      <c r="I7283">
        <v>2019</v>
      </c>
      <c r="J7283" t="s">
        <v>146</v>
      </c>
      <c r="K7283" t="s">
        <v>231</v>
      </c>
      <c r="L7283" t="s">
        <v>62</v>
      </c>
      <c r="M7283" t="s">
        <v>62</v>
      </c>
      <c r="Q7283" t="s">
        <v>182</v>
      </c>
      <c r="R7283" t="s">
        <v>150</v>
      </c>
      <c r="S7283" t="s">
        <v>236</v>
      </c>
    </row>
    <row r="7284" spans="1:19" x14ac:dyDescent="0.25">
      <c r="A7284" t="s">
        <v>227</v>
      </c>
      <c r="B7284" t="s">
        <v>228</v>
      </c>
      <c r="C7284">
        <v>5441802</v>
      </c>
      <c r="D7284" t="s">
        <v>704</v>
      </c>
      <c r="E7284" t="s">
        <v>195</v>
      </c>
      <c r="F7284">
        <v>76</v>
      </c>
      <c r="G7284" t="s">
        <v>414</v>
      </c>
      <c r="H7284">
        <v>0.87912000000000001</v>
      </c>
      <c r="I7284">
        <v>2019</v>
      </c>
      <c r="J7284" t="s">
        <v>146</v>
      </c>
      <c r="K7284" t="s">
        <v>231</v>
      </c>
      <c r="L7284" t="s">
        <v>62</v>
      </c>
      <c r="M7284" t="s">
        <v>62</v>
      </c>
      <c r="Q7284" t="s">
        <v>182</v>
      </c>
      <c r="R7284" t="s">
        <v>150</v>
      </c>
      <c r="S7284" t="s">
        <v>278</v>
      </c>
    </row>
    <row r="7285" spans="1:19" x14ac:dyDescent="0.25">
      <c r="A7285" t="s">
        <v>227</v>
      </c>
      <c r="B7285" t="s">
        <v>228</v>
      </c>
      <c r="C7285">
        <v>5441802</v>
      </c>
      <c r="D7285" t="s">
        <v>704</v>
      </c>
      <c r="E7285" t="s">
        <v>195</v>
      </c>
      <c r="F7285">
        <v>76</v>
      </c>
      <c r="G7285" t="s">
        <v>438</v>
      </c>
      <c r="H7285">
        <v>6.6924000000000001</v>
      </c>
      <c r="I7285">
        <v>2019</v>
      </c>
      <c r="J7285" t="s">
        <v>146</v>
      </c>
      <c r="K7285" t="s">
        <v>231</v>
      </c>
      <c r="L7285" t="s">
        <v>62</v>
      </c>
      <c r="M7285" t="s">
        <v>62</v>
      </c>
      <c r="Q7285" t="s">
        <v>182</v>
      </c>
      <c r="R7285" t="s">
        <v>150</v>
      </c>
      <c r="S7285" t="s">
        <v>278</v>
      </c>
    </row>
    <row r="7286" spans="1:19" x14ac:dyDescent="0.25">
      <c r="A7286" t="s">
        <v>227</v>
      </c>
      <c r="B7286" t="s">
        <v>228</v>
      </c>
      <c r="C7286">
        <v>5441802</v>
      </c>
      <c r="D7286" t="s">
        <v>704</v>
      </c>
      <c r="E7286" t="s">
        <v>195</v>
      </c>
      <c r="F7286">
        <v>76</v>
      </c>
      <c r="G7286" t="s">
        <v>185</v>
      </c>
      <c r="H7286">
        <v>1302.1469999999999</v>
      </c>
      <c r="I7286">
        <v>2019</v>
      </c>
      <c r="J7286" t="s">
        <v>146</v>
      </c>
      <c r="K7286" t="s">
        <v>231</v>
      </c>
      <c r="L7286" t="s">
        <v>62</v>
      </c>
      <c r="M7286" t="s">
        <v>62</v>
      </c>
      <c r="Q7286" t="s">
        <v>182</v>
      </c>
      <c r="R7286" t="s">
        <v>150</v>
      </c>
      <c r="S7286" t="s">
        <v>185</v>
      </c>
    </row>
    <row r="7287" spans="1:19" x14ac:dyDescent="0.25">
      <c r="A7287" t="s">
        <v>227</v>
      </c>
      <c r="B7287" t="s">
        <v>228</v>
      </c>
      <c r="C7287">
        <v>5441802</v>
      </c>
      <c r="D7287" t="s">
        <v>704</v>
      </c>
      <c r="E7287" t="s">
        <v>195</v>
      </c>
      <c r="F7287">
        <v>76</v>
      </c>
      <c r="G7287" t="s">
        <v>328</v>
      </c>
      <c r="H7287">
        <v>22.219560000000001</v>
      </c>
      <c r="I7287">
        <v>2019</v>
      </c>
      <c r="J7287" t="s">
        <v>146</v>
      </c>
      <c r="K7287" t="s">
        <v>231</v>
      </c>
      <c r="L7287" t="s">
        <v>62</v>
      </c>
      <c r="M7287" t="s">
        <v>62</v>
      </c>
      <c r="Q7287" t="s">
        <v>182</v>
      </c>
      <c r="R7287" t="s">
        <v>150</v>
      </c>
      <c r="S7287" t="s">
        <v>151</v>
      </c>
    </row>
    <row r="7288" spans="1:19" x14ac:dyDescent="0.25">
      <c r="A7288" t="s">
        <v>227</v>
      </c>
      <c r="B7288" t="s">
        <v>228</v>
      </c>
      <c r="C7288">
        <v>5441802</v>
      </c>
      <c r="D7288" t="s">
        <v>704</v>
      </c>
      <c r="E7288" t="s">
        <v>195</v>
      </c>
      <c r="F7288">
        <v>76</v>
      </c>
      <c r="G7288" t="s">
        <v>355</v>
      </c>
      <c r="H7288">
        <v>1.1761200000000001</v>
      </c>
      <c r="I7288">
        <v>2019</v>
      </c>
      <c r="J7288" t="s">
        <v>146</v>
      </c>
      <c r="K7288" t="s">
        <v>231</v>
      </c>
      <c r="L7288" t="s">
        <v>62</v>
      </c>
      <c r="M7288" t="s">
        <v>62</v>
      </c>
      <c r="Q7288" t="s">
        <v>182</v>
      </c>
      <c r="R7288" t="s">
        <v>150</v>
      </c>
      <c r="S7288" t="s">
        <v>278</v>
      </c>
    </row>
    <row r="7289" spans="1:19" x14ac:dyDescent="0.25">
      <c r="A7289" t="s">
        <v>478</v>
      </c>
      <c r="B7289" t="s">
        <v>705</v>
      </c>
      <c r="C7289">
        <v>2369657</v>
      </c>
      <c r="D7289" t="s">
        <v>706</v>
      </c>
      <c r="E7289" t="s">
        <v>196</v>
      </c>
      <c r="F7289">
        <v>29</v>
      </c>
      <c r="G7289" t="s">
        <v>215</v>
      </c>
      <c r="H7289">
        <v>1.0570284999999999</v>
      </c>
      <c r="I7289">
        <v>2019</v>
      </c>
      <c r="J7289" t="s">
        <v>146</v>
      </c>
      <c r="K7289" t="s">
        <v>325</v>
      </c>
      <c r="L7289" t="s">
        <v>325</v>
      </c>
      <c r="M7289" t="s">
        <v>79</v>
      </c>
      <c r="Q7289" t="s">
        <v>182</v>
      </c>
      <c r="R7289" t="s">
        <v>150</v>
      </c>
      <c r="S7289" t="s">
        <v>215</v>
      </c>
    </row>
    <row r="7290" spans="1:19" x14ac:dyDescent="0.25">
      <c r="A7290" t="s">
        <v>478</v>
      </c>
      <c r="B7290" t="s">
        <v>705</v>
      </c>
      <c r="C7290">
        <v>2369657</v>
      </c>
      <c r="D7290" t="s">
        <v>706</v>
      </c>
      <c r="E7290" t="s">
        <v>196</v>
      </c>
      <c r="F7290">
        <v>29</v>
      </c>
      <c r="G7290" t="s">
        <v>343</v>
      </c>
      <c r="H7290">
        <v>1.0614119999999999E-2</v>
      </c>
      <c r="I7290">
        <v>2019</v>
      </c>
      <c r="J7290" t="s">
        <v>146</v>
      </c>
      <c r="K7290" t="s">
        <v>325</v>
      </c>
      <c r="L7290" t="s">
        <v>325</v>
      </c>
      <c r="M7290" t="s">
        <v>79</v>
      </c>
      <c r="Q7290" t="s">
        <v>182</v>
      </c>
      <c r="R7290" t="s">
        <v>150</v>
      </c>
      <c r="S7290" t="s">
        <v>278</v>
      </c>
    </row>
    <row r="7291" spans="1:19" x14ac:dyDescent="0.25">
      <c r="A7291" t="s">
        <v>478</v>
      </c>
      <c r="B7291" t="s">
        <v>705</v>
      </c>
      <c r="C7291">
        <v>2369657</v>
      </c>
      <c r="D7291" t="s">
        <v>706</v>
      </c>
      <c r="E7291" t="s">
        <v>196</v>
      </c>
      <c r="F7291">
        <v>29</v>
      </c>
      <c r="G7291" t="s">
        <v>498</v>
      </c>
      <c r="H7291">
        <v>1.2188000000000001E-4</v>
      </c>
      <c r="I7291">
        <v>2019</v>
      </c>
      <c r="J7291" t="s">
        <v>146</v>
      </c>
      <c r="K7291" t="s">
        <v>325</v>
      </c>
      <c r="L7291" t="s">
        <v>325</v>
      </c>
      <c r="M7291" t="s">
        <v>79</v>
      </c>
      <c r="Q7291" t="s">
        <v>182</v>
      </c>
      <c r="R7291" t="s">
        <v>150</v>
      </c>
      <c r="S7291" t="s">
        <v>278</v>
      </c>
    </row>
    <row r="7292" spans="1:19" x14ac:dyDescent="0.25">
      <c r="A7292" t="s">
        <v>478</v>
      </c>
      <c r="B7292" t="s">
        <v>705</v>
      </c>
      <c r="C7292">
        <v>2369657</v>
      </c>
      <c r="D7292" t="s">
        <v>706</v>
      </c>
      <c r="E7292" t="s">
        <v>196</v>
      </c>
      <c r="F7292">
        <v>29</v>
      </c>
      <c r="G7292" t="s">
        <v>527</v>
      </c>
      <c r="H7292">
        <v>7.6559999999999996E-4</v>
      </c>
      <c r="I7292">
        <v>2019</v>
      </c>
      <c r="J7292" t="s">
        <v>146</v>
      </c>
      <c r="K7292" t="s">
        <v>325</v>
      </c>
      <c r="L7292" t="s">
        <v>325</v>
      </c>
      <c r="M7292" t="s">
        <v>79</v>
      </c>
      <c r="Q7292" t="s">
        <v>182</v>
      </c>
      <c r="R7292" t="s">
        <v>150</v>
      </c>
      <c r="S7292" t="s">
        <v>278</v>
      </c>
    </row>
    <row r="7293" spans="1:19" x14ac:dyDescent="0.25">
      <c r="A7293" t="s">
        <v>478</v>
      </c>
      <c r="B7293" t="s">
        <v>705</v>
      </c>
      <c r="C7293">
        <v>2369657</v>
      </c>
      <c r="D7293" t="s">
        <v>706</v>
      </c>
      <c r="E7293" t="s">
        <v>196</v>
      </c>
      <c r="F7293">
        <v>29</v>
      </c>
      <c r="G7293" t="s">
        <v>533</v>
      </c>
      <c r="H7293">
        <v>1.1862400000000001E-3</v>
      </c>
      <c r="I7293">
        <v>2019</v>
      </c>
      <c r="J7293" t="s">
        <v>146</v>
      </c>
      <c r="K7293" t="s">
        <v>325</v>
      </c>
      <c r="L7293" t="s">
        <v>325</v>
      </c>
      <c r="M7293" t="s">
        <v>79</v>
      </c>
      <c r="Q7293" t="s">
        <v>182</v>
      </c>
      <c r="R7293" t="s">
        <v>150</v>
      </c>
      <c r="S7293" t="s">
        <v>533</v>
      </c>
    </row>
    <row r="7294" spans="1:19" x14ac:dyDescent="0.25">
      <c r="A7294" t="s">
        <v>478</v>
      </c>
      <c r="B7294" t="s">
        <v>705</v>
      </c>
      <c r="C7294">
        <v>2369657</v>
      </c>
      <c r="D7294" t="s">
        <v>706</v>
      </c>
      <c r="E7294" t="s">
        <v>196</v>
      </c>
      <c r="F7294">
        <v>29</v>
      </c>
      <c r="G7294" t="s">
        <v>395</v>
      </c>
      <c r="H7294">
        <v>5.0476799999999997E-3</v>
      </c>
      <c r="I7294">
        <v>2019</v>
      </c>
      <c r="J7294" t="s">
        <v>146</v>
      </c>
      <c r="K7294" t="s">
        <v>325</v>
      </c>
      <c r="L7294" t="s">
        <v>325</v>
      </c>
      <c r="M7294" t="s">
        <v>79</v>
      </c>
      <c r="Q7294" t="s">
        <v>182</v>
      </c>
      <c r="R7294" t="s">
        <v>150</v>
      </c>
      <c r="S7294" t="s">
        <v>278</v>
      </c>
    </row>
    <row r="7295" spans="1:19" x14ac:dyDescent="0.25">
      <c r="A7295" t="s">
        <v>478</v>
      </c>
      <c r="B7295" t="s">
        <v>705</v>
      </c>
      <c r="C7295">
        <v>2369657</v>
      </c>
      <c r="D7295" t="s">
        <v>706</v>
      </c>
      <c r="E7295" t="s">
        <v>196</v>
      </c>
      <c r="F7295">
        <v>29</v>
      </c>
      <c r="G7295" t="s">
        <v>529</v>
      </c>
      <c r="H7295">
        <v>1.3481599999999999E-3</v>
      </c>
      <c r="I7295">
        <v>2019</v>
      </c>
      <c r="J7295" t="s">
        <v>146</v>
      </c>
      <c r="K7295" t="s">
        <v>325</v>
      </c>
      <c r="L7295" t="s">
        <v>325</v>
      </c>
      <c r="M7295" t="s">
        <v>79</v>
      </c>
      <c r="Q7295" t="s">
        <v>182</v>
      </c>
      <c r="R7295" t="s">
        <v>150</v>
      </c>
      <c r="S7295" t="s">
        <v>278</v>
      </c>
    </row>
    <row r="7296" spans="1:19" x14ac:dyDescent="0.25">
      <c r="A7296" t="s">
        <v>478</v>
      </c>
      <c r="B7296" t="s">
        <v>705</v>
      </c>
      <c r="C7296">
        <v>2369657</v>
      </c>
      <c r="D7296" t="s">
        <v>706</v>
      </c>
      <c r="E7296" t="s">
        <v>196</v>
      </c>
      <c r="F7296">
        <v>29</v>
      </c>
      <c r="G7296" t="s">
        <v>501</v>
      </c>
      <c r="H7296">
        <v>2.6532000000000001E-3</v>
      </c>
      <c r="I7296">
        <v>2019</v>
      </c>
      <c r="J7296" t="s">
        <v>146</v>
      </c>
      <c r="K7296" t="s">
        <v>325</v>
      </c>
      <c r="L7296" t="s">
        <v>325</v>
      </c>
      <c r="M7296" t="s">
        <v>79</v>
      </c>
      <c r="Q7296" t="s">
        <v>182</v>
      </c>
      <c r="R7296" t="s">
        <v>150</v>
      </c>
      <c r="S7296" t="s">
        <v>278</v>
      </c>
    </row>
    <row r="7297" spans="1:19" x14ac:dyDescent="0.25">
      <c r="A7297" t="s">
        <v>478</v>
      </c>
      <c r="B7297" t="s">
        <v>705</v>
      </c>
      <c r="C7297">
        <v>2369657</v>
      </c>
      <c r="D7297" t="s">
        <v>706</v>
      </c>
      <c r="E7297" t="s">
        <v>196</v>
      </c>
      <c r="F7297">
        <v>29</v>
      </c>
      <c r="G7297" t="s">
        <v>504</v>
      </c>
      <c r="H7297">
        <v>1.3481599999999999E-3</v>
      </c>
      <c r="I7297">
        <v>2019</v>
      </c>
      <c r="J7297" t="s">
        <v>146</v>
      </c>
      <c r="K7297" t="s">
        <v>325</v>
      </c>
      <c r="L7297" t="s">
        <v>325</v>
      </c>
      <c r="M7297" t="s">
        <v>79</v>
      </c>
      <c r="Q7297" t="s">
        <v>182</v>
      </c>
      <c r="R7297" t="s">
        <v>150</v>
      </c>
      <c r="S7297" t="s">
        <v>278</v>
      </c>
    </row>
    <row r="7298" spans="1:19" x14ac:dyDescent="0.25">
      <c r="A7298" t="s">
        <v>478</v>
      </c>
      <c r="B7298" t="s">
        <v>705</v>
      </c>
      <c r="C7298">
        <v>2369657</v>
      </c>
      <c r="D7298" t="s">
        <v>706</v>
      </c>
      <c r="E7298" t="s">
        <v>196</v>
      </c>
      <c r="F7298">
        <v>29</v>
      </c>
      <c r="G7298" t="s">
        <v>298</v>
      </c>
      <c r="H7298">
        <v>4.1632799999999998E-2</v>
      </c>
      <c r="I7298">
        <v>2019</v>
      </c>
      <c r="J7298" t="s">
        <v>146</v>
      </c>
      <c r="K7298" t="s">
        <v>325</v>
      </c>
      <c r="L7298" t="s">
        <v>325</v>
      </c>
      <c r="M7298" t="s">
        <v>79</v>
      </c>
      <c r="Q7298" t="s">
        <v>182</v>
      </c>
      <c r="R7298" t="s">
        <v>150</v>
      </c>
      <c r="S7298" t="s">
        <v>298</v>
      </c>
    </row>
    <row r="7299" spans="1:19" x14ac:dyDescent="0.25">
      <c r="A7299" t="s">
        <v>478</v>
      </c>
      <c r="B7299" t="s">
        <v>705</v>
      </c>
      <c r="C7299">
        <v>2369657</v>
      </c>
      <c r="D7299" t="s">
        <v>706</v>
      </c>
      <c r="E7299" t="s">
        <v>196</v>
      </c>
      <c r="F7299">
        <v>29</v>
      </c>
      <c r="G7299" t="s">
        <v>235</v>
      </c>
      <c r="H7299">
        <v>0.23188</v>
      </c>
      <c r="I7299">
        <v>2019</v>
      </c>
      <c r="J7299" t="s">
        <v>146</v>
      </c>
      <c r="K7299" t="s">
        <v>325</v>
      </c>
      <c r="L7299" t="s">
        <v>325</v>
      </c>
      <c r="M7299" t="s">
        <v>79</v>
      </c>
      <c r="Q7299" t="s">
        <v>182</v>
      </c>
      <c r="R7299" t="s">
        <v>150</v>
      </c>
      <c r="S7299" t="s">
        <v>236</v>
      </c>
    </row>
    <row r="7300" spans="1:19" x14ac:dyDescent="0.25">
      <c r="A7300" t="s">
        <v>478</v>
      </c>
      <c r="B7300" t="s">
        <v>705</v>
      </c>
      <c r="C7300">
        <v>2369657</v>
      </c>
      <c r="D7300" t="s">
        <v>706</v>
      </c>
      <c r="E7300" t="s">
        <v>196</v>
      </c>
      <c r="F7300">
        <v>29</v>
      </c>
      <c r="G7300" t="s">
        <v>415</v>
      </c>
      <c r="H7300">
        <v>7.7660000000000003E-3</v>
      </c>
      <c r="I7300">
        <v>2019</v>
      </c>
      <c r="J7300" t="s">
        <v>146</v>
      </c>
      <c r="K7300" t="s">
        <v>325</v>
      </c>
      <c r="L7300" t="s">
        <v>325</v>
      </c>
      <c r="M7300" t="s">
        <v>79</v>
      </c>
      <c r="Q7300" t="s">
        <v>182</v>
      </c>
      <c r="R7300" t="s">
        <v>150</v>
      </c>
      <c r="S7300" t="s">
        <v>236</v>
      </c>
    </row>
    <row r="7301" spans="1:19" x14ac:dyDescent="0.25">
      <c r="A7301" t="s">
        <v>478</v>
      </c>
      <c r="B7301" t="s">
        <v>705</v>
      </c>
      <c r="C7301">
        <v>2369657</v>
      </c>
      <c r="D7301" t="s">
        <v>706</v>
      </c>
      <c r="E7301" t="s">
        <v>196</v>
      </c>
      <c r="F7301">
        <v>29</v>
      </c>
      <c r="G7301" t="s">
        <v>487</v>
      </c>
      <c r="H7301">
        <v>4.2064000000000001E-4</v>
      </c>
      <c r="I7301">
        <v>2019</v>
      </c>
      <c r="J7301" t="s">
        <v>146</v>
      </c>
      <c r="K7301" t="s">
        <v>325</v>
      </c>
      <c r="L7301" t="s">
        <v>325</v>
      </c>
      <c r="M7301" t="s">
        <v>79</v>
      </c>
      <c r="Q7301" t="s">
        <v>182</v>
      </c>
      <c r="R7301" t="s">
        <v>150</v>
      </c>
      <c r="S7301" t="s">
        <v>487</v>
      </c>
    </row>
    <row r="7302" spans="1:19" x14ac:dyDescent="0.25">
      <c r="A7302" t="s">
        <v>478</v>
      </c>
      <c r="B7302" t="s">
        <v>705</v>
      </c>
      <c r="C7302">
        <v>2369657</v>
      </c>
      <c r="D7302" t="s">
        <v>706</v>
      </c>
      <c r="E7302" t="s">
        <v>196</v>
      </c>
      <c r="F7302">
        <v>29</v>
      </c>
      <c r="G7302" t="s">
        <v>414</v>
      </c>
      <c r="H7302">
        <v>1.1862400000000001E-3</v>
      </c>
      <c r="I7302">
        <v>2019</v>
      </c>
      <c r="J7302" t="s">
        <v>146</v>
      </c>
      <c r="K7302" t="s">
        <v>325</v>
      </c>
      <c r="L7302" t="s">
        <v>325</v>
      </c>
      <c r="M7302" t="s">
        <v>79</v>
      </c>
      <c r="Q7302" t="s">
        <v>182</v>
      </c>
      <c r="R7302" t="s">
        <v>150</v>
      </c>
      <c r="S7302" t="s">
        <v>278</v>
      </c>
    </row>
    <row r="7303" spans="1:19" x14ac:dyDescent="0.25">
      <c r="A7303" t="s">
        <v>478</v>
      </c>
      <c r="B7303" t="s">
        <v>705</v>
      </c>
      <c r="C7303">
        <v>2369657</v>
      </c>
      <c r="D7303" t="s">
        <v>706</v>
      </c>
      <c r="E7303" t="s">
        <v>196</v>
      </c>
      <c r="F7303">
        <v>29</v>
      </c>
      <c r="G7303" t="s">
        <v>560</v>
      </c>
      <c r="H7303">
        <v>2.3200000000000001E-5</v>
      </c>
      <c r="I7303">
        <v>2019</v>
      </c>
      <c r="J7303" t="s">
        <v>146</v>
      </c>
      <c r="K7303" t="s">
        <v>325</v>
      </c>
      <c r="L7303" t="s">
        <v>325</v>
      </c>
      <c r="M7303" t="s">
        <v>79</v>
      </c>
      <c r="Q7303" t="s">
        <v>182</v>
      </c>
      <c r="R7303" t="s">
        <v>150</v>
      </c>
      <c r="S7303" t="s">
        <v>278</v>
      </c>
    </row>
    <row r="7304" spans="1:19" x14ac:dyDescent="0.25">
      <c r="A7304" t="s">
        <v>478</v>
      </c>
      <c r="B7304" t="s">
        <v>705</v>
      </c>
      <c r="C7304">
        <v>2369657</v>
      </c>
      <c r="D7304" t="s">
        <v>706</v>
      </c>
      <c r="E7304" t="s">
        <v>196</v>
      </c>
      <c r="F7304">
        <v>29</v>
      </c>
      <c r="G7304" t="s">
        <v>474</v>
      </c>
      <c r="H7304">
        <v>7.9816000000000002E-4</v>
      </c>
      <c r="I7304">
        <v>2019</v>
      </c>
      <c r="J7304" t="s">
        <v>146</v>
      </c>
      <c r="K7304" t="s">
        <v>325</v>
      </c>
      <c r="L7304" t="s">
        <v>325</v>
      </c>
      <c r="M7304" t="s">
        <v>79</v>
      </c>
      <c r="Q7304" t="s">
        <v>182</v>
      </c>
      <c r="R7304" t="s">
        <v>150</v>
      </c>
      <c r="S7304" t="s">
        <v>278</v>
      </c>
    </row>
    <row r="7305" spans="1:19" x14ac:dyDescent="0.25">
      <c r="A7305" t="s">
        <v>478</v>
      </c>
      <c r="B7305" t="s">
        <v>705</v>
      </c>
      <c r="C7305">
        <v>2369657</v>
      </c>
      <c r="D7305" t="s">
        <v>706</v>
      </c>
      <c r="E7305" t="s">
        <v>196</v>
      </c>
      <c r="F7305">
        <v>29</v>
      </c>
      <c r="G7305" t="s">
        <v>368</v>
      </c>
      <c r="H7305">
        <v>3.3968000000000002E-3</v>
      </c>
      <c r="I7305">
        <v>2019</v>
      </c>
      <c r="J7305" t="s">
        <v>146</v>
      </c>
      <c r="K7305" t="s">
        <v>325</v>
      </c>
      <c r="L7305" t="s">
        <v>325</v>
      </c>
      <c r="M7305" t="s">
        <v>79</v>
      </c>
      <c r="Q7305" t="s">
        <v>182</v>
      </c>
      <c r="R7305" t="s">
        <v>150</v>
      </c>
      <c r="S7305" t="s">
        <v>278</v>
      </c>
    </row>
    <row r="7306" spans="1:19" x14ac:dyDescent="0.25">
      <c r="A7306" t="s">
        <v>478</v>
      </c>
      <c r="B7306" t="s">
        <v>705</v>
      </c>
      <c r="C7306">
        <v>2369657</v>
      </c>
      <c r="D7306" t="s">
        <v>706</v>
      </c>
      <c r="E7306" t="s">
        <v>196</v>
      </c>
      <c r="F7306">
        <v>29</v>
      </c>
      <c r="G7306" t="s">
        <v>438</v>
      </c>
      <c r="H7306">
        <v>1.1756799999999999E-3</v>
      </c>
      <c r="I7306">
        <v>2019</v>
      </c>
      <c r="J7306" t="s">
        <v>146</v>
      </c>
      <c r="K7306" t="s">
        <v>325</v>
      </c>
      <c r="L7306" t="s">
        <v>325</v>
      </c>
      <c r="M7306" t="s">
        <v>79</v>
      </c>
      <c r="Q7306" t="s">
        <v>182</v>
      </c>
      <c r="R7306" t="s">
        <v>150</v>
      </c>
      <c r="S7306" t="s">
        <v>278</v>
      </c>
    </row>
    <row r="7307" spans="1:19" x14ac:dyDescent="0.25">
      <c r="A7307" t="s">
        <v>478</v>
      </c>
      <c r="B7307" t="s">
        <v>705</v>
      </c>
      <c r="C7307">
        <v>2369657</v>
      </c>
      <c r="D7307" t="s">
        <v>706</v>
      </c>
      <c r="E7307" t="s">
        <v>196</v>
      </c>
      <c r="F7307">
        <v>29</v>
      </c>
      <c r="G7307" t="s">
        <v>497</v>
      </c>
      <c r="H7307">
        <v>5.9299999999999998E-5</v>
      </c>
      <c r="I7307">
        <v>2019</v>
      </c>
      <c r="J7307" t="s">
        <v>146</v>
      </c>
      <c r="K7307" t="s">
        <v>325</v>
      </c>
      <c r="L7307" t="s">
        <v>325</v>
      </c>
      <c r="M7307" t="s">
        <v>79</v>
      </c>
      <c r="Q7307" t="s">
        <v>182</v>
      </c>
      <c r="R7307" t="s">
        <v>150</v>
      </c>
      <c r="S7307" t="s">
        <v>497</v>
      </c>
    </row>
    <row r="7308" spans="1:19" x14ac:dyDescent="0.25">
      <c r="A7308" t="s">
        <v>478</v>
      </c>
      <c r="B7308" t="s">
        <v>705</v>
      </c>
      <c r="C7308">
        <v>2369657</v>
      </c>
      <c r="D7308" t="s">
        <v>706</v>
      </c>
      <c r="E7308" t="s">
        <v>196</v>
      </c>
      <c r="F7308">
        <v>29</v>
      </c>
      <c r="G7308" t="s">
        <v>185</v>
      </c>
      <c r="H7308">
        <v>2.2431640000000002</v>
      </c>
      <c r="I7308">
        <v>2019</v>
      </c>
      <c r="J7308" t="s">
        <v>146</v>
      </c>
      <c r="K7308" t="s">
        <v>325</v>
      </c>
      <c r="L7308" t="s">
        <v>325</v>
      </c>
      <c r="M7308" t="s">
        <v>79</v>
      </c>
      <c r="Q7308" t="s">
        <v>182</v>
      </c>
      <c r="R7308" t="s">
        <v>150</v>
      </c>
      <c r="S7308" t="s">
        <v>185</v>
      </c>
    </row>
    <row r="7309" spans="1:19" x14ac:dyDescent="0.25">
      <c r="A7309" t="s">
        <v>478</v>
      </c>
      <c r="B7309" t="s">
        <v>705</v>
      </c>
      <c r="C7309">
        <v>2369657</v>
      </c>
      <c r="D7309" t="s">
        <v>706</v>
      </c>
      <c r="E7309" t="s">
        <v>196</v>
      </c>
      <c r="F7309">
        <v>29</v>
      </c>
      <c r="G7309" t="s">
        <v>328</v>
      </c>
      <c r="H7309">
        <v>9.7064000000000004E-3</v>
      </c>
      <c r="I7309">
        <v>2019</v>
      </c>
      <c r="J7309" t="s">
        <v>146</v>
      </c>
      <c r="K7309" t="s">
        <v>325</v>
      </c>
      <c r="L7309" t="s">
        <v>325</v>
      </c>
      <c r="M7309" t="s">
        <v>79</v>
      </c>
      <c r="Q7309" t="s">
        <v>182</v>
      </c>
      <c r="R7309" t="s">
        <v>150</v>
      </c>
      <c r="S7309" t="s">
        <v>151</v>
      </c>
    </row>
    <row r="7310" spans="1:19" x14ac:dyDescent="0.25">
      <c r="A7310" t="s">
        <v>478</v>
      </c>
      <c r="B7310" t="s">
        <v>705</v>
      </c>
      <c r="C7310">
        <v>2369657</v>
      </c>
      <c r="D7310" t="s">
        <v>706</v>
      </c>
      <c r="E7310" t="s">
        <v>196</v>
      </c>
      <c r="F7310">
        <v>29</v>
      </c>
      <c r="G7310" t="s">
        <v>324</v>
      </c>
      <c r="H7310">
        <v>6.6652740000000002E-2</v>
      </c>
      <c r="I7310">
        <v>2019</v>
      </c>
      <c r="J7310" t="s">
        <v>146</v>
      </c>
      <c r="K7310" t="s">
        <v>325</v>
      </c>
      <c r="L7310" t="s">
        <v>325</v>
      </c>
      <c r="M7310" t="s">
        <v>79</v>
      </c>
      <c r="Q7310" t="s">
        <v>182</v>
      </c>
      <c r="R7310" t="s">
        <v>150</v>
      </c>
      <c r="S7310" t="s">
        <v>324</v>
      </c>
    </row>
    <row r="7311" spans="1:19" x14ac:dyDescent="0.25">
      <c r="A7311" t="s">
        <v>478</v>
      </c>
      <c r="B7311" t="s">
        <v>705</v>
      </c>
      <c r="C7311">
        <v>2369657</v>
      </c>
      <c r="D7311" t="s">
        <v>706</v>
      </c>
      <c r="E7311" t="s">
        <v>196</v>
      </c>
      <c r="F7311">
        <v>29</v>
      </c>
      <c r="G7311" t="s">
        <v>355</v>
      </c>
      <c r="H7311">
        <v>2.4721839999999998E-2</v>
      </c>
      <c r="I7311">
        <v>2019</v>
      </c>
      <c r="J7311" t="s">
        <v>146</v>
      </c>
      <c r="K7311" t="s">
        <v>325</v>
      </c>
      <c r="L7311" t="s">
        <v>325</v>
      </c>
      <c r="M7311" t="s">
        <v>79</v>
      </c>
      <c r="Q7311" t="s">
        <v>182</v>
      </c>
      <c r="R7311" t="s">
        <v>150</v>
      </c>
      <c r="S7311" t="s">
        <v>278</v>
      </c>
    </row>
    <row r="7312" spans="1:19" x14ac:dyDescent="0.25">
      <c r="A7312" t="s">
        <v>505</v>
      </c>
      <c r="B7312" t="s">
        <v>707</v>
      </c>
      <c r="C7312">
        <v>1441898</v>
      </c>
      <c r="D7312" t="s">
        <v>665</v>
      </c>
      <c r="E7312" t="s">
        <v>196</v>
      </c>
      <c r="F7312">
        <v>172</v>
      </c>
      <c r="G7312" t="s">
        <v>215</v>
      </c>
      <c r="H7312">
        <v>0.29737197599999998</v>
      </c>
      <c r="I7312">
        <v>2019</v>
      </c>
      <c r="J7312" t="s">
        <v>146</v>
      </c>
      <c r="K7312" t="s">
        <v>70</v>
      </c>
      <c r="L7312" t="s">
        <v>374</v>
      </c>
      <c r="M7312" t="s">
        <v>258</v>
      </c>
      <c r="Q7312" t="s">
        <v>182</v>
      </c>
      <c r="R7312" t="s">
        <v>150</v>
      </c>
      <c r="S7312" t="s">
        <v>215</v>
      </c>
    </row>
    <row r="7313" spans="1:19" x14ac:dyDescent="0.25">
      <c r="A7313" t="s">
        <v>505</v>
      </c>
      <c r="B7313" t="s">
        <v>707</v>
      </c>
      <c r="C7313">
        <v>1441898</v>
      </c>
      <c r="D7313" t="s">
        <v>665</v>
      </c>
      <c r="E7313" t="s">
        <v>196</v>
      </c>
      <c r="F7313">
        <v>172</v>
      </c>
      <c r="G7313" t="s">
        <v>343</v>
      </c>
      <c r="H7313">
        <v>4.0450361999999997E-2</v>
      </c>
      <c r="I7313">
        <v>2019</v>
      </c>
      <c r="J7313" t="s">
        <v>146</v>
      </c>
      <c r="K7313" t="s">
        <v>70</v>
      </c>
      <c r="L7313" t="s">
        <v>374</v>
      </c>
      <c r="M7313" t="s">
        <v>258</v>
      </c>
      <c r="Q7313" t="s">
        <v>182</v>
      </c>
      <c r="R7313" t="s">
        <v>150</v>
      </c>
      <c r="S7313" t="s">
        <v>278</v>
      </c>
    </row>
    <row r="7314" spans="1:19" x14ac:dyDescent="0.25">
      <c r="A7314" t="s">
        <v>505</v>
      </c>
      <c r="B7314" t="s">
        <v>707</v>
      </c>
      <c r="C7314">
        <v>1441898</v>
      </c>
      <c r="D7314" t="s">
        <v>665</v>
      </c>
      <c r="E7314" t="s">
        <v>196</v>
      </c>
      <c r="F7314">
        <v>172</v>
      </c>
      <c r="G7314" t="s">
        <v>298</v>
      </c>
      <c r="H7314">
        <v>0.12603544799999999</v>
      </c>
      <c r="I7314">
        <v>2019</v>
      </c>
      <c r="J7314" t="s">
        <v>146</v>
      </c>
      <c r="K7314" t="s">
        <v>70</v>
      </c>
      <c r="L7314" t="s">
        <v>374</v>
      </c>
      <c r="M7314" t="s">
        <v>258</v>
      </c>
      <c r="Q7314" t="s">
        <v>182</v>
      </c>
      <c r="R7314" t="s">
        <v>150</v>
      </c>
      <c r="S7314" t="s">
        <v>298</v>
      </c>
    </row>
    <row r="7315" spans="1:19" x14ac:dyDescent="0.25">
      <c r="A7315" t="s">
        <v>505</v>
      </c>
      <c r="B7315" t="s">
        <v>707</v>
      </c>
      <c r="C7315">
        <v>1441898</v>
      </c>
      <c r="D7315" t="s">
        <v>665</v>
      </c>
      <c r="E7315" t="s">
        <v>196</v>
      </c>
      <c r="F7315">
        <v>172</v>
      </c>
      <c r="G7315" t="s">
        <v>235</v>
      </c>
      <c r="H7315">
        <v>0.28077059999999998</v>
      </c>
      <c r="I7315">
        <v>2019</v>
      </c>
      <c r="J7315" t="s">
        <v>146</v>
      </c>
      <c r="K7315" t="s">
        <v>70</v>
      </c>
      <c r="L7315" t="s">
        <v>374</v>
      </c>
      <c r="M7315" t="s">
        <v>258</v>
      </c>
      <c r="Q7315" t="s">
        <v>182</v>
      </c>
      <c r="R7315" t="s">
        <v>150</v>
      </c>
      <c r="S7315" t="s">
        <v>236</v>
      </c>
    </row>
    <row r="7316" spans="1:19" x14ac:dyDescent="0.25">
      <c r="A7316" t="s">
        <v>505</v>
      </c>
      <c r="B7316" t="s">
        <v>707</v>
      </c>
      <c r="C7316">
        <v>1441898</v>
      </c>
      <c r="D7316" t="s">
        <v>665</v>
      </c>
      <c r="E7316" t="s">
        <v>196</v>
      </c>
      <c r="F7316">
        <v>172</v>
      </c>
      <c r="G7316" t="s">
        <v>185</v>
      </c>
      <c r="H7316">
        <v>1.8920391599999999</v>
      </c>
      <c r="I7316">
        <v>2019</v>
      </c>
      <c r="J7316" t="s">
        <v>146</v>
      </c>
      <c r="K7316" t="s">
        <v>70</v>
      </c>
      <c r="L7316" t="s">
        <v>374</v>
      </c>
      <c r="M7316" t="s">
        <v>258</v>
      </c>
      <c r="Q7316" t="s">
        <v>182</v>
      </c>
      <c r="R7316" t="s">
        <v>150</v>
      </c>
      <c r="S7316" t="s">
        <v>185</v>
      </c>
    </row>
    <row r="7317" spans="1:19" x14ac:dyDescent="0.25">
      <c r="A7317" t="s">
        <v>505</v>
      </c>
      <c r="B7317" t="s">
        <v>707</v>
      </c>
      <c r="C7317">
        <v>1441898</v>
      </c>
      <c r="D7317" t="s">
        <v>665</v>
      </c>
      <c r="E7317" t="s">
        <v>196</v>
      </c>
      <c r="F7317">
        <v>172</v>
      </c>
      <c r="G7317" t="s">
        <v>328</v>
      </c>
      <c r="H7317">
        <v>3.6264017000000003E-2</v>
      </c>
      <c r="I7317">
        <v>2019</v>
      </c>
      <c r="J7317" t="s">
        <v>146</v>
      </c>
      <c r="K7317" t="s">
        <v>70</v>
      </c>
      <c r="L7317" t="s">
        <v>374</v>
      </c>
      <c r="M7317" t="s">
        <v>258</v>
      </c>
      <c r="Q7317" t="s">
        <v>182</v>
      </c>
      <c r="R7317" t="s">
        <v>150</v>
      </c>
      <c r="S7317" t="s">
        <v>151</v>
      </c>
    </row>
    <row r="7318" spans="1:19" x14ac:dyDescent="0.25">
      <c r="A7318" t="s">
        <v>505</v>
      </c>
      <c r="B7318" t="s">
        <v>707</v>
      </c>
      <c r="C7318">
        <v>1441898</v>
      </c>
      <c r="D7318" t="s">
        <v>665</v>
      </c>
      <c r="E7318" t="s">
        <v>196</v>
      </c>
      <c r="F7318">
        <v>172</v>
      </c>
      <c r="G7318" t="s">
        <v>324</v>
      </c>
      <c r="H7318">
        <v>3.1403011000000002E-2</v>
      </c>
      <c r="I7318">
        <v>2019</v>
      </c>
      <c r="J7318" t="s">
        <v>146</v>
      </c>
      <c r="K7318" t="s">
        <v>70</v>
      </c>
      <c r="L7318" t="s">
        <v>374</v>
      </c>
      <c r="M7318" t="s">
        <v>258</v>
      </c>
      <c r="Q7318" t="s">
        <v>182</v>
      </c>
      <c r="R7318" t="s">
        <v>150</v>
      </c>
      <c r="S7318" t="s">
        <v>324</v>
      </c>
    </row>
    <row r="7319" spans="1:19" x14ac:dyDescent="0.25">
      <c r="A7319" t="s">
        <v>505</v>
      </c>
      <c r="B7319" t="s">
        <v>707</v>
      </c>
      <c r="C7319">
        <v>1441898</v>
      </c>
      <c r="D7319" t="s">
        <v>665</v>
      </c>
      <c r="E7319" t="s">
        <v>196</v>
      </c>
      <c r="F7319">
        <v>172</v>
      </c>
      <c r="G7319" t="s">
        <v>355</v>
      </c>
      <c r="H7319">
        <v>1.3526705E-2</v>
      </c>
      <c r="I7319">
        <v>2019</v>
      </c>
      <c r="J7319" t="s">
        <v>146</v>
      </c>
      <c r="K7319" t="s">
        <v>70</v>
      </c>
      <c r="L7319" t="s">
        <v>374</v>
      </c>
      <c r="M7319" t="s">
        <v>258</v>
      </c>
      <c r="Q7319" t="s">
        <v>182</v>
      </c>
      <c r="R7319" t="s">
        <v>150</v>
      </c>
      <c r="S7319" t="s">
        <v>278</v>
      </c>
    </row>
    <row r="7320" spans="1:19" x14ac:dyDescent="0.25">
      <c r="A7320" t="s">
        <v>388</v>
      </c>
      <c r="B7320" t="s">
        <v>389</v>
      </c>
      <c r="C7320">
        <v>244861</v>
      </c>
      <c r="D7320" t="s">
        <v>651</v>
      </c>
      <c r="E7320" t="s">
        <v>197</v>
      </c>
      <c r="F7320">
        <v>285</v>
      </c>
      <c r="G7320" t="s">
        <v>215</v>
      </c>
      <c r="H7320">
        <v>0.61782512599999995</v>
      </c>
      <c r="I7320">
        <v>2019</v>
      </c>
      <c r="J7320" t="s">
        <v>146</v>
      </c>
      <c r="K7320" t="s">
        <v>61</v>
      </c>
      <c r="L7320" t="s">
        <v>293</v>
      </c>
      <c r="M7320" t="s">
        <v>61</v>
      </c>
      <c r="Q7320" t="s">
        <v>149</v>
      </c>
      <c r="R7320" t="s">
        <v>150</v>
      </c>
      <c r="S7320" t="s">
        <v>215</v>
      </c>
    </row>
    <row r="7321" spans="1:19" x14ac:dyDescent="0.25">
      <c r="A7321" t="s">
        <v>388</v>
      </c>
      <c r="B7321" t="s">
        <v>389</v>
      </c>
      <c r="C7321">
        <v>244861</v>
      </c>
      <c r="D7321" t="s">
        <v>651</v>
      </c>
      <c r="E7321" t="s">
        <v>197</v>
      </c>
      <c r="F7321">
        <v>285</v>
      </c>
      <c r="G7321" t="s">
        <v>395</v>
      </c>
      <c r="H7321">
        <v>7.5169140000000004E-3</v>
      </c>
      <c r="I7321">
        <v>2019</v>
      </c>
      <c r="J7321" t="s">
        <v>146</v>
      </c>
      <c r="K7321" t="s">
        <v>61</v>
      </c>
      <c r="L7321" t="s">
        <v>293</v>
      </c>
      <c r="M7321" t="s">
        <v>61</v>
      </c>
      <c r="Q7321" t="s">
        <v>149</v>
      </c>
      <c r="R7321" t="s">
        <v>150</v>
      </c>
      <c r="S7321" t="s">
        <v>278</v>
      </c>
    </row>
    <row r="7322" spans="1:19" x14ac:dyDescent="0.25">
      <c r="A7322" t="s">
        <v>388</v>
      </c>
      <c r="B7322" t="s">
        <v>389</v>
      </c>
      <c r="C7322">
        <v>244861</v>
      </c>
      <c r="D7322" t="s">
        <v>651</v>
      </c>
      <c r="E7322" t="s">
        <v>197</v>
      </c>
      <c r="F7322">
        <v>285</v>
      </c>
      <c r="G7322" t="s">
        <v>501</v>
      </c>
      <c r="H7322">
        <v>4.6306860000000002E-3</v>
      </c>
      <c r="I7322">
        <v>2019</v>
      </c>
      <c r="J7322" t="s">
        <v>146</v>
      </c>
      <c r="K7322" t="s">
        <v>61</v>
      </c>
      <c r="L7322" t="s">
        <v>293</v>
      </c>
      <c r="M7322" t="s">
        <v>61</v>
      </c>
      <c r="Q7322" t="s">
        <v>149</v>
      </c>
      <c r="R7322" t="s">
        <v>150</v>
      </c>
      <c r="S7322" t="s">
        <v>278</v>
      </c>
    </row>
    <row r="7323" spans="1:19" x14ac:dyDescent="0.25">
      <c r="A7323" t="s">
        <v>388</v>
      </c>
      <c r="B7323" t="s">
        <v>389</v>
      </c>
      <c r="C7323">
        <v>244861</v>
      </c>
      <c r="D7323" t="s">
        <v>651</v>
      </c>
      <c r="E7323" t="s">
        <v>197</v>
      </c>
      <c r="F7323">
        <v>285</v>
      </c>
      <c r="G7323" t="s">
        <v>262</v>
      </c>
      <c r="H7323">
        <v>0.16172920299999999</v>
      </c>
      <c r="I7323">
        <v>2019</v>
      </c>
      <c r="J7323" t="s">
        <v>146</v>
      </c>
      <c r="K7323" t="s">
        <v>61</v>
      </c>
      <c r="L7323" t="s">
        <v>293</v>
      </c>
      <c r="M7323" t="s">
        <v>61</v>
      </c>
      <c r="Q7323" t="s">
        <v>149</v>
      </c>
      <c r="R7323" t="s">
        <v>150</v>
      </c>
      <c r="S7323" t="s">
        <v>263</v>
      </c>
    </row>
    <row r="7324" spans="1:19" x14ac:dyDescent="0.25">
      <c r="A7324" t="s">
        <v>388</v>
      </c>
      <c r="B7324" t="s">
        <v>389</v>
      </c>
      <c r="C7324">
        <v>244861</v>
      </c>
      <c r="D7324" t="s">
        <v>651</v>
      </c>
      <c r="E7324" t="s">
        <v>197</v>
      </c>
      <c r="F7324">
        <v>285</v>
      </c>
      <c r="G7324" t="s">
        <v>185</v>
      </c>
      <c r="H7324">
        <v>0.43556207200000002</v>
      </c>
      <c r="I7324">
        <v>2019</v>
      </c>
      <c r="J7324" t="s">
        <v>146</v>
      </c>
      <c r="K7324" t="s">
        <v>61</v>
      </c>
      <c r="L7324" t="s">
        <v>293</v>
      </c>
      <c r="M7324" t="s">
        <v>61</v>
      </c>
      <c r="Q7324" t="s">
        <v>149</v>
      </c>
      <c r="R7324" t="s">
        <v>150</v>
      </c>
      <c r="S7324" t="s">
        <v>185</v>
      </c>
    </row>
    <row r="7325" spans="1:19" x14ac:dyDescent="0.25">
      <c r="A7325" t="s">
        <v>388</v>
      </c>
      <c r="B7325" t="s">
        <v>389</v>
      </c>
      <c r="C7325">
        <v>244861</v>
      </c>
      <c r="D7325" t="s">
        <v>651</v>
      </c>
      <c r="E7325" t="s">
        <v>197</v>
      </c>
      <c r="F7325">
        <v>285</v>
      </c>
      <c r="G7325" t="s">
        <v>324</v>
      </c>
      <c r="H7325">
        <v>3.0698883E-2</v>
      </c>
      <c r="I7325">
        <v>2019</v>
      </c>
      <c r="J7325" t="s">
        <v>146</v>
      </c>
      <c r="K7325" t="s">
        <v>61</v>
      </c>
      <c r="L7325" t="s">
        <v>293</v>
      </c>
      <c r="M7325" t="s">
        <v>61</v>
      </c>
      <c r="Q7325" t="s">
        <v>149</v>
      </c>
      <c r="R7325" t="s">
        <v>150</v>
      </c>
      <c r="S7325" t="s">
        <v>324</v>
      </c>
    </row>
    <row r="7326" spans="1:19" x14ac:dyDescent="0.25">
      <c r="A7326" t="s">
        <v>388</v>
      </c>
      <c r="B7326" t="s">
        <v>389</v>
      </c>
      <c r="C7326">
        <v>244861</v>
      </c>
      <c r="D7326" t="s">
        <v>651</v>
      </c>
      <c r="E7326" t="s">
        <v>197</v>
      </c>
      <c r="F7326">
        <v>286</v>
      </c>
      <c r="G7326" t="s">
        <v>215</v>
      </c>
      <c r="H7326">
        <v>1.762286746</v>
      </c>
      <c r="I7326">
        <v>2019</v>
      </c>
      <c r="J7326" t="s">
        <v>146</v>
      </c>
      <c r="K7326" t="s">
        <v>61</v>
      </c>
      <c r="L7326" t="s">
        <v>293</v>
      </c>
      <c r="M7326" t="s">
        <v>61</v>
      </c>
      <c r="Q7326" t="s">
        <v>149</v>
      </c>
      <c r="R7326" t="s">
        <v>150</v>
      </c>
      <c r="S7326" t="s">
        <v>215</v>
      </c>
    </row>
    <row r="7327" spans="1:19" x14ac:dyDescent="0.25">
      <c r="A7327" t="s">
        <v>388</v>
      </c>
      <c r="B7327" t="s">
        <v>389</v>
      </c>
      <c r="C7327">
        <v>244861</v>
      </c>
      <c r="D7327" t="s">
        <v>651</v>
      </c>
      <c r="E7327" t="s">
        <v>197</v>
      </c>
      <c r="F7327">
        <v>286</v>
      </c>
      <c r="G7327" t="s">
        <v>395</v>
      </c>
      <c r="H7327">
        <v>2.1080338000000001E-2</v>
      </c>
      <c r="I7327">
        <v>2019</v>
      </c>
      <c r="J7327" t="s">
        <v>146</v>
      </c>
      <c r="K7327" t="s">
        <v>61</v>
      </c>
      <c r="L7327" t="s">
        <v>293</v>
      </c>
      <c r="M7327" t="s">
        <v>61</v>
      </c>
      <c r="Q7327" t="s">
        <v>149</v>
      </c>
      <c r="R7327" t="s">
        <v>150</v>
      </c>
      <c r="S7327" t="s">
        <v>278</v>
      </c>
    </row>
    <row r="7328" spans="1:19" x14ac:dyDescent="0.25">
      <c r="A7328" t="s">
        <v>388</v>
      </c>
      <c r="B7328" t="s">
        <v>389</v>
      </c>
      <c r="C7328">
        <v>244861</v>
      </c>
      <c r="D7328" t="s">
        <v>651</v>
      </c>
      <c r="E7328" t="s">
        <v>197</v>
      </c>
      <c r="F7328">
        <v>286</v>
      </c>
      <c r="G7328" t="s">
        <v>501</v>
      </c>
      <c r="H7328">
        <v>1.3702344E-2</v>
      </c>
      <c r="I7328">
        <v>2019</v>
      </c>
      <c r="J7328" t="s">
        <v>146</v>
      </c>
      <c r="K7328" t="s">
        <v>61</v>
      </c>
      <c r="L7328" t="s">
        <v>293</v>
      </c>
      <c r="M7328" t="s">
        <v>61</v>
      </c>
      <c r="Q7328" t="s">
        <v>149</v>
      </c>
      <c r="R7328" t="s">
        <v>150</v>
      </c>
      <c r="S7328" t="s">
        <v>278</v>
      </c>
    </row>
    <row r="7329" spans="1:19" x14ac:dyDescent="0.25">
      <c r="A7329" t="s">
        <v>388</v>
      </c>
      <c r="B7329" t="s">
        <v>389</v>
      </c>
      <c r="C7329">
        <v>244861</v>
      </c>
      <c r="D7329" t="s">
        <v>651</v>
      </c>
      <c r="E7329" t="s">
        <v>197</v>
      </c>
      <c r="F7329">
        <v>286</v>
      </c>
      <c r="G7329" t="s">
        <v>262</v>
      </c>
      <c r="H7329">
        <v>0.375588492</v>
      </c>
      <c r="I7329">
        <v>2019</v>
      </c>
      <c r="J7329" t="s">
        <v>146</v>
      </c>
      <c r="K7329" t="s">
        <v>61</v>
      </c>
      <c r="L7329" t="s">
        <v>293</v>
      </c>
      <c r="M7329" t="s">
        <v>61</v>
      </c>
      <c r="Q7329" t="s">
        <v>149</v>
      </c>
      <c r="R7329" t="s">
        <v>150</v>
      </c>
      <c r="S7329" t="s">
        <v>263</v>
      </c>
    </row>
    <row r="7330" spans="1:19" x14ac:dyDescent="0.25">
      <c r="A7330" t="s">
        <v>388</v>
      </c>
      <c r="B7330" t="s">
        <v>389</v>
      </c>
      <c r="C7330">
        <v>244861</v>
      </c>
      <c r="D7330" t="s">
        <v>651</v>
      </c>
      <c r="E7330" t="s">
        <v>197</v>
      </c>
      <c r="F7330">
        <v>286</v>
      </c>
      <c r="G7330" t="s">
        <v>185</v>
      </c>
      <c r="H7330">
        <v>6.3075154119999999</v>
      </c>
      <c r="I7330">
        <v>2019</v>
      </c>
      <c r="J7330" t="s">
        <v>146</v>
      </c>
      <c r="K7330" t="s">
        <v>61</v>
      </c>
      <c r="L7330" t="s">
        <v>293</v>
      </c>
      <c r="M7330" t="s">
        <v>61</v>
      </c>
      <c r="Q7330" t="s">
        <v>149</v>
      </c>
      <c r="R7330" t="s">
        <v>150</v>
      </c>
      <c r="S7330" t="s">
        <v>185</v>
      </c>
    </row>
    <row r="7331" spans="1:19" x14ac:dyDescent="0.25">
      <c r="A7331" t="s">
        <v>388</v>
      </c>
      <c r="B7331" t="s">
        <v>389</v>
      </c>
      <c r="C7331">
        <v>244861</v>
      </c>
      <c r="D7331" t="s">
        <v>651</v>
      </c>
      <c r="E7331" t="s">
        <v>197</v>
      </c>
      <c r="F7331">
        <v>286</v>
      </c>
      <c r="G7331" t="s">
        <v>324</v>
      </c>
      <c r="H7331">
        <v>3.4978868000000003E-2</v>
      </c>
      <c r="I7331">
        <v>2019</v>
      </c>
      <c r="J7331" t="s">
        <v>146</v>
      </c>
      <c r="K7331" t="s">
        <v>61</v>
      </c>
      <c r="L7331" t="s">
        <v>293</v>
      </c>
      <c r="M7331" t="s">
        <v>61</v>
      </c>
      <c r="Q7331" t="s">
        <v>149</v>
      </c>
      <c r="R7331" t="s">
        <v>150</v>
      </c>
      <c r="S7331" t="s">
        <v>324</v>
      </c>
    </row>
    <row r="7332" spans="1:19" x14ac:dyDescent="0.25">
      <c r="A7332" t="s">
        <v>388</v>
      </c>
      <c r="B7332" t="s">
        <v>389</v>
      </c>
      <c r="C7332">
        <v>244861</v>
      </c>
      <c r="D7332" t="s">
        <v>651</v>
      </c>
      <c r="E7332" t="s">
        <v>197</v>
      </c>
      <c r="F7332">
        <v>286</v>
      </c>
      <c r="G7332" t="s">
        <v>355</v>
      </c>
      <c r="H7332">
        <v>7.4581430000000004E-3</v>
      </c>
      <c r="I7332">
        <v>2019</v>
      </c>
      <c r="J7332" t="s">
        <v>146</v>
      </c>
      <c r="K7332" t="s">
        <v>61</v>
      </c>
      <c r="L7332" t="s">
        <v>293</v>
      </c>
      <c r="M7332" t="s">
        <v>61</v>
      </c>
      <c r="Q7332" t="s">
        <v>149</v>
      </c>
      <c r="R7332" t="s">
        <v>150</v>
      </c>
      <c r="S7332" t="s">
        <v>278</v>
      </c>
    </row>
    <row r="7333" spans="1:19" x14ac:dyDescent="0.25">
      <c r="A7333" t="s">
        <v>212</v>
      </c>
      <c r="B7333" t="s">
        <v>213</v>
      </c>
      <c r="C7333">
        <v>6638</v>
      </c>
      <c r="D7333" t="s">
        <v>652</v>
      </c>
      <c r="E7333" t="s">
        <v>211</v>
      </c>
      <c r="F7333">
        <v>19</v>
      </c>
      <c r="G7333" t="s">
        <v>215</v>
      </c>
      <c r="H7333">
        <v>305.91528</v>
      </c>
      <c r="I7333">
        <v>2019</v>
      </c>
      <c r="J7333" t="s">
        <v>146</v>
      </c>
      <c r="K7333" t="s">
        <v>210</v>
      </c>
      <c r="L7333" t="s">
        <v>210</v>
      </c>
      <c r="M7333" t="s">
        <v>60</v>
      </c>
      <c r="Q7333" t="s">
        <v>149</v>
      </c>
      <c r="R7333" t="s">
        <v>150</v>
      </c>
      <c r="S7333" t="s">
        <v>215</v>
      </c>
    </row>
    <row r="7334" spans="1:19" x14ac:dyDescent="0.25">
      <c r="A7334" t="s">
        <v>212</v>
      </c>
      <c r="B7334" t="s">
        <v>213</v>
      </c>
      <c r="C7334">
        <v>6638</v>
      </c>
      <c r="D7334" t="s">
        <v>652</v>
      </c>
      <c r="E7334" t="s">
        <v>211</v>
      </c>
      <c r="F7334">
        <v>19</v>
      </c>
      <c r="G7334" t="s">
        <v>498</v>
      </c>
      <c r="H7334">
        <v>0.65075287199999998</v>
      </c>
      <c r="I7334">
        <v>2019</v>
      </c>
      <c r="J7334" t="s">
        <v>146</v>
      </c>
      <c r="K7334" t="s">
        <v>210</v>
      </c>
      <c r="L7334" t="s">
        <v>210</v>
      </c>
      <c r="M7334" t="s">
        <v>60</v>
      </c>
      <c r="Q7334" t="s">
        <v>149</v>
      </c>
      <c r="R7334" t="s">
        <v>150</v>
      </c>
      <c r="S7334" t="s">
        <v>278</v>
      </c>
    </row>
    <row r="7335" spans="1:19" x14ac:dyDescent="0.25">
      <c r="A7335" t="s">
        <v>212</v>
      </c>
      <c r="B7335" t="s">
        <v>213</v>
      </c>
      <c r="C7335">
        <v>6638</v>
      </c>
      <c r="D7335" t="s">
        <v>652</v>
      </c>
      <c r="E7335" t="s">
        <v>211</v>
      </c>
      <c r="F7335">
        <v>19</v>
      </c>
      <c r="G7335" t="s">
        <v>527</v>
      </c>
      <c r="H7335">
        <v>7.631976E-2</v>
      </c>
      <c r="I7335">
        <v>2019</v>
      </c>
      <c r="J7335" t="s">
        <v>146</v>
      </c>
      <c r="K7335" t="s">
        <v>210</v>
      </c>
      <c r="L7335" t="s">
        <v>210</v>
      </c>
      <c r="M7335" t="s">
        <v>60</v>
      </c>
      <c r="Q7335" t="s">
        <v>149</v>
      </c>
      <c r="R7335" t="s">
        <v>150</v>
      </c>
      <c r="S7335" t="s">
        <v>278</v>
      </c>
    </row>
    <row r="7336" spans="1:19" x14ac:dyDescent="0.25">
      <c r="A7336" t="s">
        <v>212</v>
      </c>
      <c r="B7336" t="s">
        <v>213</v>
      </c>
      <c r="C7336">
        <v>6638</v>
      </c>
      <c r="D7336" t="s">
        <v>652</v>
      </c>
      <c r="E7336" t="s">
        <v>211</v>
      </c>
      <c r="F7336">
        <v>19</v>
      </c>
      <c r="G7336" t="s">
        <v>395</v>
      </c>
      <c r="H7336">
        <v>0.34229448000000001</v>
      </c>
      <c r="I7336">
        <v>2019</v>
      </c>
      <c r="J7336" t="s">
        <v>146</v>
      </c>
      <c r="K7336" t="s">
        <v>210</v>
      </c>
      <c r="L7336" t="s">
        <v>210</v>
      </c>
      <c r="M7336" t="s">
        <v>60</v>
      </c>
      <c r="Q7336" t="s">
        <v>149</v>
      </c>
      <c r="R7336" t="s">
        <v>150</v>
      </c>
      <c r="S7336" t="s">
        <v>278</v>
      </c>
    </row>
    <row r="7337" spans="1:19" x14ac:dyDescent="0.25">
      <c r="A7337" t="s">
        <v>212</v>
      </c>
      <c r="B7337" t="s">
        <v>213</v>
      </c>
      <c r="C7337">
        <v>6638</v>
      </c>
      <c r="D7337" t="s">
        <v>652</v>
      </c>
      <c r="E7337" t="s">
        <v>211</v>
      </c>
      <c r="F7337">
        <v>19</v>
      </c>
      <c r="G7337" t="s">
        <v>501</v>
      </c>
      <c r="H7337">
        <v>0.27532375199999998</v>
      </c>
      <c r="I7337">
        <v>2019</v>
      </c>
      <c r="J7337" t="s">
        <v>146</v>
      </c>
      <c r="K7337" t="s">
        <v>210</v>
      </c>
      <c r="L7337" t="s">
        <v>210</v>
      </c>
      <c r="M7337" t="s">
        <v>60</v>
      </c>
      <c r="Q7337" t="s">
        <v>149</v>
      </c>
      <c r="R7337" t="s">
        <v>150</v>
      </c>
      <c r="S7337" t="s">
        <v>278</v>
      </c>
    </row>
    <row r="7338" spans="1:19" x14ac:dyDescent="0.25">
      <c r="A7338" t="s">
        <v>212</v>
      </c>
      <c r="B7338" t="s">
        <v>213</v>
      </c>
      <c r="C7338">
        <v>6638</v>
      </c>
      <c r="D7338" t="s">
        <v>652</v>
      </c>
      <c r="E7338" t="s">
        <v>211</v>
      </c>
      <c r="F7338">
        <v>19</v>
      </c>
      <c r="G7338" t="s">
        <v>298</v>
      </c>
      <c r="H7338">
        <v>27.18612336</v>
      </c>
      <c r="I7338">
        <v>2019</v>
      </c>
      <c r="J7338" t="s">
        <v>146</v>
      </c>
      <c r="K7338" t="s">
        <v>210</v>
      </c>
      <c r="L7338" t="s">
        <v>210</v>
      </c>
      <c r="M7338" t="s">
        <v>60</v>
      </c>
      <c r="Q7338" t="s">
        <v>149</v>
      </c>
      <c r="R7338" t="s">
        <v>150</v>
      </c>
      <c r="S7338" t="s">
        <v>298</v>
      </c>
    </row>
    <row r="7339" spans="1:19" x14ac:dyDescent="0.25">
      <c r="A7339" t="s">
        <v>212</v>
      </c>
      <c r="B7339" t="s">
        <v>213</v>
      </c>
      <c r="C7339">
        <v>6638</v>
      </c>
      <c r="D7339" t="s">
        <v>652</v>
      </c>
      <c r="E7339" t="s">
        <v>211</v>
      </c>
      <c r="F7339">
        <v>19</v>
      </c>
      <c r="G7339" t="s">
        <v>235</v>
      </c>
      <c r="H7339">
        <v>305.91528</v>
      </c>
      <c r="I7339">
        <v>2019</v>
      </c>
      <c r="J7339" t="s">
        <v>146</v>
      </c>
      <c r="K7339" t="s">
        <v>210</v>
      </c>
      <c r="L7339" t="s">
        <v>210</v>
      </c>
      <c r="M7339" t="s">
        <v>60</v>
      </c>
      <c r="Q7339" t="s">
        <v>149</v>
      </c>
      <c r="R7339" t="s">
        <v>150</v>
      </c>
      <c r="S7339" t="s">
        <v>236</v>
      </c>
    </row>
    <row r="7340" spans="1:19" x14ac:dyDescent="0.25">
      <c r="A7340" t="s">
        <v>212</v>
      </c>
      <c r="B7340" t="s">
        <v>213</v>
      </c>
      <c r="C7340">
        <v>6638</v>
      </c>
      <c r="D7340" t="s">
        <v>652</v>
      </c>
      <c r="E7340" t="s">
        <v>211</v>
      </c>
      <c r="F7340">
        <v>19</v>
      </c>
      <c r="G7340" t="s">
        <v>356</v>
      </c>
      <c r="H7340">
        <v>1.637055288</v>
      </c>
      <c r="I7340">
        <v>2019</v>
      </c>
      <c r="J7340" t="s">
        <v>146</v>
      </c>
      <c r="K7340" t="s">
        <v>210</v>
      </c>
      <c r="L7340" t="s">
        <v>210</v>
      </c>
      <c r="M7340" t="s">
        <v>60</v>
      </c>
      <c r="Q7340" t="s">
        <v>149</v>
      </c>
      <c r="R7340" t="s">
        <v>150</v>
      </c>
      <c r="S7340" t="s">
        <v>356</v>
      </c>
    </row>
    <row r="7341" spans="1:19" x14ac:dyDescent="0.25">
      <c r="A7341" t="s">
        <v>212</v>
      </c>
      <c r="B7341" t="s">
        <v>213</v>
      </c>
      <c r="C7341">
        <v>6638</v>
      </c>
      <c r="D7341" t="s">
        <v>652</v>
      </c>
      <c r="E7341" t="s">
        <v>211</v>
      </c>
      <c r="F7341">
        <v>19</v>
      </c>
      <c r="G7341" t="s">
        <v>414</v>
      </c>
      <c r="H7341">
        <v>0.40169896799999999</v>
      </c>
      <c r="I7341">
        <v>2019</v>
      </c>
      <c r="J7341" t="s">
        <v>146</v>
      </c>
      <c r="K7341" t="s">
        <v>210</v>
      </c>
      <c r="L7341" t="s">
        <v>210</v>
      </c>
      <c r="M7341" t="s">
        <v>60</v>
      </c>
      <c r="Q7341" t="s">
        <v>149</v>
      </c>
      <c r="R7341" t="s">
        <v>150</v>
      </c>
      <c r="S7341" t="s">
        <v>278</v>
      </c>
    </row>
    <row r="7342" spans="1:19" x14ac:dyDescent="0.25">
      <c r="A7342" t="s">
        <v>212</v>
      </c>
      <c r="B7342" t="s">
        <v>213</v>
      </c>
      <c r="C7342">
        <v>6638</v>
      </c>
      <c r="D7342" t="s">
        <v>652</v>
      </c>
      <c r="E7342" t="s">
        <v>211</v>
      </c>
      <c r="F7342">
        <v>19</v>
      </c>
      <c r="G7342" t="s">
        <v>560</v>
      </c>
      <c r="H7342">
        <v>5.2688328E-2</v>
      </c>
      <c r="I7342">
        <v>2019</v>
      </c>
      <c r="J7342" t="s">
        <v>146</v>
      </c>
      <c r="K7342" t="s">
        <v>210</v>
      </c>
      <c r="L7342" t="s">
        <v>210</v>
      </c>
      <c r="M7342" t="s">
        <v>60</v>
      </c>
      <c r="Q7342" t="s">
        <v>149</v>
      </c>
      <c r="R7342" t="s">
        <v>150</v>
      </c>
      <c r="S7342" t="s">
        <v>278</v>
      </c>
    </row>
    <row r="7343" spans="1:19" x14ac:dyDescent="0.25">
      <c r="A7343" t="s">
        <v>212</v>
      </c>
      <c r="B7343" t="s">
        <v>213</v>
      </c>
      <c r="C7343">
        <v>6638</v>
      </c>
      <c r="D7343" t="s">
        <v>652</v>
      </c>
      <c r="E7343" t="s">
        <v>211</v>
      </c>
      <c r="F7343">
        <v>19</v>
      </c>
      <c r="G7343" t="s">
        <v>368</v>
      </c>
      <c r="H7343">
        <v>0.27532375199999998</v>
      </c>
      <c r="I7343">
        <v>2019</v>
      </c>
      <c r="J7343" t="s">
        <v>146</v>
      </c>
      <c r="K7343" t="s">
        <v>210</v>
      </c>
      <c r="L7343" t="s">
        <v>210</v>
      </c>
      <c r="M7343" t="s">
        <v>60</v>
      </c>
      <c r="Q7343" t="s">
        <v>149</v>
      </c>
      <c r="R7343" t="s">
        <v>150</v>
      </c>
      <c r="S7343" t="s">
        <v>278</v>
      </c>
    </row>
    <row r="7344" spans="1:19" x14ac:dyDescent="0.25">
      <c r="A7344" t="s">
        <v>212</v>
      </c>
      <c r="B7344" t="s">
        <v>213</v>
      </c>
      <c r="C7344">
        <v>6638</v>
      </c>
      <c r="D7344" t="s">
        <v>652</v>
      </c>
      <c r="E7344" t="s">
        <v>211</v>
      </c>
      <c r="F7344">
        <v>19</v>
      </c>
      <c r="G7344" t="s">
        <v>262</v>
      </c>
      <c r="H7344">
        <v>35.192727240000004</v>
      </c>
      <c r="I7344">
        <v>2019</v>
      </c>
      <c r="J7344" t="s">
        <v>146</v>
      </c>
      <c r="K7344" t="s">
        <v>210</v>
      </c>
      <c r="L7344" t="s">
        <v>210</v>
      </c>
      <c r="M7344" t="s">
        <v>60</v>
      </c>
      <c r="Q7344" t="s">
        <v>149</v>
      </c>
      <c r="R7344" t="s">
        <v>150</v>
      </c>
      <c r="S7344" t="s">
        <v>263</v>
      </c>
    </row>
    <row r="7345" spans="1:19" x14ac:dyDescent="0.25">
      <c r="A7345" t="s">
        <v>212</v>
      </c>
      <c r="B7345" t="s">
        <v>213</v>
      </c>
      <c r="C7345">
        <v>6638</v>
      </c>
      <c r="D7345" t="s">
        <v>652</v>
      </c>
      <c r="E7345" t="s">
        <v>211</v>
      </c>
      <c r="F7345">
        <v>19</v>
      </c>
      <c r="G7345" t="s">
        <v>185</v>
      </c>
      <c r="H7345">
        <v>415.011168</v>
      </c>
      <c r="I7345">
        <v>2019</v>
      </c>
      <c r="J7345" t="s">
        <v>146</v>
      </c>
      <c r="K7345" t="s">
        <v>210</v>
      </c>
      <c r="L7345" t="s">
        <v>210</v>
      </c>
      <c r="M7345" t="s">
        <v>60</v>
      </c>
      <c r="Q7345" t="s">
        <v>149</v>
      </c>
      <c r="R7345" t="s">
        <v>150</v>
      </c>
      <c r="S7345" t="s">
        <v>185</v>
      </c>
    </row>
    <row r="7346" spans="1:19" x14ac:dyDescent="0.25">
      <c r="A7346" t="s">
        <v>212</v>
      </c>
      <c r="B7346" t="s">
        <v>213</v>
      </c>
      <c r="C7346">
        <v>6638</v>
      </c>
      <c r="D7346" t="s">
        <v>652</v>
      </c>
      <c r="E7346" t="s">
        <v>211</v>
      </c>
      <c r="F7346">
        <v>19</v>
      </c>
      <c r="G7346" t="s">
        <v>328</v>
      </c>
      <c r="H7346">
        <v>3.9234254399999999</v>
      </c>
      <c r="I7346">
        <v>2019</v>
      </c>
      <c r="J7346" t="s">
        <v>146</v>
      </c>
      <c r="K7346" t="s">
        <v>210</v>
      </c>
      <c r="L7346" t="s">
        <v>210</v>
      </c>
      <c r="M7346" t="s">
        <v>60</v>
      </c>
      <c r="Q7346" t="s">
        <v>149</v>
      </c>
      <c r="R7346" t="s">
        <v>150</v>
      </c>
      <c r="S7346" t="s">
        <v>151</v>
      </c>
    </row>
    <row r="7347" spans="1:19" x14ac:dyDescent="0.25">
      <c r="A7347" t="s">
        <v>212</v>
      </c>
      <c r="B7347" t="s">
        <v>213</v>
      </c>
      <c r="C7347">
        <v>6638</v>
      </c>
      <c r="D7347" t="s">
        <v>652</v>
      </c>
      <c r="E7347" t="s">
        <v>211</v>
      </c>
      <c r="F7347">
        <v>19</v>
      </c>
      <c r="G7347" t="s">
        <v>324</v>
      </c>
      <c r="H7347">
        <v>3.7832704800000001</v>
      </c>
      <c r="I7347">
        <v>2019</v>
      </c>
      <c r="J7347" t="s">
        <v>146</v>
      </c>
      <c r="K7347" t="s">
        <v>210</v>
      </c>
      <c r="L7347" t="s">
        <v>210</v>
      </c>
      <c r="M7347" t="s">
        <v>60</v>
      </c>
      <c r="Q7347" t="s">
        <v>149</v>
      </c>
      <c r="R7347" t="s">
        <v>150</v>
      </c>
      <c r="S7347" t="s">
        <v>324</v>
      </c>
    </row>
    <row r="7348" spans="1:19" x14ac:dyDescent="0.25">
      <c r="A7348" t="s">
        <v>212</v>
      </c>
      <c r="B7348" t="s">
        <v>213</v>
      </c>
      <c r="C7348">
        <v>6638</v>
      </c>
      <c r="D7348" t="s">
        <v>652</v>
      </c>
      <c r="E7348" t="s">
        <v>211</v>
      </c>
      <c r="F7348">
        <v>19</v>
      </c>
      <c r="G7348" t="s">
        <v>355</v>
      </c>
      <c r="H7348">
        <v>1.952943828</v>
      </c>
      <c r="I7348">
        <v>2019</v>
      </c>
      <c r="J7348" t="s">
        <v>146</v>
      </c>
      <c r="K7348" t="s">
        <v>210</v>
      </c>
      <c r="L7348" t="s">
        <v>210</v>
      </c>
      <c r="M7348" t="s">
        <v>60</v>
      </c>
      <c r="Q7348" t="s">
        <v>149</v>
      </c>
      <c r="R7348" t="s">
        <v>150</v>
      </c>
      <c r="S7348" t="s">
        <v>278</v>
      </c>
    </row>
    <row r="7349" spans="1:19" x14ac:dyDescent="0.25">
      <c r="A7349" t="s">
        <v>212</v>
      </c>
      <c r="B7349" t="s">
        <v>213</v>
      </c>
      <c r="C7349">
        <v>6638</v>
      </c>
      <c r="D7349" t="s">
        <v>652</v>
      </c>
      <c r="E7349" t="s">
        <v>211</v>
      </c>
      <c r="F7349">
        <v>20</v>
      </c>
      <c r="G7349" t="s">
        <v>215</v>
      </c>
      <c r="H7349">
        <v>318.95952</v>
      </c>
      <c r="I7349">
        <v>2019</v>
      </c>
      <c r="J7349" t="s">
        <v>146</v>
      </c>
      <c r="K7349" t="s">
        <v>210</v>
      </c>
      <c r="L7349" t="s">
        <v>210</v>
      </c>
      <c r="M7349" t="s">
        <v>60</v>
      </c>
      <c r="Q7349" t="s">
        <v>149</v>
      </c>
      <c r="R7349" t="s">
        <v>150</v>
      </c>
      <c r="S7349" t="s">
        <v>215</v>
      </c>
    </row>
    <row r="7350" spans="1:19" x14ac:dyDescent="0.25">
      <c r="A7350" t="s">
        <v>212</v>
      </c>
      <c r="B7350" t="s">
        <v>213</v>
      </c>
      <c r="C7350">
        <v>6638</v>
      </c>
      <c r="D7350" t="s">
        <v>652</v>
      </c>
      <c r="E7350" t="s">
        <v>211</v>
      </c>
      <c r="F7350">
        <v>20</v>
      </c>
      <c r="G7350" t="s">
        <v>498</v>
      </c>
      <c r="H7350">
        <v>0.28955731200000001</v>
      </c>
      <c r="I7350">
        <v>2019</v>
      </c>
      <c r="J7350" t="s">
        <v>146</v>
      </c>
      <c r="K7350" t="s">
        <v>210</v>
      </c>
      <c r="L7350" t="s">
        <v>210</v>
      </c>
      <c r="M7350" t="s">
        <v>60</v>
      </c>
      <c r="Q7350" t="s">
        <v>149</v>
      </c>
      <c r="R7350" t="s">
        <v>150</v>
      </c>
      <c r="S7350" t="s">
        <v>278</v>
      </c>
    </row>
    <row r="7351" spans="1:19" x14ac:dyDescent="0.25">
      <c r="A7351" t="s">
        <v>212</v>
      </c>
      <c r="B7351" t="s">
        <v>213</v>
      </c>
      <c r="C7351">
        <v>6638</v>
      </c>
      <c r="D7351" t="s">
        <v>652</v>
      </c>
      <c r="E7351" t="s">
        <v>211</v>
      </c>
      <c r="F7351">
        <v>20</v>
      </c>
      <c r="G7351" t="s">
        <v>527</v>
      </c>
      <c r="H7351">
        <v>6.3791903999999996E-2</v>
      </c>
      <c r="I7351">
        <v>2019</v>
      </c>
      <c r="J7351" t="s">
        <v>146</v>
      </c>
      <c r="K7351" t="s">
        <v>210</v>
      </c>
      <c r="L7351" t="s">
        <v>210</v>
      </c>
      <c r="M7351" t="s">
        <v>60</v>
      </c>
      <c r="Q7351" t="s">
        <v>149</v>
      </c>
      <c r="R7351" t="s">
        <v>150</v>
      </c>
      <c r="S7351" t="s">
        <v>278</v>
      </c>
    </row>
    <row r="7352" spans="1:19" x14ac:dyDescent="0.25">
      <c r="A7352" t="s">
        <v>212</v>
      </c>
      <c r="B7352" t="s">
        <v>213</v>
      </c>
      <c r="C7352">
        <v>6638</v>
      </c>
      <c r="D7352" t="s">
        <v>652</v>
      </c>
      <c r="E7352" t="s">
        <v>211</v>
      </c>
      <c r="F7352">
        <v>20</v>
      </c>
      <c r="G7352" t="s">
        <v>395</v>
      </c>
      <c r="H7352">
        <v>0.31895952</v>
      </c>
      <c r="I7352">
        <v>2019</v>
      </c>
      <c r="J7352" t="s">
        <v>146</v>
      </c>
      <c r="K7352" t="s">
        <v>210</v>
      </c>
      <c r="L7352" t="s">
        <v>210</v>
      </c>
      <c r="M7352" t="s">
        <v>60</v>
      </c>
      <c r="Q7352" t="s">
        <v>149</v>
      </c>
      <c r="R7352" t="s">
        <v>150</v>
      </c>
      <c r="S7352" t="s">
        <v>278</v>
      </c>
    </row>
    <row r="7353" spans="1:19" x14ac:dyDescent="0.25">
      <c r="A7353" t="s">
        <v>212</v>
      </c>
      <c r="B7353" t="s">
        <v>213</v>
      </c>
      <c r="C7353">
        <v>6638</v>
      </c>
      <c r="D7353" t="s">
        <v>652</v>
      </c>
      <c r="E7353" t="s">
        <v>211</v>
      </c>
      <c r="F7353">
        <v>20</v>
      </c>
      <c r="G7353" t="s">
        <v>501</v>
      </c>
      <c r="H7353">
        <v>0.28706356799999999</v>
      </c>
      <c r="I7353">
        <v>2019</v>
      </c>
      <c r="J7353" t="s">
        <v>146</v>
      </c>
      <c r="K7353" t="s">
        <v>210</v>
      </c>
      <c r="L7353" t="s">
        <v>210</v>
      </c>
      <c r="M7353" t="s">
        <v>60</v>
      </c>
      <c r="Q7353" t="s">
        <v>149</v>
      </c>
      <c r="R7353" t="s">
        <v>150</v>
      </c>
      <c r="S7353" t="s">
        <v>278</v>
      </c>
    </row>
    <row r="7354" spans="1:19" x14ac:dyDescent="0.25">
      <c r="A7354" t="s">
        <v>212</v>
      </c>
      <c r="B7354" t="s">
        <v>213</v>
      </c>
      <c r="C7354">
        <v>6638</v>
      </c>
      <c r="D7354" t="s">
        <v>652</v>
      </c>
      <c r="E7354" t="s">
        <v>211</v>
      </c>
      <c r="F7354">
        <v>20</v>
      </c>
      <c r="G7354" t="s">
        <v>298</v>
      </c>
      <c r="H7354">
        <v>27.91091424</v>
      </c>
      <c r="I7354">
        <v>2019</v>
      </c>
      <c r="J7354" t="s">
        <v>146</v>
      </c>
      <c r="K7354" t="s">
        <v>210</v>
      </c>
      <c r="L7354" t="s">
        <v>210</v>
      </c>
      <c r="M7354" t="s">
        <v>60</v>
      </c>
      <c r="Q7354" t="s">
        <v>149</v>
      </c>
      <c r="R7354" t="s">
        <v>150</v>
      </c>
      <c r="S7354" t="s">
        <v>298</v>
      </c>
    </row>
    <row r="7355" spans="1:19" x14ac:dyDescent="0.25">
      <c r="A7355" t="s">
        <v>212</v>
      </c>
      <c r="B7355" t="s">
        <v>213</v>
      </c>
      <c r="C7355">
        <v>6638</v>
      </c>
      <c r="D7355" t="s">
        <v>652</v>
      </c>
      <c r="E7355" t="s">
        <v>211</v>
      </c>
      <c r="F7355">
        <v>20</v>
      </c>
      <c r="G7355" t="s">
        <v>235</v>
      </c>
      <c r="H7355">
        <v>318.95952</v>
      </c>
      <c r="I7355">
        <v>2019</v>
      </c>
      <c r="J7355" t="s">
        <v>146</v>
      </c>
      <c r="K7355" t="s">
        <v>210</v>
      </c>
      <c r="L7355" t="s">
        <v>210</v>
      </c>
      <c r="M7355" t="s">
        <v>60</v>
      </c>
      <c r="Q7355" t="s">
        <v>149</v>
      </c>
      <c r="R7355" t="s">
        <v>150</v>
      </c>
      <c r="S7355" t="s">
        <v>236</v>
      </c>
    </row>
    <row r="7356" spans="1:19" x14ac:dyDescent="0.25">
      <c r="A7356" t="s">
        <v>212</v>
      </c>
      <c r="B7356" t="s">
        <v>213</v>
      </c>
      <c r="C7356">
        <v>6638</v>
      </c>
      <c r="D7356" t="s">
        <v>652</v>
      </c>
      <c r="E7356" t="s">
        <v>211</v>
      </c>
      <c r="F7356">
        <v>20</v>
      </c>
      <c r="G7356" t="s">
        <v>356</v>
      </c>
      <c r="H7356">
        <v>1.0846672319999999</v>
      </c>
      <c r="I7356">
        <v>2019</v>
      </c>
      <c r="J7356" t="s">
        <v>146</v>
      </c>
      <c r="K7356" t="s">
        <v>210</v>
      </c>
      <c r="L7356" t="s">
        <v>210</v>
      </c>
      <c r="M7356" t="s">
        <v>60</v>
      </c>
      <c r="Q7356" t="s">
        <v>149</v>
      </c>
      <c r="R7356" t="s">
        <v>150</v>
      </c>
      <c r="S7356" t="s">
        <v>356</v>
      </c>
    </row>
    <row r="7357" spans="1:19" x14ac:dyDescent="0.25">
      <c r="A7357" t="s">
        <v>212</v>
      </c>
      <c r="B7357" t="s">
        <v>213</v>
      </c>
      <c r="C7357">
        <v>6638</v>
      </c>
      <c r="D7357" t="s">
        <v>652</v>
      </c>
      <c r="E7357" t="s">
        <v>211</v>
      </c>
      <c r="F7357">
        <v>20</v>
      </c>
      <c r="G7357" t="s">
        <v>414</v>
      </c>
      <c r="H7357">
        <v>0.29223321600000002</v>
      </c>
      <c r="I7357">
        <v>2019</v>
      </c>
      <c r="J7357" t="s">
        <v>146</v>
      </c>
      <c r="K7357" t="s">
        <v>210</v>
      </c>
      <c r="L7357" t="s">
        <v>210</v>
      </c>
      <c r="M7357" t="s">
        <v>60</v>
      </c>
      <c r="Q7357" t="s">
        <v>149</v>
      </c>
      <c r="R7357" t="s">
        <v>150</v>
      </c>
      <c r="S7357" t="s">
        <v>278</v>
      </c>
    </row>
    <row r="7358" spans="1:19" x14ac:dyDescent="0.25">
      <c r="A7358" t="s">
        <v>212</v>
      </c>
      <c r="B7358" t="s">
        <v>213</v>
      </c>
      <c r="C7358">
        <v>6638</v>
      </c>
      <c r="D7358" t="s">
        <v>652</v>
      </c>
      <c r="E7358" t="s">
        <v>211</v>
      </c>
      <c r="F7358">
        <v>20</v>
      </c>
      <c r="G7358" t="s">
        <v>560</v>
      </c>
      <c r="H7358">
        <v>5.6606351999999999E-2</v>
      </c>
      <c r="I7358">
        <v>2019</v>
      </c>
      <c r="J7358" t="s">
        <v>146</v>
      </c>
      <c r="K7358" t="s">
        <v>210</v>
      </c>
      <c r="L7358" t="s">
        <v>210</v>
      </c>
      <c r="M7358" t="s">
        <v>60</v>
      </c>
      <c r="Q7358" t="s">
        <v>149</v>
      </c>
      <c r="R7358" t="s">
        <v>150</v>
      </c>
      <c r="S7358" t="s">
        <v>278</v>
      </c>
    </row>
    <row r="7359" spans="1:19" x14ac:dyDescent="0.25">
      <c r="A7359" t="s">
        <v>212</v>
      </c>
      <c r="B7359" t="s">
        <v>213</v>
      </c>
      <c r="C7359">
        <v>6638</v>
      </c>
      <c r="D7359" t="s">
        <v>652</v>
      </c>
      <c r="E7359" t="s">
        <v>211</v>
      </c>
      <c r="F7359">
        <v>20</v>
      </c>
      <c r="G7359" t="s">
        <v>368</v>
      </c>
      <c r="H7359">
        <v>0.29530036799999998</v>
      </c>
      <c r="I7359">
        <v>2019</v>
      </c>
      <c r="J7359" t="s">
        <v>146</v>
      </c>
      <c r="K7359" t="s">
        <v>210</v>
      </c>
      <c r="L7359" t="s">
        <v>210</v>
      </c>
      <c r="M7359" t="s">
        <v>60</v>
      </c>
      <c r="Q7359" t="s">
        <v>149</v>
      </c>
      <c r="R7359" t="s">
        <v>150</v>
      </c>
      <c r="S7359" t="s">
        <v>278</v>
      </c>
    </row>
    <row r="7360" spans="1:19" x14ac:dyDescent="0.25">
      <c r="A7360" t="s">
        <v>212</v>
      </c>
      <c r="B7360" t="s">
        <v>213</v>
      </c>
      <c r="C7360">
        <v>6638</v>
      </c>
      <c r="D7360" t="s">
        <v>652</v>
      </c>
      <c r="E7360" t="s">
        <v>211</v>
      </c>
      <c r="F7360">
        <v>20</v>
      </c>
      <c r="G7360" t="s">
        <v>262</v>
      </c>
      <c r="H7360">
        <v>29.727741120000001</v>
      </c>
      <c r="I7360">
        <v>2019</v>
      </c>
      <c r="J7360" t="s">
        <v>146</v>
      </c>
      <c r="K7360" t="s">
        <v>210</v>
      </c>
      <c r="L7360" t="s">
        <v>210</v>
      </c>
      <c r="M7360" t="s">
        <v>60</v>
      </c>
      <c r="Q7360" t="s">
        <v>149</v>
      </c>
      <c r="R7360" t="s">
        <v>150</v>
      </c>
      <c r="S7360" t="s">
        <v>263</v>
      </c>
    </row>
    <row r="7361" spans="1:19" x14ac:dyDescent="0.25">
      <c r="A7361" t="s">
        <v>212</v>
      </c>
      <c r="B7361" t="s">
        <v>213</v>
      </c>
      <c r="C7361">
        <v>6638</v>
      </c>
      <c r="D7361" t="s">
        <v>652</v>
      </c>
      <c r="E7361" t="s">
        <v>211</v>
      </c>
      <c r="F7361">
        <v>20</v>
      </c>
      <c r="G7361" t="s">
        <v>185</v>
      </c>
      <c r="H7361">
        <v>406.85251199999999</v>
      </c>
      <c r="I7361">
        <v>2019</v>
      </c>
      <c r="J7361" t="s">
        <v>146</v>
      </c>
      <c r="K7361" t="s">
        <v>210</v>
      </c>
      <c r="L7361" t="s">
        <v>210</v>
      </c>
      <c r="M7361" t="s">
        <v>60</v>
      </c>
      <c r="Q7361" t="s">
        <v>149</v>
      </c>
      <c r="R7361" t="s">
        <v>150</v>
      </c>
      <c r="S7361" t="s">
        <v>185</v>
      </c>
    </row>
    <row r="7362" spans="1:19" x14ac:dyDescent="0.25">
      <c r="A7362" t="s">
        <v>212</v>
      </c>
      <c r="B7362" t="s">
        <v>213</v>
      </c>
      <c r="C7362">
        <v>6638</v>
      </c>
      <c r="D7362" t="s">
        <v>652</v>
      </c>
      <c r="E7362" t="s">
        <v>211</v>
      </c>
      <c r="F7362">
        <v>20</v>
      </c>
      <c r="G7362" t="s">
        <v>328</v>
      </c>
      <c r="H7362">
        <v>1.9137571200000001</v>
      </c>
      <c r="I7362">
        <v>2019</v>
      </c>
      <c r="J7362" t="s">
        <v>146</v>
      </c>
      <c r="K7362" t="s">
        <v>210</v>
      </c>
      <c r="L7362" t="s">
        <v>210</v>
      </c>
      <c r="M7362" t="s">
        <v>60</v>
      </c>
      <c r="Q7362" t="s">
        <v>149</v>
      </c>
      <c r="R7362" t="s">
        <v>150</v>
      </c>
      <c r="S7362" t="s">
        <v>151</v>
      </c>
    </row>
    <row r="7363" spans="1:19" x14ac:dyDescent="0.25">
      <c r="A7363" t="s">
        <v>212</v>
      </c>
      <c r="B7363" t="s">
        <v>213</v>
      </c>
      <c r="C7363">
        <v>6638</v>
      </c>
      <c r="D7363" t="s">
        <v>652</v>
      </c>
      <c r="E7363" t="s">
        <v>211</v>
      </c>
      <c r="F7363">
        <v>20</v>
      </c>
      <c r="G7363" t="s">
        <v>324</v>
      </c>
      <c r="H7363">
        <v>48.585234720000003</v>
      </c>
      <c r="I7363">
        <v>2019</v>
      </c>
      <c r="J7363" t="s">
        <v>146</v>
      </c>
      <c r="K7363" t="s">
        <v>210</v>
      </c>
      <c r="L7363" t="s">
        <v>210</v>
      </c>
      <c r="M7363" t="s">
        <v>60</v>
      </c>
      <c r="Q7363" t="s">
        <v>149</v>
      </c>
      <c r="R7363" t="s">
        <v>150</v>
      </c>
      <c r="S7363" t="s">
        <v>324</v>
      </c>
    </row>
    <row r="7364" spans="1:19" x14ac:dyDescent="0.25">
      <c r="A7364" t="s">
        <v>212</v>
      </c>
      <c r="B7364" t="s">
        <v>213</v>
      </c>
      <c r="C7364">
        <v>6638</v>
      </c>
      <c r="D7364" t="s">
        <v>652</v>
      </c>
      <c r="E7364" t="s">
        <v>211</v>
      </c>
      <c r="F7364">
        <v>20</v>
      </c>
      <c r="G7364" t="s">
        <v>355</v>
      </c>
      <c r="H7364">
        <v>2.084375568</v>
      </c>
      <c r="I7364">
        <v>2019</v>
      </c>
      <c r="J7364" t="s">
        <v>146</v>
      </c>
      <c r="K7364" t="s">
        <v>210</v>
      </c>
      <c r="L7364" t="s">
        <v>210</v>
      </c>
      <c r="M7364" t="s">
        <v>60</v>
      </c>
      <c r="Q7364" t="s">
        <v>149</v>
      </c>
      <c r="R7364" t="s">
        <v>150</v>
      </c>
      <c r="S7364" t="s">
        <v>278</v>
      </c>
    </row>
    <row r="7365" spans="1:19" x14ac:dyDescent="0.25">
      <c r="A7365" t="s">
        <v>212</v>
      </c>
      <c r="B7365" t="s">
        <v>213</v>
      </c>
      <c r="C7365">
        <v>6638</v>
      </c>
      <c r="D7365" t="s">
        <v>652</v>
      </c>
      <c r="E7365" t="s">
        <v>211</v>
      </c>
      <c r="F7365">
        <v>21</v>
      </c>
      <c r="G7365" t="s">
        <v>215</v>
      </c>
      <c r="H7365">
        <v>347.74740000000003</v>
      </c>
      <c r="I7365">
        <v>2019</v>
      </c>
      <c r="J7365" t="s">
        <v>146</v>
      </c>
      <c r="K7365" t="s">
        <v>210</v>
      </c>
      <c r="L7365" t="s">
        <v>210</v>
      </c>
      <c r="M7365" t="s">
        <v>60</v>
      </c>
      <c r="Q7365" t="s">
        <v>149</v>
      </c>
      <c r="R7365" t="s">
        <v>150</v>
      </c>
      <c r="S7365" t="s">
        <v>215</v>
      </c>
    </row>
    <row r="7366" spans="1:19" x14ac:dyDescent="0.25">
      <c r="A7366" t="s">
        <v>212</v>
      </c>
      <c r="B7366" t="s">
        <v>213</v>
      </c>
      <c r="C7366">
        <v>6638</v>
      </c>
      <c r="D7366" t="s">
        <v>652</v>
      </c>
      <c r="E7366" t="s">
        <v>211</v>
      </c>
      <c r="F7366">
        <v>21</v>
      </c>
      <c r="G7366" t="s">
        <v>343</v>
      </c>
      <c r="H7366">
        <v>2.2672892880000002</v>
      </c>
      <c r="I7366">
        <v>2019</v>
      </c>
      <c r="J7366" t="s">
        <v>146</v>
      </c>
      <c r="K7366" t="s">
        <v>210</v>
      </c>
      <c r="L7366" t="s">
        <v>210</v>
      </c>
      <c r="M7366" t="s">
        <v>60</v>
      </c>
      <c r="Q7366" t="s">
        <v>149</v>
      </c>
      <c r="R7366" t="s">
        <v>150</v>
      </c>
      <c r="S7366" t="s">
        <v>278</v>
      </c>
    </row>
    <row r="7367" spans="1:19" x14ac:dyDescent="0.25">
      <c r="A7367" t="s">
        <v>212</v>
      </c>
      <c r="B7367" t="s">
        <v>213</v>
      </c>
      <c r="C7367">
        <v>6638</v>
      </c>
      <c r="D7367" t="s">
        <v>652</v>
      </c>
      <c r="E7367" t="s">
        <v>211</v>
      </c>
      <c r="F7367">
        <v>21</v>
      </c>
      <c r="G7367" t="s">
        <v>498</v>
      </c>
      <c r="H7367">
        <v>0.21821368799999999</v>
      </c>
      <c r="I7367">
        <v>2019</v>
      </c>
      <c r="J7367" t="s">
        <v>146</v>
      </c>
      <c r="K7367" t="s">
        <v>210</v>
      </c>
      <c r="L7367" t="s">
        <v>210</v>
      </c>
      <c r="M7367" t="s">
        <v>60</v>
      </c>
      <c r="Q7367" t="s">
        <v>149</v>
      </c>
      <c r="R7367" t="s">
        <v>150</v>
      </c>
      <c r="S7367" t="s">
        <v>278</v>
      </c>
    </row>
    <row r="7368" spans="1:19" x14ac:dyDescent="0.25">
      <c r="A7368" t="s">
        <v>212</v>
      </c>
      <c r="B7368" t="s">
        <v>213</v>
      </c>
      <c r="C7368">
        <v>6638</v>
      </c>
      <c r="D7368" t="s">
        <v>652</v>
      </c>
      <c r="E7368" t="s">
        <v>211</v>
      </c>
      <c r="F7368">
        <v>21</v>
      </c>
      <c r="G7368" t="s">
        <v>395</v>
      </c>
      <c r="H7368">
        <v>0.60045875999999998</v>
      </c>
      <c r="I7368">
        <v>2019</v>
      </c>
      <c r="J7368" t="s">
        <v>146</v>
      </c>
      <c r="K7368" t="s">
        <v>210</v>
      </c>
      <c r="L7368" t="s">
        <v>210</v>
      </c>
      <c r="M7368" t="s">
        <v>60</v>
      </c>
      <c r="Q7368" t="s">
        <v>149</v>
      </c>
      <c r="R7368" t="s">
        <v>150</v>
      </c>
      <c r="S7368" t="s">
        <v>278</v>
      </c>
    </row>
    <row r="7369" spans="1:19" x14ac:dyDescent="0.25">
      <c r="A7369" t="s">
        <v>212</v>
      </c>
      <c r="B7369" t="s">
        <v>213</v>
      </c>
      <c r="C7369">
        <v>6638</v>
      </c>
      <c r="D7369" t="s">
        <v>652</v>
      </c>
      <c r="E7369" t="s">
        <v>211</v>
      </c>
      <c r="F7369">
        <v>21</v>
      </c>
      <c r="G7369" t="s">
        <v>529</v>
      </c>
      <c r="H7369">
        <v>1.0432421999999999</v>
      </c>
      <c r="I7369">
        <v>2019</v>
      </c>
      <c r="J7369" t="s">
        <v>146</v>
      </c>
      <c r="K7369" t="s">
        <v>210</v>
      </c>
      <c r="L7369" t="s">
        <v>210</v>
      </c>
      <c r="M7369" t="s">
        <v>60</v>
      </c>
      <c r="Q7369" t="s">
        <v>149</v>
      </c>
      <c r="R7369" t="s">
        <v>150</v>
      </c>
      <c r="S7369" t="s">
        <v>278</v>
      </c>
    </row>
    <row r="7370" spans="1:19" x14ac:dyDescent="0.25">
      <c r="A7370" t="s">
        <v>212</v>
      </c>
      <c r="B7370" t="s">
        <v>213</v>
      </c>
      <c r="C7370">
        <v>6638</v>
      </c>
      <c r="D7370" t="s">
        <v>652</v>
      </c>
      <c r="E7370" t="s">
        <v>211</v>
      </c>
      <c r="F7370">
        <v>21</v>
      </c>
      <c r="G7370" t="s">
        <v>298</v>
      </c>
      <c r="H7370">
        <v>30.49113672</v>
      </c>
      <c r="I7370">
        <v>2019</v>
      </c>
      <c r="J7370" t="s">
        <v>146</v>
      </c>
      <c r="K7370" t="s">
        <v>210</v>
      </c>
      <c r="L7370" t="s">
        <v>210</v>
      </c>
      <c r="M7370" t="s">
        <v>60</v>
      </c>
      <c r="Q7370" t="s">
        <v>149</v>
      </c>
      <c r="R7370" t="s">
        <v>150</v>
      </c>
      <c r="S7370" t="s">
        <v>298</v>
      </c>
    </row>
    <row r="7371" spans="1:19" x14ac:dyDescent="0.25">
      <c r="A7371" t="s">
        <v>212</v>
      </c>
      <c r="B7371" t="s">
        <v>213</v>
      </c>
      <c r="C7371">
        <v>6638</v>
      </c>
      <c r="D7371" t="s">
        <v>652</v>
      </c>
      <c r="E7371" t="s">
        <v>211</v>
      </c>
      <c r="F7371">
        <v>21</v>
      </c>
      <c r="G7371" t="s">
        <v>289</v>
      </c>
      <c r="H7371">
        <v>24.130685039999999</v>
      </c>
      <c r="I7371">
        <v>2019</v>
      </c>
      <c r="J7371" t="s">
        <v>146</v>
      </c>
      <c r="K7371" t="s">
        <v>210</v>
      </c>
      <c r="L7371" t="s">
        <v>210</v>
      </c>
      <c r="M7371" t="s">
        <v>60</v>
      </c>
      <c r="Q7371" t="s">
        <v>149</v>
      </c>
      <c r="R7371" t="s">
        <v>150</v>
      </c>
      <c r="S7371" t="s">
        <v>263</v>
      </c>
    </row>
    <row r="7372" spans="1:19" x14ac:dyDescent="0.25">
      <c r="A7372" t="s">
        <v>212</v>
      </c>
      <c r="B7372" t="s">
        <v>213</v>
      </c>
      <c r="C7372">
        <v>6638</v>
      </c>
      <c r="D7372" t="s">
        <v>652</v>
      </c>
      <c r="E7372" t="s">
        <v>211</v>
      </c>
      <c r="F7372">
        <v>21</v>
      </c>
      <c r="G7372" t="s">
        <v>414</v>
      </c>
      <c r="H7372">
        <v>6.3567155519999998</v>
      </c>
      <c r="I7372">
        <v>2019</v>
      </c>
      <c r="J7372" t="s">
        <v>146</v>
      </c>
      <c r="K7372" t="s">
        <v>210</v>
      </c>
      <c r="L7372" t="s">
        <v>210</v>
      </c>
      <c r="M7372" t="s">
        <v>60</v>
      </c>
      <c r="Q7372" t="s">
        <v>149</v>
      </c>
      <c r="R7372" t="s">
        <v>150</v>
      </c>
      <c r="S7372" t="s">
        <v>278</v>
      </c>
    </row>
    <row r="7373" spans="1:19" x14ac:dyDescent="0.25">
      <c r="A7373" t="s">
        <v>212</v>
      </c>
      <c r="B7373" t="s">
        <v>213</v>
      </c>
      <c r="C7373">
        <v>6638</v>
      </c>
      <c r="D7373" t="s">
        <v>652</v>
      </c>
      <c r="E7373" t="s">
        <v>211</v>
      </c>
      <c r="F7373">
        <v>21</v>
      </c>
      <c r="G7373" t="s">
        <v>262</v>
      </c>
      <c r="H7373">
        <v>27.398049759999999</v>
      </c>
      <c r="I7373">
        <v>2019</v>
      </c>
      <c r="J7373" t="s">
        <v>146</v>
      </c>
      <c r="K7373" t="s">
        <v>210</v>
      </c>
      <c r="L7373" t="s">
        <v>210</v>
      </c>
      <c r="M7373" t="s">
        <v>60</v>
      </c>
      <c r="Q7373" t="s">
        <v>149</v>
      </c>
      <c r="R7373" t="s">
        <v>150</v>
      </c>
      <c r="S7373" t="s">
        <v>263</v>
      </c>
    </row>
    <row r="7374" spans="1:19" x14ac:dyDescent="0.25">
      <c r="A7374" t="s">
        <v>212</v>
      </c>
      <c r="B7374" t="s">
        <v>213</v>
      </c>
      <c r="C7374">
        <v>6638</v>
      </c>
      <c r="D7374" t="s">
        <v>652</v>
      </c>
      <c r="E7374" t="s">
        <v>211</v>
      </c>
      <c r="F7374">
        <v>21</v>
      </c>
      <c r="G7374" t="s">
        <v>497</v>
      </c>
      <c r="H7374">
        <v>0.197521104</v>
      </c>
      <c r="I7374">
        <v>2019</v>
      </c>
      <c r="J7374" t="s">
        <v>146</v>
      </c>
      <c r="K7374" t="s">
        <v>210</v>
      </c>
      <c r="L7374" t="s">
        <v>210</v>
      </c>
      <c r="M7374" t="s">
        <v>60</v>
      </c>
      <c r="Q7374" t="s">
        <v>149</v>
      </c>
      <c r="R7374" t="s">
        <v>150</v>
      </c>
      <c r="S7374" t="s">
        <v>497</v>
      </c>
    </row>
    <row r="7375" spans="1:19" x14ac:dyDescent="0.25">
      <c r="A7375" t="s">
        <v>212</v>
      </c>
      <c r="B7375" t="s">
        <v>213</v>
      </c>
      <c r="C7375">
        <v>6638</v>
      </c>
      <c r="D7375" t="s">
        <v>652</v>
      </c>
      <c r="E7375" t="s">
        <v>211</v>
      </c>
      <c r="F7375">
        <v>21</v>
      </c>
      <c r="G7375" t="s">
        <v>185</v>
      </c>
      <c r="H7375">
        <v>418.21578479999999</v>
      </c>
      <c r="I7375">
        <v>2019</v>
      </c>
      <c r="J7375" t="s">
        <v>146</v>
      </c>
      <c r="K7375" t="s">
        <v>210</v>
      </c>
      <c r="L7375" t="s">
        <v>210</v>
      </c>
      <c r="M7375" t="s">
        <v>60</v>
      </c>
      <c r="Q7375" t="s">
        <v>149</v>
      </c>
      <c r="R7375" t="s">
        <v>150</v>
      </c>
      <c r="S7375" t="s">
        <v>185</v>
      </c>
    </row>
    <row r="7376" spans="1:19" x14ac:dyDescent="0.25">
      <c r="A7376" t="s">
        <v>212</v>
      </c>
      <c r="B7376" t="s">
        <v>213</v>
      </c>
      <c r="C7376">
        <v>6638</v>
      </c>
      <c r="D7376" t="s">
        <v>652</v>
      </c>
      <c r="E7376" t="s">
        <v>211</v>
      </c>
      <c r="F7376">
        <v>22</v>
      </c>
      <c r="G7376" t="s">
        <v>215</v>
      </c>
      <c r="H7376">
        <v>375.10176000000001</v>
      </c>
      <c r="I7376">
        <v>2019</v>
      </c>
      <c r="J7376" t="s">
        <v>146</v>
      </c>
      <c r="K7376" t="s">
        <v>210</v>
      </c>
      <c r="L7376" t="s">
        <v>210</v>
      </c>
      <c r="M7376" t="s">
        <v>60</v>
      </c>
      <c r="Q7376" t="s">
        <v>149</v>
      </c>
      <c r="R7376" t="s">
        <v>150</v>
      </c>
      <c r="S7376" t="s">
        <v>215</v>
      </c>
    </row>
    <row r="7377" spans="1:19" x14ac:dyDescent="0.25">
      <c r="A7377" t="s">
        <v>212</v>
      </c>
      <c r="B7377" t="s">
        <v>213</v>
      </c>
      <c r="C7377">
        <v>6638</v>
      </c>
      <c r="D7377" t="s">
        <v>652</v>
      </c>
      <c r="E7377" t="s">
        <v>211</v>
      </c>
      <c r="F7377">
        <v>22</v>
      </c>
      <c r="G7377" t="s">
        <v>298</v>
      </c>
      <c r="H7377">
        <v>33.083553360000003</v>
      </c>
      <c r="I7377">
        <v>2019</v>
      </c>
      <c r="J7377" t="s">
        <v>146</v>
      </c>
      <c r="K7377" t="s">
        <v>210</v>
      </c>
      <c r="L7377" t="s">
        <v>210</v>
      </c>
      <c r="M7377" t="s">
        <v>60</v>
      </c>
      <c r="Q7377" t="s">
        <v>149</v>
      </c>
      <c r="R7377" t="s">
        <v>150</v>
      </c>
      <c r="S7377" t="s">
        <v>298</v>
      </c>
    </row>
    <row r="7378" spans="1:19" x14ac:dyDescent="0.25">
      <c r="A7378" t="s">
        <v>212</v>
      </c>
      <c r="B7378" t="s">
        <v>213</v>
      </c>
      <c r="C7378">
        <v>6638</v>
      </c>
      <c r="D7378" t="s">
        <v>652</v>
      </c>
      <c r="E7378" t="s">
        <v>211</v>
      </c>
      <c r="F7378">
        <v>22</v>
      </c>
      <c r="G7378" t="s">
        <v>289</v>
      </c>
      <c r="H7378">
        <v>27.611580480000001</v>
      </c>
      <c r="I7378">
        <v>2019</v>
      </c>
      <c r="J7378" t="s">
        <v>146</v>
      </c>
      <c r="K7378" t="s">
        <v>210</v>
      </c>
      <c r="L7378" t="s">
        <v>210</v>
      </c>
      <c r="M7378" t="s">
        <v>60</v>
      </c>
      <c r="Q7378" t="s">
        <v>149</v>
      </c>
      <c r="R7378" t="s">
        <v>150</v>
      </c>
      <c r="S7378" t="s">
        <v>263</v>
      </c>
    </row>
    <row r="7379" spans="1:19" x14ac:dyDescent="0.25">
      <c r="A7379" t="s">
        <v>212</v>
      </c>
      <c r="B7379" t="s">
        <v>213</v>
      </c>
      <c r="C7379">
        <v>6638</v>
      </c>
      <c r="D7379" t="s">
        <v>652</v>
      </c>
      <c r="E7379" t="s">
        <v>211</v>
      </c>
      <c r="F7379">
        <v>22</v>
      </c>
      <c r="G7379" t="s">
        <v>356</v>
      </c>
      <c r="H7379">
        <v>3.3451960079999998</v>
      </c>
      <c r="I7379">
        <v>2019</v>
      </c>
      <c r="J7379" t="s">
        <v>146</v>
      </c>
      <c r="K7379" t="s">
        <v>210</v>
      </c>
      <c r="L7379" t="s">
        <v>210</v>
      </c>
      <c r="M7379" t="s">
        <v>60</v>
      </c>
      <c r="Q7379" t="s">
        <v>149</v>
      </c>
      <c r="R7379" t="s">
        <v>150</v>
      </c>
      <c r="S7379" t="s">
        <v>356</v>
      </c>
    </row>
    <row r="7380" spans="1:19" x14ac:dyDescent="0.25">
      <c r="A7380" t="s">
        <v>212</v>
      </c>
      <c r="B7380" t="s">
        <v>213</v>
      </c>
      <c r="C7380">
        <v>6638</v>
      </c>
      <c r="D7380" t="s">
        <v>652</v>
      </c>
      <c r="E7380" t="s">
        <v>211</v>
      </c>
      <c r="F7380">
        <v>22</v>
      </c>
      <c r="G7380" t="s">
        <v>262</v>
      </c>
      <c r="H7380">
        <v>83.818929879999999</v>
      </c>
      <c r="I7380">
        <v>2019</v>
      </c>
      <c r="J7380" t="s">
        <v>146</v>
      </c>
      <c r="K7380" t="s">
        <v>210</v>
      </c>
      <c r="L7380" t="s">
        <v>210</v>
      </c>
      <c r="M7380" t="s">
        <v>60</v>
      </c>
      <c r="Q7380" t="s">
        <v>149</v>
      </c>
      <c r="R7380" t="s">
        <v>150</v>
      </c>
      <c r="S7380" t="s">
        <v>263</v>
      </c>
    </row>
    <row r="7381" spans="1:19" x14ac:dyDescent="0.25">
      <c r="A7381" t="s">
        <v>212</v>
      </c>
      <c r="B7381" t="s">
        <v>213</v>
      </c>
      <c r="C7381">
        <v>6638</v>
      </c>
      <c r="D7381" t="s">
        <v>652</v>
      </c>
      <c r="E7381" t="s">
        <v>211</v>
      </c>
      <c r="F7381">
        <v>22</v>
      </c>
      <c r="G7381" t="s">
        <v>185</v>
      </c>
      <c r="H7381">
        <v>525.20608800000002</v>
      </c>
      <c r="I7381">
        <v>2019</v>
      </c>
      <c r="J7381" t="s">
        <v>146</v>
      </c>
      <c r="K7381" t="s">
        <v>210</v>
      </c>
      <c r="L7381" t="s">
        <v>210</v>
      </c>
      <c r="M7381" t="s">
        <v>60</v>
      </c>
      <c r="Q7381" t="s">
        <v>149</v>
      </c>
      <c r="R7381" t="s">
        <v>150</v>
      </c>
      <c r="S7381" t="s">
        <v>185</v>
      </c>
    </row>
    <row r="7382" spans="1:19" x14ac:dyDescent="0.25">
      <c r="A7382" t="s">
        <v>212</v>
      </c>
      <c r="B7382" t="s">
        <v>213</v>
      </c>
      <c r="C7382">
        <v>6638</v>
      </c>
      <c r="D7382" t="s">
        <v>652</v>
      </c>
      <c r="E7382" t="s">
        <v>211</v>
      </c>
      <c r="F7382">
        <v>702</v>
      </c>
      <c r="G7382" t="s">
        <v>215</v>
      </c>
      <c r="H7382">
        <v>306.81551999999999</v>
      </c>
      <c r="I7382">
        <v>2019</v>
      </c>
      <c r="J7382" t="s">
        <v>146</v>
      </c>
      <c r="K7382" t="s">
        <v>210</v>
      </c>
      <c r="L7382" t="s">
        <v>210</v>
      </c>
      <c r="M7382" t="s">
        <v>60</v>
      </c>
      <c r="Q7382" t="s">
        <v>149</v>
      </c>
      <c r="R7382" t="s">
        <v>150</v>
      </c>
      <c r="S7382" t="s">
        <v>215</v>
      </c>
    </row>
    <row r="7383" spans="1:19" x14ac:dyDescent="0.25">
      <c r="A7383" t="s">
        <v>212</v>
      </c>
      <c r="B7383" t="s">
        <v>213</v>
      </c>
      <c r="C7383">
        <v>6638</v>
      </c>
      <c r="D7383" t="s">
        <v>652</v>
      </c>
      <c r="E7383" t="s">
        <v>211</v>
      </c>
      <c r="F7383">
        <v>702</v>
      </c>
      <c r="G7383" t="s">
        <v>343</v>
      </c>
      <c r="H7383">
        <v>0.853996176</v>
      </c>
      <c r="I7383">
        <v>2019</v>
      </c>
      <c r="J7383" t="s">
        <v>146</v>
      </c>
      <c r="K7383" t="s">
        <v>210</v>
      </c>
      <c r="L7383" t="s">
        <v>210</v>
      </c>
      <c r="M7383" t="s">
        <v>60</v>
      </c>
      <c r="Q7383" t="s">
        <v>149</v>
      </c>
      <c r="R7383" t="s">
        <v>150</v>
      </c>
      <c r="S7383" t="s">
        <v>278</v>
      </c>
    </row>
    <row r="7384" spans="1:19" x14ac:dyDescent="0.25">
      <c r="A7384" t="s">
        <v>212</v>
      </c>
      <c r="B7384" t="s">
        <v>213</v>
      </c>
      <c r="C7384">
        <v>6638</v>
      </c>
      <c r="D7384" t="s">
        <v>652</v>
      </c>
      <c r="E7384" t="s">
        <v>211</v>
      </c>
      <c r="F7384">
        <v>702</v>
      </c>
      <c r="G7384" t="s">
        <v>498</v>
      </c>
      <c r="H7384">
        <v>0.157773792</v>
      </c>
      <c r="I7384">
        <v>2019</v>
      </c>
      <c r="J7384" t="s">
        <v>146</v>
      </c>
      <c r="K7384" t="s">
        <v>210</v>
      </c>
      <c r="L7384" t="s">
        <v>210</v>
      </c>
      <c r="M7384" t="s">
        <v>60</v>
      </c>
      <c r="Q7384" t="s">
        <v>149</v>
      </c>
      <c r="R7384" t="s">
        <v>150</v>
      </c>
      <c r="S7384" t="s">
        <v>278</v>
      </c>
    </row>
    <row r="7385" spans="1:19" x14ac:dyDescent="0.25">
      <c r="A7385" t="s">
        <v>212</v>
      </c>
      <c r="B7385" t="s">
        <v>213</v>
      </c>
      <c r="C7385">
        <v>6638</v>
      </c>
      <c r="D7385" t="s">
        <v>652</v>
      </c>
      <c r="E7385" t="s">
        <v>211</v>
      </c>
      <c r="F7385">
        <v>702</v>
      </c>
      <c r="G7385" t="s">
        <v>395</v>
      </c>
      <c r="H7385">
        <v>0.87757560000000001</v>
      </c>
      <c r="I7385">
        <v>2019</v>
      </c>
      <c r="J7385" t="s">
        <v>146</v>
      </c>
      <c r="K7385" t="s">
        <v>210</v>
      </c>
      <c r="L7385" t="s">
        <v>210</v>
      </c>
      <c r="M7385" t="s">
        <v>60</v>
      </c>
      <c r="Q7385" t="s">
        <v>149</v>
      </c>
      <c r="R7385" t="s">
        <v>150</v>
      </c>
      <c r="S7385" t="s">
        <v>278</v>
      </c>
    </row>
    <row r="7386" spans="1:19" x14ac:dyDescent="0.25">
      <c r="A7386" t="s">
        <v>212</v>
      </c>
      <c r="B7386" t="s">
        <v>213</v>
      </c>
      <c r="C7386">
        <v>6638</v>
      </c>
      <c r="D7386" t="s">
        <v>652</v>
      </c>
      <c r="E7386" t="s">
        <v>211</v>
      </c>
      <c r="F7386">
        <v>702</v>
      </c>
      <c r="G7386" t="s">
        <v>501</v>
      </c>
      <c r="H7386">
        <v>0.27613396800000001</v>
      </c>
      <c r="I7386">
        <v>2019</v>
      </c>
      <c r="J7386" t="s">
        <v>146</v>
      </c>
      <c r="K7386" t="s">
        <v>210</v>
      </c>
      <c r="L7386" t="s">
        <v>210</v>
      </c>
      <c r="M7386" t="s">
        <v>60</v>
      </c>
      <c r="Q7386" t="s">
        <v>149</v>
      </c>
      <c r="R7386" t="s">
        <v>150</v>
      </c>
      <c r="S7386" t="s">
        <v>278</v>
      </c>
    </row>
    <row r="7387" spans="1:19" x14ac:dyDescent="0.25">
      <c r="A7387" t="s">
        <v>212</v>
      </c>
      <c r="B7387" t="s">
        <v>213</v>
      </c>
      <c r="C7387">
        <v>6638</v>
      </c>
      <c r="D7387" t="s">
        <v>652</v>
      </c>
      <c r="E7387" t="s">
        <v>211</v>
      </c>
      <c r="F7387">
        <v>702</v>
      </c>
      <c r="G7387" t="s">
        <v>298</v>
      </c>
      <c r="H7387">
        <v>26.87780304</v>
      </c>
      <c r="I7387">
        <v>2019</v>
      </c>
      <c r="J7387" t="s">
        <v>146</v>
      </c>
      <c r="K7387" t="s">
        <v>210</v>
      </c>
      <c r="L7387" t="s">
        <v>210</v>
      </c>
      <c r="M7387" t="s">
        <v>60</v>
      </c>
      <c r="Q7387" t="s">
        <v>149</v>
      </c>
      <c r="R7387" t="s">
        <v>150</v>
      </c>
      <c r="S7387" t="s">
        <v>298</v>
      </c>
    </row>
    <row r="7388" spans="1:19" x14ac:dyDescent="0.25">
      <c r="A7388" t="s">
        <v>212</v>
      </c>
      <c r="B7388" t="s">
        <v>213</v>
      </c>
      <c r="C7388">
        <v>6638</v>
      </c>
      <c r="D7388" t="s">
        <v>652</v>
      </c>
      <c r="E7388" t="s">
        <v>211</v>
      </c>
      <c r="F7388">
        <v>702</v>
      </c>
      <c r="G7388" t="s">
        <v>289</v>
      </c>
      <c r="H7388">
        <v>20.476621439999999</v>
      </c>
      <c r="I7388">
        <v>2019</v>
      </c>
      <c r="J7388" t="s">
        <v>146</v>
      </c>
      <c r="K7388" t="s">
        <v>210</v>
      </c>
      <c r="L7388" t="s">
        <v>210</v>
      </c>
      <c r="M7388" t="s">
        <v>60</v>
      </c>
      <c r="Q7388" t="s">
        <v>149</v>
      </c>
      <c r="R7388" t="s">
        <v>150</v>
      </c>
      <c r="S7388" t="s">
        <v>263</v>
      </c>
    </row>
    <row r="7389" spans="1:19" x14ac:dyDescent="0.25">
      <c r="A7389" t="s">
        <v>212</v>
      </c>
      <c r="B7389" t="s">
        <v>213</v>
      </c>
      <c r="C7389">
        <v>6638</v>
      </c>
      <c r="D7389" t="s">
        <v>652</v>
      </c>
      <c r="E7389" t="s">
        <v>211</v>
      </c>
      <c r="F7389">
        <v>702</v>
      </c>
      <c r="G7389" t="s">
        <v>235</v>
      </c>
      <c r="H7389">
        <v>306.81551999999999</v>
      </c>
      <c r="I7389">
        <v>2019</v>
      </c>
      <c r="J7389" t="s">
        <v>146</v>
      </c>
      <c r="K7389" t="s">
        <v>210</v>
      </c>
      <c r="L7389" t="s">
        <v>210</v>
      </c>
      <c r="M7389" t="s">
        <v>60</v>
      </c>
      <c r="Q7389" t="s">
        <v>149</v>
      </c>
      <c r="R7389" t="s">
        <v>150</v>
      </c>
      <c r="S7389" t="s">
        <v>236</v>
      </c>
    </row>
    <row r="7390" spans="1:19" x14ac:dyDescent="0.25">
      <c r="A7390" t="s">
        <v>212</v>
      </c>
      <c r="B7390" t="s">
        <v>213</v>
      </c>
      <c r="C7390">
        <v>6638</v>
      </c>
      <c r="D7390" t="s">
        <v>652</v>
      </c>
      <c r="E7390" t="s">
        <v>211</v>
      </c>
      <c r="F7390">
        <v>702</v>
      </c>
      <c r="G7390" t="s">
        <v>415</v>
      </c>
      <c r="H7390">
        <v>18.791335199999999</v>
      </c>
      <c r="I7390">
        <v>2019</v>
      </c>
      <c r="J7390" t="s">
        <v>146</v>
      </c>
      <c r="K7390" t="s">
        <v>210</v>
      </c>
      <c r="L7390" t="s">
        <v>210</v>
      </c>
      <c r="M7390" t="s">
        <v>60</v>
      </c>
      <c r="Q7390" t="s">
        <v>149</v>
      </c>
      <c r="R7390" t="s">
        <v>150</v>
      </c>
      <c r="S7390" t="s">
        <v>236</v>
      </c>
    </row>
    <row r="7391" spans="1:19" x14ac:dyDescent="0.25">
      <c r="A7391" t="s">
        <v>212</v>
      </c>
      <c r="B7391" t="s">
        <v>213</v>
      </c>
      <c r="C7391">
        <v>6638</v>
      </c>
      <c r="D7391" t="s">
        <v>652</v>
      </c>
      <c r="E7391" t="s">
        <v>211</v>
      </c>
      <c r="F7391">
        <v>702</v>
      </c>
      <c r="G7391" t="s">
        <v>356</v>
      </c>
      <c r="H7391">
        <v>0.77715396000000003</v>
      </c>
      <c r="I7391">
        <v>2019</v>
      </c>
      <c r="J7391" t="s">
        <v>146</v>
      </c>
      <c r="K7391" t="s">
        <v>210</v>
      </c>
      <c r="L7391" t="s">
        <v>210</v>
      </c>
      <c r="M7391" t="s">
        <v>60</v>
      </c>
      <c r="Q7391" t="s">
        <v>149</v>
      </c>
      <c r="R7391" t="s">
        <v>150</v>
      </c>
      <c r="S7391" t="s">
        <v>356</v>
      </c>
    </row>
    <row r="7392" spans="1:19" x14ac:dyDescent="0.25">
      <c r="A7392" t="s">
        <v>212</v>
      </c>
      <c r="B7392" t="s">
        <v>213</v>
      </c>
      <c r="C7392">
        <v>6638</v>
      </c>
      <c r="D7392" t="s">
        <v>652</v>
      </c>
      <c r="E7392" t="s">
        <v>211</v>
      </c>
      <c r="F7392">
        <v>702</v>
      </c>
      <c r="G7392" t="s">
        <v>368</v>
      </c>
      <c r="H7392">
        <v>0.28474934400000002</v>
      </c>
      <c r="I7392">
        <v>2019</v>
      </c>
      <c r="J7392" t="s">
        <v>146</v>
      </c>
      <c r="K7392" t="s">
        <v>210</v>
      </c>
      <c r="L7392" t="s">
        <v>210</v>
      </c>
      <c r="M7392" t="s">
        <v>60</v>
      </c>
      <c r="Q7392" t="s">
        <v>149</v>
      </c>
      <c r="R7392" t="s">
        <v>150</v>
      </c>
      <c r="S7392" t="s">
        <v>278</v>
      </c>
    </row>
    <row r="7393" spans="1:19" x14ac:dyDescent="0.25">
      <c r="A7393" t="s">
        <v>212</v>
      </c>
      <c r="B7393" t="s">
        <v>213</v>
      </c>
      <c r="C7393">
        <v>6638</v>
      </c>
      <c r="D7393" t="s">
        <v>652</v>
      </c>
      <c r="E7393" t="s">
        <v>211</v>
      </c>
      <c r="F7393">
        <v>702</v>
      </c>
      <c r="G7393" t="s">
        <v>262</v>
      </c>
      <c r="H7393">
        <v>33.421246850000003</v>
      </c>
      <c r="I7393">
        <v>2019</v>
      </c>
      <c r="J7393" t="s">
        <v>146</v>
      </c>
      <c r="K7393" t="s">
        <v>210</v>
      </c>
      <c r="L7393" t="s">
        <v>210</v>
      </c>
      <c r="M7393" t="s">
        <v>60</v>
      </c>
      <c r="Q7393" t="s">
        <v>149</v>
      </c>
      <c r="R7393" t="s">
        <v>150</v>
      </c>
      <c r="S7393" t="s">
        <v>263</v>
      </c>
    </row>
    <row r="7394" spans="1:19" x14ac:dyDescent="0.25">
      <c r="A7394" t="s">
        <v>212</v>
      </c>
      <c r="B7394" t="s">
        <v>213</v>
      </c>
      <c r="C7394">
        <v>6638</v>
      </c>
      <c r="D7394" t="s">
        <v>652</v>
      </c>
      <c r="E7394" t="s">
        <v>211</v>
      </c>
      <c r="F7394">
        <v>702</v>
      </c>
      <c r="G7394" t="s">
        <v>185</v>
      </c>
      <c r="H7394">
        <v>439.49875200000002</v>
      </c>
      <c r="I7394">
        <v>2019</v>
      </c>
      <c r="J7394" t="s">
        <v>146</v>
      </c>
      <c r="K7394" t="s">
        <v>210</v>
      </c>
      <c r="L7394" t="s">
        <v>210</v>
      </c>
      <c r="M7394" t="s">
        <v>60</v>
      </c>
      <c r="Q7394" t="s">
        <v>149</v>
      </c>
      <c r="R7394" t="s">
        <v>150</v>
      </c>
      <c r="S7394" t="s">
        <v>185</v>
      </c>
    </row>
    <row r="7395" spans="1:19" x14ac:dyDescent="0.25">
      <c r="A7395" t="s">
        <v>212</v>
      </c>
      <c r="B7395" t="s">
        <v>213</v>
      </c>
      <c r="C7395">
        <v>6638</v>
      </c>
      <c r="D7395" t="s">
        <v>652</v>
      </c>
      <c r="E7395" t="s">
        <v>211</v>
      </c>
      <c r="F7395">
        <v>702</v>
      </c>
      <c r="G7395" t="s">
        <v>355</v>
      </c>
      <c r="H7395">
        <v>2.2107708480000001</v>
      </c>
      <c r="I7395">
        <v>2019</v>
      </c>
      <c r="J7395" t="s">
        <v>146</v>
      </c>
      <c r="K7395" t="s">
        <v>210</v>
      </c>
      <c r="L7395" t="s">
        <v>210</v>
      </c>
      <c r="M7395" t="s">
        <v>60</v>
      </c>
      <c r="Q7395" t="s">
        <v>149</v>
      </c>
      <c r="R7395" t="s">
        <v>150</v>
      </c>
      <c r="S7395" t="s">
        <v>278</v>
      </c>
    </row>
    <row r="7396" spans="1:19" x14ac:dyDescent="0.25">
      <c r="A7396" t="s">
        <v>574</v>
      </c>
      <c r="B7396" t="s">
        <v>575</v>
      </c>
      <c r="C7396">
        <v>5441779</v>
      </c>
      <c r="D7396" t="s">
        <v>651</v>
      </c>
      <c r="E7396" t="s">
        <v>197</v>
      </c>
      <c r="F7396">
        <v>47</v>
      </c>
      <c r="G7396" t="s">
        <v>215</v>
      </c>
      <c r="H7396">
        <v>9.6976000000000007E-3</v>
      </c>
      <c r="I7396">
        <v>2019</v>
      </c>
      <c r="J7396" t="s">
        <v>146</v>
      </c>
      <c r="K7396" t="s">
        <v>268</v>
      </c>
      <c r="L7396" t="s">
        <v>269</v>
      </c>
      <c r="M7396" t="s">
        <v>60</v>
      </c>
      <c r="Q7396" t="s">
        <v>182</v>
      </c>
      <c r="R7396" t="s">
        <v>150</v>
      </c>
      <c r="S7396" t="s">
        <v>215</v>
      </c>
    </row>
    <row r="7397" spans="1:19" x14ac:dyDescent="0.25">
      <c r="A7397" t="s">
        <v>574</v>
      </c>
      <c r="B7397" t="s">
        <v>575</v>
      </c>
      <c r="C7397">
        <v>5441779</v>
      </c>
      <c r="D7397" t="s">
        <v>651</v>
      </c>
      <c r="E7397" t="s">
        <v>197</v>
      </c>
      <c r="F7397">
        <v>47</v>
      </c>
      <c r="G7397" t="s">
        <v>343</v>
      </c>
      <c r="H7397">
        <v>1.30887E-4</v>
      </c>
      <c r="I7397">
        <v>2019</v>
      </c>
      <c r="J7397" t="s">
        <v>146</v>
      </c>
      <c r="K7397" t="s">
        <v>268</v>
      </c>
      <c r="L7397" t="s">
        <v>269</v>
      </c>
      <c r="M7397" t="s">
        <v>60</v>
      </c>
      <c r="Q7397" t="s">
        <v>182</v>
      </c>
      <c r="R7397" t="s">
        <v>150</v>
      </c>
      <c r="S7397" t="s">
        <v>278</v>
      </c>
    </row>
    <row r="7398" spans="1:19" x14ac:dyDescent="0.25">
      <c r="A7398" t="s">
        <v>574</v>
      </c>
      <c r="B7398" t="s">
        <v>575</v>
      </c>
      <c r="C7398">
        <v>5441779</v>
      </c>
      <c r="D7398" t="s">
        <v>651</v>
      </c>
      <c r="E7398" t="s">
        <v>197</v>
      </c>
      <c r="F7398">
        <v>47</v>
      </c>
      <c r="G7398" t="s">
        <v>498</v>
      </c>
      <c r="H7398">
        <v>1.73E-6</v>
      </c>
      <c r="I7398">
        <v>2019</v>
      </c>
      <c r="J7398" t="s">
        <v>146</v>
      </c>
      <c r="K7398" t="s">
        <v>268</v>
      </c>
      <c r="L7398" t="s">
        <v>269</v>
      </c>
      <c r="M7398" t="s">
        <v>60</v>
      </c>
      <c r="Q7398" t="s">
        <v>182</v>
      </c>
      <c r="R7398" t="s">
        <v>150</v>
      </c>
      <c r="S7398" t="s">
        <v>278</v>
      </c>
    </row>
    <row r="7399" spans="1:19" x14ac:dyDescent="0.25">
      <c r="A7399" t="s">
        <v>574</v>
      </c>
      <c r="B7399" t="s">
        <v>575</v>
      </c>
      <c r="C7399">
        <v>5441779</v>
      </c>
      <c r="D7399" t="s">
        <v>651</v>
      </c>
      <c r="E7399" t="s">
        <v>197</v>
      </c>
      <c r="F7399">
        <v>47</v>
      </c>
      <c r="G7399" t="s">
        <v>395</v>
      </c>
      <c r="H7399">
        <v>8.6700000000000007E-5</v>
      </c>
      <c r="I7399">
        <v>2019</v>
      </c>
      <c r="J7399" t="s">
        <v>146</v>
      </c>
      <c r="K7399" t="s">
        <v>268</v>
      </c>
      <c r="L7399" t="s">
        <v>269</v>
      </c>
      <c r="M7399" t="s">
        <v>60</v>
      </c>
      <c r="Q7399" t="s">
        <v>182</v>
      </c>
      <c r="R7399" t="s">
        <v>150</v>
      </c>
      <c r="S7399" t="s">
        <v>278</v>
      </c>
    </row>
    <row r="7400" spans="1:19" x14ac:dyDescent="0.25">
      <c r="A7400" t="s">
        <v>574</v>
      </c>
      <c r="B7400" t="s">
        <v>575</v>
      </c>
      <c r="C7400">
        <v>5441779</v>
      </c>
      <c r="D7400" t="s">
        <v>651</v>
      </c>
      <c r="E7400" t="s">
        <v>197</v>
      </c>
      <c r="F7400">
        <v>47</v>
      </c>
      <c r="G7400" t="s">
        <v>298</v>
      </c>
      <c r="H7400">
        <v>8.6700000000000007E-5</v>
      </c>
      <c r="I7400">
        <v>2019</v>
      </c>
      <c r="J7400" t="s">
        <v>146</v>
      </c>
      <c r="K7400" t="s">
        <v>268</v>
      </c>
      <c r="L7400" t="s">
        <v>269</v>
      </c>
      <c r="M7400" t="s">
        <v>60</v>
      </c>
      <c r="Q7400" t="s">
        <v>182</v>
      </c>
      <c r="R7400" t="s">
        <v>150</v>
      </c>
      <c r="S7400" t="s">
        <v>298</v>
      </c>
    </row>
    <row r="7401" spans="1:19" x14ac:dyDescent="0.25">
      <c r="A7401" t="s">
        <v>574</v>
      </c>
      <c r="B7401" t="s">
        <v>575</v>
      </c>
      <c r="C7401">
        <v>5441779</v>
      </c>
      <c r="D7401" t="s">
        <v>651</v>
      </c>
      <c r="E7401" t="s">
        <v>197</v>
      </c>
      <c r="F7401">
        <v>47</v>
      </c>
      <c r="G7401" t="s">
        <v>289</v>
      </c>
      <c r="H7401">
        <v>2.6000000000000001E-6</v>
      </c>
      <c r="I7401">
        <v>2019</v>
      </c>
      <c r="J7401" t="s">
        <v>146</v>
      </c>
      <c r="K7401" t="s">
        <v>268</v>
      </c>
      <c r="L7401" t="s">
        <v>269</v>
      </c>
      <c r="M7401" t="s">
        <v>60</v>
      </c>
      <c r="Q7401" t="s">
        <v>182</v>
      </c>
      <c r="R7401" t="s">
        <v>150</v>
      </c>
      <c r="S7401" t="s">
        <v>263</v>
      </c>
    </row>
    <row r="7402" spans="1:19" x14ac:dyDescent="0.25">
      <c r="A7402" t="s">
        <v>574</v>
      </c>
      <c r="B7402" t="s">
        <v>575</v>
      </c>
      <c r="C7402">
        <v>5441779</v>
      </c>
      <c r="D7402" t="s">
        <v>651</v>
      </c>
      <c r="E7402" t="s">
        <v>197</v>
      </c>
      <c r="F7402">
        <v>47</v>
      </c>
      <c r="G7402" t="s">
        <v>356</v>
      </c>
      <c r="H7402">
        <v>1.73E-6</v>
      </c>
      <c r="I7402">
        <v>2019</v>
      </c>
      <c r="J7402" t="s">
        <v>146</v>
      </c>
      <c r="K7402" t="s">
        <v>268</v>
      </c>
      <c r="L7402" t="s">
        <v>269</v>
      </c>
      <c r="M7402" t="s">
        <v>60</v>
      </c>
      <c r="Q7402" t="s">
        <v>182</v>
      </c>
      <c r="R7402" t="s">
        <v>150</v>
      </c>
      <c r="S7402" t="s">
        <v>356</v>
      </c>
    </row>
    <row r="7403" spans="1:19" x14ac:dyDescent="0.25">
      <c r="A7403" t="s">
        <v>574</v>
      </c>
      <c r="B7403" t="s">
        <v>575</v>
      </c>
      <c r="C7403">
        <v>5441779</v>
      </c>
      <c r="D7403" t="s">
        <v>651</v>
      </c>
      <c r="E7403" t="s">
        <v>197</v>
      </c>
      <c r="F7403">
        <v>47</v>
      </c>
      <c r="G7403" t="s">
        <v>262</v>
      </c>
      <c r="H7403">
        <v>1.542904E-2</v>
      </c>
      <c r="I7403">
        <v>2019</v>
      </c>
      <c r="J7403" t="s">
        <v>146</v>
      </c>
      <c r="K7403" t="s">
        <v>268</v>
      </c>
      <c r="L7403" t="s">
        <v>269</v>
      </c>
      <c r="M7403" t="s">
        <v>60</v>
      </c>
      <c r="Q7403" t="s">
        <v>182</v>
      </c>
      <c r="R7403" t="s">
        <v>150</v>
      </c>
      <c r="S7403" t="s">
        <v>263</v>
      </c>
    </row>
    <row r="7404" spans="1:19" x14ac:dyDescent="0.25">
      <c r="A7404" t="s">
        <v>574</v>
      </c>
      <c r="B7404" t="s">
        <v>575</v>
      </c>
      <c r="C7404">
        <v>5441779</v>
      </c>
      <c r="D7404" t="s">
        <v>651</v>
      </c>
      <c r="E7404" t="s">
        <v>197</v>
      </c>
      <c r="F7404">
        <v>47</v>
      </c>
      <c r="G7404" t="s">
        <v>185</v>
      </c>
      <c r="H7404">
        <v>9.2210799999999996E-2</v>
      </c>
      <c r="I7404">
        <v>2019</v>
      </c>
      <c r="J7404" t="s">
        <v>146</v>
      </c>
      <c r="K7404" t="s">
        <v>268</v>
      </c>
      <c r="L7404" t="s">
        <v>269</v>
      </c>
      <c r="M7404" t="s">
        <v>60</v>
      </c>
      <c r="Q7404" t="s">
        <v>182</v>
      </c>
      <c r="R7404" t="s">
        <v>150</v>
      </c>
      <c r="S7404" t="s">
        <v>185</v>
      </c>
    </row>
    <row r="7405" spans="1:19" x14ac:dyDescent="0.25">
      <c r="A7405" t="s">
        <v>574</v>
      </c>
      <c r="B7405" t="s">
        <v>575</v>
      </c>
      <c r="C7405">
        <v>5441779</v>
      </c>
      <c r="D7405" t="s">
        <v>651</v>
      </c>
      <c r="E7405" t="s">
        <v>197</v>
      </c>
      <c r="F7405">
        <v>47</v>
      </c>
      <c r="G7405" t="s">
        <v>324</v>
      </c>
      <c r="H7405">
        <v>9.6975999999999996E-4</v>
      </c>
      <c r="I7405">
        <v>2019</v>
      </c>
      <c r="J7405" t="s">
        <v>146</v>
      </c>
      <c r="K7405" t="s">
        <v>268</v>
      </c>
      <c r="L7405" t="s">
        <v>269</v>
      </c>
      <c r="M7405" t="s">
        <v>60</v>
      </c>
      <c r="Q7405" t="s">
        <v>182</v>
      </c>
      <c r="R7405" t="s">
        <v>150</v>
      </c>
      <c r="S7405" t="s">
        <v>324</v>
      </c>
    </row>
    <row r="7406" spans="1:19" x14ac:dyDescent="0.25">
      <c r="A7406" t="s">
        <v>574</v>
      </c>
      <c r="B7406" t="s">
        <v>575</v>
      </c>
      <c r="C7406">
        <v>5441779</v>
      </c>
      <c r="D7406" t="s">
        <v>651</v>
      </c>
      <c r="E7406" t="s">
        <v>197</v>
      </c>
      <c r="F7406">
        <v>47</v>
      </c>
      <c r="G7406" t="s">
        <v>355</v>
      </c>
      <c r="H7406">
        <v>1.07483E-4</v>
      </c>
      <c r="I7406">
        <v>2019</v>
      </c>
      <c r="J7406" t="s">
        <v>146</v>
      </c>
      <c r="K7406" t="s">
        <v>268</v>
      </c>
      <c r="L7406" t="s">
        <v>269</v>
      </c>
      <c r="M7406" t="s">
        <v>60</v>
      </c>
      <c r="Q7406" t="s">
        <v>182</v>
      </c>
      <c r="R7406" t="s">
        <v>150</v>
      </c>
      <c r="S7406" t="s">
        <v>278</v>
      </c>
    </row>
    <row r="7407" spans="1:19" x14ac:dyDescent="0.25">
      <c r="A7407" t="s">
        <v>432</v>
      </c>
      <c r="B7407" t="s">
        <v>433</v>
      </c>
      <c r="C7407">
        <v>5441894</v>
      </c>
      <c r="D7407" t="s">
        <v>708</v>
      </c>
      <c r="E7407" t="s">
        <v>202</v>
      </c>
      <c r="F7407">
        <v>164</v>
      </c>
      <c r="G7407" t="s">
        <v>215</v>
      </c>
      <c r="H7407">
        <v>0.33449838399999998</v>
      </c>
      <c r="I7407">
        <v>2019</v>
      </c>
      <c r="J7407" t="s">
        <v>146</v>
      </c>
      <c r="K7407" t="s">
        <v>225</v>
      </c>
      <c r="L7407" t="s">
        <v>71</v>
      </c>
      <c r="M7407" t="s">
        <v>226</v>
      </c>
      <c r="Q7407" t="s">
        <v>182</v>
      </c>
      <c r="R7407" t="s">
        <v>150</v>
      </c>
      <c r="S7407" t="s">
        <v>215</v>
      </c>
    </row>
    <row r="7408" spans="1:19" x14ac:dyDescent="0.25">
      <c r="A7408" t="s">
        <v>432</v>
      </c>
      <c r="B7408" t="s">
        <v>433</v>
      </c>
      <c r="C7408">
        <v>5441894</v>
      </c>
      <c r="D7408" t="s">
        <v>708</v>
      </c>
      <c r="E7408" t="s">
        <v>202</v>
      </c>
      <c r="F7408">
        <v>164</v>
      </c>
      <c r="G7408" t="s">
        <v>343</v>
      </c>
      <c r="H7408">
        <v>5.0138539000000003E-2</v>
      </c>
      <c r="I7408">
        <v>2019</v>
      </c>
      <c r="J7408" t="s">
        <v>146</v>
      </c>
      <c r="K7408" t="s">
        <v>225</v>
      </c>
      <c r="L7408" t="s">
        <v>71</v>
      </c>
      <c r="M7408" t="s">
        <v>226</v>
      </c>
      <c r="Q7408" t="s">
        <v>182</v>
      </c>
      <c r="R7408" t="s">
        <v>150</v>
      </c>
      <c r="S7408" t="s">
        <v>278</v>
      </c>
    </row>
    <row r="7409" spans="1:19" x14ac:dyDescent="0.25">
      <c r="A7409" t="s">
        <v>432</v>
      </c>
      <c r="B7409" t="s">
        <v>433</v>
      </c>
      <c r="C7409">
        <v>5441894</v>
      </c>
      <c r="D7409" t="s">
        <v>708</v>
      </c>
      <c r="E7409" t="s">
        <v>202</v>
      </c>
      <c r="F7409">
        <v>164</v>
      </c>
      <c r="G7409" t="s">
        <v>498</v>
      </c>
      <c r="H7409">
        <v>9.4500000000000007E-5</v>
      </c>
      <c r="I7409">
        <v>2019</v>
      </c>
      <c r="J7409" t="s">
        <v>146</v>
      </c>
      <c r="K7409" t="s">
        <v>225</v>
      </c>
      <c r="L7409" t="s">
        <v>71</v>
      </c>
      <c r="M7409" t="s">
        <v>226</v>
      </c>
      <c r="Q7409" t="s">
        <v>182</v>
      </c>
      <c r="R7409" t="s">
        <v>150</v>
      </c>
      <c r="S7409" t="s">
        <v>278</v>
      </c>
    </row>
    <row r="7410" spans="1:19" x14ac:dyDescent="0.25">
      <c r="A7410" t="s">
        <v>432</v>
      </c>
      <c r="B7410" t="s">
        <v>433</v>
      </c>
      <c r="C7410">
        <v>5441894</v>
      </c>
      <c r="D7410" t="s">
        <v>708</v>
      </c>
      <c r="E7410" t="s">
        <v>202</v>
      </c>
      <c r="F7410">
        <v>164</v>
      </c>
      <c r="G7410" t="s">
        <v>395</v>
      </c>
      <c r="H7410">
        <v>5.0750020000000003E-3</v>
      </c>
      <c r="I7410">
        <v>2019</v>
      </c>
      <c r="J7410" t="s">
        <v>146</v>
      </c>
      <c r="K7410" t="s">
        <v>225</v>
      </c>
      <c r="L7410" t="s">
        <v>71</v>
      </c>
      <c r="M7410" t="s">
        <v>226</v>
      </c>
      <c r="Q7410" t="s">
        <v>182</v>
      </c>
      <c r="R7410" t="s">
        <v>150</v>
      </c>
      <c r="S7410" t="s">
        <v>278</v>
      </c>
    </row>
    <row r="7411" spans="1:19" x14ac:dyDescent="0.25">
      <c r="A7411" t="s">
        <v>432</v>
      </c>
      <c r="B7411" t="s">
        <v>433</v>
      </c>
      <c r="C7411">
        <v>5441894</v>
      </c>
      <c r="D7411" t="s">
        <v>708</v>
      </c>
      <c r="E7411" t="s">
        <v>202</v>
      </c>
      <c r="F7411">
        <v>164</v>
      </c>
      <c r="G7411" t="s">
        <v>289</v>
      </c>
      <c r="H7411">
        <v>0.41665518400000001</v>
      </c>
      <c r="I7411">
        <v>2019</v>
      </c>
      <c r="J7411" t="s">
        <v>146</v>
      </c>
      <c r="K7411" t="s">
        <v>225</v>
      </c>
      <c r="L7411" t="s">
        <v>71</v>
      </c>
      <c r="M7411" t="s">
        <v>226</v>
      </c>
      <c r="Q7411" t="s">
        <v>182</v>
      </c>
      <c r="R7411" t="s">
        <v>150</v>
      </c>
      <c r="S7411" t="s">
        <v>263</v>
      </c>
    </row>
    <row r="7412" spans="1:19" x14ac:dyDescent="0.25">
      <c r="A7412" t="s">
        <v>432</v>
      </c>
      <c r="B7412" t="s">
        <v>433</v>
      </c>
      <c r="C7412">
        <v>5441894</v>
      </c>
      <c r="D7412" t="s">
        <v>708</v>
      </c>
      <c r="E7412" t="s">
        <v>202</v>
      </c>
      <c r="F7412">
        <v>164</v>
      </c>
      <c r="G7412" t="s">
        <v>487</v>
      </c>
      <c r="H7412">
        <v>1.60268E-4</v>
      </c>
      <c r="I7412">
        <v>2019</v>
      </c>
      <c r="J7412" t="s">
        <v>146</v>
      </c>
      <c r="K7412" t="s">
        <v>225</v>
      </c>
      <c r="L7412" t="s">
        <v>71</v>
      </c>
      <c r="M7412" t="s">
        <v>226</v>
      </c>
      <c r="Q7412" t="s">
        <v>182</v>
      </c>
      <c r="R7412" t="s">
        <v>150</v>
      </c>
      <c r="S7412" t="s">
        <v>487</v>
      </c>
    </row>
    <row r="7413" spans="1:19" x14ac:dyDescent="0.25">
      <c r="A7413" t="s">
        <v>432</v>
      </c>
      <c r="B7413" t="s">
        <v>433</v>
      </c>
      <c r="C7413">
        <v>5441894</v>
      </c>
      <c r="D7413" t="s">
        <v>708</v>
      </c>
      <c r="E7413" t="s">
        <v>202</v>
      </c>
      <c r="F7413">
        <v>164</v>
      </c>
      <c r="G7413" t="s">
        <v>414</v>
      </c>
      <c r="H7413">
        <v>1.6034784999999999E-2</v>
      </c>
      <c r="I7413">
        <v>2019</v>
      </c>
      <c r="J7413" t="s">
        <v>146</v>
      </c>
      <c r="K7413" t="s">
        <v>225</v>
      </c>
      <c r="L7413" t="s">
        <v>71</v>
      </c>
      <c r="M7413" t="s">
        <v>226</v>
      </c>
      <c r="Q7413" t="s">
        <v>182</v>
      </c>
      <c r="R7413" t="s">
        <v>150</v>
      </c>
      <c r="S7413" t="s">
        <v>278</v>
      </c>
    </row>
    <row r="7414" spans="1:19" x14ac:dyDescent="0.25">
      <c r="A7414" t="s">
        <v>432</v>
      </c>
      <c r="B7414" t="s">
        <v>433</v>
      </c>
      <c r="C7414">
        <v>5441894</v>
      </c>
      <c r="D7414" t="s">
        <v>708</v>
      </c>
      <c r="E7414" t="s">
        <v>202</v>
      </c>
      <c r="F7414">
        <v>164</v>
      </c>
      <c r="G7414" t="s">
        <v>438</v>
      </c>
      <c r="H7414">
        <v>1.4471309999999999E-3</v>
      </c>
      <c r="I7414">
        <v>2019</v>
      </c>
      <c r="J7414" t="s">
        <v>146</v>
      </c>
      <c r="K7414" t="s">
        <v>225</v>
      </c>
      <c r="L7414" t="s">
        <v>71</v>
      </c>
      <c r="M7414" t="s">
        <v>226</v>
      </c>
      <c r="Q7414" t="s">
        <v>182</v>
      </c>
      <c r="R7414" t="s">
        <v>150</v>
      </c>
      <c r="S7414" t="s">
        <v>278</v>
      </c>
    </row>
    <row r="7415" spans="1:19" x14ac:dyDescent="0.25">
      <c r="A7415" t="s">
        <v>432</v>
      </c>
      <c r="B7415" t="s">
        <v>433</v>
      </c>
      <c r="C7415">
        <v>5441894</v>
      </c>
      <c r="D7415" t="s">
        <v>708</v>
      </c>
      <c r="E7415" t="s">
        <v>202</v>
      </c>
      <c r="F7415">
        <v>164</v>
      </c>
      <c r="G7415" t="s">
        <v>185</v>
      </c>
      <c r="H7415">
        <v>10.944243200000001</v>
      </c>
      <c r="I7415">
        <v>2019</v>
      </c>
      <c r="J7415" t="s">
        <v>146</v>
      </c>
      <c r="K7415" t="s">
        <v>225</v>
      </c>
      <c r="L7415" t="s">
        <v>71</v>
      </c>
      <c r="M7415" t="s">
        <v>226</v>
      </c>
      <c r="Q7415" t="s">
        <v>182</v>
      </c>
      <c r="R7415" t="s">
        <v>150</v>
      </c>
      <c r="S7415" t="s">
        <v>185</v>
      </c>
    </row>
    <row r="7416" spans="1:19" x14ac:dyDescent="0.25">
      <c r="A7416" t="s">
        <v>432</v>
      </c>
      <c r="B7416" t="s">
        <v>433</v>
      </c>
      <c r="C7416">
        <v>5441894</v>
      </c>
      <c r="D7416" t="s">
        <v>708</v>
      </c>
      <c r="E7416" t="s">
        <v>202</v>
      </c>
      <c r="F7416">
        <v>164</v>
      </c>
      <c r="G7416" t="s">
        <v>324</v>
      </c>
      <c r="H7416">
        <v>6.871172E-3</v>
      </c>
      <c r="I7416">
        <v>2019</v>
      </c>
      <c r="J7416" t="s">
        <v>146</v>
      </c>
      <c r="K7416" t="s">
        <v>225</v>
      </c>
      <c r="L7416" t="s">
        <v>71</v>
      </c>
      <c r="M7416" t="s">
        <v>226</v>
      </c>
      <c r="Q7416" t="s">
        <v>182</v>
      </c>
      <c r="R7416" t="s">
        <v>150</v>
      </c>
      <c r="S7416" t="s">
        <v>324</v>
      </c>
    </row>
    <row r="7417" spans="1:19" x14ac:dyDescent="0.25">
      <c r="A7417" t="s">
        <v>432</v>
      </c>
      <c r="B7417" t="s">
        <v>433</v>
      </c>
      <c r="C7417">
        <v>5441894</v>
      </c>
      <c r="D7417" t="s">
        <v>708</v>
      </c>
      <c r="E7417" t="s">
        <v>202</v>
      </c>
      <c r="F7417">
        <v>164</v>
      </c>
      <c r="G7417" t="s">
        <v>355</v>
      </c>
      <c r="H7417">
        <v>1.2156729999999999E-2</v>
      </c>
      <c r="I7417">
        <v>2019</v>
      </c>
      <c r="J7417" t="s">
        <v>146</v>
      </c>
      <c r="K7417" t="s">
        <v>225</v>
      </c>
      <c r="L7417" t="s">
        <v>71</v>
      </c>
      <c r="M7417" t="s">
        <v>226</v>
      </c>
      <c r="Q7417" t="s">
        <v>182</v>
      </c>
      <c r="R7417" t="s">
        <v>150</v>
      </c>
      <c r="S7417" t="s">
        <v>278</v>
      </c>
    </row>
    <row r="7418" spans="1:19" x14ac:dyDescent="0.25">
      <c r="A7418" t="s">
        <v>203</v>
      </c>
      <c r="B7418" t="s">
        <v>204</v>
      </c>
      <c r="C7418">
        <v>7047</v>
      </c>
      <c r="D7418" t="s">
        <v>665</v>
      </c>
      <c r="E7418" t="s">
        <v>196</v>
      </c>
      <c r="F7418">
        <v>185</v>
      </c>
      <c r="G7418" t="s">
        <v>215</v>
      </c>
      <c r="H7418">
        <v>2.3806968500000001</v>
      </c>
      <c r="I7418">
        <v>2019</v>
      </c>
      <c r="J7418" t="s">
        <v>146</v>
      </c>
      <c r="K7418" t="s">
        <v>205</v>
      </c>
      <c r="L7418" t="s">
        <v>148</v>
      </c>
      <c r="M7418" t="s">
        <v>66</v>
      </c>
      <c r="Q7418" t="s">
        <v>182</v>
      </c>
      <c r="R7418" t="s">
        <v>150</v>
      </c>
      <c r="S7418" t="s">
        <v>215</v>
      </c>
    </row>
    <row r="7419" spans="1:19" x14ac:dyDescent="0.25">
      <c r="A7419" t="s">
        <v>203</v>
      </c>
      <c r="B7419" t="s">
        <v>204</v>
      </c>
      <c r="C7419">
        <v>7047</v>
      </c>
      <c r="D7419" t="s">
        <v>665</v>
      </c>
      <c r="E7419" t="s">
        <v>196</v>
      </c>
      <c r="F7419">
        <v>185</v>
      </c>
      <c r="G7419" t="s">
        <v>343</v>
      </c>
      <c r="H7419">
        <v>0.46774071099999998</v>
      </c>
      <c r="I7419">
        <v>2019</v>
      </c>
      <c r="J7419" t="s">
        <v>146</v>
      </c>
      <c r="K7419" t="s">
        <v>205</v>
      </c>
      <c r="L7419" t="s">
        <v>148</v>
      </c>
      <c r="M7419" t="s">
        <v>66</v>
      </c>
      <c r="Q7419" t="s">
        <v>182</v>
      </c>
      <c r="R7419" t="s">
        <v>150</v>
      </c>
      <c r="S7419" t="s">
        <v>278</v>
      </c>
    </row>
    <row r="7420" spans="1:19" x14ac:dyDescent="0.25">
      <c r="A7420" t="s">
        <v>203</v>
      </c>
      <c r="B7420" t="s">
        <v>204</v>
      </c>
      <c r="C7420">
        <v>7047</v>
      </c>
      <c r="D7420" t="s">
        <v>665</v>
      </c>
      <c r="E7420" t="s">
        <v>196</v>
      </c>
      <c r="F7420">
        <v>185</v>
      </c>
      <c r="G7420" t="s">
        <v>346</v>
      </c>
      <c r="H7420">
        <v>2.8652130000000001E-3</v>
      </c>
      <c r="I7420">
        <v>2019</v>
      </c>
      <c r="J7420" t="s">
        <v>146</v>
      </c>
      <c r="K7420" t="s">
        <v>205</v>
      </c>
      <c r="L7420" t="s">
        <v>148</v>
      </c>
      <c r="M7420" t="s">
        <v>66</v>
      </c>
      <c r="Q7420" t="s">
        <v>182</v>
      </c>
      <c r="R7420" t="s">
        <v>150</v>
      </c>
      <c r="S7420" t="s">
        <v>346</v>
      </c>
    </row>
    <row r="7421" spans="1:19" x14ac:dyDescent="0.25">
      <c r="A7421" t="s">
        <v>203</v>
      </c>
      <c r="B7421" t="s">
        <v>204</v>
      </c>
      <c r="C7421">
        <v>7047</v>
      </c>
      <c r="D7421" t="s">
        <v>665</v>
      </c>
      <c r="E7421" t="s">
        <v>196</v>
      </c>
      <c r="F7421">
        <v>185</v>
      </c>
      <c r="G7421" t="s">
        <v>154</v>
      </c>
      <c r="H7421">
        <v>2027.8545859999999</v>
      </c>
      <c r="I7421">
        <v>2019</v>
      </c>
      <c r="J7421" t="s">
        <v>146</v>
      </c>
      <c r="K7421" t="s">
        <v>205</v>
      </c>
      <c r="L7421" t="s">
        <v>148</v>
      </c>
      <c r="M7421" t="s">
        <v>66</v>
      </c>
      <c r="Q7421" t="s">
        <v>182</v>
      </c>
      <c r="R7421" t="s">
        <v>150</v>
      </c>
      <c r="S7421" t="s">
        <v>154</v>
      </c>
    </row>
    <row r="7422" spans="1:19" x14ac:dyDescent="0.25">
      <c r="A7422" t="s">
        <v>203</v>
      </c>
      <c r="B7422" t="s">
        <v>204</v>
      </c>
      <c r="C7422">
        <v>7047</v>
      </c>
      <c r="D7422" t="s">
        <v>665</v>
      </c>
      <c r="E7422" t="s">
        <v>196</v>
      </c>
      <c r="F7422">
        <v>185</v>
      </c>
      <c r="G7422" t="s">
        <v>395</v>
      </c>
      <c r="H7422">
        <v>0.155887101</v>
      </c>
      <c r="I7422">
        <v>2019</v>
      </c>
      <c r="J7422" t="s">
        <v>146</v>
      </c>
      <c r="K7422" t="s">
        <v>205</v>
      </c>
      <c r="L7422" t="s">
        <v>148</v>
      </c>
      <c r="M7422" t="s">
        <v>66</v>
      </c>
      <c r="Q7422" t="s">
        <v>182</v>
      </c>
      <c r="R7422" t="s">
        <v>150</v>
      </c>
      <c r="S7422" t="s">
        <v>278</v>
      </c>
    </row>
    <row r="7423" spans="1:19" x14ac:dyDescent="0.25">
      <c r="A7423" t="s">
        <v>203</v>
      </c>
      <c r="B7423" t="s">
        <v>204</v>
      </c>
      <c r="C7423">
        <v>7047</v>
      </c>
      <c r="D7423" t="s">
        <v>665</v>
      </c>
      <c r="E7423" t="s">
        <v>196</v>
      </c>
      <c r="F7423">
        <v>185</v>
      </c>
      <c r="G7423" t="s">
        <v>501</v>
      </c>
      <c r="H7423">
        <v>1.5827574000000001E-2</v>
      </c>
      <c r="I7423">
        <v>2019</v>
      </c>
      <c r="J7423" t="s">
        <v>146</v>
      </c>
      <c r="K7423" t="s">
        <v>205</v>
      </c>
      <c r="L7423" t="s">
        <v>148</v>
      </c>
      <c r="M7423" t="s">
        <v>66</v>
      </c>
      <c r="Q7423" t="s">
        <v>182</v>
      </c>
      <c r="R7423" t="s">
        <v>150</v>
      </c>
      <c r="S7423" t="s">
        <v>278</v>
      </c>
    </row>
    <row r="7424" spans="1:19" x14ac:dyDescent="0.25">
      <c r="A7424" t="s">
        <v>203</v>
      </c>
      <c r="B7424" t="s">
        <v>204</v>
      </c>
      <c r="C7424">
        <v>7047</v>
      </c>
      <c r="D7424" t="s">
        <v>665</v>
      </c>
      <c r="E7424" t="s">
        <v>196</v>
      </c>
      <c r="F7424">
        <v>185</v>
      </c>
      <c r="G7424" t="s">
        <v>298</v>
      </c>
      <c r="H7424">
        <v>0.73369791699999998</v>
      </c>
      <c r="I7424">
        <v>2019</v>
      </c>
      <c r="J7424" t="s">
        <v>146</v>
      </c>
      <c r="K7424" t="s">
        <v>205</v>
      </c>
      <c r="L7424" t="s">
        <v>148</v>
      </c>
      <c r="M7424" t="s">
        <v>66</v>
      </c>
      <c r="Q7424" t="s">
        <v>182</v>
      </c>
      <c r="R7424" t="s">
        <v>150</v>
      </c>
      <c r="S7424" t="s">
        <v>298</v>
      </c>
    </row>
    <row r="7425" spans="1:19" x14ac:dyDescent="0.25">
      <c r="A7425" t="s">
        <v>203</v>
      </c>
      <c r="B7425" t="s">
        <v>204</v>
      </c>
      <c r="C7425">
        <v>7047</v>
      </c>
      <c r="D7425" t="s">
        <v>665</v>
      </c>
      <c r="E7425" t="s">
        <v>196</v>
      </c>
      <c r="F7425">
        <v>185</v>
      </c>
      <c r="G7425" t="s">
        <v>289</v>
      </c>
      <c r="H7425">
        <v>2.0465807999999999E-2</v>
      </c>
      <c r="I7425">
        <v>2019</v>
      </c>
      <c r="J7425" t="s">
        <v>146</v>
      </c>
      <c r="K7425" t="s">
        <v>205</v>
      </c>
      <c r="L7425" t="s">
        <v>148</v>
      </c>
      <c r="M7425" t="s">
        <v>66</v>
      </c>
      <c r="Q7425" t="s">
        <v>182</v>
      </c>
      <c r="R7425" t="s">
        <v>150</v>
      </c>
      <c r="S7425" t="s">
        <v>263</v>
      </c>
    </row>
    <row r="7426" spans="1:19" x14ac:dyDescent="0.25">
      <c r="A7426" t="s">
        <v>203</v>
      </c>
      <c r="B7426" t="s">
        <v>204</v>
      </c>
      <c r="C7426">
        <v>7047</v>
      </c>
      <c r="D7426" t="s">
        <v>665</v>
      </c>
      <c r="E7426" t="s">
        <v>196</v>
      </c>
      <c r="F7426">
        <v>185</v>
      </c>
      <c r="G7426" t="s">
        <v>356</v>
      </c>
      <c r="H7426">
        <v>2.04658E-4</v>
      </c>
      <c r="I7426">
        <v>2019</v>
      </c>
      <c r="J7426" t="s">
        <v>146</v>
      </c>
      <c r="K7426" t="s">
        <v>205</v>
      </c>
      <c r="L7426" t="s">
        <v>148</v>
      </c>
      <c r="M7426" t="s">
        <v>66</v>
      </c>
      <c r="Q7426" t="s">
        <v>182</v>
      </c>
      <c r="R7426" t="s">
        <v>150</v>
      </c>
      <c r="S7426" t="s">
        <v>356</v>
      </c>
    </row>
    <row r="7427" spans="1:19" x14ac:dyDescent="0.25">
      <c r="A7427" t="s">
        <v>203</v>
      </c>
      <c r="B7427" t="s">
        <v>204</v>
      </c>
      <c r="C7427">
        <v>7047</v>
      </c>
      <c r="D7427" t="s">
        <v>665</v>
      </c>
      <c r="E7427" t="s">
        <v>196</v>
      </c>
      <c r="F7427">
        <v>185</v>
      </c>
      <c r="G7427" t="s">
        <v>414</v>
      </c>
      <c r="H7427">
        <v>4.4834987E-2</v>
      </c>
      <c r="I7427">
        <v>2019</v>
      </c>
      <c r="J7427" t="s">
        <v>146</v>
      </c>
      <c r="K7427" t="s">
        <v>205</v>
      </c>
      <c r="L7427" t="s">
        <v>148</v>
      </c>
      <c r="M7427" t="s">
        <v>66</v>
      </c>
      <c r="Q7427" t="s">
        <v>182</v>
      </c>
      <c r="R7427" t="s">
        <v>150</v>
      </c>
      <c r="S7427" t="s">
        <v>278</v>
      </c>
    </row>
    <row r="7428" spans="1:19" x14ac:dyDescent="0.25">
      <c r="A7428" t="s">
        <v>203</v>
      </c>
      <c r="B7428" t="s">
        <v>204</v>
      </c>
      <c r="C7428">
        <v>7047</v>
      </c>
      <c r="D7428" t="s">
        <v>665</v>
      </c>
      <c r="E7428" t="s">
        <v>196</v>
      </c>
      <c r="F7428">
        <v>185</v>
      </c>
      <c r="G7428" t="s">
        <v>429</v>
      </c>
      <c r="H7428">
        <v>4.0931615999999997E-2</v>
      </c>
      <c r="I7428">
        <v>2019</v>
      </c>
      <c r="J7428" t="s">
        <v>146</v>
      </c>
      <c r="K7428" t="s">
        <v>205</v>
      </c>
      <c r="L7428" t="s">
        <v>148</v>
      </c>
      <c r="M7428" t="s">
        <v>66</v>
      </c>
      <c r="Q7428" t="s">
        <v>182</v>
      </c>
      <c r="R7428" t="s">
        <v>150</v>
      </c>
      <c r="S7428" t="s">
        <v>429</v>
      </c>
    </row>
    <row r="7429" spans="1:19" x14ac:dyDescent="0.25">
      <c r="A7429" t="s">
        <v>203</v>
      </c>
      <c r="B7429" t="s">
        <v>204</v>
      </c>
      <c r="C7429">
        <v>7047</v>
      </c>
      <c r="D7429" t="s">
        <v>665</v>
      </c>
      <c r="E7429" t="s">
        <v>196</v>
      </c>
      <c r="F7429">
        <v>185</v>
      </c>
      <c r="G7429" t="s">
        <v>262</v>
      </c>
      <c r="H7429">
        <v>0.38680377100000002</v>
      </c>
      <c r="I7429">
        <v>2019</v>
      </c>
      <c r="J7429" t="s">
        <v>146</v>
      </c>
      <c r="K7429" t="s">
        <v>205</v>
      </c>
      <c r="L7429" t="s">
        <v>148</v>
      </c>
      <c r="M7429" t="s">
        <v>66</v>
      </c>
      <c r="Q7429" t="s">
        <v>182</v>
      </c>
      <c r="R7429" t="s">
        <v>150</v>
      </c>
      <c r="S7429" t="s">
        <v>263</v>
      </c>
    </row>
    <row r="7430" spans="1:19" x14ac:dyDescent="0.25">
      <c r="A7430" t="s">
        <v>203</v>
      </c>
      <c r="B7430" t="s">
        <v>204</v>
      </c>
      <c r="C7430">
        <v>7047</v>
      </c>
      <c r="D7430" t="s">
        <v>665</v>
      </c>
      <c r="E7430" t="s">
        <v>196</v>
      </c>
      <c r="F7430">
        <v>185</v>
      </c>
      <c r="G7430" t="s">
        <v>438</v>
      </c>
      <c r="H7430">
        <v>2.8443293000000001E-2</v>
      </c>
      <c r="I7430">
        <v>2019</v>
      </c>
      <c r="J7430" t="s">
        <v>146</v>
      </c>
      <c r="K7430" t="s">
        <v>205</v>
      </c>
      <c r="L7430" t="s">
        <v>148</v>
      </c>
      <c r="M7430" t="s">
        <v>66</v>
      </c>
      <c r="Q7430" t="s">
        <v>182</v>
      </c>
      <c r="R7430" t="s">
        <v>150</v>
      </c>
      <c r="S7430" t="s">
        <v>278</v>
      </c>
    </row>
    <row r="7431" spans="1:19" x14ac:dyDescent="0.25">
      <c r="A7431" t="s">
        <v>203</v>
      </c>
      <c r="B7431" t="s">
        <v>204</v>
      </c>
      <c r="C7431">
        <v>7047</v>
      </c>
      <c r="D7431" t="s">
        <v>665</v>
      </c>
      <c r="E7431" t="s">
        <v>196</v>
      </c>
      <c r="F7431">
        <v>185</v>
      </c>
      <c r="G7431" t="s">
        <v>185</v>
      </c>
      <c r="H7431">
        <v>15.574238129999999</v>
      </c>
      <c r="I7431">
        <v>2019</v>
      </c>
      <c r="J7431" t="s">
        <v>146</v>
      </c>
      <c r="K7431" t="s">
        <v>205</v>
      </c>
      <c r="L7431" t="s">
        <v>148</v>
      </c>
      <c r="M7431" t="s">
        <v>66</v>
      </c>
      <c r="Q7431" t="s">
        <v>182</v>
      </c>
      <c r="R7431" t="s">
        <v>150</v>
      </c>
      <c r="S7431" t="s">
        <v>185</v>
      </c>
    </row>
    <row r="7432" spans="1:19" x14ac:dyDescent="0.25">
      <c r="A7432" t="s">
        <v>203</v>
      </c>
      <c r="B7432" t="s">
        <v>204</v>
      </c>
      <c r="C7432">
        <v>7047</v>
      </c>
      <c r="D7432" t="s">
        <v>665</v>
      </c>
      <c r="E7432" t="s">
        <v>196</v>
      </c>
      <c r="F7432">
        <v>185</v>
      </c>
      <c r="G7432" t="s">
        <v>145</v>
      </c>
      <c r="H7432">
        <v>273.73018200000001</v>
      </c>
      <c r="I7432">
        <v>2019</v>
      </c>
      <c r="J7432" t="s">
        <v>146</v>
      </c>
      <c r="K7432" t="s">
        <v>205</v>
      </c>
      <c r="L7432" t="s">
        <v>148</v>
      </c>
      <c r="M7432" t="s">
        <v>66</v>
      </c>
      <c r="Q7432" t="s">
        <v>182</v>
      </c>
      <c r="R7432" t="s">
        <v>150</v>
      </c>
      <c r="S7432" t="s">
        <v>151</v>
      </c>
    </row>
    <row r="7433" spans="1:19" x14ac:dyDescent="0.25">
      <c r="A7433" t="s">
        <v>203</v>
      </c>
      <c r="B7433" t="s">
        <v>204</v>
      </c>
      <c r="C7433">
        <v>7047</v>
      </c>
      <c r="D7433" t="s">
        <v>665</v>
      </c>
      <c r="E7433" t="s">
        <v>196</v>
      </c>
      <c r="F7433">
        <v>185</v>
      </c>
      <c r="G7433" t="s">
        <v>355</v>
      </c>
      <c r="H7433">
        <v>8.0686434000000001E-2</v>
      </c>
      <c r="I7433">
        <v>2019</v>
      </c>
      <c r="J7433" t="s">
        <v>146</v>
      </c>
      <c r="K7433" t="s">
        <v>205</v>
      </c>
      <c r="L7433" t="s">
        <v>148</v>
      </c>
      <c r="M7433" t="s">
        <v>66</v>
      </c>
      <c r="Q7433" t="s">
        <v>182</v>
      </c>
      <c r="R7433" t="s">
        <v>150</v>
      </c>
      <c r="S7433" t="s">
        <v>278</v>
      </c>
    </row>
    <row r="7434" spans="1:19" x14ac:dyDescent="0.25">
      <c r="A7434" t="s">
        <v>515</v>
      </c>
      <c r="B7434" t="s">
        <v>516</v>
      </c>
      <c r="C7434">
        <v>5441874</v>
      </c>
      <c r="D7434" t="s">
        <v>665</v>
      </c>
      <c r="E7434" t="s">
        <v>196</v>
      </c>
      <c r="F7434">
        <v>150</v>
      </c>
      <c r="G7434" t="s">
        <v>215</v>
      </c>
      <c r="H7434">
        <v>0.23242750500000001</v>
      </c>
      <c r="I7434">
        <v>2019</v>
      </c>
      <c r="J7434" t="s">
        <v>146</v>
      </c>
      <c r="K7434" t="s">
        <v>437</v>
      </c>
      <c r="L7434" t="s">
        <v>244</v>
      </c>
      <c r="M7434" t="s">
        <v>69</v>
      </c>
      <c r="Q7434" t="s">
        <v>182</v>
      </c>
      <c r="R7434" t="s">
        <v>150</v>
      </c>
      <c r="S7434" t="s">
        <v>215</v>
      </c>
    </row>
    <row r="7435" spans="1:19" x14ac:dyDescent="0.25">
      <c r="A7435" t="s">
        <v>515</v>
      </c>
      <c r="B7435" t="s">
        <v>516</v>
      </c>
      <c r="C7435">
        <v>5441874</v>
      </c>
      <c r="D7435" t="s">
        <v>665</v>
      </c>
      <c r="E7435" t="s">
        <v>196</v>
      </c>
      <c r="F7435">
        <v>150</v>
      </c>
      <c r="G7435" t="s">
        <v>343</v>
      </c>
      <c r="H7435">
        <v>1.97685E-3</v>
      </c>
      <c r="I7435">
        <v>2019</v>
      </c>
      <c r="J7435" t="s">
        <v>146</v>
      </c>
      <c r="K7435" t="s">
        <v>437</v>
      </c>
      <c r="L7435" t="s">
        <v>244</v>
      </c>
      <c r="M7435" t="s">
        <v>69</v>
      </c>
      <c r="Q7435" t="s">
        <v>182</v>
      </c>
      <c r="R7435" t="s">
        <v>150</v>
      </c>
      <c r="S7435" t="s">
        <v>278</v>
      </c>
    </row>
    <row r="7436" spans="1:19" x14ac:dyDescent="0.25">
      <c r="A7436" t="s">
        <v>515</v>
      </c>
      <c r="B7436" t="s">
        <v>516</v>
      </c>
      <c r="C7436">
        <v>5441874</v>
      </c>
      <c r="D7436" t="s">
        <v>665</v>
      </c>
      <c r="E7436" t="s">
        <v>196</v>
      </c>
      <c r="F7436">
        <v>150</v>
      </c>
      <c r="G7436" t="s">
        <v>498</v>
      </c>
      <c r="H7436">
        <v>3.5899999999999998E-5</v>
      </c>
      <c r="I7436">
        <v>2019</v>
      </c>
      <c r="J7436" t="s">
        <v>146</v>
      </c>
      <c r="K7436" t="s">
        <v>437</v>
      </c>
      <c r="L7436" t="s">
        <v>244</v>
      </c>
      <c r="M7436" t="s">
        <v>69</v>
      </c>
      <c r="Q7436" t="s">
        <v>182</v>
      </c>
      <c r="R7436" t="s">
        <v>150</v>
      </c>
      <c r="S7436" t="s">
        <v>278</v>
      </c>
    </row>
    <row r="7437" spans="1:19" x14ac:dyDescent="0.25">
      <c r="A7437" t="s">
        <v>515</v>
      </c>
      <c r="B7437" t="s">
        <v>516</v>
      </c>
      <c r="C7437">
        <v>5441874</v>
      </c>
      <c r="D7437" t="s">
        <v>665</v>
      </c>
      <c r="E7437" t="s">
        <v>196</v>
      </c>
      <c r="F7437">
        <v>150</v>
      </c>
      <c r="G7437" t="s">
        <v>527</v>
      </c>
      <c r="H7437">
        <v>8.9900000000000003E-5</v>
      </c>
      <c r="I7437">
        <v>2019</v>
      </c>
      <c r="J7437" t="s">
        <v>146</v>
      </c>
      <c r="K7437" t="s">
        <v>437</v>
      </c>
      <c r="L7437" t="s">
        <v>244</v>
      </c>
      <c r="M7437" t="s">
        <v>69</v>
      </c>
      <c r="Q7437" t="s">
        <v>182</v>
      </c>
      <c r="R7437" t="s">
        <v>150</v>
      </c>
      <c r="S7437" t="s">
        <v>278</v>
      </c>
    </row>
    <row r="7438" spans="1:19" x14ac:dyDescent="0.25">
      <c r="A7438" t="s">
        <v>515</v>
      </c>
      <c r="B7438" t="s">
        <v>516</v>
      </c>
      <c r="C7438">
        <v>5441874</v>
      </c>
      <c r="D7438" t="s">
        <v>665</v>
      </c>
      <c r="E7438" t="s">
        <v>196</v>
      </c>
      <c r="F7438">
        <v>150</v>
      </c>
      <c r="G7438" t="s">
        <v>533</v>
      </c>
      <c r="H7438">
        <v>1.7971400000000001E-4</v>
      </c>
      <c r="I7438">
        <v>2019</v>
      </c>
      <c r="J7438" t="s">
        <v>146</v>
      </c>
      <c r="K7438" t="s">
        <v>437</v>
      </c>
      <c r="L7438" t="s">
        <v>244</v>
      </c>
      <c r="M7438" t="s">
        <v>69</v>
      </c>
      <c r="Q7438" t="s">
        <v>182</v>
      </c>
      <c r="R7438" t="s">
        <v>150</v>
      </c>
      <c r="S7438" t="s">
        <v>533</v>
      </c>
    </row>
    <row r="7439" spans="1:19" x14ac:dyDescent="0.25">
      <c r="A7439" t="s">
        <v>515</v>
      </c>
      <c r="B7439" t="s">
        <v>516</v>
      </c>
      <c r="C7439">
        <v>5441874</v>
      </c>
      <c r="D7439" t="s">
        <v>665</v>
      </c>
      <c r="E7439" t="s">
        <v>196</v>
      </c>
      <c r="F7439">
        <v>150</v>
      </c>
      <c r="G7439" t="s">
        <v>395</v>
      </c>
      <c r="H7439">
        <v>4.4928399999999999E-4</v>
      </c>
      <c r="I7439">
        <v>2019</v>
      </c>
      <c r="J7439" t="s">
        <v>146</v>
      </c>
      <c r="K7439" t="s">
        <v>437</v>
      </c>
      <c r="L7439" t="s">
        <v>244</v>
      </c>
      <c r="M7439" t="s">
        <v>69</v>
      </c>
      <c r="Q7439" t="s">
        <v>182</v>
      </c>
      <c r="R7439" t="s">
        <v>150</v>
      </c>
      <c r="S7439" t="s">
        <v>278</v>
      </c>
    </row>
    <row r="7440" spans="1:19" x14ac:dyDescent="0.25">
      <c r="A7440" t="s">
        <v>515</v>
      </c>
      <c r="B7440" t="s">
        <v>516</v>
      </c>
      <c r="C7440">
        <v>5441874</v>
      </c>
      <c r="D7440" t="s">
        <v>665</v>
      </c>
      <c r="E7440" t="s">
        <v>196</v>
      </c>
      <c r="F7440">
        <v>150</v>
      </c>
      <c r="G7440" t="s">
        <v>529</v>
      </c>
      <c r="H7440">
        <v>2.6957000000000001E-4</v>
      </c>
      <c r="I7440">
        <v>2019</v>
      </c>
      <c r="J7440" t="s">
        <v>146</v>
      </c>
      <c r="K7440" t="s">
        <v>437</v>
      </c>
      <c r="L7440" t="s">
        <v>244</v>
      </c>
      <c r="M7440" t="s">
        <v>69</v>
      </c>
      <c r="Q7440" t="s">
        <v>182</v>
      </c>
      <c r="R7440" t="s">
        <v>150</v>
      </c>
      <c r="S7440" t="s">
        <v>278</v>
      </c>
    </row>
    <row r="7441" spans="1:19" x14ac:dyDescent="0.25">
      <c r="A7441" t="s">
        <v>515</v>
      </c>
      <c r="B7441" t="s">
        <v>516</v>
      </c>
      <c r="C7441">
        <v>5441874</v>
      </c>
      <c r="D7441" t="s">
        <v>665</v>
      </c>
      <c r="E7441" t="s">
        <v>196</v>
      </c>
      <c r="F7441">
        <v>150</v>
      </c>
      <c r="G7441" t="s">
        <v>501</v>
      </c>
      <c r="H7441">
        <v>4.4928399999999999E-4</v>
      </c>
      <c r="I7441">
        <v>2019</v>
      </c>
      <c r="J7441" t="s">
        <v>146</v>
      </c>
      <c r="K7441" t="s">
        <v>437</v>
      </c>
      <c r="L7441" t="s">
        <v>244</v>
      </c>
      <c r="M7441" t="s">
        <v>69</v>
      </c>
      <c r="Q7441" t="s">
        <v>182</v>
      </c>
      <c r="R7441" t="s">
        <v>150</v>
      </c>
      <c r="S7441" t="s">
        <v>278</v>
      </c>
    </row>
    <row r="7442" spans="1:19" x14ac:dyDescent="0.25">
      <c r="A7442" t="s">
        <v>515</v>
      </c>
      <c r="B7442" t="s">
        <v>516</v>
      </c>
      <c r="C7442">
        <v>5441874</v>
      </c>
      <c r="D7442" t="s">
        <v>665</v>
      </c>
      <c r="E7442" t="s">
        <v>196</v>
      </c>
      <c r="F7442">
        <v>150</v>
      </c>
      <c r="G7442" t="s">
        <v>504</v>
      </c>
      <c r="H7442">
        <v>2.6957000000000001E-4</v>
      </c>
      <c r="I7442">
        <v>2019</v>
      </c>
      <c r="J7442" t="s">
        <v>146</v>
      </c>
      <c r="K7442" t="s">
        <v>437</v>
      </c>
      <c r="L7442" t="s">
        <v>244</v>
      </c>
      <c r="M7442" t="s">
        <v>69</v>
      </c>
      <c r="Q7442" t="s">
        <v>182</v>
      </c>
      <c r="R7442" t="s">
        <v>150</v>
      </c>
      <c r="S7442" t="s">
        <v>278</v>
      </c>
    </row>
    <row r="7443" spans="1:19" x14ac:dyDescent="0.25">
      <c r="A7443" t="s">
        <v>515</v>
      </c>
      <c r="B7443" t="s">
        <v>516</v>
      </c>
      <c r="C7443">
        <v>5441874</v>
      </c>
      <c r="D7443" t="s">
        <v>665</v>
      </c>
      <c r="E7443" t="s">
        <v>196</v>
      </c>
      <c r="F7443">
        <v>150</v>
      </c>
      <c r="G7443" t="s">
        <v>298</v>
      </c>
      <c r="H7443">
        <v>8.0871120000000005E-3</v>
      </c>
      <c r="I7443">
        <v>2019</v>
      </c>
      <c r="J7443" t="s">
        <v>146</v>
      </c>
      <c r="K7443" t="s">
        <v>437</v>
      </c>
      <c r="L7443" t="s">
        <v>244</v>
      </c>
      <c r="M7443" t="s">
        <v>69</v>
      </c>
      <c r="Q7443" t="s">
        <v>182</v>
      </c>
      <c r="R7443" t="s">
        <v>150</v>
      </c>
      <c r="S7443" t="s">
        <v>298</v>
      </c>
    </row>
    <row r="7444" spans="1:19" x14ac:dyDescent="0.25">
      <c r="A7444" t="s">
        <v>515</v>
      </c>
      <c r="B7444" t="s">
        <v>516</v>
      </c>
      <c r="C7444">
        <v>5441874</v>
      </c>
      <c r="D7444" t="s">
        <v>665</v>
      </c>
      <c r="E7444" t="s">
        <v>196</v>
      </c>
      <c r="F7444">
        <v>150</v>
      </c>
      <c r="G7444" t="s">
        <v>235</v>
      </c>
      <c r="H7444">
        <v>4.49284E-2</v>
      </c>
      <c r="I7444">
        <v>2019</v>
      </c>
      <c r="J7444" t="s">
        <v>146</v>
      </c>
      <c r="K7444" t="s">
        <v>437</v>
      </c>
      <c r="L7444" t="s">
        <v>244</v>
      </c>
      <c r="M7444" t="s">
        <v>69</v>
      </c>
      <c r="Q7444" t="s">
        <v>182</v>
      </c>
      <c r="R7444" t="s">
        <v>150</v>
      </c>
      <c r="S7444" t="s">
        <v>236</v>
      </c>
    </row>
    <row r="7445" spans="1:19" x14ac:dyDescent="0.25">
      <c r="A7445" t="s">
        <v>515</v>
      </c>
      <c r="B7445" t="s">
        <v>516</v>
      </c>
      <c r="C7445">
        <v>5441874</v>
      </c>
      <c r="D7445" t="s">
        <v>665</v>
      </c>
      <c r="E7445" t="s">
        <v>196</v>
      </c>
      <c r="F7445">
        <v>150</v>
      </c>
      <c r="G7445" t="s">
        <v>415</v>
      </c>
      <c r="H7445">
        <v>1.1788251E-2</v>
      </c>
      <c r="I7445">
        <v>2019</v>
      </c>
      <c r="J7445" t="s">
        <v>146</v>
      </c>
      <c r="K7445" t="s">
        <v>437</v>
      </c>
      <c r="L7445" t="s">
        <v>244</v>
      </c>
      <c r="M7445" t="s">
        <v>69</v>
      </c>
      <c r="Q7445" t="s">
        <v>182</v>
      </c>
      <c r="R7445" t="s">
        <v>150</v>
      </c>
      <c r="S7445" t="s">
        <v>236</v>
      </c>
    </row>
    <row r="7446" spans="1:19" x14ac:dyDescent="0.25">
      <c r="A7446" t="s">
        <v>515</v>
      </c>
      <c r="B7446" t="s">
        <v>516</v>
      </c>
      <c r="C7446">
        <v>5441874</v>
      </c>
      <c r="D7446" t="s">
        <v>665</v>
      </c>
      <c r="E7446" t="s">
        <v>196</v>
      </c>
      <c r="F7446">
        <v>150</v>
      </c>
      <c r="G7446" t="s">
        <v>487</v>
      </c>
      <c r="H7446">
        <v>8.9900000000000003E-5</v>
      </c>
      <c r="I7446">
        <v>2019</v>
      </c>
      <c r="J7446" t="s">
        <v>146</v>
      </c>
      <c r="K7446" t="s">
        <v>437</v>
      </c>
      <c r="L7446" t="s">
        <v>244</v>
      </c>
      <c r="M7446" t="s">
        <v>69</v>
      </c>
      <c r="Q7446" t="s">
        <v>182</v>
      </c>
      <c r="R7446" t="s">
        <v>150</v>
      </c>
      <c r="S7446" t="s">
        <v>487</v>
      </c>
    </row>
    <row r="7447" spans="1:19" x14ac:dyDescent="0.25">
      <c r="A7447" t="s">
        <v>515</v>
      </c>
      <c r="B7447" t="s">
        <v>516</v>
      </c>
      <c r="C7447">
        <v>5441874</v>
      </c>
      <c r="D7447" t="s">
        <v>665</v>
      </c>
      <c r="E7447" t="s">
        <v>196</v>
      </c>
      <c r="F7447">
        <v>150</v>
      </c>
      <c r="G7447" t="s">
        <v>414</v>
      </c>
      <c r="H7447">
        <v>2.6957000000000001E-4</v>
      </c>
      <c r="I7447">
        <v>2019</v>
      </c>
      <c r="J7447" t="s">
        <v>146</v>
      </c>
      <c r="K7447" t="s">
        <v>437</v>
      </c>
      <c r="L7447" t="s">
        <v>244</v>
      </c>
      <c r="M7447" t="s">
        <v>69</v>
      </c>
      <c r="Q7447" t="s">
        <v>182</v>
      </c>
      <c r="R7447" t="s">
        <v>150</v>
      </c>
      <c r="S7447" t="s">
        <v>278</v>
      </c>
    </row>
    <row r="7448" spans="1:19" x14ac:dyDescent="0.25">
      <c r="A7448" t="s">
        <v>515</v>
      </c>
      <c r="B7448" t="s">
        <v>516</v>
      </c>
      <c r="C7448">
        <v>5441874</v>
      </c>
      <c r="D7448" t="s">
        <v>665</v>
      </c>
      <c r="E7448" t="s">
        <v>196</v>
      </c>
      <c r="F7448">
        <v>150</v>
      </c>
      <c r="G7448" t="s">
        <v>560</v>
      </c>
      <c r="H7448">
        <v>4.4900000000000002E-6</v>
      </c>
      <c r="I7448">
        <v>2019</v>
      </c>
      <c r="J7448" t="s">
        <v>146</v>
      </c>
      <c r="K7448" t="s">
        <v>437</v>
      </c>
      <c r="L7448" t="s">
        <v>244</v>
      </c>
      <c r="M7448" t="s">
        <v>69</v>
      </c>
      <c r="Q7448" t="s">
        <v>182</v>
      </c>
      <c r="R7448" t="s">
        <v>150</v>
      </c>
      <c r="S7448" t="s">
        <v>278</v>
      </c>
    </row>
    <row r="7449" spans="1:19" x14ac:dyDescent="0.25">
      <c r="A7449" t="s">
        <v>515</v>
      </c>
      <c r="B7449" t="s">
        <v>516</v>
      </c>
      <c r="C7449">
        <v>5441874</v>
      </c>
      <c r="D7449" t="s">
        <v>665</v>
      </c>
      <c r="E7449" t="s">
        <v>196</v>
      </c>
      <c r="F7449">
        <v>150</v>
      </c>
      <c r="G7449" t="s">
        <v>474</v>
      </c>
      <c r="H7449">
        <v>1.7971400000000001E-4</v>
      </c>
      <c r="I7449">
        <v>2019</v>
      </c>
      <c r="J7449" t="s">
        <v>146</v>
      </c>
      <c r="K7449" t="s">
        <v>437</v>
      </c>
      <c r="L7449" t="s">
        <v>244</v>
      </c>
      <c r="M7449" t="s">
        <v>69</v>
      </c>
      <c r="Q7449" t="s">
        <v>182</v>
      </c>
      <c r="R7449" t="s">
        <v>150</v>
      </c>
      <c r="S7449" t="s">
        <v>278</v>
      </c>
    </row>
    <row r="7450" spans="1:19" x14ac:dyDescent="0.25">
      <c r="A7450" t="s">
        <v>515</v>
      </c>
      <c r="B7450" t="s">
        <v>516</v>
      </c>
      <c r="C7450">
        <v>5441874</v>
      </c>
      <c r="D7450" t="s">
        <v>665</v>
      </c>
      <c r="E7450" t="s">
        <v>196</v>
      </c>
      <c r="F7450">
        <v>150</v>
      </c>
      <c r="G7450" t="s">
        <v>368</v>
      </c>
      <c r="H7450">
        <v>4.4928399999999999E-4</v>
      </c>
      <c r="I7450">
        <v>2019</v>
      </c>
      <c r="J7450" t="s">
        <v>146</v>
      </c>
      <c r="K7450" t="s">
        <v>437</v>
      </c>
      <c r="L7450" t="s">
        <v>244</v>
      </c>
      <c r="M7450" t="s">
        <v>69</v>
      </c>
      <c r="Q7450" t="s">
        <v>182</v>
      </c>
      <c r="R7450" t="s">
        <v>150</v>
      </c>
      <c r="S7450" t="s">
        <v>278</v>
      </c>
    </row>
    <row r="7451" spans="1:19" x14ac:dyDescent="0.25">
      <c r="A7451" t="s">
        <v>515</v>
      </c>
      <c r="B7451" t="s">
        <v>516</v>
      </c>
      <c r="C7451">
        <v>5441874</v>
      </c>
      <c r="D7451" t="s">
        <v>665</v>
      </c>
      <c r="E7451" t="s">
        <v>196</v>
      </c>
      <c r="F7451">
        <v>150</v>
      </c>
      <c r="G7451" t="s">
        <v>438</v>
      </c>
      <c r="H7451">
        <v>2.6957000000000001E-4</v>
      </c>
      <c r="I7451">
        <v>2019</v>
      </c>
      <c r="J7451" t="s">
        <v>146</v>
      </c>
      <c r="K7451" t="s">
        <v>437</v>
      </c>
      <c r="L7451" t="s">
        <v>244</v>
      </c>
      <c r="M7451" t="s">
        <v>69</v>
      </c>
      <c r="Q7451" t="s">
        <v>182</v>
      </c>
      <c r="R7451" t="s">
        <v>150</v>
      </c>
      <c r="S7451" t="s">
        <v>278</v>
      </c>
    </row>
    <row r="7452" spans="1:19" x14ac:dyDescent="0.25">
      <c r="A7452" t="s">
        <v>515</v>
      </c>
      <c r="B7452" t="s">
        <v>516</v>
      </c>
      <c r="C7452">
        <v>5441874</v>
      </c>
      <c r="D7452" t="s">
        <v>665</v>
      </c>
      <c r="E7452" t="s">
        <v>196</v>
      </c>
      <c r="F7452">
        <v>150</v>
      </c>
      <c r="G7452" t="s">
        <v>497</v>
      </c>
      <c r="H7452">
        <v>8.9900000000000003E-6</v>
      </c>
      <c r="I7452">
        <v>2019</v>
      </c>
      <c r="J7452" t="s">
        <v>146</v>
      </c>
      <c r="K7452" t="s">
        <v>437</v>
      </c>
      <c r="L7452" t="s">
        <v>244</v>
      </c>
      <c r="M7452" t="s">
        <v>69</v>
      </c>
      <c r="Q7452" t="s">
        <v>182</v>
      </c>
      <c r="R7452" t="s">
        <v>150</v>
      </c>
      <c r="S7452" t="s">
        <v>497</v>
      </c>
    </row>
    <row r="7453" spans="1:19" x14ac:dyDescent="0.25">
      <c r="A7453" t="s">
        <v>515</v>
      </c>
      <c r="B7453" t="s">
        <v>516</v>
      </c>
      <c r="C7453">
        <v>5441874</v>
      </c>
      <c r="D7453" t="s">
        <v>665</v>
      </c>
      <c r="E7453" t="s">
        <v>196</v>
      </c>
      <c r="F7453">
        <v>150</v>
      </c>
      <c r="G7453" t="s">
        <v>185</v>
      </c>
      <c r="H7453">
        <v>3.5864171200000001</v>
      </c>
      <c r="I7453">
        <v>2019</v>
      </c>
      <c r="J7453" t="s">
        <v>146</v>
      </c>
      <c r="K7453" t="s">
        <v>437</v>
      </c>
      <c r="L7453" t="s">
        <v>244</v>
      </c>
      <c r="M7453" t="s">
        <v>69</v>
      </c>
      <c r="Q7453" t="s">
        <v>182</v>
      </c>
      <c r="R7453" t="s">
        <v>150</v>
      </c>
      <c r="S7453" t="s">
        <v>185</v>
      </c>
    </row>
    <row r="7454" spans="1:19" x14ac:dyDescent="0.25">
      <c r="A7454" t="s">
        <v>515</v>
      </c>
      <c r="B7454" t="s">
        <v>516</v>
      </c>
      <c r="C7454">
        <v>5441874</v>
      </c>
      <c r="D7454" t="s">
        <v>665</v>
      </c>
      <c r="E7454" t="s">
        <v>196</v>
      </c>
      <c r="F7454">
        <v>150</v>
      </c>
      <c r="G7454" t="s">
        <v>328</v>
      </c>
      <c r="H7454">
        <v>1.797136E-3</v>
      </c>
      <c r="I7454">
        <v>2019</v>
      </c>
      <c r="J7454" t="s">
        <v>146</v>
      </c>
      <c r="K7454" t="s">
        <v>437</v>
      </c>
      <c r="L7454" t="s">
        <v>244</v>
      </c>
      <c r="M7454" t="s">
        <v>69</v>
      </c>
      <c r="Q7454" t="s">
        <v>182</v>
      </c>
      <c r="R7454" t="s">
        <v>150</v>
      </c>
      <c r="S7454" t="s">
        <v>151</v>
      </c>
    </row>
    <row r="7455" spans="1:19" x14ac:dyDescent="0.25">
      <c r="A7455" t="s">
        <v>515</v>
      </c>
      <c r="B7455" t="s">
        <v>516</v>
      </c>
      <c r="C7455">
        <v>5441874</v>
      </c>
      <c r="D7455" t="s">
        <v>665</v>
      </c>
      <c r="E7455" t="s">
        <v>196</v>
      </c>
      <c r="F7455">
        <v>150</v>
      </c>
      <c r="G7455" t="s">
        <v>324</v>
      </c>
      <c r="H7455">
        <v>1.083834E-2</v>
      </c>
      <c r="I7455">
        <v>2019</v>
      </c>
      <c r="J7455" t="s">
        <v>146</v>
      </c>
      <c r="K7455" t="s">
        <v>437</v>
      </c>
      <c r="L7455" t="s">
        <v>244</v>
      </c>
      <c r="M7455" t="s">
        <v>69</v>
      </c>
      <c r="Q7455" t="s">
        <v>182</v>
      </c>
      <c r="R7455" t="s">
        <v>150</v>
      </c>
      <c r="S7455" t="s">
        <v>324</v>
      </c>
    </row>
    <row r="7456" spans="1:19" x14ac:dyDescent="0.25">
      <c r="A7456" t="s">
        <v>515</v>
      </c>
      <c r="B7456" t="s">
        <v>516</v>
      </c>
      <c r="C7456">
        <v>5441874</v>
      </c>
      <c r="D7456" t="s">
        <v>665</v>
      </c>
      <c r="E7456" t="s">
        <v>196</v>
      </c>
      <c r="F7456">
        <v>150</v>
      </c>
      <c r="G7456" t="s">
        <v>355</v>
      </c>
      <c r="H7456">
        <v>5.3914100000000003E-4</v>
      </c>
      <c r="I7456">
        <v>2019</v>
      </c>
      <c r="J7456" t="s">
        <v>146</v>
      </c>
      <c r="K7456" t="s">
        <v>437</v>
      </c>
      <c r="L7456" t="s">
        <v>244</v>
      </c>
      <c r="M7456" t="s">
        <v>69</v>
      </c>
      <c r="Q7456" t="s">
        <v>182</v>
      </c>
      <c r="R7456" t="s">
        <v>150</v>
      </c>
      <c r="S7456" t="s">
        <v>278</v>
      </c>
    </row>
    <row r="7457" spans="1:19" x14ac:dyDescent="0.25">
      <c r="A7457" t="s">
        <v>646</v>
      </c>
      <c r="B7457" t="s">
        <v>647</v>
      </c>
      <c r="C7457">
        <v>5441790</v>
      </c>
      <c r="F7457">
        <v>64</v>
      </c>
      <c r="G7457" t="s">
        <v>343</v>
      </c>
      <c r="H7457">
        <v>3.0402899999999999E-4</v>
      </c>
      <c r="I7457">
        <v>2019</v>
      </c>
      <c r="J7457" t="s">
        <v>146</v>
      </c>
      <c r="K7457" t="s">
        <v>190</v>
      </c>
      <c r="L7457" t="s">
        <v>59</v>
      </c>
      <c r="M7457" t="s">
        <v>59</v>
      </c>
      <c r="Q7457" t="s">
        <v>149</v>
      </c>
      <c r="R7457" t="s">
        <v>150</v>
      </c>
      <c r="S7457" t="s">
        <v>278</v>
      </c>
    </row>
    <row r="7458" spans="1:19" x14ac:dyDescent="0.25">
      <c r="A7458" t="s">
        <v>646</v>
      </c>
      <c r="B7458" t="s">
        <v>647</v>
      </c>
      <c r="C7458">
        <v>5441790</v>
      </c>
      <c r="F7458">
        <v>64</v>
      </c>
      <c r="G7458" t="s">
        <v>298</v>
      </c>
      <c r="H7458">
        <v>3.7041399999999999E-3</v>
      </c>
      <c r="I7458">
        <v>2019</v>
      </c>
      <c r="J7458" t="s">
        <v>146</v>
      </c>
      <c r="K7458" t="s">
        <v>190</v>
      </c>
      <c r="L7458" t="s">
        <v>59</v>
      </c>
      <c r="M7458" t="s">
        <v>59</v>
      </c>
      <c r="Q7458" t="s">
        <v>149</v>
      </c>
      <c r="R7458" t="s">
        <v>150</v>
      </c>
      <c r="S7458" t="s">
        <v>298</v>
      </c>
    </row>
    <row r="7459" spans="1:19" x14ac:dyDescent="0.25">
      <c r="A7459" t="s">
        <v>646</v>
      </c>
      <c r="B7459" t="s">
        <v>647</v>
      </c>
      <c r="C7459">
        <v>5441790</v>
      </c>
      <c r="F7459">
        <v>64</v>
      </c>
      <c r="G7459" t="s">
        <v>289</v>
      </c>
      <c r="H7459">
        <v>1.1677599999999999E-3</v>
      </c>
      <c r="I7459">
        <v>2019</v>
      </c>
      <c r="J7459" t="s">
        <v>146</v>
      </c>
      <c r="K7459" t="s">
        <v>190</v>
      </c>
      <c r="L7459" t="s">
        <v>59</v>
      </c>
      <c r="M7459" t="s">
        <v>59</v>
      </c>
      <c r="Q7459" t="s">
        <v>149</v>
      </c>
      <c r="R7459" t="s">
        <v>150</v>
      </c>
      <c r="S7459" t="s">
        <v>263</v>
      </c>
    </row>
    <row r="7460" spans="1:19" x14ac:dyDescent="0.25">
      <c r="A7460" t="s">
        <v>646</v>
      </c>
      <c r="B7460" t="s">
        <v>647</v>
      </c>
      <c r="C7460">
        <v>5441790</v>
      </c>
      <c r="F7460">
        <v>64</v>
      </c>
      <c r="G7460" t="s">
        <v>185</v>
      </c>
      <c r="H7460">
        <v>2.6414300000000002E-2</v>
      </c>
      <c r="I7460">
        <v>2019</v>
      </c>
      <c r="J7460" t="s">
        <v>146</v>
      </c>
      <c r="K7460" t="s">
        <v>190</v>
      </c>
      <c r="L7460" t="s">
        <v>59</v>
      </c>
      <c r="M7460" t="s">
        <v>59</v>
      </c>
      <c r="Q7460" t="s">
        <v>149</v>
      </c>
      <c r="R7460" t="s">
        <v>150</v>
      </c>
      <c r="S7460" t="s">
        <v>185</v>
      </c>
    </row>
    <row r="7461" spans="1:19" x14ac:dyDescent="0.25">
      <c r="A7461" t="s">
        <v>416</v>
      </c>
      <c r="B7461" t="s">
        <v>416</v>
      </c>
      <c r="C7461">
        <v>5461335</v>
      </c>
      <c r="D7461" t="s">
        <v>651</v>
      </c>
      <c r="E7461" t="s">
        <v>197</v>
      </c>
      <c r="F7461">
        <v>147</v>
      </c>
      <c r="G7461" t="s">
        <v>215</v>
      </c>
      <c r="H7461">
        <v>0.129265133</v>
      </c>
      <c r="I7461">
        <v>2019</v>
      </c>
      <c r="J7461" t="s">
        <v>146</v>
      </c>
      <c r="K7461" t="s">
        <v>327</v>
      </c>
      <c r="L7461" t="s">
        <v>285</v>
      </c>
      <c r="M7461" t="s">
        <v>69</v>
      </c>
      <c r="Q7461" t="s">
        <v>182</v>
      </c>
      <c r="R7461" t="s">
        <v>150</v>
      </c>
      <c r="S7461" t="s">
        <v>215</v>
      </c>
    </row>
    <row r="7462" spans="1:19" x14ac:dyDescent="0.25">
      <c r="A7462" t="s">
        <v>416</v>
      </c>
      <c r="B7462" t="s">
        <v>416</v>
      </c>
      <c r="C7462">
        <v>5461335</v>
      </c>
      <c r="D7462" t="s">
        <v>651</v>
      </c>
      <c r="E7462" t="s">
        <v>197</v>
      </c>
      <c r="F7462">
        <v>147</v>
      </c>
      <c r="G7462" t="s">
        <v>343</v>
      </c>
      <c r="H7462">
        <v>5.5465991999999999E-2</v>
      </c>
      <c r="I7462">
        <v>2019</v>
      </c>
      <c r="J7462" t="s">
        <v>146</v>
      </c>
      <c r="K7462" t="s">
        <v>327</v>
      </c>
      <c r="L7462" t="s">
        <v>285</v>
      </c>
      <c r="M7462" t="s">
        <v>69</v>
      </c>
      <c r="Q7462" t="s">
        <v>182</v>
      </c>
      <c r="R7462" t="s">
        <v>150</v>
      </c>
      <c r="S7462" t="s">
        <v>278</v>
      </c>
    </row>
    <row r="7463" spans="1:19" x14ac:dyDescent="0.25">
      <c r="A7463" t="s">
        <v>416</v>
      </c>
      <c r="B7463" t="s">
        <v>416</v>
      </c>
      <c r="C7463">
        <v>5461335</v>
      </c>
      <c r="D7463" t="s">
        <v>651</v>
      </c>
      <c r="E7463" t="s">
        <v>197</v>
      </c>
      <c r="F7463">
        <v>147</v>
      </c>
      <c r="G7463" t="s">
        <v>395</v>
      </c>
      <c r="H7463">
        <v>5.3009980000000003E-3</v>
      </c>
      <c r="I7463">
        <v>2019</v>
      </c>
      <c r="J7463" t="s">
        <v>146</v>
      </c>
      <c r="K7463" t="s">
        <v>327</v>
      </c>
      <c r="L7463" t="s">
        <v>285</v>
      </c>
      <c r="M7463" t="s">
        <v>69</v>
      </c>
      <c r="Q7463" t="s">
        <v>182</v>
      </c>
      <c r="R7463" t="s">
        <v>150</v>
      </c>
      <c r="S7463" t="s">
        <v>278</v>
      </c>
    </row>
    <row r="7464" spans="1:19" x14ac:dyDescent="0.25">
      <c r="A7464" t="s">
        <v>416</v>
      </c>
      <c r="B7464" t="s">
        <v>416</v>
      </c>
      <c r="C7464">
        <v>5461335</v>
      </c>
      <c r="D7464" t="s">
        <v>651</v>
      </c>
      <c r="E7464" t="s">
        <v>197</v>
      </c>
      <c r="F7464">
        <v>147</v>
      </c>
      <c r="G7464" t="s">
        <v>289</v>
      </c>
      <c r="H7464">
        <v>2.03403E-3</v>
      </c>
      <c r="I7464">
        <v>2019</v>
      </c>
      <c r="J7464" t="s">
        <v>146</v>
      </c>
      <c r="K7464" t="s">
        <v>327</v>
      </c>
      <c r="L7464" t="s">
        <v>285</v>
      </c>
      <c r="M7464" t="s">
        <v>69</v>
      </c>
      <c r="Q7464" t="s">
        <v>182</v>
      </c>
      <c r="R7464" t="s">
        <v>150</v>
      </c>
      <c r="S7464" t="s">
        <v>263</v>
      </c>
    </row>
    <row r="7465" spans="1:19" x14ac:dyDescent="0.25">
      <c r="A7465" t="s">
        <v>416</v>
      </c>
      <c r="B7465" t="s">
        <v>416</v>
      </c>
      <c r="C7465">
        <v>5461335</v>
      </c>
      <c r="D7465" t="s">
        <v>651</v>
      </c>
      <c r="E7465" t="s">
        <v>197</v>
      </c>
      <c r="F7465">
        <v>147</v>
      </c>
      <c r="G7465" t="s">
        <v>414</v>
      </c>
      <c r="H7465">
        <v>3.5685600000000001E-3</v>
      </c>
      <c r="I7465">
        <v>2019</v>
      </c>
      <c r="J7465" t="s">
        <v>146</v>
      </c>
      <c r="K7465" t="s">
        <v>327</v>
      </c>
      <c r="L7465" t="s">
        <v>285</v>
      </c>
      <c r="M7465" t="s">
        <v>69</v>
      </c>
      <c r="Q7465" t="s">
        <v>182</v>
      </c>
      <c r="R7465" t="s">
        <v>150</v>
      </c>
      <c r="S7465" t="s">
        <v>278</v>
      </c>
    </row>
    <row r="7466" spans="1:19" x14ac:dyDescent="0.25">
      <c r="A7466" t="s">
        <v>416</v>
      </c>
      <c r="B7466" t="s">
        <v>416</v>
      </c>
      <c r="C7466">
        <v>5461335</v>
      </c>
      <c r="D7466" t="s">
        <v>651</v>
      </c>
      <c r="E7466" t="s">
        <v>197</v>
      </c>
      <c r="F7466">
        <v>147</v>
      </c>
      <c r="G7466" t="s">
        <v>262</v>
      </c>
      <c r="H7466">
        <v>0.43892221999999997</v>
      </c>
      <c r="I7466">
        <v>2019</v>
      </c>
      <c r="J7466" t="s">
        <v>146</v>
      </c>
      <c r="K7466" t="s">
        <v>327</v>
      </c>
      <c r="L7466" t="s">
        <v>285</v>
      </c>
      <c r="M7466" t="s">
        <v>69</v>
      </c>
      <c r="Q7466" t="s">
        <v>182</v>
      </c>
      <c r="R7466" t="s">
        <v>150</v>
      </c>
      <c r="S7466" t="s">
        <v>263</v>
      </c>
    </row>
    <row r="7467" spans="1:19" x14ac:dyDescent="0.25">
      <c r="A7467" t="s">
        <v>416</v>
      </c>
      <c r="B7467" t="s">
        <v>416</v>
      </c>
      <c r="C7467">
        <v>5461335</v>
      </c>
      <c r="D7467" t="s">
        <v>651</v>
      </c>
      <c r="E7467" t="s">
        <v>197</v>
      </c>
      <c r="F7467">
        <v>147</v>
      </c>
      <c r="G7467" t="s">
        <v>185</v>
      </c>
      <c r="H7467">
        <v>16.16685356</v>
      </c>
      <c r="I7467">
        <v>2019</v>
      </c>
      <c r="J7467" t="s">
        <v>146</v>
      </c>
      <c r="K7467" t="s">
        <v>327</v>
      </c>
      <c r="L7467" t="s">
        <v>285</v>
      </c>
      <c r="M7467" t="s">
        <v>69</v>
      </c>
      <c r="Q7467" t="s">
        <v>182</v>
      </c>
      <c r="R7467" t="s">
        <v>150</v>
      </c>
      <c r="S7467" t="s">
        <v>185</v>
      </c>
    </row>
    <row r="7468" spans="1:19" x14ac:dyDescent="0.25">
      <c r="A7468" t="s">
        <v>416</v>
      </c>
      <c r="B7468" t="s">
        <v>416</v>
      </c>
      <c r="C7468">
        <v>5461335</v>
      </c>
      <c r="D7468" t="s">
        <v>651</v>
      </c>
      <c r="E7468" t="s">
        <v>197</v>
      </c>
      <c r="F7468">
        <v>147</v>
      </c>
      <c r="G7468" t="s">
        <v>324</v>
      </c>
      <c r="H7468">
        <v>1.1387342E-2</v>
      </c>
      <c r="I7468">
        <v>2019</v>
      </c>
      <c r="J7468" t="s">
        <v>146</v>
      </c>
      <c r="K7468" t="s">
        <v>327</v>
      </c>
      <c r="L7468" t="s">
        <v>285</v>
      </c>
      <c r="M7468" t="s">
        <v>69</v>
      </c>
      <c r="Q7468" t="s">
        <v>182</v>
      </c>
      <c r="R7468" t="s">
        <v>150</v>
      </c>
      <c r="S7468" t="s">
        <v>324</v>
      </c>
    </row>
    <row r="7469" spans="1:19" x14ac:dyDescent="0.25">
      <c r="A7469" t="s">
        <v>416</v>
      </c>
      <c r="B7469" t="s">
        <v>416</v>
      </c>
      <c r="C7469">
        <v>5461335</v>
      </c>
      <c r="D7469" t="s">
        <v>651</v>
      </c>
      <c r="E7469" t="s">
        <v>197</v>
      </c>
      <c r="F7469">
        <v>147</v>
      </c>
      <c r="G7469" t="s">
        <v>355</v>
      </c>
      <c r="H7469">
        <v>1.2595309000000001E-2</v>
      </c>
      <c r="I7469">
        <v>2019</v>
      </c>
      <c r="J7469" t="s">
        <v>146</v>
      </c>
      <c r="K7469" t="s">
        <v>327</v>
      </c>
      <c r="L7469" t="s">
        <v>285</v>
      </c>
      <c r="M7469" t="s">
        <v>69</v>
      </c>
      <c r="Q7469" t="s">
        <v>182</v>
      </c>
      <c r="R7469" t="s">
        <v>150</v>
      </c>
      <c r="S7469" t="s">
        <v>278</v>
      </c>
    </row>
    <row r="7470" spans="1:19" x14ac:dyDescent="0.25">
      <c r="A7470" t="s">
        <v>322</v>
      </c>
      <c r="B7470" t="s">
        <v>323</v>
      </c>
      <c r="C7470">
        <v>5463833</v>
      </c>
      <c r="D7470" t="s">
        <v>652</v>
      </c>
      <c r="E7470" t="s">
        <v>211</v>
      </c>
      <c r="F7470">
        <v>945</v>
      </c>
      <c r="G7470" t="s">
        <v>215</v>
      </c>
      <c r="H7470">
        <v>53.542389999999997</v>
      </c>
      <c r="I7470">
        <v>2019</v>
      </c>
      <c r="J7470" t="s">
        <v>146</v>
      </c>
      <c r="K7470" t="s">
        <v>190</v>
      </c>
      <c r="L7470" t="s">
        <v>59</v>
      </c>
      <c r="M7470" t="s">
        <v>59</v>
      </c>
      <c r="Q7470" t="s">
        <v>182</v>
      </c>
      <c r="R7470" t="s">
        <v>150</v>
      </c>
      <c r="S7470" t="s">
        <v>215</v>
      </c>
    </row>
    <row r="7471" spans="1:19" x14ac:dyDescent="0.25">
      <c r="A7471" t="s">
        <v>322</v>
      </c>
      <c r="B7471" t="s">
        <v>323</v>
      </c>
      <c r="C7471">
        <v>5463833</v>
      </c>
      <c r="D7471" t="s">
        <v>652</v>
      </c>
      <c r="E7471" t="s">
        <v>211</v>
      </c>
      <c r="F7471">
        <v>945</v>
      </c>
      <c r="G7471" t="s">
        <v>343</v>
      </c>
      <c r="H7471">
        <v>0.30183020999999999</v>
      </c>
      <c r="I7471">
        <v>2019</v>
      </c>
      <c r="J7471" t="s">
        <v>146</v>
      </c>
      <c r="K7471" t="s">
        <v>190</v>
      </c>
      <c r="L7471" t="s">
        <v>59</v>
      </c>
      <c r="M7471" t="s">
        <v>59</v>
      </c>
      <c r="Q7471" t="s">
        <v>182</v>
      </c>
      <c r="R7471" t="s">
        <v>150</v>
      </c>
      <c r="S7471" t="s">
        <v>278</v>
      </c>
    </row>
    <row r="7472" spans="1:19" x14ac:dyDescent="0.25">
      <c r="A7472" t="s">
        <v>322</v>
      </c>
      <c r="B7472" t="s">
        <v>323</v>
      </c>
      <c r="C7472">
        <v>5463833</v>
      </c>
      <c r="D7472" t="s">
        <v>652</v>
      </c>
      <c r="E7472" t="s">
        <v>211</v>
      </c>
      <c r="F7472">
        <v>945</v>
      </c>
      <c r="G7472" t="s">
        <v>498</v>
      </c>
      <c r="H7472">
        <v>6.1319060000000003E-3</v>
      </c>
      <c r="I7472">
        <v>2019</v>
      </c>
      <c r="J7472" t="s">
        <v>146</v>
      </c>
      <c r="K7472" t="s">
        <v>190</v>
      </c>
      <c r="L7472" t="s">
        <v>59</v>
      </c>
      <c r="M7472" t="s">
        <v>59</v>
      </c>
      <c r="Q7472" t="s">
        <v>182</v>
      </c>
      <c r="R7472" t="s">
        <v>150</v>
      </c>
      <c r="S7472" t="s">
        <v>278</v>
      </c>
    </row>
    <row r="7473" spans="1:19" x14ac:dyDescent="0.25">
      <c r="A7473" t="s">
        <v>322</v>
      </c>
      <c r="B7473" t="s">
        <v>323</v>
      </c>
      <c r="C7473">
        <v>5463833</v>
      </c>
      <c r="D7473" t="s">
        <v>652</v>
      </c>
      <c r="E7473" t="s">
        <v>211</v>
      </c>
      <c r="F7473">
        <v>945</v>
      </c>
      <c r="G7473" t="s">
        <v>527</v>
      </c>
      <c r="H7473">
        <v>4.7443219999999996E-3</v>
      </c>
      <c r="I7473">
        <v>2019</v>
      </c>
      <c r="J7473" t="s">
        <v>146</v>
      </c>
      <c r="K7473" t="s">
        <v>190</v>
      </c>
      <c r="L7473" t="s">
        <v>59</v>
      </c>
      <c r="M7473" t="s">
        <v>59</v>
      </c>
      <c r="Q7473" t="s">
        <v>182</v>
      </c>
      <c r="R7473" t="s">
        <v>150</v>
      </c>
      <c r="S7473" t="s">
        <v>278</v>
      </c>
    </row>
    <row r="7474" spans="1:19" x14ac:dyDescent="0.25">
      <c r="A7474" t="s">
        <v>322</v>
      </c>
      <c r="B7474" t="s">
        <v>323</v>
      </c>
      <c r="C7474">
        <v>5463833</v>
      </c>
      <c r="D7474" t="s">
        <v>652</v>
      </c>
      <c r="E7474" t="s">
        <v>211</v>
      </c>
      <c r="F7474">
        <v>945</v>
      </c>
      <c r="G7474" t="s">
        <v>533</v>
      </c>
      <c r="H7474">
        <v>2.1166793999999999E-2</v>
      </c>
      <c r="I7474">
        <v>2019</v>
      </c>
      <c r="J7474" t="s">
        <v>146</v>
      </c>
      <c r="K7474" t="s">
        <v>190</v>
      </c>
      <c r="L7474" t="s">
        <v>59</v>
      </c>
      <c r="M7474" t="s">
        <v>59</v>
      </c>
      <c r="Q7474" t="s">
        <v>182</v>
      </c>
      <c r="R7474" t="s">
        <v>150</v>
      </c>
      <c r="S7474" t="s">
        <v>533</v>
      </c>
    </row>
    <row r="7475" spans="1:19" x14ac:dyDescent="0.25">
      <c r="A7475" t="s">
        <v>322</v>
      </c>
      <c r="B7475" t="s">
        <v>323</v>
      </c>
      <c r="C7475">
        <v>5463833</v>
      </c>
      <c r="D7475" t="s">
        <v>652</v>
      </c>
      <c r="E7475" t="s">
        <v>211</v>
      </c>
      <c r="F7475">
        <v>945</v>
      </c>
      <c r="G7475" t="s">
        <v>395</v>
      </c>
      <c r="H7475">
        <v>7.9245429999999992E-3</v>
      </c>
      <c r="I7475">
        <v>2019</v>
      </c>
      <c r="J7475" t="s">
        <v>146</v>
      </c>
      <c r="K7475" t="s">
        <v>190</v>
      </c>
      <c r="L7475" t="s">
        <v>59</v>
      </c>
      <c r="M7475" t="s">
        <v>59</v>
      </c>
      <c r="Q7475" t="s">
        <v>182</v>
      </c>
      <c r="R7475" t="s">
        <v>150</v>
      </c>
      <c r="S7475" t="s">
        <v>278</v>
      </c>
    </row>
    <row r="7476" spans="1:19" x14ac:dyDescent="0.25">
      <c r="A7476" t="s">
        <v>322</v>
      </c>
      <c r="B7476" t="s">
        <v>323</v>
      </c>
      <c r="C7476">
        <v>5463833</v>
      </c>
      <c r="D7476" t="s">
        <v>652</v>
      </c>
      <c r="E7476" t="s">
        <v>211</v>
      </c>
      <c r="F7476">
        <v>945</v>
      </c>
      <c r="G7476" t="s">
        <v>529</v>
      </c>
      <c r="H7476">
        <v>1.8507940000000001E-2</v>
      </c>
      <c r="I7476">
        <v>2019</v>
      </c>
      <c r="J7476" t="s">
        <v>146</v>
      </c>
      <c r="K7476" t="s">
        <v>190</v>
      </c>
      <c r="L7476" t="s">
        <v>59</v>
      </c>
      <c r="M7476" t="s">
        <v>59</v>
      </c>
      <c r="Q7476" t="s">
        <v>182</v>
      </c>
      <c r="R7476" t="s">
        <v>150</v>
      </c>
      <c r="S7476" t="s">
        <v>278</v>
      </c>
    </row>
    <row r="7477" spans="1:19" x14ac:dyDescent="0.25">
      <c r="A7477" t="s">
        <v>322</v>
      </c>
      <c r="B7477" t="s">
        <v>323</v>
      </c>
      <c r="C7477">
        <v>5463833</v>
      </c>
      <c r="D7477" t="s">
        <v>652</v>
      </c>
      <c r="E7477" t="s">
        <v>211</v>
      </c>
      <c r="F7477">
        <v>945</v>
      </c>
      <c r="G7477" t="s">
        <v>501</v>
      </c>
      <c r="H7477">
        <v>1.2843336E-2</v>
      </c>
      <c r="I7477">
        <v>2019</v>
      </c>
      <c r="J7477" t="s">
        <v>146</v>
      </c>
      <c r="K7477" t="s">
        <v>190</v>
      </c>
      <c r="L7477" t="s">
        <v>59</v>
      </c>
      <c r="M7477" t="s">
        <v>59</v>
      </c>
      <c r="Q7477" t="s">
        <v>182</v>
      </c>
      <c r="R7477" t="s">
        <v>150</v>
      </c>
      <c r="S7477" t="s">
        <v>278</v>
      </c>
    </row>
    <row r="7478" spans="1:19" x14ac:dyDescent="0.25">
      <c r="A7478" t="s">
        <v>322</v>
      </c>
      <c r="B7478" t="s">
        <v>323</v>
      </c>
      <c r="C7478">
        <v>5463833</v>
      </c>
      <c r="D7478" t="s">
        <v>652</v>
      </c>
      <c r="E7478" t="s">
        <v>211</v>
      </c>
      <c r="F7478">
        <v>945</v>
      </c>
      <c r="G7478" t="s">
        <v>504</v>
      </c>
      <c r="H7478">
        <v>0.17460909399999999</v>
      </c>
      <c r="I7478">
        <v>2019</v>
      </c>
      <c r="J7478" t="s">
        <v>146</v>
      </c>
      <c r="K7478" t="s">
        <v>190</v>
      </c>
      <c r="L7478" t="s">
        <v>59</v>
      </c>
      <c r="M7478" t="s">
        <v>59</v>
      </c>
      <c r="Q7478" t="s">
        <v>182</v>
      </c>
      <c r="R7478" t="s">
        <v>150</v>
      </c>
      <c r="S7478" t="s">
        <v>278</v>
      </c>
    </row>
    <row r="7479" spans="1:19" x14ac:dyDescent="0.25">
      <c r="A7479" t="s">
        <v>322</v>
      </c>
      <c r="B7479" t="s">
        <v>323</v>
      </c>
      <c r="C7479">
        <v>5463833</v>
      </c>
      <c r="D7479" t="s">
        <v>652</v>
      </c>
      <c r="E7479" t="s">
        <v>211</v>
      </c>
      <c r="F7479">
        <v>945</v>
      </c>
      <c r="G7479" t="s">
        <v>298</v>
      </c>
      <c r="H7479">
        <v>3.97002166</v>
      </c>
      <c r="I7479">
        <v>2019</v>
      </c>
      <c r="J7479" t="s">
        <v>146</v>
      </c>
      <c r="K7479" t="s">
        <v>190</v>
      </c>
      <c r="L7479" t="s">
        <v>59</v>
      </c>
      <c r="M7479" t="s">
        <v>59</v>
      </c>
      <c r="Q7479" t="s">
        <v>182</v>
      </c>
      <c r="R7479" t="s">
        <v>150</v>
      </c>
      <c r="S7479" t="s">
        <v>298</v>
      </c>
    </row>
    <row r="7480" spans="1:19" x14ac:dyDescent="0.25">
      <c r="A7480" t="s">
        <v>322</v>
      </c>
      <c r="B7480" t="s">
        <v>323</v>
      </c>
      <c r="C7480">
        <v>5463833</v>
      </c>
      <c r="D7480" t="s">
        <v>652</v>
      </c>
      <c r="E7480" t="s">
        <v>211</v>
      </c>
      <c r="F7480">
        <v>945</v>
      </c>
      <c r="G7480" t="s">
        <v>259</v>
      </c>
      <c r="H7480">
        <v>3.46896</v>
      </c>
      <c r="I7480">
        <v>2019</v>
      </c>
      <c r="J7480" t="s">
        <v>146</v>
      </c>
      <c r="K7480" t="s">
        <v>190</v>
      </c>
      <c r="L7480" t="s">
        <v>59</v>
      </c>
      <c r="M7480" t="s">
        <v>59</v>
      </c>
      <c r="Q7480" t="s">
        <v>182</v>
      </c>
      <c r="R7480" t="s">
        <v>150</v>
      </c>
      <c r="S7480" t="s">
        <v>236</v>
      </c>
    </row>
    <row r="7481" spans="1:19" x14ac:dyDescent="0.25">
      <c r="A7481" t="s">
        <v>322</v>
      </c>
      <c r="B7481" t="s">
        <v>323</v>
      </c>
      <c r="C7481">
        <v>5463833</v>
      </c>
      <c r="D7481" t="s">
        <v>652</v>
      </c>
      <c r="E7481" t="s">
        <v>211</v>
      </c>
      <c r="F7481">
        <v>945</v>
      </c>
      <c r="G7481" t="s">
        <v>235</v>
      </c>
      <c r="H7481">
        <v>28.042465</v>
      </c>
      <c r="I7481">
        <v>2019</v>
      </c>
      <c r="J7481" t="s">
        <v>146</v>
      </c>
      <c r="K7481" t="s">
        <v>190</v>
      </c>
      <c r="L7481" t="s">
        <v>59</v>
      </c>
      <c r="M7481" t="s">
        <v>59</v>
      </c>
      <c r="Q7481" t="s">
        <v>182</v>
      </c>
      <c r="R7481" t="s">
        <v>150</v>
      </c>
      <c r="S7481" t="s">
        <v>236</v>
      </c>
    </row>
    <row r="7482" spans="1:19" x14ac:dyDescent="0.25">
      <c r="A7482" t="s">
        <v>322</v>
      </c>
      <c r="B7482" t="s">
        <v>323</v>
      </c>
      <c r="C7482">
        <v>5463833</v>
      </c>
      <c r="D7482" t="s">
        <v>652</v>
      </c>
      <c r="E7482" t="s">
        <v>211</v>
      </c>
      <c r="F7482">
        <v>945</v>
      </c>
      <c r="G7482" t="s">
        <v>415</v>
      </c>
      <c r="H7482">
        <v>1.9664005899999999</v>
      </c>
      <c r="I7482">
        <v>2019</v>
      </c>
      <c r="J7482" t="s">
        <v>146</v>
      </c>
      <c r="K7482" t="s">
        <v>190</v>
      </c>
      <c r="L7482" t="s">
        <v>59</v>
      </c>
      <c r="M7482" t="s">
        <v>59</v>
      </c>
      <c r="Q7482" t="s">
        <v>182</v>
      </c>
      <c r="R7482" t="s">
        <v>150</v>
      </c>
      <c r="S7482" t="s">
        <v>236</v>
      </c>
    </row>
    <row r="7483" spans="1:19" x14ac:dyDescent="0.25">
      <c r="A7483" t="s">
        <v>322</v>
      </c>
      <c r="B7483" t="s">
        <v>323</v>
      </c>
      <c r="C7483">
        <v>5463833</v>
      </c>
      <c r="D7483" t="s">
        <v>652</v>
      </c>
      <c r="E7483" t="s">
        <v>211</v>
      </c>
      <c r="F7483">
        <v>945</v>
      </c>
      <c r="G7483" t="s">
        <v>487</v>
      </c>
      <c r="H7483">
        <v>3.1241099999999998E-3</v>
      </c>
      <c r="I7483">
        <v>2019</v>
      </c>
      <c r="J7483" t="s">
        <v>146</v>
      </c>
      <c r="K7483" t="s">
        <v>190</v>
      </c>
      <c r="L7483" t="s">
        <v>59</v>
      </c>
      <c r="M7483" t="s">
        <v>59</v>
      </c>
      <c r="Q7483" t="s">
        <v>182</v>
      </c>
      <c r="R7483" t="s">
        <v>150</v>
      </c>
      <c r="S7483" t="s">
        <v>487</v>
      </c>
    </row>
    <row r="7484" spans="1:19" x14ac:dyDescent="0.25">
      <c r="A7484" t="s">
        <v>322</v>
      </c>
      <c r="B7484" t="s">
        <v>323</v>
      </c>
      <c r="C7484">
        <v>5463833</v>
      </c>
      <c r="D7484" t="s">
        <v>652</v>
      </c>
      <c r="E7484" t="s">
        <v>211</v>
      </c>
      <c r="F7484">
        <v>945</v>
      </c>
      <c r="G7484" t="s">
        <v>414</v>
      </c>
      <c r="H7484">
        <v>1.9610876999999999E-2</v>
      </c>
      <c r="I7484">
        <v>2019</v>
      </c>
      <c r="J7484" t="s">
        <v>146</v>
      </c>
      <c r="K7484" t="s">
        <v>190</v>
      </c>
      <c r="L7484" t="s">
        <v>59</v>
      </c>
      <c r="M7484" t="s">
        <v>59</v>
      </c>
      <c r="Q7484" t="s">
        <v>182</v>
      </c>
      <c r="R7484" t="s">
        <v>150</v>
      </c>
      <c r="S7484" t="s">
        <v>278</v>
      </c>
    </row>
    <row r="7485" spans="1:19" x14ac:dyDescent="0.25">
      <c r="A7485" t="s">
        <v>322</v>
      </c>
      <c r="B7485" t="s">
        <v>323</v>
      </c>
      <c r="C7485">
        <v>5463833</v>
      </c>
      <c r="D7485" t="s">
        <v>652</v>
      </c>
      <c r="E7485" t="s">
        <v>211</v>
      </c>
      <c r="F7485">
        <v>945</v>
      </c>
      <c r="G7485" t="s">
        <v>560</v>
      </c>
      <c r="H7485">
        <v>4.6841199999999997E-4</v>
      </c>
      <c r="I7485">
        <v>2019</v>
      </c>
      <c r="J7485" t="s">
        <v>146</v>
      </c>
      <c r="K7485" t="s">
        <v>190</v>
      </c>
      <c r="L7485" t="s">
        <v>59</v>
      </c>
      <c r="M7485" t="s">
        <v>59</v>
      </c>
      <c r="Q7485" t="s">
        <v>182</v>
      </c>
      <c r="R7485" t="s">
        <v>150</v>
      </c>
      <c r="S7485" t="s">
        <v>278</v>
      </c>
    </row>
    <row r="7486" spans="1:19" x14ac:dyDescent="0.25">
      <c r="A7486" t="s">
        <v>322</v>
      </c>
      <c r="B7486" t="s">
        <v>323</v>
      </c>
      <c r="C7486">
        <v>5463833</v>
      </c>
      <c r="D7486" t="s">
        <v>652</v>
      </c>
      <c r="E7486" t="s">
        <v>211</v>
      </c>
      <c r="F7486">
        <v>945</v>
      </c>
      <c r="G7486" t="s">
        <v>474</v>
      </c>
      <c r="H7486">
        <v>7.1236131999999994E-2</v>
      </c>
      <c r="I7486">
        <v>2019</v>
      </c>
      <c r="J7486" t="s">
        <v>146</v>
      </c>
      <c r="K7486" t="s">
        <v>190</v>
      </c>
      <c r="L7486" t="s">
        <v>59</v>
      </c>
      <c r="M7486" t="s">
        <v>59</v>
      </c>
      <c r="Q7486" t="s">
        <v>182</v>
      </c>
      <c r="R7486" t="s">
        <v>150</v>
      </c>
      <c r="S7486" t="s">
        <v>278</v>
      </c>
    </row>
    <row r="7487" spans="1:19" x14ac:dyDescent="0.25">
      <c r="A7487" t="s">
        <v>322</v>
      </c>
      <c r="B7487" t="s">
        <v>323</v>
      </c>
      <c r="C7487">
        <v>5463833</v>
      </c>
      <c r="D7487" t="s">
        <v>652</v>
      </c>
      <c r="E7487" t="s">
        <v>211</v>
      </c>
      <c r="F7487">
        <v>945</v>
      </c>
      <c r="G7487" t="s">
        <v>368</v>
      </c>
      <c r="H7487">
        <v>1.0413018E-2</v>
      </c>
      <c r="I7487">
        <v>2019</v>
      </c>
      <c r="J7487" t="s">
        <v>146</v>
      </c>
      <c r="K7487" t="s">
        <v>190</v>
      </c>
      <c r="L7487" t="s">
        <v>59</v>
      </c>
      <c r="M7487" t="s">
        <v>59</v>
      </c>
      <c r="Q7487" t="s">
        <v>182</v>
      </c>
      <c r="R7487" t="s">
        <v>150</v>
      </c>
      <c r="S7487" t="s">
        <v>278</v>
      </c>
    </row>
    <row r="7488" spans="1:19" x14ac:dyDescent="0.25">
      <c r="A7488" t="s">
        <v>322</v>
      </c>
      <c r="B7488" t="s">
        <v>323</v>
      </c>
      <c r="C7488">
        <v>5463833</v>
      </c>
      <c r="D7488" t="s">
        <v>652</v>
      </c>
      <c r="E7488" t="s">
        <v>211</v>
      </c>
      <c r="F7488">
        <v>945</v>
      </c>
      <c r="G7488" t="s">
        <v>438</v>
      </c>
      <c r="H7488">
        <v>2.2205435999999999E-2</v>
      </c>
      <c r="I7488">
        <v>2019</v>
      </c>
      <c r="J7488" t="s">
        <v>146</v>
      </c>
      <c r="K7488" t="s">
        <v>190</v>
      </c>
      <c r="L7488" t="s">
        <v>59</v>
      </c>
      <c r="M7488" t="s">
        <v>59</v>
      </c>
      <c r="Q7488" t="s">
        <v>182</v>
      </c>
      <c r="R7488" t="s">
        <v>150</v>
      </c>
      <c r="S7488" t="s">
        <v>278</v>
      </c>
    </row>
    <row r="7489" spans="1:19" x14ac:dyDescent="0.25">
      <c r="A7489" t="s">
        <v>322</v>
      </c>
      <c r="B7489" t="s">
        <v>323</v>
      </c>
      <c r="C7489">
        <v>5463833</v>
      </c>
      <c r="D7489" t="s">
        <v>652</v>
      </c>
      <c r="E7489" t="s">
        <v>211</v>
      </c>
      <c r="F7489">
        <v>945</v>
      </c>
      <c r="G7489" t="s">
        <v>497</v>
      </c>
      <c r="H7489">
        <v>2.2030965E-2</v>
      </c>
      <c r="I7489">
        <v>2019</v>
      </c>
      <c r="J7489" t="s">
        <v>146</v>
      </c>
      <c r="K7489" t="s">
        <v>190</v>
      </c>
      <c r="L7489" t="s">
        <v>59</v>
      </c>
      <c r="M7489" t="s">
        <v>59</v>
      </c>
      <c r="Q7489" t="s">
        <v>182</v>
      </c>
      <c r="R7489" t="s">
        <v>150</v>
      </c>
      <c r="S7489" t="s">
        <v>497</v>
      </c>
    </row>
    <row r="7490" spans="1:19" x14ac:dyDescent="0.25">
      <c r="A7490" t="s">
        <v>322</v>
      </c>
      <c r="B7490" t="s">
        <v>323</v>
      </c>
      <c r="C7490">
        <v>5463833</v>
      </c>
      <c r="D7490" t="s">
        <v>652</v>
      </c>
      <c r="E7490" t="s">
        <v>211</v>
      </c>
      <c r="F7490">
        <v>945</v>
      </c>
      <c r="G7490" t="s">
        <v>185</v>
      </c>
      <c r="H7490">
        <v>75.058126000000001</v>
      </c>
      <c r="I7490">
        <v>2019</v>
      </c>
      <c r="J7490" t="s">
        <v>146</v>
      </c>
      <c r="K7490" t="s">
        <v>190</v>
      </c>
      <c r="L7490" t="s">
        <v>59</v>
      </c>
      <c r="M7490" t="s">
        <v>59</v>
      </c>
      <c r="Q7490" t="s">
        <v>182</v>
      </c>
      <c r="R7490" t="s">
        <v>150</v>
      </c>
      <c r="S7490" t="s">
        <v>185</v>
      </c>
    </row>
    <row r="7491" spans="1:19" x14ac:dyDescent="0.25">
      <c r="A7491" t="s">
        <v>322</v>
      </c>
      <c r="B7491" t="s">
        <v>323</v>
      </c>
      <c r="C7491">
        <v>5463833</v>
      </c>
      <c r="D7491" t="s">
        <v>652</v>
      </c>
      <c r="E7491" t="s">
        <v>211</v>
      </c>
      <c r="F7491">
        <v>945</v>
      </c>
      <c r="G7491" t="s">
        <v>328</v>
      </c>
      <c r="H7491">
        <v>0.64992004000000003</v>
      </c>
      <c r="I7491">
        <v>2019</v>
      </c>
      <c r="J7491" t="s">
        <v>146</v>
      </c>
      <c r="K7491" t="s">
        <v>190</v>
      </c>
      <c r="L7491" t="s">
        <v>59</v>
      </c>
      <c r="M7491" t="s">
        <v>59</v>
      </c>
      <c r="Q7491" t="s">
        <v>182</v>
      </c>
      <c r="R7491" t="s">
        <v>150</v>
      </c>
      <c r="S7491" t="s">
        <v>151</v>
      </c>
    </row>
    <row r="7492" spans="1:19" x14ac:dyDescent="0.25">
      <c r="A7492" t="s">
        <v>322</v>
      </c>
      <c r="B7492" t="s">
        <v>323</v>
      </c>
      <c r="C7492">
        <v>5463833</v>
      </c>
      <c r="D7492" t="s">
        <v>652</v>
      </c>
      <c r="E7492" t="s">
        <v>211</v>
      </c>
      <c r="F7492">
        <v>945</v>
      </c>
      <c r="G7492" t="s">
        <v>324</v>
      </c>
      <c r="H7492">
        <v>0.53369964999999997</v>
      </c>
      <c r="I7492">
        <v>2019</v>
      </c>
      <c r="J7492" t="s">
        <v>146</v>
      </c>
      <c r="K7492" t="s">
        <v>190</v>
      </c>
      <c r="L7492" t="s">
        <v>59</v>
      </c>
      <c r="M7492" t="s">
        <v>59</v>
      </c>
      <c r="Q7492" t="s">
        <v>182</v>
      </c>
      <c r="R7492" t="s">
        <v>150</v>
      </c>
      <c r="S7492" t="s">
        <v>324</v>
      </c>
    </row>
    <row r="7493" spans="1:19" x14ac:dyDescent="0.25">
      <c r="A7493" t="s">
        <v>322</v>
      </c>
      <c r="B7493" t="s">
        <v>323</v>
      </c>
      <c r="C7493">
        <v>5463833</v>
      </c>
      <c r="D7493" t="s">
        <v>652</v>
      </c>
      <c r="E7493" t="s">
        <v>211</v>
      </c>
      <c r="F7493">
        <v>945</v>
      </c>
      <c r="G7493" t="s">
        <v>355</v>
      </c>
      <c r="H7493">
        <v>9.2560160000000006E-3</v>
      </c>
      <c r="I7493">
        <v>2019</v>
      </c>
      <c r="J7493" t="s">
        <v>146</v>
      </c>
      <c r="K7493" t="s">
        <v>190</v>
      </c>
      <c r="L7493" t="s">
        <v>59</v>
      </c>
      <c r="M7493" t="s">
        <v>59</v>
      </c>
      <c r="Q7493" t="s">
        <v>182</v>
      </c>
      <c r="R7493" t="s">
        <v>150</v>
      </c>
      <c r="S7493" t="s">
        <v>278</v>
      </c>
    </row>
    <row r="7494" spans="1:19" x14ac:dyDescent="0.25">
      <c r="A7494" t="s">
        <v>471</v>
      </c>
      <c r="B7494" t="s">
        <v>472</v>
      </c>
      <c r="C7494">
        <v>4605</v>
      </c>
      <c r="D7494" t="s">
        <v>706</v>
      </c>
      <c r="E7494" t="s">
        <v>196</v>
      </c>
      <c r="F7494">
        <v>103</v>
      </c>
      <c r="G7494" t="s">
        <v>215</v>
      </c>
      <c r="H7494">
        <v>0.35642211000000001</v>
      </c>
      <c r="I7494">
        <v>2019</v>
      </c>
      <c r="J7494" t="s">
        <v>146</v>
      </c>
      <c r="K7494" t="s">
        <v>327</v>
      </c>
      <c r="L7494" t="s">
        <v>285</v>
      </c>
      <c r="M7494" t="s">
        <v>69</v>
      </c>
      <c r="Q7494" t="s">
        <v>182</v>
      </c>
      <c r="R7494" t="s">
        <v>150</v>
      </c>
      <c r="S7494" t="s">
        <v>215</v>
      </c>
    </row>
    <row r="7495" spans="1:19" x14ac:dyDescent="0.25">
      <c r="A7495" t="s">
        <v>471</v>
      </c>
      <c r="B7495" t="s">
        <v>472</v>
      </c>
      <c r="C7495">
        <v>4605</v>
      </c>
      <c r="D7495" t="s">
        <v>706</v>
      </c>
      <c r="E7495" t="s">
        <v>196</v>
      </c>
      <c r="F7495">
        <v>103</v>
      </c>
      <c r="G7495" t="s">
        <v>343</v>
      </c>
      <c r="H7495">
        <v>1.0683801999999999E-2</v>
      </c>
      <c r="I7495">
        <v>2019</v>
      </c>
      <c r="J7495" t="s">
        <v>146</v>
      </c>
      <c r="K7495" t="s">
        <v>327</v>
      </c>
      <c r="L7495" t="s">
        <v>285</v>
      </c>
      <c r="M7495" t="s">
        <v>69</v>
      </c>
      <c r="Q7495" t="s">
        <v>182</v>
      </c>
      <c r="R7495" t="s">
        <v>150</v>
      </c>
      <c r="S7495" t="s">
        <v>278</v>
      </c>
    </row>
    <row r="7496" spans="1:19" x14ac:dyDescent="0.25">
      <c r="A7496" t="s">
        <v>471</v>
      </c>
      <c r="B7496" t="s">
        <v>472</v>
      </c>
      <c r="C7496">
        <v>4605</v>
      </c>
      <c r="D7496" t="s">
        <v>706</v>
      </c>
      <c r="E7496" t="s">
        <v>196</v>
      </c>
      <c r="F7496">
        <v>103</v>
      </c>
      <c r="G7496" t="s">
        <v>487</v>
      </c>
      <c r="H7496">
        <v>8.9424961999999997E-2</v>
      </c>
      <c r="I7496">
        <v>2019</v>
      </c>
      <c r="J7496" t="s">
        <v>146</v>
      </c>
      <c r="K7496" t="s">
        <v>327</v>
      </c>
      <c r="L7496" t="s">
        <v>285</v>
      </c>
      <c r="M7496" t="s">
        <v>69</v>
      </c>
      <c r="Q7496" t="s">
        <v>182</v>
      </c>
      <c r="R7496" t="s">
        <v>150</v>
      </c>
      <c r="S7496" t="s">
        <v>487</v>
      </c>
    </row>
    <row r="7497" spans="1:19" x14ac:dyDescent="0.25">
      <c r="A7497" t="s">
        <v>471</v>
      </c>
      <c r="B7497" t="s">
        <v>472</v>
      </c>
      <c r="C7497">
        <v>4605</v>
      </c>
      <c r="D7497" t="s">
        <v>706</v>
      </c>
      <c r="E7497" t="s">
        <v>196</v>
      </c>
      <c r="F7497">
        <v>103</v>
      </c>
      <c r="G7497" t="s">
        <v>414</v>
      </c>
      <c r="H7497">
        <v>1.6784086E-2</v>
      </c>
      <c r="I7497">
        <v>2019</v>
      </c>
      <c r="J7497" t="s">
        <v>146</v>
      </c>
      <c r="K7497" t="s">
        <v>327</v>
      </c>
      <c r="L7497" t="s">
        <v>285</v>
      </c>
      <c r="M7497" t="s">
        <v>69</v>
      </c>
      <c r="Q7497" t="s">
        <v>182</v>
      </c>
      <c r="R7497" t="s">
        <v>150</v>
      </c>
      <c r="S7497" t="s">
        <v>278</v>
      </c>
    </row>
    <row r="7498" spans="1:19" x14ac:dyDescent="0.25">
      <c r="A7498" t="s">
        <v>471</v>
      </c>
      <c r="B7498" t="s">
        <v>472</v>
      </c>
      <c r="C7498">
        <v>4605</v>
      </c>
      <c r="D7498" t="s">
        <v>706</v>
      </c>
      <c r="E7498" t="s">
        <v>196</v>
      </c>
      <c r="F7498">
        <v>103</v>
      </c>
      <c r="G7498" t="s">
        <v>185</v>
      </c>
      <c r="H7498">
        <v>4.7283609999999996</v>
      </c>
      <c r="I7498">
        <v>2019</v>
      </c>
      <c r="J7498" t="s">
        <v>146</v>
      </c>
      <c r="K7498" t="s">
        <v>327</v>
      </c>
      <c r="L7498" t="s">
        <v>285</v>
      </c>
      <c r="M7498" t="s">
        <v>69</v>
      </c>
      <c r="Q7498" t="s">
        <v>182</v>
      </c>
      <c r="R7498" t="s">
        <v>150</v>
      </c>
      <c r="S7498" t="s">
        <v>185</v>
      </c>
    </row>
    <row r="7499" spans="1:19" x14ac:dyDescent="0.25">
      <c r="A7499" t="s">
        <v>471</v>
      </c>
      <c r="B7499" t="s">
        <v>472</v>
      </c>
      <c r="C7499">
        <v>4605</v>
      </c>
      <c r="D7499" t="s">
        <v>706</v>
      </c>
      <c r="E7499" t="s">
        <v>196</v>
      </c>
      <c r="F7499">
        <v>103</v>
      </c>
      <c r="G7499" t="s">
        <v>324</v>
      </c>
      <c r="H7499">
        <v>6.7165999999999997E-3</v>
      </c>
      <c r="I7499">
        <v>2019</v>
      </c>
      <c r="J7499" t="s">
        <v>146</v>
      </c>
      <c r="K7499" t="s">
        <v>327</v>
      </c>
      <c r="L7499" t="s">
        <v>285</v>
      </c>
      <c r="M7499" t="s">
        <v>69</v>
      </c>
      <c r="Q7499" t="s">
        <v>182</v>
      </c>
      <c r="R7499" t="s">
        <v>150</v>
      </c>
      <c r="S7499" t="s">
        <v>324</v>
      </c>
    </row>
    <row r="7500" spans="1:19" x14ac:dyDescent="0.25">
      <c r="A7500" t="s">
        <v>248</v>
      </c>
      <c r="B7500" t="s">
        <v>249</v>
      </c>
      <c r="C7500">
        <v>5441924</v>
      </c>
      <c r="D7500" t="s">
        <v>667</v>
      </c>
      <c r="E7500" t="s">
        <v>197</v>
      </c>
      <c r="F7500">
        <v>197</v>
      </c>
      <c r="G7500" t="s">
        <v>215</v>
      </c>
      <c r="H7500">
        <v>2.7225033000000001</v>
      </c>
      <c r="I7500">
        <v>2019</v>
      </c>
      <c r="J7500" t="s">
        <v>146</v>
      </c>
      <c r="K7500" t="s">
        <v>205</v>
      </c>
      <c r="L7500" t="s">
        <v>148</v>
      </c>
      <c r="M7500" t="s">
        <v>66</v>
      </c>
      <c r="Q7500" t="s">
        <v>182</v>
      </c>
      <c r="R7500" t="s">
        <v>150</v>
      </c>
      <c r="S7500" t="s">
        <v>215</v>
      </c>
    </row>
    <row r="7501" spans="1:19" x14ac:dyDescent="0.25">
      <c r="A7501" t="s">
        <v>248</v>
      </c>
      <c r="B7501" t="s">
        <v>249</v>
      </c>
      <c r="C7501">
        <v>5441924</v>
      </c>
      <c r="D7501" t="s">
        <v>667</v>
      </c>
      <c r="E7501" t="s">
        <v>197</v>
      </c>
      <c r="F7501">
        <v>197</v>
      </c>
      <c r="G7501" t="s">
        <v>343</v>
      </c>
      <c r="H7501">
        <v>8.9813240000000006E-3</v>
      </c>
      <c r="I7501">
        <v>2019</v>
      </c>
      <c r="J7501" t="s">
        <v>146</v>
      </c>
      <c r="K7501" t="s">
        <v>205</v>
      </c>
      <c r="L7501" t="s">
        <v>148</v>
      </c>
      <c r="M7501" t="s">
        <v>66</v>
      </c>
      <c r="Q7501" t="s">
        <v>182</v>
      </c>
      <c r="R7501" t="s">
        <v>150</v>
      </c>
      <c r="S7501" t="s">
        <v>278</v>
      </c>
    </row>
    <row r="7502" spans="1:19" x14ac:dyDescent="0.25">
      <c r="A7502" t="s">
        <v>248</v>
      </c>
      <c r="B7502" t="s">
        <v>249</v>
      </c>
      <c r="C7502">
        <v>5441924</v>
      </c>
      <c r="D7502" t="s">
        <v>667</v>
      </c>
      <c r="E7502" t="s">
        <v>197</v>
      </c>
      <c r="F7502">
        <v>197</v>
      </c>
      <c r="G7502" t="s">
        <v>498</v>
      </c>
      <c r="H7502">
        <v>1.9109199999999999E-4</v>
      </c>
      <c r="I7502">
        <v>2019</v>
      </c>
      <c r="J7502" t="s">
        <v>146</v>
      </c>
      <c r="K7502" t="s">
        <v>205</v>
      </c>
      <c r="L7502" t="s">
        <v>148</v>
      </c>
      <c r="M7502" t="s">
        <v>66</v>
      </c>
      <c r="Q7502" t="s">
        <v>182</v>
      </c>
      <c r="R7502" t="s">
        <v>150</v>
      </c>
      <c r="S7502" t="s">
        <v>278</v>
      </c>
    </row>
    <row r="7503" spans="1:19" x14ac:dyDescent="0.25">
      <c r="A7503" t="s">
        <v>248</v>
      </c>
      <c r="B7503" t="s">
        <v>249</v>
      </c>
      <c r="C7503">
        <v>5441924</v>
      </c>
      <c r="D7503" t="s">
        <v>667</v>
      </c>
      <c r="E7503" t="s">
        <v>197</v>
      </c>
      <c r="F7503">
        <v>197</v>
      </c>
      <c r="G7503" t="s">
        <v>527</v>
      </c>
      <c r="H7503">
        <v>9.5500000000000004E-5</v>
      </c>
      <c r="I7503">
        <v>2019</v>
      </c>
      <c r="J7503" t="s">
        <v>146</v>
      </c>
      <c r="K7503" t="s">
        <v>205</v>
      </c>
      <c r="L7503" t="s">
        <v>148</v>
      </c>
      <c r="M7503" t="s">
        <v>66</v>
      </c>
      <c r="Q7503" t="s">
        <v>182</v>
      </c>
      <c r="R7503" t="s">
        <v>150</v>
      </c>
      <c r="S7503" t="s">
        <v>278</v>
      </c>
    </row>
    <row r="7504" spans="1:19" x14ac:dyDescent="0.25">
      <c r="A7504" t="s">
        <v>248</v>
      </c>
      <c r="B7504" t="s">
        <v>249</v>
      </c>
      <c r="C7504">
        <v>5441924</v>
      </c>
      <c r="D7504" t="s">
        <v>667</v>
      </c>
      <c r="E7504" t="s">
        <v>197</v>
      </c>
      <c r="F7504">
        <v>197</v>
      </c>
      <c r="G7504" t="s">
        <v>533</v>
      </c>
      <c r="H7504">
        <v>1.91092E-3</v>
      </c>
      <c r="I7504">
        <v>2019</v>
      </c>
      <c r="J7504" t="s">
        <v>146</v>
      </c>
      <c r="K7504" t="s">
        <v>205</v>
      </c>
      <c r="L7504" t="s">
        <v>148</v>
      </c>
      <c r="M7504" t="s">
        <v>66</v>
      </c>
      <c r="Q7504" t="s">
        <v>182</v>
      </c>
      <c r="R7504" t="s">
        <v>150</v>
      </c>
      <c r="S7504" t="s">
        <v>533</v>
      </c>
    </row>
    <row r="7505" spans="1:19" x14ac:dyDescent="0.25">
      <c r="A7505" t="s">
        <v>248</v>
      </c>
      <c r="B7505" t="s">
        <v>249</v>
      </c>
      <c r="C7505">
        <v>5441924</v>
      </c>
      <c r="D7505" t="s">
        <v>667</v>
      </c>
      <c r="E7505" t="s">
        <v>197</v>
      </c>
      <c r="F7505">
        <v>197</v>
      </c>
      <c r="G7505" t="s">
        <v>395</v>
      </c>
      <c r="H7505">
        <v>9.7615012000000001E-2</v>
      </c>
      <c r="I7505">
        <v>2019</v>
      </c>
      <c r="J7505" t="s">
        <v>146</v>
      </c>
      <c r="K7505" t="s">
        <v>205</v>
      </c>
      <c r="L7505" t="s">
        <v>148</v>
      </c>
      <c r="M7505" t="s">
        <v>66</v>
      </c>
      <c r="Q7505" t="s">
        <v>182</v>
      </c>
      <c r="R7505" t="s">
        <v>150</v>
      </c>
      <c r="S7505" t="s">
        <v>278</v>
      </c>
    </row>
    <row r="7506" spans="1:19" x14ac:dyDescent="0.25">
      <c r="A7506" t="s">
        <v>248</v>
      </c>
      <c r="B7506" t="s">
        <v>249</v>
      </c>
      <c r="C7506">
        <v>5441924</v>
      </c>
      <c r="D7506" t="s">
        <v>667</v>
      </c>
      <c r="E7506" t="s">
        <v>197</v>
      </c>
      <c r="F7506">
        <v>197</v>
      </c>
      <c r="G7506" t="s">
        <v>529</v>
      </c>
      <c r="H7506">
        <v>9.5545999999999999E-4</v>
      </c>
      <c r="I7506">
        <v>2019</v>
      </c>
      <c r="J7506" t="s">
        <v>146</v>
      </c>
      <c r="K7506" t="s">
        <v>205</v>
      </c>
      <c r="L7506" t="s">
        <v>148</v>
      </c>
      <c r="M7506" t="s">
        <v>66</v>
      </c>
      <c r="Q7506" t="s">
        <v>182</v>
      </c>
      <c r="R7506" t="s">
        <v>150</v>
      </c>
      <c r="S7506" t="s">
        <v>278</v>
      </c>
    </row>
    <row r="7507" spans="1:19" x14ac:dyDescent="0.25">
      <c r="A7507" t="s">
        <v>248</v>
      </c>
      <c r="B7507" t="s">
        <v>249</v>
      </c>
      <c r="C7507">
        <v>5441924</v>
      </c>
      <c r="D7507" t="s">
        <v>667</v>
      </c>
      <c r="E7507" t="s">
        <v>197</v>
      </c>
      <c r="F7507">
        <v>197</v>
      </c>
      <c r="G7507" t="s">
        <v>501</v>
      </c>
      <c r="H7507">
        <v>4.7772999999999999E-4</v>
      </c>
      <c r="I7507">
        <v>2019</v>
      </c>
      <c r="J7507" t="s">
        <v>146</v>
      </c>
      <c r="K7507" t="s">
        <v>205</v>
      </c>
      <c r="L7507" t="s">
        <v>148</v>
      </c>
      <c r="M7507" t="s">
        <v>66</v>
      </c>
      <c r="Q7507" t="s">
        <v>182</v>
      </c>
      <c r="R7507" t="s">
        <v>150</v>
      </c>
      <c r="S7507" t="s">
        <v>278</v>
      </c>
    </row>
    <row r="7508" spans="1:19" x14ac:dyDescent="0.25">
      <c r="A7508" t="s">
        <v>248</v>
      </c>
      <c r="B7508" t="s">
        <v>249</v>
      </c>
      <c r="C7508">
        <v>5441924</v>
      </c>
      <c r="D7508" t="s">
        <v>667</v>
      </c>
      <c r="E7508" t="s">
        <v>197</v>
      </c>
      <c r="F7508">
        <v>197</v>
      </c>
      <c r="G7508" t="s">
        <v>504</v>
      </c>
      <c r="H7508">
        <v>1.2898710000000001E-2</v>
      </c>
      <c r="I7508">
        <v>2019</v>
      </c>
      <c r="J7508" t="s">
        <v>146</v>
      </c>
      <c r="K7508" t="s">
        <v>205</v>
      </c>
      <c r="L7508" t="s">
        <v>148</v>
      </c>
      <c r="M7508" t="s">
        <v>66</v>
      </c>
      <c r="Q7508" t="s">
        <v>182</v>
      </c>
      <c r="R7508" t="s">
        <v>150</v>
      </c>
      <c r="S7508" t="s">
        <v>278</v>
      </c>
    </row>
    <row r="7509" spans="1:19" x14ac:dyDescent="0.25">
      <c r="A7509" t="s">
        <v>248</v>
      </c>
      <c r="B7509" t="s">
        <v>249</v>
      </c>
      <c r="C7509">
        <v>5441924</v>
      </c>
      <c r="D7509" t="s">
        <v>667</v>
      </c>
      <c r="E7509" t="s">
        <v>197</v>
      </c>
      <c r="F7509">
        <v>197</v>
      </c>
      <c r="G7509" t="s">
        <v>298</v>
      </c>
      <c r="H7509">
        <v>1.74466985</v>
      </c>
      <c r="I7509">
        <v>2019</v>
      </c>
      <c r="J7509" t="s">
        <v>146</v>
      </c>
      <c r="K7509" t="s">
        <v>205</v>
      </c>
      <c r="L7509" t="s">
        <v>148</v>
      </c>
      <c r="M7509" t="s">
        <v>66</v>
      </c>
      <c r="Q7509" t="s">
        <v>182</v>
      </c>
      <c r="R7509" t="s">
        <v>150</v>
      </c>
      <c r="S7509" t="s">
        <v>298</v>
      </c>
    </row>
    <row r="7510" spans="1:19" x14ac:dyDescent="0.25">
      <c r="A7510" t="s">
        <v>248</v>
      </c>
      <c r="B7510" t="s">
        <v>249</v>
      </c>
      <c r="C7510">
        <v>5441924</v>
      </c>
      <c r="D7510" t="s">
        <v>667</v>
      </c>
      <c r="E7510" t="s">
        <v>197</v>
      </c>
      <c r="F7510">
        <v>197</v>
      </c>
      <c r="G7510" t="s">
        <v>259</v>
      </c>
      <c r="H7510">
        <v>9.5546000000000006E-2</v>
      </c>
      <c r="I7510">
        <v>2019</v>
      </c>
      <c r="J7510" t="s">
        <v>146</v>
      </c>
      <c r="K7510" t="s">
        <v>205</v>
      </c>
      <c r="L7510" t="s">
        <v>148</v>
      </c>
      <c r="M7510" t="s">
        <v>66</v>
      </c>
      <c r="Q7510" t="s">
        <v>182</v>
      </c>
      <c r="R7510" t="s">
        <v>150</v>
      </c>
      <c r="S7510" t="s">
        <v>236</v>
      </c>
    </row>
    <row r="7511" spans="1:19" x14ac:dyDescent="0.25">
      <c r="A7511" t="s">
        <v>248</v>
      </c>
      <c r="B7511" t="s">
        <v>249</v>
      </c>
      <c r="C7511">
        <v>5441924</v>
      </c>
      <c r="D7511" t="s">
        <v>667</v>
      </c>
      <c r="E7511" t="s">
        <v>197</v>
      </c>
      <c r="F7511">
        <v>197</v>
      </c>
      <c r="G7511" t="s">
        <v>235</v>
      </c>
      <c r="H7511">
        <v>9.5546000000000006E-2</v>
      </c>
      <c r="I7511">
        <v>2019</v>
      </c>
      <c r="J7511" t="s">
        <v>146</v>
      </c>
      <c r="K7511" t="s">
        <v>205</v>
      </c>
      <c r="L7511" t="s">
        <v>148</v>
      </c>
      <c r="M7511" t="s">
        <v>66</v>
      </c>
      <c r="Q7511" t="s">
        <v>182</v>
      </c>
      <c r="R7511" t="s">
        <v>150</v>
      </c>
      <c r="S7511" t="s">
        <v>236</v>
      </c>
    </row>
    <row r="7512" spans="1:19" x14ac:dyDescent="0.25">
      <c r="A7512" t="s">
        <v>248</v>
      </c>
      <c r="B7512" t="s">
        <v>249</v>
      </c>
      <c r="C7512">
        <v>5441924</v>
      </c>
      <c r="D7512" t="s">
        <v>667</v>
      </c>
      <c r="E7512" t="s">
        <v>197</v>
      </c>
      <c r="F7512">
        <v>197</v>
      </c>
      <c r="G7512" t="s">
        <v>415</v>
      </c>
      <c r="H7512">
        <v>9.5545999999999999E-3</v>
      </c>
      <c r="I7512">
        <v>2019</v>
      </c>
      <c r="J7512" t="s">
        <v>146</v>
      </c>
      <c r="K7512" t="s">
        <v>205</v>
      </c>
      <c r="L7512" t="s">
        <v>148</v>
      </c>
      <c r="M7512" t="s">
        <v>66</v>
      </c>
      <c r="Q7512" t="s">
        <v>182</v>
      </c>
      <c r="R7512" t="s">
        <v>150</v>
      </c>
      <c r="S7512" t="s">
        <v>236</v>
      </c>
    </row>
    <row r="7513" spans="1:19" x14ac:dyDescent="0.25">
      <c r="A7513" t="s">
        <v>248</v>
      </c>
      <c r="B7513" t="s">
        <v>249</v>
      </c>
      <c r="C7513">
        <v>5441924</v>
      </c>
      <c r="D7513" t="s">
        <v>667</v>
      </c>
      <c r="E7513" t="s">
        <v>197</v>
      </c>
      <c r="F7513">
        <v>197</v>
      </c>
      <c r="G7513" t="s">
        <v>487</v>
      </c>
      <c r="H7513">
        <v>0.11810232</v>
      </c>
      <c r="I7513">
        <v>2019</v>
      </c>
      <c r="J7513" t="s">
        <v>146</v>
      </c>
      <c r="K7513" t="s">
        <v>205</v>
      </c>
      <c r="L7513" t="s">
        <v>148</v>
      </c>
      <c r="M7513" t="s">
        <v>66</v>
      </c>
      <c r="Q7513" t="s">
        <v>182</v>
      </c>
      <c r="R7513" t="s">
        <v>150</v>
      </c>
      <c r="S7513" t="s">
        <v>487</v>
      </c>
    </row>
    <row r="7514" spans="1:19" x14ac:dyDescent="0.25">
      <c r="A7514" t="s">
        <v>248</v>
      </c>
      <c r="B7514" t="s">
        <v>249</v>
      </c>
      <c r="C7514">
        <v>5441924</v>
      </c>
      <c r="D7514" t="s">
        <v>667</v>
      </c>
      <c r="E7514" t="s">
        <v>197</v>
      </c>
      <c r="F7514">
        <v>197</v>
      </c>
      <c r="G7514" t="s">
        <v>414</v>
      </c>
      <c r="H7514">
        <v>7.5404669999999993E-2</v>
      </c>
      <c r="I7514">
        <v>2019</v>
      </c>
      <c r="J7514" t="s">
        <v>146</v>
      </c>
      <c r="K7514" t="s">
        <v>205</v>
      </c>
      <c r="L7514" t="s">
        <v>148</v>
      </c>
      <c r="M7514" t="s">
        <v>66</v>
      </c>
      <c r="Q7514" t="s">
        <v>182</v>
      </c>
      <c r="R7514" t="s">
        <v>150</v>
      </c>
      <c r="S7514" t="s">
        <v>278</v>
      </c>
    </row>
    <row r="7515" spans="1:19" x14ac:dyDescent="0.25">
      <c r="A7515" t="s">
        <v>248</v>
      </c>
      <c r="B7515" t="s">
        <v>249</v>
      </c>
      <c r="C7515">
        <v>5441924</v>
      </c>
      <c r="D7515" t="s">
        <v>667</v>
      </c>
      <c r="E7515" t="s">
        <v>197</v>
      </c>
      <c r="F7515">
        <v>197</v>
      </c>
      <c r="G7515" t="s">
        <v>560</v>
      </c>
      <c r="H7515">
        <v>9.5500000000000004E-5</v>
      </c>
      <c r="I7515">
        <v>2019</v>
      </c>
      <c r="J7515" t="s">
        <v>146</v>
      </c>
      <c r="K7515" t="s">
        <v>205</v>
      </c>
      <c r="L7515" t="s">
        <v>148</v>
      </c>
      <c r="M7515" t="s">
        <v>66</v>
      </c>
      <c r="Q7515" t="s">
        <v>182</v>
      </c>
      <c r="R7515" t="s">
        <v>150</v>
      </c>
      <c r="S7515" t="s">
        <v>278</v>
      </c>
    </row>
    <row r="7516" spans="1:19" x14ac:dyDescent="0.25">
      <c r="A7516" t="s">
        <v>248</v>
      </c>
      <c r="B7516" t="s">
        <v>249</v>
      </c>
      <c r="C7516">
        <v>5441924</v>
      </c>
      <c r="D7516" t="s">
        <v>667</v>
      </c>
      <c r="E7516" t="s">
        <v>197</v>
      </c>
      <c r="F7516">
        <v>197</v>
      </c>
      <c r="G7516" t="s">
        <v>474</v>
      </c>
      <c r="H7516">
        <v>4.7772999999999999E-4</v>
      </c>
      <c r="I7516">
        <v>2019</v>
      </c>
      <c r="J7516" t="s">
        <v>146</v>
      </c>
      <c r="K7516" t="s">
        <v>205</v>
      </c>
      <c r="L7516" t="s">
        <v>148</v>
      </c>
      <c r="M7516" t="s">
        <v>66</v>
      </c>
      <c r="Q7516" t="s">
        <v>182</v>
      </c>
      <c r="R7516" t="s">
        <v>150</v>
      </c>
      <c r="S7516" t="s">
        <v>278</v>
      </c>
    </row>
    <row r="7517" spans="1:19" x14ac:dyDescent="0.25">
      <c r="A7517" t="s">
        <v>248</v>
      </c>
      <c r="B7517" t="s">
        <v>249</v>
      </c>
      <c r="C7517">
        <v>5441924</v>
      </c>
      <c r="D7517" t="s">
        <v>667</v>
      </c>
      <c r="E7517" t="s">
        <v>197</v>
      </c>
      <c r="F7517">
        <v>197</v>
      </c>
      <c r="G7517" t="s">
        <v>368</v>
      </c>
      <c r="H7517">
        <v>4.7772999999999999E-4</v>
      </c>
      <c r="I7517">
        <v>2019</v>
      </c>
      <c r="J7517" t="s">
        <v>146</v>
      </c>
      <c r="K7517" t="s">
        <v>205</v>
      </c>
      <c r="L7517" t="s">
        <v>148</v>
      </c>
      <c r="M7517" t="s">
        <v>66</v>
      </c>
      <c r="Q7517" t="s">
        <v>182</v>
      </c>
      <c r="R7517" t="s">
        <v>150</v>
      </c>
      <c r="S7517" t="s">
        <v>278</v>
      </c>
    </row>
    <row r="7518" spans="1:19" x14ac:dyDescent="0.25">
      <c r="A7518" t="s">
        <v>248</v>
      </c>
      <c r="B7518" t="s">
        <v>249</v>
      </c>
      <c r="C7518">
        <v>5441924</v>
      </c>
      <c r="D7518" t="s">
        <v>667</v>
      </c>
      <c r="E7518" t="s">
        <v>197</v>
      </c>
      <c r="F7518">
        <v>197</v>
      </c>
      <c r="G7518" t="s">
        <v>438</v>
      </c>
      <c r="H7518">
        <v>1.91092E-3</v>
      </c>
      <c r="I7518">
        <v>2019</v>
      </c>
      <c r="J7518" t="s">
        <v>146</v>
      </c>
      <c r="K7518" t="s">
        <v>205</v>
      </c>
      <c r="L7518" t="s">
        <v>148</v>
      </c>
      <c r="M7518" t="s">
        <v>66</v>
      </c>
      <c r="Q7518" t="s">
        <v>182</v>
      </c>
      <c r="R7518" t="s">
        <v>150</v>
      </c>
      <c r="S7518" t="s">
        <v>278</v>
      </c>
    </row>
    <row r="7519" spans="1:19" x14ac:dyDescent="0.25">
      <c r="A7519" t="s">
        <v>248</v>
      </c>
      <c r="B7519" t="s">
        <v>249</v>
      </c>
      <c r="C7519">
        <v>5441924</v>
      </c>
      <c r="D7519" t="s">
        <v>667</v>
      </c>
      <c r="E7519" t="s">
        <v>197</v>
      </c>
      <c r="F7519">
        <v>197</v>
      </c>
      <c r="G7519" t="s">
        <v>497</v>
      </c>
      <c r="H7519">
        <v>4.7772999999999999E-4</v>
      </c>
      <c r="I7519">
        <v>2019</v>
      </c>
      <c r="J7519" t="s">
        <v>146</v>
      </c>
      <c r="K7519" t="s">
        <v>205</v>
      </c>
      <c r="L7519" t="s">
        <v>148</v>
      </c>
      <c r="M7519" t="s">
        <v>66</v>
      </c>
      <c r="Q7519" t="s">
        <v>182</v>
      </c>
      <c r="R7519" t="s">
        <v>150</v>
      </c>
      <c r="S7519" t="s">
        <v>497</v>
      </c>
    </row>
    <row r="7520" spans="1:19" x14ac:dyDescent="0.25">
      <c r="A7520" t="s">
        <v>248</v>
      </c>
      <c r="B7520" t="s">
        <v>249</v>
      </c>
      <c r="C7520">
        <v>5441924</v>
      </c>
      <c r="D7520" t="s">
        <v>667</v>
      </c>
      <c r="E7520" t="s">
        <v>197</v>
      </c>
      <c r="F7520">
        <v>197</v>
      </c>
      <c r="G7520" t="s">
        <v>185</v>
      </c>
      <c r="H7520">
        <v>92.501750000000001</v>
      </c>
      <c r="I7520">
        <v>2019</v>
      </c>
      <c r="J7520" t="s">
        <v>146</v>
      </c>
      <c r="K7520" t="s">
        <v>205</v>
      </c>
      <c r="L7520" t="s">
        <v>148</v>
      </c>
      <c r="M7520" t="s">
        <v>66</v>
      </c>
      <c r="Q7520" t="s">
        <v>182</v>
      </c>
      <c r="R7520" t="s">
        <v>150</v>
      </c>
      <c r="S7520" t="s">
        <v>185</v>
      </c>
    </row>
    <row r="7521" spans="1:19" x14ac:dyDescent="0.25">
      <c r="A7521" t="s">
        <v>248</v>
      </c>
      <c r="B7521" t="s">
        <v>249</v>
      </c>
      <c r="C7521">
        <v>5441924</v>
      </c>
      <c r="D7521" t="s">
        <v>667</v>
      </c>
      <c r="E7521" t="s">
        <v>197</v>
      </c>
      <c r="F7521">
        <v>197</v>
      </c>
      <c r="G7521" t="s">
        <v>328</v>
      </c>
      <c r="H7521">
        <v>0.38027307999999999</v>
      </c>
      <c r="I7521">
        <v>2019</v>
      </c>
      <c r="J7521" t="s">
        <v>146</v>
      </c>
      <c r="K7521" t="s">
        <v>205</v>
      </c>
      <c r="L7521" t="s">
        <v>148</v>
      </c>
      <c r="M7521" t="s">
        <v>66</v>
      </c>
      <c r="Q7521" t="s">
        <v>182</v>
      </c>
      <c r="R7521" t="s">
        <v>150</v>
      </c>
      <c r="S7521" t="s">
        <v>151</v>
      </c>
    </row>
    <row r="7522" spans="1:19" x14ac:dyDescent="0.25">
      <c r="A7522" t="s">
        <v>248</v>
      </c>
      <c r="B7522" t="s">
        <v>249</v>
      </c>
      <c r="C7522">
        <v>5441924</v>
      </c>
      <c r="D7522" t="s">
        <v>667</v>
      </c>
      <c r="E7522" t="s">
        <v>197</v>
      </c>
      <c r="F7522">
        <v>197</v>
      </c>
      <c r="G7522" t="s">
        <v>324</v>
      </c>
      <c r="H7522">
        <v>0.25656564999999998</v>
      </c>
      <c r="I7522">
        <v>2019</v>
      </c>
      <c r="J7522" t="s">
        <v>146</v>
      </c>
      <c r="K7522" t="s">
        <v>205</v>
      </c>
      <c r="L7522" t="s">
        <v>148</v>
      </c>
      <c r="M7522" t="s">
        <v>66</v>
      </c>
      <c r="Q7522" t="s">
        <v>182</v>
      </c>
      <c r="R7522" t="s">
        <v>150</v>
      </c>
      <c r="S7522" t="s">
        <v>324</v>
      </c>
    </row>
    <row r="7523" spans="1:19" x14ac:dyDescent="0.25">
      <c r="A7523" t="s">
        <v>248</v>
      </c>
      <c r="B7523" t="s">
        <v>249</v>
      </c>
      <c r="C7523">
        <v>5441924</v>
      </c>
      <c r="D7523" t="s">
        <v>667</v>
      </c>
      <c r="E7523" t="s">
        <v>197</v>
      </c>
      <c r="F7523">
        <v>197</v>
      </c>
      <c r="G7523" t="s">
        <v>355</v>
      </c>
      <c r="H7523">
        <v>0.23713593199999999</v>
      </c>
      <c r="I7523">
        <v>2019</v>
      </c>
      <c r="J7523" t="s">
        <v>146</v>
      </c>
      <c r="K7523" t="s">
        <v>205</v>
      </c>
      <c r="L7523" t="s">
        <v>148</v>
      </c>
      <c r="M7523" t="s">
        <v>66</v>
      </c>
      <c r="Q7523" t="s">
        <v>182</v>
      </c>
      <c r="R7523" t="s">
        <v>150</v>
      </c>
      <c r="S7523" t="s">
        <v>278</v>
      </c>
    </row>
    <row r="7524" spans="1:19" x14ac:dyDescent="0.25">
      <c r="A7524" t="s">
        <v>318</v>
      </c>
      <c r="B7524" t="s">
        <v>709</v>
      </c>
      <c r="C7524">
        <v>5441859</v>
      </c>
      <c r="D7524" t="s">
        <v>665</v>
      </c>
      <c r="E7524" t="s">
        <v>196</v>
      </c>
      <c r="F7524">
        <v>135</v>
      </c>
      <c r="G7524" t="s">
        <v>215</v>
      </c>
      <c r="H7524">
        <v>0.25156636999999998</v>
      </c>
      <c r="I7524">
        <v>2019</v>
      </c>
      <c r="J7524" t="s">
        <v>146</v>
      </c>
      <c r="K7524" t="s">
        <v>320</v>
      </c>
      <c r="L7524" t="s">
        <v>244</v>
      </c>
      <c r="M7524" t="s">
        <v>69</v>
      </c>
      <c r="Q7524" t="s">
        <v>182</v>
      </c>
      <c r="R7524" t="s">
        <v>150</v>
      </c>
      <c r="S7524" t="s">
        <v>215</v>
      </c>
    </row>
    <row r="7525" spans="1:19" x14ac:dyDescent="0.25">
      <c r="A7525" t="s">
        <v>318</v>
      </c>
      <c r="B7525" t="s">
        <v>709</v>
      </c>
      <c r="C7525">
        <v>5441859</v>
      </c>
      <c r="D7525" t="s">
        <v>665</v>
      </c>
      <c r="E7525" t="s">
        <v>196</v>
      </c>
      <c r="F7525">
        <v>135</v>
      </c>
      <c r="G7525" t="s">
        <v>343</v>
      </c>
      <c r="H7525">
        <v>2.265725E-2</v>
      </c>
      <c r="I7525">
        <v>2019</v>
      </c>
      <c r="J7525" t="s">
        <v>146</v>
      </c>
      <c r="K7525" t="s">
        <v>320</v>
      </c>
      <c r="L7525" t="s">
        <v>244</v>
      </c>
      <c r="M7525" t="s">
        <v>69</v>
      </c>
      <c r="Q7525" t="s">
        <v>182</v>
      </c>
      <c r="R7525" t="s">
        <v>150</v>
      </c>
      <c r="S7525" t="s">
        <v>278</v>
      </c>
    </row>
    <row r="7526" spans="1:19" x14ac:dyDescent="0.25">
      <c r="A7526" t="s">
        <v>318</v>
      </c>
      <c r="B7526" t="s">
        <v>709</v>
      </c>
      <c r="C7526">
        <v>5441859</v>
      </c>
      <c r="D7526" t="s">
        <v>665</v>
      </c>
      <c r="E7526" t="s">
        <v>196</v>
      </c>
      <c r="F7526">
        <v>135</v>
      </c>
      <c r="G7526" t="s">
        <v>498</v>
      </c>
      <c r="H7526">
        <v>2.12E-5</v>
      </c>
      <c r="I7526">
        <v>2019</v>
      </c>
      <c r="J7526" t="s">
        <v>146</v>
      </c>
      <c r="K7526" t="s">
        <v>320</v>
      </c>
      <c r="L7526" t="s">
        <v>244</v>
      </c>
      <c r="M7526" t="s">
        <v>69</v>
      </c>
      <c r="Q7526" t="s">
        <v>182</v>
      </c>
      <c r="R7526" t="s">
        <v>150</v>
      </c>
      <c r="S7526" t="s">
        <v>278</v>
      </c>
    </row>
    <row r="7527" spans="1:19" x14ac:dyDescent="0.25">
      <c r="A7527" t="s">
        <v>318</v>
      </c>
      <c r="B7527" t="s">
        <v>709</v>
      </c>
      <c r="C7527">
        <v>5441859</v>
      </c>
      <c r="D7527" t="s">
        <v>665</v>
      </c>
      <c r="E7527" t="s">
        <v>196</v>
      </c>
      <c r="F7527">
        <v>135</v>
      </c>
      <c r="G7527" t="s">
        <v>527</v>
      </c>
      <c r="H7527">
        <v>2.12E-5</v>
      </c>
      <c r="I7527">
        <v>2019</v>
      </c>
      <c r="J7527" t="s">
        <v>146</v>
      </c>
      <c r="K7527" t="s">
        <v>320</v>
      </c>
      <c r="L7527" t="s">
        <v>244</v>
      </c>
      <c r="M7527" t="s">
        <v>69</v>
      </c>
      <c r="Q7527" t="s">
        <v>182</v>
      </c>
      <c r="R7527" t="s">
        <v>150</v>
      </c>
      <c r="S7527" t="s">
        <v>278</v>
      </c>
    </row>
    <row r="7528" spans="1:19" x14ac:dyDescent="0.25">
      <c r="A7528" t="s">
        <v>318</v>
      </c>
      <c r="B7528" t="s">
        <v>709</v>
      </c>
      <c r="C7528">
        <v>5441859</v>
      </c>
      <c r="D7528" t="s">
        <v>665</v>
      </c>
      <c r="E7528" t="s">
        <v>196</v>
      </c>
      <c r="F7528">
        <v>135</v>
      </c>
      <c r="G7528" t="s">
        <v>533</v>
      </c>
      <c r="H7528">
        <v>4.2349999999999999E-4</v>
      </c>
      <c r="I7528">
        <v>2019</v>
      </c>
      <c r="J7528" t="s">
        <v>146</v>
      </c>
      <c r="K7528" t="s">
        <v>320</v>
      </c>
      <c r="L7528" t="s">
        <v>244</v>
      </c>
      <c r="M7528" t="s">
        <v>69</v>
      </c>
      <c r="Q7528" t="s">
        <v>182</v>
      </c>
      <c r="R7528" t="s">
        <v>150</v>
      </c>
      <c r="S7528" t="s">
        <v>533</v>
      </c>
    </row>
    <row r="7529" spans="1:19" x14ac:dyDescent="0.25">
      <c r="A7529" t="s">
        <v>318</v>
      </c>
      <c r="B7529" t="s">
        <v>709</v>
      </c>
      <c r="C7529">
        <v>5441859</v>
      </c>
      <c r="D7529" t="s">
        <v>665</v>
      </c>
      <c r="E7529" t="s">
        <v>196</v>
      </c>
      <c r="F7529">
        <v>135</v>
      </c>
      <c r="G7529" t="s">
        <v>395</v>
      </c>
      <c r="H7529">
        <v>3.8807889999999999E-3</v>
      </c>
      <c r="I7529">
        <v>2019</v>
      </c>
      <c r="J7529" t="s">
        <v>146</v>
      </c>
      <c r="K7529" t="s">
        <v>320</v>
      </c>
      <c r="L7529" t="s">
        <v>244</v>
      </c>
      <c r="M7529" t="s">
        <v>69</v>
      </c>
      <c r="Q7529" t="s">
        <v>182</v>
      </c>
      <c r="R7529" t="s">
        <v>150</v>
      </c>
      <c r="S7529" t="s">
        <v>278</v>
      </c>
    </row>
    <row r="7530" spans="1:19" x14ac:dyDescent="0.25">
      <c r="A7530" t="s">
        <v>318</v>
      </c>
      <c r="B7530" t="s">
        <v>709</v>
      </c>
      <c r="C7530">
        <v>5441859</v>
      </c>
      <c r="D7530" t="s">
        <v>665</v>
      </c>
      <c r="E7530" t="s">
        <v>196</v>
      </c>
      <c r="F7530">
        <v>135</v>
      </c>
      <c r="G7530" t="s">
        <v>529</v>
      </c>
      <c r="H7530">
        <v>2.1175E-4</v>
      </c>
      <c r="I7530">
        <v>2019</v>
      </c>
      <c r="J7530" t="s">
        <v>146</v>
      </c>
      <c r="K7530" t="s">
        <v>320</v>
      </c>
      <c r="L7530" t="s">
        <v>244</v>
      </c>
      <c r="M7530" t="s">
        <v>69</v>
      </c>
      <c r="Q7530" t="s">
        <v>182</v>
      </c>
      <c r="R7530" t="s">
        <v>150</v>
      </c>
      <c r="S7530" t="s">
        <v>278</v>
      </c>
    </row>
    <row r="7531" spans="1:19" x14ac:dyDescent="0.25">
      <c r="A7531" t="s">
        <v>318</v>
      </c>
      <c r="B7531" t="s">
        <v>709</v>
      </c>
      <c r="C7531">
        <v>5441859</v>
      </c>
      <c r="D7531" t="s">
        <v>665</v>
      </c>
      <c r="E7531" t="s">
        <v>196</v>
      </c>
      <c r="F7531">
        <v>135</v>
      </c>
      <c r="G7531" t="s">
        <v>501</v>
      </c>
      <c r="H7531">
        <v>1.4227070000000001E-3</v>
      </c>
      <c r="I7531">
        <v>2019</v>
      </c>
      <c r="J7531" t="s">
        <v>146</v>
      </c>
      <c r="K7531" t="s">
        <v>320</v>
      </c>
      <c r="L7531" t="s">
        <v>244</v>
      </c>
      <c r="M7531" t="s">
        <v>69</v>
      </c>
      <c r="Q7531" t="s">
        <v>182</v>
      </c>
      <c r="R7531" t="s">
        <v>150</v>
      </c>
      <c r="S7531" t="s">
        <v>278</v>
      </c>
    </row>
    <row r="7532" spans="1:19" x14ac:dyDescent="0.25">
      <c r="A7532" t="s">
        <v>318</v>
      </c>
      <c r="B7532" t="s">
        <v>709</v>
      </c>
      <c r="C7532">
        <v>5441859</v>
      </c>
      <c r="D7532" t="s">
        <v>665</v>
      </c>
      <c r="E7532" t="s">
        <v>196</v>
      </c>
      <c r="F7532">
        <v>135</v>
      </c>
      <c r="G7532" t="s">
        <v>504</v>
      </c>
      <c r="H7532">
        <v>1.05875E-3</v>
      </c>
      <c r="I7532">
        <v>2019</v>
      </c>
      <c r="J7532" t="s">
        <v>146</v>
      </c>
      <c r="K7532" t="s">
        <v>320</v>
      </c>
      <c r="L7532" t="s">
        <v>244</v>
      </c>
      <c r="M7532" t="s">
        <v>69</v>
      </c>
      <c r="Q7532" t="s">
        <v>182</v>
      </c>
      <c r="R7532" t="s">
        <v>150</v>
      </c>
      <c r="S7532" t="s">
        <v>278</v>
      </c>
    </row>
    <row r="7533" spans="1:19" x14ac:dyDescent="0.25">
      <c r="A7533" t="s">
        <v>318</v>
      </c>
      <c r="B7533" t="s">
        <v>709</v>
      </c>
      <c r="C7533">
        <v>5441859</v>
      </c>
      <c r="D7533" t="s">
        <v>665</v>
      </c>
      <c r="E7533" t="s">
        <v>196</v>
      </c>
      <c r="F7533">
        <v>135</v>
      </c>
      <c r="G7533" t="s">
        <v>298</v>
      </c>
      <c r="H7533">
        <v>2.5788180000000001E-2</v>
      </c>
      <c r="I7533">
        <v>2019</v>
      </c>
      <c r="J7533" t="s">
        <v>146</v>
      </c>
      <c r="K7533" t="s">
        <v>320</v>
      </c>
      <c r="L7533" t="s">
        <v>244</v>
      </c>
      <c r="M7533" t="s">
        <v>69</v>
      </c>
      <c r="Q7533" t="s">
        <v>182</v>
      </c>
      <c r="R7533" t="s">
        <v>150</v>
      </c>
      <c r="S7533" t="s">
        <v>298</v>
      </c>
    </row>
    <row r="7534" spans="1:19" x14ac:dyDescent="0.25">
      <c r="A7534" t="s">
        <v>318</v>
      </c>
      <c r="B7534" t="s">
        <v>709</v>
      </c>
      <c r="C7534">
        <v>5441859</v>
      </c>
      <c r="D7534" t="s">
        <v>665</v>
      </c>
      <c r="E7534" t="s">
        <v>196</v>
      </c>
      <c r="F7534">
        <v>135</v>
      </c>
      <c r="G7534" t="s">
        <v>235</v>
      </c>
      <c r="H7534">
        <v>6.1281000000000002E-2</v>
      </c>
      <c r="I7534">
        <v>2019</v>
      </c>
      <c r="J7534" t="s">
        <v>146</v>
      </c>
      <c r="K7534" t="s">
        <v>320</v>
      </c>
      <c r="L7534" t="s">
        <v>244</v>
      </c>
      <c r="M7534" t="s">
        <v>69</v>
      </c>
      <c r="Q7534" t="s">
        <v>182</v>
      </c>
      <c r="R7534" t="s">
        <v>150</v>
      </c>
      <c r="S7534" t="s">
        <v>236</v>
      </c>
    </row>
    <row r="7535" spans="1:19" x14ac:dyDescent="0.25">
      <c r="A7535" t="s">
        <v>318</v>
      </c>
      <c r="B7535" t="s">
        <v>709</v>
      </c>
      <c r="C7535">
        <v>5441859</v>
      </c>
      <c r="D7535" t="s">
        <v>665</v>
      </c>
      <c r="E7535" t="s">
        <v>196</v>
      </c>
      <c r="F7535">
        <v>135</v>
      </c>
      <c r="G7535" t="s">
        <v>415</v>
      </c>
      <c r="H7535">
        <v>2.1175E-3</v>
      </c>
      <c r="I7535">
        <v>2019</v>
      </c>
      <c r="J7535" t="s">
        <v>146</v>
      </c>
      <c r="K7535" t="s">
        <v>320</v>
      </c>
      <c r="L7535" t="s">
        <v>244</v>
      </c>
      <c r="M7535" t="s">
        <v>69</v>
      </c>
      <c r="Q7535" t="s">
        <v>182</v>
      </c>
      <c r="R7535" t="s">
        <v>150</v>
      </c>
      <c r="S7535" t="s">
        <v>236</v>
      </c>
    </row>
    <row r="7536" spans="1:19" x14ac:dyDescent="0.25">
      <c r="A7536" t="s">
        <v>318</v>
      </c>
      <c r="B7536" t="s">
        <v>709</v>
      </c>
      <c r="C7536">
        <v>5441859</v>
      </c>
      <c r="D7536" t="s">
        <v>665</v>
      </c>
      <c r="E7536" t="s">
        <v>196</v>
      </c>
      <c r="F7536">
        <v>135</v>
      </c>
      <c r="G7536" t="s">
        <v>487</v>
      </c>
      <c r="H7536">
        <v>9.9541199999999999E-4</v>
      </c>
      <c r="I7536">
        <v>2019</v>
      </c>
      <c r="J7536" t="s">
        <v>146</v>
      </c>
      <c r="K7536" t="s">
        <v>320</v>
      </c>
      <c r="L7536" t="s">
        <v>244</v>
      </c>
      <c r="M7536" t="s">
        <v>69</v>
      </c>
      <c r="Q7536" t="s">
        <v>182</v>
      </c>
      <c r="R7536" t="s">
        <v>150</v>
      </c>
      <c r="S7536" t="s">
        <v>487</v>
      </c>
    </row>
    <row r="7537" spans="1:19" x14ac:dyDescent="0.25">
      <c r="A7537" t="s">
        <v>318</v>
      </c>
      <c r="B7537" t="s">
        <v>709</v>
      </c>
      <c r="C7537">
        <v>5441859</v>
      </c>
      <c r="D7537" t="s">
        <v>665</v>
      </c>
      <c r="E7537" t="s">
        <v>196</v>
      </c>
      <c r="F7537">
        <v>135</v>
      </c>
      <c r="G7537" t="s">
        <v>414</v>
      </c>
      <c r="H7537">
        <v>5.4848090000000002E-3</v>
      </c>
      <c r="I7537">
        <v>2019</v>
      </c>
      <c r="J7537" t="s">
        <v>146</v>
      </c>
      <c r="K7537" t="s">
        <v>320</v>
      </c>
      <c r="L7537" t="s">
        <v>244</v>
      </c>
      <c r="M7537" t="s">
        <v>69</v>
      </c>
      <c r="Q7537" t="s">
        <v>182</v>
      </c>
      <c r="R7537" t="s">
        <v>150</v>
      </c>
      <c r="S7537" t="s">
        <v>278</v>
      </c>
    </row>
    <row r="7538" spans="1:19" x14ac:dyDescent="0.25">
      <c r="A7538" t="s">
        <v>318</v>
      </c>
      <c r="B7538" t="s">
        <v>709</v>
      </c>
      <c r="C7538">
        <v>5441859</v>
      </c>
      <c r="D7538" t="s">
        <v>665</v>
      </c>
      <c r="E7538" t="s">
        <v>196</v>
      </c>
      <c r="F7538">
        <v>135</v>
      </c>
      <c r="G7538" t="s">
        <v>560</v>
      </c>
      <c r="H7538">
        <v>2.12E-5</v>
      </c>
      <c r="I7538">
        <v>2019</v>
      </c>
      <c r="J7538" t="s">
        <v>146</v>
      </c>
      <c r="K7538" t="s">
        <v>320</v>
      </c>
      <c r="L7538" t="s">
        <v>244</v>
      </c>
      <c r="M7538" t="s">
        <v>69</v>
      </c>
      <c r="Q7538" t="s">
        <v>182</v>
      </c>
      <c r="R7538" t="s">
        <v>150</v>
      </c>
      <c r="S7538" t="s">
        <v>278</v>
      </c>
    </row>
    <row r="7539" spans="1:19" x14ac:dyDescent="0.25">
      <c r="A7539" t="s">
        <v>318</v>
      </c>
      <c r="B7539" t="s">
        <v>709</v>
      </c>
      <c r="C7539">
        <v>5441859</v>
      </c>
      <c r="D7539" t="s">
        <v>665</v>
      </c>
      <c r="E7539" t="s">
        <v>196</v>
      </c>
      <c r="F7539">
        <v>135</v>
      </c>
      <c r="G7539" t="s">
        <v>474</v>
      </c>
      <c r="H7539">
        <v>1.05875E-4</v>
      </c>
      <c r="I7539">
        <v>2019</v>
      </c>
      <c r="J7539" t="s">
        <v>146</v>
      </c>
      <c r="K7539" t="s">
        <v>320</v>
      </c>
      <c r="L7539" t="s">
        <v>244</v>
      </c>
      <c r="M7539" t="s">
        <v>69</v>
      </c>
      <c r="Q7539" t="s">
        <v>182</v>
      </c>
      <c r="R7539" t="s">
        <v>150</v>
      </c>
      <c r="S7539" t="s">
        <v>278</v>
      </c>
    </row>
    <row r="7540" spans="1:19" x14ac:dyDescent="0.25">
      <c r="A7540" t="s">
        <v>318</v>
      </c>
      <c r="B7540" t="s">
        <v>709</v>
      </c>
      <c r="C7540">
        <v>5441859</v>
      </c>
      <c r="D7540" t="s">
        <v>665</v>
      </c>
      <c r="E7540" t="s">
        <v>196</v>
      </c>
      <c r="F7540">
        <v>135</v>
      </c>
      <c r="G7540" t="s">
        <v>368</v>
      </c>
      <c r="H7540">
        <v>1.05875E-4</v>
      </c>
      <c r="I7540">
        <v>2019</v>
      </c>
      <c r="J7540" t="s">
        <v>146</v>
      </c>
      <c r="K7540" t="s">
        <v>320</v>
      </c>
      <c r="L7540" t="s">
        <v>244</v>
      </c>
      <c r="M7540" t="s">
        <v>69</v>
      </c>
      <c r="Q7540" t="s">
        <v>182</v>
      </c>
      <c r="R7540" t="s">
        <v>150</v>
      </c>
      <c r="S7540" t="s">
        <v>278</v>
      </c>
    </row>
    <row r="7541" spans="1:19" x14ac:dyDescent="0.25">
      <c r="A7541" t="s">
        <v>318</v>
      </c>
      <c r="B7541" t="s">
        <v>709</v>
      </c>
      <c r="C7541">
        <v>5441859</v>
      </c>
      <c r="D7541" t="s">
        <v>665</v>
      </c>
      <c r="E7541" t="s">
        <v>196</v>
      </c>
      <c r="F7541">
        <v>135</v>
      </c>
      <c r="G7541" t="s">
        <v>578</v>
      </c>
      <c r="H7541">
        <v>2.12575E-4</v>
      </c>
      <c r="I7541">
        <v>2019</v>
      </c>
      <c r="J7541" t="s">
        <v>146</v>
      </c>
      <c r="K7541" t="s">
        <v>320</v>
      </c>
      <c r="L7541" t="s">
        <v>244</v>
      </c>
      <c r="M7541" t="s">
        <v>69</v>
      </c>
      <c r="Q7541" t="s">
        <v>182</v>
      </c>
      <c r="R7541" t="s">
        <v>150</v>
      </c>
      <c r="S7541" t="s">
        <v>352</v>
      </c>
    </row>
    <row r="7542" spans="1:19" x14ac:dyDescent="0.25">
      <c r="A7542" t="s">
        <v>318</v>
      </c>
      <c r="B7542" t="s">
        <v>709</v>
      </c>
      <c r="C7542">
        <v>5441859</v>
      </c>
      <c r="D7542" t="s">
        <v>665</v>
      </c>
      <c r="E7542" t="s">
        <v>196</v>
      </c>
      <c r="F7542">
        <v>135</v>
      </c>
      <c r="G7542" t="s">
        <v>438</v>
      </c>
      <c r="H7542">
        <v>5.0819999999999999E-4</v>
      </c>
      <c r="I7542">
        <v>2019</v>
      </c>
      <c r="J7542" t="s">
        <v>146</v>
      </c>
      <c r="K7542" t="s">
        <v>320</v>
      </c>
      <c r="L7542" t="s">
        <v>244</v>
      </c>
      <c r="M7542" t="s">
        <v>69</v>
      </c>
      <c r="Q7542" t="s">
        <v>182</v>
      </c>
      <c r="R7542" t="s">
        <v>150</v>
      </c>
      <c r="S7542" t="s">
        <v>278</v>
      </c>
    </row>
    <row r="7543" spans="1:19" x14ac:dyDescent="0.25">
      <c r="A7543" t="s">
        <v>318</v>
      </c>
      <c r="B7543" t="s">
        <v>709</v>
      </c>
      <c r="C7543">
        <v>5441859</v>
      </c>
      <c r="D7543" t="s">
        <v>665</v>
      </c>
      <c r="E7543" t="s">
        <v>196</v>
      </c>
      <c r="F7543">
        <v>135</v>
      </c>
      <c r="G7543" t="s">
        <v>497</v>
      </c>
      <c r="H7543">
        <v>3.0640499999999999E-4</v>
      </c>
      <c r="I7543">
        <v>2019</v>
      </c>
      <c r="J7543" t="s">
        <v>146</v>
      </c>
      <c r="K7543" t="s">
        <v>320</v>
      </c>
      <c r="L7543" t="s">
        <v>244</v>
      </c>
      <c r="M7543" t="s">
        <v>69</v>
      </c>
      <c r="Q7543" t="s">
        <v>182</v>
      </c>
      <c r="R7543" t="s">
        <v>150</v>
      </c>
      <c r="S7543" t="s">
        <v>497</v>
      </c>
    </row>
    <row r="7544" spans="1:19" x14ac:dyDescent="0.25">
      <c r="A7544" t="s">
        <v>318</v>
      </c>
      <c r="B7544" t="s">
        <v>709</v>
      </c>
      <c r="C7544">
        <v>5441859</v>
      </c>
      <c r="D7544" t="s">
        <v>665</v>
      </c>
      <c r="E7544" t="s">
        <v>196</v>
      </c>
      <c r="F7544">
        <v>135</v>
      </c>
      <c r="G7544" t="s">
        <v>185</v>
      </c>
      <c r="H7544">
        <v>4.3530740000000003</v>
      </c>
      <c r="I7544">
        <v>2019</v>
      </c>
      <c r="J7544" t="s">
        <v>146</v>
      </c>
      <c r="K7544" t="s">
        <v>320</v>
      </c>
      <c r="L7544" t="s">
        <v>244</v>
      </c>
      <c r="M7544" t="s">
        <v>69</v>
      </c>
      <c r="Q7544" t="s">
        <v>182</v>
      </c>
      <c r="R7544" t="s">
        <v>150</v>
      </c>
      <c r="S7544" t="s">
        <v>185</v>
      </c>
    </row>
    <row r="7545" spans="1:19" x14ac:dyDescent="0.25">
      <c r="A7545" t="s">
        <v>318</v>
      </c>
      <c r="B7545" t="s">
        <v>709</v>
      </c>
      <c r="C7545">
        <v>5441859</v>
      </c>
      <c r="D7545" t="s">
        <v>665</v>
      </c>
      <c r="E7545" t="s">
        <v>196</v>
      </c>
      <c r="F7545">
        <v>135</v>
      </c>
      <c r="G7545" t="s">
        <v>328</v>
      </c>
      <c r="H7545">
        <v>2.0612350000000002E-2</v>
      </c>
      <c r="I7545">
        <v>2019</v>
      </c>
      <c r="J7545" t="s">
        <v>146</v>
      </c>
      <c r="K7545" t="s">
        <v>320</v>
      </c>
      <c r="L7545" t="s">
        <v>244</v>
      </c>
      <c r="M7545" t="s">
        <v>69</v>
      </c>
      <c r="Q7545" t="s">
        <v>182</v>
      </c>
      <c r="R7545" t="s">
        <v>150</v>
      </c>
      <c r="S7545" t="s">
        <v>151</v>
      </c>
    </row>
    <row r="7546" spans="1:19" x14ac:dyDescent="0.25">
      <c r="A7546" t="s">
        <v>318</v>
      </c>
      <c r="B7546" t="s">
        <v>709</v>
      </c>
      <c r="C7546">
        <v>5441859</v>
      </c>
      <c r="D7546" t="s">
        <v>665</v>
      </c>
      <c r="E7546" t="s">
        <v>196</v>
      </c>
      <c r="F7546">
        <v>135</v>
      </c>
      <c r="G7546" t="s">
        <v>324</v>
      </c>
      <c r="H7546">
        <v>2.1257499999999999E-2</v>
      </c>
      <c r="I7546">
        <v>2019</v>
      </c>
      <c r="J7546" t="s">
        <v>146</v>
      </c>
      <c r="K7546" t="s">
        <v>320</v>
      </c>
      <c r="L7546" t="s">
        <v>244</v>
      </c>
      <c r="M7546" t="s">
        <v>69</v>
      </c>
      <c r="Q7546" t="s">
        <v>182</v>
      </c>
      <c r="R7546" t="s">
        <v>150</v>
      </c>
      <c r="S7546" t="s">
        <v>324</v>
      </c>
    </row>
    <row r="7547" spans="1:19" x14ac:dyDescent="0.25">
      <c r="A7547" t="s">
        <v>318</v>
      </c>
      <c r="B7547" t="s">
        <v>709</v>
      </c>
      <c r="C7547">
        <v>5441859</v>
      </c>
      <c r="D7547" t="s">
        <v>665</v>
      </c>
      <c r="E7547" t="s">
        <v>196</v>
      </c>
      <c r="F7547">
        <v>135</v>
      </c>
      <c r="G7547" t="s">
        <v>591</v>
      </c>
      <c r="H7547">
        <v>1.2694E-3</v>
      </c>
      <c r="I7547">
        <v>2019</v>
      </c>
      <c r="J7547" t="s">
        <v>146</v>
      </c>
      <c r="K7547" t="s">
        <v>320</v>
      </c>
      <c r="L7547" t="s">
        <v>244</v>
      </c>
      <c r="M7547" t="s">
        <v>69</v>
      </c>
      <c r="Q7547" t="s">
        <v>182</v>
      </c>
      <c r="R7547" t="s">
        <v>150</v>
      </c>
      <c r="S7547" t="s">
        <v>352</v>
      </c>
    </row>
    <row r="7548" spans="1:19" x14ac:dyDescent="0.25">
      <c r="A7548" t="s">
        <v>318</v>
      </c>
      <c r="B7548" t="s">
        <v>709</v>
      </c>
      <c r="C7548">
        <v>5441859</v>
      </c>
      <c r="D7548" t="s">
        <v>665</v>
      </c>
      <c r="E7548" t="s">
        <v>196</v>
      </c>
      <c r="F7548">
        <v>135</v>
      </c>
      <c r="G7548" t="s">
        <v>563</v>
      </c>
      <c r="H7548">
        <v>2.3029159999999999E-3</v>
      </c>
      <c r="I7548">
        <v>2019</v>
      </c>
      <c r="J7548" t="s">
        <v>146</v>
      </c>
      <c r="K7548" t="s">
        <v>320</v>
      </c>
      <c r="L7548" t="s">
        <v>244</v>
      </c>
      <c r="M7548" t="s">
        <v>69</v>
      </c>
      <c r="Q7548" t="s">
        <v>182</v>
      </c>
      <c r="R7548" t="s">
        <v>150</v>
      </c>
      <c r="S7548" t="s">
        <v>352</v>
      </c>
    </row>
    <row r="7549" spans="1:19" x14ac:dyDescent="0.25">
      <c r="A7549" t="s">
        <v>318</v>
      </c>
      <c r="B7549" t="s">
        <v>709</v>
      </c>
      <c r="C7549">
        <v>5441859</v>
      </c>
      <c r="D7549" t="s">
        <v>665</v>
      </c>
      <c r="E7549" t="s">
        <v>196</v>
      </c>
      <c r="F7549">
        <v>135</v>
      </c>
      <c r="G7549" t="s">
        <v>355</v>
      </c>
      <c r="H7549">
        <v>23.30806037</v>
      </c>
      <c r="I7549">
        <v>2019</v>
      </c>
      <c r="J7549" t="s">
        <v>146</v>
      </c>
      <c r="K7549" t="s">
        <v>320</v>
      </c>
      <c r="L7549" t="s">
        <v>244</v>
      </c>
      <c r="M7549" t="s">
        <v>69</v>
      </c>
      <c r="Q7549" t="s">
        <v>182</v>
      </c>
      <c r="R7549" t="s">
        <v>150</v>
      </c>
      <c r="S7549" t="s">
        <v>278</v>
      </c>
    </row>
    <row r="7550" spans="1:19" x14ac:dyDescent="0.25">
      <c r="A7550" t="s">
        <v>710</v>
      </c>
      <c r="B7550" t="s">
        <v>339</v>
      </c>
      <c r="C7550">
        <v>5461514</v>
      </c>
      <c r="D7550" t="s">
        <v>176</v>
      </c>
      <c r="E7550" t="s">
        <v>176</v>
      </c>
      <c r="F7550">
        <v>265</v>
      </c>
      <c r="G7550" t="s">
        <v>215</v>
      </c>
      <c r="H7550">
        <v>6.2537419999999999</v>
      </c>
      <c r="I7550">
        <v>2019</v>
      </c>
      <c r="J7550" t="s">
        <v>146</v>
      </c>
      <c r="K7550" t="s">
        <v>340</v>
      </c>
      <c r="L7550" t="s">
        <v>340</v>
      </c>
      <c r="M7550" t="s">
        <v>60</v>
      </c>
      <c r="Q7550" t="s">
        <v>182</v>
      </c>
      <c r="R7550" t="s">
        <v>150</v>
      </c>
      <c r="S7550" t="s">
        <v>215</v>
      </c>
    </row>
    <row r="7551" spans="1:19" x14ac:dyDescent="0.25">
      <c r="A7551" t="s">
        <v>710</v>
      </c>
      <c r="B7551" t="s">
        <v>339</v>
      </c>
      <c r="C7551">
        <v>5461514</v>
      </c>
      <c r="D7551" t="s">
        <v>176</v>
      </c>
      <c r="E7551" t="s">
        <v>176</v>
      </c>
      <c r="F7551">
        <v>265</v>
      </c>
      <c r="G7551" t="s">
        <v>343</v>
      </c>
      <c r="H7551">
        <v>0.120414888</v>
      </c>
      <c r="I7551">
        <v>2019</v>
      </c>
      <c r="J7551" t="s">
        <v>146</v>
      </c>
      <c r="K7551" t="s">
        <v>340</v>
      </c>
      <c r="L7551" t="s">
        <v>340</v>
      </c>
      <c r="M7551" t="s">
        <v>60</v>
      </c>
      <c r="Q7551" t="s">
        <v>182</v>
      </c>
      <c r="R7551" t="s">
        <v>150</v>
      </c>
      <c r="S7551" t="s">
        <v>278</v>
      </c>
    </row>
    <row r="7552" spans="1:19" x14ac:dyDescent="0.25">
      <c r="A7552" t="s">
        <v>710</v>
      </c>
      <c r="B7552" t="s">
        <v>339</v>
      </c>
      <c r="C7552">
        <v>5461514</v>
      </c>
      <c r="D7552" t="s">
        <v>176</v>
      </c>
      <c r="E7552" t="s">
        <v>176</v>
      </c>
      <c r="F7552">
        <v>265</v>
      </c>
      <c r="G7552" t="s">
        <v>498</v>
      </c>
      <c r="H7552">
        <v>1.6196400000000001E-4</v>
      </c>
      <c r="I7552">
        <v>2019</v>
      </c>
      <c r="J7552" t="s">
        <v>146</v>
      </c>
      <c r="K7552" t="s">
        <v>340</v>
      </c>
      <c r="L7552" t="s">
        <v>340</v>
      </c>
      <c r="M7552" t="s">
        <v>60</v>
      </c>
      <c r="Q7552" t="s">
        <v>182</v>
      </c>
      <c r="R7552" t="s">
        <v>150</v>
      </c>
      <c r="S7552" t="s">
        <v>278</v>
      </c>
    </row>
    <row r="7553" spans="1:19" x14ac:dyDescent="0.25">
      <c r="A7553" t="s">
        <v>710</v>
      </c>
      <c r="B7553" t="s">
        <v>339</v>
      </c>
      <c r="C7553">
        <v>5461514</v>
      </c>
      <c r="D7553" t="s">
        <v>176</v>
      </c>
      <c r="E7553" t="s">
        <v>176</v>
      </c>
      <c r="F7553">
        <v>265</v>
      </c>
      <c r="G7553" t="s">
        <v>527</v>
      </c>
      <c r="H7553">
        <v>8.1000000000000004E-5</v>
      </c>
      <c r="I7553">
        <v>2019</v>
      </c>
      <c r="J7553" t="s">
        <v>146</v>
      </c>
      <c r="K7553" t="s">
        <v>340</v>
      </c>
      <c r="L7553" t="s">
        <v>340</v>
      </c>
      <c r="M7553" t="s">
        <v>60</v>
      </c>
      <c r="Q7553" t="s">
        <v>182</v>
      </c>
      <c r="R7553" t="s">
        <v>150</v>
      </c>
      <c r="S7553" t="s">
        <v>278</v>
      </c>
    </row>
    <row r="7554" spans="1:19" x14ac:dyDescent="0.25">
      <c r="A7554" t="s">
        <v>710</v>
      </c>
      <c r="B7554" t="s">
        <v>339</v>
      </c>
      <c r="C7554">
        <v>5461514</v>
      </c>
      <c r="D7554" t="s">
        <v>176</v>
      </c>
      <c r="E7554" t="s">
        <v>176</v>
      </c>
      <c r="F7554">
        <v>265</v>
      </c>
      <c r="G7554" t="s">
        <v>533</v>
      </c>
      <c r="H7554">
        <v>4.8589200000000001E-3</v>
      </c>
      <c r="I7554">
        <v>2019</v>
      </c>
      <c r="J7554" t="s">
        <v>146</v>
      </c>
      <c r="K7554" t="s">
        <v>340</v>
      </c>
      <c r="L7554" t="s">
        <v>340</v>
      </c>
      <c r="M7554" t="s">
        <v>60</v>
      </c>
      <c r="Q7554" t="s">
        <v>182</v>
      </c>
      <c r="R7554" t="s">
        <v>150</v>
      </c>
      <c r="S7554" t="s">
        <v>533</v>
      </c>
    </row>
    <row r="7555" spans="1:19" x14ac:dyDescent="0.25">
      <c r="A7555" t="s">
        <v>710</v>
      </c>
      <c r="B7555" t="s">
        <v>339</v>
      </c>
      <c r="C7555">
        <v>5461514</v>
      </c>
      <c r="D7555" t="s">
        <v>176</v>
      </c>
      <c r="E7555" t="s">
        <v>176</v>
      </c>
      <c r="F7555">
        <v>265</v>
      </c>
      <c r="G7555" t="s">
        <v>395</v>
      </c>
      <c r="H7555">
        <v>1.6196400000000001E-4</v>
      </c>
      <c r="I7555">
        <v>2019</v>
      </c>
      <c r="J7555" t="s">
        <v>146</v>
      </c>
      <c r="K7555" t="s">
        <v>340</v>
      </c>
      <c r="L7555" t="s">
        <v>340</v>
      </c>
      <c r="M7555" t="s">
        <v>60</v>
      </c>
      <c r="Q7555" t="s">
        <v>182</v>
      </c>
      <c r="R7555" t="s">
        <v>150</v>
      </c>
      <c r="S7555" t="s">
        <v>278</v>
      </c>
    </row>
    <row r="7556" spans="1:19" x14ac:dyDescent="0.25">
      <c r="A7556" t="s">
        <v>710</v>
      </c>
      <c r="B7556" t="s">
        <v>339</v>
      </c>
      <c r="C7556">
        <v>5461514</v>
      </c>
      <c r="D7556" t="s">
        <v>176</v>
      </c>
      <c r="E7556" t="s">
        <v>176</v>
      </c>
      <c r="F7556">
        <v>265</v>
      </c>
      <c r="G7556" t="s">
        <v>529</v>
      </c>
      <c r="H7556">
        <v>8.1000000000000004E-5</v>
      </c>
      <c r="I7556">
        <v>2019</v>
      </c>
      <c r="J7556" t="s">
        <v>146</v>
      </c>
      <c r="K7556" t="s">
        <v>340</v>
      </c>
      <c r="L7556" t="s">
        <v>340</v>
      </c>
      <c r="M7556" t="s">
        <v>60</v>
      </c>
      <c r="Q7556" t="s">
        <v>182</v>
      </c>
      <c r="R7556" t="s">
        <v>150</v>
      </c>
      <c r="S7556" t="s">
        <v>278</v>
      </c>
    </row>
    <row r="7557" spans="1:19" x14ac:dyDescent="0.25">
      <c r="A7557" t="s">
        <v>710</v>
      </c>
      <c r="B7557" t="s">
        <v>339</v>
      </c>
      <c r="C7557">
        <v>5461514</v>
      </c>
      <c r="D7557" t="s">
        <v>176</v>
      </c>
      <c r="E7557" t="s">
        <v>176</v>
      </c>
      <c r="F7557">
        <v>265</v>
      </c>
      <c r="G7557" t="s">
        <v>501</v>
      </c>
      <c r="H7557">
        <v>8.1000000000000004E-5</v>
      </c>
      <c r="I7557">
        <v>2019</v>
      </c>
      <c r="J7557" t="s">
        <v>146</v>
      </c>
      <c r="K7557" t="s">
        <v>340</v>
      </c>
      <c r="L7557" t="s">
        <v>340</v>
      </c>
      <c r="M7557" t="s">
        <v>60</v>
      </c>
      <c r="Q7557" t="s">
        <v>182</v>
      </c>
      <c r="R7557" t="s">
        <v>150</v>
      </c>
      <c r="S7557" t="s">
        <v>278</v>
      </c>
    </row>
    <row r="7558" spans="1:19" x14ac:dyDescent="0.25">
      <c r="A7558" t="s">
        <v>710</v>
      </c>
      <c r="B7558" t="s">
        <v>339</v>
      </c>
      <c r="C7558">
        <v>5461514</v>
      </c>
      <c r="D7558" t="s">
        <v>176</v>
      </c>
      <c r="E7558" t="s">
        <v>176</v>
      </c>
      <c r="F7558">
        <v>265</v>
      </c>
      <c r="G7558" t="s">
        <v>504</v>
      </c>
      <c r="H7558">
        <v>8.1000000000000004E-5</v>
      </c>
      <c r="I7558">
        <v>2019</v>
      </c>
      <c r="J7558" t="s">
        <v>146</v>
      </c>
      <c r="K7558" t="s">
        <v>340</v>
      </c>
      <c r="L7558" t="s">
        <v>340</v>
      </c>
      <c r="M7558" t="s">
        <v>60</v>
      </c>
      <c r="Q7558" t="s">
        <v>182</v>
      </c>
      <c r="R7558" t="s">
        <v>150</v>
      </c>
      <c r="S7558" t="s">
        <v>278</v>
      </c>
    </row>
    <row r="7559" spans="1:19" x14ac:dyDescent="0.25">
      <c r="A7559" t="s">
        <v>710</v>
      </c>
      <c r="B7559" t="s">
        <v>339</v>
      </c>
      <c r="C7559">
        <v>5461514</v>
      </c>
      <c r="D7559" t="s">
        <v>176</v>
      </c>
      <c r="E7559" t="s">
        <v>176</v>
      </c>
      <c r="F7559">
        <v>265</v>
      </c>
      <c r="G7559" t="s">
        <v>298</v>
      </c>
      <c r="H7559">
        <v>6.0412571999999998E-2</v>
      </c>
      <c r="I7559">
        <v>2019</v>
      </c>
      <c r="J7559" t="s">
        <v>146</v>
      </c>
      <c r="K7559" t="s">
        <v>340</v>
      </c>
      <c r="L7559" t="s">
        <v>340</v>
      </c>
      <c r="M7559" t="s">
        <v>60</v>
      </c>
      <c r="Q7559" t="s">
        <v>182</v>
      </c>
      <c r="R7559" t="s">
        <v>150</v>
      </c>
      <c r="S7559" t="s">
        <v>298</v>
      </c>
    </row>
    <row r="7560" spans="1:19" x14ac:dyDescent="0.25">
      <c r="A7560" t="s">
        <v>710</v>
      </c>
      <c r="B7560" t="s">
        <v>339</v>
      </c>
      <c r="C7560">
        <v>5461514</v>
      </c>
      <c r="D7560" t="s">
        <v>176</v>
      </c>
      <c r="E7560" t="s">
        <v>176</v>
      </c>
      <c r="F7560">
        <v>265</v>
      </c>
      <c r="G7560" t="s">
        <v>289</v>
      </c>
      <c r="H7560">
        <v>0.90033617300000002</v>
      </c>
      <c r="I7560">
        <v>2019</v>
      </c>
      <c r="J7560" t="s">
        <v>146</v>
      </c>
      <c r="K7560" t="s">
        <v>340</v>
      </c>
      <c r="L7560" t="s">
        <v>340</v>
      </c>
      <c r="M7560" t="s">
        <v>60</v>
      </c>
      <c r="Q7560" t="s">
        <v>182</v>
      </c>
      <c r="R7560" t="s">
        <v>150</v>
      </c>
      <c r="S7560" t="s">
        <v>263</v>
      </c>
    </row>
    <row r="7561" spans="1:19" x14ac:dyDescent="0.25">
      <c r="A7561" t="s">
        <v>710</v>
      </c>
      <c r="B7561" t="s">
        <v>339</v>
      </c>
      <c r="C7561">
        <v>5461514</v>
      </c>
      <c r="D7561" t="s">
        <v>176</v>
      </c>
      <c r="E7561" t="s">
        <v>176</v>
      </c>
      <c r="F7561">
        <v>265</v>
      </c>
      <c r="G7561" t="s">
        <v>259</v>
      </c>
      <c r="H7561">
        <v>8.0981999999999998E-2</v>
      </c>
      <c r="I7561">
        <v>2019</v>
      </c>
      <c r="J7561" t="s">
        <v>146</v>
      </c>
      <c r="K7561" t="s">
        <v>340</v>
      </c>
      <c r="L7561" t="s">
        <v>340</v>
      </c>
      <c r="M7561" t="s">
        <v>60</v>
      </c>
      <c r="Q7561" t="s">
        <v>182</v>
      </c>
      <c r="R7561" t="s">
        <v>150</v>
      </c>
      <c r="S7561" t="s">
        <v>236</v>
      </c>
    </row>
    <row r="7562" spans="1:19" x14ac:dyDescent="0.25">
      <c r="A7562" t="s">
        <v>710</v>
      </c>
      <c r="B7562" t="s">
        <v>339</v>
      </c>
      <c r="C7562">
        <v>5461514</v>
      </c>
      <c r="D7562" t="s">
        <v>176</v>
      </c>
      <c r="E7562" t="s">
        <v>176</v>
      </c>
      <c r="F7562">
        <v>265</v>
      </c>
      <c r="G7562" t="s">
        <v>235</v>
      </c>
      <c r="H7562">
        <v>8.0981999999999998E-2</v>
      </c>
      <c r="I7562">
        <v>2019</v>
      </c>
      <c r="J7562" t="s">
        <v>146</v>
      </c>
      <c r="K7562" t="s">
        <v>340</v>
      </c>
      <c r="L7562" t="s">
        <v>340</v>
      </c>
      <c r="M7562" t="s">
        <v>60</v>
      </c>
      <c r="Q7562" t="s">
        <v>182</v>
      </c>
      <c r="R7562" t="s">
        <v>150</v>
      </c>
      <c r="S7562" t="s">
        <v>236</v>
      </c>
    </row>
    <row r="7563" spans="1:19" x14ac:dyDescent="0.25">
      <c r="A7563" t="s">
        <v>710</v>
      </c>
      <c r="B7563" t="s">
        <v>339</v>
      </c>
      <c r="C7563">
        <v>5461514</v>
      </c>
      <c r="D7563" t="s">
        <v>176</v>
      </c>
      <c r="E7563" t="s">
        <v>176</v>
      </c>
      <c r="F7563">
        <v>265</v>
      </c>
      <c r="G7563" t="s">
        <v>415</v>
      </c>
      <c r="H7563">
        <v>1.8625860000000001E-2</v>
      </c>
      <c r="I7563">
        <v>2019</v>
      </c>
      <c r="J7563" t="s">
        <v>146</v>
      </c>
      <c r="K7563" t="s">
        <v>340</v>
      </c>
      <c r="L7563" t="s">
        <v>340</v>
      </c>
      <c r="M7563" t="s">
        <v>60</v>
      </c>
      <c r="Q7563" t="s">
        <v>182</v>
      </c>
      <c r="R7563" t="s">
        <v>150</v>
      </c>
      <c r="S7563" t="s">
        <v>236</v>
      </c>
    </row>
    <row r="7564" spans="1:19" x14ac:dyDescent="0.25">
      <c r="A7564" t="s">
        <v>710</v>
      </c>
      <c r="B7564" t="s">
        <v>339</v>
      </c>
      <c r="C7564">
        <v>5461514</v>
      </c>
      <c r="D7564" t="s">
        <v>176</v>
      </c>
      <c r="E7564" t="s">
        <v>176</v>
      </c>
      <c r="F7564">
        <v>265</v>
      </c>
      <c r="G7564" t="s">
        <v>487</v>
      </c>
      <c r="H7564">
        <v>8.1000000000000004E-5</v>
      </c>
      <c r="I7564">
        <v>2019</v>
      </c>
      <c r="J7564" t="s">
        <v>146</v>
      </c>
      <c r="K7564" t="s">
        <v>340</v>
      </c>
      <c r="L7564" t="s">
        <v>340</v>
      </c>
      <c r="M7564" t="s">
        <v>60</v>
      </c>
      <c r="Q7564" t="s">
        <v>182</v>
      </c>
      <c r="R7564" t="s">
        <v>150</v>
      </c>
      <c r="S7564" t="s">
        <v>487</v>
      </c>
    </row>
    <row r="7565" spans="1:19" x14ac:dyDescent="0.25">
      <c r="A7565" t="s">
        <v>710</v>
      </c>
      <c r="B7565" t="s">
        <v>339</v>
      </c>
      <c r="C7565">
        <v>5461514</v>
      </c>
      <c r="D7565" t="s">
        <v>176</v>
      </c>
      <c r="E7565" t="s">
        <v>176</v>
      </c>
      <c r="F7565">
        <v>265</v>
      </c>
      <c r="G7565" t="s">
        <v>414</v>
      </c>
      <c r="H7565">
        <v>2.5408240000000001E-3</v>
      </c>
      <c r="I7565">
        <v>2019</v>
      </c>
      <c r="J7565" t="s">
        <v>146</v>
      </c>
      <c r="K7565" t="s">
        <v>340</v>
      </c>
      <c r="L7565" t="s">
        <v>340</v>
      </c>
      <c r="M7565" t="s">
        <v>60</v>
      </c>
      <c r="Q7565" t="s">
        <v>182</v>
      </c>
      <c r="R7565" t="s">
        <v>150</v>
      </c>
      <c r="S7565" t="s">
        <v>278</v>
      </c>
    </row>
    <row r="7566" spans="1:19" x14ac:dyDescent="0.25">
      <c r="A7566" t="s">
        <v>710</v>
      </c>
      <c r="B7566" t="s">
        <v>339</v>
      </c>
      <c r="C7566">
        <v>5461514</v>
      </c>
      <c r="D7566" t="s">
        <v>176</v>
      </c>
      <c r="E7566" t="s">
        <v>176</v>
      </c>
      <c r="F7566">
        <v>265</v>
      </c>
      <c r="G7566" t="s">
        <v>560</v>
      </c>
      <c r="H7566">
        <v>2.4300000000000001E-5</v>
      </c>
      <c r="I7566">
        <v>2019</v>
      </c>
      <c r="J7566" t="s">
        <v>146</v>
      </c>
      <c r="K7566" t="s">
        <v>340</v>
      </c>
      <c r="L7566" t="s">
        <v>340</v>
      </c>
      <c r="M7566" t="s">
        <v>60</v>
      </c>
      <c r="Q7566" t="s">
        <v>182</v>
      </c>
      <c r="R7566" t="s">
        <v>150</v>
      </c>
      <c r="S7566" t="s">
        <v>278</v>
      </c>
    </row>
    <row r="7567" spans="1:19" x14ac:dyDescent="0.25">
      <c r="A7567" t="s">
        <v>710</v>
      </c>
      <c r="B7567" t="s">
        <v>339</v>
      </c>
      <c r="C7567">
        <v>5461514</v>
      </c>
      <c r="D7567" t="s">
        <v>176</v>
      </c>
      <c r="E7567" t="s">
        <v>176</v>
      </c>
      <c r="F7567">
        <v>265</v>
      </c>
      <c r="G7567" t="s">
        <v>474</v>
      </c>
      <c r="H7567">
        <v>1.6196400000000001E-3</v>
      </c>
      <c r="I7567">
        <v>2019</v>
      </c>
      <c r="J7567" t="s">
        <v>146</v>
      </c>
      <c r="K7567" t="s">
        <v>340</v>
      </c>
      <c r="L7567" t="s">
        <v>340</v>
      </c>
      <c r="M7567" t="s">
        <v>60</v>
      </c>
      <c r="Q7567" t="s">
        <v>182</v>
      </c>
      <c r="R7567" t="s">
        <v>150</v>
      </c>
      <c r="S7567" t="s">
        <v>278</v>
      </c>
    </row>
    <row r="7568" spans="1:19" x14ac:dyDescent="0.25">
      <c r="A7568" t="s">
        <v>710</v>
      </c>
      <c r="B7568" t="s">
        <v>339</v>
      </c>
      <c r="C7568">
        <v>5461514</v>
      </c>
      <c r="D7568" t="s">
        <v>176</v>
      </c>
      <c r="E7568" t="s">
        <v>176</v>
      </c>
      <c r="F7568">
        <v>265</v>
      </c>
      <c r="G7568" t="s">
        <v>368</v>
      </c>
      <c r="H7568">
        <v>8.1000000000000004E-5</v>
      </c>
      <c r="I7568">
        <v>2019</v>
      </c>
      <c r="J7568" t="s">
        <v>146</v>
      </c>
      <c r="K7568" t="s">
        <v>340</v>
      </c>
      <c r="L7568" t="s">
        <v>340</v>
      </c>
      <c r="M7568" t="s">
        <v>60</v>
      </c>
      <c r="Q7568" t="s">
        <v>182</v>
      </c>
      <c r="R7568" t="s">
        <v>150</v>
      </c>
      <c r="S7568" t="s">
        <v>278</v>
      </c>
    </row>
    <row r="7569" spans="1:19" x14ac:dyDescent="0.25">
      <c r="A7569" t="s">
        <v>710</v>
      </c>
      <c r="B7569" t="s">
        <v>339</v>
      </c>
      <c r="C7569">
        <v>5461514</v>
      </c>
      <c r="D7569" t="s">
        <v>176</v>
      </c>
      <c r="E7569" t="s">
        <v>176</v>
      </c>
      <c r="F7569">
        <v>265</v>
      </c>
      <c r="G7569" t="s">
        <v>262</v>
      </c>
      <c r="H7569">
        <v>1.7683677</v>
      </c>
      <c r="I7569">
        <v>2019</v>
      </c>
      <c r="J7569" t="s">
        <v>146</v>
      </c>
      <c r="K7569" t="s">
        <v>340</v>
      </c>
      <c r="L7569" t="s">
        <v>340</v>
      </c>
      <c r="M7569" t="s">
        <v>60</v>
      </c>
      <c r="Q7569" t="s">
        <v>182</v>
      </c>
      <c r="R7569" t="s">
        <v>150</v>
      </c>
      <c r="S7569" t="s">
        <v>263</v>
      </c>
    </row>
    <row r="7570" spans="1:19" x14ac:dyDescent="0.25">
      <c r="A7570" t="s">
        <v>710</v>
      </c>
      <c r="B7570" t="s">
        <v>339</v>
      </c>
      <c r="C7570">
        <v>5461514</v>
      </c>
      <c r="D7570" t="s">
        <v>176</v>
      </c>
      <c r="E7570" t="s">
        <v>176</v>
      </c>
      <c r="F7570">
        <v>265</v>
      </c>
      <c r="G7570" t="s">
        <v>438</v>
      </c>
      <c r="H7570">
        <v>8.1000000000000004E-5</v>
      </c>
      <c r="I7570">
        <v>2019</v>
      </c>
      <c r="J7570" t="s">
        <v>146</v>
      </c>
      <c r="K7570" t="s">
        <v>340</v>
      </c>
      <c r="L7570" t="s">
        <v>340</v>
      </c>
      <c r="M7570" t="s">
        <v>60</v>
      </c>
      <c r="Q7570" t="s">
        <v>182</v>
      </c>
      <c r="R7570" t="s">
        <v>150</v>
      </c>
      <c r="S7570" t="s">
        <v>278</v>
      </c>
    </row>
    <row r="7571" spans="1:19" x14ac:dyDescent="0.25">
      <c r="A7571" t="s">
        <v>710</v>
      </c>
      <c r="B7571" t="s">
        <v>339</v>
      </c>
      <c r="C7571">
        <v>5461514</v>
      </c>
      <c r="D7571" t="s">
        <v>176</v>
      </c>
      <c r="E7571" t="s">
        <v>176</v>
      </c>
      <c r="F7571">
        <v>265</v>
      </c>
      <c r="G7571" t="s">
        <v>497</v>
      </c>
      <c r="H7571">
        <v>8.1000000000000004E-5</v>
      </c>
      <c r="I7571">
        <v>2019</v>
      </c>
      <c r="J7571" t="s">
        <v>146</v>
      </c>
      <c r="K7571" t="s">
        <v>340</v>
      </c>
      <c r="L7571" t="s">
        <v>340</v>
      </c>
      <c r="M7571" t="s">
        <v>60</v>
      </c>
      <c r="Q7571" t="s">
        <v>182</v>
      </c>
      <c r="R7571" t="s">
        <v>150</v>
      </c>
      <c r="S7571" t="s">
        <v>497</v>
      </c>
    </row>
    <row r="7572" spans="1:19" x14ac:dyDescent="0.25">
      <c r="A7572" t="s">
        <v>710</v>
      </c>
      <c r="B7572" t="s">
        <v>339</v>
      </c>
      <c r="C7572">
        <v>5461514</v>
      </c>
      <c r="D7572" t="s">
        <v>176</v>
      </c>
      <c r="E7572" t="s">
        <v>176</v>
      </c>
      <c r="F7572">
        <v>265</v>
      </c>
      <c r="G7572" t="s">
        <v>185</v>
      </c>
      <c r="H7572">
        <v>49.826633999999999</v>
      </c>
      <c r="I7572">
        <v>2019</v>
      </c>
      <c r="J7572" t="s">
        <v>146</v>
      </c>
      <c r="K7572" t="s">
        <v>340</v>
      </c>
      <c r="L7572" t="s">
        <v>340</v>
      </c>
      <c r="M7572" t="s">
        <v>60</v>
      </c>
      <c r="Q7572" t="s">
        <v>182</v>
      </c>
      <c r="R7572" t="s">
        <v>150</v>
      </c>
      <c r="S7572" t="s">
        <v>185</v>
      </c>
    </row>
    <row r="7573" spans="1:19" x14ac:dyDescent="0.25">
      <c r="A7573" t="s">
        <v>710</v>
      </c>
      <c r="B7573" t="s">
        <v>339</v>
      </c>
      <c r="C7573">
        <v>5461514</v>
      </c>
      <c r="D7573" t="s">
        <v>176</v>
      </c>
      <c r="E7573" t="s">
        <v>176</v>
      </c>
      <c r="F7573">
        <v>265</v>
      </c>
      <c r="G7573" t="s">
        <v>328</v>
      </c>
      <c r="H7573">
        <v>4.6294380000000003E-2</v>
      </c>
      <c r="I7573">
        <v>2019</v>
      </c>
      <c r="J7573" t="s">
        <v>146</v>
      </c>
      <c r="K7573" t="s">
        <v>340</v>
      </c>
      <c r="L7573" t="s">
        <v>340</v>
      </c>
      <c r="M7573" t="s">
        <v>60</v>
      </c>
      <c r="Q7573" t="s">
        <v>182</v>
      </c>
      <c r="R7573" t="s">
        <v>150</v>
      </c>
      <c r="S7573" t="s">
        <v>151</v>
      </c>
    </row>
    <row r="7574" spans="1:19" x14ac:dyDescent="0.25">
      <c r="A7574" t="s">
        <v>710</v>
      </c>
      <c r="B7574" t="s">
        <v>339</v>
      </c>
      <c r="C7574">
        <v>5461514</v>
      </c>
      <c r="D7574" t="s">
        <v>176</v>
      </c>
      <c r="E7574" t="s">
        <v>176</v>
      </c>
      <c r="F7574">
        <v>265</v>
      </c>
      <c r="G7574" t="s">
        <v>324</v>
      </c>
      <c r="H7574">
        <v>0.86521512</v>
      </c>
      <c r="I7574">
        <v>2019</v>
      </c>
      <c r="J7574" t="s">
        <v>146</v>
      </c>
      <c r="K7574" t="s">
        <v>340</v>
      </c>
      <c r="L7574" t="s">
        <v>340</v>
      </c>
      <c r="M7574" t="s">
        <v>60</v>
      </c>
      <c r="Q7574" t="s">
        <v>182</v>
      </c>
      <c r="R7574" t="s">
        <v>150</v>
      </c>
      <c r="S7574" t="s">
        <v>324</v>
      </c>
    </row>
    <row r="7575" spans="1:19" x14ac:dyDescent="0.25">
      <c r="A7575" t="s">
        <v>710</v>
      </c>
      <c r="B7575" t="s">
        <v>339</v>
      </c>
      <c r="C7575">
        <v>5461514</v>
      </c>
      <c r="D7575" t="s">
        <v>176</v>
      </c>
      <c r="E7575" t="s">
        <v>176</v>
      </c>
      <c r="F7575">
        <v>265</v>
      </c>
      <c r="G7575" t="s">
        <v>355</v>
      </c>
      <c r="H7575">
        <v>2.5891777000000001E-2</v>
      </c>
      <c r="I7575">
        <v>2019</v>
      </c>
      <c r="J7575" t="s">
        <v>146</v>
      </c>
      <c r="K7575" t="s">
        <v>340</v>
      </c>
      <c r="L7575" t="s">
        <v>340</v>
      </c>
      <c r="M7575" t="s">
        <v>60</v>
      </c>
      <c r="Q7575" t="s">
        <v>182</v>
      </c>
      <c r="R7575" t="s">
        <v>150</v>
      </c>
      <c r="S7575" t="s">
        <v>278</v>
      </c>
    </row>
    <row r="7576" spans="1:19" x14ac:dyDescent="0.25">
      <c r="A7576" t="s">
        <v>454</v>
      </c>
      <c r="B7576" t="s">
        <v>455</v>
      </c>
      <c r="C7576">
        <v>5441898</v>
      </c>
      <c r="D7576" t="s">
        <v>711</v>
      </c>
      <c r="E7576" t="s">
        <v>196</v>
      </c>
      <c r="F7576">
        <v>168</v>
      </c>
      <c r="G7576" t="s">
        <v>215</v>
      </c>
      <c r="H7576">
        <v>2.0717480999999999E-2</v>
      </c>
      <c r="I7576">
        <v>2019</v>
      </c>
      <c r="J7576" t="s">
        <v>146</v>
      </c>
      <c r="K7576" t="s">
        <v>327</v>
      </c>
      <c r="L7576" t="s">
        <v>285</v>
      </c>
      <c r="M7576" t="s">
        <v>69</v>
      </c>
      <c r="Q7576" t="s">
        <v>182</v>
      </c>
      <c r="R7576" t="s">
        <v>150</v>
      </c>
      <c r="S7576" t="s">
        <v>215</v>
      </c>
    </row>
    <row r="7577" spans="1:19" x14ac:dyDescent="0.25">
      <c r="A7577" t="s">
        <v>454</v>
      </c>
      <c r="B7577" t="s">
        <v>455</v>
      </c>
      <c r="C7577">
        <v>5441898</v>
      </c>
      <c r="D7577" t="s">
        <v>711</v>
      </c>
      <c r="E7577" t="s">
        <v>196</v>
      </c>
      <c r="F7577">
        <v>168</v>
      </c>
      <c r="G7577" t="s">
        <v>343</v>
      </c>
      <c r="H7577">
        <v>1.3379298E-2</v>
      </c>
      <c r="I7577">
        <v>2019</v>
      </c>
      <c r="J7577" t="s">
        <v>146</v>
      </c>
      <c r="K7577" t="s">
        <v>327</v>
      </c>
      <c r="L7577" t="s">
        <v>285</v>
      </c>
      <c r="M7577" t="s">
        <v>69</v>
      </c>
      <c r="Q7577" t="s">
        <v>182</v>
      </c>
      <c r="R7577" t="s">
        <v>150</v>
      </c>
      <c r="S7577" t="s">
        <v>278</v>
      </c>
    </row>
    <row r="7578" spans="1:19" x14ac:dyDescent="0.25">
      <c r="A7578" t="s">
        <v>454</v>
      </c>
      <c r="B7578" t="s">
        <v>455</v>
      </c>
      <c r="C7578">
        <v>5441898</v>
      </c>
      <c r="D7578" t="s">
        <v>711</v>
      </c>
      <c r="E7578" t="s">
        <v>196</v>
      </c>
      <c r="F7578">
        <v>168</v>
      </c>
      <c r="G7578" t="s">
        <v>498</v>
      </c>
      <c r="H7578">
        <v>1.2799999999999999E-5</v>
      </c>
      <c r="I7578">
        <v>2019</v>
      </c>
      <c r="J7578" t="s">
        <v>146</v>
      </c>
      <c r="K7578" t="s">
        <v>327</v>
      </c>
      <c r="L7578" t="s">
        <v>285</v>
      </c>
      <c r="M7578" t="s">
        <v>69</v>
      </c>
      <c r="Q7578" t="s">
        <v>182</v>
      </c>
      <c r="R7578" t="s">
        <v>150</v>
      </c>
      <c r="S7578" t="s">
        <v>278</v>
      </c>
    </row>
    <row r="7579" spans="1:19" x14ac:dyDescent="0.25">
      <c r="A7579" t="s">
        <v>454</v>
      </c>
      <c r="B7579" t="s">
        <v>455</v>
      </c>
      <c r="C7579">
        <v>5441898</v>
      </c>
      <c r="D7579" t="s">
        <v>711</v>
      </c>
      <c r="E7579" t="s">
        <v>196</v>
      </c>
      <c r="F7579">
        <v>168</v>
      </c>
      <c r="G7579" t="s">
        <v>346</v>
      </c>
      <c r="H7579">
        <v>2.8036800000000002E-4</v>
      </c>
      <c r="I7579">
        <v>2019</v>
      </c>
      <c r="J7579" t="s">
        <v>146</v>
      </c>
      <c r="K7579" t="s">
        <v>327</v>
      </c>
      <c r="L7579" t="s">
        <v>285</v>
      </c>
      <c r="M7579" t="s">
        <v>69</v>
      </c>
      <c r="Q7579" t="s">
        <v>182</v>
      </c>
      <c r="R7579" t="s">
        <v>150</v>
      </c>
      <c r="S7579" t="s">
        <v>346</v>
      </c>
    </row>
    <row r="7580" spans="1:19" x14ac:dyDescent="0.25">
      <c r="A7580" t="s">
        <v>454</v>
      </c>
      <c r="B7580" t="s">
        <v>455</v>
      </c>
      <c r="C7580">
        <v>5441898</v>
      </c>
      <c r="D7580" t="s">
        <v>711</v>
      </c>
      <c r="E7580" t="s">
        <v>196</v>
      </c>
      <c r="F7580">
        <v>168</v>
      </c>
      <c r="G7580" t="s">
        <v>154</v>
      </c>
      <c r="H7580">
        <v>0.72943199999999997</v>
      </c>
      <c r="I7580">
        <v>2019</v>
      </c>
      <c r="J7580" t="s">
        <v>146</v>
      </c>
      <c r="K7580" t="s">
        <v>327</v>
      </c>
      <c r="L7580" t="s">
        <v>285</v>
      </c>
      <c r="M7580" t="s">
        <v>69</v>
      </c>
      <c r="Q7580" t="s">
        <v>182</v>
      </c>
      <c r="R7580" t="s">
        <v>150</v>
      </c>
      <c r="S7580" t="s">
        <v>154</v>
      </c>
    </row>
    <row r="7581" spans="1:19" x14ac:dyDescent="0.25">
      <c r="A7581" t="s">
        <v>454</v>
      </c>
      <c r="B7581" t="s">
        <v>455</v>
      </c>
      <c r="C7581">
        <v>5441898</v>
      </c>
      <c r="D7581" t="s">
        <v>711</v>
      </c>
      <c r="E7581" t="s">
        <v>196</v>
      </c>
      <c r="F7581">
        <v>168</v>
      </c>
      <c r="G7581" t="s">
        <v>395</v>
      </c>
      <c r="H7581">
        <v>6.2786700000000005E-4</v>
      </c>
      <c r="I7581">
        <v>2019</v>
      </c>
      <c r="J7581" t="s">
        <v>146</v>
      </c>
      <c r="K7581" t="s">
        <v>327</v>
      </c>
      <c r="L7581" t="s">
        <v>285</v>
      </c>
      <c r="M7581" t="s">
        <v>69</v>
      </c>
      <c r="Q7581" t="s">
        <v>182</v>
      </c>
      <c r="R7581" t="s">
        <v>150</v>
      </c>
      <c r="S7581" t="s">
        <v>278</v>
      </c>
    </row>
    <row r="7582" spans="1:19" x14ac:dyDescent="0.25">
      <c r="A7582" t="s">
        <v>454</v>
      </c>
      <c r="B7582" t="s">
        <v>455</v>
      </c>
      <c r="C7582">
        <v>5441898</v>
      </c>
      <c r="D7582" t="s">
        <v>711</v>
      </c>
      <c r="E7582" t="s">
        <v>196</v>
      </c>
      <c r="F7582">
        <v>168</v>
      </c>
      <c r="G7582" t="s">
        <v>501</v>
      </c>
      <c r="H7582">
        <v>2.6454287E-2</v>
      </c>
      <c r="I7582">
        <v>2019</v>
      </c>
      <c r="J7582" t="s">
        <v>146</v>
      </c>
      <c r="K7582" t="s">
        <v>327</v>
      </c>
      <c r="L7582" t="s">
        <v>285</v>
      </c>
      <c r="M7582" t="s">
        <v>69</v>
      </c>
      <c r="Q7582" t="s">
        <v>182</v>
      </c>
      <c r="R7582" t="s">
        <v>150</v>
      </c>
      <c r="S7582" t="s">
        <v>278</v>
      </c>
    </row>
    <row r="7583" spans="1:19" x14ac:dyDescent="0.25">
      <c r="A7583" t="s">
        <v>454</v>
      </c>
      <c r="B7583" t="s">
        <v>455</v>
      </c>
      <c r="C7583">
        <v>5441898</v>
      </c>
      <c r="D7583" t="s">
        <v>711</v>
      </c>
      <c r="E7583" t="s">
        <v>196</v>
      </c>
      <c r="F7583">
        <v>168</v>
      </c>
      <c r="G7583" t="s">
        <v>298</v>
      </c>
      <c r="H7583">
        <v>3.333487E-3</v>
      </c>
      <c r="I7583">
        <v>2019</v>
      </c>
      <c r="J7583" t="s">
        <v>146</v>
      </c>
      <c r="K7583" t="s">
        <v>327</v>
      </c>
      <c r="L7583" t="s">
        <v>285</v>
      </c>
      <c r="M7583" t="s">
        <v>69</v>
      </c>
      <c r="Q7583" t="s">
        <v>182</v>
      </c>
      <c r="R7583" t="s">
        <v>150</v>
      </c>
      <c r="S7583" t="s">
        <v>298</v>
      </c>
    </row>
    <row r="7584" spans="1:19" x14ac:dyDescent="0.25">
      <c r="A7584" t="s">
        <v>454</v>
      </c>
      <c r="B7584" t="s">
        <v>455</v>
      </c>
      <c r="C7584">
        <v>5441898</v>
      </c>
      <c r="D7584" t="s">
        <v>711</v>
      </c>
      <c r="E7584" t="s">
        <v>196</v>
      </c>
      <c r="F7584">
        <v>168</v>
      </c>
      <c r="G7584" t="s">
        <v>289</v>
      </c>
      <c r="H7584">
        <v>1.0929600000000001E-4</v>
      </c>
      <c r="I7584">
        <v>2019</v>
      </c>
      <c r="J7584" t="s">
        <v>146</v>
      </c>
      <c r="K7584" t="s">
        <v>327</v>
      </c>
      <c r="L7584" t="s">
        <v>285</v>
      </c>
      <c r="M7584" t="s">
        <v>69</v>
      </c>
      <c r="Q7584" t="s">
        <v>182</v>
      </c>
      <c r="R7584" t="s">
        <v>150</v>
      </c>
      <c r="S7584" t="s">
        <v>263</v>
      </c>
    </row>
    <row r="7585" spans="1:19" x14ac:dyDescent="0.25">
      <c r="A7585" t="s">
        <v>454</v>
      </c>
      <c r="B7585" t="s">
        <v>455</v>
      </c>
      <c r="C7585">
        <v>5441898</v>
      </c>
      <c r="D7585" t="s">
        <v>711</v>
      </c>
      <c r="E7585" t="s">
        <v>196</v>
      </c>
      <c r="F7585">
        <v>168</v>
      </c>
      <c r="G7585" t="s">
        <v>259</v>
      </c>
      <c r="H7585">
        <v>8.5801239999999997E-3</v>
      </c>
      <c r="I7585">
        <v>2019</v>
      </c>
      <c r="J7585" t="s">
        <v>146</v>
      </c>
      <c r="K7585" t="s">
        <v>327</v>
      </c>
      <c r="L7585" t="s">
        <v>285</v>
      </c>
      <c r="M7585" t="s">
        <v>69</v>
      </c>
      <c r="Q7585" t="s">
        <v>182</v>
      </c>
      <c r="R7585" t="s">
        <v>150</v>
      </c>
      <c r="S7585" t="s">
        <v>236</v>
      </c>
    </row>
    <row r="7586" spans="1:19" x14ac:dyDescent="0.25">
      <c r="A7586" t="s">
        <v>454</v>
      </c>
      <c r="B7586" t="s">
        <v>455</v>
      </c>
      <c r="C7586">
        <v>5441898</v>
      </c>
      <c r="D7586" t="s">
        <v>711</v>
      </c>
      <c r="E7586" t="s">
        <v>196</v>
      </c>
      <c r="F7586">
        <v>168</v>
      </c>
      <c r="G7586" t="s">
        <v>235</v>
      </c>
      <c r="H7586">
        <v>8.5801239999999997E-3</v>
      </c>
      <c r="I7586">
        <v>2019</v>
      </c>
      <c r="J7586" t="s">
        <v>146</v>
      </c>
      <c r="K7586" t="s">
        <v>327</v>
      </c>
      <c r="L7586" t="s">
        <v>285</v>
      </c>
      <c r="M7586" t="s">
        <v>69</v>
      </c>
      <c r="Q7586" t="s">
        <v>182</v>
      </c>
      <c r="R7586" t="s">
        <v>150</v>
      </c>
      <c r="S7586" t="s">
        <v>236</v>
      </c>
    </row>
    <row r="7587" spans="1:19" x14ac:dyDescent="0.25">
      <c r="A7587" t="s">
        <v>454</v>
      </c>
      <c r="B7587" t="s">
        <v>455</v>
      </c>
      <c r="C7587">
        <v>5441898</v>
      </c>
      <c r="D7587" t="s">
        <v>711</v>
      </c>
      <c r="E7587" t="s">
        <v>196</v>
      </c>
      <c r="F7587">
        <v>168</v>
      </c>
      <c r="G7587" t="s">
        <v>415</v>
      </c>
      <c r="H7587">
        <v>8.8814899999999997E-4</v>
      </c>
      <c r="I7587">
        <v>2019</v>
      </c>
      <c r="J7587" t="s">
        <v>146</v>
      </c>
      <c r="K7587" t="s">
        <v>327</v>
      </c>
      <c r="L7587" t="s">
        <v>285</v>
      </c>
      <c r="M7587" t="s">
        <v>69</v>
      </c>
      <c r="Q7587" t="s">
        <v>182</v>
      </c>
      <c r="R7587" t="s">
        <v>150</v>
      </c>
      <c r="S7587" t="s">
        <v>236</v>
      </c>
    </row>
    <row r="7588" spans="1:19" x14ac:dyDescent="0.25">
      <c r="A7588" t="s">
        <v>454</v>
      </c>
      <c r="B7588" t="s">
        <v>455</v>
      </c>
      <c r="C7588">
        <v>5441898</v>
      </c>
      <c r="D7588" t="s">
        <v>711</v>
      </c>
      <c r="E7588" t="s">
        <v>196</v>
      </c>
      <c r="F7588">
        <v>168</v>
      </c>
      <c r="G7588" t="s">
        <v>356</v>
      </c>
      <c r="H7588">
        <v>1.80101E-4</v>
      </c>
      <c r="I7588">
        <v>2019</v>
      </c>
      <c r="J7588" t="s">
        <v>146</v>
      </c>
      <c r="K7588" t="s">
        <v>327</v>
      </c>
      <c r="L7588" t="s">
        <v>285</v>
      </c>
      <c r="M7588" t="s">
        <v>69</v>
      </c>
      <c r="Q7588" t="s">
        <v>182</v>
      </c>
      <c r="R7588" t="s">
        <v>150</v>
      </c>
      <c r="S7588" t="s">
        <v>356</v>
      </c>
    </row>
    <row r="7589" spans="1:19" x14ac:dyDescent="0.25">
      <c r="A7589" t="s">
        <v>454</v>
      </c>
      <c r="B7589" t="s">
        <v>455</v>
      </c>
      <c r="C7589">
        <v>5441898</v>
      </c>
      <c r="D7589" t="s">
        <v>711</v>
      </c>
      <c r="E7589" t="s">
        <v>196</v>
      </c>
      <c r="F7589">
        <v>168</v>
      </c>
      <c r="G7589" t="s">
        <v>487</v>
      </c>
      <c r="H7589">
        <v>5.9713199999999996E-3</v>
      </c>
      <c r="I7589">
        <v>2019</v>
      </c>
      <c r="J7589" t="s">
        <v>146</v>
      </c>
      <c r="K7589" t="s">
        <v>327</v>
      </c>
      <c r="L7589" t="s">
        <v>285</v>
      </c>
      <c r="M7589" t="s">
        <v>69</v>
      </c>
      <c r="Q7589" t="s">
        <v>182</v>
      </c>
      <c r="R7589" t="s">
        <v>150</v>
      </c>
      <c r="S7589" t="s">
        <v>487</v>
      </c>
    </row>
    <row r="7590" spans="1:19" x14ac:dyDescent="0.25">
      <c r="A7590" t="s">
        <v>454</v>
      </c>
      <c r="B7590" t="s">
        <v>455</v>
      </c>
      <c r="C7590">
        <v>5441898</v>
      </c>
      <c r="D7590" t="s">
        <v>711</v>
      </c>
      <c r="E7590" t="s">
        <v>196</v>
      </c>
      <c r="F7590">
        <v>168</v>
      </c>
      <c r="G7590" t="s">
        <v>414</v>
      </c>
      <c r="H7590">
        <v>7.1216499999999996E-4</v>
      </c>
      <c r="I7590">
        <v>2019</v>
      </c>
      <c r="J7590" t="s">
        <v>146</v>
      </c>
      <c r="K7590" t="s">
        <v>327</v>
      </c>
      <c r="L7590" t="s">
        <v>285</v>
      </c>
      <c r="M7590" t="s">
        <v>69</v>
      </c>
      <c r="Q7590" t="s">
        <v>182</v>
      </c>
      <c r="R7590" t="s">
        <v>150</v>
      </c>
      <c r="S7590" t="s">
        <v>278</v>
      </c>
    </row>
    <row r="7591" spans="1:19" x14ac:dyDescent="0.25">
      <c r="A7591" t="s">
        <v>454</v>
      </c>
      <c r="B7591" t="s">
        <v>455</v>
      </c>
      <c r="C7591">
        <v>5441898</v>
      </c>
      <c r="D7591" t="s">
        <v>711</v>
      </c>
      <c r="E7591" t="s">
        <v>196</v>
      </c>
      <c r="F7591">
        <v>168</v>
      </c>
      <c r="G7591" t="s">
        <v>560</v>
      </c>
      <c r="H7591">
        <v>7.3799999999999996E-6</v>
      </c>
      <c r="I7591">
        <v>2019</v>
      </c>
      <c r="J7591" t="s">
        <v>146</v>
      </c>
      <c r="K7591" t="s">
        <v>327</v>
      </c>
      <c r="L7591" t="s">
        <v>285</v>
      </c>
      <c r="M7591" t="s">
        <v>69</v>
      </c>
      <c r="Q7591" t="s">
        <v>182</v>
      </c>
      <c r="R7591" t="s">
        <v>150</v>
      </c>
      <c r="S7591" t="s">
        <v>278</v>
      </c>
    </row>
    <row r="7592" spans="1:19" x14ac:dyDescent="0.25">
      <c r="A7592" t="s">
        <v>454</v>
      </c>
      <c r="B7592" t="s">
        <v>455</v>
      </c>
      <c r="C7592">
        <v>5441898</v>
      </c>
      <c r="D7592" t="s">
        <v>711</v>
      </c>
      <c r="E7592" t="s">
        <v>196</v>
      </c>
      <c r="F7592">
        <v>168</v>
      </c>
      <c r="G7592" t="s">
        <v>262</v>
      </c>
      <c r="H7592">
        <v>3.9679199999999998E-4</v>
      </c>
      <c r="I7592">
        <v>2019</v>
      </c>
      <c r="J7592" t="s">
        <v>146</v>
      </c>
      <c r="K7592" t="s">
        <v>327</v>
      </c>
      <c r="L7592" t="s">
        <v>285</v>
      </c>
      <c r="M7592" t="s">
        <v>69</v>
      </c>
      <c r="Q7592" t="s">
        <v>182</v>
      </c>
      <c r="R7592" t="s">
        <v>150</v>
      </c>
      <c r="S7592" t="s">
        <v>263</v>
      </c>
    </row>
    <row r="7593" spans="1:19" x14ac:dyDescent="0.25">
      <c r="A7593" t="s">
        <v>454</v>
      </c>
      <c r="B7593" t="s">
        <v>455</v>
      </c>
      <c r="C7593">
        <v>5441898</v>
      </c>
      <c r="D7593" t="s">
        <v>711</v>
      </c>
      <c r="E7593" t="s">
        <v>196</v>
      </c>
      <c r="F7593">
        <v>168</v>
      </c>
      <c r="G7593" t="s">
        <v>185</v>
      </c>
      <c r="H7593">
        <v>1.0690376399999999</v>
      </c>
      <c r="I7593">
        <v>2019</v>
      </c>
      <c r="J7593" t="s">
        <v>146</v>
      </c>
      <c r="K7593" t="s">
        <v>327</v>
      </c>
      <c r="L7593" t="s">
        <v>285</v>
      </c>
      <c r="M7593" t="s">
        <v>69</v>
      </c>
      <c r="Q7593" t="s">
        <v>182</v>
      </c>
      <c r="R7593" t="s">
        <v>150</v>
      </c>
      <c r="S7593" t="s">
        <v>185</v>
      </c>
    </row>
    <row r="7594" spans="1:19" x14ac:dyDescent="0.25">
      <c r="A7594" t="s">
        <v>454</v>
      </c>
      <c r="B7594" t="s">
        <v>455</v>
      </c>
      <c r="C7594">
        <v>5441898</v>
      </c>
      <c r="D7594" t="s">
        <v>711</v>
      </c>
      <c r="E7594" t="s">
        <v>196</v>
      </c>
      <c r="F7594">
        <v>168</v>
      </c>
      <c r="G7594" t="s">
        <v>145</v>
      </c>
      <c r="H7594">
        <v>0.19602</v>
      </c>
      <c r="I7594">
        <v>2019</v>
      </c>
      <c r="J7594" t="s">
        <v>146</v>
      </c>
      <c r="K7594" t="s">
        <v>327</v>
      </c>
      <c r="L7594" t="s">
        <v>285</v>
      </c>
      <c r="M7594" t="s">
        <v>69</v>
      </c>
      <c r="Q7594" t="s">
        <v>182</v>
      </c>
      <c r="R7594" t="s">
        <v>150</v>
      </c>
      <c r="S7594" t="s">
        <v>151</v>
      </c>
    </row>
    <row r="7595" spans="1:19" x14ac:dyDescent="0.25">
      <c r="A7595" t="s">
        <v>454</v>
      </c>
      <c r="B7595" t="s">
        <v>455</v>
      </c>
      <c r="C7595">
        <v>5441898</v>
      </c>
      <c r="D7595" t="s">
        <v>711</v>
      </c>
      <c r="E7595" t="s">
        <v>196</v>
      </c>
      <c r="F7595">
        <v>168</v>
      </c>
      <c r="G7595" t="s">
        <v>328</v>
      </c>
      <c r="H7595">
        <v>1.4167396000000001E-2</v>
      </c>
      <c r="I7595">
        <v>2019</v>
      </c>
      <c r="J7595" t="s">
        <v>146</v>
      </c>
      <c r="K7595" t="s">
        <v>327</v>
      </c>
      <c r="L7595" t="s">
        <v>285</v>
      </c>
      <c r="M7595" t="s">
        <v>69</v>
      </c>
      <c r="Q7595" t="s">
        <v>182</v>
      </c>
      <c r="R7595" t="s">
        <v>150</v>
      </c>
      <c r="S7595" t="s">
        <v>151</v>
      </c>
    </row>
    <row r="7596" spans="1:19" x14ac:dyDescent="0.25">
      <c r="A7596" t="s">
        <v>454</v>
      </c>
      <c r="B7596" t="s">
        <v>455</v>
      </c>
      <c r="C7596">
        <v>5441898</v>
      </c>
      <c r="D7596" t="s">
        <v>711</v>
      </c>
      <c r="E7596" t="s">
        <v>196</v>
      </c>
      <c r="F7596">
        <v>168</v>
      </c>
      <c r="G7596" t="s">
        <v>324</v>
      </c>
      <c r="H7596">
        <v>4.0949530000000001E-3</v>
      </c>
      <c r="I7596">
        <v>2019</v>
      </c>
      <c r="J7596" t="s">
        <v>146</v>
      </c>
      <c r="K7596" t="s">
        <v>327</v>
      </c>
      <c r="L7596" t="s">
        <v>285</v>
      </c>
      <c r="M7596" t="s">
        <v>69</v>
      </c>
      <c r="Q7596" t="s">
        <v>182</v>
      </c>
      <c r="R7596" t="s">
        <v>150</v>
      </c>
      <c r="S7596" t="s">
        <v>324</v>
      </c>
    </row>
    <row r="7597" spans="1:19" x14ac:dyDescent="0.25">
      <c r="A7597" t="s">
        <v>454</v>
      </c>
      <c r="B7597" t="s">
        <v>455</v>
      </c>
      <c r="C7597">
        <v>5441898</v>
      </c>
      <c r="D7597" t="s">
        <v>711</v>
      </c>
      <c r="E7597" t="s">
        <v>196</v>
      </c>
      <c r="F7597">
        <v>168</v>
      </c>
      <c r="G7597" t="s">
        <v>355</v>
      </c>
      <c r="H7597">
        <v>5.3986599999999996E-4</v>
      </c>
      <c r="I7597">
        <v>2019</v>
      </c>
      <c r="J7597" t="s">
        <v>146</v>
      </c>
      <c r="K7597" t="s">
        <v>327</v>
      </c>
      <c r="L7597" t="s">
        <v>285</v>
      </c>
      <c r="M7597" t="s">
        <v>69</v>
      </c>
      <c r="Q7597" t="s">
        <v>182</v>
      </c>
      <c r="R7597" t="s">
        <v>150</v>
      </c>
      <c r="S7597" t="s">
        <v>278</v>
      </c>
    </row>
    <row r="7598" spans="1:19" x14ac:dyDescent="0.25">
      <c r="A7598" t="s">
        <v>550</v>
      </c>
      <c r="B7598" t="s">
        <v>551</v>
      </c>
      <c r="C7598">
        <v>5441803</v>
      </c>
      <c r="D7598" t="s">
        <v>651</v>
      </c>
      <c r="E7598" t="s">
        <v>197</v>
      </c>
      <c r="F7598">
        <v>77</v>
      </c>
      <c r="G7598" t="s">
        <v>215</v>
      </c>
      <c r="H7598">
        <v>0.15078830800000001</v>
      </c>
      <c r="I7598">
        <v>2019</v>
      </c>
      <c r="J7598" t="s">
        <v>146</v>
      </c>
      <c r="K7598" t="s">
        <v>62</v>
      </c>
      <c r="L7598" t="s">
        <v>62</v>
      </c>
      <c r="M7598" t="s">
        <v>62</v>
      </c>
      <c r="Q7598" t="s">
        <v>149</v>
      </c>
      <c r="R7598" t="s">
        <v>150</v>
      </c>
      <c r="S7598" t="s">
        <v>215</v>
      </c>
    </row>
    <row r="7599" spans="1:19" x14ac:dyDescent="0.25">
      <c r="A7599" t="s">
        <v>550</v>
      </c>
      <c r="B7599" t="s">
        <v>551</v>
      </c>
      <c r="C7599">
        <v>5441803</v>
      </c>
      <c r="D7599" t="s">
        <v>651</v>
      </c>
      <c r="E7599" t="s">
        <v>197</v>
      </c>
      <c r="F7599">
        <v>77</v>
      </c>
      <c r="G7599" t="s">
        <v>343</v>
      </c>
      <c r="H7599">
        <v>1.3269040000000001E-3</v>
      </c>
      <c r="I7599">
        <v>2019</v>
      </c>
      <c r="J7599" t="s">
        <v>146</v>
      </c>
      <c r="K7599" t="s">
        <v>62</v>
      </c>
      <c r="L7599" t="s">
        <v>62</v>
      </c>
      <c r="M7599" t="s">
        <v>62</v>
      </c>
      <c r="Q7599" t="s">
        <v>149</v>
      </c>
      <c r="R7599" t="s">
        <v>150</v>
      </c>
      <c r="S7599" t="s">
        <v>278</v>
      </c>
    </row>
    <row r="7600" spans="1:19" x14ac:dyDescent="0.25">
      <c r="A7600" t="s">
        <v>550</v>
      </c>
      <c r="B7600" t="s">
        <v>551</v>
      </c>
      <c r="C7600">
        <v>5441803</v>
      </c>
      <c r="D7600" t="s">
        <v>651</v>
      </c>
      <c r="E7600" t="s">
        <v>197</v>
      </c>
      <c r="F7600">
        <v>77</v>
      </c>
      <c r="G7600" t="s">
        <v>498</v>
      </c>
      <c r="H7600">
        <v>2.4199999999999999E-5</v>
      </c>
      <c r="I7600">
        <v>2019</v>
      </c>
      <c r="J7600" t="s">
        <v>146</v>
      </c>
      <c r="K7600" t="s">
        <v>62</v>
      </c>
      <c r="L7600" t="s">
        <v>62</v>
      </c>
      <c r="M7600" t="s">
        <v>62</v>
      </c>
      <c r="Q7600" t="s">
        <v>149</v>
      </c>
      <c r="R7600" t="s">
        <v>150</v>
      </c>
      <c r="S7600" t="s">
        <v>278</v>
      </c>
    </row>
    <row r="7601" spans="1:19" x14ac:dyDescent="0.25">
      <c r="A7601" t="s">
        <v>550</v>
      </c>
      <c r="B7601" t="s">
        <v>551</v>
      </c>
      <c r="C7601">
        <v>5441803</v>
      </c>
      <c r="D7601" t="s">
        <v>651</v>
      </c>
      <c r="E7601" t="s">
        <v>197</v>
      </c>
      <c r="F7601">
        <v>77</v>
      </c>
      <c r="G7601" t="s">
        <v>501</v>
      </c>
      <c r="H7601">
        <v>3.0249200000000002E-4</v>
      </c>
      <c r="I7601">
        <v>2019</v>
      </c>
      <c r="J7601" t="s">
        <v>146</v>
      </c>
      <c r="K7601" t="s">
        <v>62</v>
      </c>
      <c r="L7601" t="s">
        <v>62</v>
      </c>
      <c r="M7601" t="s">
        <v>62</v>
      </c>
      <c r="Q7601" t="s">
        <v>149</v>
      </c>
      <c r="R7601" t="s">
        <v>150</v>
      </c>
      <c r="S7601" t="s">
        <v>278</v>
      </c>
    </row>
    <row r="7602" spans="1:19" x14ac:dyDescent="0.25">
      <c r="A7602" t="s">
        <v>550</v>
      </c>
      <c r="B7602" t="s">
        <v>551</v>
      </c>
      <c r="C7602">
        <v>5441803</v>
      </c>
      <c r="D7602" t="s">
        <v>651</v>
      </c>
      <c r="E7602" t="s">
        <v>197</v>
      </c>
      <c r="F7602">
        <v>77</v>
      </c>
      <c r="G7602" t="s">
        <v>414</v>
      </c>
      <c r="H7602">
        <v>1.3084500000000001E-4</v>
      </c>
      <c r="I7602">
        <v>2019</v>
      </c>
      <c r="J7602" t="s">
        <v>146</v>
      </c>
      <c r="K7602" t="s">
        <v>62</v>
      </c>
      <c r="L7602" t="s">
        <v>62</v>
      </c>
      <c r="M7602" t="s">
        <v>62</v>
      </c>
      <c r="Q7602" t="s">
        <v>149</v>
      </c>
      <c r="R7602" t="s">
        <v>150</v>
      </c>
      <c r="S7602" t="s">
        <v>278</v>
      </c>
    </row>
    <row r="7603" spans="1:19" x14ac:dyDescent="0.25">
      <c r="A7603" t="s">
        <v>550</v>
      </c>
      <c r="B7603" t="s">
        <v>551</v>
      </c>
      <c r="C7603">
        <v>5441803</v>
      </c>
      <c r="D7603" t="s">
        <v>651</v>
      </c>
      <c r="E7603" t="s">
        <v>197</v>
      </c>
      <c r="F7603">
        <v>77</v>
      </c>
      <c r="G7603" t="s">
        <v>474</v>
      </c>
      <c r="H7603">
        <v>6.4336199999999997E-4</v>
      </c>
      <c r="I7603">
        <v>2019</v>
      </c>
      <c r="J7603" t="s">
        <v>146</v>
      </c>
      <c r="K7603" t="s">
        <v>62</v>
      </c>
      <c r="L7603" t="s">
        <v>62</v>
      </c>
      <c r="M7603" t="s">
        <v>62</v>
      </c>
      <c r="Q7603" t="s">
        <v>149</v>
      </c>
      <c r="R7603" t="s">
        <v>150</v>
      </c>
      <c r="S7603" t="s">
        <v>278</v>
      </c>
    </row>
    <row r="7604" spans="1:19" x14ac:dyDescent="0.25">
      <c r="A7604" t="s">
        <v>550</v>
      </c>
      <c r="B7604" t="s">
        <v>551</v>
      </c>
      <c r="C7604">
        <v>5441803</v>
      </c>
      <c r="D7604" t="s">
        <v>651</v>
      </c>
      <c r="E7604" t="s">
        <v>197</v>
      </c>
      <c r="F7604">
        <v>77</v>
      </c>
      <c r="G7604" t="s">
        <v>368</v>
      </c>
      <c r="H7604">
        <v>3.2043099999999998E-4</v>
      </c>
      <c r="I7604">
        <v>2019</v>
      </c>
      <c r="J7604" t="s">
        <v>146</v>
      </c>
      <c r="K7604" t="s">
        <v>62</v>
      </c>
      <c r="L7604" t="s">
        <v>62</v>
      </c>
      <c r="M7604" t="s">
        <v>62</v>
      </c>
      <c r="Q7604" t="s">
        <v>149</v>
      </c>
      <c r="R7604" t="s">
        <v>150</v>
      </c>
      <c r="S7604" t="s">
        <v>278</v>
      </c>
    </row>
    <row r="7605" spans="1:19" x14ac:dyDescent="0.25">
      <c r="A7605" t="s">
        <v>550</v>
      </c>
      <c r="B7605" t="s">
        <v>551</v>
      </c>
      <c r="C7605">
        <v>5441803</v>
      </c>
      <c r="D7605" t="s">
        <v>651</v>
      </c>
      <c r="E7605" t="s">
        <v>197</v>
      </c>
      <c r="F7605">
        <v>77</v>
      </c>
      <c r="G7605" t="s">
        <v>438</v>
      </c>
      <c r="H7605">
        <v>1.1707899999999999E-4</v>
      </c>
      <c r="I7605">
        <v>2019</v>
      </c>
      <c r="J7605" t="s">
        <v>146</v>
      </c>
      <c r="K7605" t="s">
        <v>62</v>
      </c>
      <c r="L7605" t="s">
        <v>62</v>
      </c>
      <c r="M7605" t="s">
        <v>62</v>
      </c>
      <c r="Q7605" t="s">
        <v>149</v>
      </c>
      <c r="R7605" t="s">
        <v>150</v>
      </c>
      <c r="S7605" t="s">
        <v>278</v>
      </c>
    </row>
    <row r="7606" spans="1:19" x14ac:dyDescent="0.25">
      <c r="A7606" t="s">
        <v>550</v>
      </c>
      <c r="B7606" t="s">
        <v>551</v>
      </c>
      <c r="C7606">
        <v>5441803</v>
      </c>
      <c r="D7606" t="s">
        <v>651</v>
      </c>
      <c r="E7606" t="s">
        <v>197</v>
      </c>
      <c r="F7606">
        <v>77</v>
      </c>
      <c r="G7606" t="s">
        <v>185</v>
      </c>
      <c r="H7606">
        <v>0.29949389799999998</v>
      </c>
      <c r="I7606">
        <v>2019</v>
      </c>
      <c r="J7606" t="s">
        <v>146</v>
      </c>
      <c r="K7606" t="s">
        <v>62</v>
      </c>
      <c r="L7606" t="s">
        <v>62</v>
      </c>
      <c r="M7606" t="s">
        <v>62</v>
      </c>
      <c r="Q7606" t="s">
        <v>149</v>
      </c>
      <c r="R7606" t="s">
        <v>150</v>
      </c>
      <c r="S7606" t="s">
        <v>185</v>
      </c>
    </row>
    <row r="7607" spans="1:19" x14ac:dyDescent="0.25">
      <c r="A7607" t="s">
        <v>550</v>
      </c>
      <c r="B7607" t="s">
        <v>551</v>
      </c>
      <c r="C7607">
        <v>5441803</v>
      </c>
      <c r="D7607" t="s">
        <v>651</v>
      </c>
      <c r="E7607" t="s">
        <v>197</v>
      </c>
      <c r="F7607">
        <v>77</v>
      </c>
      <c r="G7607" t="s">
        <v>355</v>
      </c>
      <c r="H7607">
        <v>1.2633699999999999E-4</v>
      </c>
      <c r="I7607">
        <v>2019</v>
      </c>
      <c r="J7607" t="s">
        <v>146</v>
      </c>
      <c r="K7607" t="s">
        <v>62</v>
      </c>
      <c r="L7607" t="s">
        <v>62</v>
      </c>
      <c r="M7607" t="s">
        <v>62</v>
      </c>
      <c r="Q7607" t="s">
        <v>149</v>
      </c>
      <c r="R7607" t="s">
        <v>150</v>
      </c>
      <c r="S7607" t="s">
        <v>278</v>
      </c>
    </row>
    <row r="7608" spans="1:19" x14ac:dyDescent="0.25">
      <c r="A7608" t="s">
        <v>494</v>
      </c>
      <c r="B7608" t="s">
        <v>494</v>
      </c>
      <c r="C7608">
        <v>5441883</v>
      </c>
      <c r="D7608" t="s">
        <v>665</v>
      </c>
      <c r="E7608" t="s">
        <v>196</v>
      </c>
      <c r="F7608">
        <v>159</v>
      </c>
      <c r="G7608" t="s">
        <v>215</v>
      </c>
      <c r="H7608">
        <v>3.3586152000000001E-2</v>
      </c>
      <c r="I7608">
        <v>2019</v>
      </c>
      <c r="J7608" t="s">
        <v>146</v>
      </c>
      <c r="K7608" t="s">
        <v>495</v>
      </c>
      <c r="L7608" t="s">
        <v>496</v>
      </c>
      <c r="M7608" t="s">
        <v>226</v>
      </c>
      <c r="Q7608" t="s">
        <v>182</v>
      </c>
      <c r="R7608" t="s">
        <v>150</v>
      </c>
      <c r="S7608" t="s">
        <v>215</v>
      </c>
    </row>
    <row r="7609" spans="1:19" x14ac:dyDescent="0.25">
      <c r="A7609" t="s">
        <v>494</v>
      </c>
      <c r="B7609" t="s">
        <v>494</v>
      </c>
      <c r="C7609">
        <v>5441883</v>
      </c>
      <c r="D7609" t="s">
        <v>665</v>
      </c>
      <c r="E7609" t="s">
        <v>196</v>
      </c>
      <c r="F7609">
        <v>159</v>
      </c>
      <c r="G7609" t="s">
        <v>346</v>
      </c>
      <c r="H7609">
        <v>2.699492E-3</v>
      </c>
      <c r="I7609">
        <v>2019</v>
      </c>
      <c r="J7609" t="s">
        <v>146</v>
      </c>
      <c r="K7609" t="s">
        <v>495</v>
      </c>
      <c r="L7609" t="s">
        <v>496</v>
      </c>
      <c r="M7609" t="s">
        <v>226</v>
      </c>
      <c r="Q7609" t="s">
        <v>182</v>
      </c>
      <c r="R7609" t="s">
        <v>150</v>
      </c>
      <c r="S7609" t="s">
        <v>346</v>
      </c>
    </row>
    <row r="7610" spans="1:19" x14ac:dyDescent="0.25">
      <c r="A7610" t="s">
        <v>494</v>
      </c>
      <c r="B7610" t="s">
        <v>494</v>
      </c>
      <c r="C7610">
        <v>5441883</v>
      </c>
      <c r="D7610" t="s">
        <v>665</v>
      </c>
      <c r="E7610" t="s">
        <v>196</v>
      </c>
      <c r="F7610">
        <v>159</v>
      </c>
      <c r="G7610" t="s">
        <v>154</v>
      </c>
      <c r="H7610">
        <v>15.21904151</v>
      </c>
      <c r="I7610">
        <v>2019</v>
      </c>
      <c r="J7610" t="s">
        <v>146</v>
      </c>
      <c r="K7610" t="s">
        <v>495</v>
      </c>
      <c r="L7610" t="s">
        <v>496</v>
      </c>
      <c r="M7610" t="s">
        <v>226</v>
      </c>
      <c r="Q7610" t="s">
        <v>182</v>
      </c>
      <c r="R7610" t="s">
        <v>150</v>
      </c>
      <c r="S7610" t="s">
        <v>154</v>
      </c>
    </row>
    <row r="7611" spans="1:19" x14ac:dyDescent="0.25">
      <c r="A7611" t="s">
        <v>494</v>
      </c>
      <c r="B7611" t="s">
        <v>494</v>
      </c>
      <c r="C7611">
        <v>5441883</v>
      </c>
      <c r="D7611" t="s">
        <v>665</v>
      </c>
      <c r="E7611" t="s">
        <v>196</v>
      </c>
      <c r="F7611">
        <v>159</v>
      </c>
      <c r="G7611" t="s">
        <v>262</v>
      </c>
      <c r="H7611">
        <v>4.1363190000000003E-3</v>
      </c>
      <c r="I7611">
        <v>2019</v>
      </c>
      <c r="J7611" t="s">
        <v>146</v>
      </c>
      <c r="K7611" t="s">
        <v>495</v>
      </c>
      <c r="L7611" t="s">
        <v>496</v>
      </c>
      <c r="M7611" t="s">
        <v>226</v>
      </c>
      <c r="Q7611" t="s">
        <v>182</v>
      </c>
      <c r="R7611" t="s">
        <v>150</v>
      </c>
      <c r="S7611" t="s">
        <v>263</v>
      </c>
    </row>
    <row r="7612" spans="1:19" x14ac:dyDescent="0.25">
      <c r="A7612" t="s">
        <v>494</v>
      </c>
      <c r="B7612" t="s">
        <v>494</v>
      </c>
      <c r="C7612">
        <v>5441883</v>
      </c>
      <c r="D7612" t="s">
        <v>665</v>
      </c>
      <c r="E7612" t="s">
        <v>196</v>
      </c>
      <c r="F7612">
        <v>159</v>
      </c>
      <c r="G7612" t="s">
        <v>578</v>
      </c>
      <c r="H7612">
        <v>8.71E-7</v>
      </c>
      <c r="I7612">
        <v>2019</v>
      </c>
      <c r="J7612" t="s">
        <v>146</v>
      </c>
      <c r="K7612" t="s">
        <v>495</v>
      </c>
      <c r="L7612" t="s">
        <v>496</v>
      </c>
      <c r="M7612" t="s">
        <v>226</v>
      </c>
      <c r="Q7612" t="s">
        <v>182</v>
      </c>
      <c r="R7612" t="s">
        <v>150</v>
      </c>
      <c r="S7612" t="s">
        <v>352</v>
      </c>
    </row>
    <row r="7613" spans="1:19" x14ac:dyDescent="0.25">
      <c r="A7613" t="s">
        <v>494</v>
      </c>
      <c r="B7613" t="s">
        <v>494</v>
      </c>
      <c r="C7613">
        <v>5441883</v>
      </c>
      <c r="D7613" t="s">
        <v>665</v>
      </c>
      <c r="E7613" t="s">
        <v>196</v>
      </c>
      <c r="F7613">
        <v>159</v>
      </c>
      <c r="G7613" t="s">
        <v>497</v>
      </c>
      <c r="H7613">
        <v>1.6266800000000001E-4</v>
      </c>
      <c r="I7613">
        <v>2019</v>
      </c>
      <c r="J7613" t="s">
        <v>146</v>
      </c>
      <c r="K7613" t="s">
        <v>495</v>
      </c>
      <c r="L7613" t="s">
        <v>496</v>
      </c>
      <c r="M7613" t="s">
        <v>226</v>
      </c>
      <c r="Q7613" t="s">
        <v>182</v>
      </c>
      <c r="R7613" t="s">
        <v>150</v>
      </c>
      <c r="S7613" t="s">
        <v>497</v>
      </c>
    </row>
    <row r="7614" spans="1:19" x14ac:dyDescent="0.25">
      <c r="A7614" t="s">
        <v>494</v>
      </c>
      <c r="B7614" t="s">
        <v>494</v>
      </c>
      <c r="C7614">
        <v>5441883</v>
      </c>
      <c r="D7614" t="s">
        <v>665</v>
      </c>
      <c r="E7614" t="s">
        <v>196</v>
      </c>
      <c r="F7614">
        <v>159</v>
      </c>
      <c r="G7614" t="s">
        <v>185</v>
      </c>
      <c r="H7614">
        <v>0.55690459000000003</v>
      </c>
      <c r="I7614">
        <v>2019</v>
      </c>
      <c r="J7614" t="s">
        <v>146</v>
      </c>
      <c r="K7614" t="s">
        <v>495</v>
      </c>
      <c r="L7614" t="s">
        <v>496</v>
      </c>
      <c r="M7614" t="s">
        <v>226</v>
      </c>
      <c r="Q7614" t="s">
        <v>182</v>
      </c>
      <c r="R7614" t="s">
        <v>150</v>
      </c>
      <c r="S7614" t="s">
        <v>185</v>
      </c>
    </row>
    <row r="7615" spans="1:19" x14ac:dyDescent="0.25">
      <c r="A7615" t="s">
        <v>494</v>
      </c>
      <c r="B7615" t="s">
        <v>494</v>
      </c>
      <c r="C7615">
        <v>5441883</v>
      </c>
      <c r="D7615" t="s">
        <v>665</v>
      </c>
      <c r="E7615" t="s">
        <v>196</v>
      </c>
      <c r="F7615">
        <v>159</v>
      </c>
      <c r="G7615" t="s">
        <v>328</v>
      </c>
      <c r="H7615">
        <v>3.2533530000000001E-3</v>
      </c>
      <c r="I7615">
        <v>2019</v>
      </c>
      <c r="J7615" t="s">
        <v>146</v>
      </c>
      <c r="K7615" t="s">
        <v>495</v>
      </c>
      <c r="L7615" t="s">
        <v>496</v>
      </c>
      <c r="M7615" t="s">
        <v>226</v>
      </c>
      <c r="Q7615" t="s">
        <v>182</v>
      </c>
      <c r="R7615" t="s">
        <v>150</v>
      </c>
      <c r="S7615" t="s">
        <v>151</v>
      </c>
    </row>
    <row r="7616" spans="1:19" x14ac:dyDescent="0.25">
      <c r="A7616" t="s">
        <v>494</v>
      </c>
      <c r="B7616" t="s">
        <v>494</v>
      </c>
      <c r="C7616">
        <v>5441883</v>
      </c>
      <c r="D7616" t="s">
        <v>665</v>
      </c>
      <c r="E7616" t="s">
        <v>196</v>
      </c>
      <c r="F7616">
        <v>159</v>
      </c>
      <c r="G7616" t="s">
        <v>324</v>
      </c>
      <c r="H7616">
        <v>6.9958080000000001E-3</v>
      </c>
      <c r="I7616">
        <v>2019</v>
      </c>
      <c r="J7616" t="s">
        <v>146</v>
      </c>
      <c r="K7616" t="s">
        <v>495</v>
      </c>
      <c r="L7616" t="s">
        <v>496</v>
      </c>
      <c r="M7616" t="s">
        <v>226</v>
      </c>
      <c r="Q7616" t="s">
        <v>182</v>
      </c>
      <c r="R7616" t="s">
        <v>150</v>
      </c>
      <c r="S7616" t="s">
        <v>324</v>
      </c>
    </row>
    <row r="7617" spans="1:19" x14ac:dyDescent="0.25">
      <c r="A7617" t="s">
        <v>576</v>
      </c>
      <c r="B7617" t="s">
        <v>577</v>
      </c>
      <c r="C7617">
        <v>324803</v>
      </c>
      <c r="D7617" t="s">
        <v>667</v>
      </c>
      <c r="E7617" t="s">
        <v>197</v>
      </c>
      <c r="F7617">
        <v>106</v>
      </c>
      <c r="G7617" t="s">
        <v>215</v>
      </c>
      <c r="H7617">
        <v>1.6690300000000002E-2</v>
      </c>
      <c r="I7617">
        <v>2019</v>
      </c>
      <c r="J7617" t="s">
        <v>146</v>
      </c>
      <c r="K7617" t="s">
        <v>327</v>
      </c>
      <c r="L7617" t="s">
        <v>285</v>
      </c>
      <c r="M7617" t="s">
        <v>69</v>
      </c>
      <c r="Q7617" t="s">
        <v>182</v>
      </c>
      <c r="R7617" t="s">
        <v>150</v>
      </c>
      <c r="S7617" t="s">
        <v>215</v>
      </c>
    </row>
    <row r="7618" spans="1:19" x14ac:dyDescent="0.25">
      <c r="A7618" t="s">
        <v>576</v>
      </c>
      <c r="B7618" t="s">
        <v>577</v>
      </c>
      <c r="C7618">
        <v>324803</v>
      </c>
      <c r="D7618" t="s">
        <v>667</v>
      </c>
      <c r="E7618" t="s">
        <v>197</v>
      </c>
      <c r="F7618">
        <v>106</v>
      </c>
      <c r="G7618" t="s">
        <v>487</v>
      </c>
      <c r="H7618">
        <v>4.1399999999999997E-5</v>
      </c>
      <c r="I7618">
        <v>2019</v>
      </c>
      <c r="J7618" t="s">
        <v>146</v>
      </c>
      <c r="K7618" t="s">
        <v>327</v>
      </c>
      <c r="L7618" t="s">
        <v>285</v>
      </c>
      <c r="M7618" t="s">
        <v>69</v>
      </c>
      <c r="Q7618" t="s">
        <v>182</v>
      </c>
      <c r="R7618" t="s">
        <v>150</v>
      </c>
      <c r="S7618" t="s">
        <v>487</v>
      </c>
    </row>
    <row r="7619" spans="1:19" x14ac:dyDescent="0.25">
      <c r="A7619" t="s">
        <v>576</v>
      </c>
      <c r="B7619" t="s">
        <v>577</v>
      </c>
      <c r="C7619">
        <v>324803</v>
      </c>
      <c r="D7619" t="s">
        <v>667</v>
      </c>
      <c r="E7619" t="s">
        <v>197</v>
      </c>
      <c r="F7619">
        <v>106</v>
      </c>
      <c r="G7619" t="s">
        <v>185</v>
      </c>
      <c r="H7619">
        <v>4.3018800000000003E-2</v>
      </c>
      <c r="I7619">
        <v>2019</v>
      </c>
      <c r="J7619" t="s">
        <v>146</v>
      </c>
      <c r="K7619" t="s">
        <v>327</v>
      </c>
      <c r="L7619" t="s">
        <v>285</v>
      </c>
      <c r="M7619" t="s">
        <v>69</v>
      </c>
      <c r="Q7619" t="s">
        <v>182</v>
      </c>
      <c r="R7619" t="s">
        <v>150</v>
      </c>
      <c r="S7619" t="s">
        <v>185</v>
      </c>
    </row>
    <row r="7620" spans="1:19" x14ac:dyDescent="0.25">
      <c r="A7620" t="s">
        <v>576</v>
      </c>
      <c r="B7620" t="s">
        <v>577</v>
      </c>
      <c r="C7620">
        <v>324803</v>
      </c>
      <c r="D7620" t="s">
        <v>667</v>
      </c>
      <c r="E7620" t="s">
        <v>197</v>
      </c>
      <c r="F7620">
        <v>106</v>
      </c>
      <c r="G7620" t="s">
        <v>328</v>
      </c>
      <c r="H7620">
        <v>2.0471E-3</v>
      </c>
      <c r="I7620">
        <v>2019</v>
      </c>
      <c r="J7620" t="s">
        <v>146</v>
      </c>
      <c r="K7620" t="s">
        <v>327</v>
      </c>
      <c r="L7620" t="s">
        <v>285</v>
      </c>
      <c r="M7620" t="s">
        <v>69</v>
      </c>
      <c r="Q7620" t="s">
        <v>182</v>
      </c>
      <c r="R7620" t="s">
        <v>150</v>
      </c>
      <c r="S7620" t="s">
        <v>151</v>
      </c>
    </row>
    <row r="7621" spans="1:19" x14ac:dyDescent="0.25">
      <c r="A7621" t="s">
        <v>576</v>
      </c>
      <c r="B7621" t="s">
        <v>577</v>
      </c>
      <c r="C7621">
        <v>324803</v>
      </c>
      <c r="D7621" t="s">
        <v>667</v>
      </c>
      <c r="E7621" t="s">
        <v>197</v>
      </c>
      <c r="F7621">
        <v>106</v>
      </c>
      <c r="G7621" t="s">
        <v>324</v>
      </c>
      <c r="H7621">
        <v>1.51844E-3</v>
      </c>
      <c r="I7621">
        <v>2019</v>
      </c>
      <c r="J7621" t="s">
        <v>146</v>
      </c>
      <c r="K7621" t="s">
        <v>327</v>
      </c>
      <c r="L7621" t="s">
        <v>285</v>
      </c>
      <c r="M7621" t="s">
        <v>69</v>
      </c>
      <c r="Q7621" t="s">
        <v>182</v>
      </c>
      <c r="R7621" t="s">
        <v>150</v>
      </c>
      <c r="S7621" t="s">
        <v>324</v>
      </c>
    </row>
    <row r="7622" spans="1:19" x14ac:dyDescent="0.25">
      <c r="A7622" t="s">
        <v>222</v>
      </c>
      <c r="B7622" t="s">
        <v>223</v>
      </c>
      <c r="C7622">
        <v>5441884</v>
      </c>
      <c r="D7622" t="s">
        <v>695</v>
      </c>
      <c r="E7622" t="s">
        <v>186</v>
      </c>
      <c r="F7622">
        <v>160</v>
      </c>
      <c r="G7622" t="s">
        <v>527</v>
      </c>
      <c r="H7622">
        <v>0.266645676</v>
      </c>
      <c r="I7622">
        <v>2019</v>
      </c>
      <c r="J7622" t="s">
        <v>146</v>
      </c>
      <c r="K7622" t="s">
        <v>225</v>
      </c>
      <c r="L7622" t="s">
        <v>71</v>
      </c>
      <c r="M7622" t="s">
        <v>226</v>
      </c>
      <c r="Q7622" t="s">
        <v>182</v>
      </c>
      <c r="R7622" t="s">
        <v>150</v>
      </c>
      <c r="S7622" t="s">
        <v>278</v>
      </c>
    </row>
    <row r="7623" spans="1:19" x14ac:dyDescent="0.25">
      <c r="A7623" t="s">
        <v>222</v>
      </c>
      <c r="B7623" t="s">
        <v>223</v>
      </c>
      <c r="C7623">
        <v>5441884</v>
      </c>
      <c r="D7623" t="s">
        <v>695</v>
      </c>
      <c r="E7623" t="s">
        <v>186</v>
      </c>
      <c r="F7623">
        <v>160</v>
      </c>
      <c r="G7623" t="s">
        <v>154</v>
      </c>
      <c r="H7623">
        <v>29273.95592</v>
      </c>
      <c r="I7623">
        <v>2019</v>
      </c>
      <c r="J7623" t="s">
        <v>146</v>
      </c>
      <c r="K7623" t="s">
        <v>225</v>
      </c>
      <c r="L7623" t="s">
        <v>71</v>
      </c>
      <c r="M7623" t="s">
        <v>226</v>
      </c>
      <c r="Q7623" t="s">
        <v>182</v>
      </c>
      <c r="R7623" t="s">
        <v>150</v>
      </c>
      <c r="S7623" t="s">
        <v>154</v>
      </c>
    </row>
    <row r="7624" spans="1:19" x14ac:dyDescent="0.25">
      <c r="A7624" t="s">
        <v>222</v>
      </c>
      <c r="B7624" t="s">
        <v>223</v>
      </c>
      <c r="C7624">
        <v>5441884</v>
      </c>
      <c r="D7624" t="s">
        <v>695</v>
      </c>
      <c r="E7624" t="s">
        <v>186</v>
      </c>
      <c r="F7624">
        <v>160</v>
      </c>
      <c r="G7624" t="s">
        <v>298</v>
      </c>
      <c r="H7624">
        <v>19.892081000000001</v>
      </c>
      <c r="I7624">
        <v>2019</v>
      </c>
      <c r="J7624" t="s">
        <v>146</v>
      </c>
      <c r="K7624" t="s">
        <v>225</v>
      </c>
      <c r="L7624" t="s">
        <v>71</v>
      </c>
      <c r="M7624" t="s">
        <v>226</v>
      </c>
      <c r="Q7624" t="s">
        <v>182</v>
      </c>
      <c r="R7624" t="s">
        <v>150</v>
      </c>
      <c r="S7624" t="s">
        <v>298</v>
      </c>
    </row>
    <row r="7625" spans="1:19" x14ac:dyDescent="0.25">
      <c r="A7625" t="s">
        <v>222</v>
      </c>
      <c r="B7625" t="s">
        <v>223</v>
      </c>
      <c r="C7625">
        <v>5441884</v>
      </c>
      <c r="D7625" t="s">
        <v>695</v>
      </c>
      <c r="E7625" t="s">
        <v>186</v>
      </c>
      <c r="F7625">
        <v>160</v>
      </c>
      <c r="G7625" t="s">
        <v>414</v>
      </c>
      <c r="H7625">
        <v>2.4479232440000001</v>
      </c>
      <c r="I7625">
        <v>2019</v>
      </c>
      <c r="J7625" t="s">
        <v>146</v>
      </c>
      <c r="K7625" t="s">
        <v>225</v>
      </c>
      <c r="L7625" t="s">
        <v>71</v>
      </c>
      <c r="M7625" t="s">
        <v>226</v>
      </c>
      <c r="Q7625" t="s">
        <v>182</v>
      </c>
      <c r="R7625" t="s">
        <v>150</v>
      </c>
      <c r="S7625" t="s">
        <v>278</v>
      </c>
    </row>
    <row r="7626" spans="1:19" x14ac:dyDescent="0.25">
      <c r="A7626" t="s">
        <v>222</v>
      </c>
      <c r="B7626" t="s">
        <v>223</v>
      </c>
      <c r="C7626">
        <v>5441884</v>
      </c>
      <c r="D7626" t="s">
        <v>695</v>
      </c>
      <c r="E7626" t="s">
        <v>186</v>
      </c>
      <c r="F7626">
        <v>160</v>
      </c>
      <c r="G7626" t="s">
        <v>368</v>
      </c>
      <c r="H7626">
        <v>0.150727005</v>
      </c>
      <c r="I7626">
        <v>2019</v>
      </c>
      <c r="J7626" t="s">
        <v>146</v>
      </c>
      <c r="K7626" t="s">
        <v>225</v>
      </c>
      <c r="L7626" t="s">
        <v>71</v>
      </c>
      <c r="M7626" t="s">
        <v>226</v>
      </c>
      <c r="Q7626" t="s">
        <v>182</v>
      </c>
      <c r="R7626" t="s">
        <v>150</v>
      </c>
      <c r="S7626" t="s">
        <v>278</v>
      </c>
    </row>
    <row r="7627" spans="1:19" x14ac:dyDescent="0.25">
      <c r="A7627" t="s">
        <v>222</v>
      </c>
      <c r="B7627" t="s">
        <v>223</v>
      </c>
      <c r="C7627">
        <v>5441884</v>
      </c>
      <c r="D7627" t="s">
        <v>695</v>
      </c>
      <c r="E7627" t="s">
        <v>186</v>
      </c>
      <c r="F7627">
        <v>160</v>
      </c>
      <c r="G7627" t="s">
        <v>262</v>
      </c>
      <c r="H7627">
        <v>1.7490296999999999</v>
      </c>
      <c r="I7627">
        <v>2019</v>
      </c>
      <c r="J7627" t="s">
        <v>146</v>
      </c>
      <c r="K7627" t="s">
        <v>225</v>
      </c>
      <c r="L7627" t="s">
        <v>71</v>
      </c>
      <c r="M7627" t="s">
        <v>226</v>
      </c>
      <c r="Q7627" t="s">
        <v>182</v>
      </c>
      <c r="R7627" t="s">
        <v>150</v>
      </c>
      <c r="S7627" t="s">
        <v>263</v>
      </c>
    </row>
    <row r="7628" spans="1:19" x14ac:dyDescent="0.25">
      <c r="A7628" t="s">
        <v>222</v>
      </c>
      <c r="B7628" t="s">
        <v>223</v>
      </c>
      <c r="C7628">
        <v>5441884</v>
      </c>
      <c r="D7628" t="s">
        <v>695</v>
      </c>
      <c r="E7628" t="s">
        <v>186</v>
      </c>
      <c r="F7628">
        <v>160</v>
      </c>
      <c r="G7628" t="s">
        <v>185</v>
      </c>
      <c r="H7628">
        <v>213.178845</v>
      </c>
      <c r="I7628">
        <v>2019</v>
      </c>
      <c r="J7628" t="s">
        <v>146</v>
      </c>
      <c r="K7628" t="s">
        <v>225</v>
      </c>
      <c r="L7628" t="s">
        <v>71</v>
      </c>
      <c r="M7628" t="s">
        <v>226</v>
      </c>
      <c r="Q7628" t="s">
        <v>182</v>
      </c>
      <c r="R7628" t="s">
        <v>150</v>
      </c>
      <c r="S7628" t="s">
        <v>185</v>
      </c>
    </row>
    <row r="7629" spans="1:19" x14ac:dyDescent="0.25">
      <c r="A7629" t="s">
        <v>222</v>
      </c>
      <c r="B7629" t="s">
        <v>223</v>
      </c>
      <c r="C7629">
        <v>5441884</v>
      </c>
      <c r="D7629" t="s">
        <v>695</v>
      </c>
      <c r="E7629" t="s">
        <v>186</v>
      </c>
      <c r="F7629">
        <v>160</v>
      </c>
      <c r="G7629" t="s">
        <v>145</v>
      </c>
      <c r="H7629">
        <v>4346.8532249999998</v>
      </c>
      <c r="I7629">
        <v>2019</v>
      </c>
      <c r="J7629" t="s">
        <v>146</v>
      </c>
      <c r="K7629" t="s">
        <v>225</v>
      </c>
      <c r="L7629" t="s">
        <v>71</v>
      </c>
      <c r="M7629" t="s">
        <v>226</v>
      </c>
      <c r="Q7629" t="s">
        <v>182</v>
      </c>
      <c r="R7629" t="s">
        <v>150</v>
      </c>
      <c r="S7629" t="s">
        <v>151</v>
      </c>
    </row>
    <row r="7630" spans="1:19" x14ac:dyDescent="0.25">
      <c r="A7630" t="s">
        <v>222</v>
      </c>
      <c r="B7630" t="s">
        <v>223</v>
      </c>
      <c r="C7630">
        <v>5441884</v>
      </c>
      <c r="D7630" t="s">
        <v>695</v>
      </c>
      <c r="E7630" t="s">
        <v>186</v>
      </c>
      <c r="F7630">
        <v>161</v>
      </c>
      <c r="G7630" t="s">
        <v>527</v>
      </c>
      <c r="H7630">
        <v>3.4705E-2</v>
      </c>
      <c r="I7630">
        <v>2019</v>
      </c>
      <c r="J7630" t="s">
        <v>146</v>
      </c>
      <c r="K7630" t="s">
        <v>225</v>
      </c>
      <c r="L7630" t="s">
        <v>71</v>
      </c>
      <c r="M7630" t="s">
        <v>226</v>
      </c>
      <c r="Q7630" t="s">
        <v>182</v>
      </c>
      <c r="R7630" t="s">
        <v>150</v>
      </c>
      <c r="S7630" t="s">
        <v>278</v>
      </c>
    </row>
    <row r="7631" spans="1:19" x14ac:dyDescent="0.25">
      <c r="A7631" t="s">
        <v>222</v>
      </c>
      <c r="B7631" t="s">
        <v>223</v>
      </c>
      <c r="C7631">
        <v>5441884</v>
      </c>
      <c r="D7631" t="s">
        <v>695</v>
      </c>
      <c r="E7631" t="s">
        <v>186</v>
      </c>
      <c r="F7631">
        <v>161</v>
      </c>
      <c r="G7631" t="s">
        <v>154</v>
      </c>
      <c r="H7631">
        <v>3491.9279999999999</v>
      </c>
      <c r="I7631">
        <v>2019</v>
      </c>
      <c r="J7631" t="s">
        <v>146</v>
      </c>
      <c r="K7631" t="s">
        <v>225</v>
      </c>
      <c r="L7631" t="s">
        <v>71</v>
      </c>
      <c r="M7631" t="s">
        <v>226</v>
      </c>
      <c r="Q7631" t="s">
        <v>182</v>
      </c>
      <c r="R7631" t="s">
        <v>150</v>
      </c>
      <c r="S7631" t="s">
        <v>154</v>
      </c>
    </row>
    <row r="7632" spans="1:19" x14ac:dyDescent="0.25">
      <c r="A7632" t="s">
        <v>222</v>
      </c>
      <c r="B7632" t="s">
        <v>223</v>
      </c>
      <c r="C7632">
        <v>5441884</v>
      </c>
      <c r="D7632" t="s">
        <v>695</v>
      </c>
      <c r="E7632" t="s">
        <v>186</v>
      </c>
      <c r="F7632">
        <v>161</v>
      </c>
      <c r="G7632" t="s">
        <v>298</v>
      </c>
      <c r="H7632">
        <v>2.638306</v>
      </c>
      <c r="I7632">
        <v>2019</v>
      </c>
      <c r="J7632" t="s">
        <v>146</v>
      </c>
      <c r="K7632" t="s">
        <v>225</v>
      </c>
      <c r="L7632" t="s">
        <v>71</v>
      </c>
      <c r="M7632" t="s">
        <v>226</v>
      </c>
      <c r="Q7632" t="s">
        <v>182</v>
      </c>
      <c r="R7632" t="s">
        <v>150</v>
      </c>
      <c r="S7632" t="s">
        <v>298</v>
      </c>
    </row>
    <row r="7633" spans="1:19" x14ac:dyDescent="0.25">
      <c r="A7633" t="s">
        <v>222</v>
      </c>
      <c r="B7633" t="s">
        <v>223</v>
      </c>
      <c r="C7633">
        <v>5441884</v>
      </c>
      <c r="D7633" t="s">
        <v>695</v>
      </c>
      <c r="E7633" t="s">
        <v>186</v>
      </c>
      <c r="F7633">
        <v>161</v>
      </c>
      <c r="G7633" t="s">
        <v>368</v>
      </c>
      <c r="H7633">
        <v>4.0917799999999997E-2</v>
      </c>
      <c r="I7633">
        <v>2019</v>
      </c>
      <c r="J7633" t="s">
        <v>146</v>
      </c>
      <c r="K7633" t="s">
        <v>225</v>
      </c>
      <c r="L7633" t="s">
        <v>71</v>
      </c>
      <c r="M7633" t="s">
        <v>226</v>
      </c>
      <c r="Q7633" t="s">
        <v>182</v>
      </c>
      <c r="R7633" t="s">
        <v>150</v>
      </c>
      <c r="S7633" t="s">
        <v>278</v>
      </c>
    </row>
    <row r="7634" spans="1:19" x14ac:dyDescent="0.25">
      <c r="A7634" t="s">
        <v>222</v>
      </c>
      <c r="B7634" t="s">
        <v>223</v>
      </c>
      <c r="C7634">
        <v>5441884</v>
      </c>
      <c r="D7634" t="s">
        <v>695</v>
      </c>
      <c r="E7634" t="s">
        <v>186</v>
      </c>
      <c r="F7634">
        <v>161</v>
      </c>
      <c r="G7634" t="s">
        <v>185</v>
      </c>
      <c r="H7634">
        <v>44.849200000000003</v>
      </c>
      <c r="I7634">
        <v>2019</v>
      </c>
      <c r="J7634" t="s">
        <v>146</v>
      </c>
      <c r="K7634" t="s">
        <v>225</v>
      </c>
      <c r="L7634" t="s">
        <v>71</v>
      </c>
      <c r="M7634" t="s">
        <v>226</v>
      </c>
      <c r="Q7634" t="s">
        <v>182</v>
      </c>
      <c r="R7634" t="s">
        <v>150</v>
      </c>
      <c r="S7634" t="s">
        <v>185</v>
      </c>
    </row>
    <row r="7635" spans="1:19" x14ac:dyDescent="0.25">
      <c r="A7635" t="s">
        <v>222</v>
      </c>
      <c r="B7635" t="s">
        <v>223</v>
      </c>
      <c r="C7635">
        <v>5441884</v>
      </c>
      <c r="D7635" t="s">
        <v>695</v>
      </c>
      <c r="E7635" t="s">
        <v>186</v>
      </c>
      <c r="F7635">
        <v>161</v>
      </c>
      <c r="G7635" t="s">
        <v>145</v>
      </c>
      <c r="H7635">
        <v>494.20800000000003</v>
      </c>
      <c r="I7635">
        <v>2019</v>
      </c>
      <c r="J7635" t="s">
        <v>146</v>
      </c>
      <c r="K7635" t="s">
        <v>225</v>
      </c>
      <c r="L7635" t="s">
        <v>71</v>
      </c>
      <c r="M7635" t="s">
        <v>226</v>
      </c>
      <c r="Q7635" t="s">
        <v>182</v>
      </c>
      <c r="R7635" t="s">
        <v>150</v>
      </c>
      <c r="S7635" t="s">
        <v>151</v>
      </c>
    </row>
    <row r="7636" spans="1:19" x14ac:dyDescent="0.25">
      <c r="A7636" t="s">
        <v>192</v>
      </c>
      <c r="B7636" t="s">
        <v>193</v>
      </c>
      <c r="C7636">
        <v>3489349</v>
      </c>
      <c r="D7636" t="s">
        <v>673</v>
      </c>
      <c r="E7636" t="s">
        <v>191</v>
      </c>
      <c r="F7636">
        <v>66</v>
      </c>
      <c r="G7636" t="s">
        <v>343</v>
      </c>
      <c r="H7636">
        <v>4.5528502999999998E-2</v>
      </c>
      <c r="I7636">
        <v>2019</v>
      </c>
      <c r="J7636" t="s">
        <v>146</v>
      </c>
      <c r="K7636" t="s">
        <v>190</v>
      </c>
      <c r="L7636" t="s">
        <v>59</v>
      </c>
      <c r="M7636" t="s">
        <v>59</v>
      </c>
      <c r="Q7636" t="s">
        <v>182</v>
      </c>
      <c r="R7636" t="s">
        <v>150</v>
      </c>
      <c r="S7636" t="s">
        <v>278</v>
      </c>
    </row>
    <row r="7637" spans="1:19" x14ac:dyDescent="0.25">
      <c r="A7637" t="s">
        <v>192</v>
      </c>
      <c r="B7637" t="s">
        <v>193</v>
      </c>
      <c r="C7637">
        <v>3489349</v>
      </c>
      <c r="D7637" t="s">
        <v>673</v>
      </c>
      <c r="E7637" t="s">
        <v>191</v>
      </c>
      <c r="F7637">
        <v>66</v>
      </c>
      <c r="G7637" t="s">
        <v>498</v>
      </c>
      <c r="H7637">
        <v>4.07639E-4</v>
      </c>
      <c r="I7637">
        <v>2019</v>
      </c>
      <c r="J7637" t="s">
        <v>146</v>
      </c>
      <c r="K7637" t="s">
        <v>190</v>
      </c>
      <c r="L7637" t="s">
        <v>59</v>
      </c>
      <c r="M7637" t="s">
        <v>59</v>
      </c>
      <c r="Q7637" t="s">
        <v>182</v>
      </c>
      <c r="R7637" t="s">
        <v>150</v>
      </c>
      <c r="S7637" t="s">
        <v>278</v>
      </c>
    </row>
    <row r="7638" spans="1:19" x14ac:dyDescent="0.25">
      <c r="A7638" t="s">
        <v>192</v>
      </c>
      <c r="B7638" t="s">
        <v>193</v>
      </c>
      <c r="C7638">
        <v>3489349</v>
      </c>
      <c r="D7638" t="s">
        <v>673</v>
      </c>
      <c r="E7638" t="s">
        <v>191</v>
      </c>
      <c r="F7638">
        <v>66</v>
      </c>
      <c r="G7638" t="s">
        <v>346</v>
      </c>
      <c r="H7638">
        <v>0.65090703400000005</v>
      </c>
      <c r="I7638">
        <v>2019</v>
      </c>
      <c r="J7638" t="s">
        <v>146</v>
      </c>
      <c r="K7638" t="s">
        <v>190</v>
      </c>
      <c r="L7638" t="s">
        <v>59</v>
      </c>
      <c r="M7638" t="s">
        <v>59</v>
      </c>
      <c r="Q7638" t="s">
        <v>182</v>
      </c>
      <c r="R7638" t="s">
        <v>150</v>
      </c>
      <c r="S7638" t="s">
        <v>346</v>
      </c>
    </row>
    <row r="7639" spans="1:19" x14ac:dyDescent="0.25">
      <c r="A7639" t="s">
        <v>192</v>
      </c>
      <c r="B7639" t="s">
        <v>193</v>
      </c>
      <c r="C7639">
        <v>3489349</v>
      </c>
      <c r="D7639" t="s">
        <v>673</v>
      </c>
      <c r="E7639" t="s">
        <v>191</v>
      </c>
      <c r="F7639">
        <v>66</v>
      </c>
      <c r="G7639" t="s">
        <v>154</v>
      </c>
      <c r="H7639">
        <v>3800.0845199999999</v>
      </c>
      <c r="I7639">
        <v>2019</v>
      </c>
      <c r="J7639" t="s">
        <v>146</v>
      </c>
      <c r="K7639" t="s">
        <v>190</v>
      </c>
      <c r="L7639" t="s">
        <v>59</v>
      </c>
      <c r="M7639" t="s">
        <v>59</v>
      </c>
      <c r="Q7639" t="s">
        <v>182</v>
      </c>
      <c r="R7639" t="s">
        <v>150</v>
      </c>
      <c r="S7639" t="s">
        <v>154</v>
      </c>
    </row>
    <row r="7640" spans="1:19" x14ac:dyDescent="0.25">
      <c r="A7640" t="s">
        <v>192</v>
      </c>
      <c r="B7640" t="s">
        <v>193</v>
      </c>
      <c r="C7640">
        <v>3489349</v>
      </c>
      <c r="D7640" t="s">
        <v>673</v>
      </c>
      <c r="E7640" t="s">
        <v>191</v>
      </c>
      <c r="F7640">
        <v>66</v>
      </c>
      <c r="G7640" t="s">
        <v>395</v>
      </c>
      <c r="H7640">
        <v>1.7461856000000001E-2</v>
      </c>
      <c r="I7640">
        <v>2019</v>
      </c>
      <c r="J7640" t="s">
        <v>146</v>
      </c>
      <c r="K7640" t="s">
        <v>190</v>
      </c>
      <c r="L7640" t="s">
        <v>59</v>
      </c>
      <c r="M7640" t="s">
        <v>59</v>
      </c>
      <c r="Q7640" t="s">
        <v>182</v>
      </c>
      <c r="R7640" t="s">
        <v>150</v>
      </c>
      <c r="S7640" t="s">
        <v>278</v>
      </c>
    </row>
    <row r="7641" spans="1:19" x14ac:dyDescent="0.25">
      <c r="A7641" t="s">
        <v>192</v>
      </c>
      <c r="B7641" t="s">
        <v>193</v>
      </c>
      <c r="C7641">
        <v>3489349</v>
      </c>
      <c r="D7641" t="s">
        <v>673</v>
      </c>
      <c r="E7641" t="s">
        <v>191</v>
      </c>
      <c r="F7641">
        <v>66</v>
      </c>
      <c r="G7641" t="s">
        <v>504</v>
      </c>
      <c r="H7641">
        <v>4.2164656000000002E-2</v>
      </c>
      <c r="I7641">
        <v>2019</v>
      </c>
      <c r="J7641" t="s">
        <v>146</v>
      </c>
      <c r="K7641" t="s">
        <v>190</v>
      </c>
      <c r="L7641" t="s">
        <v>59</v>
      </c>
      <c r="M7641" t="s">
        <v>59</v>
      </c>
      <c r="Q7641" t="s">
        <v>182</v>
      </c>
      <c r="R7641" t="s">
        <v>150</v>
      </c>
      <c r="S7641" t="s">
        <v>278</v>
      </c>
    </row>
    <row r="7642" spans="1:19" x14ac:dyDescent="0.25">
      <c r="A7642" t="s">
        <v>192</v>
      </c>
      <c r="B7642" t="s">
        <v>193</v>
      </c>
      <c r="C7642">
        <v>3489349</v>
      </c>
      <c r="D7642" t="s">
        <v>673</v>
      </c>
      <c r="E7642" t="s">
        <v>191</v>
      </c>
      <c r="F7642">
        <v>66</v>
      </c>
      <c r="G7642" t="s">
        <v>298</v>
      </c>
      <c r="H7642">
        <v>0.170954247</v>
      </c>
      <c r="I7642">
        <v>2019</v>
      </c>
      <c r="J7642" t="s">
        <v>146</v>
      </c>
      <c r="K7642" t="s">
        <v>190</v>
      </c>
      <c r="L7642" t="s">
        <v>59</v>
      </c>
      <c r="M7642" t="s">
        <v>59</v>
      </c>
      <c r="Q7642" t="s">
        <v>182</v>
      </c>
      <c r="R7642" t="s">
        <v>150</v>
      </c>
      <c r="S7642" t="s">
        <v>298</v>
      </c>
    </row>
    <row r="7643" spans="1:19" x14ac:dyDescent="0.25">
      <c r="A7643" t="s">
        <v>192</v>
      </c>
      <c r="B7643" t="s">
        <v>193</v>
      </c>
      <c r="C7643">
        <v>3489349</v>
      </c>
      <c r="D7643" t="s">
        <v>673</v>
      </c>
      <c r="E7643" t="s">
        <v>191</v>
      </c>
      <c r="F7643">
        <v>66</v>
      </c>
      <c r="G7643" t="s">
        <v>414</v>
      </c>
      <c r="H7643">
        <v>8.2820399999999992E-3</v>
      </c>
      <c r="I7643">
        <v>2019</v>
      </c>
      <c r="J7643" t="s">
        <v>146</v>
      </c>
      <c r="K7643" t="s">
        <v>190</v>
      </c>
      <c r="L7643" t="s">
        <v>59</v>
      </c>
      <c r="M7643" t="s">
        <v>59</v>
      </c>
      <c r="Q7643" t="s">
        <v>182</v>
      </c>
      <c r="R7643" t="s">
        <v>150</v>
      </c>
      <c r="S7643" t="s">
        <v>278</v>
      </c>
    </row>
    <row r="7644" spans="1:19" x14ac:dyDescent="0.25">
      <c r="A7644" t="s">
        <v>192</v>
      </c>
      <c r="B7644" t="s">
        <v>193</v>
      </c>
      <c r="C7644">
        <v>3489349</v>
      </c>
      <c r="D7644" t="s">
        <v>673</v>
      </c>
      <c r="E7644" t="s">
        <v>191</v>
      </c>
      <c r="F7644">
        <v>66</v>
      </c>
      <c r="G7644" t="s">
        <v>474</v>
      </c>
      <c r="H7644">
        <v>3.2448960000000002E-3</v>
      </c>
      <c r="I7644">
        <v>2019</v>
      </c>
      <c r="J7644" t="s">
        <v>146</v>
      </c>
      <c r="K7644" t="s">
        <v>190</v>
      </c>
      <c r="L7644" t="s">
        <v>59</v>
      </c>
      <c r="M7644" t="s">
        <v>59</v>
      </c>
      <c r="Q7644" t="s">
        <v>182</v>
      </c>
      <c r="R7644" t="s">
        <v>150</v>
      </c>
      <c r="S7644" t="s">
        <v>278</v>
      </c>
    </row>
    <row r="7645" spans="1:19" x14ac:dyDescent="0.25">
      <c r="A7645" t="s">
        <v>192</v>
      </c>
      <c r="B7645" t="s">
        <v>193</v>
      </c>
      <c r="C7645">
        <v>3489349</v>
      </c>
      <c r="D7645" t="s">
        <v>673</v>
      </c>
      <c r="E7645" t="s">
        <v>191</v>
      </c>
      <c r="F7645">
        <v>66</v>
      </c>
      <c r="G7645" t="s">
        <v>185</v>
      </c>
      <c r="H7645">
        <v>3.3685455759999998</v>
      </c>
      <c r="I7645">
        <v>2019</v>
      </c>
      <c r="J7645" t="s">
        <v>146</v>
      </c>
      <c r="K7645" t="s">
        <v>190</v>
      </c>
      <c r="L7645" t="s">
        <v>59</v>
      </c>
      <c r="M7645" t="s">
        <v>59</v>
      </c>
      <c r="Q7645" t="s">
        <v>182</v>
      </c>
      <c r="R7645" t="s">
        <v>150</v>
      </c>
      <c r="S7645" t="s">
        <v>185</v>
      </c>
    </row>
    <row r="7646" spans="1:19" x14ac:dyDescent="0.25">
      <c r="A7646" t="s">
        <v>192</v>
      </c>
      <c r="B7646" t="s">
        <v>193</v>
      </c>
      <c r="C7646">
        <v>3489349</v>
      </c>
      <c r="D7646" t="s">
        <v>673</v>
      </c>
      <c r="E7646" t="s">
        <v>191</v>
      </c>
      <c r="F7646">
        <v>66</v>
      </c>
      <c r="G7646" t="s">
        <v>355</v>
      </c>
      <c r="H7646">
        <v>2.4836317E-2</v>
      </c>
      <c r="I7646">
        <v>2019</v>
      </c>
      <c r="J7646" t="s">
        <v>146</v>
      </c>
      <c r="K7646" t="s">
        <v>190</v>
      </c>
      <c r="L7646" t="s">
        <v>59</v>
      </c>
      <c r="M7646" t="s">
        <v>59</v>
      </c>
      <c r="Q7646" t="s">
        <v>182</v>
      </c>
      <c r="R7646" t="s">
        <v>150</v>
      </c>
      <c r="S7646" t="s">
        <v>278</v>
      </c>
    </row>
    <row r="7647" spans="1:19" x14ac:dyDescent="0.25">
      <c r="A7647" t="s">
        <v>178</v>
      </c>
      <c r="B7647" t="s">
        <v>179</v>
      </c>
      <c r="C7647">
        <v>64565</v>
      </c>
      <c r="D7647" t="s">
        <v>673</v>
      </c>
      <c r="E7647" t="s">
        <v>191</v>
      </c>
      <c r="F7647">
        <v>65</v>
      </c>
      <c r="G7647" t="s">
        <v>215</v>
      </c>
      <c r="H7647">
        <v>10.420517800000001</v>
      </c>
      <c r="I7647">
        <v>2019</v>
      </c>
      <c r="J7647" t="s">
        <v>146</v>
      </c>
      <c r="K7647" t="s">
        <v>59</v>
      </c>
      <c r="L7647" t="s">
        <v>59</v>
      </c>
      <c r="M7647" t="s">
        <v>59</v>
      </c>
      <c r="Q7647" t="s">
        <v>182</v>
      </c>
      <c r="R7647" t="s">
        <v>150</v>
      </c>
      <c r="S7647" t="s">
        <v>215</v>
      </c>
    </row>
    <row r="7648" spans="1:19" x14ac:dyDescent="0.25">
      <c r="A7648" t="s">
        <v>178</v>
      </c>
      <c r="B7648" t="s">
        <v>179</v>
      </c>
      <c r="C7648">
        <v>64565</v>
      </c>
      <c r="D7648" t="s">
        <v>673</v>
      </c>
      <c r="E7648" t="s">
        <v>191</v>
      </c>
      <c r="F7648">
        <v>65</v>
      </c>
      <c r="G7648" t="s">
        <v>343</v>
      </c>
      <c r="H7648">
        <v>0.32356964199999999</v>
      </c>
      <c r="I7648">
        <v>2019</v>
      </c>
      <c r="J7648" t="s">
        <v>146</v>
      </c>
      <c r="K7648" t="s">
        <v>59</v>
      </c>
      <c r="L7648" t="s">
        <v>59</v>
      </c>
      <c r="M7648" t="s">
        <v>59</v>
      </c>
      <c r="Q7648" t="s">
        <v>182</v>
      </c>
      <c r="R7648" t="s">
        <v>150</v>
      </c>
      <c r="S7648" t="s">
        <v>278</v>
      </c>
    </row>
    <row r="7649" spans="1:19" x14ac:dyDescent="0.25">
      <c r="A7649" t="s">
        <v>178</v>
      </c>
      <c r="B7649" t="s">
        <v>179</v>
      </c>
      <c r="C7649">
        <v>64565</v>
      </c>
      <c r="D7649" t="s">
        <v>673</v>
      </c>
      <c r="E7649" t="s">
        <v>191</v>
      </c>
      <c r="F7649">
        <v>65</v>
      </c>
      <c r="G7649" t="s">
        <v>498</v>
      </c>
      <c r="H7649">
        <v>8.2186910000000002E-3</v>
      </c>
      <c r="I7649">
        <v>2019</v>
      </c>
      <c r="J7649" t="s">
        <v>146</v>
      </c>
      <c r="K7649" t="s">
        <v>59</v>
      </c>
      <c r="L7649" t="s">
        <v>59</v>
      </c>
      <c r="M7649" t="s">
        <v>59</v>
      </c>
      <c r="Q7649" t="s">
        <v>182</v>
      </c>
      <c r="R7649" t="s">
        <v>150</v>
      </c>
      <c r="S7649" t="s">
        <v>278</v>
      </c>
    </row>
    <row r="7650" spans="1:19" x14ac:dyDescent="0.25">
      <c r="A7650" t="s">
        <v>178</v>
      </c>
      <c r="B7650" t="s">
        <v>179</v>
      </c>
      <c r="C7650">
        <v>64565</v>
      </c>
      <c r="D7650" t="s">
        <v>673</v>
      </c>
      <c r="E7650" t="s">
        <v>191</v>
      </c>
      <c r="F7650">
        <v>65</v>
      </c>
      <c r="G7650" t="s">
        <v>346</v>
      </c>
      <c r="H7650">
        <v>16.913813909999998</v>
      </c>
      <c r="I7650">
        <v>2019</v>
      </c>
      <c r="J7650" t="s">
        <v>146</v>
      </c>
      <c r="K7650" t="s">
        <v>59</v>
      </c>
      <c r="L7650" t="s">
        <v>59</v>
      </c>
      <c r="M7650" t="s">
        <v>59</v>
      </c>
      <c r="Q7650" t="s">
        <v>182</v>
      </c>
      <c r="R7650" t="s">
        <v>150</v>
      </c>
      <c r="S7650" t="s">
        <v>346</v>
      </c>
    </row>
    <row r="7651" spans="1:19" x14ac:dyDescent="0.25">
      <c r="A7651" t="s">
        <v>178</v>
      </c>
      <c r="B7651" t="s">
        <v>179</v>
      </c>
      <c r="C7651">
        <v>64565</v>
      </c>
      <c r="D7651" t="s">
        <v>673</v>
      </c>
      <c r="E7651" t="s">
        <v>191</v>
      </c>
      <c r="F7651">
        <v>65</v>
      </c>
      <c r="G7651" t="s">
        <v>527</v>
      </c>
      <c r="H7651">
        <v>5.7568940000000002E-3</v>
      </c>
      <c r="I7651">
        <v>2019</v>
      </c>
      <c r="J7651" t="s">
        <v>146</v>
      </c>
      <c r="K7651" t="s">
        <v>59</v>
      </c>
      <c r="L7651" t="s">
        <v>59</v>
      </c>
      <c r="M7651" t="s">
        <v>59</v>
      </c>
      <c r="Q7651" t="s">
        <v>182</v>
      </c>
      <c r="R7651" t="s">
        <v>150</v>
      </c>
      <c r="S7651" t="s">
        <v>278</v>
      </c>
    </row>
    <row r="7652" spans="1:19" x14ac:dyDescent="0.25">
      <c r="A7652" t="s">
        <v>178</v>
      </c>
      <c r="B7652" t="s">
        <v>179</v>
      </c>
      <c r="C7652">
        <v>64565</v>
      </c>
      <c r="D7652" t="s">
        <v>673</v>
      </c>
      <c r="E7652" t="s">
        <v>191</v>
      </c>
      <c r="F7652">
        <v>65</v>
      </c>
      <c r="G7652" t="s">
        <v>533</v>
      </c>
      <c r="H7652">
        <v>6.3271973999999995E-2</v>
      </c>
      <c r="I7652">
        <v>2019</v>
      </c>
      <c r="J7652" t="s">
        <v>146</v>
      </c>
      <c r="K7652" t="s">
        <v>59</v>
      </c>
      <c r="L7652" t="s">
        <v>59</v>
      </c>
      <c r="M7652" t="s">
        <v>59</v>
      </c>
      <c r="Q7652" t="s">
        <v>182</v>
      </c>
      <c r="R7652" t="s">
        <v>150</v>
      </c>
      <c r="S7652" t="s">
        <v>533</v>
      </c>
    </row>
    <row r="7653" spans="1:19" x14ac:dyDescent="0.25">
      <c r="A7653" t="s">
        <v>178</v>
      </c>
      <c r="B7653" t="s">
        <v>179</v>
      </c>
      <c r="C7653">
        <v>64565</v>
      </c>
      <c r="D7653" t="s">
        <v>673</v>
      </c>
      <c r="E7653" t="s">
        <v>191</v>
      </c>
      <c r="F7653">
        <v>65</v>
      </c>
      <c r="G7653" t="s">
        <v>395</v>
      </c>
      <c r="H7653">
        <v>0.232715382</v>
      </c>
      <c r="I7653">
        <v>2019</v>
      </c>
      <c r="J7653" t="s">
        <v>146</v>
      </c>
      <c r="K7653" t="s">
        <v>59</v>
      </c>
      <c r="L7653" t="s">
        <v>59</v>
      </c>
      <c r="M7653" t="s">
        <v>59</v>
      </c>
      <c r="Q7653" t="s">
        <v>182</v>
      </c>
      <c r="R7653" t="s">
        <v>150</v>
      </c>
      <c r="S7653" t="s">
        <v>278</v>
      </c>
    </row>
    <row r="7654" spans="1:19" x14ac:dyDescent="0.25">
      <c r="A7654" t="s">
        <v>178</v>
      </c>
      <c r="B7654" t="s">
        <v>179</v>
      </c>
      <c r="C7654">
        <v>64565</v>
      </c>
      <c r="D7654" t="s">
        <v>673</v>
      </c>
      <c r="E7654" t="s">
        <v>191</v>
      </c>
      <c r="F7654">
        <v>65</v>
      </c>
      <c r="G7654" t="s">
        <v>529</v>
      </c>
      <c r="H7654">
        <v>2.878447E-2</v>
      </c>
      <c r="I7654">
        <v>2019</v>
      </c>
      <c r="J7654" t="s">
        <v>146</v>
      </c>
      <c r="K7654" t="s">
        <v>59</v>
      </c>
      <c r="L7654" t="s">
        <v>59</v>
      </c>
      <c r="M7654" t="s">
        <v>59</v>
      </c>
      <c r="Q7654" t="s">
        <v>182</v>
      </c>
      <c r="R7654" t="s">
        <v>150</v>
      </c>
      <c r="S7654" t="s">
        <v>278</v>
      </c>
    </row>
    <row r="7655" spans="1:19" x14ac:dyDescent="0.25">
      <c r="A7655" t="s">
        <v>178</v>
      </c>
      <c r="B7655" t="s">
        <v>179</v>
      </c>
      <c r="C7655">
        <v>64565</v>
      </c>
      <c r="D7655" t="s">
        <v>673</v>
      </c>
      <c r="E7655" t="s">
        <v>191</v>
      </c>
      <c r="F7655">
        <v>65</v>
      </c>
      <c r="G7655" t="s">
        <v>501</v>
      </c>
      <c r="H7655">
        <v>0.132825044</v>
      </c>
      <c r="I7655">
        <v>2019</v>
      </c>
      <c r="J7655" t="s">
        <v>146</v>
      </c>
      <c r="K7655" t="s">
        <v>59</v>
      </c>
      <c r="L7655" t="s">
        <v>59</v>
      </c>
      <c r="M7655" t="s">
        <v>59</v>
      </c>
      <c r="Q7655" t="s">
        <v>182</v>
      </c>
      <c r="R7655" t="s">
        <v>150</v>
      </c>
      <c r="S7655" t="s">
        <v>278</v>
      </c>
    </row>
    <row r="7656" spans="1:19" x14ac:dyDescent="0.25">
      <c r="A7656" t="s">
        <v>178</v>
      </c>
      <c r="B7656" t="s">
        <v>179</v>
      </c>
      <c r="C7656">
        <v>64565</v>
      </c>
      <c r="D7656" t="s">
        <v>673</v>
      </c>
      <c r="E7656" t="s">
        <v>191</v>
      </c>
      <c r="F7656">
        <v>65</v>
      </c>
      <c r="G7656" t="s">
        <v>298</v>
      </c>
      <c r="H7656">
        <v>2.1376362480000002</v>
      </c>
      <c r="I7656">
        <v>2019</v>
      </c>
      <c r="J7656" t="s">
        <v>146</v>
      </c>
      <c r="K7656" t="s">
        <v>59</v>
      </c>
      <c r="L7656" t="s">
        <v>59</v>
      </c>
      <c r="M7656" t="s">
        <v>59</v>
      </c>
      <c r="Q7656" t="s">
        <v>182</v>
      </c>
      <c r="R7656" t="s">
        <v>150</v>
      </c>
      <c r="S7656" t="s">
        <v>298</v>
      </c>
    </row>
    <row r="7657" spans="1:19" x14ac:dyDescent="0.25">
      <c r="A7657" t="s">
        <v>178</v>
      </c>
      <c r="B7657" t="s">
        <v>179</v>
      </c>
      <c r="C7657">
        <v>64565</v>
      </c>
      <c r="D7657" t="s">
        <v>673</v>
      </c>
      <c r="E7657" t="s">
        <v>191</v>
      </c>
      <c r="F7657">
        <v>65</v>
      </c>
      <c r="G7657" t="s">
        <v>415</v>
      </c>
      <c r="H7657">
        <v>4.5726285000000004</v>
      </c>
      <c r="I7657">
        <v>2019</v>
      </c>
      <c r="J7657" t="s">
        <v>146</v>
      </c>
      <c r="K7657" t="s">
        <v>59</v>
      </c>
      <c r="L7657" t="s">
        <v>59</v>
      </c>
      <c r="M7657" t="s">
        <v>59</v>
      </c>
      <c r="Q7657" t="s">
        <v>182</v>
      </c>
      <c r="R7657" t="s">
        <v>150</v>
      </c>
      <c r="S7657" t="s">
        <v>236</v>
      </c>
    </row>
    <row r="7658" spans="1:19" x14ac:dyDescent="0.25">
      <c r="A7658" t="s">
        <v>178</v>
      </c>
      <c r="B7658" t="s">
        <v>179</v>
      </c>
      <c r="C7658">
        <v>64565</v>
      </c>
      <c r="D7658" t="s">
        <v>673</v>
      </c>
      <c r="E7658" t="s">
        <v>191</v>
      </c>
      <c r="F7658">
        <v>65</v>
      </c>
      <c r="G7658" t="s">
        <v>356</v>
      </c>
      <c r="H7658">
        <v>8.6353410000000005E-2</v>
      </c>
      <c r="I7658">
        <v>2019</v>
      </c>
      <c r="J7658" t="s">
        <v>146</v>
      </c>
      <c r="K7658" t="s">
        <v>59</v>
      </c>
      <c r="L7658" t="s">
        <v>59</v>
      </c>
      <c r="M7658" t="s">
        <v>59</v>
      </c>
      <c r="Q7658" t="s">
        <v>182</v>
      </c>
      <c r="R7658" t="s">
        <v>150</v>
      </c>
      <c r="S7658" t="s">
        <v>356</v>
      </c>
    </row>
    <row r="7659" spans="1:19" x14ac:dyDescent="0.25">
      <c r="A7659" t="s">
        <v>178</v>
      </c>
      <c r="B7659" t="s">
        <v>179</v>
      </c>
      <c r="C7659">
        <v>64565</v>
      </c>
      <c r="D7659" t="s">
        <v>673</v>
      </c>
      <c r="E7659" t="s">
        <v>191</v>
      </c>
      <c r="F7659">
        <v>65</v>
      </c>
      <c r="G7659" t="s">
        <v>414</v>
      </c>
      <c r="H7659">
        <v>2.9662181999999999E-2</v>
      </c>
      <c r="I7659">
        <v>2019</v>
      </c>
      <c r="J7659" t="s">
        <v>146</v>
      </c>
      <c r="K7659" t="s">
        <v>59</v>
      </c>
      <c r="L7659" t="s">
        <v>59</v>
      </c>
      <c r="M7659" t="s">
        <v>59</v>
      </c>
      <c r="Q7659" t="s">
        <v>182</v>
      </c>
      <c r="R7659" t="s">
        <v>150</v>
      </c>
      <c r="S7659" t="s">
        <v>278</v>
      </c>
    </row>
    <row r="7660" spans="1:19" x14ac:dyDescent="0.25">
      <c r="A7660" t="s">
        <v>178</v>
      </c>
      <c r="B7660" t="s">
        <v>179</v>
      </c>
      <c r="C7660">
        <v>64565</v>
      </c>
      <c r="D7660" t="s">
        <v>673</v>
      </c>
      <c r="E7660" t="s">
        <v>191</v>
      </c>
      <c r="F7660">
        <v>65</v>
      </c>
      <c r="G7660" t="s">
        <v>560</v>
      </c>
      <c r="H7660">
        <v>1.439224E-3</v>
      </c>
      <c r="I7660">
        <v>2019</v>
      </c>
      <c r="J7660" t="s">
        <v>146</v>
      </c>
      <c r="K7660" t="s">
        <v>59</v>
      </c>
      <c r="L7660" t="s">
        <v>59</v>
      </c>
      <c r="M7660" t="s">
        <v>59</v>
      </c>
      <c r="Q7660" t="s">
        <v>182</v>
      </c>
      <c r="R7660" t="s">
        <v>150</v>
      </c>
      <c r="S7660" t="s">
        <v>278</v>
      </c>
    </row>
    <row r="7661" spans="1:19" x14ac:dyDescent="0.25">
      <c r="A7661" t="s">
        <v>178</v>
      </c>
      <c r="B7661" t="s">
        <v>179</v>
      </c>
      <c r="C7661">
        <v>64565</v>
      </c>
      <c r="D7661" t="s">
        <v>673</v>
      </c>
      <c r="E7661" t="s">
        <v>191</v>
      </c>
      <c r="F7661">
        <v>65</v>
      </c>
      <c r="G7661" t="s">
        <v>474</v>
      </c>
      <c r="H7661">
        <v>0.20142432199999999</v>
      </c>
      <c r="I7661">
        <v>2019</v>
      </c>
      <c r="J7661" t="s">
        <v>146</v>
      </c>
      <c r="K7661" t="s">
        <v>59</v>
      </c>
      <c r="L7661" t="s">
        <v>59</v>
      </c>
      <c r="M7661" t="s">
        <v>59</v>
      </c>
      <c r="Q7661" t="s">
        <v>182</v>
      </c>
      <c r="R7661" t="s">
        <v>150</v>
      </c>
      <c r="S7661" t="s">
        <v>278</v>
      </c>
    </row>
    <row r="7662" spans="1:19" x14ac:dyDescent="0.25">
      <c r="A7662" t="s">
        <v>178</v>
      </c>
      <c r="B7662" t="s">
        <v>179</v>
      </c>
      <c r="C7662">
        <v>64565</v>
      </c>
      <c r="D7662" t="s">
        <v>673</v>
      </c>
      <c r="E7662" t="s">
        <v>191</v>
      </c>
      <c r="F7662">
        <v>65</v>
      </c>
      <c r="G7662" t="s">
        <v>368</v>
      </c>
      <c r="H7662">
        <v>0.16240961000000001</v>
      </c>
      <c r="I7662">
        <v>2019</v>
      </c>
      <c r="J7662" t="s">
        <v>146</v>
      </c>
      <c r="K7662" t="s">
        <v>59</v>
      </c>
      <c r="L7662" t="s">
        <v>59</v>
      </c>
      <c r="M7662" t="s">
        <v>59</v>
      </c>
      <c r="Q7662" t="s">
        <v>182</v>
      </c>
      <c r="R7662" t="s">
        <v>150</v>
      </c>
      <c r="S7662" t="s">
        <v>278</v>
      </c>
    </row>
    <row r="7663" spans="1:19" x14ac:dyDescent="0.25">
      <c r="A7663" t="s">
        <v>178</v>
      </c>
      <c r="B7663" t="s">
        <v>179</v>
      </c>
      <c r="C7663">
        <v>64565</v>
      </c>
      <c r="D7663" t="s">
        <v>673</v>
      </c>
      <c r="E7663" t="s">
        <v>191</v>
      </c>
      <c r="F7663">
        <v>65</v>
      </c>
      <c r="G7663" t="s">
        <v>438</v>
      </c>
      <c r="H7663">
        <v>8.6353410000000005E-2</v>
      </c>
      <c r="I7663">
        <v>2019</v>
      </c>
      <c r="J7663" t="s">
        <v>146</v>
      </c>
      <c r="K7663" t="s">
        <v>59</v>
      </c>
      <c r="L7663" t="s">
        <v>59</v>
      </c>
      <c r="M7663" t="s">
        <v>59</v>
      </c>
      <c r="Q7663" t="s">
        <v>182</v>
      </c>
      <c r="R7663" t="s">
        <v>150</v>
      </c>
      <c r="S7663" t="s">
        <v>278</v>
      </c>
    </row>
    <row r="7664" spans="1:19" x14ac:dyDescent="0.25">
      <c r="A7664" t="s">
        <v>178</v>
      </c>
      <c r="B7664" t="s">
        <v>179</v>
      </c>
      <c r="C7664">
        <v>64565</v>
      </c>
      <c r="D7664" t="s">
        <v>673</v>
      </c>
      <c r="E7664" t="s">
        <v>191</v>
      </c>
      <c r="F7664">
        <v>65</v>
      </c>
      <c r="G7664" t="s">
        <v>185</v>
      </c>
      <c r="H7664">
        <v>26.638926600000001</v>
      </c>
      <c r="I7664">
        <v>2019</v>
      </c>
      <c r="J7664" t="s">
        <v>146</v>
      </c>
      <c r="K7664" t="s">
        <v>59</v>
      </c>
      <c r="L7664" t="s">
        <v>59</v>
      </c>
      <c r="M7664" t="s">
        <v>59</v>
      </c>
      <c r="Q7664" t="s">
        <v>182</v>
      </c>
      <c r="R7664" t="s">
        <v>150</v>
      </c>
      <c r="S7664" t="s">
        <v>185</v>
      </c>
    </row>
    <row r="7665" spans="1:19" x14ac:dyDescent="0.25">
      <c r="A7665" t="s">
        <v>178</v>
      </c>
      <c r="B7665" t="s">
        <v>179</v>
      </c>
      <c r="C7665">
        <v>64565</v>
      </c>
      <c r="D7665" t="s">
        <v>673</v>
      </c>
      <c r="E7665" t="s">
        <v>191</v>
      </c>
      <c r="F7665">
        <v>65</v>
      </c>
      <c r="G7665" t="s">
        <v>145</v>
      </c>
      <c r="H7665">
        <v>12666.138870000001</v>
      </c>
      <c r="I7665">
        <v>2019</v>
      </c>
      <c r="J7665" t="s">
        <v>146</v>
      </c>
      <c r="K7665" t="s">
        <v>59</v>
      </c>
      <c r="L7665" t="s">
        <v>59</v>
      </c>
      <c r="M7665" t="s">
        <v>59</v>
      </c>
      <c r="Q7665" t="s">
        <v>182</v>
      </c>
      <c r="R7665" t="s">
        <v>150</v>
      </c>
      <c r="S7665" t="s">
        <v>151</v>
      </c>
    </row>
    <row r="7666" spans="1:19" x14ac:dyDescent="0.25">
      <c r="A7666" t="s">
        <v>178</v>
      </c>
      <c r="B7666" t="s">
        <v>179</v>
      </c>
      <c r="C7666">
        <v>64565</v>
      </c>
      <c r="D7666" t="s">
        <v>673</v>
      </c>
      <c r="E7666" t="s">
        <v>191</v>
      </c>
      <c r="F7666">
        <v>65</v>
      </c>
      <c r="G7666" t="s">
        <v>328</v>
      </c>
      <c r="H7666">
        <v>0.14929431000000001</v>
      </c>
      <c r="I7666">
        <v>2019</v>
      </c>
      <c r="J7666" t="s">
        <v>146</v>
      </c>
      <c r="K7666" t="s">
        <v>59</v>
      </c>
      <c r="L7666" t="s">
        <v>59</v>
      </c>
      <c r="M7666" t="s">
        <v>59</v>
      </c>
      <c r="Q7666" t="s">
        <v>182</v>
      </c>
      <c r="R7666" t="s">
        <v>150</v>
      </c>
      <c r="S7666" t="s">
        <v>151</v>
      </c>
    </row>
    <row r="7667" spans="1:19" x14ac:dyDescent="0.25">
      <c r="A7667" t="s">
        <v>178</v>
      </c>
      <c r="B7667" t="s">
        <v>179</v>
      </c>
      <c r="C7667">
        <v>64565</v>
      </c>
      <c r="D7667" t="s">
        <v>673</v>
      </c>
      <c r="E7667" t="s">
        <v>191</v>
      </c>
      <c r="F7667">
        <v>65</v>
      </c>
      <c r="G7667" t="s">
        <v>355</v>
      </c>
      <c r="H7667">
        <v>1.4392235E-2</v>
      </c>
      <c r="I7667">
        <v>2019</v>
      </c>
      <c r="J7667" t="s">
        <v>146</v>
      </c>
      <c r="K7667" t="s">
        <v>59</v>
      </c>
      <c r="L7667" t="s">
        <v>59</v>
      </c>
      <c r="M7667" t="s">
        <v>59</v>
      </c>
      <c r="Q7667" t="s">
        <v>182</v>
      </c>
      <c r="R7667" t="s">
        <v>150</v>
      </c>
      <c r="S7667" t="s">
        <v>278</v>
      </c>
    </row>
    <row r="7668" spans="1:19" x14ac:dyDescent="0.25">
      <c r="A7668" t="s">
        <v>178</v>
      </c>
      <c r="B7668" t="s">
        <v>179</v>
      </c>
      <c r="C7668">
        <v>64565</v>
      </c>
      <c r="D7668" t="s">
        <v>673</v>
      </c>
      <c r="E7668" t="s">
        <v>191</v>
      </c>
      <c r="F7668">
        <v>979</v>
      </c>
      <c r="G7668" t="s">
        <v>215</v>
      </c>
      <c r="H7668">
        <v>115.6643862</v>
      </c>
      <c r="I7668">
        <v>2019</v>
      </c>
      <c r="J7668" t="s">
        <v>146</v>
      </c>
      <c r="K7668" t="s">
        <v>59</v>
      </c>
      <c r="L7668" t="s">
        <v>59</v>
      </c>
      <c r="M7668" t="s">
        <v>59</v>
      </c>
      <c r="Q7668" t="s">
        <v>182</v>
      </c>
      <c r="R7668" t="s">
        <v>150</v>
      </c>
      <c r="S7668" t="s">
        <v>215</v>
      </c>
    </row>
    <row r="7669" spans="1:19" x14ac:dyDescent="0.25">
      <c r="A7669" t="s">
        <v>178</v>
      </c>
      <c r="B7669" t="s">
        <v>179</v>
      </c>
      <c r="C7669">
        <v>64565</v>
      </c>
      <c r="D7669" t="s">
        <v>673</v>
      </c>
      <c r="E7669" t="s">
        <v>191</v>
      </c>
      <c r="F7669">
        <v>979</v>
      </c>
      <c r="G7669" t="s">
        <v>343</v>
      </c>
      <c r="H7669">
        <v>0.19820394</v>
      </c>
      <c r="I7669">
        <v>2019</v>
      </c>
      <c r="J7669" t="s">
        <v>146</v>
      </c>
      <c r="K7669" t="s">
        <v>59</v>
      </c>
      <c r="L7669" t="s">
        <v>59</v>
      </c>
      <c r="M7669" t="s">
        <v>59</v>
      </c>
      <c r="Q7669" t="s">
        <v>182</v>
      </c>
      <c r="R7669" t="s">
        <v>150</v>
      </c>
      <c r="S7669" t="s">
        <v>278</v>
      </c>
    </row>
    <row r="7670" spans="1:19" x14ac:dyDescent="0.25">
      <c r="A7670" t="s">
        <v>178</v>
      </c>
      <c r="B7670" t="s">
        <v>179</v>
      </c>
      <c r="C7670">
        <v>64565</v>
      </c>
      <c r="D7670" t="s">
        <v>673</v>
      </c>
      <c r="E7670" t="s">
        <v>191</v>
      </c>
      <c r="F7670">
        <v>979</v>
      </c>
      <c r="G7670" t="s">
        <v>498</v>
      </c>
      <c r="H7670">
        <v>7.9165596000000005E-2</v>
      </c>
      <c r="I7670">
        <v>2019</v>
      </c>
      <c r="J7670" t="s">
        <v>146</v>
      </c>
      <c r="K7670" t="s">
        <v>59</v>
      </c>
      <c r="L7670" t="s">
        <v>59</v>
      </c>
      <c r="M7670" t="s">
        <v>59</v>
      </c>
      <c r="Q7670" t="s">
        <v>182</v>
      </c>
      <c r="R7670" t="s">
        <v>150</v>
      </c>
      <c r="S7670" t="s">
        <v>278</v>
      </c>
    </row>
    <row r="7671" spans="1:19" x14ac:dyDescent="0.25">
      <c r="A7671" t="s">
        <v>178</v>
      </c>
      <c r="B7671" t="s">
        <v>179</v>
      </c>
      <c r="C7671">
        <v>64565</v>
      </c>
      <c r="D7671" t="s">
        <v>673</v>
      </c>
      <c r="E7671" t="s">
        <v>191</v>
      </c>
      <c r="F7671">
        <v>979</v>
      </c>
      <c r="G7671" t="s">
        <v>527</v>
      </c>
      <c r="H7671">
        <v>2.2022659999999999E-2</v>
      </c>
      <c r="I7671">
        <v>2019</v>
      </c>
      <c r="J7671" t="s">
        <v>146</v>
      </c>
      <c r="K7671" t="s">
        <v>59</v>
      </c>
      <c r="L7671" t="s">
        <v>59</v>
      </c>
      <c r="M7671" t="s">
        <v>59</v>
      </c>
      <c r="Q7671" t="s">
        <v>182</v>
      </c>
      <c r="R7671" t="s">
        <v>150</v>
      </c>
      <c r="S7671" t="s">
        <v>278</v>
      </c>
    </row>
    <row r="7672" spans="1:19" x14ac:dyDescent="0.25">
      <c r="A7672" t="s">
        <v>178</v>
      </c>
      <c r="B7672" t="s">
        <v>179</v>
      </c>
      <c r="C7672">
        <v>64565</v>
      </c>
      <c r="D7672" t="s">
        <v>673</v>
      </c>
      <c r="E7672" t="s">
        <v>191</v>
      </c>
      <c r="F7672">
        <v>979</v>
      </c>
      <c r="G7672" t="s">
        <v>533</v>
      </c>
      <c r="H7672">
        <v>4.4045319999999999E-2</v>
      </c>
      <c r="I7672">
        <v>2019</v>
      </c>
      <c r="J7672" t="s">
        <v>146</v>
      </c>
      <c r="K7672" t="s">
        <v>59</v>
      </c>
      <c r="L7672" t="s">
        <v>59</v>
      </c>
      <c r="M7672" t="s">
        <v>59</v>
      </c>
      <c r="Q7672" t="s">
        <v>182</v>
      </c>
      <c r="R7672" t="s">
        <v>150</v>
      </c>
      <c r="S7672" t="s">
        <v>533</v>
      </c>
    </row>
    <row r="7673" spans="1:19" x14ac:dyDescent="0.25">
      <c r="A7673" t="s">
        <v>178</v>
      </c>
      <c r="B7673" t="s">
        <v>179</v>
      </c>
      <c r="C7673">
        <v>64565</v>
      </c>
      <c r="D7673" t="s">
        <v>673</v>
      </c>
      <c r="E7673" t="s">
        <v>191</v>
      </c>
      <c r="F7673">
        <v>979</v>
      </c>
      <c r="G7673" t="s">
        <v>395</v>
      </c>
      <c r="H7673">
        <v>3.164439953</v>
      </c>
      <c r="I7673">
        <v>2019</v>
      </c>
      <c r="J7673" t="s">
        <v>146</v>
      </c>
      <c r="K7673" t="s">
        <v>59</v>
      </c>
      <c r="L7673" t="s">
        <v>59</v>
      </c>
      <c r="M7673" t="s">
        <v>59</v>
      </c>
      <c r="Q7673" t="s">
        <v>182</v>
      </c>
      <c r="R7673" t="s">
        <v>150</v>
      </c>
      <c r="S7673" t="s">
        <v>278</v>
      </c>
    </row>
    <row r="7674" spans="1:19" x14ac:dyDescent="0.25">
      <c r="A7674" t="s">
        <v>178</v>
      </c>
      <c r="B7674" t="s">
        <v>179</v>
      </c>
      <c r="C7674">
        <v>64565</v>
      </c>
      <c r="D7674" t="s">
        <v>673</v>
      </c>
      <c r="E7674" t="s">
        <v>191</v>
      </c>
      <c r="F7674">
        <v>979</v>
      </c>
      <c r="G7674" t="s">
        <v>529</v>
      </c>
      <c r="H7674">
        <v>6.6067979999999998E-2</v>
      </c>
      <c r="I7674">
        <v>2019</v>
      </c>
      <c r="J7674" t="s">
        <v>146</v>
      </c>
      <c r="K7674" t="s">
        <v>59</v>
      </c>
      <c r="L7674" t="s">
        <v>59</v>
      </c>
      <c r="M7674" t="s">
        <v>59</v>
      </c>
      <c r="Q7674" t="s">
        <v>182</v>
      </c>
      <c r="R7674" t="s">
        <v>150</v>
      </c>
      <c r="S7674" t="s">
        <v>278</v>
      </c>
    </row>
    <row r="7675" spans="1:19" x14ac:dyDescent="0.25">
      <c r="A7675" t="s">
        <v>178</v>
      </c>
      <c r="B7675" t="s">
        <v>179</v>
      </c>
      <c r="C7675">
        <v>64565</v>
      </c>
      <c r="D7675" t="s">
        <v>673</v>
      </c>
      <c r="E7675" t="s">
        <v>191</v>
      </c>
      <c r="F7675">
        <v>979</v>
      </c>
      <c r="G7675" t="s">
        <v>501</v>
      </c>
      <c r="H7675">
        <v>0.28629458000000002</v>
      </c>
      <c r="I7675">
        <v>2019</v>
      </c>
      <c r="J7675" t="s">
        <v>146</v>
      </c>
      <c r="K7675" t="s">
        <v>59</v>
      </c>
      <c r="L7675" t="s">
        <v>59</v>
      </c>
      <c r="M7675" t="s">
        <v>59</v>
      </c>
      <c r="Q7675" t="s">
        <v>182</v>
      </c>
      <c r="R7675" t="s">
        <v>150</v>
      </c>
      <c r="S7675" t="s">
        <v>278</v>
      </c>
    </row>
    <row r="7676" spans="1:19" x14ac:dyDescent="0.25">
      <c r="A7676" t="s">
        <v>178</v>
      </c>
      <c r="B7676" t="s">
        <v>179</v>
      </c>
      <c r="C7676">
        <v>64565</v>
      </c>
      <c r="D7676" t="s">
        <v>673</v>
      </c>
      <c r="E7676" t="s">
        <v>191</v>
      </c>
      <c r="F7676">
        <v>979</v>
      </c>
      <c r="G7676" t="s">
        <v>504</v>
      </c>
      <c r="H7676">
        <v>6.6067979999999998E-2</v>
      </c>
      <c r="I7676">
        <v>2019</v>
      </c>
      <c r="J7676" t="s">
        <v>146</v>
      </c>
      <c r="K7676" t="s">
        <v>59</v>
      </c>
      <c r="L7676" t="s">
        <v>59</v>
      </c>
      <c r="M7676" t="s">
        <v>59</v>
      </c>
      <c r="Q7676" t="s">
        <v>182</v>
      </c>
      <c r="R7676" t="s">
        <v>150</v>
      </c>
      <c r="S7676" t="s">
        <v>278</v>
      </c>
    </row>
    <row r="7677" spans="1:19" x14ac:dyDescent="0.25">
      <c r="A7677" t="s">
        <v>178</v>
      </c>
      <c r="B7677" t="s">
        <v>179</v>
      </c>
      <c r="C7677">
        <v>64565</v>
      </c>
      <c r="D7677" t="s">
        <v>673</v>
      </c>
      <c r="E7677" t="s">
        <v>191</v>
      </c>
      <c r="F7677">
        <v>979</v>
      </c>
      <c r="G7677" t="s">
        <v>298</v>
      </c>
      <c r="H7677">
        <v>19.342517220000001</v>
      </c>
      <c r="I7677">
        <v>2019</v>
      </c>
      <c r="J7677" t="s">
        <v>146</v>
      </c>
      <c r="K7677" t="s">
        <v>59</v>
      </c>
      <c r="L7677" t="s">
        <v>59</v>
      </c>
      <c r="M7677" t="s">
        <v>59</v>
      </c>
      <c r="Q7677" t="s">
        <v>182</v>
      </c>
      <c r="R7677" t="s">
        <v>150</v>
      </c>
      <c r="S7677" t="s">
        <v>298</v>
      </c>
    </row>
    <row r="7678" spans="1:19" x14ac:dyDescent="0.25">
      <c r="A7678" t="s">
        <v>178</v>
      </c>
      <c r="B7678" t="s">
        <v>179</v>
      </c>
      <c r="C7678">
        <v>64565</v>
      </c>
      <c r="D7678" t="s">
        <v>673</v>
      </c>
      <c r="E7678" t="s">
        <v>191</v>
      </c>
      <c r="F7678">
        <v>979</v>
      </c>
      <c r="G7678" t="s">
        <v>235</v>
      </c>
      <c r="H7678">
        <v>11.011329999999999</v>
      </c>
      <c r="I7678">
        <v>2019</v>
      </c>
      <c r="J7678" t="s">
        <v>146</v>
      </c>
      <c r="K7678" t="s">
        <v>59</v>
      </c>
      <c r="L7678" t="s">
        <v>59</v>
      </c>
      <c r="M7678" t="s">
        <v>59</v>
      </c>
      <c r="Q7678" t="s">
        <v>182</v>
      </c>
      <c r="R7678" t="s">
        <v>150</v>
      </c>
      <c r="S7678" t="s">
        <v>236</v>
      </c>
    </row>
    <row r="7679" spans="1:19" x14ac:dyDescent="0.25">
      <c r="A7679" t="s">
        <v>178</v>
      </c>
      <c r="B7679" t="s">
        <v>179</v>
      </c>
      <c r="C7679">
        <v>64565</v>
      </c>
      <c r="D7679" t="s">
        <v>673</v>
      </c>
      <c r="E7679" t="s">
        <v>191</v>
      </c>
      <c r="F7679">
        <v>979</v>
      </c>
      <c r="G7679" t="s">
        <v>415</v>
      </c>
      <c r="H7679">
        <v>0.44045319999999999</v>
      </c>
      <c r="I7679">
        <v>2019</v>
      </c>
      <c r="J7679" t="s">
        <v>146</v>
      </c>
      <c r="K7679" t="s">
        <v>59</v>
      </c>
      <c r="L7679" t="s">
        <v>59</v>
      </c>
      <c r="M7679" t="s">
        <v>59</v>
      </c>
      <c r="Q7679" t="s">
        <v>182</v>
      </c>
      <c r="R7679" t="s">
        <v>150</v>
      </c>
      <c r="S7679" t="s">
        <v>236</v>
      </c>
    </row>
    <row r="7680" spans="1:19" x14ac:dyDescent="0.25">
      <c r="A7680" t="s">
        <v>178</v>
      </c>
      <c r="B7680" t="s">
        <v>179</v>
      </c>
      <c r="C7680">
        <v>64565</v>
      </c>
      <c r="D7680" t="s">
        <v>673</v>
      </c>
      <c r="E7680" t="s">
        <v>191</v>
      </c>
      <c r="F7680">
        <v>979</v>
      </c>
      <c r="G7680" t="s">
        <v>487</v>
      </c>
      <c r="H7680">
        <v>2.2022659999999999E-2</v>
      </c>
      <c r="I7680">
        <v>2019</v>
      </c>
      <c r="J7680" t="s">
        <v>146</v>
      </c>
      <c r="K7680" t="s">
        <v>59</v>
      </c>
      <c r="L7680" t="s">
        <v>59</v>
      </c>
      <c r="M7680" t="s">
        <v>59</v>
      </c>
      <c r="Q7680" t="s">
        <v>182</v>
      </c>
      <c r="R7680" t="s">
        <v>150</v>
      </c>
      <c r="S7680" t="s">
        <v>487</v>
      </c>
    </row>
    <row r="7681" spans="1:19" x14ac:dyDescent="0.25">
      <c r="A7681" t="s">
        <v>178</v>
      </c>
      <c r="B7681" t="s">
        <v>179</v>
      </c>
      <c r="C7681">
        <v>64565</v>
      </c>
      <c r="D7681" t="s">
        <v>673</v>
      </c>
      <c r="E7681" t="s">
        <v>191</v>
      </c>
      <c r="F7681">
        <v>979</v>
      </c>
      <c r="G7681" t="s">
        <v>414</v>
      </c>
      <c r="H7681">
        <v>4.4045319999999999E-2</v>
      </c>
      <c r="I7681">
        <v>2019</v>
      </c>
      <c r="J7681" t="s">
        <v>146</v>
      </c>
      <c r="K7681" t="s">
        <v>59</v>
      </c>
      <c r="L7681" t="s">
        <v>59</v>
      </c>
      <c r="M7681" t="s">
        <v>59</v>
      </c>
      <c r="Q7681" t="s">
        <v>182</v>
      </c>
      <c r="R7681" t="s">
        <v>150</v>
      </c>
      <c r="S7681" t="s">
        <v>278</v>
      </c>
    </row>
    <row r="7682" spans="1:19" x14ac:dyDescent="0.25">
      <c r="A7682" t="s">
        <v>178</v>
      </c>
      <c r="B7682" t="s">
        <v>179</v>
      </c>
      <c r="C7682">
        <v>64565</v>
      </c>
      <c r="D7682" t="s">
        <v>673</v>
      </c>
      <c r="E7682" t="s">
        <v>191</v>
      </c>
      <c r="F7682">
        <v>979</v>
      </c>
      <c r="G7682" t="s">
        <v>560</v>
      </c>
      <c r="H7682">
        <v>1.101133E-3</v>
      </c>
      <c r="I7682">
        <v>2019</v>
      </c>
      <c r="J7682" t="s">
        <v>146</v>
      </c>
      <c r="K7682" t="s">
        <v>59</v>
      </c>
      <c r="L7682" t="s">
        <v>59</v>
      </c>
      <c r="M7682" t="s">
        <v>59</v>
      </c>
      <c r="Q7682" t="s">
        <v>182</v>
      </c>
      <c r="R7682" t="s">
        <v>150</v>
      </c>
      <c r="S7682" t="s">
        <v>278</v>
      </c>
    </row>
    <row r="7683" spans="1:19" x14ac:dyDescent="0.25">
      <c r="A7683" t="s">
        <v>178</v>
      </c>
      <c r="B7683" t="s">
        <v>179</v>
      </c>
      <c r="C7683">
        <v>64565</v>
      </c>
      <c r="D7683" t="s">
        <v>673</v>
      </c>
      <c r="E7683" t="s">
        <v>191</v>
      </c>
      <c r="F7683">
        <v>979</v>
      </c>
      <c r="G7683" t="s">
        <v>474</v>
      </c>
      <c r="H7683">
        <v>1.877056005</v>
      </c>
      <c r="I7683">
        <v>2019</v>
      </c>
      <c r="J7683" t="s">
        <v>146</v>
      </c>
      <c r="K7683" t="s">
        <v>59</v>
      </c>
      <c r="L7683" t="s">
        <v>59</v>
      </c>
      <c r="M7683" t="s">
        <v>59</v>
      </c>
      <c r="Q7683" t="s">
        <v>182</v>
      </c>
      <c r="R7683" t="s">
        <v>150</v>
      </c>
      <c r="S7683" t="s">
        <v>278</v>
      </c>
    </row>
    <row r="7684" spans="1:19" x14ac:dyDescent="0.25">
      <c r="A7684" t="s">
        <v>178</v>
      </c>
      <c r="B7684" t="s">
        <v>179</v>
      </c>
      <c r="C7684">
        <v>64565</v>
      </c>
      <c r="D7684" t="s">
        <v>673</v>
      </c>
      <c r="E7684" t="s">
        <v>191</v>
      </c>
      <c r="F7684">
        <v>979</v>
      </c>
      <c r="G7684" t="s">
        <v>368</v>
      </c>
      <c r="H7684">
        <v>0.1101133</v>
      </c>
      <c r="I7684">
        <v>2019</v>
      </c>
      <c r="J7684" t="s">
        <v>146</v>
      </c>
      <c r="K7684" t="s">
        <v>59</v>
      </c>
      <c r="L7684" t="s">
        <v>59</v>
      </c>
      <c r="M7684" t="s">
        <v>59</v>
      </c>
      <c r="Q7684" t="s">
        <v>182</v>
      </c>
      <c r="R7684" t="s">
        <v>150</v>
      </c>
      <c r="S7684" t="s">
        <v>278</v>
      </c>
    </row>
    <row r="7685" spans="1:19" x14ac:dyDescent="0.25">
      <c r="A7685" t="s">
        <v>178</v>
      </c>
      <c r="B7685" t="s">
        <v>179</v>
      </c>
      <c r="C7685">
        <v>64565</v>
      </c>
      <c r="D7685" t="s">
        <v>673</v>
      </c>
      <c r="E7685" t="s">
        <v>191</v>
      </c>
      <c r="F7685">
        <v>979</v>
      </c>
      <c r="G7685" t="s">
        <v>438</v>
      </c>
      <c r="H7685">
        <v>6.6067979999999998E-2</v>
      </c>
      <c r="I7685">
        <v>2019</v>
      </c>
      <c r="J7685" t="s">
        <v>146</v>
      </c>
      <c r="K7685" t="s">
        <v>59</v>
      </c>
      <c r="L7685" t="s">
        <v>59</v>
      </c>
      <c r="M7685" t="s">
        <v>59</v>
      </c>
      <c r="Q7685" t="s">
        <v>182</v>
      </c>
      <c r="R7685" t="s">
        <v>150</v>
      </c>
      <c r="S7685" t="s">
        <v>278</v>
      </c>
    </row>
    <row r="7686" spans="1:19" x14ac:dyDescent="0.25">
      <c r="A7686" t="s">
        <v>178</v>
      </c>
      <c r="B7686" t="s">
        <v>179</v>
      </c>
      <c r="C7686">
        <v>64565</v>
      </c>
      <c r="D7686" t="s">
        <v>673</v>
      </c>
      <c r="E7686" t="s">
        <v>191</v>
      </c>
      <c r="F7686">
        <v>979</v>
      </c>
      <c r="G7686" t="s">
        <v>497</v>
      </c>
      <c r="H7686">
        <v>2.202266E-3</v>
      </c>
      <c r="I7686">
        <v>2019</v>
      </c>
      <c r="J7686" t="s">
        <v>146</v>
      </c>
      <c r="K7686" t="s">
        <v>59</v>
      </c>
      <c r="L7686" t="s">
        <v>59</v>
      </c>
      <c r="M7686" t="s">
        <v>59</v>
      </c>
      <c r="Q7686" t="s">
        <v>182</v>
      </c>
      <c r="R7686" t="s">
        <v>150</v>
      </c>
      <c r="S7686" t="s">
        <v>497</v>
      </c>
    </row>
    <row r="7687" spans="1:19" x14ac:dyDescent="0.25">
      <c r="A7687" t="s">
        <v>178</v>
      </c>
      <c r="B7687" t="s">
        <v>179</v>
      </c>
      <c r="C7687">
        <v>64565</v>
      </c>
      <c r="D7687" t="s">
        <v>673</v>
      </c>
      <c r="E7687" t="s">
        <v>191</v>
      </c>
      <c r="F7687">
        <v>979</v>
      </c>
      <c r="G7687" t="s">
        <v>185</v>
      </c>
      <c r="H7687">
        <v>19.820394</v>
      </c>
      <c r="I7687">
        <v>2019</v>
      </c>
      <c r="J7687" t="s">
        <v>146</v>
      </c>
      <c r="K7687" t="s">
        <v>59</v>
      </c>
      <c r="L7687" t="s">
        <v>59</v>
      </c>
      <c r="M7687" t="s">
        <v>59</v>
      </c>
      <c r="Q7687" t="s">
        <v>182</v>
      </c>
      <c r="R7687" t="s">
        <v>150</v>
      </c>
      <c r="S7687" t="s">
        <v>185</v>
      </c>
    </row>
    <row r="7688" spans="1:19" x14ac:dyDescent="0.25">
      <c r="A7688" t="s">
        <v>178</v>
      </c>
      <c r="B7688" t="s">
        <v>179</v>
      </c>
      <c r="C7688">
        <v>64565</v>
      </c>
      <c r="D7688" t="s">
        <v>673</v>
      </c>
      <c r="E7688" t="s">
        <v>191</v>
      </c>
      <c r="F7688">
        <v>979</v>
      </c>
      <c r="G7688" t="s">
        <v>328</v>
      </c>
      <c r="H7688">
        <v>0.44045319999999999</v>
      </c>
      <c r="I7688">
        <v>2019</v>
      </c>
      <c r="J7688" t="s">
        <v>146</v>
      </c>
      <c r="K7688" t="s">
        <v>59</v>
      </c>
      <c r="L7688" t="s">
        <v>59</v>
      </c>
      <c r="M7688" t="s">
        <v>59</v>
      </c>
      <c r="Q7688" t="s">
        <v>182</v>
      </c>
      <c r="R7688" t="s">
        <v>150</v>
      </c>
      <c r="S7688" t="s">
        <v>151</v>
      </c>
    </row>
    <row r="7689" spans="1:19" x14ac:dyDescent="0.25">
      <c r="A7689" t="s">
        <v>178</v>
      </c>
      <c r="B7689" t="s">
        <v>179</v>
      </c>
      <c r="C7689">
        <v>64565</v>
      </c>
      <c r="D7689" t="s">
        <v>673</v>
      </c>
      <c r="E7689" t="s">
        <v>191</v>
      </c>
      <c r="F7689">
        <v>979</v>
      </c>
      <c r="G7689" t="s">
        <v>324</v>
      </c>
      <c r="H7689">
        <v>0.22022659999999999</v>
      </c>
      <c r="I7689">
        <v>2019</v>
      </c>
      <c r="J7689" t="s">
        <v>146</v>
      </c>
      <c r="K7689" t="s">
        <v>59</v>
      </c>
      <c r="L7689" t="s">
        <v>59</v>
      </c>
      <c r="M7689" t="s">
        <v>59</v>
      </c>
      <c r="Q7689" t="s">
        <v>182</v>
      </c>
      <c r="R7689" t="s">
        <v>150</v>
      </c>
      <c r="S7689" t="s">
        <v>324</v>
      </c>
    </row>
    <row r="7690" spans="1:19" x14ac:dyDescent="0.25">
      <c r="A7690" t="s">
        <v>178</v>
      </c>
      <c r="B7690" t="s">
        <v>179</v>
      </c>
      <c r="C7690">
        <v>64565</v>
      </c>
      <c r="D7690" t="s">
        <v>673</v>
      </c>
      <c r="E7690" t="s">
        <v>191</v>
      </c>
      <c r="F7690">
        <v>979</v>
      </c>
      <c r="G7690" t="s">
        <v>355</v>
      </c>
      <c r="H7690">
        <v>0.59647524799999996</v>
      </c>
      <c r="I7690">
        <v>2019</v>
      </c>
      <c r="J7690" t="s">
        <v>146</v>
      </c>
      <c r="K7690" t="s">
        <v>59</v>
      </c>
      <c r="L7690" t="s">
        <v>59</v>
      </c>
      <c r="M7690" t="s">
        <v>59</v>
      </c>
      <c r="Q7690" t="s">
        <v>182</v>
      </c>
      <c r="R7690" t="s">
        <v>150</v>
      </c>
      <c r="S7690" t="s">
        <v>278</v>
      </c>
    </row>
    <row r="7691" spans="1:19" x14ac:dyDescent="0.25">
      <c r="A7691" t="s">
        <v>488</v>
      </c>
      <c r="B7691" t="s">
        <v>489</v>
      </c>
      <c r="C7691">
        <v>84134</v>
      </c>
      <c r="D7691" t="s">
        <v>712</v>
      </c>
      <c r="E7691" t="s">
        <v>196</v>
      </c>
      <c r="F7691">
        <v>67</v>
      </c>
      <c r="G7691" t="s">
        <v>343</v>
      </c>
      <c r="H7691">
        <v>2.6677129999999999E-3</v>
      </c>
      <c r="I7691">
        <v>2019</v>
      </c>
      <c r="J7691" t="s">
        <v>146</v>
      </c>
      <c r="K7691" t="s">
        <v>190</v>
      </c>
      <c r="L7691" t="s">
        <v>59</v>
      </c>
      <c r="M7691" t="s">
        <v>59</v>
      </c>
      <c r="Q7691" t="s">
        <v>149</v>
      </c>
      <c r="R7691" t="s">
        <v>150</v>
      </c>
      <c r="S7691" t="s">
        <v>278</v>
      </c>
    </row>
    <row r="7692" spans="1:19" x14ac:dyDescent="0.25">
      <c r="A7692" t="s">
        <v>488</v>
      </c>
      <c r="B7692" t="s">
        <v>489</v>
      </c>
      <c r="C7692">
        <v>84134</v>
      </c>
      <c r="D7692" t="s">
        <v>712</v>
      </c>
      <c r="E7692" t="s">
        <v>196</v>
      </c>
      <c r="F7692">
        <v>67</v>
      </c>
      <c r="G7692" t="s">
        <v>504</v>
      </c>
      <c r="H7692">
        <v>9.3963499999999997E-4</v>
      </c>
      <c r="I7692">
        <v>2019</v>
      </c>
      <c r="J7692" t="s">
        <v>146</v>
      </c>
      <c r="K7692" t="s">
        <v>190</v>
      </c>
      <c r="L7692" t="s">
        <v>59</v>
      </c>
      <c r="M7692" t="s">
        <v>59</v>
      </c>
      <c r="Q7692" t="s">
        <v>149</v>
      </c>
      <c r="R7692" t="s">
        <v>150</v>
      </c>
      <c r="S7692" t="s">
        <v>278</v>
      </c>
    </row>
    <row r="7693" spans="1:19" x14ac:dyDescent="0.25">
      <c r="A7693" t="s">
        <v>488</v>
      </c>
      <c r="B7693" t="s">
        <v>489</v>
      </c>
      <c r="C7693">
        <v>84134</v>
      </c>
      <c r="D7693" t="s">
        <v>712</v>
      </c>
      <c r="E7693" t="s">
        <v>196</v>
      </c>
      <c r="F7693">
        <v>67</v>
      </c>
      <c r="G7693" t="s">
        <v>298</v>
      </c>
      <c r="H7693">
        <v>3.7076093999999997E-2</v>
      </c>
      <c r="I7693">
        <v>2019</v>
      </c>
      <c r="J7693" t="s">
        <v>146</v>
      </c>
      <c r="K7693" t="s">
        <v>190</v>
      </c>
      <c r="L7693" t="s">
        <v>59</v>
      </c>
      <c r="M7693" t="s">
        <v>59</v>
      </c>
      <c r="Q7693" t="s">
        <v>149</v>
      </c>
      <c r="R7693" t="s">
        <v>150</v>
      </c>
      <c r="S7693" t="s">
        <v>298</v>
      </c>
    </row>
    <row r="7694" spans="1:19" x14ac:dyDescent="0.25">
      <c r="A7694" t="s">
        <v>488</v>
      </c>
      <c r="B7694" t="s">
        <v>489</v>
      </c>
      <c r="C7694">
        <v>84134</v>
      </c>
      <c r="D7694" t="s">
        <v>712</v>
      </c>
      <c r="E7694" t="s">
        <v>196</v>
      </c>
      <c r="F7694">
        <v>67</v>
      </c>
      <c r="G7694" t="s">
        <v>474</v>
      </c>
      <c r="H7694">
        <v>7.5816800000000004E-4</v>
      </c>
      <c r="I7694">
        <v>2019</v>
      </c>
      <c r="J7694" t="s">
        <v>146</v>
      </c>
      <c r="K7694" t="s">
        <v>190</v>
      </c>
      <c r="L7694" t="s">
        <v>59</v>
      </c>
      <c r="M7694" t="s">
        <v>59</v>
      </c>
      <c r="Q7694" t="s">
        <v>149</v>
      </c>
      <c r="R7694" t="s">
        <v>150</v>
      </c>
      <c r="S7694" t="s">
        <v>278</v>
      </c>
    </row>
    <row r="7695" spans="1:19" x14ac:dyDescent="0.25">
      <c r="A7695" t="s">
        <v>488</v>
      </c>
      <c r="B7695" t="s">
        <v>489</v>
      </c>
      <c r="C7695">
        <v>84134</v>
      </c>
      <c r="D7695" t="s">
        <v>712</v>
      </c>
      <c r="E7695" t="s">
        <v>196</v>
      </c>
      <c r="F7695">
        <v>67</v>
      </c>
      <c r="G7695" t="s">
        <v>185</v>
      </c>
      <c r="H7695">
        <v>0.37924920000000001</v>
      </c>
      <c r="I7695">
        <v>2019</v>
      </c>
      <c r="J7695" t="s">
        <v>146</v>
      </c>
      <c r="K7695" t="s">
        <v>190</v>
      </c>
      <c r="L7695" t="s">
        <v>59</v>
      </c>
      <c r="M7695" t="s">
        <v>59</v>
      </c>
      <c r="Q7695" t="s">
        <v>149</v>
      </c>
      <c r="R7695" t="s">
        <v>150</v>
      </c>
      <c r="S7695" t="s">
        <v>185</v>
      </c>
    </row>
    <row r="7696" spans="1:19" x14ac:dyDescent="0.25">
      <c r="A7696" t="s">
        <v>713</v>
      </c>
      <c r="B7696" t="s">
        <v>534</v>
      </c>
      <c r="C7696">
        <v>91042</v>
      </c>
      <c r="D7696" t="s">
        <v>651</v>
      </c>
      <c r="E7696" t="s">
        <v>197</v>
      </c>
      <c r="F7696">
        <v>146</v>
      </c>
      <c r="G7696" t="s">
        <v>215</v>
      </c>
      <c r="H7696">
        <v>5.5902E-2</v>
      </c>
      <c r="I7696">
        <v>2019</v>
      </c>
      <c r="J7696" t="s">
        <v>146</v>
      </c>
      <c r="K7696" t="s">
        <v>284</v>
      </c>
      <c r="L7696" t="s">
        <v>285</v>
      </c>
      <c r="M7696" t="s">
        <v>69</v>
      </c>
      <c r="Q7696" t="s">
        <v>182</v>
      </c>
      <c r="R7696" t="s">
        <v>150</v>
      </c>
      <c r="S7696" t="s">
        <v>215</v>
      </c>
    </row>
    <row r="7697" spans="1:19" x14ac:dyDescent="0.25">
      <c r="A7697" t="s">
        <v>713</v>
      </c>
      <c r="B7697" t="s">
        <v>534</v>
      </c>
      <c r="C7697">
        <v>91042</v>
      </c>
      <c r="D7697" t="s">
        <v>651</v>
      </c>
      <c r="E7697" t="s">
        <v>197</v>
      </c>
      <c r="F7697">
        <v>146</v>
      </c>
      <c r="G7697" t="s">
        <v>474</v>
      </c>
      <c r="H7697">
        <v>2.9733E-4</v>
      </c>
      <c r="I7697">
        <v>2019</v>
      </c>
      <c r="J7697" t="s">
        <v>146</v>
      </c>
      <c r="K7697" t="s">
        <v>284</v>
      </c>
      <c r="L7697" t="s">
        <v>285</v>
      </c>
      <c r="M7697" t="s">
        <v>69</v>
      </c>
      <c r="Q7697" t="s">
        <v>182</v>
      </c>
      <c r="R7697" t="s">
        <v>150</v>
      </c>
      <c r="S7697" t="s">
        <v>278</v>
      </c>
    </row>
    <row r="7698" spans="1:19" x14ac:dyDescent="0.25">
      <c r="A7698" t="s">
        <v>713</v>
      </c>
      <c r="B7698" t="s">
        <v>534</v>
      </c>
      <c r="C7698">
        <v>91042</v>
      </c>
      <c r="D7698" t="s">
        <v>651</v>
      </c>
      <c r="E7698" t="s">
        <v>197</v>
      </c>
      <c r="F7698">
        <v>146</v>
      </c>
      <c r="G7698" t="s">
        <v>185</v>
      </c>
      <c r="H7698">
        <v>0.4472006</v>
      </c>
      <c r="I7698">
        <v>2019</v>
      </c>
      <c r="J7698" t="s">
        <v>146</v>
      </c>
      <c r="K7698" t="s">
        <v>284</v>
      </c>
      <c r="L7698" t="s">
        <v>285</v>
      </c>
      <c r="M7698" t="s">
        <v>69</v>
      </c>
      <c r="Q7698" t="s">
        <v>182</v>
      </c>
      <c r="R7698" t="s">
        <v>150</v>
      </c>
      <c r="S7698" t="s">
        <v>185</v>
      </c>
    </row>
    <row r="7699" spans="1:19" x14ac:dyDescent="0.25">
      <c r="A7699" t="s">
        <v>713</v>
      </c>
      <c r="B7699" t="s">
        <v>534</v>
      </c>
      <c r="C7699">
        <v>91042</v>
      </c>
      <c r="D7699" t="s">
        <v>651</v>
      </c>
      <c r="E7699" t="s">
        <v>197</v>
      </c>
      <c r="F7699">
        <v>146</v>
      </c>
      <c r="G7699" t="s">
        <v>324</v>
      </c>
      <c r="H7699">
        <v>6.2724199999999999E-3</v>
      </c>
      <c r="I7699">
        <v>2019</v>
      </c>
      <c r="J7699" t="s">
        <v>146</v>
      </c>
      <c r="K7699" t="s">
        <v>284</v>
      </c>
      <c r="L7699" t="s">
        <v>285</v>
      </c>
      <c r="M7699" t="s">
        <v>69</v>
      </c>
      <c r="Q7699" t="s">
        <v>182</v>
      </c>
      <c r="R7699" t="s">
        <v>150</v>
      </c>
      <c r="S7699" t="s">
        <v>324</v>
      </c>
    </row>
    <row r="7700" spans="1:19" x14ac:dyDescent="0.25">
      <c r="A7700" t="s">
        <v>713</v>
      </c>
      <c r="B7700" t="s">
        <v>714</v>
      </c>
      <c r="C7700">
        <v>5441879</v>
      </c>
      <c r="D7700" t="s">
        <v>651</v>
      </c>
      <c r="E7700" t="s">
        <v>197</v>
      </c>
      <c r="F7700">
        <v>155</v>
      </c>
      <c r="G7700" t="s">
        <v>215</v>
      </c>
      <c r="H7700">
        <v>1.643575164</v>
      </c>
      <c r="I7700">
        <v>2019</v>
      </c>
      <c r="J7700" t="s">
        <v>146</v>
      </c>
      <c r="K7700" t="s">
        <v>70</v>
      </c>
      <c r="L7700" t="s">
        <v>374</v>
      </c>
      <c r="M7700" t="s">
        <v>258</v>
      </c>
      <c r="Q7700" t="s">
        <v>149</v>
      </c>
      <c r="R7700" t="s">
        <v>150</v>
      </c>
      <c r="S7700" t="s">
        <v>215</v>
      </c>
    </row>
    <row r="7701" spans="1:19" x14ac:dyDescent="0.25">
      <c r="A7701" t="s">
        <v>713</v>
      </c>
      <c r="B7701" t="s">
        <v>714</v>
      </c>
      <c r="C7701">
        <v>5441879</v>
      </c>
      <c r="D7701" t="s">
        <v>651</v>
      </c>
      <c r="E7701" t="s">
        <v>197</v>
      </c>
      <c r="F7701">
        <v>155</v>
      </c>
      <c r="G7701" t="s">
        <v>289</v>
      </c>
      <c r="H7701">
        <v>0.11816605199999999</v>
      </c>
      <c r="I7701">
        <v>2019</v>
      </c>
      <c r="J7701" t="s">
        <v>146</v>
      </c>
      <c r="K7701" t="s">
        <v>70</v>
      </c>
      <c r="L7701" t="s">
        <v>374</v>
      </c>
      <c r="M7701" t="s">
        <v>258</v>
      </c>
      <c r="Q7701" t="s">
        <v>149</v>
      </c>
      <c r="R7701" t="s">
        <v>150</v>
      </c>
      <c r="S7701" t="s">
        <v>263</v>
      </c>
    </row>
    <row r="7702" spans="1:19" x14ac:dyDescent="0.25">
      <c r="A7702" t="s">
        <v>713</v>
      </c>
      <c r="B7702" t="s">
        <v>714</v>
      </c>
      <c r="C7702">
        <v>5441879</v>
      </c>
      <c r="D7702" t="s">
        <v>651</v>
      </c>
      <c r="E7702" t="s">
        <v>197</v>
      </c>
      <c r="F7702">
        <v>155</v>
      </c>
      <c r="G7702" t="s">
        <v>356</v>
      </c>
      <c r="H7702">
        <v>4.0302388000000001E-2</v>
      </c>
      <c r="I7702">
        <v>2019</v>
      </c>
      <c r="J7702" t="s">
        <v>146</v>
      </c>
      <c r="K7702" t="s">
        <v>70</v>
      </c>
      <c r="L7702" t="s">
        <v>374</v>
      </c>
      <c r="M7702" t="s">
        <v>258</v>
      </c>
      <c r="Q7702" t="s">
        <v>149</v>
      </c>
      <c r="R7702" t="s">
        <v>150</v>
      </c>
      <c r="S7702" t="s">
        <v>356</v>
      </c>
    </row>
    <row r="7703" spans="1:19" x14ac:dyDescent="0.25">
      <c r="A7703" t="s">
        <v>713</v>
      </c>
      <c r="B7703" t="s">
        <v>714</v>
      </c>
      <c r="C7703">
        <v>5441879</v>
      </c>
      <c r="D7703" t="s">
        <v>651</v>
      </c>
      <c r="E7703" t="s">
        <v>197</v>
      </c>
      <c r="F7703">
        <v>155</v>
      </c>
      <c r="G7703" t="s">
        <v>262</v>
      </c>
      <c r="H7703">
        <v>0.39872354300000001</v>
      </c>
      <c r="I7703">
        <v>2019</v>
      </c>
      <c r="J7703" t="s">
        <v>146</v>
      </c>
      <c r="K7703" t="s">
        <v>70</v>
      </c>
      <c r="L7703" t="s">
        <v>374</v>
      </c>
      <c r="M7703" t="s">
        <v>258</v>
      </c>
      <c r="Q7703" t="s">
        <v>149</v>
      </c>
      <c r="R7703" t="s">
        <v>150</v>
      </c>
      <c r="S7703" t="s">
        <v>263</v>
      </c>
    </row>
    <row r="7704" spans="1:19" x14ac:dyDescent="0.25">
      <c r="A7704" t="s">
        <v>713</v>
      </c>
      <c r="B7704" t="s">
        <v>714</v>
      </c>
      <c r="C7704">
        <v>5441879</v>
      </c>
      <c r="D7704" t="s">
        <v>651</v>
      </c>
      <c r="E7704" t="s">
        <v>197</v>
      </c>
      <c r="F7704">
        <v>155</v>
      </c>
      <c r="G7704" t="s">
        <v>185</v>
      </c>
      <c r="H7704">
        <v>1.6314420709999999</v>
      </c>
      <c r="I7704">
        <v>2019</v>
      </c>
      <c r="J7704" t="s">
        <v>146</v>
      </c>
      <c r="K7704" t="s">
        <v>70</v>
      </c>
      <c r="L7704" t="s">
        <v>374</v>
      </c>
      <c r="M7704" t="s">
        <v>258</v>
      </c>
      <c r="Q7704" t="s">
        <v>149</v>
      </c>
      <c r="R7704" t="s">
        <v>150</v>
      </c>
      <c r="S7704" t="s">
        <v>185</v>
      </c>
    </row>
    <row r="7705" spans="1:19" x14ac:dyDescent="0.25">
      <c r="A7705" t="s">
        <v>713</v>
      </c>
      <c r="B7705" t="s">
        <v>714</v>
      </c>
      <c r="C7705">
        <v>5441879</v>
      </c>
      <c r="D7705" t="s">
        <v>651</v>
      </c>
      <c r="E7705" t="s">
        <v>197</v>
      </c>
      <c r="F7705">
        <v>155</v>
      </c>
      <c r="G7705" t="s">
        <v>324</v>
      </c>
      <c r="H7705">
        <v>2.5005307000000001E-2</v>
      </c>
      <c r="I7705">
        <v>2019</v>
      </c>
      <c r="J7705" t="s">
        <v>146</v>
      </c>
      <c r="K7705" t="s">
        <v>70</v>
      </c>
      <c r="L7705" t="s">
        <v>374</v>
      </c>
      <c r="M7705" t="s">
        <v>258</v>
      </c>
      <c r="Q7705" t="s">
        <v>149</v>
      </c>
      <c r="R7705" t="s">
        <v>150</v>
      </c>
      <c r="S7705" t="s">
        <v>324</v>
      </c>
    </row>
    <row r="7706" spans="1:19" x14ac:dyDescent="0.25">
      <c r="A7706" t="s">
        <v>713</v>
      </c>
      <c r="B7706" t="s">
        <v>714</v>
      </c>
      <c r="C7706">
        <v>5441879</v>
      </c>
      <c r="D7706" t="s">
        <v>651</v>
      </c>
      <c r="E7706" t="s">
        <v>197</v>
      </c>
      <c r="F7706">
        <v>155</v>
      </c>
      <c r="G7706" t="s">
        <v>355</v>
      </c>
      <c r="H7706">
        <v>2.2887188999999999E-2</v>
      </c>
      <c r="I7706">
        <v>2019</v>
      </c>
      <c r="J7706" t="s">
        <v>146</v>
      </c>
      <c r="K7706" t="s">
        <v>70</v>
      </c>
      <c r="L7706" t="s">
        <v>374</v>
      </c>
      <c r="M7706" t="s">
        <v>258</v>
      </c>
      <c r="Q7706" t="s">
        <v>149</v>
      </c>
      <c r="R7706" t="s">
        <v>150</v>
      </c>
      <c r="S7706" t="s">
        <v>278</v>
      </c>
    </row>
    <row r="7707" spans="1:19" x14ac:dyDescent="0.25">
      <c r="A7707" t="s">
        <v>713</v>
      </c>
      <c r="B7707" t="s">
        <v>461</v>
      </c>
      <c r="C7707">
        <v>5441880</v>
      </c>
      <c r="D7707" t="s">
        <v>651</v>
      </c>
      <c r="E7707" t="s">
        <v>197</v>
      </c>
      <c r="F7707">
        <v>156</v>
      </c>
      <c r="G7707" t="s">
        <v>215</v>
      </c>
      <c r="H7707">
        <v>0.21546620899999999</v>
      </c>
      <c r="I7707">
        <v>2019</v>
      </c>
      <c r="J7707" t="s">
        <v>146</v>
      </c>
      <c r="K7707" t="s">
        <v>70</v>
      </c>
      <c r="L7707" t="s">
        <v>374</v>
      </c>
      <c r="M7707" t="s">
        <v>258</v>
      </c>
      <c r="Q7707" t="s">
        <v>182</v>
      </c>
      <c r="R7707" t="s">
        <v>150</v>
      </c>
      <c r="S7707" t="s">
        <v>215</v>
      </c>
    </row>
    <row r="7708" spans="1:19" x14ac:dyDescent="0.25">
      <c r="A7708" t="s">
        <v>713</v>
      </c>
      <c r="B7708" t="s">
        <v>461</v>
      </c>
      <c r="C7708">
        <v>5441880</v>
      </c>
      <c r="D7708" t="s">
        <v>651</v>
      </c>
      <c r="E7708" t="s">
        <v>197</v>
      </c>
      <c r="F7708">
        <v>156</v>
      </c>
      <c r="G7708" t="s">
        <v>343</v>
      </c>
      <c r="H7708">
        <v>1.489657E-2</v>
      </c>
      <c r="I7708">
        <v>2019</v>
      </c>
      <c r="J7708" t="s">
        <v>146</v>
      </c>
      <c r="K7708" t="s">
        <v>70</v>
      </c>
      <c r="L7708" t="s">
        <v>374</v>
      </c>
      <c r="M7708" t="s">
        <v>258</v>
      </c>
      <c r="Q7708" t="s">
        <v>182</v>
      </c>
      <c r="R7708" t="s">
        <v>150</v>
      </c>
      <c r="S7708" t="s">
        <v>278</v>
      </c>
    </row>
    <row r="7709" spans="1:19" x14ac:dyDescent="0.25">
      <c r="A7709" t="s">
        <v>713</v>
      </c>
      <c r="B7709" t="s">
        <v>461</v>
      </c>
      <c r="C7709">
        <v>5441880</v>
      </c>
      <c r="D7709" t="s">
        <v>651</v>
      </c>
      <c r="E7709" t="s">
        <v>197</v>
      </c>
      <c r="F7709">
        <v>156</v>
      </c>
      <c r="G7709" t="s">
        <v>498</v>
      </c>
      <c r="H7709">
        <v>9.1100000000000005E-5</v>
      </c>
      <c r="I7709">
        <v>2019</v>
      </c>
      <c r="J7709" t="s">
        <v>146</v>
      </c>
      <c r="K7709" t="s">
        <v>70</v>
      </c>
      <c r="L7709" t="s">
        <v>374</v>
      </c>
      <c r="M7709" t="s">
        <v>258</v>
      </c>
      <c r="Q7709" t="s">
        <v>182</v>
      </c>
      <c r="R7709" t="s">
        <v>150</v>
      </c>
      <c r="S7709" t="s">
        <v>278</v>
      </c>
    </row>
    <row r="7710" spans="1:19" x14ac:dyDescent="0.25">
      <c r="A7710" t="s">
        <v>713</v>
      </c>
      <c r="B7710" t="s">
        <v>461</v>
      </c>
      <c r="C7710">
        <v>5441880</v>
      </c>
      <c r="D7710" t="s">
        <v>651</v>
      </c>
      <c r="E7710" t="s">
        <v>197</v>
      </c>
      <c r="F7710">
        <v>156</v>
      </c>
      <c r="G7710" t="s">
        <v>527</v>
      </c>
      <c r="H7710">
        <v>8.7600000000000002E-5</v>
      </c>
      <c r="I7710">
        <v>2019</v>
      </c>
      <c r="J7710" t="s">
        <v>146</v>
      </c>
      <c r="K7710" t="s">
        <v>70</v>
      </c>
      <c r="L7710" t="s">
        <v>374</v>
      </c>
      <c r="M7710" t="s">
        <v>258</v>
      </c>
      <c r="Q7710" t="s">
        <v>182</v>
      </c>
      <c r="R7710" t="s">
        <v>150</v>
      </c>
      <c r="S7710" t="s">
        <v>278</v>
      </c>
    </row>
    <row r="7711" spans="1:19" x14ac:dyDescent="0.25">
      <c r="A7711" t="s">
        <v>713</v>
      </c>
      <c r="B7711" t="s">
        <v>461</v>
      </c>
      <c r="C7711">
        <v>5441880</v>
      </c>
      <c r="D7711" t="s">
        <v>651</v>
      </c>
      <c r="E7711" t="s">
        <v>197</v>
      </c>
      <c r="F7711">
        <v>156</v>
      </c>
      <c r="G7711" t="s">
        <v>533</v>
      </c>
      <c r="H7711">
        <v>1.7525400000000001E-4</v>
      </c>
      <c r="I7711">
        <v>2019</v>
      </c>
      <c r="J7711" t="s">
        <v>146</v>
      </c>
      <c r="K7711" t="s">
        <v>70</v>
      </c>
      <c r="L7711" t="s">
        <v>374</v>
      </c>
      <c r="M7711" t="s">
        <v>258</v>
      </c>
      <c r="Q7711" t="s">
        <v>182</v>
      </c>
      <c r="R7711" t="s">
        <v>150</v>
      </c>
      <c r="S7711" t="s">
        <v>533</v>
      </c>
    </row>
    <row r="7712" spans="1:19" x14ac:dyDescent="0.25">
      <c r="A7712" t="s">
        <v>713</v>
      </c>
      <c r="B7712" t="s">
        <v>461</v>
      </c>
      <c r="C7712">
        <v>5441880</v>
      </c>
      <c r="D7712" t="s">
        <v>651</v>
      </c>
      <c r="E7712" t="s">
        <v>197</v>
      </c>
      <c r="F7712">
        <v>156</v>
      </c>
      <c r="G7712" t="s">
        <v>395</v>
      </c>
      <c r="H7712">
        <v>3.5050800000000003E-4</v>
      </c>
      <c r="I7712">
        <v>2019</v>
      </c>
      <c r="J7712" t="s">
        <v>146</v>
      </c>
      <c r="K7712" t="s">
        <v>70</v>
      </c>
      <c r="L7712" t="s">
        <v>374</v>
      </c>
      <c r="M7712" t="s">
        <v>258</v>
      </c>
      <c r="Q7712" t="s">
        <v>182</v>
      </c>
      <c r="R7712" t="s">
        <v>150</v>
      </c>
      <c r="S7712" t="s">
        <v>278</v>
      </c>
    </row>
    <row r="7713" spans="1:19" x14ac:dyDescent="0.25">
      <c r="A7713" t="s">
        <v>713</v>
      </c>
      <c r="B7713" t="s">
        <v>461</v>
      </c>
      <c r="C7713">
        <v>5441880</v>
      </c>
      <c r="D7713" t="s">
        <v>651</v>
      </c>
      <c r="E7713" t="s">
        <v>197</v>
      </c>
      <c r="F7713">
        <v>156</v>
      </c>
      <c r="G7713" t="s">
        <v>529</v>
      </c>
      <c r="H7713">
        <v>2.6288100000000002E-4</v>
      </c>
      <c r="I7713">
        <v>2019</v>
      </c>
      <c r="J7713" t="s">
        <v>146</v>
      </c>
      <c r="K7713" t="s">
        <v>70</v>
      </c>
      <c r="L7713" t="s">
        <v>374</v>
      </c>
      <c r="M7713" t="s">
        <v>258</v>
      </c>
      <c r="Q7713" t="s">
        <v>182</v>
      </c>
      <c r="R7713" t="s">
        <v>150</v>
      </c>
      <c r="S7713" t="s">
        <v>278</v>
      </c>
    </row>
    <row r="7714" spans="1:19" x14ac:dyDescent="0.25">
      <c r="A7714" t="s">
        <v>713</v>
      </c>
      <c r="B7714" t="s">
        <v>461</v>
      </c>
      <c r="C7714">
        <v>5441880</v>
      </c>
      <c r="D7714" t="s">
        <v>651</v>
      </c>
      <c r="E7714" t="s">
        <v>197</v>
      </c>
      <c r="F7714">
        <v>156</v>
      </c>
      <c r="G7714" t="s">
        <v>501</v>
      </c>
      <c r="H7714">
        <v>4.3813400000000002E-4</v>
      </c>
      <c r="I7714">
        <v>2019</v>
      </c>
      <c r="J7714" t="s">
        <v>146</v>
      </c>
      <c r="K7714" t="s">
        <v>70</v>
      </c>
      <c r="L7714" t="s">
        <v>374</v>
      </c>
      <c r="M7714" t="s">
        <v>258</v>
      </c>
      <c r="Q7714" t="s">
        <v>182</v>
      </c>
      <c r="R7714" t="s">
        <v>150</v>
      </c>
      <c r="S7714" t="s">
        <v>278</v>
      </c>
    </row>
    <row r="7715" spans="1:19" x14ac:dyDescent="0.25">
      <c r="A7715" t="s">
        <v>713</v>
      </c>
      <c r="B7715" t="s">
        <v>461</v>
      </c>
      <c r="C7715">
        <v>5441880</v>
      </c>
      <c r="D7715" t="s">
        <v>651</v>
      </c>
      <c r="E7715" t="s">
        <v>197</v>
      </c>
      <c r="F7715">
        <v>156</v>
      </c>
      <c r="G7715" t="s">
        <v>504</v>
      </c>
      <c r="H7715">
        <v>2.6288100000000002E-4</v>
      </c>
      <c r="I7715">
        <v>2019</v>
      </c>
      <c r="J7715" t="s">
        <v>146</v>
      </c>
      <c r="K7715" t="s">
        <v>70</v>
      </c>
      <c r="L7715" t="s">
        <v>374</v>
      </c>
      <c r="M7715" t="s">
        <v>258</v>
      </c>
      <c r="Q7715" t="s">
        <v>182</v>
      </c>
      <c r="R7715" t="s">
        <v>150</v>
      </c>
      <c r="S7715" t="s">
        <v>278</v>
      </c>
    </row>
    <row r="7716" spans="1:19" x14ac:dyDescent="0.25">
      <c r="A7716" t="s">
        <v>713</v>
      </c>
      <c r="B7716" t="s">
        <v>461</v>
      </c>
      <c r="C7716">
        <v>5441880</v>
      </c>
      <c r="D7716" t="s">
        <v>651</v>
      </c>
      <c r="E7716" t="s">
        <v>197</v>
      </c>
      <c r="F7716">
        <v>156</v>
      </c>
      <c r="G7716" t="s">
        <v>298</v>
      </c>
      <c r="H7716">
        <v>5.2576130000000004E-3</v>
      </c>
      <c r="I7716">
        <v>2019</v>
      </c>
      <c r="J7716" t="s">
        <v>146</v>
      </c>
      <c r="K7716" t="s">
        <v>70</v>
      </c>
      <c r="L7716" t="s">
        <v>374</v>
      </c>
      <c r="M7716" t="s">
        <v>258</v>
      </c>
      <c r="Q7716" t="s">
        <v>182</v>
      </c>
      <c r="R7716" t="s">
        <v>150</v>
      </c>
      <c r="S7716" t="s">
        <v>298</v>
      </c>
    </row>
    <row r="7717" spans="1:19" x14ac:dyDescent="0.25">
      <c r="A7717" t="s">
        <v>713</v>
      </c>
      <c r="B7717" t="s">
        <v>461</v>
      </c>
      <c r="C7717">
        <v>5441880</v>
      </c>
      <c r="D7717" t="s">
        <v>651</v>
      </c>
      <c r="E7717" t="s">
        <v>197</v>
      </c>
      <c r="F7717">
        <v>156</v>
      </c>
      <c r="G7717" t="s">
        <v>259</v>
      </c>
      <c r="H7717">
        <v>4.8334528000000002E-2</v>
      </c>
      <c r="I7717">
        <v>2019</v>
      </c>
      <c r="J7717" t="s">
        <v>146</v>
      </c>
      <c r="K7717" t="s">
        <v>70</v>
      </c>
      <c r="L7717" t="s">
        <v>374</v>
      </c>
      <c r="M7717" t="s">
        <v>258</v>
      </c>
      <c r="Q7717" t="s">
        <v>182</v>
      </c>
      <c r="R7717" t="s">
        <v>150</v>
      </c>
      <c r="S7717" t="s">
        <v>236</v>
      </c>
    </row>
    <row r="7718" spans="1:19" x14ac:dyDescent="0.25">
      <c r="A7718" t="s">
        <v>713</v>
      </c>
      <c r="B7718" t="s">
        <v>461</v>
      </c>
      <c r="C7718">
        <v>5441880</v>
      </c>
      <c r="D7718" t="s">
        <v>651</v>
      </c>
      <c r="E7718" t="s">
        <v>197</v>
      </c>
      <c r="F7718">
        <v>156</v>
      </c>
      <c r="G7718" t="s">
        <v>235</v>
      </c>
      <c r="H7718">
        <v>0.13612940000000001</v>
      </c>
      <c r="I7718">
        <v>2019</v>
      </c>
      <c r="J7718" t="s">
        <v>146</v>
      </c>
      <c r="K7718" t="s">
        <v>70</v>
      </c>
      <c r="L7718" t="s">
        <v>374</v>
      </c>
      <c r="M7718" t="s">
        <v>258</v>
      </c>
      <c r="Q7718" t="s">
        <v>182</v>
      </c>
      <c r="R7718" t="s">
        <v>150</v>
      </c>
      <c r="S7718" t="s">
        <v>236</v>
      </c>
    </row>
    <row r="7719" spans="1:19" x14ac:dyDescent="0.25">
      <c r="A7719" t="s">
        <v>713</v>
      </c>
      <c r="B7719" t="s">
        <v>461</v>
      </c>
      <c r="C7719">
        <v>5441880</v>
      </c>
      <c r="D7719" t="s">
        <v>651</v>
      </c>
      <c r="E7719" t="s">
        <v>197</v>
      </c>
      <c r="F7719">
        <v>156</v>
      </c>
      <c r="G7719" t="s">
        <v>415</v>
      </c>
      <c r="H7719">
        <v>1.0306101999999999E-2</v>
      </c>
      <c r="I7719">
        <v>2019</v>
      </c>
      <c r="J7719" t="s">
        <v>146</v>
      </c>
      <c r="K7719" t="s">
        <v>70</v>
      </c>
      <c r="L7719" t="s">
        <v>374</v>
      </c>
      <c r="M7719" t="s">
        <v>258</v>
      </c>
      <c r="Q7719" t="s">
        <v>182</v>
      </c>
      <c r="R7719" t="s">
        <v>150</v>
      </c>
      <c r="S7719" t="s">
        <v>236</v>
      </c>
    </row>
    <row r="7720" spans="1:19" x14ac:dyDescent="0.25">
      <c r="A7720" t="s">
        <v>713</v>
      </c>
      <c r="B7720" t="s">
        <v>461</v>
      </c>
      <c r="C7720">
        <v>5441880</v>
      </c>
      <c r="D7720" t="s">
        <v>651</v>
      </c>
      <c r="E7720" t="s">
        <v>197</v>
      </c>
      <c r="F7720">
        <v>156</v>
      </c>
      <c r="G7720" t="s">
        <v>487</v>
      </c>
      <c r="H7720">
        <v>4.0123600000000004E-3</v>
      </c>
      <c r="I7720">
        <v>2019</v>
      </c>
      <c r="J7720" t="s">
        <v>146</v>
      </c>
      <c r="K7720" t="s">
        <v>70</v>
      </c>
      <c r="L7720" t="s">
        <v>374</v>
      </c>
      <c r="M7720" t="s">
        <v>258</v>
      </c>
      <c r="Q7720" t="s">
        <v>182</v>
      </c>
      <c r="R7720" t="s">
        <v>150</v>
      </c>
      <c r="S7720" t="s">
        <v>487</v>
      </c>
    </row>
    <row r="7721" spans="1:19" x14ac:dyDescent="0.25">
      <c r="A7721" t="s">
        <v>713</v>
      </c>
      <c r="B7721" t="s">
        <v>461</v>
      </c>
      <c r="C7721">
        <v>5441880</v>
      </c>
      <c r="D7721" t="s">
        <v>651</v>
      </c>
      <c r="E7721" t="s">
        <v>197</v>
      </c>
      <c r="F7721">
        <v>156</v>
      </c>
      <c r="G7721" t="s">
        <v>414</v>
      </c>
      <c r="H7721">
        <v>1.7525400000000001E-4</v>
      </c>
      <c r="I7721">
        <v>2019</v>
      </c>
      <c r="J7721" t="s">
        <v>146</v>
      </c>
      <c r="K7721" t="s">
        <v>70</v>
      </c>
      <c r="L7721" t="s">
        <v>374</v>
      </c>
      <c r="M7721" t="s">
        <v>258</v>
      </c>
      <c r="Q7721" t="s">
        <v>182</v>
      </c>
      <c r="R7721" t="s">
        <v>150</v>
      </c>
      <c r="S7721" t="s">
        <v>278</v>
      </c>
    </row>
    <row r="7722" spans="1:19" x14ac:dyDescent="0.25">
      <c r="A7722" t="s">
        <v>713</v>
      </c>
      <c r="B7722" t="s">
        <v>461</v>
      </c>
      <c r="C7722">
        <v>5441880</v>
      </c>
      <c r="D7722" t="s">
        <v>651</v>
      </c>
      <c r="E7722" t="s">
        <v>197</v>
      </c>
      <c r="F7722">
        <v>156</v>
      </c>
      <c r="G7722" t="s">
        <v>560</v>
      </c>
      <c r="H7722">
        <v>4.3800000000000004E-6</v>
      </c>
      <c r="I7722">
        <v>2019</v>
      </c>
      <c r="J7722" t="s">
        <v>146</v>
      </c>
      <c r="K7722" t="s">
        <v>70</v>
      </c>
      <c r="L7722" t="s">
        <v>374</v>
      </c>
      <c r="M7722" t="s">
        <v>258</v>
      </c>
      <c r="Q7722" t="s">
        <v>182</v>
      </c>
      <c r="R7722" t="s">
        <v>150</v>
      </c>
      <c r="S7722" t="s">
        <v>278</v>
      </c>
    </row>
    <row r="7723" spans="1:19" x14ac:dyDescent="0.25">
      <c r="A7723" t="s">
        <v>713</v>
      </c>
      <c r="B7723" t="s">
        <v>461</v>
      </c>
      <c r="C7723">
        <v>5441880</v>
      </c>
      <c r="D7723" t="s">
        <v>651</v>
      </c>
      <c r="E7723" t="s">
        <v>197</v>
      </c>
      <c r="F7723">
        <v>156</v>
      </c>
      <c r="G7723" t="s">
        <v>474</v>
      </c>
      <c r="H7723">
        <v>1.7525400000000001E-4</v>
      </c>
      <c r="I7723">
        <v>2019</v>
      </c>
      <c r="J7723" t="s">
        <v>146</v>
      </c>
      <c r="K7723" t="s">
        <v>70</v>
      </c>
      <c r="L7723" t="s">
        <v>374</v>
      </c>
      <c r="M7723" t="s">
        <v>258</v>
      </c>
      <c r="Q7723" t="s">
        <v>182</v>
      </c>
      <c r="R7723" t="s">
        <v>150</v>
      </c>
      <c r="S7723" t="s">
        <v>278</v>
      </c>
    </row>
    <row r="7724" spans="1:19" x14ac:dyDescent="0.25">
      <c r="A7724" t="s">
        <v>713</v>
      </c>
      <c r="B7724" t="s">
        <v>461</v>
      </c>
      <c r="C7724">
        <v>5441880</v>
      </c>
      <c r="D7724" t="s">
        <v>651</v>
      </c>
      <c r="E7724" t="s">
        <v>197</v>
      </c>
      <c r="F7724">
        <v>156</v>
      </c>
      <c r="G7724" t="s">
        <v>368</v>
      </c>
      <c r="H7724">
        <v>4.3813400000000002E-4</v>
      </c>
      <c r="I7724">
        <v>2019</v>
      </c>
      <c r="J7724" t="s">
        <v>146</v>
      </c>
      <c r="K7724" t="s">
        <v>70</v>
      </c>
      <c r="L7724" t="s">
        <v>374</v>
      </c>
      <c r="M7724" t="s">
        <v>258</v>
      </c>
      <c r="Q7724" t="s">
        <v>182</v>
      </c>
      <c r="R7724" t="s">
        <v>150</v>
      </c>
      <c r="S7724" t="s">
        <v>278</v>
      </c>
    </row>
    <row r="7725" spans="1:19" x14ac:dyDescent="0.25">
      <c r="A7725" t="s">
        <v>713</v>
      </c>
      <c r="B7725" t="s">
        <v>461</v>
      </c>
      <c r="C7725">
        <v>5441880</v>
      </c>
      <c r="D7725" t="s">
        <v>651</v>
      </c>
      <c r="E7725" t="s">
        <v>197</v>
      </c>
      <c r="F7725">
        <v>156</v>
      </c>
      <c r="G7725" t="s">
        <v>438</v>
      </c>
      <c r="H7725">
        <v>2.6288100000000002E-4</v>
      </c>
      <c r="I7725">
        <v>2019</v>
      </c>
      <c r="J7725" t="s">
        <v>146</v>
      </c>
      <c r="K7725" t="s">
        <v>70</v>
      </c>
      <c r="L7725" t="s">
        <v>374</v>
      </c>
      <c r="M7725" t="s">
        <v>258</v>
      </c>
      <c r="Q7725" t="s">
        <v>182</v>
      </c>
      <c r="R7725" t="s">
        <v>150</v>
      </c>
      <c r="S7725" t="s">
        <v>278</v>
      </c>
    </row>
    <row r="7726" spans="1:19" x14ac:dyDescent="0.25">
      <c r="A7726" t="s">
        <v>713</v>
      </c>
      <c r="B7726" t="s">
        <v>461</v>
      </c>
      <c r="C7726">
        <v>5441880</v>
      </c>
      <c r="D7726" t="s">
        <v>651</v>
      </c>
      <c r="E7726" t="s">
        <v>197</v>
      </c>
      <c r="F7726">
        <v>156</v>
      </c>
      <c r="G7726" t="s">
        <v>497</v>
      </c>
      <c r="H7726">
        <v>8.7600000000000008E-6</v>
      </c>
      <c r="I7726">
        <v>2019</v>
      </c>
      <c r="J7726" t="s">
        <v>146</v>
      </c>
      <c r="K7726" t="s">
        <v>70</v>
      </c>
      <c r="L7726" t="s">
        <v>374</v>
      </c>
      <c r="M7726" t="s">
        <v>258</v>
      </c>
      <c r="Q7726" t="s">
        <v>182</v>
      </c>
      <c r="R7726" t="s">
        <v>150</v>
      </c>
      <c r="S7726" t="s">
        <v>497</v>
      </c>
    </row>
    <row r="7727" spans="1:19" x14ac:dyDescent="0.25">
      <c r="A7727" t="s">
        <v>713</v>
      </c>
      <c r="B7727" t="s">
        <v>461</v>
      </c>
      <c r="C7727">
        <v>5441880</v>
      </c>
      <c r="D7727" t="s">
        <v>651</v>
      </c>
      <c r="E7727" t="s">
        <v>197</v>
      </c>
      <c r="F7727">
        <v>156</v>
      </c>
      <c r="G7727" t="s">
        <v>185</v>
      </c>
      <c r="H7727">
        <v>10.5577025</v>
      </c>
      <c r="I7727">
        <v>2019</v>
      </c>
      <c r="J7727" t="s">
        <v>146</v>
      </c>
      <c r="K7727" t="s">
        <v>70</v>
      </c>
      <c r="L7727" t="s">
        <v>374</v>
      </c>
      <c r="M7727" t="s">
        <v>258</v>
      </c>
      <c r="Q7727" t="s">
        <v>182</v>
      </c>
      <c r="R7727" t="s">
        <v>150</v>
      </c>
      <c r="S7727" t="s">
        <v>185</v>
      </c>
    </row>
    <row r="7728" spans="1:19" x14ac:dyDescent="0.25">
      <c r="A7728" t="s">
        <v>713</v>
      </c>
      <c r="B7728" t="s">
        <v>461</v>
      </c>
      <c r="C7728">
        <v>5441880</v>
      </c>
      <c r="D7728" t="s">
        <v>651</v>
      </c>
      <c r="E7728" t="s">
        <v>197</v>
      </c>
      <c r="F7728">
        <v>156</v>
      </c>
      <c r="G7728" t="s">
        <v>328</v>
      </c>
      <c r="H7728">
        <v>1.0295093999999999E-2</v>
      </c>
      <c r="I7728">
        <v>2019</v>
      </c>
      <c r="J7728" t="s">
        <v>146</v>
      </c>
      <c r="K7728" t="s">
        <v>70</v>
      </c>
      <c r="L7728" t="s">
        <v>374</v>
      </c>
      <c r="M7728" t="s">
        <v>258</v>
      </c>
      <c r="Q7728" t="s">
        <v>182</v>
      </c>
      <c r="R7728" t="s">
        <v>150</v>
      </c>
      <c r="S7728" t="s">
        <v>151</v>
      </c>
    </row>
    <row r="7729" spans="1:19" x14ac:dyDescent="0.25">
      <c r="A7729" t="s">
        <v>713</v>
      </c>
      <c r="B7729" t="s">
        <v>461</v>
      </c>
      <c r="C7729">
        <v>5441880</v>
      </c>
      <c r="D7729" t="s">
        <v>651</v>
      </c>
      <c r="E7729" t="s">
        <v>197</v>
      </c>
      <c r="F7729">
        <v>156</v>
      </c>
      <c r="G7729" t="s">
        <v>324</v>
      </c>
      <c r="H7729">
        <v>1.1253176E-2</v>
      </c>
      <c r="I7729">
        <v>2019</v>
      </c>
      <c r="J7729" t="s">
        <v>146</v>
      </c>
      <c r="K7729" t="s">
        <v>70</v>
      </c>
      <c r="L7729" t="s">
        <v>374</v>
      </c>
      <c r="M7729" t="s">
        <v>258</v>
      </c>
      <c r="Q7729" t="s">
        <v>182</v>
      </c>
      <c r="R7729" t="s">
        <v>150</v>
      </c>
      <c r="S7729" t="s">
        <v>324</v>
      </c>
    </row>
    <row r="7730" spans="1:19" x14ac:dyDescent="0.25">
      <c r="A7730" t="s">
        <v>713</v>
      </c>
      <c r="B7730" t="s">
        <v>461</v>
      </c>
      <c r="C7730">
        <v>5441880</v>
      </c>
      <c r="D7730" t="s">
        <v>651</v>
      </c>
      <c r="E7730" t="s">
        <v>197</v>
      </c>
      <c r="F7730">
        <v>156</v>
      </c>
      <c r="G7730" t="s">
        <v>355</v>
      </c>
      <c r="H7730">
        <v>1.0836688000000001E-2</v>
      </c>
      <c r="I7730">
        <v>2019</v>
      </c>
      <c r="J7730" t="s">
        <v>146</v>
      </c>
      <c r="K7730" t="s">
        <v>70</v>
      </c>
      <c r="L7730" t="s">
        <v>374</v>
      </c>
      <c r="M7730" t="s">
        <v>258</v>
      </c>
      <c r="Q7730" t="s">
        <v>182</v>
      </c>
      <c r="R7730" t="s">
        <v>150</v>
      </c>
      <c r="S7730" t="s">
        <v>278</v>
      </c>
    </row>
    <row r="7731" spans="1:19" x14ac:dyDescent="0.25">
      <c r="A7731" t="s">
        <v>542</v>
      </c>
      <c r="B7731" t="s">
        <v>543</v>
      </c>
      <c r="C7731">
        <v>5402069</v>
      </c>
      <c r="D7731" t="s">
        <v>695</v>
      </c>
      <c r="E7731" t="s">
        <v>186</v>
      </c>
      <c r="F7731">
        <v>951</v>
      </c>
      <c r="G7731" t="s">
        <v>215</v>
      </c>
      <c r="H7731">
        <v>0.36899837800000002</v>
      </c>
      <c r="I7731">
        <v>2019</v>
      </c>
      <c r="J7731" t="s">
        <v>146</v>
      </c>
      <c r="K7731" t="s">
        <v>190</v>
      </c>
      <c r="L7731" t="s">
        <v>59</v>
      </c>
      <c r="M7731" t="s">
        <v>59</v>
      </c>
      <c r="Q7731" t="s">
        <v>182</v>
      </c>
      <c r="R7731" t="s">
        <v>150</v>
      </c>
      <c r="S7731" t="s">
        <v>215</v>
      </c>
    </row>
    <row r="7732" spans="1:19" x14ac:dyDescent="0.25">
      <c r="A7732" t="s">
        <v>542</v>
      </c>
      <c r="B7732" t="s">
        <v>543</v>
      </c>
      <c r="C7732">
        <v>5402069</v>
      </c>
      <c r="D7732" t="s">
        <v>695</v>
      </c>
      <c r="E7732" t="s">
        <v>186</v>
      </c>
      <c r="F7732">
        <v>951</v>
      </c>
      <c r="G7732" t="s">
        <v>343</v>
      </c>
      <c r="H7732">
        <v>9.7520999999999997E-3</v>
      </c>
      <c r="I7732">
        <v>2019</v>
      </c>
      <c r="J7732" t="s">
        <v>146</v>
      </c>
      <c r="K7732" t="s">
        <v>190</v>
      </c>
      <c r="L7732" t="s">
        <v>59</v>
      </c>
      <c r="M7732" t="s">
        <v>59</v>
      </c>
      <c r="Q7732" t="s">
        <v>182</v>
      </c>
      <c r="R7732" t="s">
        <v>150</v>
      </c>
      <c r="S7732" t="s">
        <v>278</v>
      </c>
    </row>
    <row r="7733" spans="1:19" x14ac:dyDescent="0.25">
      <c r="A7733" t="s">
        <v>542</v>
      </c>
      <c r="B7733" t="s">
        <v>543</v>
      </c>
      <c r="C7733">
        <v>5402069</v>
      </c>
      <c r="D7733" t="s">
        <v>695</v>
      </c>
      <c r="E7733" t="s">
        <v>186</v>
      </c>
      <c r="F7733">
        <v>951</v>
      </c>
      <c r="G7733" t="s">
        <v>498</v>
      </c>
      <c r="H7733">
        <v>2.6357000000000003E-4</v>
      </c>
      <c r="I7733">
        <v>2019</v>
      </c>
      <c r="J7733" t="s">
        <v>146</v>
      </c>
      <c r="K7733" t="s">
        <v>190</v>
      </c>
      <c r="L7733" t="s">
        <v>59</v>
      </c>
      <c r="M7733" t="s">
        <v>59</v>
      </c>
      <c r="Q7733" t="s">
        <v>182</v>
      </c>
      <c r="R7733" t="s">
        <v>150</v>
      </c>
      <c r="S7733" t="s">
        <v>278</v>
      </c>
    </row>
    <row r="7734" spans="1:19" x14ac:dyDescent="0.25">
      <c r="A7734" t="s">
        <v>542</v>
      </c>
      <c r="B7734" t="s">
        <v>543</v>
      </c>
      <c r="C7734">
        <v>5402069</v>
      </c>
      <c r="D7734" t="s">
        <v>695</v>
      </c>
      <c r="E7734" t="s">
        <v>186</v>
      </c>
      <c r="F7734">
        <v>951</v>
      </c>
      <c r="G7734" t="s">
        <v>527</v>
      </c>
      <c r="H7734">
        <v>2.6357000000000003E-4</v>
      </c>
      <c r="I7734">
        <v>2019</v>
      </c>
      <c r="J7734" t="s">
        <v>146</v>
      </c>
      <c r="K7734" t="s">
        <v>190</v>
      </c>
      <c r="L7734" t="s">
        <v>59</v>
      </c>
      <c r="M7734" t="s">
        <v>59</v>
      </c>
      <c r="Q7734" t="s">
        <v>182</v>
      </c>
      <c r="R7734" t="s">
        <v>150</v>
      </c>
      <c r="S7734" t="s">
        <v>278</v>
      </c>
    </row>
    <row r="7735" spans="1:19" x14ac:dyDescent="0.25">
      <c r="A7735" t="s">
        <v>542</v>
      </c>
      <c r="B7735" t="s">
        <v>543</v>
      </c>
      <c r="C7735">
        <v>5402069</v>
      </c>
      <c r="D7735" t="s">
        <v>695</v>
      </c>
      <c r="E7735" t="s">
        <v>186</v>
      </c>
      <c r="F7735">
        <v>951</v>
      </c>
      <c r="G7735" t="s">
        <v>533</v>
      </c>
      <c r="H7735">
        <v>4.7442600000000001E-4</v>
      </c>
      <c r="I7735">
        <v>2019</v>
      </c>
      <c r="J7735" t="s">
        <v>146</v>
      </c>
      <c r="K7735" t="s">
        <v>190</v>
      </c>
      <c r="L7735" t="s">
        <v>59</v>
      </c>
      <c r="M7735" t="s">
        <v>59</v>
      </c>
      <c r="Q7735" t="s">
        <v>182</v>
      </c>
      <c r="R7735" t="s">
        <v>150</v>
      </c>
      <c r="S7735" t="s">
        <v>533</v>
      </c>
    </row>
    <row r="7736" spans="1:19" x14ac:dyDescent="0.25">
      <c r="A7736" t="s">
        <v>542</v>
      </c>
      <c r="B7736" t="s">
        <v>543</v>
      </c>
      <c r="C7736">
        <v>5402069</v>
      </c>
      <c r="D7736" t="s">
        <v>695</v>
      </c>
      <c r="E7736" t="s">
        <v>186</v>
      </c>
      <c r="F7736">
        <v>951</v>
      </c>
      <c r="G7736" t="s">
        <v>395</v>
      </c>
      <c r="H7736">
        <v>5.1285910000000001E-3</v>
      </c>
      <c r="I7736">
        <v>2019</v>
      </c>
      <c r="J7736" t="s">
        <v>146</v>
      </c>
      <c r="K7736" t="s">
        <v>190</v>
      </c>
      <c r="L7736" t="s">
        <v>59</v>
      </c>
      <c r="M7736" t="s">
        <v>59</v>
      </c>
      <c r="Q7736" t="s">
        <v>182</v>
      </c>
      <c r="R7736" t="s">
        <v>150</v>
      </c>
      <c r="S7736" t="s">
        <v>278</v>
      </c>
    </row>
    <row r="7737" spans="1:19" x14ac:dyDescent="0.25">
      <c r="A7737" t="s">
        <v>542</v>
      </c>
      <c r="B7737" t="s">
        <v>543</v>
      </c>
      <c r="C7737">
        <v>5402069</v>
      </c>
      <c r="D7737" t="s">
        <v>695</v>
      </c>
      <c r="E7737" t="s">
        <v>186</v>
      </c>
      <c r="F7737">
        <v>951</v>
      </c>
      <c r="G7737" t="s">
        <v>529</v>
      </c>
      <c r="H7737">
        <v>5.2714099999999996E-4</v>
      </c>
      <c r="I7737">
        <v>2019</v>
      </c>
      <c r="J7737" t="s">
        <v>146</v>
      </c>
      <c r="K7737" t="s">
        <v>190</v>
      </c>
      <c r="L7737" t="s">
        <v>59</v>
      </c>
      <c r="M7737" t="s">
        <v>59</v>
      </c>
      <c r="Q7737" t="s">
        <v>182</v>
      </c>
      <c r="R7737" t="s">
        <v>150</v>
      </c>
      <c r="S7737" t="s">
        <v>278</v>
      </c>
    </row>
    <row r="7738" spans="1:19" x14ac:dyDescent="0.25">
      <c r="A7738" t="s">
        <v>542</v>
      </c>
      <c r="B7738" t="s">
        <v>543</v>
      </c>
      <c r="C7738">
        <v>5402069</v>
      </c>
      <c r="D7738" t="s">
        <v>695</v>
      </c>
      <c r="E7738" t="s">
        <v>186</v>
      </c>
      <c r="F7738">
        <v>951</v>
      </c>
      <c r="G7738" t="s">
        <v>501</v>
      </c>
      <c r="H7738">
        <v>7.3560589999999999E-3</v>
      </c>
      <c r="I7738">
        <v>2019</v>
      </c>
      <c r="J7738" t="s">
        <v>146</v>
      </c>
      <c r="K7738" t="s">
        <v>190</v>
      </c>
      <c r="L7738" t="s">
        <v>59</v>
      </c>
      <c r="M7738" t="s">
        <v>59</v>
      </c>
      <c r="Q7738" t="s">
        <v>182</v>
      </c>
      <c r="R7738" t="s">
        <v>150</v>
      </c>
      <c r="S7738" t="s">
        <v>278</v>
      </c>
    </row>
    <row r="7739" spans="1:19" x14ac:dyDescent="0.25">
      <c r="A7739" t="s">
        <v>542</v>
      </c>
      <c r="B7739" t="s">
        <v>543</v>
      </c>
      <c r="C7739">
        <v>5402069</v>
      </c>
      <c r="D7739" t="s">
        <v>695</v>
      </c>
      <c r="E7739" t="s">
        <v>186</v>
      </c>
      <c r="F7739">
        <v>951</v>
      </c>
      <c r="G7739" t="s">
        <v>504</v>
      </c>
      <c r="H7739">
        <v>3.6899799999999999E-4</v>
      </c>
      <c r="I7739">
        <v>2019</v>
      </c>
      <c r="J7739" t="s">
        <v>146</v>
      </c>
      <c r="K7739" t="s">
        <v>190</v>
      </c>
      <c r="L7739" t="s">
        <v>59</v>
      </c>
      <c r="M7739" t="s">
        <v>59</v>
      </c>
      <c r="Q7739" t="s">
        <v>182</v>
      </c>
      <c r="R7739" t="s">
        <v>150</v>
      </c>
      <c r="S7739" t="s">
        <v>278</v>
      </c>
    </row>
    <row r="7740" spans="1:19" x14ac:dyDescent="0.25">
      <c r="A7740" t="s">
        <v>542</v>
      </c>
      <c r="B7740" t="s">
        <v>543</v>
      </c>
      <c r="C7740">
        <v>5402069</v>
      </c>
      <c r="D7740" t="s">
        <v>695</v>
      </c>
      <c r="E7740" t="s">
        <v>186</v>
      </c>
      <c r="F7740">
        <v>951</v>
      </c>
      <c r="G7740" t="s">
        <v>298</v>
      </c>
      <c r="H7740">
        <v>1.0674596E-2</v>
      </c>
      <c r="I7740">
        <v>2019</v>
      </c>
      <c r="J7740" t="s">
        <v>146</v>
      </c>
      <c r="K7740" t="s">
        <v>190</v>
      </c>
      <c r="L7740" t="s">
        <v>59</v>
      </c>
      <c r="M7740" t="s">
        <v>59</v>
      </c>
      <c r="Q7740" t="s">
        <v>182</v>
      </c>
      <c r="R7740" t="s">
        <v>150</v>
      </c>
      <c r="S7740" t="s">
        <v>298</v>
      </c>
    </row>
    <row r="7741" spans="1:19" x14ac:dyDescent="0.25">
      <c r="A7741" t="s">
        <v>542</v>
      </c>
      <c r="B7741" t="s">
        <v>543</v>
      </c>
      <c r="C7741">
        <v>5402069</v>
      </c>
      <c r="D7741" t="s">
        <v>695</v>
      </c>
      <c r="E7741" t="s">
        <v>186</v>
      </c>
      <c r="F7741">
        <v>951</v>
      </c>
      <c r="G7741" t="s">
        <v>259</v>
      </c>
      <c r="H7741">
        <v>2.6357027000000002E-2</v>
      </c>
      <c r="I7741">
        <v>2019</v>
      </c>
      <c r="J7741" t="s">
        <v>146</v>
      </c>
      <c r="K7741" t="s">
        <v>190</v>
      </c>
      <c r="L7741" t="s">
        <v>59</v>
      </c>
      <c r="M7741" t="s">
        <v>59</v>
      </c>
      <c r="Q7741" t="s">
        <v>182</v>
      </c>
      <c r="R7741" t="s">
        <v>150</v>
      </c>
      <c r="S7741" t="s">
        <v>236</v>
      </c>
    </row>
    <row r="7742" spans="1:19" x14ac:dyDescent="0.25">
      <c r="A7742" t="s">
        <v>542</v>
      </c>
      <c r="B7742" t="s">
        <v>543</v>
      </c>
      <c r="C7742">
        <v>5402069</v>
      </c>
      <c r="D7742" t="s">
        <v>695</v>
      </c>
      <c r="E7742" t="s">
        <v>186</v>
      </c>
      <c r="F7742">
        <v>951</v>
      </c>
      <c r="G7742" t="s">
        <v>235</v>
      </c>
      <c r="H7742">
        <v>2.6357027000000002E-2</v>
      </c>
      <c r="I7742">
        <v>2019</v>
      </c>
      <c r="J7742" t="s">
        <v>146</v>
      </c>
      <c r="K7742" t="s">
        <v>190</v>
      </c>
      <c r="L7742" t="s">
        <v>59</v>
      </c>
      <c r="M7742" t="s">
        <v>59</v>
      </c>
      <c r="Q7742" t="s">
        <v>182</v>
      </c>
      <c r="R7742" t="s">
        <v>150</v>
      </c>
      <c r="S7742" t="s">
        <v>236</v>
      </c>
    </row>
    <row r="7743" spans="1:19" x14ac:dyDescent="0.25">
      <c r="A7743" t="s">
        <v>542</v>
      </c>
      <c r="B7743" t="s">
        <v>543</v>
      </c>
      <c r="C7743">
        <v>5402069</v>
      </c>
      <c r="D7743" t="s">
        <v>695</v>
      </c>
      <c r="E7743" t="s">
        <v>186</v>
      </c>
      <c r="F7743">
        <v>951</v>
      </c>
      <c r="G7743" t="s">
        <v>415</v>
      </c>
      <c r="H7743">
        <v>6.0621160000000002E-3</v>
      </c>
      <c r="I7743">
        <v>2019</v>
      </c>
      <c r="J7743" t="s">
        <v>146</v>
      </c>
      <c r="K7743" t="s">
        <v>190</v>
      </c>
      <c r="L7743" t="s">
        <v>59</v>
      </c>
      <c r="M7743" t="s">
        <v>59</v>
      </c>
      <c r="Q7743" t="s">
        <v>182</v>
      </c>
      <c r="R7743" t="s">
        <v>150</v>
      </c>
      <c r="S7743" t="s">
        <v>236</v>
      </c>
    </row>
    <row r="7744" spans="1:19" x14ac:dyDescent="0.25">
      <c r="A7744" t="s">
        <v>542</v>
      </c>
      <c r="B7744" t="s">
        <v>543</v>
      </c>
      <c r="C7744">
        <v>5402069</v>
      </c>
      <c r="D7744" t="s">
        <v>695</v>
      </c>
      <c r="E7744" t="s">
        <v>186</v>
      </c>
      <c r="F7744">
        <v>951</v>
      </c>
      <c r="G7744" t="s">
        <v>487</v>
      </c>
      <c r="H7744">
        <v>1.58142E-4</v>
      </c>
      <c r="I7744">
        <v>2019</v>
      </c>
      <c r="J7744" t="s">
        <v>146</v>
      </c>
      <c r="K7744" t="s">
        <v>190</v>
      </c>
      <c r="L7744" t="s">
        <v>59</v>
      </c>
      <c r="M7744" t="s">
        <v>59</v>
      </c>
      <c r="Q7744" t="s">
        <v>182</v>
      </c>
      <c r="R7744" t="s">
        <v>150</v>
      </c>
      <c r="S7744" t="s">
        <v>487</v>
      </c>
    </row>
    <row r="7745" spans="1:19" x14ac:dyDescent="0.25">
      <c r="A7745" t="s">
        <v>542</v>
      </c>
      <c r="B7745" t="s">
        <v>543</v>
      </c>
      <c r="C7745">
        <v>5402069</v>
      </c>
      <c r="D7745" t="s">
        <v>695</v>
      </c>
      <c r="E7745" t="s">
        <v>186</v>
      </c>
      <c r="F7745">
        <v>951</v>
      </c>
      <c r="G7745" t="s">
        <v>414</v>
      </c>
      <c r="H7745">
        <v>1.0536294E-2</v>
      </c>
      <c r="I7745">
        <v>2019</v>
      </c>
      <c r="J7745" t="s">
        <v>146</v>
      </c>
      <c r="K7745" t="s">
        <v>190</v>
      </c>
      <c r="L7745" t="s">
        <v>59</v>
      </c>
      <c r="M7745" t="s">
        <v>59</v>
      </c>
      <c r="Q7745" t="s">
        <v>182</v>
      </c>
      <c r="R7745" t="s">
        <v>150</v>
      </c>
      <c r="S7745" t="s">
        <v>278</v>
      </c>
    </row>
    <row r="7746" spans="1:19" x14ac:dyDescent="0.25">
      <c r="A7746" t="s">
        <v>542</v>
      </c>
      <c r="B7746" t="s">
        <v>543</v>
      </c>
      <c r="C7746">
        <v>5402069</v>
      </c>
      <c r="D7746" t="s">
        <v>695</v>
      </c>
      <c r="E7746" t="s">
        <v>186</v>
      </c>
      <c r="F7746">
        <v>951</v>
      </c>
      <c r="G7746" t="s">
        <v>560</v>
      </c>
      <c r="H7746">
        <v>7.9100000000000005E-6</v>
      </c>
      <c r="I7746">
        <v>2019</v>
      </c>
      <c r="J7746" t="s">
        <v>146</v>
      </c>
      <c r="K7746" t="s">
        <v>190</v>
      </c>
      <c r="L7746" t="s">
        <v>59</v>
      </c>
      <c r="M7746" t="s">
        <v>59</v>
      </c>
      <c r="Q7746" t="s">
        <v>182</v>
      </c>
      <c r="R7746" t="s">
        <v>150</v>
      </c>
      <c r="S7746" t="s">
        <v>278</v>
      </c>
    </row>
    <row r="7747" spans="1:19" x14ac:dyDescent="0.25">
      <c r="A7747" t="s">
        <v>542</v>
      </c>
      <c r="B7747" t="s">
        <v>543</v>
      </c>
      <c r="C7747">
        <v>5402069</v>
      </c>
      <c r="D7747" t="s">
        <v>695</v>
      </c>
      <c r="E7747" t="s">
        <v>186</v>
      </c>
      <c r="F7747">
        <v>951</v>
      </c>
      <c r="G7747" t="s">
        <v>474</v>
      </c>
      <c r="H7747">
        <v>3.0650249999999999E-3</v>
      </c>
      <c r="I7747">
        <v>2019</v>
      </c>
      <c r="J7747" t="s">
        <v>146</v>
      </c>
      <c r="K7747" t="s">
        <v>190</v>
      </c>
      <c r="L7747" t="s">
        <v>59</v>
      </c>
      <c r="M7747" t="s">
        <v>59</v>
      </c>
      <c r="Q7747" t="s">
        <v>182</v>
      </c>
      <c r="R7747" t="s">
        <v>150</v>
      </c>
      <c r="S7747" t="s">
        <v>278</v>
      </c>
    </row>
    <row r="7748" spans="1:19" x14ac:dyDescent="0.25">
      <c r="A7748" t="s">
        <v>542</v>
      </c>
      <c r="B7748" t="s">
        <v>543</v>
      </c>
      <c r="C7748">
        <v>5402069</v>
      </c>
      <c r="D7748" t="s">
        <v>695</v>
      </c>
      <c r="E7748" t="s">
        <v>186</v>
      </c>
      <c r="F7748">
        <v>951</v>
      </c>
      <c r="G7748" t="s">
        <v>368</v>
      </c>
      <c r="H7748">
        <v>5.5697580000000002E-3</v>
      </c>
      <c r="I7748">
        <v>2019</v>
      </c>
      <c r="J7748" t="s">
        <v>146</v>
      </c>
      <c r="K7748" t="s">
        <v>190</v>
      </c>
      <c r="L7748" t="s">
        <v>59</v>
      </c>
      <c r="M7748" t="s">
        <v>59</v>
      </c>
      <c r="Q7748" t="s">
        <v>182</v>
      </c>
      <c r="R7748" t="s">
        <v>150</v>
      </c>
      <c r="S7748" t="s">
        <v>278</v>
      </c>
    </row>
    <row r="7749" spans="1:19" x14ac:dyDescent="0.25">
      <c r="A7749" t="s">
        <v>542</v>
      </c>
      <c r="B7749" t="s">
        <v>543</v>
      </c>
      <c r="C7749">
        <v>5402069</v>
      </c>
      <c r="D7749" t="s">
        <v>695</v>
      </c>
      <c r="E7749" t="s">
        <v>186</v>
      </c>
      <c r="F7749">
        <v>951</v>
      </c>
      <c r="G7749" t="s">
        <v>438</v>
      </c>
      <c r="H7749">
        <v>3.9325369999999998E-3</v>
      </c>
      <c r="I7749">
        <v>2019</v>
      </c>
      <c r="J7749" t="s">
        <v>146</v>
      </c>
      <c r="K7749" t="s">
        <v>190</v>
      </c>
      <c r="L7749" t="s">
        <v>59</v>
      </c>
      <c r="M7749" t="s">
        <v>59</v>
      </c>
      <c r="Q7749" t="s">
        <v>182</v>
      </c>
      <c r="R7749" t="s">
        <v>150</v>
      </c>
      <c r="S7749" t="s">
        <v>278</v>
      </c>
    </row>
    <row r="7750" spans="1:19" x14ac:dyDescent="0.25">
      <c r="A7750" t="s">
        <v>542</v>
      </c>
      <c r="B7750" t="s">
        <v>543</v>
      </c>
      <c r="C7750">
        <v>5402069</v>
      </c>
      <c r="D7750" t="s">
        <v>695</v>
      </c>
      <c r="E7750" t="s">
        <v>186</v>
      </c>
      <c r="F7750">
        <v>951</v>
      </c>
      <c r="G7750" t="s">
        <v>497</v>
      </c>
      <c r="H7750">
        <v>2.3721300000000001E-4</v>
      </c>
      <c r="I7750">
        <v>2019</v>
      </c>
      <c r="J7750" t="s">
        <v>146</v>
      </c>
      <c r="K7750" t="s">
        <v>190</v>
      </c>
      <c r="L7750" t="s">
        <v>59</v>
      </c>
      <c r="M7750" t="s">
        <v>59</v>
      </c>
      <c r="Q7750" t="s">
        <v>182</v>
      </c>
      <c r="R7750" t="s">
        <v>150</v>
      </c>
      <c r="S7750" t="s">
        <v>497</v>
      </c>
    </row>
    <row r="7751" spans="1:19" x14ac:dyDescent="0.25">
      <c r="A7751" t="s">
        <v>542</v>
      </c>
      <c r="B7751" t="s">
        <v>543</v>
      </c>
      <c r="C7751">
        <v>5402069</v>
      </c>
      <c r="D7751" t="s">
        <v>695</v>
      </c>
      <c r="E7751" t="s">
        <v>186</v>
      </c>
      <c r="F7751">
        <v>951</v>
      </c>
      <c r="G7751" t="s">
        <v>185</v>
      </c>
      <c r="H7751">
        <v>6.3146199630000002</v>
      </c>
      <c r="I7751">
        <v>2019</v>
      </c>
      <c r="J7751" t="s">
        <v>146</v>
      </c>
      <c r="K7751" t="s">
        <v>190</v>
      </c>
      <c r="L7751" t="s">
        <v>59</v>
      </c>
      <c r="M7751" t="s">
        <v>59</v>
      </c>
      <c r="Q7751" t="s">
        <v>182</v>
      </c>
      <c r="R7751" t="s">
        <v>150</v>
      </c>
      <c r="S7751" t="s">
        <v>185</v>
      </c>
    </row>
    <row r="7752" spans="1:19" x14ac:dyDescent="0.25">
      <c r="A7752" t="s">
        <v>542</v>
      </c>
      <c r="B7752" t="s">
        <v>543</v>
      </c>
      <c r="C7752">
        <v>5402069</v>
      </c>
      <c r="D7752" t="s">
        <v>695</v>
      </c>
      <c r="E7752" t="s">
        <v>186</v>
      </c>
      <c r="F7752">
        <v>951</v>
      </c>
      <c r="G7752" t="s">
        <v>328</v>
      </c>
      <c r="H7752">
        <v>9.1950739999999993E-3</v>
      </c>
      <c r="I7752">
        <v>2019</v>
      </c>
      <c r="J7752" t="s">
        <v>146</v>
      </c>
      <c r="K7752" t="s">
        <v>190</v>
      </c>
      <c r="L7752" t="s">
        <v>59</v>
      </c>
      <c r="M7752" t="s">
        <v>59</v>
      </c>
      <c r="Q7752" t="s">
        <v>182</v>
      </c>
      <c r="R7752" t="s">
        <v>150</v>
      </c>
      <c r="S7752" t="s">
        <v>151</v>
      </c>
    </row>
    <row r="7753" spans="1:19" x14ac:dyDescent="0.25">
      <c r="A7753" t="s">
        <v>542</v>
      </c>
      <c r="B7753" t="s">
        <v>543</v>
      </c>
      <c r="C7753">
        <v>5402069</v>
      </c>
      <c r="D7753" t="s">
        <v>695</v>
      </c>
      <c r="E7753" t="s">
        <v>186</v>
      </c>
      <c r="F7753">
        <v>951</v>
      </c>
      <c r="G7753" t="s">
        <v>324</v>
      </c>
      <c r="H7753">
        <v>4.4806949999999998E-3</v>
      </c>
      <c r="I7753">
        <v>2019</v>
      </c>
      <c r="J7753" t="s">
        <v>146</v>
      </c>
      <c r="K7753" t="s">
        <v>190</v>
      </c>
      <c r="L7753" t="s">
        <v>59</v>
      </c>
      <c r="M7753" t="s">
        <v>59</v>
      </c>
      <c r="Q7753" t="s">
        <v>182</v>
      </c>
      <c r="R7753" t="s">
        <v>150</v>
      </c>
      <c r="S7753" t="s">
        <v>324</v>
      </c>
    </row>
    <row r="7754" spans="1:19" x14ac:dyDescent="0.25">
      <c r="A7754" t="s">
        <v>542</v>
      </c>
      <c r="B7754" t="s">
        <v>543</v>
      </c>
      <c r="C7754">
        <v>5402069</v>
      </c>
      <c r="D7754" t="s">
        <v>695</v>
      </c>
      <c r="E7754" t="s">
        <v>186</v>
      </c>
      <c r="F7754">
        <v>951</v>
      </c>
      <c r="G7754" t="s">
        <v>355</v>
      </c>
      <c r="H7754">
        <v>1.58142E-4</v>
      </c>
      <c r="I7754">
        <v>2019</v>
      </c>
      <c r="J7754" t="s">
        <v>146</v>
      </c>
      <c r="K7754" t="s">
        <v>190</v>
      </c>
      <c r="L7754" t="s">
        <v>59</v>
      </c>
      <c r="M7754" t="s">
        <v>59</v>
      </c>
      <c r="Q7754" t="s">
        <v>182</v>
      </c>
      <c r="R7754" t="s">
        <v>150</v>
      </c>
      <c r="S7754" t="s">
        <v>278</v>
      </c>
    </row>
    <row r="7755" spans="1:19" x14ac:dyDescent="0.25">
      <c r="A7755" t="s">
        <v>353</v>
      </c>
      <c r="B7755" t="s">
        <v>354</v>
      </c>
      <c r="C7755">
        <v>5441831</v>
      </c>
      <c r="D7755" t="s">
        <v>661</v>
      </c>
      <c r="E7755" t="s">
        <v>197</v>
      </c>
      <c r="F7755">
        <v>107</v>
      </c>
      <c r="G7755" t="s">
        <v>215</v>
      </c>
      <c r="H7755">
        <v>0.76287393599999997</v>
      </c>
      <c r="I7755">
        <v>2019</v>
      </c>
      <c r="J7755" t="s">
        <v>146</v>
      </c>
      <c r="K7755" t="s">
        <v>284</v>
      </c>
      <c r="L7755" t="s">
        <v>285</v>
      </c>
      <c r="M7755" t="s">
        <v>69</v>
      </c>
      <c r="Q7755" t="s">
        <v>182</v>
      </c>
      <c r="R7755" t="s">
        <v>150</v>
      </c>
      <c r="S7755" t="s">
        <v>215</v>
      </c>
    </row>
    <row r="7756" spans="1:19" x14ac:dyDescent="0.25">
      <c r="A7756" t="s">
        <v>353</v>
      </c>
      <c r="B7756" t="s">
        <v>354</v>
      </c>
      <c r="C7756">
        <v>5441831</v>
      </c>
      <c r="D7756" t="s">
        <v>661</v>
      </c>
      <c r="E7756" t="s">
        <v>197</v>
      </c>
      <c r="F7756">
        <v>107</v>
      </c>
      <c r="G7756" t="s">
        <v>289</v>
      </c>
      <c r="H7756">
        <v>4.1250000000000002E-2</v>
      </c>
      <c r="I7756">
        <v>2019</v>
      </c>
      <c r="J7756" t="s">
        <v>146</v>
      </c>
      <c r="K7756" t="s">
        <v>284</v>
      </c>
      <c r="L7756" t="s">
        <v>285</v>
      </c>
      <c r="M7756" t="s">
        <v>69</v>
      </c>
      <c r="Q7756" t="s">
        <v>182</v>
      </c>
      <c r="R7756" t="s">
        <v>150</v>
      </c>
      <c r="S7756" t="s">
        <v>263</v>
      </c>
    </row>
    <row r="7757" spans="1:19" x14ac:dyDescent="0.25">
      <c r="A7757" t="s">
        <v>353</v>
      </c>
      <c r="B7757" t="s">
        <v>354</v>
      </c>
      <c r="C7757">
        <v>5441831</v>
      </c>
      <c r="D7757" t="s">
        <v>661</v>
      </c>
      <c r="E7757" t="s">
        <v>197</v>
      </c>
      <c r="F7757">
        <v>107</v>
      </c>
      <c r="G7757" t="s">
        <v>262</v>
      </c>
      <c r="H7757">
        <v>0.17655000000000001</v>
      </c>
      <c r="I7757">
        <v>2019</v>
      </c>
      <c r="J7757" t="s">
        <v>146</v>
      </c>
      <c r="K7757" t="s">
        <v>284</v>
      </c>
      <c r="L7757" t="s">
        <v>285</v>
      </c>
      <c r="M7757" t="s">
        <v>69</v>
      </c>
      <c r="Q7757" t="s">
        <v>182</v>
      </c>
      <c r="R7757" t="s">
        <v>150</v>
      </c>
      <c r="S7757" t="s">
        <v>263</v>
      </c>
    </row>
    <row r="7758" spans="1:19" x14ac:dyDescent="0.25">
      <c r="A7758" t="s">
        <v>353</v>
      </c>
      <c r="B7758" t="s">
        <v>354</v>
      </c>
      <c r="C7758">
        <v>5441831</v>
      </c>
      <c r="D7758" t="s">
        <v>661</v>
      </c>
      <c r="E7758" t="s">
        <v>197</v>
      </c>
      <c r="F7758">
        <v>107</v>
      </c>
      <c r="G7758" t="s">
        <v>185</v>
      </c>
      <c r="H7758">
        <v>28.23861612</v>
      </c>
      <c r="I7758">
        <v>2019</v>
      </c>
      <c r="J7758" t="s">
        <v>146</v>
      </c>
      <c r="K7758" t="s">
        <v>284</v>
      </c>
      <c r="L7758" t="s">
        <v>285</v>
      </c>
      <c r="M7758" t="s">
        <v>69</v>
      </c>
      <c r="Q7758" t="s">
        <v>182</v>
      </c>
      <c r="R7758" t="s">
        <v>150</v>
      </c>
      <c r="S7758" t="s">
        <v>185</v>
      </c>
    </row>
    <row r="7759" spans="1:19" x14ac:dyDescent="0.25">
      <c r="A7759" t="s">
        <v>353</v>
      </c>
      <c r="B7759" t="s">
        <v>354</v>
      </c>
      <c r="C7759">
        <v>5441831</v>
      </c>
      <c r="D7759" t="s">
        <v>661</v>
      </c>
      <c r="E7759" t="s">
        <v>197</v>
      </c>
      <c r="F7759">
        <v>107</v>
      </c>
      <c r="G7759" t="s">
        <v>328</v>
      </c>
      <c r="H7759">
        <v>6.1757274000000001E-2</v>
      </c>
      <c r="I7759">
        <v>2019</v>
      </c>
      <c r="J7759" t="s">
        <v>146</v>
      </c>
      <c r="K7759" t="s">
        <v>284</v>
      </c>
      <c r="L7759" t="s">
        <v>285</v>
      </c>
      <c r="M7759" t="s">
        <v>69</v>
      </c>
      <c r="Q7759" t="s">
        <v>182</v>
      </c>
      <c r="R7759" t="s">
        <v>150</v>
      </c>
      <c r="S7759" t="s">
        <v>151</v>
      </c>
    </row>
    <row r="7760" spans="1:19" x14ac:dyDescent="0.25">
      <c r="A7760" t="s">
        <v>353</v>
      </c>
      <c r="B7760" t="s">
        <v>354</v>
      </c>
      <c r="C7760">
        <v>5441831</v>
      </c>
      <c r="D7760" t="s">
        <v>661</v>
      </c>
      <c r="E7760" t="s">
        <v>197</v>
      </c>
      <c r="F7760">
        <v>107</v>
      </c>
      <c r="G7760" t="s">
        <v>324</v>
      </c>
      <c r="H7760">
        <v>9.1478504000000002E-2</v>
      </c>
      <c r="I7760">
        <v>2019</v>
      </c>
      <c r="J7760" t="s">
        <v>146</v>
      </c>
      <c r="K7760" t="s">
        <v>284</v>
      </c>
      <c r="L7760" t="s">
        <v>285</v>
      </c>
      <c r="M7760" t="s">
        <v>69</v>
      </c>
      <c r="Q7760" t="s">
        <v>182</v>
      </c>
      <c r="R7760" t="s">
        <v>150</v>
      </c>
      <c r="S7760" t="s">
        <v>324</v>
      </c>
    </row>
    <row r="7761" spans="1:19" x14ac:dyDescent="0.25">
      <c r="A7761" t="s">
        <v>353</v>
      </c>
      <c r="B7761" t="s">
        <v>354</v>
      </c>
      <c r="C7761">
        <v>5441831</v>
      </c>
      <c r="D7761" t="s">
        <v>661</v>
      </c>
      <c r="E7761" t="s">
        <v>197</v>
      </c>
      <c r="F7761">
        <v>107</v>
      </c>
      <c r="G7761" t="s">
        <v>355</v>
      </c>
      <c r="H7761">
        <v>8.9099999999999995E-3</v>
      </c>
      <c r="I7761">
        <v>2019</v>
      </c>
      <c r="J7761" t="s">
        <v>146</v>
      </c>
      <c r="K7761" t="s">
        <v>284</v>
      </c>
      <c r="L7761" t="s">
        <v>285</v>
      </c>
      <c r="M7761" t="s">
        <v>69</v>
      </c>
      <c r="Q7761" t="s">
        <v>182</v>
      </c>
      <c r="R7761" t="s">
        <v>150</v>
      </c>
      <c r="S7761" t="s">
        <v>278</v>
      </c>
    </row>
    <row r="7762" spans="1:19" x14ac:dyDescent="0.25">
      <c r="A7762" t="s">
        <v>341</v>
      </c>
      <c r="B7762" t="s">
        <v>341</v>
      </c>
      <c r="C7762">
        <v>5441918</v>
      </c>
      <c r="D7762" t="s">
        <v>715</v>
      </c>
      <c r="E7762" t="s">
        <v>186</v>
      </c>
      <c r="F7762">
        <v>189</v>
      </c>
      <c r="G7762" t="s">
        <v>343</v>
      </c>
      <c r="H7762">
        <v>0.68662477600000005</v>
      </c>
      <c r="I7762">
        <v>2019</v>
      </c>
      <c r="J7762" t="s">
        <v>146</v>
      </c>
      <c r="K7762" t="s">
        <v>239</v>
      </c>
      <c r="L7762" t="s">
        <v>148</v>
      </c>
      <c r="M7762" t="s">
        <v>66</v>
      </c>
      <c r="Q7762" t="s">
        <v>182</v>
      </c>
      <c r="R7762" t="s">
        <v>150</v>
      </c>
      <c r="S7762" t="s">
        <v>278</v>
      </c>
    </row>
    <row r="7763" spans="1:19" x14ac:dyDescent="0.25">
      <c r="A7763" t="s">
        <v>341</v>
      </c>
      <c r="B7763" t="s">
        <v>341</v>
      </c>
      <c r="C7763">
        <v>5441918</v>
      </c>
      <c r="D7763" t="s">
        <v>715</v>
      </c>
      <c r="E7763" t="s">
        <v>186</v>
      </c>
      <c r="F7763">
        <v>189</v>
      </c>
      <c r="G7763" t="s">
        <v>235</v>
      </c>
      <c r="H7763">
        <v>7.0200570000000004</v>
      </c>
      <c r="I7763">
        <v>2019</v>
      </c>
      <c r="J7763" t="s">
        <v>146</v>
      </c>
      <c r="K7763" t="s">
        <v>239</v>
      </c>
      <c r="L7763" t="s">
        <v>148</v>
      </c>
      <c r="M7763" t="s">
        <v>66</v>
      </c>
      <c r="Q7763" t="s">
        <v>182</v>
      </c>
      <c r="R7763" t="s">
        <v>150</v>
      </c>
      <c r="S7763" t="s">
        <v>236</v>
      </c>
    </row>
    <row r="7764" spans="1:19" x14ac:dyDescent="0.25">
      <c r="A7764" t="s">
        <v>341</v>
      </c>
      <c r="B7764" t="s">
        <v>341</v>
      </c>
      <c r="C7764">
        <v>5441918</v>
      </c>
      <c r="D7764" t="s">
        <v>715</v>
      </c>
      <c r="E7764" t="s">
        <v>186</v>
      </c>
      <c r="F7764">
        <v>189</v>
      </c>
      <c r="G7764" t="s">
        <v>185</v>
      </c>
      <c r="H7764">
        <v>29.965322199999999</v>
      </c>
      <c r="I7764">
        <v>2019</v>
      </c>
      <c r="J7764" t="s">
        <v>146</v>
      </c>
      <c r="K7764" t="s">
        <v>239</v>
      </c>
      <c r="L7764" t="s">
        <v>148</v>
      </c>
      <c r="M7764" t="s">
        <v>66</v>
      </c>
      <c r="Q7764" t="s">
        <v>182</v>
      </c>
      <c r="R7764" t="s">
        <v>150</v>
      </c>
      <c r="S7764" t="s">
        <v>185</v>
      </c>
    </row>
    <row r="7765" spans="1:19" x14ac:dyDescent="0.25">
      <c r="A7765" t="s">
        <v>552</v>
      </c>
      <c r="B7765" t="s">
        <v>553</v>
      </c>
      <c r="C7765">
        <v>5452365</v>
      </c>
      <c r="D7765" t="s">
        <v>665</v>
      </c>
      <c r="E7765" t="s">
        <v>196</v>
      </c>
      <c r="F7765">
        <v>950</v>
      </c>
      <c r="G7765" t="s">
        <v>215</v>
      </c>
      <c r="H7765">
        <v>0.70081000000000004</v>
      </c>
      <c r="I7765">
        <v>2019</v>
      </c>
      <c r="J7765" t="s">
        <v>146</v>
      </c>
      <c r="K7765" t="s">
        <v>147</v>
      </c>
      <c r="L7765" t="s">
        <v>148</v>
      </c>
      <c r="M7765" t="s">
        <v>66</v>
      </c>
      <c r="Q7765" t="s">
        <v>182</v>
      </c>
      <c r="R7765" t="s">
        <v>150</v>
      </c>
      <c r="S7765" t="s">
        <v>215</v>
      </c>
    </row>
    <row r="7766" spans="1:19" x14ac:dyDescent="0.25">
      <c r="A7766" t="s">
        <v>552</v>
      </c>
      <c r="B7766" t="s">
        <v>553</v>
      </c>
      <c r="C7766">
        <v>5452365</v>
      </c>
      <c r="D7766" t="s">
        <v>665</v>
      </c>
      <c r="E7766" t="s">
        <v>196</v>
      </c>
      <c r="F7766">
        <v>950</v>
      </c>
      <c r="G7766" t="s">
        <v>343</v>
      </c>
      <c r="H7766">
        <v>7.1224999999999999E-4</v>
      </c>
      <c r="I7766">
        <v>2019</v>
      </c>
      <c r="J7766" t="s">
        <v>146</v>
      </c>
      <c r="K7766" t="s">
        <v>147</v>
      </c>
      <c r="L7766" t="s">
        <v>148</v>
      </c>
      <c r="M7766" t="s">
        <v>66</v>
      </c>
      <c r="Q7766" t="s">
        <v>182</v>
      </c>
      <c r="R7766" t="s">
        <v>150</v>
      </c>
      <c r="S7766" t="s">
        <v>278</v>
      </c>
    </row>
    <row r="7767" spans="1:19" x14ac:dyDescent="0.25">
      <c r="A7767" t="s">
        <v>552</v>
      </c>
      <c r="B7767" t="s">
        <v>553</v>
      </c>
      <c r="C7767">
        <v>5452365</v>
      </c>
      <c r="D7767" t="s">
        <v>665</v>
      </c>
      <c r="E7767" t="s">
        <v>196</v>
      </c>
      <c r="F7767">
        <v>950</v>
      </c>
      <c r="G7767" t="s">
        <v>498</v>
      </c>
      <c r="H7767">
        <v>3.8500000000000001E-5</v>
      </c>
      <c r="I7767">
        <v>2019</v>
      </c>
      <c r="J7767" t="s">
        <v>146</v>
      </c>
      <c r="K7767" t="s">
        <v>147</v>
      </c>
      <c r="L7767" t="s">
        <v>148</v>
      </c>
      <c r="M7767" t="s">
        <v>66</v>
      </c>
      <c r="Q7767" t="s">
        <v>182</v>
      </c>
      <c r="R7767" t="s">
        <v>150</v>
      </c>
      <c r="S7767" t="s">
        <v>278</v>
      </c>
    </row>
    <row r="7768" spans="1:19" x14ac:dyDescent="0.25">
      <c r="A7768" t="s">
        <v>552</v>
      </c>
      <c r="B7768" t="s">
        <v>553</v>
      </c>
      <c r="C7768">
        <v>5452365</v>
      </c>
      <c r="D7768" t="s">
        <v>665</v>
      </c>
      <c r="E7768" t="s">
        <v>196</v>
      </c>
      <c r="F7768">
        <v>950</v>
      </c>
      <c r="G7768" t="s">
        <v>527</v>
      </c>
      <c r="H7768">
        <v>3.8500000000000004E-6</v>
      </c>
      <c r="I7768">
        <v>2019</v>
      </c>
      <c r="J7768" t="s">
        <v>146</v>
      </c>
      <c r="K7768" t="s">
        <v>147</v>
      </c>
      <c r="L7768" t="s">
        <v>148</v>
      </c>
      <c r="M7768" t="s">
        <v>66</v>
      </c>
      <c r="Q7768" t="s">
        <v>182</v>
      </c>
      <c r="R7768" t="s">
        <v>150</v>
      </c>
      <c r="S7768" t="s">
        <v>278</v>
      </c>
    </row>
    <row r="7769" spans="1:19" x14ac:dyDescent="0.25">
      <c r="A7769" t="s">
        <v>552</v>
      </c>
      <c r="B7769" t="s">
        <v>553</v>
      </c>
      <c r="C7769">
        <v>5452365</v>
      </c>
      <c r="D7769" t="s">
        <v>665</v>
      </c>
      <c r="E7769" t="s">
        <v>196</v>
      </c>
      <c r="F7769">
        <v>950</v>
      </c>
      <c r="G7769" t="s">
        <v>533</v>
      </c>
      <c r="H7769">
        <v>6.9300000000000004E-5</v>
      </c>
      <c r="I7769">
        <v>2019</v>
      </c>
      <c r="J7769" t="s">
        <v>146</v>
      </c>
      <c r="K7769" t="s">
        <v>147</v>
      </c>
      <c r="L7769" t="s">
        <v>148</v>
      </c>
      <c r="M7769" t="s">
        <v>66</v>
      </c>
      <c r="Q7769" t="s">
        <v>182</v>
      </c>
      <c r="R7769" t="s">
        <v>150</v>
      </c>
      <c r="S7769" t="s">
        <v>533</v>
      </c>
    </row>
    <row r="7770" spans="1:19" x14ac:dyDescent="0.25">
      <c r="A7770" t="s">
        <v>552</v>
      </c>
      <c r="B7770" t="s">
        <v>553</v>
      </c>
      <c r="C7770">
        <v>5452365</v>
      </c>
      <c r="D7770" t="s">
        <v>665</v>
      </c>
      <c r="E7770" t="s">
        <v>196</v>
      </c>
      <c r="F7770">
        <v>950</v>
      </c>
      <c r="G7770" t="s">
        <v>395</v>
      </c>
      <c r="H7770">
        <v>4.2400000000000001E-5</v>
      </c>
      <c r="I7770">
        <v>2019</v>
      </c>
      <c r="J7770" t="s">
        <v>146</v>
      </c>
      <c r="K7770" t="s">
        <v>147</v>
      </c>
      <c r="L7770" t="s">
        <v>148</v>
      </c>
      <c r="M7770" t="s">
        <v>66</v>
      </c>
      <c r="Q7770" t="s">
        <v>182</v>
      </c>
      <c r="R7770" t="s">
        <v>150</v>
      </c>
      <c r="S7770" t="s">
        <v>278</v>
      </c>
    </row>
    <row r="7771" spans="1:19" x14ac:dyDescent="0.25">
      <c r="A7771" t="s">
        <v>552</v>
      </c>
      <c r="B7771" t="s">
        <v>553</v>
      </c>
      <c r="C7771">
        <v>5452365</v>
      </c>
      <c r="D7771" t="s">
        <v>665</v>
      </c>
      <c r="E7771" t="s">
        <v>196</v>
      </c>
      <c r="F7771">
        <v>950</v>
      </c>
      <c r="G7771" t="s">
        <v>529</v>
      </c>
      <c r="H7771">
        <v>7.7000000000000001E-5</v>
      </c>
      <c r="I7771">
        <v>2019</v>
      </c>
      <c r="J7771" t="s">
        <v>146</v>
      </c>
      <c r="K7771" t="s">
        <v>147</v>
      </c>
      <c r="L7771" t="s">
        <v>148</v>
      </c>
      <c r="M7771" t="s">
        <v>66</v>
      </c>
      <c r="Q7771" t="s">
        <v>182</v>
      </c>
      <c r="R7771" t="s">
        <v>150</v>
      </c>
      <c r="S7771" t="s">
        <v>278</v>
      </c>
    </row>
    <row r="7772" spans="1:19" x14ac:dyDescent="0.25">
      <c r="A7772" t="s">
        <v>552</v>
      </c>
      <c r="B7772" t="s">
        <v>553</v>
      </c>
      <c r="C7772">
        <v>5452365</v>
      </c>
      <c r="D7772" t="s">
        <v>665</v>
      </c>
      <c r="E7772" t="s">
        <v>196</v>
      </c>
      <c r="F7772">
        <v>950</v>
      </c>
      <c r="G7772" t="s">
        <v>501</v>
      </c>
      <c r="H7772">
        <v>1.9300000000000002E-5</v>
      </c>
      <c r="I7772">
        <v>2019</v>
      </c>
      <c r="J7772" t="s">
        <v>146</v>
      </c>
      <c r="K7772" t="s">
        <v>147</v>
      </c>
      <c r="L7772" t="s">
        <v>148</v>
      </c>
      <c r="M7772" t="s">
        <v>66</v>
      </c>
      <c r="Q7772" t="s">
        <v>182</v>
      </c>
      <c r="R7772" t="s">
        <v>150</v>
      </c>
      <c r="S7772" t="s">
        <v>278</v>
      </c>
    </row>
    <row r="7773" spans="1:19" x14ac:dyDescent="0.25">
      <c r="A7773" t="s">
        <v>552</v>
      </c>
      <c r="B7773" t="s">
        <v>553</v>
      </c>
      <c r="C7773">
        <v>5452365</v>
      </c>
      <c r="D7773" t="s">
        <v>665</v>
      </c>
      <c r="E7773" t="s">
        <v>196</v>
      </c>
      <c r="F7773">
        <v>950</v>
      </c>
      <c r="G7773" t="s">
        <v>504</v>
      </c>
      <c r="H7773">
        <v>5.3900000000000002E-5</v>
      </c>
      <c r="I7773">
        <v>2019</v>
      </c>
      <c r="J7773" t="s">
        <v>146</v>
      </c>
      <c r="K7773" t="s">
        <v>147</v>
      </c>
      <c r="L7773" t="s">
        <v>148</v>
      </c>
      <c r="M7773" t="s">
        <v>66</v>
      </c>
      <c r="Q7773" t="s">
        <v>182</v>
      </c>
      <c r="R7773" t="s">
        <v>150</v>
      </c>
      <c r="S7773" t="s">
        <v>278</v>
      </c>
    </row>
    <row r="7774" spans="1:19" x14ac:dyDescent="0.25">
      <c r="A7774" t="s">
        <v>552</v>
      </c>
      <c r="B7774" t="s">
        <v>553</v>
      </c>
      <c r="C7774">
        <v>5452365</v>
      </c>
      <c r="D7774" t="s">
        <v>665</v>
      </c>
      <c r="E7774" t="s">
        <v>196</v>
      </c>
      <c r="F7774">
        <v>950</v>
      </c>
      <c r="G7774" t="s">
        <v>298</v>
      </c>
      <c r="H7774">
        <v>2.5910500000000001E-3</v>
      </c>
      <c r="I7774">
        <v>2019</v>
      </c>
      <c r="J7774" t="s">
        <v>146</v>
      </c>
      <c r="K7774" t="s">
        <v>147</v>
      </c>
      <c r="L7774" t="s">
        <v>148</v>
      </c>
      <c r="M7774" t="s">
        <v>66</v>
      </c>
      <c r="Q7774" t="s">
        <v>182</v>
      </c>
      <c r="R7774" t="s">
        <v>150</v>
      </c>
      <c r="S7774" t="s">
        <v>298</v>
      </c>
    </row>
    <row r="7775" spans="1:19" x14ac:dyDescent="0.25">
      <c r="A7775" t="s">
        <v>552</v>
      </c>
      <c r="B7775" t="s">
        <v>553</v>
      </c>
      <c r="C7775">
        <v>5452365</v>
      </c>
      <c r="D7775" t="s">
        <v>665</v>
      </c>
      <c r="E7775" t="s">
        <v>196</v>
      </c>
      <c r="F7775">
        <v>950</v>
      </c>
      <c r="G7775" t="s">
        <v>289</v>
      </c>
      <c r="H7775">
        <v>5.9682590000000001E-2</v>
      </c>
      <c r="I7775">
        <v>2019</v>
      </c>
      <c r="J7775" t="s">
        <v>146</v>
      </c>
      <c r="K7775" t="s">
        <v>147</v>
      </c>
      <c r="L7775" t="s">
        <v>148</v>
      </c>
      <c r="M7775" t="s">
        <v>66</v>
      </c>
      <c r="Q7775" t="s">
        <v>182</v>
      </c>
      <c r="R7775" t="s">
        <v>150</v>
      </c>
      <c r="S7775" t="s">
        <v>263</v>
      </c>
    </row>
    <row r="7776" spans="1:19" x14ac:dyDescent="0.25">
      <c r="A7776" t="s">
        <v>552</v>
      </c>
      <c r="B7776" t="s">
        <v>553</v>
      </c>
      <c r="C7776">
        <v>5452365</v>
      </c>
      <c r="D7776" t="s">
        <v>665</v>
      </c>
      <c r="E7776" t="s">
        <v>196</v>
      </c>
      <c r="F7776">
        <v>950</v>
      </c>
      <c r="G7776" t="s">
        <v>235</v>
      </c>
      <c r="H7776">
        <v>3.8500000000000001E-3</v>
      </c>
      <c r="I7776">
        <v>2019</v>
      </c>
      <c r="J7776" t="s">
        <v>146</v>
      </c>
      <c r="K7776" t="s">
        <v>147</v>
      </c>
      <c r="L7776" t="s">
        <v>148</v>
      </c>
      <c r="M7776" t="s">
        <v>66</v>
      </c>
      <c r="Q7776" t="s">
        <v>182</v>
      </c>
      <c r="R7776" t="s">
        <v>150</v>
      </c>
      <c r="S7776" t="s">
        <v>236</v>
      </c>
    </row>
    <row r="7777" spans="1:19" x14ac:dyDescent="0.25">
      <c r="A7777" t="s">
        <v>552</v>
      </c>
      <c r="B7777" t="s">
        <v>553</v>
      </c>
      <c r="C7777">
        <v>5452365</v>
      </c>
      <c r="D7777" t="s">
        <v>665</v>
      </c>
      <c r="E7777" t="s">
        <v>196</v>
      </c>
      <c r="F7777">
        <v>950</v>
      </c>
      <c r="G7777" t="s">
        <v>415</v>
      </c>
      <c r="H7777">
        <v>7.6999999999999996E-4</v>
      </c>
      <c r="I7777">
        <v>2019</v>
      </c>
      <c r="J7777" t="s">
        <v>146</v>
      </c>
      <c r="K7777" t="s">
        <v>147</v>
      </c>
      <c r="L7777" t="s">
        <v>148</v>
      </c>
      <c r="M7777" t="s">
        <v>66</v>
      </c>
      <c r="Q7777" t="s">
        <v>182</v>
      </c>
      <c r="R7777" t="s">
        <v>150</v>
      </c>
      <c r="S7777" t="s">
        <v>236</v>
      </c>
    </row>
    <row r="7778" spans="1:19" x14ac:dyDescent="0.25">
      <c r="A7778" t="s">
        <v>552</v>
      </c>
      <c r="B7778" t="s">
        <v>553</v>
      </c>
      <c r="C7778">
        <v>5452365</v>
      </c>
      <c r="D7778" t="s">
        <v>665</v>
      </c>
      <c r="E7778" t="s">
        <v>196</v>
      </c>
      <c r="F7778">
        <v>950</v>
      </c>
      <c r="G7778" t="s">
        <v>487</v>
      </c>
      <c r="H7778">
        <v>2.3099999999999999E-5</v>
      </c>
      <c r="I7778">
        <v>2019</v>
      </c>
      <c r="J7778" t="s">
        <v>146</v>
      </c>
      <c r="K7778" t="s">
        <v>147</v>
      </c>
      <c r="L7778" t="s">
        <v>148</v>
      </c>
      <c r="M7778" t="s">
        <v>66</v>
      </c>
      <c r="Q7778" t="s">
        <v>182</v>
      </c>
      <c r="R7778" t="s">
        <v>150</v>
      </c>
      <c r="S7778" t="s">
        <v>487</v>
      </c>
    </row>
    <row r="7779" spans="1:19" x14ac:dyDescent="0.25">
      <c r="A7779" t="s">
        <v>552</v>
      </c>
      <c r="B7779" t="s">
        <v>553</v>
      </c>
      <c r="C7779">
        <v>5452365</v>
      </c>
      <c r="D7779" t="s">
        <v>665</v>
      </c>
      <c r="E7779" t="s">
        <v>196</v>
      </c>
      <c r="F7779">
        <v>950</v>
      </c>
      <c r="G7779" t="s">
        <v>414</v>
      </c>
      <c r="H7779">
        <v>1.2705E-4</v>
      </c>
      <c r="I7779">
        <v>2019</v>
      </c>
      <c r="J7779" t="s">
        <v>146</v>
      </c>
      <c r="K7779" t="s">
        <v>147</v>
      </c>
      <c r="L7779" t="s">
        <v>148</v>
      </c>
      <c r="M7779" t="s">
        <v>66</v>
      </c>
      <c r="Q7779" t="s">
        <v>182</v>
      </c>
      <c r="R7779" t="s">
        <v>150</v>
      </c>
      <c r="S7779" t="s">
        <v>278</v>
      </c>
    </row>
    <row r="7780" spans="1:19" x14ac:dyDescent="0.25">
      <c r="A7780" t="s">
        <v>552</v>
      </c>
      <c r="B7780" t="s">
        <v>553</v>
      </c>
      <c r="C7780">
        <v>5452365</v>
      </c>
      <c r="D7780" t="s">
        <v>665</v>
      </c>
      <c r="E7780" t="s">
        <v>196</v>
      </c>
      <c r="F7780">
        <v>950</v>
      </c>
      <c r="G7780" t="s">
        <v>560</v>
      </c>
      <c r="H7780">
        <v>1.1599999999999999E-6</v>
      </c>
      <c r="I7780">
        <v>2019</v>
      </c>
      <c r="J7780" t="s">
        <v>146</v>
      </c>
      <c r="K7780" t="s">
        <v>147</v>
      </c>
      <c r="L7780" t="s">
        <v>148</v>
      </c>
      <c r="M7780" t="s">
        <v>66</v>
      </c>
      <c r="Q7780" t="s">
        <v>182</v>
      </c>
      <c r="R7780" t="s">
        <v>150</v>
      </c>
      <c r="S7780" t="s">
        <v>278</v>
      </c>
    </row>
    <row r="7781" spans="1:19" x14ac:dyDescent="0.25">
      <c r="A7781" t="s">
        <v>552</v>
      </c>
      <c r="B7781" t="s">
        <v>553</v>
      </c>
      <c r="C7781">
        <v>5452365</v>
      </c>
      <c r="D7781" t="s">
        <v>665</v>
      </c>
      <c r="E7781" t="s">
        <v>196</v>
      </c>
      <c r="F7781">
        <v>950</v>
      </c>
      <c r="G7781" t="s">
        <v>474</v>
      </c>
      <c r="H7781">
        <v>3.8500000000000001E-5</v>
      </c>
      <c r="I7781">
        <v>2019</v>
      </c>
      <c r="J7781" t="s">
        <v>146</v>
      </c>
      <c r="K7781" t="s">
        <v>147</v>
      </c>
      <c r="L7781" t="s">
        <v>148</v>
      </c>
      <c r="M7781" t="s">
        <v>66</v>
      </c>
      <c r="Q7781" t="s">
        <v>182</v>
      </c>
      <c r="R7781" t="s">
        <v>150</v>
      </c>
      <c r="S7781" t="s">
        <v>278</v>
      </c>
    </row>
    <row r="7782" spans="1:19" x14ac:dyDescent="0.25">
      <c r="A7782" t="s">
        <v>552</v>
      </c>
      <c r="B7782" t="s">
        <v>553</v>
      </c>
      <c r="C7782">
        <v>5452365</v>
      </c>
      <c r="D7782" t="s">
        <v>665</v>
      </c>
      <c r="E7782" t="s">
        <v>196</v>
      </c>
      <c r="F7782">
        <v>950</v>
      </c>
      <c r="G7782" t="s">
        <v>368</v>
      </c>
      <c r="H7782">
        <v>6.9300000000000004E-5</v>
      </c>
      <c r="I7782">
        <v>2019</v>
      </c>
      <c r="J7782" t="s">
        <v>146</v>
      </c>
      <c r="K7782" t="s">
        <v>147</v>
      </c>
      <c r="L7782" t="s">
        <v>148</v>
      </c>
      <c r="M7782" t="s">
        <v>66</v>
      </c>
      <c r="Q7782" t="s">
        <v>182</v>
      </c>
      <c r="R7782" t="s">
        <v>150</v>
      </c>
      <c r="S7782" t="s">
        <v>278</v>
      </c>
    </row>
    <row r="7783" spans="1:19" x14ac:dyDescent="0.25">
      <c r="A7783" t="s">
        <v>552</v>
      </c>
      <c r="B7783" t="s">
        <v>553</v>
      </c>
      <c r="C7783">
        <v>5452365</v>
      </c>
      <c r="D7783" t="s">
        <v>665</v>
      </c>
      <c r="E7783" t="s">
        <v>196</v>
      </c>
      <c r="F7783">
        <v>950</v>
      </c>
      <c r="G7783" t="s">
        <v>262</v>
      </c>
      <c r="H7783">
        <v>0.771034</v>
      </c>
      <c r="I7783">
        <v>2019</v>
      </c>
      <c r="J7783" t="s">
        <v>146</v>
      </c>
      <c r="K7783" t="s">
        <v>147</v>
      </c>
      <c r="L7783" t="s">
        <v>148</v>
      </c>
      <c r="M7783" t="s">
        <v>66</v>
      </c>
      <c r="Q7783" t="s">
        <v>182</v>
      </c>
      <c r="R7783" t="s">
        <v>150</v>
      </c>
      <c r="S7783" t="s">
        <v>263</v>
      </c>
    </row>
    <row r="7784" spans="1:19" x14ac:dyDescent="0.25">
      <c r="A7784" t="s">
        <v>552</v>
      </c>
      <c r="B7784" t="s">
        <v>553</v>
      </c>
      <c r="C7784">
        <v>5452365</v>
      </c>
      <c r="D7784" t="s">
        <v>665</v>
      </c>
      <c r="E7784" t="s">
        <v>196</v>
      </c>
      <c r="F7784">
        <v>950</v>
      </c>
      <c r="G7784" t="s">
        <v>438</v>
      </c>
      <c r="H7784">
        <v>4.6199999999999998E-5</v>
      </c>
      <c r="I7784">
        <v>2019</v>
      </c>
      <c r="J7784" t="s">
        <v>146</v>
      </c>
      <c r="K7784" t="s">
        <v>147</v>
      </c>
      <c r="L7784" t="s">
        <v>148</v>
      </c>
      <c r="M7784" t="s">
        <v>66</v>
      </c>
      <c r="Q7784" t="s">
        <v>182</v>
      </c>
      <c r="R7784" t="s">
        <v>150</v>
      </c>
      <c r="S7784" t="s">
        <v>278</v>
      </c>
    </row>
    <row r="7785" spans="1:19" x14ac:dyDescent="0.25">
      <c r="A7785" t="s">
        <v>552</v>
      </c>
      <c r="B7785" t="s">
        <v>553</v>
      </c>
      <c r="C7785">
        <v>5452365</v>
      </c>
      <c r="D7785" t="s">
        <v>665</v>
      </c>
      <c r="E7785" t="s">
        <v>196</v>
      </c>
      <c r="F7785">
        <v>950</v>
      </c>
      <c r="G7785" t="s">
        <v>497</v>
      </c>
      <c r="H7785">
        <v>3.8500000000000001E-5</v>
      </c>
      <c r="I7785">
        <v>2019</v>
      </c>
      <c r="J7785" t="s">
        <v>146</v>
      </c>
      <c r="K7785" t="s">
        <v>147</v>
      </c>
      <c r="L7785" t="s">
        <v>148</v>
      </c>
      <c r="M7785" t="s">
        <v>66</v>
      </c>
      <c r="Q7785" t="s">
        <v>182</v>
      </c>
      <c r="R7785" t="s">
        <v>150</v>
      </c>
      <c r="S7785" t="s">
        <v>497</v>
      </c>
    </row>
    <row r="7786" spans="1:19" x14ac:dyDescent="0.25">
      <c r="A7786" t="s">
        <v>552</v>
      </c>
      <c r="B7786" t="s">
        <v>553</v>
      </c>
      <c r="C7786">
        <v>5452365</v>
      </c>
      <c r="D7786" t="s">
        <v>665</v>
      </c>
      <c r="E7786" t="s">
        <v>196</v>
      </c>
      <c r="F7786">
        <v>950</v>
      </c>
      <c r="G7786" t="s">
        <v>185</v>
      </c>
      <c r="H7786">
        <v>2.7847050000000002</v>
      </c>
      <c r="I7786">
        <v>2019</v>
      </c>
      <c r="J7786" t="s">
        <v>146</v>
      </c>
      <c r="K7786" t="s">
        <v>147</v>
      </c>
      <c r="L7786" t="s">
        <v>148</v>
      </c>
      <c r="M7786" t="s">
        <v>66</v>
      </c>
      <c r="Q7786" t="s">
        <v>182</v>
      </c>
      <c r="R7786" t="s">
        <v>150</v>
      </c>
      <c r="S7786" t="s">
        <v>185</v>
      </c>
    </row>
    <row r="7787" spans="1:19" x14ac:dyDescent="0.25">
      <c r="A7787" t="s">
        <v>552</v>
      </c>
      <c r="B7787" t="s">
        <v>553</v>
      </c>
      <c r="C7787">
        <v>5452365</v>
      </c>
      <c r="D7787" t="s">
        <v>665</v>
      </c>
      <c r="E7787" t="s">
        <v>196</v>
      </c>
      <c r="F7787">
        <v>950</v>
      </c>
      <c r="G7787" t="s">
        <v>328</v>
      </c>
      <c r="H7787">
        <v>1.155E-4</v>
      </c>
      <c r="I7787">
        <v>2019</v>
      </c>
      <c r="J7787" t="s">
        <v>146</v>
      </c>
      <c r="K7787" t="s">
        <v>147</v>
      </c>
      <c r="L7787" t="s">
        <v>148</v>
      </c>
      <c r="M7787" t="s">
        <v>66</v>
      </c>
      <c r="Q7787" t="s">
        <v>182</v>
      </c>
      <c r="R7787" t="s">
        <v>150</v>
      </c>
      <c r="S7787" t="s">
        <v>151</v>
      </c>
    </row>
    <row r="7788" spans="1:19" x14ac:dyDescent="0.25">
      <c r="A7788" t="s">
        <v>552</v>
      </c>
      <c r="B7788" t="s">
        <v>553</v>
      </c>
      <c r="C7788">
        <v>5452365</v>
      </c>
      <c r="D7788" t="s">
        <v>665</v>
      </c>
      <c r="E7788" t="s">
        <v>196</v>
      </c>
      <c r="F7788">
        <v>950</v>
      </c>
      <c r="G7788" t="s">
        <v>324</v>
      </c>
      <c r="H7788">
        <v>4.7273599999999999E-3</v>
      </c>
      <c r="I7788">
        <v>2019</v>
      </c>
      <c r="J7788" t="s">
        <v>146</v>
      </c>
      <c r="K7788" t="s">
        <v>147</v>
      </c>
      <c r="L7788" t="s">
        <v>148</v>
      </c>
      <c r="M7788" t="s">
        <v>66</v>
      </c>
      <c r="Q7788" t="s">
        <v>182</v>
      </c>
      <c r="R7788" t="s">
        <v>150</v>
      </c>
      <c r="S7788" t="s">
        <v>324</v>
      </c>
    </row>
    <row r="7789" spans="1:19" x14ac:dyDescent="0.25">
      <c r="A7789" t="s">
        <v>552</v>
      </c>
      <c r="B7789" t="s">
        <v>553</v>
      </c>
      <c r="C7789">
        <v>5452365</v>
      </c>
      <c r="D7789" t="s">
        <v>665</v>
      </c>
      <c r="E7789" t="s">
        <v>196</v>
      </c>
      <c r="F7789">
        <v>950</v>
      </c>
      <c r="G7789" t="s">
        <v>355</v>
      </c>
      <c r="H7789">
        <v>2.3099999999999999E-5</v>
      </c>
      <c r="I7789">
        <v>2019</v>
      </c>
      <c r="J7789" t="s">
        <v>146</v>
      </c>
      <c r="K7789" t="s">
        <v>147</v>
      </c>
      <c r="L7789" t="s">
        <v>148</v>
      </c>
      <c r="M7789" t="s">
        <v>66</v>
      </c>
      <c r="Q7789" t="s">
        <v>182</v>
      </c>
      <c r="R7789" t="s">
        <v>150</v>
      </c>
      <c r="S7789" t="s">
        <v>278</v>
      </c>
    </row>
    <row r="7790" spans="1:19" x14ac:dyDescent="0.25">
      <c r="A7790" t="s">
        <v>220</v>
      </c>
      <c r="B7790" t="s">
        <v>221</v>
      </c>
      <c r="C7790">
        <v>3224</v>
      </c>
      <c r="D7790" t="s">
        <v>667</v>
      </c>
      <c r="E7790" t="s">
        <v>197</v>
      </c>
      <c r="F7790">
        <v>700</v>
      </c>
      <c r="G7790" t="s">
        <v>215</v>
      </c>
      <c r="H7790">
        <v>65.202569299999993</v>
      </c>
      <c r="I7790">
        <v>2019</v>
      </c>
      <c r="J7790" t="s">
        <v>146</v>
      </c>
      <c r="K7790" t="s">
        <v>147</v>
      </c>
      <c r="L7790" t="s">
        <v>148</v>
      </c>
      <c r="M7790" t="s">
        <v>66</v>
      </c>
      <c r="Q7790" t="s">
        <v>182</v>
      </c>
      <c r="R7790" t="s">
        <v>150</v>
      </c>
      <c r="S7790" t="s">
        <v>215</v>
      </c>
    </row>
    <row r="7791" spans="1:19" x14ac:dyDescent="0.25">
      <c r="A7791" t="s">
        <v>220</v>
      </c>
      <c r="B7791" t="s">
        <v>221</v>
      </c>
      <c r="C7791">
        <v>3224</v>
      </c>
      <c r="D7791" t="s">
        <v>667</v>
      </c>
      <c r="E7791" t="s">
        <v>197</v>
      </c>
      <c r="F7791">
        <v>700</v>
      </c>
      <c r="G7791" t="s">
        <v>346</v>
      </c>
      <c r="H7791">
        <v>0.79002939400000005</v>
      </c>
      <c r="I7791">
        <v>2019</v>
      </c>
      <c r="J7791" t="s">
        <v>146</v>
      </c>
      <c r="K7791" t="s">
        <v>147</v>
      </c>
      <c r="L7791" t="s">
        <v>148</v>
      </c>
      <c r="M7791" t="s">
        <v>66</v>
      </c>
      <c r="Q7791" t="s">
        <v>182</v>
      </c>
      <c r="R7791" t="s">
        <v>150</v>
      </c>
      <c r="S7791" t="s">
        <v>346</v>
      </c>
    </row>
    <row r="7792" spans="1:19" x14ac:dyDescent="0.25">
      <c r="A7792" t="s">
        <v>220</v>
      </c>
      <c r="B7792" t="s">
        <v>221</v>
      </c>
      <c r="C7792">
        <v>3224</v>
      </c>
      <c r="D7792" t="s">
        <v>667</v>
      </c>
      <c r="E7792" t="s">
        <v>197</v>
      </c>
      <c r="F7792">
        <v>700</v>
      </c>
      <c r="G7792" t="s">
        <v>154</v>
      </c>
      <c r="H7792">
        <v>4856.2451080000001</v>
      </c>
      <c r="I7792">
        <v>2019</v>
      </c>
      <c r="J7792" t="s">
        <v>146</v>
      </c>
      <c r="K7792" t="s">
        <v>147</v>
      </c>
      <c r="L7792" t="s">
        <v>148</v>
      </c>
      <c r="M7792" t="s">
        <v>66</v>
      </c>
      <c r="Q7792" t="s">
        <v>182</v>
      </c>
      <c r="R7792" t="s">
        <v>150</v>
      </c>
      <c r="S7792" t="s">
        <v>154</v>
      </c>
    </row>
    <row r="7793" spans="1:19" x14ac:dyDescent="0.25">
      <c r="A7793" t="s">
        <v>220</v>
      </c>
      <c r="B7793" t="s">
        <v>221</v>
      </c>
      <c r="C7793">
        <v>3224</v>
      </c>
      <c r="D7793" t="s">
        <v>667</v>
      </c>
      <c r="E7793" t="s">
        <v>197</v>
      </c>
      <c r="F7793">
        <v>700</v>
      </c>
      <c r="G7793" t="s">
        <v>289</v>
      </c>
      <c r="H7793">
        <v>1312.5982759999999</v>
      </c>
      <c r="I7793">
        <v>2019</v>
      </c>
      <c r="J7793" t="s">
        <v>146</v>
      </c>
      <c r="K7793" t="s">
        <v>147</v>
      </c>
      <c r="L7793" t="s">
        <v>148</v>
      </c>
      <c r="M7793" t="s">
        <v>66</v>
      </c>
      <c r="Q7793" t="s">
        <v>182</v>
      </c>
      <c r="R7793" t="s">
        <v>150</v>
      </c>
      <c r="S7793" t="s">
        <v>263</v>
      </c>
    </row>
    <row r="7794" spans="1:19" x14ac:dyDescent="0.25">
      <c r="A7794" t="s">
        <v>220</v>
      </c>
      <c r="B7794" t="s">
        <v>221</v>
      </c>
      <c r="C7794">
        <v>3224</v>
      </c>
      <c r="D7794" t="s">
        <v>667</v>
      </c>
      <c r="E7794" t="s">
        <v>197</v>
      </c>
      <c r="F7794">
        <v>700</v>
      </c>
      <c r="G7794" t="s">
        <v>262</v>
      </c>
      <c r="H7794">
        <v>136.83171540000001</v>
      </c>
      <c r="I7794">
        <v>2019</v>
      </c>
      <c r="J7794" t="s">
        <v>146</v>
      </c>
      <c r="K7794" t="s">
        <v>147</v>
      </c>
      <c r="L7794" t="s">
        <v>148</v>
      </c>
      <c r="M7794" t="s">
        <v>66</v>
      </c>
      <c r="Q7794" t="s">
        <v>182</v>
      </c>
      <c r="R7794" t="s">
        <v>150</v>
      </c>
      <c r="S7794" t="s">
        <v>263</v>
      </c>
    </row>
    <row r="7795" spans="1:19" x14ac:dyDescent="0.25">
      <c r="A7795" t="s">
        <v>220</v>
      </c>
      <c r="B7795" t="s">
        <v>221</v>
      </c>
      <c r="C7795">
        <v>3224</v>
      </c>
      <c r="D7795" t="s">
        <v>667</v>
      </c>
      <c r="E7795" t="s">
        <v>197</v>
      </c>
      <c r="F7795">
        <v>700</v>
      </c>
      <c r="G7795" t="s">
        <v>185</v>
      </c>
      <c r="H7795">
        <v>314.51066900000001</v>
      </c>
      <c r="I7795">
        <v>2019</v>
      </c>
      <c r="J7795" t="s">
        <v>146</v>
      </c>
      <c r="K7795" t="s">
        <v>147</v>
      </c>
      <c r="L7795" t="s">
        <v>148</v>
      </c>
      <c r="M7795" t="s">
        <v>66</v>
      </c>
      <c r="Q7795" t="s">
        <v>182</v>
      </c>
      <c r="R7795" t="s">
        <v>150</v>
      </c>
      <c r="S7795" t="s">
        <v>185</v>
      </c>
    </row>
    <row r="7796" spans="1:19" x14ac:dyDescent="0.25">
      <c r="A7796" t="s">
        <v>220</v>
      </c>
      <c r="B7796" t="s">
        <v>221</v>
      </c>
      <c r="C7796">
        <v>3224</v>
      </c>
      <c r="D7796" t="s">
        <v>667</v>
      </c>
      <c r="E7796" t="s">
        <v>197</v>
      </c>
      <c r="F7796">
        <v>700</v>
      </c>
      <c r="G7796" t="s">
        <v>145</v>
      </c>
      <c r="H7796">
        <v>275.39065399999998</v>
      </c>
      <c r="I7796">
        <v>2019</v>
      </c>
      <c r="J7796" t="s">
        <v>146</v>
      </c>
      <c r="K7796" t="s">
        <v>147</v>
      </c>
      <c r="L7796" t="s">
        <v>148</v>
      </c>
      <c r="M7796" t="s">
        <v>66</v>
      </c>
      <c r="Q7796" t="s">
        <v>182</v>
      </c>
      <c r="R7796" t="s">
        <v>150</v>
      </c>
      <c r="S7796" t="s">
        <v>151</v>
      </c>
    </row>
    <row r="7797" spans="1:19" x14ac:dyDescent="0.25">
      <c r="A7797" t="s">
        <v>220</v>
      </c>
      <c r="B7797" t="s">
        <v>221</v>
      </c>
      <c r="C7797">
        <v>3224</v>
      </c>
      <c r="D7797" t="s">
        <v>667</v>
      </c>
      <c r="E7797" t="s">
        <v>197</v>
      </c>
      <c r="F7797">
        <v>700</v>
      </c>
      <c r="G7797" t="s">
        <v>324</v>
      </c>
      <c r="H7797">
        <v>0.35708584999999998</v>
      </c>
      <c r="I7797">
        <v>2019</v>
      </c>
      <c r="J7797" t="s">
        <v>146</v>
      </c>
      <c r="K7797" t="s">
        <v>147</v>
      </c>
      <c r="L7797" t="s">
        <v>148</v>
      </c>
      <c r="M7797" t="s">
        <v>66</v>
      </c>
      <c r="Q7797" t="s">
        <v>182</v>
      </c>
      <c r="R7797" t="s">
        <v>150</v>
      </c>
      <c r="S7797" t="s">
        <v>324</v>
      </c>
    </row>
    <row r="7798" spans="1:19" x14ac:dyDescent="0.25">
      <c r="A7798" t="s">
        <v>220</v>
      </c>
      <c r="B7798" t="s">
        <v>326</v>
      </c>
      <c r="C7798">
        <v>5441832</v>
      </c>
      <c r="D7798" t="s">
        <v>651</v>
      </c>
      <c r="E7798" t="s">
        <v>197</v>
      </c>
      <c r="F7798">
        <v>108</v>
      </c>
      <c r="G7798" t="s">
        <v>215</v>
      </c>
      <c r="H7798">
        <v>4.2411600000000001E-2</v>
      </c>
      <c r="I7798">
        <v>2019</v>
      </c>
      <c r="J7798" t="s">
        <v>146</v>
      </c>
      <c r="K7798" t="s">
        <v>327</v>
      </c>
      <c r="L7798" t="s">
        <v>285</v>
      </c>
      <c r="M7798" t="s">
        <v>69</v>
      </c>
      <c r="Q7798" t="s">
        <v>182</v>
      </c>
      <c r="R7798" t="s">
        <v>150</v>
      </c>
      <c r="S7798" t="s">
        <v>215</v>
      </c>
    </row>
    <row r="7799" spans="1:19" x14ac:dyDescent="0.25">
      <c r="A7799" t="s">
        <v>220</v>
      </c>
      <c r="B7799" t="s">
        <v>326</v>
      </c>
      <c r="C7799">
        <v>5441832</v>
      </c>
      <c r="D7799" t="s">
        <v>651</v>
      </c>
      <c r="E7799" t="s">
        <v>197</v>
      </c>
      <c r="F7799">
        <v>108</v>
      </c>
      <c r="G7799" t="s">
        <v>343</v>
      </c>
      <c r="H7799">
        <v>8.6095549999999996E-3</v>
      </c>
      <c r="I7799">
        <v>2019</v>
      </c>
      <c r="J7799" t="s">
        <v>146</v>
      </c>
      <c r="K7799" t="s">
        <v>327</v>
      </c>
      <c r="L7799" t="s">
        <v>285</v>
      </c>
      <c r="M7799" t="s">
        <v>69</v>
      </c>
      <c r="Q7799" t="s">
        <v>182</v>
      </c>
      <c r="R7799" t="s">
        <v>150</v>
      </c>
      <c r="S7799" t="s">
        <v>278</v>
      </c>
    </row>
    <row r="7800" spans="1:19" x14ac:dyDescent="0.25">
      <c r="A7800" t="s">
        <v>220</v>
      </c>
      <c r="B7800" t="s">
        <v>326</v>
      </c>
      <c r="C7800">
        <v>5441832</v>
      </c>
      <c r="D7800" t="s">
        <v>651</v>
      </c>
      <c r="E7800" t="s">
        <v>197</v>
      </c>
      <c r="F7800">
        <v>108</v>
      </c>
      <c r="G7800" t="s">
        <v>414</v>
      </c>
      <c r="H7800">
        <v>1.1027019999999999E-3</v>
      </c>
      <c r="I7800">
        <v>2019</v>
      </c>
      <c r="J7800" t="s">
        <v>146</v>
      </c>
      <c r="K7800" t="s">
        <v>327</v>
      </c>
      <c r="L7800" t="s">
        <v>285</v>
      </c>
      <c r="M7800" t="s">
        <v>69</v>
      </c>
      <c r="Q7800" t="s">
        <v>182</v>
      </c>
      <c r="R7800" t="s">
        <v>150</v>
      </c>
      <c r="S7800" t="s">
        <v>278</v>
      </c>
    </row>
    <row r="7801" spans="1:19" x14ac:dyDescent="0.25">
      <c r="A7801" t="s">
        <v>220</v>
      </c>
      <c r="B7801" t="s">
        <v>326</v>
      </c>
      <c r="C7801">
        <v>5441832</v>
      </c>
      <c r="D7801" t="s">
        <v>651</v>
      </c>
      <c r="E7801" t="s">
        <v>197</v>
      </c>
      <c r="F7801">
        <v>108</v>
      </c>
      <c r="G7801" t="s">
        <v>185</v>
      </c>
      <c r="H7801">
        <v>3.6898092</v>
      </c>
      <c r="I7801">
        <v>2019</v>
      </c>
      <c r="J7801" t="s">
        <v>146</v>
      </c>
      <c r="K7801" t="s">
        <v>327</v>
      </c>
      <c r="L7801" t="s">
        <v>285</v>
      </c>
      <c r="M7801" t="s">
        <v>69</v>
      </c>
      <c r="Q7801" t="s">
        <v>182</v>
      </c>
      <c r="R7801" t="s">
        <v>150</v>
      </c>
      <c r="S7801" t="s">
        <v>185</v>
      </c>
    </row>
    <row r="7802" spans="1:19" x14ac:dyDescent="0.25">
      <c r="A7802" t="s">
        <v>220</v>
      </c>
      <c r="B7802" t="s">
        <v>326</v>
      </c>
      <c r="C7802">
        <v>5441832</v>
      </c>
      <c r="D7802" t="s">
        <v>651</v>
      </c>
      <c r="E7802" t="s">
        <v>197</v>
      </c>
      <c r="F7802">
        <v>108</v>
      </c>
      <c r="G7802" t="s">
        <v>324</v>
      </c>
      <c r="H7802">
        <v>4.2411599999999999E-3</v>
      </c>
      <c r="I7802">
        <v>2019</v>
      </c>
      <c r="J7802" t="s">
        <v>146</v>
      </c>
      <c r="K7802" t="s">
        <v>327</v>
      </c>
      <c r="L7802" t="s">
        <v>285</v>
      </c>
      <c r="M7802" t="s">
        <v>69</v>
      </c>
      <c r="Q7802" t="s">
        <v>182</v>
      </c>
      <c r="R7802" t="s">
        <v>150</v>
      </c>
      <c r="S7802" t="s">
        <v>324</v>
      </c>
    </row>
    <row r="7803" spans="1:19" x14ac:dyDescent="0.25">
      <c r="A7803" t="s">
        <v>220</v>
      </c>
      <c r="B7803" t="s">
        <v>716</v>
      </c>
      <c r="C7803">
        <v>5460024</v>
      </c>
      <c r="D7803" t="s">
        <v>651</v>
      </c>
      <c r="E7803" t="s">
        <v>197</v>
      </c>
      <c r="F7803">
        <v>70</v>
      </c>
      <c r="G7803" t="s">
        <v>346</v>
      </c>
      <c r="H7803">
        <v>1.7103363E-2</v>
      </c>
      <c r="I7803">
        <v>2019</v>
      </c>
      <c r="J7803" t="s">
        <v>146</v>
      </c>
      <c r="K7803" t="s">
        <v>61</v>
      </c>
      <c r="L7803" t="s">
        <v>293</v>
      </c>
      <c r="M7803" t="s">
        <v>61</v>
      </c>
      <c r="Q7803" t="s">
        <v>182</v>
      </c>
      <c r="R7803" t="s">
        <v>150</v>
      </c>
      <c r="S7803" t="s">
        <v>346</v>
      </c>
    </row>
    <row r="7804" spans="1:19" x14ac:dyDescent="0.25">
      <c r="A7804" t="s">
        <v>220</v>
      </c>
      <c r="B7804" t="s">
        <v>716</v>
      </c>
      <c r="C7804">
        <v>5460024</v>
      </c>
      <c r="D7804" t="s">
        <v>651</v>
      </c>
      <c r="E7804" t="s">
        <v>197</v>
      </c>
      <c r="F7804">
        <v>70</v>
      </c>
      <c r="G7804" t="s">
        <v>154</v>
      </c>
      <c r="H7804">
        <v>71.064072199999998</v>
      </c>
      <c r="I7804">
        <v>2019</v>
      </c>
      <c r="J7804" t="s">
        <v>146</v>
      </c>
      <c r="K7804" t="s">
        <v>61</v>
      </c>
      <c r="L7804" t="s">
        <v>293</v>
      </c>
      <c r="M7804" t="s">
        <v>61</v>
      </c>
      <c r="Q7804" t="s">
        <v>182</v>
      </c>
      <c r="R7804" t="s">
        <v>150</v>
      </c>
      <c r="S7804" t="s">
        <v>154</v>
      </c>
    </row>
    <row r="7805" spans="1:19" x14ac:dyDescent="0.25">
      <c r="A7805" t="s">
        <v>220</v>
      </c>
      <c r="B7805" t="s">
        <v>716</v>
      </c>
      <c r="C7805">
        <v>5460024</v>
      </c>
      <c r="D7805" t="s">
        <v>651</v>
      </c>
      <c r="E7805" t="s">
        <v>197</v>
      </c>
      <c r="F7805">
        <v>70</v>
      </c>
      <c r="G7805" t="s">
        <v>289</v>
      </c>
      <c r="H7805">
        <v>2.2193930000000001E-2</v>
      </c>
      <c r="I7805">
        <v>2019</v>
      </c>
      <c r="J7805" t="s">
        <v>146</v>
      </c>
      <c r="K7805" t="s">
        <v>61</v>
      </c>
      <c r="L7805" t="s">
        <v>293</v>
      </c>
      <c r="M7805" t="s">
        <v>61</v>
      </c>
      <c r="Q7805" t="s">
        <v>182</v>
      </c>
      <c r="R7805" t="s">
        <v>150</v>
      </c>
      <c r="S7805" t="s">
        <v>263</v>
      </c>
    </row>
    <row r="7806" spans="1:19" x14ac:dyDescent="0.25">
      <c r="A7806" t="s">
        <v>220</v>
      </c>
      <c r="B7806" t="s">
        <v>716</v>
      </c>
      <c r="C7806">
        <v>5460024</v>
      </c>
      <c r="D7806" t="s">
        <v>651</v>
      </c>
      <c r="E7806" t="s">
        <v>197</v>
      </c>
      <c r="F7806">
        <v>70</v>
      </c>
      <c r="G7806" t="s">
        <v>262</v>
      </c>
      <c r="H7806">
        <v>0.29599658000000001</v>
      </c>
      <c r="I7806">
        <v>2019</v>
      </c>
      <c r="J7806" t="s">
        <v>146</v>
      </c>
      <c r="K7806" t="s">
        <v>61</v>
      </c>
      <c r="L7806" t="s">
        <v>293</v>
      </c>
      <c r="M7806" t="s">
        <v>61</v>
      </c>
      <c r="Q7806" t="s">
        <v>182</v>
      </c>
      <c r="R7806" t="s">
        <v>150</v>
      </c>
      <c r="S7806" t="s">
        <v>263</v>
      </c>
    </row>
    <row r="7807" spans="1:19" x14ac:dyDescent="0.25">
      <c r="A7807" t="s">
        <v>220</v>
      </c>
      <c r="B7807" t="s">
        <v>716</v>
      </c>
      <c r="C7807">
        <v>5460024</v>
      </c>
      <c r="D7807" t="s">
        <v>651</v>
      </c>
      <c r="E7807" t="s">
        <v>197</v>
      </c>
      <c r="F7807">
        <v>70</v>
      </c>
      <c r="G7807" t="s">
        <v>185</v>
      </c>
      <c r="H7807">
        <v>1.15485689</v>
      </c>
      <c r="I7807">
        <v>2019</v>
      </c>
      <c r="J7807" t="s">
        <v>146</v>
      </c>
      <c r="K7807" t="s">
        <v>61</v>
      </c>
      <c r="L7807" t="s">
        <v>293</v>
      </c>
      <c r="M7807" t="s">
        <v>61</v>
      </c>
      <c r="Q7807" t="s">
        <v>182</v>
      </c>
      <c r="R7807" t="s">
        <v>150</v>
      </c>
      <c r="S7807" t="s">
        <v>185</v>
      </c>
    </row>
    <row r="7808" spans="1:19" x14ac:dyDescent="0.25">
      <c r="A7808" t="s">
        <v>220</v>
      </c>
      <c r="B7808" t="s">
        <v>716</v>
      </c>
      <c r="C7808">
        <v>5460024</v>
      </c>
      <c r="D7808" t="s">
        <v>651</v>
      </c>
      <c r="E7808" t="s">
        <v>197</v>
      </c>
      <c r="F7808">
        <v>70</v>
      </c>
      <c r="G7808" t="s">
        <v>145</v>
      </c>
      <c r="H7808">
        <v>9.7529366</v>
      </c>
      <c r="I7808">
        <v>2019</v>
      </c>
      <c r="J7808" t="s">
        <v>146</v>
      </c>
      <c r="K7808" t="s">
        <v>61</v>
      </c>
      <c r="L7808" t="s">
        <v>293</v>
      </c>
      <c r="M7808" t="s">
        <v>61</v>
      </c>
      <c r="Q7808" t="s">
        <v>182</v>
      </c>
      <c r="R7808" t="s">
        <v>150</v>
      </c>
      <c r="S7808" t="s">
        <v>151</v>
      </c>
    </row>
    <row r="7809" spans="1:19" x14ac:dyDescent="0.25">
      <c r="A7809" t="s">
        <v>220</v>
      </c>
      <c r="B7809" t="s">
        <v>292</v>
      </c>
      <c r="C7809">
        <v>5460025</v>
      </c>
      <c r="D7809" t="s">
        <v>667</v>
      </c>
      <c r="E7809" t="s">
        <v>197</v>
      </c>
      <c r="F7809">
        <v>69</v>
      </c>
      <c r="G7809" t="s">
        <v>215</v>
      </c>
      <c r="H7809">
        <v>1.9304476399999999</v>
      </c>
      <c r="I7809">
        <v>2019</v>
      </c>
      <c r="J7809" t="s">
        <v>146</v>
      </c>
      <c r="K7809" t="s">
        <v>61</v>
      </c>
      <c r="L7809" t="s">
        <v>293</v>
      </c>
      <c r="M7809" t="s">
        <v>61</v>
      </c>
      <c r="Q7809" t="s">
        <v>182</v>
      </c>
      <c r="R7809" t="s">
        <v>150</v>
      </c>
      <c r="S7809" t="s">
        <v>215</v>
      </c>
    </row>
    <row r="7810" spans="1:19" x14ac:dyDescent="0.25">
      <c r="A7810" t="s">
        <v>220</v>
      </c>
      <c r="B7810" t="s">
        <v>292</v>
      </c>
      <c r="C7810">
        <v>5460025</v>
      </c>
      <c r="D7810" t="s">
        <v>667</v>
      </c>
      <c r="E7810" t="s">
        <v>197</v>
      </c>
      <c r="F7810">
        <v>69</v>
      </c>
      <c r="G7810" t="s">
        <v>343</v>
      </c>
      <c r="H7810">
        <v>5.6017144999999997E-2</v>
      </c>
      <c r="I7810">
        <v>2019</v>
      </c>
      <c r="J7810" t="s">
        <v>146</v>
      </c>
      <c r="K7810" t="s">
        <v>61</v>
      </c>
      <c r="L7810" t="s">
        <v>293</v>
      </c>
      <c r="M7810" t="s">
        <v>61</v>
      </c>
      <c r="Q7810" t="s">
        <v>182</v>
      </c>
      <c r="R7810" t="s">
        <v>150</v>
      </c>
      <c r="S7810" t="s">
        <v>278</v>
      </c>
    </row>
    <row r="7811" spans="1:19" x14ac:dyDescent="0.25">
      <c r="A7811" t="s">
        <v>220</v>
      </c>
      <c r="B7811" t="s">
        <v>292</v>
      </c>
      <c r="C7811">
        <v>5460025</v>
      </c>
      <c r="D7811" t="s">
        <v>667</v>
      </c>
      <c r="E7811" t="s">
        <v>197</v>
      </c>
      <c r="F7811">
        <v>69</v>
      </c>
      <c r="G7811" t="s">
        <v>498</v>
      </c>
      <c r="H7811">
        <v>1.0427629999999999E-3</v>
      </c>
      <c r="I7811">
        <v>2019</v>
      </c>
      <c r="J7811" t="s">
        <v>146</v>
      </c>
      <c r="K7811" t="s">
        <v>61</v>
      </c>
      <c r="L7811" t="s">
        <v>293</v>
      </c>
      <c r="M7811" t="s">
        <v>61</v>
      </c>
      <c r="Q7811" t="s">
        <v>182</v>
      </c>
      <c r="R7811" t="s">
        <v>150</v>
      </c>
      <c r="S7811" t="s">
        <v>278</v>
      </c>
    </row>
    <row r="7812" spans="1:19" x14ac:dyDescent="0.25">
      <c r="A7812" t="s">
        <v>220</v>
      </c>
      <c r="B7812" t="s">
        <v>292</v>
      </c>
      <c r="C7812">
        <v>5460025</v>
      </c>
      <c r="D7812" t="s">
        <v>667</v>
      </c>
      <c r="E7812" t="s">
        <v>197</v>
      </c>
      <c r="F7812">
        <v>69</v>
      </c>
      <c r="G7812" t="s">
        <v>346</v>
      </c>
      <c r="H7812">
        <v>0.485089928</v>
      </c>
      <c r="I7812">
        <v>2019</v>
      </c>
      <c r="J7812" t="s">
        <v>146</v>
      </c>
      <c r="K7812" t="s">
        <v>61</v>
      </c>
      <c r="L7812" t="s">
        <v>293</v>
      </c>
      <c r="M7812" t="s">
        <v>61</v>
      </c>
      <c r="Q7812" t="s">
        <v>182</v>
      </c>
      <c r="R7812" t="s">
        <v>150</v>
      </c>
      <c r="S7812" t="s">
        <v>346</v>
      </c>
    </row>
    <row r="7813" spans="1:19" x14ac:dyDescent="0.25">
      <c r="A7813" t="s">
        <v>220</v>
      </c>
      <c r="B7813" t="s">
        <v>292</v>
      </c>
      <c r="C7813">
        <v>5460025</v>
      </c>
      <c r="D7813" t="s">
        <v>667</v>
      </c>
      <c r="E7813" t="s">
        <v>197</v>
      </c>
      <c r="F7813">
        <v>69</v>
      </c>
      <c r="G7813" t="s">
        <v>527</v>
      </c>
      <c r="H7813">
        <v>3.8246869999999998E-3</v>
      </c>
      <c r="I7813">
        <v>2019</v>
      </c>
      <c r="J7813" t="s">
        <v>146</v>
      </c>
      <c r="K7813" t="s">
        <v>61</v>
      </c>
      <c r="L7813" t="s">
        <v>293</v>
      </c>
      <c r="M7813" t="s">
        <v>61</v>
      </c>
      <c r="Q7813" t="s">
        <v>182</v>
      </c>
      <c r="R7813" t="s">
        <v>150</v>
      </c>
      <c r="S7813" t="s">
        <v>278</v>
      </c>
    </row>
    <row r="7814" spans="1:19" x14ac:dyDescent="0.25">
      <c r="A7814" t="s">
        <v>220</v>
      </c>
      <c r="B7814" t="s">
        <v>292</v>
      </c>
      <c r="C7814">
        <v>5460025</v>
      </c>
      <c r="D7814" t="s">
        <v>667</v>
      </c>
      <c r="E7814" t="s">
        <v>197</v>
      </c>
      <c r="F7814">
        <v>69</v>
      </c>
      <c r="G7814" t="s">
        <v>154</v>
      </c>
      <c r="H7814">
        <v>1974.4428439999999</v>
      </c>
      <c r="I7814">
        <v>2019</v>
      </c>
      <c r="J7814" t="s">
        <v>146</v>
      </c>
      <c r="K7814" t="s">
        <v>61</v>
      </c>
      <c r="L7814" t="s">
        <v>293</v>
      </c>
      <c r="M7814" t="s">
        <v>61</v>
      </c>
      <c r="Q7814" t="s">
        <v>182</v>
      </c>
      <c r="R7814" t="s">
        <v>150</v>
      </c>
      <c r="S7814" t="s">
        <v>154</v>
      </c>
    </row>
    <row r="7815" spans="1:19" x14ac:dyDescent="0.25">
      <c r="A7815" t="s">
        <v>220</v>
      </c>
      <c r="B7815" t="s">
        <v>292</v>
      </c>
      <c r="C7815">
        <v>5460025</v>
      </c>
      <c r="D7815" t="s">
        <v>667</v>
      </c>
      <c r="E7815" t="s">
        <v>197</v>
      </c>
      <c r="F7815">
        <v>69</v>
      </c>
      <c r="G7815" t="s">
        <v>298</v>
      </c>
      <c r="H7815">
        <v>0.32866722500000001</v>
      </c>
      <c r="I7815">
        <v>2019</v>
      </c>
      <c r="J7815" t="s">
        <v>146</v>
      </c>
      <c r="K7815" t="s">
        <v>61</v>
      </c>
      <c r="L7815" t="s">
        <v>293</v>
      </c>
      <c r="M7815" t="s">
        <v>61</v>
      </c>
      <c r="Q7815" t="s">
        <v>182</v>
      </c>
      <c r="R7815" t="s">
        <v>150</v>
      </c>
      <c r="S7815" t="s">
        <v>298</v>
      </c>
    </row>
    <row r="7816" spans="1:19" x14ac:dyDescent="0.25">
      <c r="A7816" t="s">
        <v>220</v>
      </c>
      <c r="B7816" t="s">
        <v>292</v>
      </c>
      <c r="C7816">
        <v>5460025</v>
      </c>
      <c r="D7816" t="s">
        <v>667</v>
      </c>
      <c r="E7816" t="s">
        <v>197</v>
      </c>
      <c r="F7816">
        <v>69</v>
      </c>
      <c r="G7816" t="s">
        <v>289</v>
      </c>
      <c r="H7816">
        <v>5.1268250000000001E-2</v>
      </c>
      <c r="I7816">
        <v>2019</v>
      </c>
      <c r="J7816" t="s">
        <v>146</v>
      </c>
      <c r="K7816" t="s">
        <v>61</v>
      </c>
      <c r="L7816" t="s">
        <v>293</v>
      </c>
      <c r="M7816" t="s">
        <v>61</v>
      </c>
      <c r="Q7816" t="s">
        <v>182</v>
      </c>
      <c r="R7816" t="s">
        <v>150</v>
      </c>
      <c r="S7816" t="s">
        <v>263</v>
      </c>
    </row>
    <row r="7817" spans="1:19" x14ac:dyDescent="0.25">
      <c r="A7817" t="s">
        <v>220</v>
      </c>
      <c r="B7817" t="s">
        <v>292</v>
      </c>
      <c r="C7817">
        <v>5460025</v>
      </c>
      <c r="D7817" t="s">
        <v>667</v>
      </c>
      <c r="E7817" t="s">
        <v>197</v>
      </c>
      <c r="F7817">
        <v>69</v>
      </c>
      <c r="G7817" t="s">
        <v>415</v>
      </c>
      <c r="H7817">
        <v>1.892781E-2</v>
      </c>
      <c r="I7817">
        <v>2019</v>
      </c>
      <c r="J7817" t="s">
        <v>146</v>
      </c>
      <c r="K7817" t="s">
        <v>61</v>
      </c>
      <c r="L7817" t="s">
        <v>293</v>
      </c>
      <c r="M7817" t="s">
        <v>61</v>
      </c>
      <c r="Q7817" t="s">
        <v>182</v>
      </c>
      <c r="R7817" t="s">
        <v>150</v>
      </c>
      <c r="S7817" t="s">
        <v>236</v>
      </c>
    </row>
    <row r="7818" spans="1:19" x14ac:dyDescent="0.25">
      <c r="A7818" t="s">
        <v>220</v>
      </c>
      <c r="B7818" t="s">
        <v>292</v>
      </c>
      <c r="C7818">
        <v>5460025</v>
      </c>
      <c r="D7818" t="s">
        <v>667</v>
      </c>
      <c r="E7818" t="s">
        <v>197</v>
      </c>
      <c r="F7818">
        <v>69</v>
      </c>
      <c r="G7818" t="s">
        <v>487</v>
      </c>
      <c r="H7818">
        <v>1.7209148000000001E-2</v>
      </c>
      <c r="I7818">
        <v>2019</v>
      </c>
      <c r="J7818" t="s">
        <v>146</v>
      </c>
      <c r="K7818" t="s">
        <v>61</v>
      </c>
      <c r="L7818" t="s">
        <v>293</v>
      </c>
      <c r="M7818" t="s">
        <v>61</v>
      </c>
      <c r="Q7818" t="s">
        <v>182</v>
      </c>
      <c r="R7818" t="s">
        <v>150</v>
      </c>
      <c r="S7818" t="s">
        <v>487</v>
      </c>
    </row>
    <row r="7819" spans="1:19" x14ac:dyDescent="0.25">
      <c r="A7819" t="s">
        <v>220</v>
      </c>
      <c r="B7819" t="s">
        <v>292</v>
      </c>
      <c r="C7819">
        <v>5460025</v>
      </c>
      <c r="D7819" t="s">
        <v>667</v>
      </c>
      <c r="E7819" t="s">
        <v>197</v>
      </c>
      <c r="F7819">
        <v>69</v>
      </c>
      <c r="G7819" t="s">
        <v>262</v>
      </c>
      <c r="H7819">
        <v>0.51268250000000004</v>
      </c>
      <c r="I7819">
        <v>2019</v>
      </c>
      <c r="J7819" t="s">
        <v>146</v>
      </c>
      <c r="K7819" t="s">
        <v>61</v>
      </c>
      <c r="L7819" t="s">
        <v>293</v>
      </c>
      <c r="M7819" t="s">
        <v>61</v>
      </c>
      <c r="Q7819" t="s">
        <v>182</v>
      </c>
      <c r="R7819" t="s">
        <v>150</v>
      </c>
      <c r="S7819" t="s">
        <v>263</v>
      </c>
    </row>
    <row r="7820" spans="1:19" x14ac:dyDescent="0.25">
      <c r="A7820" t="s">
        <v>220</v>
      </c>
      <c r="B7820" t="s">
        <v>292</v>
      </c>
      <c r="C7820">
        <v>5460025</v>
      </c>
      <c r="D7820" t="s">
        <v>667</v>
      </c>
      <c r="E7820" t="s">
        <v>197</v>
      </c>
      <c r="F7820">
        <v>69</v>
      </c>
      <c r="G7820" t="s">
        <v>185</v>
      </c>
      <c r="H7820">
        <v>7.9456024999999997</v>
      </c>
      <c r="I7820">
        <v>2019</v>
      </c>
      <c r="J7820" t="s">
        <v>146</v>
      </c>
      <c r="K7820" t="s">
        <v>61</v>
      </c>
      <c r="L7820" t="s">
        <v>293</v>
      </c>
      <c r="M7820" t="s">
        <v>61</v>
      </c>
      <c r="Q7820" t="s">
        <v>182</v>
      </c>
      <c r="R7820" t="s">
        <v>150</v>
      </c>
      <c r="S7820" t="s">
        <v>185</v>
      </c>
    </row>
    <row r="7821" spans="1:19" x14ac:dyDescent="0.25">
      <c r="A7821" t="s">
        <v>220</v>
      </c>
      <c r="B7821" t="s">
        <v>292</v>
      </c>
      <c r="C7821">
        <v>5460025</v>
      </c>
      <c r="D7821" t="s">
        <v>667</v>
      </c>
      <c r="E7821" t="s">
        <v>197</v>
      </c>
      <c r="F7821">
        <v>69</v>
      </c>
      <c r="G7821" t="s">
        <v>145</v>
      </c>
      <c r="H7821">
        <v>269.15831250000002</v>
      </c>
      <c r="I7821">
        <v>2019</v>
      </c>
      <c r="J7821" t="s">
        <v>146</v>
      </c>
      <c r="K7821" t="s">
        <v>61</v>
      </c>
      <c r="L7821" t="s">
        <v>293</v>
      </c>
      <c r="M7821" t="s">
        <v>61</v>
      </c>
      <c r="Q7821" t="s">
        <v>182</v>
      </c>
      <c r="R7821" t="s">
        <v>150</v>
      </c>
      <c r="S7821" t="s">
        <v>151</v>
      </c>
    </row>
    <row r="7822" spans="1:19" x14ac:dyDescent="0.25">
      <c r="A7822" t="s">
        <v>220</v>
      </c>
      <c r="B7822" t="s">
        <v>292</v>
      </c>
      <c r="C7822">
        <v>5460025</v>
      </c>
      <c r="D7822" t="s">
        <v>667</v>
      </c>
      <c r="E7822" t="s">
        <v>197</v>
      </c>
      <c r="F7822">
        <v>69</v>
      </c>
      <c r="G7822" t="s">
        <v>328</v>
      </c>
      <c r="H7822">
        <v>0.1892781</v>
      </c>
      <c r="I7822">
        <v>2019</v>
      </c>
      <c r="J7822" t="s">
        <v>146</v>
      </c>
      <c r="K7822" t="s">
        <v>61</v>
      </c>
      <c r="L7822" t="s">
        <v>293</v>
      </c>
      <c r="M7822" t="s">
        <v>61</v>
      </c>
      <c r="Q7822" t="s">
        <v>182</v>
      </c>
      <c r="R7822" t="s">
        <v>150</v>
      </c>
      <c r="S7822" t="s">
        <v>151</v>
      </c>
    </row>
    <row r="7823" spans="1:19" x14ac:dyDescent="0.25">
      <c r="A7823" t="s">
        <v>220</v>
      </c>
      <c r="B7823" t="s">
        <v>292</v>
      </c>
      <c r="C7823">
        <v>5460025</v>
      </c>
      <c r="D7823" t="s">
        <v>667</v>
      </c>
      <c r="E7823" t="s">
        <v>197</v>
      </c>
      <c r="F7823">
        <v>69</v>
      </c>
      <c r="G7823" t="s">
        <v>324</v>
      </c>
      <c r="H7823">
        <v>0.23869902100000001</v>
      </c>
      <c r="I7823">
        <v>2019</v>
      </c>
      <c r="J7823" t="s">
        <v>146</v>
      </c>
      <c r="K7823" t="s">
        <v>61</v>
      </c>
      <c r="L7823" t="s">
        <v>293</v>
      </c>
      <c r="M7823" t="s">
        <v>61</v>
      </c>
      <c r="Q7823" t="s">
        <v>182</v>
      </c>
      <c r="R7823" t="s">
        <v>150</v>
      </c>
      <c r="S7823" t="s">
        <v>324</v>
      </c>
    </row>
    <row r="7824" spans="1:19" x14ac:dyDescent="0.25">
      <c r="A7824" t="s">
        <v>220</v>
      </c>
      <c r="B7824" t="s">
        <v>292</v>
      </c>
      <c r="C7824">
        <v>5460025</v>
      </c>
      <c r="D7824" t="s">
        <v>667</v>
      </c>
      <c r="E7824" t="s">
        <v>197</v>
      </c>
      <c r="F7824">
        <v>69</v>
      </c>
      <c r="G7824" t="s">
        <v>591</v>
      </c>
      <c r="H7824">
        <v>1.0253650000000001E-3</v>
      </c>
      <c r="I7824">
        <v>2019</v>
      </c>
      <c r="J7824" t="s">
        <v>146</v>
      </c>
      <c r="K7824" t="s">
        <v>61</v>
      </c>
      <c r="L7824" t="s">
        <v>293</v>
      </c>
      <c r="M7824" t="s">
        <v>61</v>
      </c>
      <c r="Q7824" t="s">
        <v>182</v>
      </c>
      <c r="R7824" t="s">
        <v>150</v>
      </c>
      <c r="S7824" t="s">
        <v>352</v>
      </c>
    </row>
    <row r="7825" spans="1:19" x14ac:dyDescent="0.25">
      <c r="A7825" t="s">
        <v>220</v>
      </c>
      <c r="B7825" t="s">
        <v>292</v>
      </c>
      <c r="C7825">
        <v>5460025</v>
      </c>
      <c r="D7825" t="s">
        <v>667</v>
      </c>
      <c r="E7825" t="s">
        <v>197</v>
      </c>
      <c r="F7825">
        <v>69</v>
      </c>
      <c r="G7825" t="s">
        <v>563</v>
      </c>
      <c r="H7825">
        <v>1.0253650000000001E-3</v>
      </c>
      <c r="I7825">
        <v>2019</v>
      </c>
      <c r="J7825" t="s">
        <v>146</v>
      </c>
      <c r="K7825" t="s">
        <v>61</v>
      </c>
      <c r="L7825" t="s">
        <v>293</v>
      </c>
      <c r="M7825" t="s">
        <v>61</v>
      </c>
      <c r="Q7825" t="s">
        <v>182</v>
      </c>
      <c r="R7825" t="s">
        <v>150</v>
      </c>
      <c r="S7825" t="s">
        <v>352</v>
      </c>
    </row>
    <row r="7826" spans="1:19" x14ac:dyDescent="0.25">
      <c r="A7826" t="s">
        <v>528</v>
      </c>
      <c r="B7826" t="s">
        <v>717</v>
      </c>
      <c r="C7826">
        <v>322405</v>
      </c>
      <c r="D7826" t="s">
        <v>651</v>
      </c>
      <c r="E7826" t="s">
        <v>197</v>
      </c>
      <c r="F7826">
        <v>816</v>
      </c>
      <c r="G7826" t="s">
        <v>215</v>
      </c>
      <c r="H7826">
        <v>3.5206697000000002E-2</v>
      </c>
      <c r="I7826">
        <v>2019</v>
      </c>
      <c r="J7826" t="s">
        <v>146</v>
      </c>
      <c r="K7826" t="s">
        <v>311</v>
      </c>
      <c r="L7826" t="s">
        <v>244</v>
      </c>
      <c r="M7826" t="s">
        <v>69</v>
      </c>
      <c r="Q7826" t="s">
        <v>182</v>
      </c>
      <c r="R7826" t="s">
        <v>150</v>
      </c>
      <c r="S7826" t="s">
        <v>215</v>
      </c>
    </row>
    <row r="7827" spans="1:19" x14ac:dyDescent="0.25">
      <c r="A7827" t="s">
        <v>528</v>
      </c>
      <c r="B7827" t="s">
        <v>717</v>
      </c>
      <c r="C7827">
        <v>322405</v>
      </c>
      <c r="D7827" t="s">
        <v>651</v>
      </c>
      <c r="E7827" t="s">
        <v>197</v>
      </c>
      <c r="F7827">
        <v>816</v>
      </c>
      <c r="G7827" t="s">
        <v>343</v>
      </c>
      <c r="H7827">
        <v>1.7728020000000001E-2</v>
      </c>
      <c r="I7827">
        <v>2019</v>
      </c>
      <c r="J7827" t="s">
        <v>146</v>
      </c>
      <c r="K7827" t="s">
        <v>311</v>
      </c>
      <c r="L7827" t="s">
        <v>244</v>
      </c>
      <c r="M7827" t="s">
        <v>69</v>
      </c>
      <c r="Q7827" t="s">
        <v>182</v>
      </c>
      <c r="R7827" t="s">
        <v>150</v>
      </c>
      <c r="S7827" t="s">
        <v>278</v>
      </c>
    </row>
    <row r="7828" spans="1:19" x14ac:dyDescent="0.25">
      <c r="A7828" t="s">
        <v>528</v>
      </c>
      <c r="B7828" t="s">
        <v>717</v>
      </c>
      <c r="C7828">
        <v>322405</v>
      </c>
      <c r="D7828" t="s">
        <v>651</v>
      </c>
      <c r="E7828" t="s">
        <v>197</v>
      </c>
      <c r="F7828">
        <v>816</v>
      </c>
      <c r="G7828" t="s">
        <v>298</v>
      </c>
      <c r="H7828">
        <v>2.5354374999999998E-2</v>
      </c>
      <c r="I7828">
        <v>2019</v>
      </c>
      <c r="J7828" t="s">
        <v>146</v>
      </c>
      <c r="K7828" t="s">
        <v>311</v>
      </c>
      <c r="L7828" t="s">
        <v>244</v>
      </c>
      <c r="M7828" t="s">
        <v>69</v>
      </c>
      <c r="Q7828" t="s">
        <v>182</v>
      </c>
      <c r="R7828" t="s">
        <v>150</v>
      </c>
      <c r="S7828" t="s">
        <v>298</v>
      </c>
    </row>
    <row r="7829" spans="1:19" x14ac:dyDescent="0.25">
      <c r="A7829" t="s">
        <v>528</v>
      </c>
      <c r="B7829" t="s">
        <v>717</v>
      </c>
      <c r="C7829">
        <v>322405</v>
      </c>
      <c r="D7829" t="s">
        <v>651</v>
      </c>
      <c r="E7829" t="s">
        <v>197</v>
      </c>
      <c r="F7829">
        <v>816</v>
      </c>
      <c r="G7829" t="s">
        <v>415</v>
      </c>
      <c r="H7829">
        <v>3.7505160000000002E-3</v>
      </c>
      <c r="I7829">
        <v>2019</v>
      </c>
      <c r="J7829" t="s">
        <v>146</v>
      </c>
      <c r="K7829" t="s">
        <v>311</v>
      </c>
      <c r="L7829" t="s">
        <v>244</v>
      </c>
      <c r="M7829" t="s">
        <v>69</v>
      </c>
      <c r="Q7829" t="s">
        <v>182</v>
      </c>
      <c r="R7829" t="s">
        <v>150</v>
      </c>
      <c r="S7829" t="s">
        <v>236</v>
      </c>
    </row>
    <row r="7830" spans="1:19" x14ac:dyDescent="0.25">
      <c r="A7830" t="s">
        <v>528</v>
      </c>
      <c r="B7830" t="s">
        <v>717</v>
      </c>
      <c r="C7830">
        <v>322405</v>
      </c>
      <c r="D7830" t="s">
        <v>651</v>
      </c>
      <c r="E7830" t="s">
        <v>197</v>
      </c>
      <c r="F7830">
        <v>816</v>
      </c>
      <c r="G7830" t="s">
        <v>414</v>
      </c>
      <c r="H7830">
        <v>2.074673E-3</v>
      </c>
      <c r="I7830">
        <v>2019</v>
      </c>
      <c r="J7830" t="s">
        <v>146</v>
      </c>
      <c r="K7830" t="s">
        <v>311</v>
      </c>
      <c r="L7830" t="s">
        <v>244</v>
      </c>
      <c r="M7830" t="s">
        <v>69</v>
      </c>
      <c r="Q7830" t="s">
        <v>182</v>
      </c>
      <c r="R7830" t="s">
        <v>150</v>
      </c>
      <c r="S7830" t="s">
        <v>278</v>
      </c>
    </row>
    <row r="7831" spans="1:19" x14ac:dyDescent="0.25">
      <c r="A7831" t="s">
        <v>528</v>
      </c>
      <c r="B7831" t="s">
        <v>717</v>
      </c>
      <c r="C7831">
        <v>322405</v>
      </c>
      <c r="D7831" t="s">
        <v>651</v>
      </c>
      <c r="E7831" t="s">
        <v>197</v>
      </c>
      <c r="F7831">
        <v>816</v>
      </c>
      <c r="G7831" t="s">
        <v>474</v>
      </c>
      <c r="H7831">
        <v>1.7477500000000001E-4</v>
      </c>
      <c r="I7831">
        <v>2019</v>
      </c>
      <c r="J7831" t="s">
        <v>146</v>
      </c>
      <c r="K7831" t="s">
        <v>311</v>
      </c>
      <c r="L7831" t="s">
        <v>244</v>
      </c>
      <c r="M7831" t="s">
        <v>69</v>
      </c>
      <c r="Q7831" t="s">
        <v>182</v>
      </c>
      <c r="R7831" t="s">
        <v>150</v>
      </c>
      <c r="S7831" t="s">
        <v>278</v>
      </c>
    </row>
    <row r="7832" spans="1:19" x14ac:dyDescent="0.25">
      <c r="A7832" t="s">
        <v>528</v>
      </c>
      <c r="B7832" t="s">
        <v>717</v>
      </c>
      <c r="C7832">
        <v>322405</v>
      </c>
      <c r="D7832" t="s">
        <v>651</v>
      </c>
      <c r="E7832" t="s">
        <v>197</v>
      </c>
      <c r="F7832">
        <v>816</v>
      </c>
      <c r="G7832" t="s">
        <v>185</v>
      </c>
      <c r="H7832">
        <v>3.9444486400000001</v>
      </c>
      <c r="I7832">
        <v>2019</v>
      </c>
      <c r="J7832" t="s">
        <v>146</v>
      </c>
      <c r="K7832" t="s">
        <v>311</v>
      </c>
      <c r="L7832" t="s">
        <v>244</v>
      </c>
      <c r="M7832" t="s">
        <v>69</v>
      </c>
      <c r="Q7832" t="s">
        <v>182</v>
      </c>
      <c r="R7832" t="s">
        <v>150</v>
      </c>
      <c r="S7832" t="s">
        <v>185</v>
      </c>
    </row>
    <row r="7833" spans="1:19" x14ac:dyDescent="0.25">
      <c r="A7833" t="s">
        <v>528</v>
      </c>
      <c r="B7833" t="s">
        <v>717</v>
      </c>
      <c r="C7833">
        <v>322405</v>
      </c>
      <c r="D7833" t="s">
        <v>651</v>
      </c>
      <c r="E7833" t="s">
        <v>197</v>
      </c>
      <c r="F7833">
        <v>816</v>
      </c>
      <c r="G7833" t="s">
        <v>324</v>
      </c>
      <c r="H7833">
        <v>3.5871879999999998E-3</v>
      </c>
      <c r="I7833">
        <v>2019</v>
      </c>
      <c r="J7833" t="s">
        <v>146</v>
      </c>
      <c r="K7833" t="s">
        <v>311</v>
      </c>
      <c r="L7833" t="s">
        <v>244</v>
      </c>
      <c r="M7833" t="s">
        <v>69</v>
      </c>
      <c r="Q7833" t="s">
        <v>182</v>
      </c>
      <c r="R7833" t="s">
        <v>150</v>
      </c>
      <c r="S7833" t="s">
        <v>324</v>
      </c>
    </row>
    <row r="7834" spans="1:19" x14ac:dyDescent="0.25">
      <c r="A7834" t="s">
        <v>528</v>
      </c>
      <c r="B7834" t="s">
        <v>717</v>
      </c>
      <c r="C7834">
        <v>322405</v>
      </c>
      <c r="D7834" t="s">
        <v>651</v>
      </c>
      <c r="E7834" t="s">
        <v>197</v>
      </c>
      <c r="F7834">
        <v>816</v>
      </c>
      <c r="G7834" t="s">
        <v>355</v>
      </c>
      <c r="H7834">
        <v>4.6756979999999998E-3</v>
      </c>
      <c r="I7834">
        <v>2019</v>
      </c>
      <c r="J7834" t="s">
        <v>146</v>
      </c>
      <c r="K7834" t="s">
        <v>311</v>
      </c>
      <c r="L7834" t="s">
        <v>244</v>
      </c>
      <c r="M7834" t="s">
        <v>69</v>
      </c>
      <c r="Q7834" t="s">
        <v>182</v>
      </c>
      <c r="R7834" t="s">
        <v>150</v>
      </c>
      <c r="S7834" t="s">
        <v>278</v>
      </c>
    </row>
    <row r="7835" spans="1:19" x14ac:dyDescent="0.25">
      <c r="A7835" t="s">
        <v>519</v>
      </c>
      <c r="B7835" t="s">
        <v>520</v>
      </c>
      <c r="C7835">
        <v>5441899</v>
      </c>
      <c r="D7835" t="s">
        <v>651</v>
      </c>
      <c r="E7835" t="s">
        <v>197</v>
      </c>
      <c r="F7835">
        <v>169</v>
      </c>
      <c r="G7835" t="s">
        <v>215</v>
      </c>
      <c r="H7835">
        <v>3.3860422000000001E-2</v>
      </c>
      <c r="I7835">
        <v>2019</v>
      </c>
      <c r="J7835" t="s">
        <v>146</v>
      </c>
      <c r="K7835" t="s">
        <v>327</v>
      </c>
      <c r="L7835" t="s">
        <v>285</v>
      </c>
      <c r="M7835" t="s">
        <v>69</v>
      </c>
      <c r="Q7835" t="s">
        <v>182</v>
      </c>
      <c r="R7835" t="s">
        <v>150</v>
      </c>
      <c r="S7835" t="s">
        <v>215</v>
      </c>
    </row>
    <row r="7836" spans="1:19" x14ac:dyDescent="0.25">
      <c r="A7836" t="s">
        <v>519</v>
      </c>
      <c r="B7836" t="s">
        <v>520</v>
      </c>
      <c r="C7836">
        <v>5441899</v>
      </c>
      <c r="D7836" t="s">
        <v>651</v>
      </c>
      <c r="E7836" t="s">
        <v>197</v>
      </c>
      <c r="F7836">
        <v>169</v>
      </c>
      <c r="G7836" t="s">
        <v>346</v>
      </c>
      <c r="H7836">
        <v>6.8523580000000002E-3</v>
      </c>
      <c r="I7836">
        <v>2019</v>
      </c>
      <c r="J7836" t="s">
        <v>146</v>
      </c>
      <c r="K7836" t="s">
        <v>327</v>
      </c>
      <c r="L7836" t="s">
        <v>285</v>
      </c>
      <c r="M7836" t="s">
        <v>69</v>
      </c>
      <c r="Q7836" t="s">
        <v>182</v>
      </c>
      <c r="R7836" t="s">
        <v>150</v>
      </c>
      <c r="S7836" t="s">
        <v>346</v>
      </c>
    </row>
    <row r="7837" spans="1:19" x14ac:dyDescent="0.25">
      <c r="A7837" t="s">
        <v>519</v>
      </c>
      <c r="B7837" t="s">
        <v>520</v>
      </c>
      <c r="C7837">
        <v>5441899</v>
      </c>
      <c r="D7837" t="s">
        <v>651</v>
      </c>
      <c r="E7837" t="s">
        <v>197</v>
      </c>
      <c r="F7837">
        <v>169</v>
      </c>
      <c r="G7837" t="s">
        <v>298</v>
      </c>
      <c r="H7837">
        <v>1.3476646E-2</v>
      </c>
      <c r="I7837">
        <v>2019</v>
      </c>
      <c r="J7837" t="s">
        <v>146</v>
      </c>
      <c r="K7837" t="s">
        <v>327</v>
      </c>
      <c r="L7837" t="s">
        <v>285</v>
      </c>
      <c r="M7837" t="s">
        <v>69</v>
      </c>
      <c r="Q7837" t="s">
        <v>182</v>
      </c>
      <c r="R7837" t="s">
        <v>150</v>
      </c>
      <c r="S7837" t="s">
        <v>298</v>
      </c>
    </row>
    <row r="7838" spans="1:19" x14ac:dyDescent="0.25">
      <c r="A7838" t="s">
        <v>519</v>
      </c>
      <c r="B7838" t="s">
        <v>520</v>
      </c>
      <c r="C7838">
        <v>5441899</v>
      </c>
      <c r="D7838" t="s">
        <v>651</v>
      </c>
      <c r="E7838" t="s">
        <v>197</v>
      </c>
      <c r="F7838">
        <v>169</v>
      </c>
      <c r="G7838" t="s">
        <v>289</v>
      </c>
      <c r="H7838">
        <v>0.13507439399999999</v>
      </c>
      <c r="I7838">
        <v>2019</v>
      </c>
      <c r="J7838" t="s">
        <v>146</v>
      </c>
      <c r="K7838" t="s">
        <v>327</v>
      </c>
      <c r="L7838" t="s">
        <v>285</v>
      </c>
      <c r="M7838" t="s">
        <v>69</v>
      </c>
      <c r="Q7838" t="s">
        <v>182</v>
      </c>
      <c r="R7838" t="s">
        <v>150</v>
      </c>
      <c r="S7838" t="s">
        <v>263</v>
      </c>
    </row>
    <row r="7839" spans="1:19" x14ac:dyDescent="0.25">
      <c r="A7839" t="s">
        <v>519</v>
      </c>
      <c r="B7839" t="s">
        <v>520</v>
      </c>
      <c r="C7839">
        <v>5441899</v>
      </c>
      <c r="D7839" t="s">
        <v>651</v>
      </c>
      <c r="E7839" t="s">
        <v>197</v>
      </c>
      <c r="F7839">
        <v>169</v>
      </c>
      <c r="G7839" t="s">
        <v>356</v>
      </c>
      <c r="H7839">
        <v>2.4198134E-2</v>
      </c>
      <c r="I7839">
        <v>2019</v>
      </c>
      <c r="J7839" t="s">
        <v>146</v>
      </c>
      <c r="K7839" t="s">
        <v>327</v>
      </c>
      <c r="L7839" t="s">
        <v>285</v>
      </c>
      <c r="M7839" t="s">
        <v>69</v>
      </c>
      <c r="Q7839" t="s">
        <v>182</v>
      </c>
      <c r="R7839" t="s">
        <v>150</v>
      </c>
      <c r="S7839" t="s">
        <v>356</v>
      </c>
    </row>
    <row r="7840" spans="1:19" x14ac:dyDescent="0.25">
      <c r="A7840" t="s">
        <v>519</v>
      </c>
      <c r="B7840" t="s">
        <v>520</v>
      </c>
      <c r="C7840">
        <v>5441899</v>
      </c>
      <c r="D7840" t="s">
        <v>651</v>
      </c>
      <c r="E7840" t="s">
        <v>197</v>
      </c>
      <c r="F7840">
        <v>169</v>
      </c>
      <c r="G7840" t="s">
        <v>487</v>
      </c>
      <c r="H7840">
        <v>3.6269700000000002E-3</v>
      </c>
      <c r="I7840">
        <v>2019</v>
      </c>
      <c r="J7840" t="s">
        <v>146</v>
      </c>
      <c r="K7840" t="s">
        <v>327</v>
      </c>
      <c r="L7840" t="s">
        <v>285</v>
      </c>
      <c r="M7840" t="s">
        <v>69</v>
      </c>
      <c r="Q7840" t="s">
        <v>182</v>
      </c>
      <c r="R7840" t="s">
        <v>150</v>
      </c>
      <c r="S7840" t="s">
        <v>487</v>
      </c>
    </row>
    <row r="7841" spans="1:19" x14ac:dyDescent="0.25">
      <c r="A7841" t="s">
        <v>519</v>
      </c>
      <c r="B7841" t="s">
        <v>520</v>
      </c>
      <c r="C7841">
        <v>5441899</v>
      </c>
      <c r="D7841" t="s">
        <v>651</v>
      </c>
      <c r="E7841" t="s">
        <v>197</v>
      </c>
      <c r="F7841">
        <v>169</v>
      </c>
      <c r="G7841" t="s">
        <v>414</v>
      </c>
      <c r="H7841">
        <v>2.5276554999999999E-2</v>
      </c>
      <c r="I7841">
        <v>2019</v>
      </c>
      <c r="J7841" t="s">
        <v>146</v>
      </c>
      <c r="K7841" t="s">
        <v>327</v>
      </c>
      <c r="L7841" t="s">
        <v>285</v>
      </c>
      <c r="M7841" t="s">
        <v>69</v>
      </c>
      <c r="Q7841" t="s">
        <v>182</v>
      </c>
      <c r="R7841" t="s">
        <v>150</v>
      </c>
      <c r="S7841" t="s">
        <v>278</v>
      </c>
    </row>
    <row r="7842" spans="1:19" x14ac:dyDescent="0.25">
      <c r="A7842" t="s">
        <v>519</v>
      </c>
      <c r="B7842" t="s">
        <v>520</v>
      </c>
      <c r="C7842">
        <v>5441899</v>
      </c>
      <c r="D7842" t="s">
        <v>651</v>
      </c>
      <c r="E7842" t="s">
        <v>197</v>
      </c>
      <c r="F7842">
        <v>169</v>
      </c>
      <c r="G7842" t="s">
        <v>262</v>
      </c>
      <c r="H7842">
        <v>0.838250512</v>
      </c>
      <c r="I7842">
        <v>2019</v>
      </c>
      <c r="J7842" t="s">
        <v>146</v>
      </c>
      <c r="K7842" t="s">
        <v>327</v>
      </c>
      <c r="L7842" t="s">
        <v>285</v>
      </c>
      <c r="M7842" t="s">
        <v>69</v>
      </c>
      <c r="Q7842" t="s">
        <v>182</v>
      </c>
      <c r="R7842" t="s">
        <v>150</v>
      </c>
      <c r="S7842" t="s">
        <v>263</v>
      </c>
    </row>
    <row r="7843" spans="1:19" x14ac:dyDescent="0.25">
      <c r="A7843" t="s">
        <v>519</v>
      </c>
      <c r="B7843" t="s">
        <v>520</v>
      </c>
      <c r="C7843">
        <v>5441899</v>
      </c>
      <c r="D7843" t="s">
        <v>651</v>
      </c>
      <c r="E7843" t="s">
        <v>197</v>
      </c>
      <c r="F7843">
        <v>169</v>
      </c>
      <c r="G7843" t="s">
        <v>185</v>
      </c>
      <c r="H7843">
        <v>5.1977891899999999</v>
      </c>
      <c r="I7843">
        <v>2019</v>
      </c>
      <c r="J7843" t="s">
        <v>146</v>
      </c>
      <c r="K7843" t="s">
        <v>327</v>
      </c>
      <c r="L7843" t="s">
        <v>285</v>
      </c>
      <c r="M7843" t="s">
        <v>69</v>
      </c>
      <c r="Q7843" t="s">
        <v>182</v>
      </c>
      <c r="R7843" t="s">
        <v>150</v>
      </c>
      <c r="S7843" t="s">
        <v>185</v>
      </c>
    </row>
    <row r="7844" spans="1:19" x14ac:dyDescent="0.25">
      <c r="A7844" t="s">
        <v>519</v>
      </c>
      <c r="B7844" t="s">
        <v>520</v>
      </c>
      <c r="C7844">
        <v>5441899</v>
      </c>
      <c r="D7844" t="s">
        <v>651</v>
      </c>
      <c r="E7844" t="s">
        <v>197</v>
      </c>
      <c r="F7844">
        <v>169</v>
      </c>
      <c r="G7844" t="s">
        <v>145</v>
      </c>
      <c r="H7844">
        <v>4.81785832</v>
      </c>
      <c r="I7844">
        <v>2019</v>
      </c>
      <c r="J7844" t="s">
        <v>146</v>
      </c>
      <c r="K7844" t="s">
        <v>327</v>
      </c>
      <c r="L7844" t="s">
        <v>285</v>
      </c>
      <c r="M7844" t="s">
        <v>69</v>
      </c>
      <c r="Q7844" t="s">
        <v>182</v>
      </c>
      <c r="R7844" t="s">
        <v>150</v>
      </c>
      <c r="S7844" t="s">
        <v>151</v>
      </c>
    </row>
    <row r="7845" spans="1:19" x14ac:dyDescent="0.25">
      <c r="A7845" t="s">
        <v>519</v>
      </c>
      <c r="B7845" t="s">
        <v>520</v>
      </c>
      <c r="C7845">
        <v>5441899</v>
      </c>
      <c r="D7845" t="s">
        <v>651</v>
      </c>
      <c r="E7845" t="s">
        <v>197</v>
      </c>
      <c r="F7845">
        <v>169</v>
      </c>
      <c r="G7845" t="s">
        <v>324</v>
      </c>
      <c r="H7845">
        <v>5.0432799999999998E-3</v>
      </c>
      <c r="I7845">
        <v>2019</v>
      </c>
      <c r="J7845" t="s">
        <v>146</v>
      </c>
      <c r="K7845" t="s">
        <v>327</v>
      </c>
      <c r="L7845" t="s">
        <v>285</v>
      </c>
      <c r="M7845" t="s">
        <v>69</v>
      </c>
      <c r="Q7845" t="s">
        <v>182</v>
      </c>
      <c r="R7845" t="s">
        <v>150</v>
      </c>
      <c r="S7845" t="s">
        <v>324</v>
      </c>
    </row>
    <row r="7846" spans="1:19" x14ac:dyDescent="0.25">
      <c r="A7846" t="s">
        <v>648</v>
      </c>
      <c r="B7846" t="s">
        <v>649</v>
      </c>
      <c r="C7846">
        <v>5441833</v>
      </c>
      <c r="F7846">
        <v>109</v>
      </c>
      <c r="G7846" t="s">
        <v>215</v>
      </c>
      <c r="H7846">
        <v>3.1591345999999999E-2</v>
      </c>
      <c r="I7846">
        <v>2019</v>
      </c>
      <c r="J7846" t="s">
        <v>146</v>
      </c>
      <c r="K7846" t="s">
        <v>327</v>
      </c>
      <c r="L7846" t="s">
        <v>285</v>
      </c>
      <c r="M7846" t="s">
        <v>69</v>
      </c>
      <c r="Q7846" t="s">
        <v>182</v>
      </c>
      <c r="R7846" t="s">
        <v>150</v>
      </c>
      <c r="S7846" t="s">
        <v>215</v>
      </c>
    </row>
    <row r="7847" spans="1:19" x14ac:dyDescent="0.25">
      <c r="A7847" t="s">
        <v>648</v>
      </c>
      <c r="B7847" t="s">
        <v>649</v>
      </c>
      <c r="C7847">
        <v>5441833</v>
      </c>
      <c r="F7847">
        <v>109</v>
      </c>
      <c r="G7847" t="s">
        <v>343</v>
      </c>
      <c r="H7847">
        <v>1.0667553E-2</v>
      </c>
      <c r="I7847">
        <v>2019</v>
      </c>
      <c r="J7847" t="s">
        <v>146</v>
      </c>
      <c r="K7847" t="s">
        <v>327</v>
      </c>
      <c r="L7847" t="s">
        <v>285</v>
      </c>
      <c r="M7847" t="s">
        <v>69</v>
      </c>
      <c r="Q7847" t="s">
        <v>182</v>
      </c>
      <c r="R7847" t="s">
        <v>150</v>
      </c>
      <c r="S7847" t="s">
        <v>278</v>
      </c>
    </row>
    <row r="7848" spans="1:19" x14ac:dyDescent="0.25">
      <c r="A7848" t="s">
        <v>648</v>
      </c>
      <c r="B7848" t="s">
        <v>649</v>
      </c>
      <c r="C7848">
        <v>5441833</v>
      </c>
      <c r="F7848">
        <v>109</v>
      </c>
      <c r="G7848" t="s">
        <v>498</v>
      </c>
      <c r="H7848">
        <v>5.7099999999999999E-5</v>
      </c>
      <c r="I7848">
        <v>2019</v>
      </c>
      <c r="J7848" t="s">
        <v>146</v>
      </c>
      <c r="K7848" t="s">
        <v>327</v>
      </c>
      <c r="L7848" t="s">
        <v>285</v>
      </c>
      <c r="M7848" t="s">
        <v>69</v>
      </c>
      <c r="Q7848" t="s">
        <v>182</v>
      </c>
      <c r="R7848" t="s">
        <v>150</v>
      </c>
      <c r="S7848" t="s">
        <v>278</v>
      </c>
    </row>
    <row r="7849" spans="1:19" x14ac:dyDescent="0.25">
      <c r="A7849" t="s">
        <v>648</v>
      </c>
      <c r="B7849" t="s">
        <v>649</v>
      </c>
      <c r="C7849">
        <v>5441833</v>
      </c>
      <c r="F7849">
        <v>109</v>
      </c>
      <c r="G7849" t="s">
        <v>395</v>
      </c>
      <c r="H7849">
        <v>1.175522E-3</v>
      </c>
      <c r="I7849">
        <v>2019</v>
      </c>
      <c r="J7849" t="s">
        <v>146</v>
      </c>
      <c r="K7849" t="s">
        <v>327</v>
      </c>
      <c r="L7849" t="s">
        <v>285</v>
      </c>
      <c r="M7849" t="s">
        <v>69</v>
      </c>
      <c r="Q7849" t="s">
        <v>182</v>
      </c>
      <c r="R7849" t="s">
        <v>150</v>
      </c>
      <c r="S7849" t="s">
        <v>278</v>
      </c>
    </row>
    <row r="7850" spans="1:19" x14ac:dyDescent="0.25">
      <c r="A7850" t="s">
        <v>648</v>
      </c>
      <c r="B7850" t="s">
        <v>649</v>
      </c>
      <c r="C7850">
        <v>5441833</v>
      </c>
      <c r="F7850">
        <v>109</v>
      </c>
      <c r="G7850" t="s">
        <v>414</v>
      </c>
      <c r="H7850">
        <v>7.58097E-4</v>
      </c>
      <c r="I7850">
        <v>2019</v>
      </c>
      <c r="J7850" t="s">
        <v>146</v>
      </c>
      <c r="K7850" t="s">
        <v>327</v>
      </c>
      <c r="L7850" t="s">
        <v>285</v>
      </c>
      <c r="M7850" t="s">
        <v>69</v>
      </c>
      <c r="Q7850" t="s">
        <v>182</v>
      </c>
      <c r="R7850" t="s">
        <v>150</v>
      </c>
      <c r="S7850" t="s">
        <v>278</v>
      </c>
    </row>
    <row r="7851" spans="1:19" x14ac:dyDescent="0.25">
      <c r="A7851" t="s">
        <v>648</v>
      </c>
      <c r="B7851" t="s">
        <v>649</v>
      </c>
      <c r="C7851">
        <v>5441833</v>
      </c>
      <c r="F7851">
        <v>109</v>
      </c>
      <c r="G7851" t="s">
        <v>185</v>
      </c>
      <c r="H7851">
        <v>1.0691888350000001</v>
      </c>
      <c r="I7851">
        <v>2019</v>
      </c>
      <c r="J7851" t="s">
        <v>146</v>
      </c>
      <c r="K7851" t="s">
        <v>327</v>
      </c>
      <c r="L7851" t="s">
        <v>285</v>
      </c>
      <c r="M7851" t="s">
        <v>69</v>
      </c>
      <c r="Q7851" t="s">
        <v>182</v>
      </c>
      <c r="R7851" t="s">
        <v>150</v>
      </c>
      <c r="S7851" t="s">
        <v>185</v>
      </c>
    </row>
    <row r="7852" spans="1:19" x14ac:dyDescent="0.25">
      <c r="A7852" t="s">
        <v>648</v>
      </c>
      <c r="B7852" t="s">
        <v>649</v>
      </c>
      <c r="C7852">
        <v>5441833</v>
      </c>
      <c r="F7852">
        <v>109</v>
      </c>
      <c r="G7852" t="s">
        <v>324</v>
      </c>
      <c r="H7852">
        <v>3.4744950000000002E-3</v>
      </c>
      <c r="I7852">
        <v>2019</v>
      </c>
      <c r="J7852" t="s">
        <v>146</v>
      </c>
      <c r="K7852" t="s">
        <v>327</v>
      </c>
      <c r="L7852" t="s">
        <v>285</v>
      </c>
      <c r="M7852" t="s">
        <v>69</v>
      </c>
      <c r="Q7852" t="s">
        <v>182</v>
      </c>
      <c r="R7852" t="s">
        <v>150</v>
      </c>
      <c r="S7852" t="s">
        <v>324</v>
      </c>
    </row>
    <row r="7853" spans="1:19" x14ac:dyDescent="0.25">
      <c r="A7853" t="s">
        <v>558</v>
      </c>
      <c r="B7853" t="s">
        <v>558</v>
      </c>
      <c r="C7853">
        <v>5441853</v>
      </c>
      <c r="D7853" t="s">
        <v>665</v>
      </c>
      <c r="E7853" t="s">
        <v>196</v>
      </c>
      <c r="F7853">
        <v>129</v>
      </c>
      <c r="G7853" t="s">
        <v>215</v>
      </c>
      <c r="H7853">
        <v>3.7639800000000001E-2</v>
      </c>
      <c r="I7853">
        <v>2019</v>
      </c>
      <c r="J7853" t="s">
        <v>146</v>
      </c>
      <c r="K7853" t="s">
        <v>559</v>
      </c>
      <c r="L7853" t="s">
        <v>244</v>
      </c>
      <c r="M7853" t="s">
        <v>69</v>
      </c>
      <c r="Q7853" t="s">
        <v>182</v>
      </c>
      <c r="R7853" t="s">
        <v>150</v>
      </c>
      <c r="S7853" t="s">
        <v>215</v>
      </c>
    </row>
    <row r="7854" spans="1:19" x14ac:dyDescent="0.25">
      <c r="A7854" t="s">
        <v>558</v>
      </c>
      <c r="B7854" t="s">
        <v>558</v>
      </c>
      <c r="C7854">
        <v>5441853</v>
      </c>
      <c r="D7854" t="s">
        <v>665</v>
      </c>
      <c r="E7854" t="s">
        <v>196</v>
      </c>
      <c r="F7854">
        <v>129</v>
      </c>
      <c r="G7854" t="s">
        <v>346</v>
      </c>
      <c r="H7854">
        <v>1.3297680000000001E-3</v>
      </c>
      <c r="I7854">
        <v>2019</v>
      </c>
      <c r="J7854" t="s">
        <v>146</v>
      </c>
      <c r="K7854" t="s">
        <v>559</v>
      </c>
      <c r="L7854" t="s">
        <v>244</v>
      </c>
      <c r="M7854" t="s">
        <v>69</v>
      </c>
      <c r="Q7854" t="s">
        <v>182</v>
      </c>
      <c r="R7854" t="s">
        <v>150</v>
      </c>
      <c r="S7854" t="s">
        <v>346</v>
      </c>
    </row>
    <row r="7855" spans="1:19" x14ac:dyDescent="0.25">
      <c r="A7855" t="s">
        <v>558</v>
      </c>
      <c r="B7855" t="s">
        <v>558</v>
      </c>
      <c r="C7855">
        <v>5441853</v>
      </c>
      <c r="D7855" t="s">
        <v>665</v>
      </c>
      <c r="E7855" t="s">
        <v>196</v>
      </c>
      <c r="F7855">
        <v>129</v>
      </c>
      <c r="G7855" t="s">
        <v>527</v>
      </c>
      <c r="H7855">
        <v>4.1E-5</v>
      </c>
      <c r="I7855">
        <v>2019</v>
      </c>
      <c r="J7855" t="s">
        <v>146</v>
      </c>
      <c r="K7855" t="s">
        <v>559</v>
      </c>
      <c r="L7855" t="s">
        <v>244</v>
      </c>
      <c r="M7855" t="s">
        <v>69</v>
      </c>
      <c r="Q7855" t="s">
        <v>182</v>
      </c>
      <c r="R7855" t="s">
        <v>150</v>
      </c>
      <c r="S7855" t="s">
        <v>278</v>
      </c>
    </row>
    <row r="7856" spans="1:19" x14ac:dyDescent="0.25">
      <c r="A7856" t="s">
        <v>558</v>
      </c>
      <c r="B7856" t="s">
        <v>558</v>
      </c>
      <c r="C7856">
        <v>5441853</v>
      </c>
      <c r="D7856" t="s">
        <v>665</v>
      </c>
      <c r="E7856" t="s">
        <v>196</v>
      </c>
      <c r="F7856">
        <v>129</v>
      </c>
      <c r="G7856" t="s">
        <v>154</v>
      </c>
      <c r="H7856">
        <v>6.0128283600000003</v>
      </c>
      <c r="I7856">
        <v>2019</v>
      </c>
      <c r="J7856" t="s">
        <v>146</v>
      </c>
      <c r="K7856" t="s">
        <v>559</v>
      </c>
      <c r="L7856" t="s">
        <v>244</v>
      </c>
      <c r="M7856" t="s">
        <v>69</v>
      </c>
      <c r="Q7856" t="s">
        <v>182</v>
      </c>
      <c r="R7856" t="s">
        <v>150</v>
      </c>
      <c r="S7856" t="s">
        <v>154</v>
      </c>
    </row>
    <row r="7857" spans="1:19" x14ac:dyDescent="0.25">
      <c r="A7857" t="s">
        <v>558</v>
      </c>
      <c r="B7857" t="s">
        <v>558</v>
      </c>
      <c r="C7857">
        <v>5441853</v>
      </c>
      <c r="D7857" t="s">
        <v>665</v>
      </c>
      <c r="E7857" t="s">
        <v>196</v>
      </c>
      <c r="F7857">
        <v>129</v>
      </c>
      <c r="G7857" t="s">
        <v>395</v>
      </c>
      <c r="H7857">
        <v>2.3432300000000001E-4</v>
      </c>
      <c r="I7857">
        <v>2019</v>
      </c>
      <c r="J7857" t="s">
        <v>146</v>
      </c>
      <c r="K7857" t="s">
        <v>559</v>
      </c>
      <c r="L7857" t="s">
        <v>244</v>
      </c>
      <c r="M7857" t="s">
        <v>69</v>
      </c>
      <c r="Q7857" t="s">
        <v>182</v>
      </c>
      <c r="R7857" t="s">
        <v>150</v>
      </c>
      <c r="S7857" t="s">
        <v>278</v>
      </c>
    </row>
    <row r="7858" spans="1:19" x14ac:dyDescent="0.25">
      <c r="A7858" t="s">
        <v>558</v>
      </c>
      <c r="B7858" t="s">
        <v>558</v>
      </c>
      <c r="C7858">
        <v>5441853</v>
      </c>
      <c r="D7858" t="s">
        <v>665</v>
      </c>
      <c r="E7858" t="s">
        <v>196</v>
      </c>
      <c r="F7858">
        <v>129</v>
      </c>
      <c r="G7858" t="s">
        <v>356</v>
      </c>
      <c r="H7858">
        <v>1.00188E-4</v>
      </c>
      <c r="I7858">
        <v>2019</v>
      </c>
      <c r="J7858" t="s">
        <v>146</v>
      </c>
      <c r="K7858" t="s">
        <v>559</v>
      </c>
      <c r="L7858" t="s">
        <v>244</v>
      </c>
      <c r="M7858" t="s">
        <v>69</v>
      </c>
      <c r="Q7858" t="s">
        <v>182</v>
      </c>
      <c r="R7858" t="s">
        <v>150</v>
      </c>
      <c r="S7858" t="s">
        <v>356</v>
      </c>
    </row>
    <row r="7859" spans="1:19" x14ac:dyDescent="0.25">
      <c r="A7859" t="s">
        <v>558</v>
      </c>
      <c r="B7859" t="s">
        <v>558</v>
      </c>
      <c r="C7859">
        <v>5441853</v>
      </c>
      <c r="D7859" t="s">
        <v>665</v>
      </c>
      <c r="E7859" t="s">
        <v>196</v>
      </c>
      <c r="F7859">
        <v>129</v>
      </c>
      <c r="G7859" t="s">
        <v>487</v>
      </c>
      <c r="H7859">
        <v>1.4937199999999999E-4</v>
      </c>
      <c r="I7859">
        <v>2019</v>
      </c>
      <c r="J7859" t="s">
        <v>146</v>
      </c>
      <c r="K7859" t="s">
        <v>559</v>
      </c>
      <c r="L7859" t="s">
        <v>244</v>
      </c>
      <c r="M7859" t="s">
        <v>69</v>
      </c>
      <c r="Q7859" t="s">
        <v>182</v>
      </c>
      <c r="R7859" t="s">
        <v>150</v>
      </c>
      <c r="S7859" t="s">
        <v>487</v>
      </c>
    </row>
    <row r="7860" spans="1:19" x14ac:dyDescent="0.25">
      <c r="A7860" t="s">
        <v>558</v>
      </c>
      <c r="B7860" t="s">
        <v>558</v>
      </c>
      <c r="C7860">
        <v>5441853</v>
      </c>
      <c r="D7860" t="s">
        <v>665</v>
      </c>
      <c r="E7860" t="s">
        <v>196</v>
      </c>
      <c r="F7860">
        <v>129</v>
      </c>
      <c r="G7860" t="s">
        <v>474</v>
      </c>
      <c r="H7860">
        <v>1.0419799999999999E-4</v>
      </c>
      <c r="I7860">
        <v>2019</v>
      </c>
      <c r="J7860" t="s">
        <v>146</v>
      </c>
      <c r="K7860" t="s">
        <v>559</v>
      </c>
      <c r="L7860" t="s">
        <v>244</v>
      </c>
      <c r="M7860" t="s">
        <v>69</v>
      </c>
      <c r="Q7860" t="s">
        <v>182</v>
      </c>
      <c r="R7860" t="s">
        <v>150</v>
      </c>
      <c r="S7860" t="s">
        <v>278</v>
      </c>
    </row>
    <row r="7861" spans="1:19" x14ac:dyDescent="0.25">
      <c r="A7861" t="s">
        <v>558</v>
      </c>
      <c r="B7861" t="s">
        <v>558</v>
      </c>
      <c r="C7861">
        <v>5441853</v>
      </c>
      <c r="D7861" t="s">
        <v>665</v>
      </c>
      <c r="E7861" t="s">
        <v>196</v>
      </c>
      <c r="F7861">
        <v>129</v>
      </c>
      <c r="G7861" t="s">
        <v>262</v>
      </c>
      <c r="H7861">
        <v>1.6020972000000001E-2</v>
      </c>
      <c r="I7861">
        <v>2019</v>
      </c>
      <c r="J7861" t="s">
        <v>146</v>
      </c>
      <c r="K7861" t="s">
        <v>559</v>
      </c>
      <c r="L7861" t="s">
        <v>244</v>
      </c>
      <c r="M7861" t="s">
        <v>69</v>
      </c>
      <c r="Q7861" t="s">
        <v>182</v>
      </c>
      <c r="R7861" t="s">
        <v>150</v>
      </c>
      <c r="S7861" t="s">
        <v>263</v>
      </c>
    </row>
    <row r="7862" spans="1:19" x14ac:dyDescent="0.25">
      <c r="A7862" t="s">
        <v>558</v>
      </c>
      <c r="B7862" t="s">
        <v>558</v>
      </c>
      <c r="C7862">
        <v>5441853</v>
      </c>
      <c r="D7862" t="s">
        <v>665</v>
      </c>
      <c r="E7862" t="s">
        <v>196</v>
      </c>
      <c r="F7862">
        <v>129</v>
      </c>
      <c r="G7862" t="s">
        <v>185</v>
      </c>
      <c r="H7862">
        <v>0.28523583000000002</v>
      </c>
      <c r="I7862">
        <v>2019</v>
      </c>
      <c r="J7862" t="s">
        <v>146</v>
      </c>
      <c r="K7862" t="s">
        <v>559</v>
      </c>
      <c r="L7862" t="s">
        <v>244</v>
      </c>
      <c r="M7862" t="s">
        <v>69</v>
      </c>
      <c r="Q7862" t="s">
        <v>182</v>
      </c>
      <c r="R7862" t="s">
        <v>150</v>
      </c>
      <c r="S7862" t="s">
        <v>185</v>
      </c>
    </row>
    <row r="7863" spans="1:19" x14ac:dyDescent="0.25">
      <c r="A7863" t="s">
        <v>558</v>
      </c>
      <c r="B7863" t="s">
        <v>558</v>
      </c>
      <c r="C7863">
        <v>5441853</v>
      </c>
      <c r="D7863" t="s">
        <v>665</v>
      </c>
      <c r="E7863" t="s">
        <v>196</v>
      </c>
      <c r="F7863">
        <v>129</v>
      </c>
      <c r="G7863" t="s">
        <v>145</v>
      </c>
      <c r="H7863">
        <v>0.77103774000000003</v>
      </c>
      <c r="I7863">
        <v>2019</v>
      </c>
      <c r="J7863" t="s">
        <v>146</v>
      </c>
      <c r="K7863" t="s">
        <v>559</v>
      </c>
      <c r="L7863" t="s">
        <v>244</v>
      </c>
      <c r="M7863" t="s">
        <v>69</v>
      </c>
      <c r="Q7863" t="s">
        <v>182</v>
      </c>
      <c r="R7863" t="s">
        <v>150</v>
      </c>
      <c r="S7863" t="s">
        <v>151</v>
      </c>
    </row>
    <row r="7864" spans="1:19" x14ac:dyDescent="0.25">
      <c r="A7864" t="s">
        <v>558</v>
      </c>
      <c r="B7864" t="s">
        <v>558</v>
      </c>
      <c r="C7864">
        <v>5441853</v>
      </c>
      <c r="D7864" t="s">
        <v>665</v>
      </c>
      <c r="E7864" t="s">
        <v>196</v>
      </c>
      <c r="F7864">
        <v>129</v>
      </c>
      <c r="G7864" t="s">
        <v>328</v>
      </c>
      <c r="H7864">
        <v>3.5652869999999999E-3</v>
      </c>
      <c r="I7864">
        <v>2019</v>
      </c>
      <c r="J7864" t="s">
        <v>146</v>
      </c>
      <c r="K7864" t="s">
        <v>559</v>
      </c>
      <c r="L7864" t="s">
        <v>244</v>
      </c>
      <c r="M7864" t="s">
        <v>69</v>
      </c>
      <c r="Q7864" t="s">
        <v>182</v>
      </c>
      <c r="R7864" t="s">
        <v>150</v>
      </c>
      <c r="S7864" t="s">
        <v>151</v>
      </c>
    </row>
    <row r="7865" spans="1:19" x14ac:dyDescent="0.25">
      <c r="A7865" t="s">
        <v>558</v>
      </c>
      <c r="B7865" t="s">
        <v>558</v>
      </c>
      <c r="C7865">
        <v>5441853</v>
      </c>
      <c r="D7865" t="s">
        <v>665</v>
      </c>
      <c r="E7865" t="s">
        <v>196</v>
      </c>
      <c r="F7865">
        <v>129</v>
      </c>
      <c r="G7865" t="s">
        <v>324</v>
      </c>
      <c r="H7865">
        <v>2.6441809999999998E-3</v>
      </c>
      <c r="I7865">
        <v>2019</v>
      </c>
      <c r="J7865" t="s">
        <v>146</v>
      </c>
      <c r="K7865" t="s">
        <v>559</v>
      </c>
      <c r="L7865" t="s">
        <v>244</v>
      </c>
      <c r="M7865" t="s">
        <v>69</v>
      </c>
      <c r="Q7865" t="s">
        <v>182</v>
      </c>
      <c r="R7865" t="s">
        <v>150</v>
      </c>
      <c r="S7865" t="s">
        <v>324</v>
      </c>
    </row>
    <row r="7866" spans="1:19" x14ac:dyDescent="0.25">
      <c r="A7866" t="s">
        <v>558</v>
      </c>
      <c r="B7866" t="s">
        <v>558</v>
      </c>
      <c r="C7866">
        <v>5441853</v>
      </c>
      <c r="D7866" t="s">
        <v>665</v>
      </c>
      <c r="E7866" t="s">
        <v>196</v>
      </c>
      <c r="F7866">
        <v>129</v>
      </c>
      <c r="G7866" t="s">
        <v>355</v>
      </c>
      <c r="H7866">
        <v>2.0493E-4</v>
      </c>
      <c r="I7866">
        <v>2019</v>
      </c>
      <c r="J7866" t="s">
        <v>146</v>
      </c>
      <c r="K7866" t="s">
        <v>559</v>
      </c>
      <c r="L7866" t="s">
        <v>244</v>
      </c>
      <c r="M7866" t="s">
        <v>69</v>
      </c>
      <c r="Q7866" t="s">
        <v>182</v>
      </c>
      <c r="R7866" t="s">
        <v>150</v>
      </c>
      <c r="S7866" t="s">
        <v>278</v>
      </c>
    </row>
    <row r="7867" spans="1:19" x14ac:dyDescent="0.25">
      <c r="A7867" t="s">
        <v>266</v>
      </c>
      <c r="B7867" t="s">
        <v>267</v>
      </c>
      <c r="C7867">
        <v>5441772</v>
      </c>
      <c r="D7867" t="s">
        <v>665</v>
      </c>
      <c r="E7867" t="s">
        <v>196</v>
      </c>
      <c r="F7867">
        <v>40</v>
      </c>
      <c r="G7867" t="s">
        <v>215</v>
      </c>
      <c r="H7867">
        <v>2.1870783</v>
      </c>
      <c r="I7867">
        <v>2019</v>
      </c>
      <c r="J7867" t="s">
        <v>146</v>
      </c>
      <c r="K7867" t="s">
        <v>268</v>
      </c>
      <c r="L7867" t="s">
        <v>269</v>
      </c>
      <c r="M7867" t="s">
        <v>60</v>
      </c>
      <c r="Q7867" t="s">
        <v>182</v>
      </c>
      <c r="R7867" t="s">
        <v>150</v>
      </c>
      <c r="S7867" t="s">
        <v>215</v>
      </c>
    </row>
    <row r="7868" spans="1:19" x14ac:dyDescent="0.25">
      <c r="A7868" t="s">
        <v>266</v>
      </c>
      <c r="B7868" t="s">
        <v>267</v>
      </c>
      <c r="C7868">
        <v>5441772</v>
      </c>
      <c r="D7868" t="s">
        <v>665</v>
      </c>
      <c r="E7868" t="s">
        <v>196</v>
      </c>
      <c r="F7868">
        <v>40</v>
      </c>
      <c r="G7868" t="s">
        <v>346</v>
      </c>
      <c r="H7868">
        <v>4.7652825000000003E-2</v>
      </c>
      <c r="I7868">
        <v>2019</v>
      </c>
      <c r="J7868" t="s">
        <v>146</v>
      </c>
      <c r="K7868" t="s">
        <v>268</v>
      </c>
      <c r="L7868" t="s">
        <v>269</v>
      </c>
      <c r="M7868" t="s">
        <v>60</v>
      </c>
      <c r="Q7868" t="s">
        <v>182</v>
      </c>
      <c r="R7868" t="s">
        <v>150</v>
      </c>
      <c r="S7868" t="s">
        <v>346</v>
      </c>
    </row>
    <row r="7869" spans="1:19" x14ac:dyDescent="0.25">
      <c r="A7869" t="s">
        <v>266</v>
      </c>
      <c r="B7869" t="s">
        <v>267</v>
      </c>
      <c r="C7869">
        <v>5441772</v>
      </c>
      <c r="D7869" t="s">
        <v>665</v>
      </c>
      <c r="E7869" t="s">
        <v>196</v>
      </c>
      <c r="F7869">
        <v>40</v>
      </c>
      <c r="G7869" t="s">
        <v>154</v>
      </c>
      <c r="H7869">
        <v>369.20831199999998</v>
      </c>
      <c r="I7869">
        <v>2019</v>
      </c>
      <c r="J7869" t="s">
        <v>146</v>
      </c>
      <c r="K7869" t="s">
        <v>268</v>
      </c>
      <c r="L7869" t="s">
        <v>269</v>
      </c>
      <c r="M7869" t="s">
        <v>60</v>
      </c>
      <c r="Q7869" t="s">
        <v>182</v>
      </c>
      <c r="R7869" t="s">
        <v>150</v>
      </c>
      <c r="S7869" t="s">
        <v>154</v>
      </c>
    </row>
    <row r="7870" spans="1:19" x14ac:dyDescent="0.25">
      <c r="A7870" t="s">
        <v>266</v>
      </c>
      <c r="B7870" t="s">
        <v>267</v>
      </c>
      <c r="C7870">
        <v>5441772</v>
      </c>
      <c r="D7870" t="s">
        <v>665</v>
      </c>
      <c r="E7870" t="s">
        <v>196</v>
      </c>
      <c r="F7870">
        <v>40</v>
      </c>
      <c r="G7870" t="s">
        <v>395</v>
      </c>
      <c r="H7870">
        <v>2.1870779999999999E-3</v>
      </c>
      <c r="I7870">
        <v>2019</v>
      </c>
      <c r="J7870" t="s">
        <v>146</v>
      </c>
      <c r="K7870" t="s">
        <v>268</v>
      </c>
      <c r="L7870" t="s">
        <v>269</v>
      </c>
      <c r="M7870" t="s">
        <v>60</v>
      </c>
      <c r="Q7870" t="s">
        <v>182</v>
      </c>
      <c r="R7870" t="s">
        <v>150</v>
      </c>
      <c r="S7870" t="s">
        <v>278</v>
      </c>
    </row>
    <row r="7871" spans="1:19" x14ac:dyDescent="0.25">
      <c r="A7871" t="s">
        <v>266</v>
      </c>
      <c r="B7871" t="s">
        <v>267</v>
      </c>
      <c r="C7871">
        <v>5441772</v>
      </c>
      <c r="D7871" t="s">
        <v>665</v>
      </c>
      <c r="E7871" t="s">
        <v>196</v>
      </c>
      <c r="F7871">
        <v>40</v>
      </c>
      <c r="G7871" t="s">
        <v>298</v>
      </c>
      <c r="H7871">
        <v>0.18793004099999999</v>
      </c>
      <c r="I7871">
        <v>2019</v>
      </c>
      <c r="J7871" t="s">
        <v>146</v>
      </c>
      <c r="K7871" t="s">
        <v>268</v>
      </c>
      <c r="L7871" t="s">
        <v>269</v>
      </c>
      <c r="M7871" t="s">
        <v>60</v>
      </c>
      <c r="Q7871" t="s">
        <v>182</v>
      </c>
      <c r="R7871" t="s">
        <v>150</v>
      </c>
      <c r="S7871" t="s">
        <v>298</v>
      </c>
    </row>
    <row r="7872" spans="1:19" x14ac:dyDescent="0.25">
      <c r="A7872" t="s">
        <v>266</v>
      </c>
      <c r="B7872" t="s">
        <v>267</v>
      </c>
      <c r="C7872">
        <v>5441772</v>
      </c>
      <c r="D7872" t="s">
        <v>665</v>
      </c>
      <c r="E7872" t="s">
        <v>196</v>
      </c>
      <c r="F7872">
        <v>40</v>
      </c>
      <c r="G7872" t="s">
        <v>289</v>
      </c>
      <c r="H7872">
        <v>0.131224698</v>
      </c>
      <c r="I7872">
        <v>2019</v>
      </c>
      <c r="J7872" t="s">
        <v>146</v>
      </c>
      <c r="K7872" t="s">
        <v>268</v>
      </c>
      <c r="L7872" t="s">
        <v>269</v>
      </c>
      <c r="M7872" t="s">
        <v>60</v>
      </c>
      <c r="Q7872" t="s">
        <v>182</v>
      </c>
      <c r="R7872" t="s">
        <v>150</v>
      </c>
      <c r="S7872" t="s">
        <v>263</v>
      </c>
    </row>
    <row r="7873" spans="1:19" x14ac:dyDescent="0.25">
      <c r="A7873" t="s">
        <v>266</v>
      </c>
      <c r="B7873" t="s">
        <v>267</v>
      </c>
      <c r="C7873">
        <v>5441772</v>
      </c>
      <c r="D7873" t="s">
        <v>665</v>
      </c>
      <c r="E7873" t="s">
        <v>196</v>
      </c>
      <c r="F7873">
        <v>40</v>
      </c>
      <c r="G7873" t="s">
        <v>259</v>
      </c>
      <c r="H7873">
        <v>2.1870783</v>
      </c>
      <c r="I7873">
        <v>2019</v>
      </c>
      <c r="J7873" t="s">
        <v>146</v>
      </c>
      <c r="K7873" t="s">
        <v>268</v>
      </c>
      <c r="L7873" t="s">
        <v>269</v>
      </c>
      <c r="M7873" t="s">
        <v>60</v>
      </c>
      <c r="Q7873" t="s">
        <v>182</v>
      </c>
      <c r="R7873" t="s">
        <v>150</v>
      </c>
      <c r="S7873" t="s">
        <v>236</v>
      </c>
    </row>
    <row r="7874" spans="1:19" x14ac:dyDescent="0.25">
      <c r="A7874" t="s">
        <v>266</v>
      </c>
      <c r="B7874" t="s">
        <v>267</v>
      </c>
      <c r="C7874">
        <v>5441772</v>
      </c>
      <c r="D7874" t="s">
        <v>665</v>
      </c>
      <c r="E7874" t="s">
        <v>196</v>
      </c>
      <c r="F7874">
        <v>40</v>
      </c>
      <c r="G7874" t="s">
        <v>235</v>
      </c>
      <c r="H7874">
        <v>2.0028195000000002</v>
      </c>
      <c r="I7874">
        <v>2019</v>
      </c>
      <c r="J7874" t="s">
        <v>146</v>
      </c>
      <c r="K7874" t="s">
        <v>268</v>
      </c>
      <c r="L7874" t="s">
        <v>269</v>
      </c>
      <c r="M7874" t="s">
        <v>60</v>
      </c>
      <c r="Q7874" t="s">
        <v>182</v>
      </c>
      <c r="R7874" t="s">
        <v>150</v>
      </c>
      <c r="S7874" t="s">
        <v>236</v>
      </c>
    </row>
    <row r="7875" spans="1:19" x14ac:dyDescent="0.25">
      <c r="A7875" t="s">
        <v>266</v>
      </c>
      <c r="B7875" t="s">
        <v>267</v>
      </c>
      <c r="C7875">
        <v>5441772</v>
      </c>
      <c r="D7875" t="s">
        <v>665</v>
      </c>
      <c r="E7875" t="s">
        <v>196</v>
      </c>
      <c r="F7875">
        <v>40</v>
      </c>
      <c r="G7875" t="s">
        <v>415</v>
      </c>
      <c r="H7875">
        <v>7.1339972000000001E-2</v>
      </c>
      <c r="I7875">
        <v>2019</v>
      </c>
      <c r="J7875" t="s">
        <v>146</v>
      </c>
      <c r="K7875" t="s">
        <v>268</v>
      </c>
      <c r="L7875" t="s">
        <v>269</v>
      </c>
      <c r="M7875" t="s">
        <v>60</v>
      </c>
      <c r="Q7875" t="s">
        <v>182</v>
      </c>
      <c r="R7875" t="s">
        <v>150</v>
      </c>
      <c r="S7875" t="s">
        <v>236</v>
      </c>
    </row>
    <row r="7876" spans="1:19" x14ac:dyDescent="0.25">
      <c r="A7876" t="s">
        <v>266</v>
      </c>
      <c r="B7876" t="s">
        <v>267</v>
      </c>
      <c r="C7876">
        <v>5441772</v>
      </c>
      <c r="D7876" t="s">
        <v>665</v>
      </c>
      <c r="E7876" t="s">
        <v>196</v>
      </c>
      <c r="F7876">
        <v>40</v>
      </c>
      <c r="G7876" t="s">
        <v>356</v>
      </c>
      <c r="H7876">
        <v>2.2382389999999999E-3</v>
      </c>
      <c r="I7876">
        <v>2019</v>
      </c>
      <c r="J7876" t="s">
        <v>146</v>
      </c>
      <c r="K7876" t="s">
        <v>268</v>
      </c>
      <c r="L7876" t="s">
        <v>269</v>
      </c>
      <c r="M7876" t="s">
        <v>60</v>
      </c>
      <c r="Q7876" t="s">
        <v>182</v>
      </c>
      <c r="R7876" t="s">
        <v>150</v>
      </c>
      <c r="S7876" t="s">
        <v>356</v>
      </c>
    </row>
    <row r="7877" spans="1:19" x14ac:dyDescent="0.25">
      <c r="A7877" t="s">
        <v>266</v>
      </c>
      <c r="B7877" t="s">
        <v>267</v>
      </c>
      <c r="C7877">
        <v>5441772</v>
      </c>
      <c r="D7877" t="s">
        <v>665</v>
      </c>
      <c r="E7877" t="s">
        <v>196</v>
      </c>
      <c r="F7877">
        <v>40</v>
      </c>
      <c r="G7877" t="s">
        <v>487</v>
      </c>
      <c r="H7877">
        <v>4.6798400000000001E-4</v>
      </c>
      <c r="I7877">
        <v>2019</v>
      </c>
      <c r="J7877" t="s">
        <v>146</v>
      </c>
      <c r="K7877" t="s">
        <v>268</v>
      </c>
      <c r="L7877" t="s">
        <v>269</v>
      </c>
      <c r="M7877" t="s">
        <v>60</v>
      </c>
      <c r="Q7877" t="s">
        <v>182</v>
      </c>
      <c r="R7877" t="s">
        <v>150</v>
      </c>
      <c r="S7877" t="s">
        <v>487</v>
      </c>
    </row>
    <row r="7878" spans="1:19" x14ac:dyDescent="0.25">
      <c r="A7878" t="s">
        <v>266</v>
      </c>
      <c r="B7878" t="s">
        <v>267</v>
      </c>
      <c r="C7878">
        <v>5441772</v>
      </c>
      <c r="D7878" t="s">
        <v>665</v>
      </c>
      <c r="E7878" t="s">
        <v>196</v>
      </c>
      <c r="F7878">
        <v>40</v>
      </c>
      <c r="G7878" t="s">
        <v>368</v>
      </c>
      <c r="H7878">
        <v>1.9683700000000001E-3</v>
      </c>
      <c r="I7878">
        <v>2019</v>
      </c>
      <c r="J7878" t="s">
        <v>146</v>
      </c>
      <c r="K7878" t="s">
        <v>268</v>
      </c>
      <c r="L7878" t="s">
        <v>269</v>
      </c>
      <c r="M7878" t="s">
        <v>60</v>
      </c>
      <c r="Q7878" t="s">
        <v>182</v>
      </c>
      <c r="R7878" t="s">
        <v>150</v>
      </c>
      <c r="S7878" t="s">
        <v>278</v>
      </c>
    </row>
    <row r="7879" spans="1:19" x14ac:dyDescent="0.25">
      <c r="A7879" t="s">
        <v>266</v>
      </c>
      <c r="B7879" t="s">
        <v>267</v>
      </c>
      <c r="C7879">
        <v>5441772</v>
      </c>
      <c r="D7879" t="s">
        <v>665</v>
      </c>
      <c r="E7879" t="s">
        <v>196</v>
      </c>
      <c r="F7879">
        <v>40</v>
      </c>
      <c r="G7879" t="s">
        <v>262</v>
      </c>
      <c r="H7879">
        <v>0.20946767999999999</v>
      </c>
      <c r="I7879">
        <v>2019</v>
      </c>
      <c r="J7879" t="s">
        <v>146</v>
      </c>
      <c r="K7879" t="s">
        <v>268</v>
      </c>
      <c r="L7879" t="s">
        <v>269</v>
      </c>
      <c r="M7879" t="s">
        <v>60</v>
      </c>
      <c r="Q7879" t="s">
        <v>182</v>
      </c>
      <c r="R7879" t="s">
        <v>150</v>
      </c>
      <c r="S7879" t="s">
        <v>263</v>
      </c>
    </row>
    <row r="7880" spans="1:19" x14ac:dyDescent="0.25">
      <c r="A7880" t="s">
        <v>266</v>
      </c>
      <c r="B7880" t="s">
        <v>267</v>
      </c>
      <c r="C7880">
        <v>5441772</v>
      </c>
      <c r="D7880" t="s">
        <v>665</v>
      </c>
      <c r="E7880" t="s">
        <v>196</v>
      </c>
      <c r="F7880">
        <v>40</v>
      </c>
      <c r="G7880" t="s">
        <v>438</v>
      </c>
      <c r="H7880">
        <v>1.0935392E-2</v>
      </c>
      <c r="I7880">
        <v>2019</v>
      </c>
      <c r="J7880" t="s">
        <v>146</v>
      </c>
      <c r="K7880" t="s">
        <v>268</v>
      </c>
      <c r="L7880" t="s">
        <v>269</v>
      </c>
      <c r="M7880" t="s">
        <v>60</v>
      </c>
      <c r="Q7880" t="s">
        <v>182</v>
      </c>
      <c r="R7880" t="s">
        <v>150</v>
      </c>
      <c r="S7880" t="s">
        <v>278</v>
      </c>
    </row>
    <row r="7881" spans="1:19" x14ac:dyDescent="0.25">
      <c r="A7881" t="s">
        <v>266</v>
      </c>
      <c r="B7881" t="s">
        <v>267</v>
      </c>
      <c r="C7881">
        <v>5441772</v>
      </c>
      <c r="D7881" t="s">
        <v>665</v>
      </c>
      <c r="E7881" t="s">
        <v>196</v>
      </c>
      <c r="F7881">
        <v>40</v>
      </c>
      <c r="G7881" t="s">
        <v>185</v>
      </c>
      <c r="H7881">
        <v>3.3960685000000002</v>
      </c>
      <c r="I7881">
        <v>2019</v>
      </c>
      <c r="J7881" t="s">
        <v>146</v>
      </c>
      <c r="K7881" t="s">
        <v>268</v>
      </c>
      <c r="L7881" t="s">
        <v>269</v>
      </c>
      <c r="M7881" t="s">
        <v>60</v>
      </c>
      <c r="Q7881" t="s">
        <v>182</v>
      </c>
      <c r="R7881" t="s">
        <v>150</v>
      </c>
      <c r="S7881" t="s">
        <v>185</v>
      </c>
    </row>
    <row r="7882" spans="1:19" x14ac:dyDescent="0.25">
      <c r="A7882" t="s">
        <v>266</v>
      </c>
      <c r="B7882" t="s">
        <v>267</v>
      </c>
      <c r="C7882">
        <v>5441772</v>
      </c>
      <c r="D7882" t="s">
        <v>665</v>
      </c>
      <c r="E7882" t="s">
        <v>196</v>
      </c>
      <c r="F7882">
        <v>40</v>
      </c>
      <c r="G7882" t="s">
        <v>145</v>
      </c>
      <c r="H7882">
        <v>41.010309999999997</v>
      </c>
      <c r="I7882">
        <v>2019</v>
      </c>
      <c r="J7882" t="s">
        <v>146</v>
      </c>
      <c r="K7882" t="s">
        <v>268</v>
      </c>
      <c r="L7882" t="s">
        <v>269</v>
      </c>
      <c r="M7882" t="s">
        <v>60</v>
      </c>
      <c r="Q7882" t="s">
        <v>182</v>
      </c>
      <c r="R7882" t="s">
        <v>150</v>
      </c>
      <c r="S7882" t="s">
        <v>151</v>
      </c>
    </row>
    <row r="7883" spans="1:19" x14ac:dyDescent="0.25">
      <c r="A7883" t="s">
        <v>266</v>
      </c>
      <c r="B7883" t="s">
        <v>267</v>
      </c>
      <c r="C7883">
        <v>5441772</v>
      </c>
      <c r="D7883" t="s">
        <v>665</v>
      </c>
      <c r="E7883" t="s">
        <v>196</v>
      </c>
      <c r="F7883">
        <v>40</v>
      </c>
      <c r="G7883" t="s">
        <v>328</v>
      </c>
      <c r="H7883">
        <v>1.2094850000000001E-2</v>
      </c>
      <c r="I7883">
        <v>2019</v>
      </c>
      <c r="J7883" t="s">
        <v>146</v>
      </c>
      <c r="K7883" t="s">
        <v>268</v>
      </c>
      <c r="L7883" t="s">
        <v>269</v>
      </c>
      <c r="M7883" t="s">
        <v>60</v>
      </c>
      <c r="Q7883" t="s">
        <v>182</v>
      </c>
      <c r="R7883" t="s">
        <v>150</v>
      </c>
      <c r="S7883" t="s">
        <v>151</v>
      </c>
    </row>
    <row r="7884" spans="1:19" x14ac:dyDescent="0.25">
      <c r="A7884" t="s">
        <v>266</v>
      </c>
      <c r="B7884" t="s">
        <v>267</v>
      </c>
      <c r="C7884">
        <v>5441772</v>
      </c>
      <c r="D7884" t="s">
        <v>665</v>
      </c>
      <c r="E7884" t="s">
        <v>196</v>
      </c>
      <c r="F7884">
        <v>40</v>
      </c>
      <c r="G7884" t="s">
        <v>324</v>
      </c>
      <c r="H7884">
        <v>2.4202264000000001E-2</v>
      </c>
      <c r="I7884">
        <v>2019</v>
      </c>
      <c r="J7884" t="s">
        <v>146</v>
      </c>
      <c r="K7884" t="s">
        <v>268</v>
      </c>
      <c r="L7884" t="s">
        <v>269</v>
      </c>
      <c r="M7884" t="s">
        <v>60</v>
      </c>
      <c r="Q7884" t="s">
        <v>182</v>
      </c>
      <c r="R7884" t="s">
        <v>150</v>
      </c>
      <c r="S7884" t="s">
        <v>324</v>
      </c>
    </row>
    <row r="7885" spans="1:19" x14ac:dyDescent="0.25">
      <c r="A7885" t="s">
        <v>266</v>
      </c>
      <c r="B7885" t="s">
        <v>267</v>
      </c>
      <c r="C7885">
        <v>5441772</v>
      </c>
      <c r="D7885" t="s">
        <v>665</v>
      </c>
      <c r="E7885" t="s">
        <v>196</v>
      </c>
      <c r="F7885">
        <v>40</v>
      </c>
      <c r="G7885" t="s">
        <v>355</v>
      </c>
      <c r="H7885">
        <v>1.3414178000000001E-2</v>
      </c>
      <c r="I7885">
        <v>2019</v>
      </c>
      <c r="J7885" t="s">
        <v>146</v>
      </c>
      <c r="K7885" t="s">
        <v>268</v>
      </c>
      <c r="L7885" t="s">
        <v>269</v>
      </c>
      <c r="M7885" t="s">
        <v>60</v>
      </c>
      <c r="Q7885" t="s">
        <v>182</v>
      </c>
      <c r="R7885" t="s">
        <v>150</v>
      </c>
      <c r="S7885" t="s">
        <v>278</v>
      </c>
    </row>
    <row r="7886" spans="1:19" x14ac:dyDescent="0.25">
      <c r="A7886" t="s">
        <v>718</v>
      </c>
      <c r="B7886" t="s">
        <v>382</v>
      </c>
      <c r="C7886">
        <v>5441886</v>
      </c>
      <c r="D7886" t="s">
        <v>665</v>
      </c>
      <c r="E7886" t="s">
        <v>196</v>
      </c>
      <c r="F7886">
        <v>163</v>
      </c>
      <c r="G7886" t="s">
        <v>215</v>
      </c>
      <c r="H7886">
        <v>0.22397582499999999</v>
      </c>
      <c r="I7886">
        <v>2019</v>
      </c>
      <c r="J7886" t="s">
        <v>146</v>
      </c>
      <c r="K7886" t="s">
        <v>384</v>
      </c>
      <c r="L7886" t="s">
        <v>385</v>
      </c>
      <c r="M7886" t="s">
        <v>226</v>
      </c>
      <c r="Q7886" t="s">
        <v>182</v>
      </c>
      <c r="R7886" t="s">
        <v>150</v>
      </c>
      <c r="S7886" t="s">
        <v>215</v>
      </c>
    </row>
    <row r="7887" spans="1:19" x14ac:dyDescent="0.25">
      <c r="A7887" t="s">
        <v>718</v>
      </c>
      <c r="B7887" t="s">
        <v>382</v>
      </c>
      <c r="C7887">
        <v>5441886</v>
      </c>
      <c r="D7887" t="s">
        <v>665</v>
      </c>
      <c r="E7887" t="s">
        <v>196</v>
      </c>
      <c r="F7887">
        <v>163</v>
      </c>
      <c r="G7887" t="s">
        <v>343</v>
      </c>
      <c r="H7887">
        <v>7.2327987999999996E-2</v>
      </c>
      <c r="I7887">
        <v>2019</v>
      </c>
      <c r="J7887" t="s">
        <v>146</v>
      </c>
      <c r="K7887" t="s">
        <v>384</v>
      </c>
      <c r="L7887" t="s">
        <v>385</v>
      </c>
      <c r="M7887" t="s">
        <v>226</v>
      </c>
      <c r="Q7887" t="s">
        <v>182</v>
      </c>
      <c r="R7887" t="s">
        <v>150</v>
      </c>
      <c r="S7887" t="s">
        <v>278</v>
      </c>
    </row>
    <row r="7888" spans="1:19" x14ac:dyDescent="0.25">
      <c r="A7888" t="s">
        <v>718</v>
      </c>
      <c r="B7888" t="s">
        <v>382</v>
      </c>
      <c r="C7888">
        <v>5441886</v>
      </c>
      <c r="D7888" t="s">
        <v>665</v>
      </c>
      <c r="E7888" t="s">
        <v>196</v>
      </c>
      <c r="F7888">
        <v>163</v>
      </c>
      <c r="G7888" t="s">
        <v>498</v>
      </c>
      <c r="H7888">
        <v>1.6099999999999998E-5</v>
      </c>
      <c r="I7888">
        <v>2019</v>
      </c>
      <c r="J7888" t="s">
        <v>146</v>
      </c>
      <c r="K7888" t="s">
        <v>384</v>
      </c>
      <c r="L7888" t="s">
        <v>385</v>
      </c>
      <c r="M7888" t="s">
        <v>226</v>
      </c>
      <c r="Q7888" t="s">
        <v>182</v>
      </c>
      <c r="R7888" t="s">
        <v>150</v>
      </c>
      <c r="S7888" t="s">
        <v>278</v>
      </c>
    </row>
    <row r="7889" spans="1:19" x14ac:dyDescent="0.25">
      <c r="A7889" t="s">
        <v>718</v>
      </c>
      <c r="B7889" t="s">
        <v>382</v>
      </c>
      <c r="C7889">
        <v>5441886</v>
      </c>
      <c r="D7889" t="s">
        <v>665</v>
      </c>
      <c r="E7889" t="s">
        <v>196</v>
      </c>
      <c r="F7889">
        <v>163</v>
      </c>
      <c r="G7889" t="s">
        <v>527</v>
      </c>
      <c r="H7889">
        <v>8.03E-5</v>
      </c>
      <c r="I7889">
        <v>2019</v>
      </c>
      <c r="J7889" t="s">
        <v>146</v>
      </c>
      <c r="K7889" t="s">
        <v>384</v>
      </c>
      <c r="L7889" t="s">
        <v>385</v>
      </c>
      <c r="M7889" t="s">
        <v>226</v>
      </c>
      <c r="Q7889" t="s">
        <v>182</v>
      </c>
      <c r="R7889" t="s">
        <v>150</v>
      </c>
      <c r="S7889" t="s">
        <v>278</v>
      </c>
    </row>
    <row r="7890" spans="1:19" x14ac:dyDescent="0.25">
      <c r="A7890" t="s">
        <v>718</v>
      </c>
      <c r="B7890" t="s">
        <v>382</v>
      </c>
      <c r="C7890">
        <v>5441886</v>
      </c>
      <c r="D7890" t="s">
        <v>665</v>
      </c>
      <c r="E7890" t="s">
        <v>196</v>
      </c>
      <c r="F7890">
        <v>163</v>
      </c>
      <c r="G7890" t="s">
        <v>533</v>
      </c>
      <c r="H7890">
        <v>1.606E-4</v>
      </c>
      <c r="I7890">
        <v>2019</v>
      </c>
      <c r="J7890" t="s">
        <v>146</v>
      </c>
      <c r="K7890" t="s">
        <v>384</v>
      </c>
      <c r="L7890" t="s">
        <v>385</v>
      </c>
      <c r="M7890" t="s">
        <v>226</v>
      </c>
      <c r="Q7890" t="s">
        <v>182</v>
      </c>
      <c r="R7890" t="s">
        <v>150</v>
      </c>
      <c r="S7890" t="s">
        <v>533</v>
      </c>
    </row>
    <row r="7891" spans="1:19" x14ac:dyDescent="0.25">
      <c r="A7891" t="s">
        <v>718</v>
      </c>
      <c r="B7891" t="s">
        <v>382</v>
      </c>
      <c r="C7891">
        <v>5441886</v>
      </c>
      <c r="D7891" t="s">
        <v>665</v>
      </c>
      <c r="E7891" t="s">
        <v>196</v>
      </c>
      <c r="F7891">
        <v>163</v>
      </c>
      <c r="G7891" t="s">
        <v>395</v>
      </c>
      <c r="H7891">
        <v>3.9488960000000004E-3</v>
      </c>
      <c r="I7891">
        <v>2019</v>
      </c>
      <c r="J7891" t="s">
        <v>146</v>
      </c>
      <c r="K7891" t="s">
        <v>384</v>
      </c>
      <c r="L7891" t="s">
        <v>385</v>
      </c>
      <c r="M7891" t="s">
        <v>226</v>
      </c>
      <c r="Q7891" t="s">
        <v>182</v>
      </c>
      <c r="R7891" t="s">
        <v>150</v>
      </c>
      <c r="S7891" t="s">
        <v>278</v>
      </c>
    </row>
    <row r="7892" spans="1:19" x14ac:dyDescent="0.25">
      <c r="A7892" t="s">
        <v>718</v>
      </c>
      <c r="B7892" t="s">
        <v>382</v>
      </c>
      <c r="C7892">
        <v>5441886</v>
      </c>
      <c r="D7892" t="s">
        <v>665</v>
      </c>
      <c r="E7892" t="s">
        <v>196</v>
      </c>
      <c r="F7892">
        <v>163</v>
      </c>
      <c r="G7892" t="s">
        <v>529</v>
      </c>
      <c r="H7892">
        <v>2.409E-4</v>
      </c>
      <c r="I7892">
        <v>2019</v>
      </c>
      <c r="J7892" t="s">
        <v>146</v>
      </c>
      <c r="K7892" t="s">
        <v>384</v>
      </c>
      <c r="L7892" t="s">
        <v>385</v>
      </c>
      <c r="M7892" t="s">
        <v>226</v>
      </c>
      <c r="Q7892" t="s">
        <v>182</v>
      </c>
      <c r="R7892" t="s">
        <v>150</v>
      </c>
      <c r="S7892" t="s">
        <v>278</v>
      </c>
    </row>
    <row r="7893" spans="1:19" x14ac:dyDescent="0.25">
      <c r="A7893" t="s">
        <v>718</v>
      </c>
      <c r="B7893" t="s">
        <v>382</v>
      </c>
      <c r="C7893">
        <v>5441886</v>
      </c>
      <c r="D7893" t="s">
        <v>665</v>
      </c>
      <c r="E7893" t="s">
        <v>196</v>
      </c>
      <c r="F7893">
        <v>163</v>
      </c>
      <c r="G7893" t="s">
        <v>501</v>
      </c>
      <c r="H7893">
        <v>1.0189559999999999E-3</v>
      </c>
      <c r="I7893">
        <v>2019</v>
      </c>
      <c r="J7893" t="s">
        <v>146</v>
      </c>
      <c r="K7893" t="s">
        <v>384</v>
      </c>
      <c r="L7893" t="s">
        <v>385</v>
      </c>
      <c r="M7893" t="s">
        <v>226</v>
      </c>
      <c r="Q7893" t="s">
        <v>182</v>
      </c>
      <c r="R7893" t="s">
        <v>150</v>
      </c>
      <c r="S7893" t="s">
        <v>278</v>
      </c>
    </row>
    <row r="7894" spans="1:19" x14ac:dyDescent="0.25">
      <c r="A7894" t="s">
        <v>718</v>
      </c>
      <c r="B7894" t="s">
        <v>382</v>
      </c>
      <c r="C7894">
        <v>5441886</v>
      </c>
      <c r="D7894" t="s">
        <v>665</v>
      </c>
      <c r="E7894" t="s">
        <v>196</v>
      </c>
      <c r="F7894">
        <v>163</v>
      </c>
      <c r="G7894" t="s">
        <v>504</v>
      </c>
      <c r="H7894">
        <v>4.015E-4</v>
      </c>
      <c r="I7894">
        <v>2019</v>
      </c>
      <c r="J7894" t="s">
        <v>146</v>
      </c>
      <c r="K7894" t="s">
        <v>384</v>
      </c>
      <c r="L7894" t="s">
        <v>385</v>
      </c>
      <c r="M7894" t="s">
        <v>226</v>
      </c>
      <c r="Q7894" t="s">
        <v>182</v>
      </c>
      <c r="R7894" t="s">
        <v>150</v>
      </c>
      <c r="S7894" t="s">
        <v>278</v>
      </c>
    </row>
    <row r="7895" spans="1:19" x14ac:dyDescent="0.25">
      <c r="A7895" t="s">
        <v>718</v>
      </c>
      <c r="B7895" t="s">
        <v>382</v>
      </c>
      <c r="C7895">
        <v>5441886</v>
      </c>
      <c r="D7895" t="s">
        <v>665</v>
      </c>
      <c r="E7895" t="s">
        <v>196</v>
      </c>
      <c r="F7895">
        <v>163</v>
      </c>
      <c r="G7895" t="s">
        <v>298</v>
      </c>
      <c r="H7895">
        <v>4.1901481999999997E-2</v>
      </c>
      <c r="I7895">
        <v>2019</v>
      </c>
      <c r="J7895" t="s">
        <v>146</v>
      </c>
      <c r="K7895" t="s">
        <v>384</v>
      </c>
      <c r="L7895" t="s">
        <v>385</v>
      </c>
      <c r="M7895" t="s">
        <v>226</v>
      </c>
      <c r="Q7895" t="s">
        <v>182</v>
      </c>
      <c r="R7895" t="s">
        <v>150</v>
      </c>
      <c r="S7895" t="s">
        <v>298</v>
      </c>
    </row>
    <row r="7896" spans="1:19" x14ac:dyDescent="0.25">
      <c r="A7896" t="s">
        <v>718</v>
      </c>
      <c r="B7896" t="s">
        <v>382</v>
      </c>
      <c r="C7896">
        <v>5441886</v>
      </c>
      <c r="D7896" t="s">
        <v>665</v>
      </c>
      <c r="E7896" t="s">
        <v>196</v>
      </c>
      <c r="F7896">
        <v>163</v>
      </c>
      <c r="G7896" t="s">
        <v>235</v>
      </c>
      <c r="H7896">
        <v>4.0149999999999998E-2</v>
      </c>
      <c r="I7896">
        <v>2019</v>
      </c>
      <c r="J7896" t="s">
        <v>146</v>
      </c>
      <c r="K7896" t="s">
        <v>384</v>
      </c>
      <c r="L7896" t="s">
        <v>385</v>
      </c>
      <c r="M7896" t="s">
        <v>226</v>
      </c>
      <c r="Q7896" t="s">
        <v>182</v>
      </c>
      <c r="R7896" t="s">
        <v>150</v>
      </c>
      <c r="S7896" t="s">
        <v>236</v>
      </c>
    </row>
    <row r="7897" spans="1:19" x14ac:dyDescent="0.25">
      <c r="A7897" t="s">
        <v>718</v>
      </c>
      <c r="B7897" t="s">
        <v>382</v>
      </c>
      <c r="C7897">
        <v>5441886</v>
      </c>
      <c r="D7897" t="s">
        <v>665</v>
      </c>
      <c r="E7897" t="s">
        <v>196</v>
      </c>
      <c r="F7897">
        <v>163</v>
      </c>
      <c r="G7897" t="s">
        <v>415</v>
      </c>
      <c r="H7897">
        <v>1.606E-3</v>
      </c>
      <c r="I7897">
        <v>2019</v>
      </c>
      <c r="J7897" t="s">
        <v>146</v>
      </c>
      <c r="K7897" t="s">
        <v>384</v>
      </c>
      <c r="L7897" t="s">
        <v>385</v>
      </c>
      <c r="M7897" t="s">
        <v>226</v>
      </c>
      <c r="Q7897" t="s">
        <v>182</v>
      </c>
      <c r="R7897" t="s">
        <v>150</v>
      </c>
      <c r="S7897" t="s">
        <v>236</v>
      </c>
    </row>
    <row r="7898" spans="1:19" x14ac:dyDescent="0.25">
      <c r="A7898" t="s">
        <v>718</v>
      </c>
      <c r="B7898" t="s">
        <v>382</v>
      </c>
      <c r="C7898">
        <v>5441886</v>
      </c>
      <c r="D7898" t="s">
        <v>665</v>
      </c>
      <c r="E7898" t="s">
        <v>196</v>
      </c>
      <c r="F7898">
        <v>163</v>
      </c>
      <c r="G7898" t="s">
        <v>487</v>
      </c>
      <c r="H7898">
        <v>3.40942E-4</v>
      </c>
      <c r="I7898">
        <v>2019</v>
      </c>
      <c r="J7898" t="s">
        <v>146</v>
      </c>
      <c r="K7898" t="s">
        <v>384</v>
      </c>
      <c r="L7898" t="s">
        <v>385</v>
      </c>
      <c r="M7898" t="s">
        <v>226</v>
      </c>
      <c r="Q7898" t="s">
        <v>182</v>
      </c>
      <c r="R7898" t="s">
        <v>150</v>
      </c>
      <c r="S7898" t="s">
        <v>487</v>
      </c>
    </row>
    <row r="7899" spans="1:19" x14ac:dyDescent="0.25">
      <c r="A7899" t="s">
        <v>718</v>
      </c>
      <c r="B7899" t="s">
        <v>382</v>
      </c>
      <c r="C7899">
        <v>5441886</v>
      </c>
      <c r="D7899" t="s">
        <v>665</v>
      </c>
      <c r="E7899" t="s">
        <v>196</v>
      </c>
      <c r="F7899">
        <v>163</v>
      </c>
      <c r="G7899" t="s">
        <v>414</v>
      </c>
      <c r="H7899">
        <v>5.5710619999999999E-3</v>
      </c>
      <c r="I7899">
        <v>2019</v>
      </c>
      <c r="J7899" t="s">
        <v>146</v>
      </c>
      <c r="K7899" t="s">
        <v>384</v>
      </c>
      <c r="L7899" t="s">
        <v>385</v>
      </c>
      <c r="M7899" t="s">
        <v>226</v>
      </c>
      <c r="Q7899" t="s">
        <v>182</v>
      </c>
      <c r="R7899" t="s">
        <v>150</v>
      </c>
      <c r="S7899" t="s">
        <v>278</v>
      </c>
    </row>
    <row r="7900" spans="1:19" x14ac:dyDescent="0.25">
      <c r="A7900" t="s">
        <v>718</v>
      </c>
      <c r="B7900" t="s">
        <v>382</v>
      </c>
      <c r="C7900">
        <v>5441886</v>
      </c>
      <c r="D7900" t="s">
        <v>665</v>
      </c>
      <c r="E7900" t="s">
        <v>196</v>
      </c>
      <c r="F7900">
        <v>163</v>
      </c>
      <c r="G7900" t="s">
        <v>560</v>
      </c>
      <c r="H7900">
        <v>8.0299999999999994E-6</v>
      </c>
      <c r="I7900">
        <v>2019</v>
      </c>
      <c r="J7900" t="s">
        <v>146</v>
      </c>
      <c r="K7900" t="s">
        <v>384</v>
      </c>
      <c r="L7900" t="s">
        <v>385</v>
      </c>
      <c r="M7900" t="s">
        <v>226</v>
      </c>
      <c r="Q7900" t="s">
        <v>182</v>
      </c>
      <c r="R7900" t="s">
        <v>150</v>
      </c>
      <c r="S7900" t="s">
        <v>278</v>
      </c>
    </row>
    <row r="7901" spans="1:19" x14ac:dyDescent="0.25">
      <c r="A7901" t="s">
        <v>718</v>
      </c>
      <c r="B7901" t="s">
        <v>382</v>
      </c>
      <c r="C7901">
        <v>5441886</v>
      </c>
      <c r="D7901" t="s">
        <v>665</v>
      </c>
      <c r="E7901" t="s">
        <v>196</v>
      </c>
      <c r="F7901">
        <v>163</v>
      </c>
      <c r="G7901" t="s">
        <v>474</v>
      </c>
      <c r="H7901">
        <v>1.606E-4</v>
      </c>
      <c r="I7901">
        <v>2019</v>
      </c>
      <c r="J7901" t="s">
        <v>146</v>
      </c>
      <c r="K7901" t="s">
        <v>384</v>
      </c>
      <c r="L7901" t="s">
        <v>385</v>
      </c>
      <c r="M7901" t="s">
        <v>226</v>
      </c>
      <c r="Q7901" t="s">
        <v>182</v>
      </c>
      <c r="R7901" t="s">
        <v>150</v>
      </c>
      <c r="S7901" t="s">
        <v>278</v>
      </c>
    </row>
    <row r="7902" spans="1:19" x14ac:dyDescent="0.25">
      <c r="A7902" t="s">
        <v>718</v>
      </c>
      <c r="B7902" t="s">
        <v>382</v>
      </c>
      <c r="C7902">
        <v>5441886</v>
      </c>
      <c r="D7902" t="s">
        <v>665</v>
      </c>
      <c r="E7902" t="s">
        <v>196</v>
      </c>
      <c r="F7902">
        <v>163</v>
      </c>
      <c r="G7902" t="s">
        <v>368</v>
      </c>
      <c r="H7902">
        <v>4.015E-4</v>
      </c>
      <c r="I7902">
        <v>2019</v>
      </c>
      <c r="J7902" t="s">
        <v>146</v>
      </c>
      <c r="K7902" t="s">
        <v>384</v>
      </c>
      <c r="L7902" t="s">
        <v>385</v>
      </c>
      <c r="M7902" t="s">
        <v>226</v>
      </c>
      <c r="Q7902" t="s">
        <v>182</v>
      </c>
      <c r="R7902" t="s">
        <v>150</v>
      </c>
      <c r="S7902" t="s">
        <v>278</v>
      </c>
    </row>
    <row r="7903" spans="1:19" x14ac:dyDescent="0.25">
      <c r="A7903" t="s">
        <v>718</v>
      </c>
      <c r="B7903" t="s">
        <v>382</v>
      </c>
      <c r="C7903">
        <v>5441886</v>
      </c>
      <c r="D7903" t="s">
        <v>665</v>
      </c>
      <c r="E7903" t="s">
        <v>196</v>
      </c>
      <c r="F7903">
        <v>163</v>
      </c>
      <c r="G7903" t="s">
        <v>438</v>
      </c>
      <c r="H7903">
        <v>2.409E-4</v>
      </c>
      <c r="I7903">
        <v>2019</v>
      </c>
      <c r="J7903" t="s">
        <v>146</v>
      </c>
      <c r="K7903" t="s">
        <v>384</v>
      </c>
      <c r="L7903" t="s">
        <v>385</v>
      </c>
      <c r="M7903" t="s">
        <v>226</v>
      </c>
      <c r="Q7903" t="s">
        <v>182</v>
      </c>
      <c r="R7903" t="s">
        <v>150</v>
      </c>
      <c r="S7903" t="s">
        <v>278</v>
      </c>
    </row>
    <row r="7904" spans="1:19" x14ac:dyDescent="0.25">
      <c r="A7904" t="s">
        <v>718</v>
      </c>
      <c r="B7904" t="s">
        <v>382</v>
      </c>
      <c r="C7904">
        <v>5441886</v>
      </c>
      <c r="D7904" t="s">
        <v>665</v>
      </c>
      <c r="E7904" t="s">
        <v>196</v>
      </c>
      <c r="F7904">
        <v>163</v>
      </c>
      <c r="G7904" t="s">
        <v>497</v>
      </c>
      <c r="H7904">
        <v>4.0200000000000001E-5</v>
      </c>
      <c r="I7904">
        <v>2019</v>
      </c>
      <c r="J7904" t="s">
        <v>146</v>
      </c>
      <c r="K7904" t="s">
        <v>384</v>
      </c>
      <c r="L7904" t="s">
        <v>385</v>
      </c>
      <c r="M7904" t="s">
        <v>226</v>
      </c>
      <c r="Q7904" t="s">
        <v>182</v>
      </c>
      <c r="R7904" t="s">
        <v>150</v>
      </c>
      <c r="S7904" t="s">
        <v>497</v>
      </c>
    </row>
    <row r="7905" spans="1:19" x14ac:dyDescent="0.25">
      <c r="A7905" t="s">
        <v>718</v>
      </c>
      <c r="B7905" t="s">
        <v>382</v>
      </c>
      <c r="C7905">
        <v>5441886</v>
      </c>
      <c r="D7905" t="s">
        <v>665</v>
      </c>
      <c r="E7905" t="s">
        <v>196</v>
      </c>
      <c r="F7905">
        <v>163</v>
      </c>
      <c r="G7905" t="s">
        <v>185</v>
      </c>
      <c r="H7905">
        <v>9.8457181899999995</v>
      </c>
      <c r="I7905">
        <v>2019</v>
      </c>
      <c r="J7905" t="s">
        <v>146</v>
      </c>
      <c r="K7905" t="s">
        <v>384</v>
      </c>
      <c r="L7905" t="s">
        <v>385</v>
      </c>
      <c r="M7905" t="s">
        <v>226</v>
      </c>
      <c r="Q7905" t="s">
        <v>182</v>
      </c>
      <c r="R7905" t="s">
        <v>150</v>
      </c>
      <c r="S7905" t="s">
        <v>185</v>
      </c>
    </row>
    <row r="7906" spans="1:19" x14ac:dyDescent="0.25">
      <c r="A7906" t="s">
        <v>718</v>
      </c>
      <c r="B7906" t="s">
        <v>382</v>
      </c>
      <c r="C7906">
        <v>5441886</v>
      </c>
      <c r="D7906" t="s">
        <v>665</v>
      </c>
      <c r="E7906" t="s">
        <v>196</v>
      </c>
      <c r="F7906">
        <v>163</v>
      </c>
      <c r="G7906" t="s">
        <v>328</v>
      </c>
      <c r="H7906">
        <v>7.9005759999999994E-3</v>
      </c>
      <c r="I7906">
        <v>2019</v>
      </c>
      <c r="J7906" t="s">
        <v>146</v>
      </c>
      <c r="K7906" t="s">
        <v>384</v>
      </c>
      <c r="L7906" t="s">
        <v>385</v>
      </c>
      <c r="M7906" t="s">
        <v>226</v>
      </c>
      <c r="Q7906" t="s">
        <v>182</v>
      </c>
      <c r="R7906" t="s">
        <v>150</v>
      </c>
      <c r="S7906" t="s">
        <v>151</v>
      </c>
    </row>
    <row r="7907" spans="1:19" x14ac:dyDescent="0.25">
      <c r="A7907" t="s">
        <v>718</v>
      </c>
      <c r="B7907" t="s">
        <v>382</v>
      </c>
      <c r="C7907">
        <v>5441886</v>
      </c>
      <c r="D7907" t="s">
        <v>665</v>
      </c>
      <c r="E7907" t="s">
        <v>196</v>
      </c>
      <c r="F7907">
        <v>163</v>
      </c>
      <c r="G7907" t="s">
        <v>324</v>
      </c>
      <c r="H7907">
        <v>8.2754560000000005E-3</v>
      </c>
      <c r="I7907">
        <v>2019</v>
      </c>
      <c r="J7907" t="s">
        <v>146</v>
      </c>
      <c r="K7907" t="s">
        <v>384</v>
      </c>
      <c r="L7907" t="s">
        <v>385</v>
      </c>
      <c r="M7907" t="s">
        <v>226</v>
      </c>
      <c r="Q7907" t="s">
        <v>182</v>
      </c>
      <c r="R7907" t="s">
        <v>150</v>
      </c>
      <c r="S7907" t="s">
        <v>324</v>
      </c>
    </row>
    <row r="7908" spans="1:19" x14ac:dyDescent="0.25">
      <c r="A7908" t="s">
        <v>718</v>
      </c>
      <c r="B7908" t="s">
        <v>382</v>
      </c>
      <c r="C7908">
        <v>5441886</v>
      </c>
      <c r="D7908" t="s">
        <v>665</v>
      </c>
      <c r="E7908" t="s">
        <v>196</v>
      </c>
      <c r="F7908">
        <v>163</v>
      </c>
      <c r="G7908" t="s">
        <v>355</v>
      </c>
      <c r="H7908">
        <v>1.0796274999999999E-2</v>
      </c>
      <c r="I7908">
        <v>2019</v>
      </c>
      <c r="J7908" t="s">
        <v>146</v>
      </c>
      <c r="K7908" t="s">
        <v>384</v>
      </c>
      <c r="L7908" t="s">
        <v>385</v>
      </c>
      <c r="M7908" t="s">
        <v>226</v>
      </c>
      <c r="Q7908" t="s">
        <v>182</v>
      </c>
      <c r="R7908" t="s">
        <v>150</v>
      </c>
      <c r="S7908" t="s">
        <v>278</v>
      </c>
    </row>
    <row r="7909" spans="1:19" x14ac:dyDescent="0.25">
      <c r="A7909" t="s">
        <v>427</v>
      </c>
      <c r="B7909" t="s">
        <v>719</v>
      </c>
      <c r="C7909">
        <v>5459124</v>
      </c>
      <c r="D7909" t="s">
        <v>665</v>
      </c>
      <c r="E7909" t="s">
        <v>196</v>
      </c>
      <c r="F7909">
        <v>673</v>
      </c>
      <c r="G7909" t="s">
        <v>215</v>
      </c>
      <c r="H7909">
        <v>0.66286033</v>
      </c>
      <c r="I7909">
        <v>2019</v>
      </c>
      <c r="J7909" t="s">
        <v>146</v>
      </c>
      <c r="K7909" t="s">
        <v>147</v>
      </c>
      <c r="L7909" t="s">
        <v>148</v>
      </c>
      <c r="M7909" t="s">
        <v>66</v>
      </c>
      <c r="Q7909" t="s">
        <v>182</v>
      </c>
      <c r="R7909" t="s">
        <v>150</v>
      </c>
      <c r="S7909" t="s">
        <v>215</v>
      </c>
    </row>
    <row r="7910" spans="1:19" x14ac:dyDescent="0.25">
      <c r="A7910" t="s">
        <v>427</v>
      </c>
      <c r="B7910" t="s">
        <v>719</v>
      </c>
      <c r="C7910">
        <v>5459124</v>
      </c>
      <c r="D7910" t="s">
        <v>665</v>
      </c>
      <c r="E7910" t="s">
        <v>196</v>
      </c>
      <c r="F7910">
        <v>673</v>
      </c>
      <c r="G7910" t="s">
        <v>395</v>
      </c>
      <c r="H7910">
        <v>7.2438260000000001E-3</v>
      </c>
      <c r="I7910">
        <v>2019</v>
      </c>
      <c r="J7910" t="s">
        <v>146</v>
      </c>
      <c r="K7910" t="s">
        <v>147</v>
      </c>
      <c r="L7910" t="s">
        <v>148</v>
      </c>
      <c r="M7910" t="s">
        <v>66</v>
      </c>
      <c r="Q7910" t="s">
        <v>182</v>
      </c>
      <c r="R7910" t="s">
        <v>150</v>
      </c>
      <c r="S7910" t="s">
        <v>278</v>
      </c>
    </row>
    <row r="7911" spans="1:19" x14ac:dyDescent="0.25">
      <c r="A7911" t="s">
        <v>427</v>
      </c>
      <c r="B7911" t="s">
        <v>719</v>
      </c>
      <c r="C7911">
        <v>5459124</v>
      </c>
      <c r="D7911" t="s">
        <v>665</v>
      </c>
      <c r="E7911" t="s">
        <v>196</v>
      </c>
      <c r="F7911">
        <v>673</v>
      </c>
      <c r="G7911" t="s">
        <v>529</v>
      </c>
      <c r="H7911">
        <v>6.3970939999999999E-3</v>
      </c>
      <c r="I7911">
        <v>2019</v>
      </c>
      <c r="J7911" t="s">
        <v>146</v>
      </c>
      <c r="K7911" t="s">
        <v>147</v>
      </c>
      <c r="L7911" t="s">
        <v>148</v>
      </c>
      <c r="M7911" t="s">
        <v>66</v>
      </c>
      <c r="Q7911" t="s">
        <v>182</v>
      </c>
      <c r="R7911" t="s">
        <v>150</v>
      </c>
      <c r="S7911" t="s">
        <v>278</v>
      </c>
    </row>
    <row r="7912" spans="1:19" x14ac:dyDescent="0.25">
      <c r="A7912" t="s">
        <v>427</v>
      </c>
      <c r="B7912" t="s">
        <v>719</v>
      </c>
      <c r="C7912">
        <v>5459124</v>
      </c>
      <c r="D7912" t="s">
        <v>665</v>
      </c>
      <c r="E7912" t="s">
        <v>196</v>
      </c>
      <c r="F7912">
        <v>673</v>
      </c>
      <c r="G7912" t="s">
        <v>298</v>
      </c>
      <c r="H7912">
        <v>0.26850124399999997</v>
      </c>
      <c r="I7912">
        <v>2019</v>
      </c>
      <c r="J7912" t="s">
        <v>146</v>
      </c>
      <c r="K7912" t="s">
        <v>147</v>
      </c>
      <c r="L7912" t="s">
        <v>148</v>
      </c>
      <c r="M7912" t="s">
        <v>66</v>
      </c>
      <c r="Q7912" t="s">
        <v>182</v>
      </c>
      <c r="R7912" t="s">
        <v>150</v>
      </c>
      <c r="S7912" t="s">
        <v>298</v>
      </c>
    </row>
    <row r="7913" spans="1:19" x14ac:dyDescent="0.25">
      <c r="A7913" t="s">
        <v>427</v>
      </c>
      <c r="B7913" t="s">
        <v>719</v>
      </c>
      <c r="C7913">
        <v>5459124</v>
      </c>
      <c r="D7913" t="s">
        <v>665</v>
      </c>
      <c r="E7913" t="s">
        <v>196</v>
      </c>
      <c r="F7913">
        <v>673</v>
      </c>
      <c r="G7913" t="s">
        <v>235</v>
      </c>
      <c r="H7913">
        <v>0.64844559999999996</v>
      </c>
      <c r="I7913">
        <v>2019</v>
      </c>
      <c r="J7913" t="s">
        <v>146</v>
      </c>
      <c r="K7913" t="s">
        <v>147</v>
      </c>
      <c r="L7913" t="s">
        <v>148</v>
      </c>
      <c r="M7913" t="s">
        <v>66</v>
      </c>
      <c r="Q7913" t="s">
        <v>182</v>
      </c>
      <c r="R7913" t="s">
        <v>150</v>
      </c>
      <c r="S7913" t="s">
        <v>236</v>
      </c>
    </row>
    <row r="7914" spans="1:19" x14ac:dyDescent="0.25">
      <c r="A7914" t="s">
        <v>427</v>
      </c>
      <c r="B7914" t="s">
        <v>719</v>
      </c>
      <c r="C7914">
        <v>5459124</v>
      </c>
      <c r="D7914" t="s">
        <v>665</v>
      </c>
      <c r="E7914" t="s">
        <v>196</v>
      </c>
      <c r="F7914">
        <v>673</v>
      </c>
      <c r="G7914" t="s">
        <v>487</v>
      </c>
      <c r="H7914">
        <v>3.1347649999999999E-3</v>
      </c>
      <c r="I7914">
        <v>2019</v>
      </c>
      <c r="J7914" t="s">
        <v>146</v>
      </c>
      <c r="K7914" t="s">
        <v>147</v>
      </c>
      <c r="L7914" t="s">
        <v>148</v>
      </c>
      <c r="M7914" t="s">
        <v>66</v>
      </c>
      <c r="Q7914" t="s">
        <v>182</v>
      </c>
      <c r="R7914" t="s">
        <v>150</v>
      </c>
      <c r="S7914" t="s">
        <v>487</v>
      </c>
    </row>
    <row r="7915" spans="1:19" x14ac:dyDescent="0.25">
      <c r="A7915" t="s">
        <v>427</v>
      </c>
      <c r="B7915" t="s">
        <v>719</v>
      </c>
      <c r="C7915">
        <v>5459124</v>
      </c>
      <c r="D7915" t="s">
        <v>665</v>
      </c>
      <c r="E7915" t="s">
        <v>196</v>
      </c>
      <c r="F7915">
        <v>673</v>
      </c>
      <c r="G7915" t="s">
        <v>414</v>
      </c>
      <c r="H7915">
        <v>0.53206477100000005</v>
      </c>
      <c r="I7915">
        <v>2019</v>
      </c>
      <c r="J7915" t="s">
        <v>146</v>
      </c>
      <c r="K7915" t="s">
        <v>147</v>
      </c>
      <c r="L7915" t="s">
        <v>148</v>
      </c>
      <c r="M7915" t="s">
        <v>66</v>
      </c>
      <c r="Q7915" t="s">
        <v>182</v>
      </c>
      <c r="R7915" t="s">
        <v>150</v>
      </c>
      <c r="S7915" t="s">
        <v>278</v>
      </c>
    </row>
    <row r="7916" spans="1:19" x14ac:dyDescent="0.25">
      <c r="A7916" t="s">
        <v>427</v>
      </c>
      <c r="B7916" t="s">
        <v>719</v>
      </c>
      <c r="C7916">
        <v>5459124</v>
      </c>
      <c r="D7916" t="s">
        <v>665</v>
      </c>
      <c r="E7916" t="s">
        <v>196</v>
      </c>
      <c r="F7916">
        <v>673</v>
      </c>
      <c r="G7916" t="s">
        <v>368</v>
      </c>
      <c r="H7916">
        <v>3.6776920000000002E-3</v>
      </c>
      <c r="I7916">
        <v>2019</v>
      </c>
      <c r="J7916" t="s">
        <v>146</v>
      </c>
      <c r="K7916" t="s">
        <v>147</v>
      </c>
      <c r="L7916" t="s">
        <v>148</v>
      </c>
      <c r="M7916" t="s">
        <v>66</v>
      </c>
      <c r="Q7916" t="s">
        <v>182</v>
      </c>
      <c r="R7916" t="s">
        <v>150</v>
      </c>
      <c r="S7916" t="s">
        <v>278</v>
      </c>
    </row>
    <row r="7917" spans="1:19" x14ac:dyDescent="0.25">
      <c r="A7917" t="s">
        <v>427</v>
      </c>
      <c r="B7917" t="s">
        <v>719</v>
      </c>
      <c r="C7917">
        <v>5459124</v>
      </c>
      <c r="D7917" t="s">
        <v>665</v>
      </c>
      <c r="E7917" t="s">
        <v>196</v>
      </c>
      <c r="F7917">
        <v>673</v>
      </c>
      <c r="G7917" t="s">
        <v>429</v>
      </c>
      <c r="H7917">
        <v>1.590012776</v>
      </c>
      <c r="I7917">
        <v>2019</v>
      </c>
      <c r="J7917" t="s">
        <v>146</v>
      </c>
      <c r="K7917" t="s">
        <v>147</v>
      </c>
      <c r="L7917" t="s">
        <v>148</v>
      </c>
      <c r="M7917" t="s">
        <v>66</v>
      </c>
      <c r="Q7917" t="s">
        <v>182</v>
      </c>
      <c r="R7917" t="s">
        <v>150</v>
      </c>
      <c r="S7917" t="s">
        <v>429</v>
      </c>
    </row>
    <row r="7918" spans="1:19" x14ac:dyDescent="0.25">
      <c r="A7918" t="s">
        <v>427</v>
      </c>
      <c r="B7918" t="s">
        <v>719</v>
      </c>
      <c r="C7918">
        <v>5459124</v>
      </c>
      <c r="D7918" t="s">
        <v>665</v>
      </c>
      <c r="E7918" t="s">
        <v>196</v>
      </c>
      <c r="F7918">
        <v>673</v>
      </c>
      <c r="G7918" t="s">
        <v>185</v>
      </c>
      <c r="H7918">
        <v>3.812039</v>
      </c>
      <c r="I7918">
        <v>2019</v>
      </c>
      <c r="J7918" t="s">
        <v>146</v>
      </c>
      <c r="K7918" t="s">
        <v>147</v>
      </c>
      <c r="L7918" t="s">
        <v>148</v>
      </c>
      <c r="M7918" t="s">
        <v>66</v>
      </c>
      <c r="Q7918" t="s">
        <v>182</v>
      </c>
      <c r="R7918" t="s">
        <v>150</v>
      </c>
      <c r="S7918" t="s">
        <v>185</v>
      </c>
    </row>
    <row r="7919" spans="1:19" x14ac:dyDescent="0.25">
      <c r="A7919" t="s">
        <v>427</v>
      </c>
      <c r="B7919" t="s">
        <v>719</v>
      </c>
      <c r="C7919">
        <v>5459124</v>
      </c>
      <c r="D7919" t="s">
        <v>665</v>
      </c>
      <c r="E7919" t="s">
        <v>196</v>
      </c>
      <c r="F7919">
        <v>673</v>
      </c>
      <c r="G7919" t="s">
        <v>324</v>
      </c>
      <c r="H7919">
        <v>6.3970940000000004E-2</v>
      </c>
      <c r="I7919">
        <v>2019</v>
      </c>
      <c r="J7919" t="s">
        <v>146</v>
      </c>
      <c r="K7919" t="s">
        <v>147</v>
      </c>
      <c r="L7919" t="s">
        <v>148</v>
      </c>
      <c r="M7919" t="s">
        <v>66</v>
      </c>
      <c r="Q7919" t="s">
        <v>182</v>
      </c>
      <c r="R7919" t="s">
        <v>150</v>
      </c>
      <c r="S7919" t="s">
        <v>324</v>
      </c>
    </row>
    <row r="7920" spans="1:19" x14ac:dyDescent="0.25">
      <c r="A7920" t="s">
        <v>427</v>
      </c>
      <c r="B7920" t="s">
        <v>719</v>
      </c>
      <c r="C7920">
        <v>5459124</v>
      </c>
      <c r="D7920" t="s">
        <v>665</v>
      </c>
      <c r="E7920" t="s">
        <v>196</v>
      </c>
      <c r="F7920">
        <v>673</v>
      </c>
      <c r="G7920" t="s">
        <v>355</v>
      </c>
      <c r="H7920">
        <v>2.9724264E-2</v>
      </c>
      <c r="I7920">
        <v>2019</v>
      </c>
      <c r="J7920" t="s">
        <v>146</v>
      </c>
      <c r="K7920" t="s">
        <v>147</v>
      </c>
      <c r="L7920" t="s">
        <v>148</v>
      </c>
      <c r="M7920" t="s">
        <v>66</v>
      </c>
      <c r="Q7920" t="s">
        <v>182</v>
      </c>
      <c r="R7920" t="s">
        <v>150</v>
      </c>
      <c r="S7920" t="s">
        <v>278</v>
      </c>
    </row>
    <row r="7921" spans="1:19" x14ac:dyDescent="0.25">
      <c r="A7921" t="s">
        <v>372</v>
      </c>
      <c r="B7921" t="s">
        <v>373</v>
      </c>
      <c r="C7921">
        <v>5441878</v>
      </c>
      <c r="D7921" t="s">
        <v>667</v>
      </c>
      <c r="E7921" t="s">
        <v>197</v>
      </c>
      <c r="F7921">
        <v>154</v>
      </c>
      <c r="G7921" t="s">
        <v>215</v>
      </c>
      <c r="H7921">
        <v>0.119363251</v>
      </c>
      <c r="I7921">
        <v>2019</v>
      </c>
      <c r="J7921" t="s">
        <v>146</v>
      </c>
      <c r="K7921" t="s">
        <v>70</v>
      </c>
      <c r="L7921" t="s">
        <v>374</v>
      </c>
      <c r="M7921" t="s">
        <v>258</v>
      </c>
      <c r="Q7921" t="s">
        <v>182</v>
      </c>
      <c r="R7921" t="s">
        <v>150</v>
      </c>
      <c r="S7921" t="s">
        <v>215</v>
      </c>
    </row>
    <row r="7922" spans="1:19" x14ac:dyDescent="0.25">
      <c r="A7922" t="s">
        <v>372</v>
      </c>
      <c r="B7922" t="s">
        <v>373</v>
      </c>
      <c r="C7922">
        <v>5441878</v>
      </c>
      <c r="D7922" t="s">
        <v>667</v>
      </c>
      <c r="E7922" t="s">
        <v>197</v>
      </c>
      <c r="F7922">
        <v>154</v>
      </c>
      <c r="G7922" t="s">
        <v>343</v>
      </c>
      <c r="H7922">
        <v>1.3654662999999999E-2</v>
      </c>
      <c r="I7922">
        <v>2019</v>
      </c>
      <c r="J7922" t="s">
        <v>146</v>
      </c>
      <c r="K7922" t="s">
        <v>70</v>
      </c>
      <c r="L7922" t="s">
        <v>374</v>
      </c>
      <c r="M7922" t="s">
        <v>258</v>
      </c>
      <c r="Q7922" t="s">
        <v>182</v>
      </c>
      <c r="R7922" t="s">
        <v>150</v>
      </c>
      <c r="S7922" t="s">
        <v>278</v>
      </c>
    </row>
    <row r="7923" spans="1:19" x14ac:dyDescent="0.25">
      <c r="A7923" t="s">
        <v>372</v>
      </c>
      <c r="B7923" t="s">
        <v>373</v>
      </c>
      <c r="C7923">
        <v>5441878</v>
      </c>
      <c r="D7923" t="s">
        <v>667</v>
      </c>
      <c r="E7923" t="s">
        <v>197</v>
      </c>
      <c r="F7923">
        <v>154</v>
      </c>
      <c r="G7923" t="s">
        <v>498</v>
      </c>
      <c r="H7923">
        <v>6.0800000000000001E-5</v>
      </c>
      <c r="I7923">
        <v>2019</v>
      </c>
      <c r="J7923" t="s">
        <v>146</v>
      </c>
      <c r="K7923" t="s">
        <v>70</v>
      </c>
      <c r="L7923" t="s">
        <v>374</v>
      </c>
      <c r="M7923" t="s">
        <v>258</v>
      </c>
      <c r="Q7923" t="s">
        <v>182</v>
      </c>
      <c r="R7923" t="s">
        <v>150</v>
      </c>
      <c r="S7923" t="s">
        <v>278</v>
      </c>
    </row>
    <row r="7924" spans="1:19" x14ac:dyDescent="0.25">
      <c r="A7924" t="s">
        <v>372</v>
      </c>
      <c r="B7924" t="s">
        <v>373</v>
      </c>
      <c r="C7924">
        <v>5441878</v>
      </c>
      <c r="D7924" t="s">
        <v>667</v>
      </c>
      <c r="E7924" t="s">
        <v>197</v>
      </c>
      <c r="F7924">
        <v>154</v>
      </c>
      <c r="G7924" t="s">
        <v>154</v>
      </c>
      <c r="H7924">
        <v>0.27918897599999998</v>
      </c>
      <c r="I7924">
        <v>2019</v>
      </c>
      <c r="J7924" t="s">
        <v>146</v>
      </c>
      <c r="K7924" t="s">
        <v>70</v>
      </c>
      <c r="L7924" t="s">
        <v>374</v>
      </c>
      <c r="M7924" t="s">
        <v>258</v>
      </c>
      <c r="Q7924" t="s">
        <v>182</v>
      </c>
      <c r="R7924" t="s">
        <v>150</v>
      </c>
      <c r="S7924" t="s">
        <v>154</v>
      </c>
    </row>
    <row r="7925" spans="1:19" x14ac:dyDescent="0.25">
      <c r="A7925" t="s">
        <v>372</v>
      </c>
      <c r="B7925" t="s">
        <v>373</v>
      </c>
      <c r="C7925">
        <v>5441878</v>
      </c>
      <c r="D7925" t="s">
        <v>667</v>
      </c>
      <c r="E7925" t="s">
        <v>197</v>
      </c>
      <c r="F7925">
        <v>154</v>
      </c>
      <c r="G7925" t="s">
        <v>395</v>
      </c>
      <c r="H7925">
        <v>1.178684E-2</v>
      </c>
      <c r="I7925">
        <v>2019</v>
      </c>
      <c r="J7925" t="s">
        <v>146</v>
      </c>
      <c r="K7925" t="s">
        <v>70</v>
      </c>
      <c r="L7925" t="s">
        <v>374</v>
      </c>
      <c r="M7925" t="s">
        <v>258</v>
      </c>
      <c r="Q7925" t="s">
        <v>182</v>
      </c>
      <c r="R7925" t="s">
        <v>150</v>
      </c>
      <c r="S7925" t="s">
        <v>278</v>
      </c>
    </row>
    <row r="7926" spans="1:19" x14ac:dyDescent="0.25">
      <c r="A7926" t="s">
        <v>372</v>
      </c>
      <c r="B7926" t="s">
        <v>373</v>
      </c>
      <c r="C7926">
        <v>5441878</v>
      </c>
      <c r="D7926" t="s">
        <v>667</v>
      </c>
      <c r="E7926" t="s">
        <v>197</v>
      </c>
      <c r="F7926">
        <v>154</v>
      </c>
      <c r="G7926" t="s">
        <v>298</v>
      </c>
      <c r="H7926">
        <v>4.0067861000000003E-2</v>
      </c>
      <c r="I7926">
        <v>2019</v>
      </c>
      <c r="J7926" t="s">
        <v>146</v>
      </c>
      <c r="K7926" t="s">
        <v>70</v>
      </c>
      <c r="L7926" t="s">
        <v>374</v>
      </c>
      <c r="M7926" t="s">
        <v>258</v>
      </c>
      <c r="Q7926" t="s">
        <v>182</v>
      </c>
      <c r="R7926" t="s">
        <v>150</v>
      </c>
      <c r="S7926" t="s">
        <v>298</v>
      </c>
    </row>
    <row r="7927" spans="1:19" x14ac:dyDescent="0.25">
      <c r="A7927" t="s">
        <v>372</v>
      </c>
      <c r="B7927" t="s">
        <v>373</v>
      </c>
      <c r="C7927">
        <v>5441878</v>
      </c>
      <c r="D7927" t="s">
        <v>667</v>
      </c>
      <c r="E7927" t="s">
        <v>197</v>
      </c>
      <c r="F7927">
        <v>154</v>
      </c>
      <c r="G7927" t="s">
        <v>289</v>
      </c>
      <c r="H7927">
        <v>0.223122874</v>
      </c>
      <c r="I7927">
        <v>2019</v>
      </c>
      <c r="J7927" t="s">
        <v>146</v>
      </c>
      <c r="K7927" t="s">
        <v>70</v>
      </c>
      <c r="L7927" t="s">
        <v>374</v>
      </c>
      <c r="M7927" t="s">
        <v>258</v>
      </c>
      <c r="Q7927" t="s">
        <v>182</v>
      </c>
      <c r="R7927" t="s">
        <v>150</v>
      </c>
      <c r="S7927" t="s">
        <v>263</v>
      </c>
    </row>
    <row r="7928" spans="1:19" x14ac:dyDescent="0.25">
      <c r="A7928" t="s">
        <v>372</v>
      </c>
      <c r="B7928" t="s">
        <v>373</v>
      </c>
      <c r="C7928">
        <v>5441878</v>
      </c>
      <c r="D7928" t="s">
        <v>667</v>
      </c>
      <c r="E7928" t="s">
        <v>197</v>
      </c>
      <c r="F7928">
        <v>154</v>
      </c>
      <c r="G7928" t="s">
        <v>235</v>
      </c>
      <c r="H7928">
        <v>7.6533942999999993E-2</v>
      </c>
      <c r="I7928">
        <v>2019</v>
      </c>
      <c r="J7928" t="s">
        <v>146</v>
      </c>
      <c r="K7928" t="s">
        <v>70</v>
      </c>
      <c r="L7928" t="s">
        <v>374</v>
      </c>
      <c r="M7928" t="s">
        <v>258</v>
      </c>
      <c r="Q7928" t="s">
        <v>182</v>
      </c>
      <c r="R7928" t="s">
        <v>150</v>
      </c>
      <c r="S7928" t="s">
        <v>236</v>
      </c>
    </row>
    <row r="7929" spans="1:19" x14ac:dyDescent="0.25">
      <c r="A7929" t="s">
        <v>372</v>
      </c>
      <c r="B7929" t="s">
        <v>373</v>
      </c>
      <c r="C7929">
        <v>5441878</v>
      </c>
      <c r="D7929" t="s">
        <v>667</v>
      </c>
      <c r="E7929" t="s">
        <v>197</v>
      </c>
      <c r="F7929">
        <v>154</v>
      </c>
      <c r="G7929" t="s">
        <v>415</v>
      </c>
      <c r="H7929">
        <v>1.2133440000000001E-2</v>
      </c>
      <c r="I7929">
        <v>2019</v>
      </c>
      <c r="J7929" t="s">
        <v>146</v>
      </c>
      <c r="K7929" t="s">
        <v>70</v>
      </c>
      <c r="L7929" t="s">
        <v>374</v>
      </c>
      <c r="M7929" t="s">
        <v>258</v>
      </c>
      <c r="Q7929" t="s">
        <v>182</v>
      </c>
      <c r="R7929" t="s">
        <v>150</v>
      </c>
      <c r="S7929" t="s">
        <v>236</v>
      </c>
    </row>
    <row r="7930" spans="1:19" x14ac:dyDescent="0.25">
      <c r="A7930" t="s">
        <v>372</v>
      </c>
      <c r="B7930" t="s">
        <v>373</v>
      </c>
      <c r="C7930">
        <v>5441878</v>
      </c>
      <c r="D7930" t="s">
        <v>667</v>
      </c>
      <c r="E7930" t="s">
        <v>197</v>
      </c>
      <c r="F7930">
        <v>154</v>
      </c>
      <c r="G7930" t="s">
        <v>356</v>
      </c>
      <c r="H7930">
        <v>7.20683E-3</v>
      </c>
      <c r="I7930">
        <v>2019</v>
      </c>
      <c r="J7930" t="s">
        <v>146</v>
      </c>
      <c r="K7930" t="s">
        <v>70</v>
      </c>
      <c r="L7930" t="s">
        <v>374</v>
      </c>
      <c r="M7930" t="s">
        <v>258</v>
      </c>
      <c r="Q7930" t="s">
        <v>182</v>
      </c>
      <c r="R7930" t="s">
        <v>150</v>
      </c>
      <c r="S7930" t="s">
        <v>356</v>
      </c>
    </row>
    <row r="7931" spans="1:19" x14ac:dyDescent="0.25">
      <c r="A7931" t="s">
        <v>372</v>
      </c>
      <c r="B7931" t="s">
        <v>373</v>
      </c>
      <c r="C7931">
        <v>5441878</v>
      </c>
      <c r="D7931" t="s">
        <v>667</v>
      </c>
      <c r="E7931" t="s">
        <v>197</v>
      </c>
      <c r="F7931">
        <v>154</v>
      </c>
      <c r="G7931" t="s">
        <v>414</v>
      </c>
      <c r="H7931">
        <v>1.3096640000000001E-3</v>
      </c>
      <c r="I7931">
        <v>2019</v>
      </c>
      <c r="J7931" t="s">
        <v>146</v>
      </c>
      <c r="K7931" t="s">
        <v>70</v>
      </c>
      <c r="L7931" t="s">
        <v>374</v>
      </c>
      <c r="M7931" t="s">
        <v>258</v>
      </c>
      <c r="Q7931" t="s">
        <v>182</v>
      </c>
      <c r="R7931" t="s">
        <v>150</v>
      </c>
      <c r="S7931" t="s">
        <v>278</v>
      </c>
    </row>
    <row r="7932" spans="1:19" x14ac:dyDescent="0.25">
      <c r="A7932" t="s">
        <v>372</v>
      </c>
      <c r="B7932" t="s">
        <v>373</v>
      </c>
      <c r="C7932">
        <v>5441878</v>
      </c>
      <c r="D7932" t="s">
        <v>667</v>
      </c>
      <c r="E7932" t="s">
        <v>197</v>
      </c>
      <c r="F7932">
        <v>154</v>
      </c>
      <c r="G7932" t="s">
        <v>262</v>
      </c>
      <c r="H7932">
        <v>0.100532256</v>
      </c>
      <c r="I7932">
        <v>2019</v>
      </c>
      <c r="J7932" t="s">
        <v>146</v>
      </c>
      <c r="K7932" t="s">
        <v>70</v>
      </c>
      <c r="L7932" t="s">
        <v>374</v>
      </c>
      <c r="M7932" t="s">
        <v>258</v>
      </c>
      <c r="Q7932" t="s">
        <v>182</v>
      </c>
      <c r="R7932" t="s">
        <v>150</v>
      </c>
      <c r="S7932" t="s">
        <v>263</v>
      </c>
    </row>
    <row r="7933" spans="1:19" x14ac:dyDescent="0.25">
      <c r="A7933" t="s">
        <v>372</v>
      </c>
      <c r="B7933" t="s">
        <v>373</v>
      </c>
      <c r="C7933">
        <v>5441878</v>
      </c>
      <c r="D7933" t="s">
        <v>667</v>
      </c>
      <c r="E7933" t="s">
        <v>197</v>
      </c>
      <c r="F7933">
        <v>154</v>
      </c>
      <c r="G7933" t="s">
        <v>438</v>
      </c>
      <c r="H7933">
        <v>1.215456E-3</v>
      </c>
      <c r="I7933">
        <v>2019</v>
      </c>
      <c r="J7933" t="s">
        <v>146</v>
      </c>
      <c r="K7933" t="s">
        <v>70</v>
      </c>
      <c r="L7933" t="s">
        <v>374</v>
      </c>
      <c r="M7933" t="s">
        <v>258</v>
      </c>
      <c r="Q7933" t="s">
        <v>182</v>
      </c>
      <c r="R7933" t="s">
        <v>150</v>
      </c>
      <c r="S7933" t="s">
        <v>278</v>
      </c>
    </row>
    <row r="7934" spans="1:19" x14ac:dyDescent="0.25">
      <c r="A7934" t="s">
        <v>372</v>
      </c>
      <c r="B7934" t="s">
        <v>373</v>
      </c>
      <c r="C7934">
        <v>5441878</v>
      </c>
      <c r="D7934" t="s">
        <v>667</v>
      </c>
      <c r="E7934" t="s">
        <v>197</v>
      </c>
      <c r="F7934">
        <v>154</v>
      </c>
      <c r="G7934" t="s">
        <v>185</v>
      </c>
      <c r="H7934">
        <v>5.5245643199999996</v>
      </c>
      <c r="I7934">
        <v>2019</v>
      </c>
      <c r="J7934" t="s">
        <v>146</v>
      </c>
      <c r="K7934" t="s">
        <v>70</v>
      </c>
      <c r="L7934" t="s">
        <v>374</v>
      </c>
      <c r="M7934" t="s">
        <v>258</v>
      </c>
      <c r="Q7934" t="s">
        <v>182</v>
      </c>
      <c r="R7934" t="s">
        <v>150</v>
      </c>
      <c r="S7934" t="s">
        <v>185</v>
      </c>
    </row>
    <row r="7935" spans="1:19" x14ac:dyDescent="0.25">
      <c r="A7935" t="s">
        <v>372</v>
      </c>
      <c r="B7935" t="s">
        <v>373</v>
      </c>
      <c r="C7935">
        <v>5441878</v>
      </c>
      <c r="D7935" t="s">
        <v>667</v>
      </c>
      <c r="E7935" t="s">
        <v>197</v>
      </c>
      <c r="F7935">
        <v>154</v>
      </c>
      <c r="G7935" t="s">
        <v>145</v>
      </c>
      <c r="H7935">
        <v>3.9910094E-2</v>
      </c>
      <c r="I7935">
        <v>2019</v>
      </c>
      <c r="J7935" t="s">
        <v>146</v>
      </c>
      <c r="K7935" t="s">
        <v>70</v>
      </c>
      <c r="L7935" t="s">
        <v>374</v>
      </c>
      <c r="M7935" t="s">
        <v>258</v>
      </c>
      <c r="Q7935" t="s">
        <v>182</v>
      </c>
      <c r="R7935" t="s">
        <v>150</v>
      </c>
      <c r="S7935" t="s">
        <v>151</v>
      </c>
    </row>
    <row r="7936" spans="1:19" x14ac:dyDescent="0.25">
      <c r="A7936" t="s">
        <v>372</v>
      </c>
      <c r="B7936" t="s">
        <v>373</v>
      </c>
      <c r="C7936">
        <v>5441878</v>
      </c>
      <c r="D7936" t="s">
        <v>667</v>
      </c>
      <c r="E7936" t="s">
        <v>197</v>
      </c>
      <c r="F7936">
        <v>154</v>
      </c>
      <c r="G7936" t="s">
        <v>328</v>
      </c>
      <c r="H7936">
        <v>8.0466670000000004E-3</v>
      </c>
      <c r="I7936">
        <v>2019</v>
      </c>
      <c r="J7936" t="s">
        <v>146</v>
      </c>
      <c r="K7936" t="s">
        <v>70</v>
      </c>
      <c r="L7936" t="s">
        <v>374</v>
      </c>
      <c r="M7936" t="s">
        <v>258</v>
      </c>
      <c r="Q7936" t="s">
        <v>182</v>
      </c>
      <c r="R7936" t="s">
        <v>150</v>
      </c>
      <c r="S7936" t="s">
        <v>151</v>
      </c>
    </row>
    <row r="7937" spans="1:19" x14ac:dyDescent="0.25">
      <c r="A7937" t="s">
        <v>372</v>
      </c>
      <c r="B7937" t="s">
        <v>373</v>
      </c>
      <c r="C7937">
        <v>5441878</v>
      </c>
      <c r="D7937" t="s">
        <v>667</v>
      </c>
      <c r="E7937" t="s">
        <v>197</v>
      </c>
      <c r="F7937">
        <v>154</v>
      </c>
      <c r="G7937" t="s">
        <v>324</v>
      </c>
      <c r="H7937">
        <v>6.1916979999999998E-3</v>
      </c>
      <c r="I7937">
        <v>2019</v>
      </c>
      <c r="J7937" t="s">
        <v>146</v>
      </c>
      <c r="K7937" t="s">
        <v>70</v>
      </c>
      <c r="L7937" t="s">
        <v>374</v>
      </c>
      <c r="M7937" t="s">
        <v>258</v>
      </c>
      <c r="Q7937" t="s">
        <v>182</v>
      </c>
      <c r="R7937" t="s">
        <v>150</v>
      </c>
      <c r="S7937" t="s">
        <v>324</v>
      </c>
    </row>
    <row r="7938" spans="1:19" x14ac:dyDescent="0.25">
      <c r="A7938" t="s">
        <v>372</v>
      </c>
      <c r="B7938" t="s">
        <v>373</v>
      </c>
      <c r="C7938">
        <v>5441878</v>
      </c>
      <c r="D7938" t="s">
        <v>667</v>
      </c>
      <c r="E7938" t="s">
        <v>197</v>
      </c>
      <c r="F7938">
        <v>154</v>
      </c>
      <c r="G7938" t="s">
        <v>355</v>
      </c>
      <c r="H7938">
        <v>9.3639529999999995E-3</v>
      </c>
      <c r="I7938">
        <v>2019</v>
      </c>
      <c r="J7938" t="s">
        <v>146</v>
      </c>
      <c r="K7938" t="s">
        <v>70</v>
      </c>
      <c r="L7938" t="s">
        <v>374</v>
      </c>
      <c r="M7938" t="s">
        <v>258</v>
      </c>
      <c r="Q7938" t="s">
        <v>182</v>
      </c>
      <c r="R7938" t="s">
        <v>150</v>
      </c>
      <c r="S7938" t="s">
        <v>278</v>
      </c>
    </row>
    <row r="7939" spans="1:19" x14ac:dyDescent="0.25">
      <c r="A7939" t="s">
        <v>490</v>
      </c>
      <c r="B7939" t="s">
        <v>491</v>
      </c>
      <c r="C7939">
        <v>5441925</v>
      </c>
      <c r="D7939" t="s">
        <v>667</v>
      </c>
      <c r="E7939" t="s">
        <v>197</v>
      </c>
      <c r="F7939">
        <v>198</v>
      </c>
      <c r="G7939" t="s">
        <v>215</v>
      </c>
      <c r="H7939">
        <v>0.316756396</v>
      </c>
      <c r="I7939">
        <v>2019</v>
      </c>
      <c r="J7939" t="s">
        <v>146</v>
      </c>
      <c r="K7939" t="s">
        <v>147</v>
      </c>
      <c r="L7939" t="s">
        <v>148</v>
      </c>
      <c r="M7939" t="s">
        <v>66</v>
      </c>
      <c r="Q7939" t="s">
        <v>182</v>
      </c>
      <c r="R7939" t="s">
        <v>150</v>
      </c>
      <c r="S7939" t="s">
        <v>215</v>
      </c>
    </row>
    <row r="7940" spans="1:19" x14ac:dyDescent="0.25">
      <c r="A7940" t="s">
        <v>490</v>
      </c>
      <c r="B7940" t="s">
        <v>491</v>
      </c>
      <c r="C7940">
        <v>5441925</v>
      </c>
      <c r="D7940" t="s">
        <v>667</v>
      </c>
      <c r="E7940" t="s">
        <v>197</v>
      </c>
      <c r="F7940">
        <v>198</v>
      </c>
      <c r="G7940" t="s">
        <v>343</v>
      </c>
      <c r="H7940">
        <v>3.201125E-3</v>
      </c>
      <c r="I7940">
        <v>2019</v>
      </c>
      <c r="J7940" t="s">
        <v>146</v>
      </c>
      <c r="K7940" t="s">
        <v>147</v>
      </c>
      <c r="L7940" t="s">
        <v>148</v>
      </c>
      <c r="M7940" t="s">
        <v>66</v>
      </c>
      <c r="Q7940" t="s">
        <v>182</v>
      </c>
      <c r="R7940" t="s">
        <v>150</v>
      </c>
      <c r="S7940" t="s">
        <v>278</v>
      </c>
    </row>
    <row r="7941" spans="1:19" x14ac:dyDescent="0.25">
      <c r="A7941" t="s">
        <v>490</v>
      </c>
      <c r="B7941" t="s">
        <v>491</v>
      </c>
      <c r="C7941">
        <v>5441925</v>
      </c>
      <c r="D7941" t="s">
        <v>667</v>
      </c>
      <c r="E7941" t="s">
        <v>197</v>
      </c>
      <c r="F7941">
        <v>198</v>
      </c>
      <c r="G7941" t="s">
        <v>498</v>
      </c>
      <c r="H7941">
        <v>1.6900000000000001E-5</v>
      </c>
      <c r="I7941">
        <v>2019</v>
      </c>
      <c r="J7941" t="s">
        <v>146</v>
      </c>
      <c r="K7941" t="s">
        <v>147</v>
      </c>
      <c r="L7941" t="s">
        <v>148</v>
      </c>
      <c r="M7941" t="s">
        <v>66</v>
      </c>
      <c r="Q7941" t="s">
        <v>182</v>
      </c>
      <c r="R7941" t="s">
        <v>150</v>
      </c>
      <c r="S7941" t="s">
        <v>278</v>
      </c>
    </row>
    <row r="7942" spans="1:19" x14ac:dyDescent="0.25">
      <c r="A7942" t="s">
        <v>490</v>
      </c>
      <c r="B7942" t="s">
        <v>491</v>
      </c>
      <c r="C7942">
        <v>5441925</v>
      </c>
      <c r="D7942" t="s">
        <v>667</v>
      </c>
      <c r="E7942" t="s">
        <v>197</v>
      </c>
      <c r="F7942">
        <v>198</v>
      </c>
      <c r="G7942" t="s">
        <v>395</v>
      </c>
      <c r="H7942">
        <v>1.360876E-3</v>
      </c>
      <c r="I7942">
        <v>2019</v>
      </c>
      <c r="J7942" t="s">
        <v>146</v>
      </c>
      <c r="K7942" t="s">
        <v>147</v>
      </c>
      <c r="L7942" t="s">
        <v>148</v>
      </c>
      <c r="M7942" t="s">
        <v>66</v>
      </c>
      <c r="Q7942" t="s">
        <v>182</v>
      </c>
      <c r="R7942" t="s">
        <v>150</v>
      </c>
      <c r="S7942" t="s">
        <v>278</v>
      </c>
    </row>
    <row r="7943" spans="1:19" x14ac:dyDescent="0.25">
      <c r="A7943" t="s">
        <v>490</v>
      </c>
      <c r="B7943" t="s">
        <v>491</v>
      </c>
      <c r="C7943">
        <v>5441925</v>
      </c>
      <c r="D7943" t="s">
        <v>667</v>
      </c>
      <c r="E7943" t="s">
        <v>197</v>
      </c>
      <c r="F7943">
        <v>198</v>
      </c>
      <c r="G7943" t="s">
        <v>501</v>
      </c>
      <c r="H7943">
        <v>1.18621E-4</v>
      </c>
      <c r="I7943">
        <v>2019</v>
      </c>
      <c r="J7943" t="s">
        <v>146</v>
      </c>
      <c r="K7943" t="s">
        <v>147</v>
      </c>
      <c r="L7943" t="s">
        <v>148</v>
      </c>
      <c r="M7943" t="s">
        <v>66</v>
      </c>
      <c r="Q7943" t="s">
        <v>182</v>
      </c>
      <c r="R7943" t="s">
        <v>150</v>
      </c>
      <c r="S7943" t="s">
        <v>278</v>
      </c>
    </row>
    <row r="7944" spans="1:19" x14ac:dyDescent="0.25">
      <c r="A7944" t="s">
        <v>490</v>
      </c>
      <c r="B7944" t="s">
        <v>491</v>
      </c>
      <c r="C7944">
        <v>5441925</v>
      </c>
      <c r="D7944" t="s">
        <v>667</v>
      </c>
      <c r="E7944" t="s">
        <v>197</v>
      </c>
      <c r="F7944">
        <v>198</v>
      </c>
      <c r="G7944" t="s">
        <v>504</v>
      </c>
      <c r="H7944">
        <v>6.0495700000000004E-4</v>
      </c>
      <c r="I7944">
        <v>2019</v>
      </c>
      <c r="J7944" t="s">
        <v>146</v>
      </c>
      <c r="K7944" t="s">
        <v>147</v>
      </c>
      <c r="L7944" t="s">
        <v>148</v>
      </c>
      <c r="M7944" t="s">
        <v>66</v>
      </c>
      <c r="Q7944" t="s">
        <v>182</v>
      </c>
      <c r="R7944" t="s">
        <v>150</v>
      </c>
      <c r="S7944" t="s">
        <v>278</v>
      </c>
    </row>
    <row r="7945" spans="1:19" x14ac:dyDescent="0.25">
      <c r="A7945" t="s">
        <v>490</v>
      </c>
      <c r="B7945" t="s">
        <v>491</v>
      </c>
      <c r="C7945">
        <v>5441925</v>
      </c>
      <c r="D7945" t="s">
        <v>667</v>
      </c>
      <c r="E7945" t="s">
        <v>197</v>
      </c>
      <c r="F7945">
        <v>198</v>
      </c>
      <c r="G7945" t="s">
        <v>298</v>
      </c>
      <c r="H7945">
        <v>1.497848E-3</v>
      </c>
      <c r="I7945">
        <v>2019</v>
      </c>
      <c r="J7945" t="s">
        <v>146</v>
      </c>
      <c r="K7945" t="s">
        <v>147</v>
      </c>
      <c r="L7945" t="s">
        <v>148</v>
      </c>
      <c r="M7945" t="s">
        <v>66</v>
      </c>
      <c r="Q7945" t="s">
        <v>182</v>
      </c>
      <c r="R7945" t="s">
        <v>150</v>
      </c>
      <c r="S7945" t="s">
        <v>298</v>
      </c>
    </row>
    <row r="7946" spans="1:19" x14ac:dyDescent="0.25">
      <c r="A7946" t="s">
        <v>490</v>
      </c>
      <c r="B7946" t="s">
        <v>491</v>
      </c>
      <c r="C7946">
        <v>5441925</v>
      </c>
      <c r="D7946" t="s">
        <v>667</v>
      </c>
      <c r="E7946" t="s">
        <v>197</v>
      </c>
      <c r="F7946">
        <v>198</v>
      </c>
      <c r="G7946" t="s">
        <v>487</v>
      </c>
      <c r="H7946">
        <v>2.94E-5</v>
      </c>
      <c r="I7946">
        <v>2019</v>
      </c>
      <c r="J7946" t="s">
        <v>146</v>
      </c>
      <c r="K7946" t="s">
        <v>147</v>
      </c>
      <c r="L7946" t="s">
        <v>148</v>
      </c>
      <c r="M7946" t="s">
        <v>66</v>
      </c>
      <c r="Q7946" t="s">
        <v>182</v>
      </c>
      <c r="R7946" t="s">
        <v>150</v>
      </c>
      <c r="S7946" t="s">
        <v>487</v>
      </c>
    </row>
    <row r="7947" spans="1:19" x14ac:dyDescent="0.25">
      <c r="A7947" t="s">
        <v>490</v>
      </c>
      <c r="B7947" t="s">
        <v>491</v>
      </c>
      <c r="C7947">
        <v>5441925</v>
      </c>
      <c r="D7947" t="s">
        <v>667</v>
      </c>
      <c r="E7947" t="s">
        <v>197</v>
      </c>
      <c r="F7947">
        <v>198</v>
      </c>
      <c r="G7947" t="s">
        <v>414</v>
      </c>
      <c r="H7947">
        <v>1.1269229999999999E-3</v>
      </c>
      <c r="I7947">
        <v>2019</v>
      </c>
      <c r="J7947" t="s">
        <v>146</v>
      </c>
      <c r="K7947" t="s">
        <v>147</v>
      </c>
      <c r="L7947" t="s">
        <v>148</v>
      </c>
      <c r="M7947" t="s">
        <v>66</v>
      </c>
      <c r="Q7947" t="s">
        <v>182</v>
      </c>
      <c r="R7947" t="s">
        <v>150</v>
      </c>
      <c r="S7947" t="s">
        <v>278</v>
      </c>
    </row>
    <row r="7948" spans="1:19" x14ac:dyDescent="0.25">
      <c r="A7948" t="s">
        <v>490</v>
      </c>
      <c r="B7948" t="s">
        <v>491</v>
      </c>
      <c r="C7948">
        <v>5441925</v>
      </c>
      <c r="D7948" t="s">
        <v>667</v>
      </c>
      <c r="E7948" t="s">
        <v>197</v>
      </c>
      <c r="F7948">
        <v>198</v>
      </c>
      <c r="G7948" t="s">
        <v>497</v>
      </c>
      <c r="H7948">
        <v>2.1651099999999999E-4</v>
      </c>
      <c r="I7948">
        <v>2019</v>
      </c>
      <c r="J7948" t="s">
        <v>146</v>
      </c>
      <c r="K7948" t="s">
        <v>147</v>
      </c>
      <c r="L7948" t="s">
        <v>148</v>
      </c>
      <c r="M7948" t="s">
        <v>66</v>
      </c>
      <c r="Q7948" t="s">
        <v>182</v>
      </c>
      <c r="R7948" t="s">
        <v>150</v>
      </c>
      <c r="S7948" t="s">
        <v>497</v>
      </c>
    </row>
    <row r="7949" spans="1:19" x14ac:dyDescent="0.25">
      <c r="A7949" t="s">
        <v>490</v>
      </c>
      <c r="B7949" t="s">
        <v>491</v>
      </c>
      <c r="C7949">
        <v>5441925</v>
      </c>
      <c r="D7949" t="s">
        <v>667</v>
      </c>
      <c r="E7949" t="s">
        <v>197</v>
      </c>
      <c r="F7949">
        <v>198</v>
      </c>
      <c r="G7949" t="s">
        <v>185</v>
      </c>
      <c r="H7949">
        <v>3.38672752</v>
      </c>
      <c r="I7949">
        <v>2019</v>
      </c>
      <c r="J7949" t="s">
        <v>146</v>
      </c>
      <c r="K7949" t="s">
        <v>147</v>
      </c>
      <c r="L7949" t="s">
        <v>148</v>
      </c>
      <c r="M7949" t="s">
        <v>66</v>
      </c>
      <c r="Q7949" t="s">
        <v>182</v>
      </c>
      <c r="R7949" t="s">
        <v>150</v>
      </c>
      <c r="S7949" t="s">
        <v>185</v>
      </c>
    </row>
    <row r="7950" spans="1:19" x14ac:dyDescent="0.25">
      <c r="A7950" t="s">
        <v>490</v>
      </c>
      <c r="B7950" t="s">
        <v>491</v>
      </c>
      <c r="C7950">
        <v>5441925</v>
      </c>
      <c r="D7950" t="s">
        <v>667</v>
      </c>
      <c r="E7950" t="s">
        <v>197</v>
      </c>
      <c r="F7950">
        <v>198</v>
      </c>
      <c r="G7950" t="s">
        <v>328</v>
      </c>
      <c r="H7950">
        <v>4.1045268000000003E-2</v>
      </c>
      <c r="I7950">
        <v>2019</v>
      </c>
      <c r="J7950" t="s">
        <v>146</v>
      </c>
      <c r="K7950" t="s">
        <v>147</v>
      </c>
      <c r="L7950" t="s">
        <v>148</v>
      </c>
      <c r="M7950" t="s">
        <v>66</v>
      </c>
      <c r="Q7950" t="s">
        <v>182</v>
      </c>
      <c r="R7950" t="s">
        <v>150</v>
      </c>
      <c r="S7950" t="s">
        <v>151</v>
      </c>
    </row>
    <row r="7951" spans="1:19" x14ac:dyDescent="0.25">
      <c r="A7951" t="s">
        <v>490</v>
      </c>
      <c r="B7951" t="s">
        <v>491</v>
      </c>
      <c r="C7951">
        <v>5441925</v>
      </c>
      <c r="D7951" t="s">
        <v>667</v>
      </c>
      <c r="E7951" t="s">
        <v>197</v>
      </c>
      <c r="F7951">
        <v>198</v>
      </c>
      <c r="G7951" t="s">
        <v>324</v>
      </c>
      <c r="H7951">
        <v>1.312555E-3</v>
      </c>
      <c r="I7951">
        <v>2019</v>
      </c>
      <c r="J7951" t="s">
        <v>146</v>
      </c>
      <c r="K7951" t="s">
        <v>147</v>
      </c>
      <c r="L7951" t="s">
        <v>148</v>
      </c>
      <c r="M7951" t="s">
        <v>66</v>
      </c>
      <c r="Q7951" t="s">
        <v>182</v>
      </c>
      <c r="R7951" t="s">
        <v>150</v>
      </c>
      <c r="S7951" t="s">
        <v>324</v>
      </c>
    </row>
    <row r="7952" spans="1:19" x14ac:dyDescent="0.25">
      <c r="A7952" t="s">
        <v>490</v>
      </c>
      <c r="B7952" t="s">
        <v>491</v>
      </c>
      <c r="C7952">
        <v>5441925</v>
      </c>
      <c r="D7952" t="s">
        <v>667</v>
      </c>
      <c r="E7952" t="s">
        <v>197</v>
      </c>
      <c r="F7952">
        <v>198</v>
      </c>
      <c r="G7952" t="s">
        <v>591</v>
      </c>
      <c r="H7952">
        <v>5.91E-5</v>
      </c>
      <c r="I7952">
        <v>2019</v>
      </c>
      <c r="J7952" t="s">
        <v>146</v>
      </c>
      <c r="K7952" t="s">
        <v>147</v>
      </c>
      <c r="L7952" t="s">
        <v>148</v>
      </c>
      <c r="M7952" t="s">
        <v>66</v>
      </c>
      <c r="Q7952" t="s">
        <v>182</v>
      </c>
      <c r="R7952" t="s">
        <v>150</v>
      </c>
      <c r="S7952" t="s">
        <v>352</v>
      </c>
    </row>
    <row r="7953" spans="1:19" x14ac:dyDescent="0.25">
      <c r="A7953" t="s">
        <v>490</v>
      </c>
      <c r="B7953" t="s">
        <v>491</v>
      </c>
      <c r="C7953">
        <v>5441925</v>
      </c>
      <c r="D7953" t="s">
        <v>667</v>
      </c>
      <c r="E7953" t="s">
        <v>197</v>
      </c>
      <c r="F7953">
        <v>198</v>
      </c>
      <c r="G7953" t="s">
        <v>563</v>
      </c>
      <c r="H7953">
        <v>5.6499999999999998E-5</v>
      </c>
      <c r="I7953">
        <v>2019</v>
      </c>
      <c r="J7953" t="s">
        <v>146</v>
      </c>
      <c r="K7953" t="s">
        <v>147</v>
      </c>
      <c r="L7953" t="s">
        <v>148</v>
      </c>
      <c r="M7953" t="s">
        <v>66</v>
      </c>
      <c r="Q7953" t="s">
        <v>182</v>
      </c>
      <c r="R7953" t="s">
        <v>150</v>
      </c>
      <c r="S7953" t="s">
        <v>352</v>
      </c>
    </row>
    <row r="7954" spans="1:19" x14ac:dyDescent="0.25">
      <c r="A7954" t="s">
        <v>490</v>
      </c>
      <c r="B7954" t="s">
        <v>491</v>
      </c>
      <c r="C7954">
        <v>5441925</v>
      </c>
      <c r="D7954" t="s">
        <v>667</v>
      </c>
      <c r="E7954" t="s">
        <v>197</v>
      </c>
      <c r="F7954">
        <v>198</v>
      </c>
      <c r="G7954" t="s">
        <v>355</v>
      </c>
      <c r="H7954">
        <v>1.905468E-3</v>
      </c>
      <c r="I7954">
        <v>2019</v>
      </c>
      <c r="J7954" t="s">
        <v>146</v>
      </c>
      <c r="K7954" t="s">
        <v>147</v>
      </c>
      <c r="L7954" t="s">
        <v>148</v>
      </c>
      <c r="M7954" t="s">
        <v>66</v>
      </c>
      <c r="Q7954" t="s">
        <v>182</v>
      </c>
      <c r="R7954" t="s">
        <v>150</v>
      </c>
      <c r="S7954" t="s">
        <v>278</v>
      </c>
    </row>
    <row r="7955" spans="1:19" x14ac:dyDescent="0.25">
      <c r="A7955" t="s">
        <v>485</v>
      </c>
      <c r="B7955" t="s">
        <v>486</v>
      </c>
      <c r="C7955">
        <v>5441818</v>
      </c>
      <c r="D7955" t="s">
        <v>665</v>
      </c>
      <c r="E7955" t="s">
        <v>196</v>
      </c>
      <c r="F7955">
        <v>93</v>
      </c>
      <c r="G7955" t="s">
        <v>215</v>
      </c>
      <c r="H7955">
        <v>0.20618048</v>
      </c>
      <c r="I7955">
        <v>2019</v>
      </c>
      <c r="J7955" t="s">
        <v>146</v>
      </c>
      <c r="K7955" t="s">
        <v>402</v>
      </c>
      <c r="L7955" t="s">
        <v>402</v>
      </c>
      <c r="M7955" t="s">
        <v>68</v>
      </c>
      <c r="Q7955" t="s">
        <v>182</v>
      </c>
      <c r="R7955" t="s">
        <v>150</v>
      </c>
      <c r="S7955" t="s">
        <v>215</v>
      </c>
    </row>
    <row r="7956" spans="1:19" x14ac:dyDescent="0.25">
      <c r="A7956" t="s">
        <v>485</v>
      </c>
      <c r="B7956" t="s">
        <v>486</v>
      </c>
      <c r="C7956">
        <v>5441818</v>
      </c>
      <c r="D7956" t="s">
        <v>665</v>
      </c>
      <c r="E7956" t="s">
        <v>196</v>
      </c>
      <c r="F7956">
        <v>93</v>
      </c>
      <c r="G7956" t="s">
        <v>343</v>
      </c>
      <c r="H7956">
        <v>1.8348819999999999E-3</v>
      </c>
      <c r="I7956">
        <v>2019</v>
      </c>
      <c r="J7956" t="s">
        <v>146</v>
      </c>
      <c r="K7956" t="s">
        <v>402</v>
      </c>
      <c r="L7956" t="s">
        <v>402</v>
      </c>
      <c r="M7956" t="s">
        <v>68</v>
      </c>
      <c r="Q7956" t="s">
        <v>182</v>
      </c>
      <c r="R7956" t="s">
        <v>150</v>
      </c>
      <c r="S7956" t="s">
        <v>278</v>
      </c>
    </row>
    <row r="7957" spans="1:19" x14ac:dyDescent="0.25">
      <c r="A7957" t="s">
        <v>485</v>
      </c>
      <c r="B7957" t="s">
        <v>486</v>
      </c>
      <c r="C7957">
        <v>5441818</v>
      </c>
      <c r="D7957" t="s">
        <v>665</v>
      </c>
      <c r="E7957" t="s">
        <v>196</v>
      </c>
      <c r="F7957">
        <v>93</v>
      </c>
      <c r="G7957" t="s">
        <v>346</v>
      </c>
      <c r="H7957">
        <v>1.04E-6</v>
      </c>
      <c r="I7957">
        <v>2019</v>
      </c>
      <c r="J7957" t="s">
        <v>146</v>
      </c>
      <c r="K7957" t="s">
        <v>402</v>
      </c>
      <c r="L7957" t="s">
        <v>402</v>
      </c>
      <c r="M7957" t="s">
        <v>68</v>
      </c>
      <c r="Q7957" t="s">
        <v>182</v>
      </c>
      <c r="R7957" t="s">
        <v>150</v>
      </c>
      <c r="S7957" t="s">
        <v>346</v>
      </c>
    </row>
    <row r="7958" spans="1:19" x14ac:dyDescent="0.25">
      <c r="A7958" t="s">
        <v>485</v>
      </c>
      <c r="B7958" t="s">
        <v>486</v>
      </c>
      <c r="C7958">
        <v>5441818</v>
      </c>
      <c r="D7958" t="s">
        <v>665</v>
      </c>
      <c r="E7958" t="s">
        <v>196</v>
      </c>
      <c r="F7958">
        <v>93</v>
      </c>
      <c r="G7958" t="s">
        <v>154</v>
      </c>
      <c r="H7958">
        <v>8.3771600000000002E-2</v>
      </c>
      <c r="I7958">
        <v>2019</v>
      </c>
      <c r="J7958" t="s">
        <v>146</v>
      </c>
      <c r="K7958" t="s">
        <v>402</v>
      </c>
      <c r="L7958" t="s">
        <v>402</v>
      </c>
      <c r="M7958" t="s">
        <v>68</v>
      </c>
      <c r="Q7958" t="s">
        <v>182</v>
      </c>
      <c r="R7958" t="s">
        <v>150</v>
      </c>
      <c r="S7958" t="s">
        <v>154</v>
      </c>
    </row>
    <row r="7959" spans="1:19" x14ac:dyDescent="0.25">
      <c r="A7959" t="s">
        <v>485</v>
      </c>
      <c r="B7959" t="s">
        <v>486</v>
      </c>
      <c r="C7959">
        <v>5441818</v>
      </c>
      <c r="D7959" t="s">
        <v>665</v>
      </c>
      <c r="E7959" t="s">
        <v>196</v>
      </c>
      <c r="F7959">
        <v>93</v>
      </c>
      <c r="G7959" t="s">
        <v>289</v>
      </c>
      <c r="H7959">
        <v>5.3877999999999999E-4</v>
      </c>
      <c r="I7959">
        <v>2019</v>
      </c>
      <c r="J7959" t="s">
        <v>146</v>
      </c>
      <c r="K7959" t="s">
        <v>402</v>
      </c>
      <c r="L7959" t="s">
        <v>402</v>
      </c>
      <c r="M7959" t="s">
        <v>68</v>
      </c>
      <c r="Q7959" t="s">
        <v>182</v>
      </c>
      <c r="R7959" t="s">
        <v>150</v>
      </c>
      <c r="S7959" t="s">
        <v>263</v>
      </c>
    </row>
    <row r="7960" spans="1:19" x14ac:dyDescent="0.25">
      <c r="A7960" t="s">
        <v>485</v>
      </c>
      <c r="B7960" t="s">
        <v>486</v>
      </c>
      <c r="C7960">
        <v>5441818</v>
      </c>
      <c r="D7960" t="s">
        <v>665</v>
      </c>
      <c r="E7960" t="s">
        <v>196</v>
      </c>
      <c r="F7960">
        <v>93</v>
      </c>
      <c r="G7960" t="s">
        <v>356</v>
      </c>
      <c r="H7960">
        <v>7.6199999999999995E-5</v>
      </c>
      <c r="I7960">
        <v>2019</v>
      </c>
      <c r="J7960" t="s">
        <v>146</v>
      </c>
      <c r="K7960" t="s">
        <v>402</v>
      </c>
      <c r="L7960" t="s">
        <v>402</v>
      </c>
      <c r="M7960" t="s">
        <v>68</v>
      </c>
      <c r="Q7960" t="s">
        <v>182</v>
      </c>
      <c r="R7960" t="s">
        <v>150</v>
      </c>
      <c r="S7960" t="s">
        <v>356</v>
      </c>
    </row>
    <row r="7961" spans="1:19" x14ac:dyDescent="0.25">
      <c r="A7961" t="s">
        <v>485</v>
      </c>
      <c r="B7961" t="s">
        <v>486</v>
      </c>
      <c r="C7961">
        <v>5441818</v>
      </c>
      <c r="D7961" t="s">
        <v>665</v>
      </c>
      <c r="E7961" t="s">
        <v>196</v>
      </c>
      <c r="F7961">
        <v>93</v>
      </c>
      <c r="G7961" t="s">
        <v>262</v>
      </c>
      <c r="H7961">
        <v>2.5201000000000001E-2</v>
      </c>
      <c r="I7961">
        <v>2019</v>
      </c>
      <c r="J7961" t="s">
        <v>146</v>
      </c>
      <c r="K7961" t="s">
        <v>402</v>
      </c>
      <c r="L7961" t="s">
        <v>402</v>
      </c>
      <c r="M7961" t="s">
        <v>68</v>
      </c>
      <c r="Q7961" t="s">
        <v>182</v>
      </c>
      <c r="R7961" t="s">
        <v>150</v>
      </c>
      <c r="S7961" t="s">
        <v>263</v>
      </c>
    </row>
    <row r="7962" spans="1:19" x14ac:dyDescent="0.25">
      <c r="A7962" t="s">
        <v>485</v>
      </c>
      <c r="B7962" t="s">
        <v>486</v>
      </c>
      <c r="C7962">
        <v>5441818</v>
      </c>
      <c r="D7962" t="s">
        <v>665</v>
      </c>
      <c r="E7962" t="s">
        <v>196</v>
      </c>
      <c r="F7962">
        <v>93</v>
      </c>
      <c r="G7962" t="s">
        <v>185</v>
      </c>
      <c r="H7962">
        <v>3.4182011600000002</v>
      </c>
      <c r="I7962">
        <v>2019</v>
      </c>
      <c r="J7962" t="s">
        <v>146</v>
      </c>
      <c r="K7962" t="s">
        <v>402</v>
      </c>
      <c r="L7962" t="s">
        <v>402</v>
      </c>
      <c r="M7962" t="s">
        <v>68</v>
      </c>
      <c r="Q7962" t="s">
        <v>182</v>
      </c>
      <c r="R7962" t="s">
        <v>150</v>
      </c>
      <c r="S7962" t="s">
        <v>185</v>
      </c>
    </row>
    <row r="7963" spans="1:19" x14ac:dyDescent="0.25">
      <c r="A7963" t="s">
        <v>485</v>
      </c>
      <c r="B7963" t="s">
        <v>486</v>
      </c>
      <c r="C7963">
        <v>5441818</v>
      </c>
      <c r="D7963" t="s">
        <v>665</v>
      </c>
      <c r="E7963" t="s">
        <v>196</v>
      </c>
      <c r="F7963">
        <v>93</v>
      </c>
      <c r="G7963" t="s">
        <v>145</v>
      </c>
      <c r="H7963">
        <v>9.7327999999999998E-3</v>
      </c>
      <c r="I7963">
        <v>2019</v>
      </c>
      <c r="J7963" t="s">
        <v>146</v>
      </c>
      <c r="K7963" t="s">
        <v>402</v>
      </c>
      <c r="L7963" t="s">
        <v>402</v>
      </c>
      <c r="M7963" t="s">
        <v>68</v>
      </c>
      <c r="Q7963" t="s">
        <v>182</v>
      </c>
      <c r="R7963" t="s">
        <v>150</v>
      </c>
      <c r="S7963" t="s">
        <v>151</v>
      </c>
    </row>
    <row r="7964" spans="1:19" x14ac:dyDescent="0.25">
      <c r="A7964" t="s">
        <v>485</v>
      </c>
      <c r="B7964" t="s">
        <v>486</v>
      </c>
      <c r="C7964">
        <v>5441818</v>
      </c>
      <c r="D7964" t="s">
        <v>665</v>
      </c>
      <c r="E7964" t="s">
        <v>196</v>
      </c>
      <c r="F7964">
        <v>93</v>
      </c>
      <c r="G7964" t="s">
        <v>355</v>
      </c>
      <c r="H7964">
        <v>1.8696990000000001E-3</v>
      </c>
      <c r="I7964">
        <v>2019</v>
      </c>
      <c r="J7964" t="s">
        <v>146</v>
      </c>
      <c r="K7964" t="s">
        <v>402</v>
      </c>
      <c r="L7964" t="s">
        <v>402</v>
      </c>
      <c r="M7964" t="s">
        <v>68</v>
      </c>
      <c r="Q7964" t="s">
        <v>182</v>
      </c>
      <c r="R7964" t="s">
        <v>150</v>
      </c>
      <c r="S7964" t="s">
        <v>278</v>
      </c>
    </row>
    <row r="7965" spans="1:19" x14ac:dyDescent="0.25">
      <c r="A7965" t="s">
        <v>517</v>
      </c>
      <c r="B7965" t="s">
        <v>518</v>
      </c>
      <c r="C7965">
        <v>5441834</v>
      </c>
      <c r="D7965" t="s">
        <v>651</v>
      </c>
      <c r="E7965" t="s">
        <v>197</v>
      </c>
      <c r="F7965">
        <v>110</v>
      </c>
      <c r="G7965" t="s">
        <v>215</v>
      </c>
      <c r="H7965">
        <v>0.13274166100000001</v>
      </c>
      <c r="I7965">
        <v>2019</v>
      </c>
      <c r="J7965" t="s">
        <v>146</v>
      </c>
      <c r="K7965" t="s">
        <v>284</v>
      </c>
      <c r="L7965" t="s">
        <v>285</v>
      </c>
      <c r="M7965" t="s">
        <v>69</v>
      </c>
      <c r="Q7965" t="s">
        <v>182</v>
      </c>
      <c r="R7965" t="s">
        <v>150</v>
      </c>
      <c r="S7965" t="s">
        <v>215</v>
      </c>
    </row>
    <row r="7966" spans="1:19" x14ac:dyDescent="0.25">
      <c r="A7966" t="s">
        <v>517</v>
      </c>
      <c r="B7966" t="s">
        <v>518</v>
      </c>
      <c r="C7966">
        <v>5441834</v>
      </c>
      <c r="D7966" t="s">
        <v>651</v>
      </c>
      <c r="E7966" t="s">
        <v>197</v>
      </c>
      <c r="F7966">
        <v>110</v>
      </c>
      <c r="G7966" t="s">
        <v>343</v>
      </c>
      <c r="H7966">
        <v>1.144506E-3</v>
      </c>
      <c r="I7966">
        <v>2019</v>
      </c>
      <c r="J7966" t="s">
        <v>146</v>
      </c>
      <c r="K7966" t="s">
        <v>284</v>
      </c>
      <c r="L7966" t="s">
        <v>285</v>
      </c>
      <c r="M7966" t="s">
        <v>69</v>
      </c>
      <c r="Q7966" t="s">
        <v>182</v>
      </c>
      <c r="R7966" t="s">
        <v>150</v>
      </c>
      <c r="S7966" t="s">
        <v>278</v>
      </c>
    </row>
    <row r="7967" spans="1:19" x14ac:dyDescent="0.25">
      <c r="A7967" t="s">
        <v>517</v>
      </c>
      <c r="B7967" t="s">
        <v>518</v>
      </c>
      <c r="C7967">
        <v>5441834</v>
      </c>
      <c r="D7967" t="s">
        <v>651</v>
      </c>
      <c r="E7967" t="s">
        <v>197</v>
      </c>
      <c r="F7967">
        <v>110</v>
      </c>
      <c r="G7967" t="s">
        <v>487</v>
      </c>
      <c r="H7967">
        <v>4.9852000000000002E-4</v>
      </c>
      <c r="I7967">
        <v>2019</v>
      </c>
      <c r="J7967" t="s">
        <v>146</v>
      </c>
      <c r="K7967" t="s">
        <v>284</v>
      </c>
      <c r="L7967" t="s">
        <v>285</v>
      </c>
      <c r="M7967" t="s">
        <v>69</v>
      </c>
      <c r="Q7967" t="s">
        <v>182</v>
      </c>
      <c r="R7967" t="s">
        <v>150</v>
      </c>
      <c r="S7967" t="s">
        <v>487</v>
      </c>
    </row>
    <row r="7968" spans="1:19" x14ac:dyDescent="0.25">
      <c r="A7968" t="s">
        <v>517</v>
      </c>
      <c r="B7968" t="s">
        <v>518</v>
      </c>
      <c r="C7968">
        <v>5441834</v>
      </c>
      <c r="D7968" t="s">
        <v>651</v>
      </c>
      <c r="E7968" t="s">
        <v>197</v>
      </c>
      <c r="F7968">
        <v>110</v>
      </c>
      <c r="G7968" t="s">
        <v>414</v>
      </c>
      <c r="H7968">
        <v>3.1736900000000002E-4</v>
      </c>
      <c r="I7968">
        <v>2019</v>
      </c>
      <c r="J7968" t="s">
        <v>146</v>
      </c>
      <c r="K7968" t="s">
        <v>284</v>
      </c>
      <c r="L7968" t="s">
        <v>285</v>
      </c>
      <c r="M7968" t="s">
        <v>69</v>
      </c>
      <c r="Q7968" t="s">
        <v>182</v>
      </c>
      <c r="R7968" t="s">
        <v>150</v>
      </c>
      <c r="S7968" t="s">
        <v>278</v>
      </c>
    </row>
    <row r="7969" spans="1:19" x14ac:dyDescent="0.25">
      <c r="A7969" t="s">
        <v>517</v>
      </c>
      <c r="B7969" t="s">
        <v>518</v>
      </c>
      <c r="C7969">
        <v>5441834</v>
      </c>
      <c r="D7969" t="s">
        <v>651</v>
      </c>
      <c r="E7969" t="s">
        <v>197</v>
      </c>
      <c r="F7969">
        <v>110</v>
      </c>
      <c r="G7969" t="s">
        <v>185</v>
      </c>
      <c r="H7969">
        <v>3.0790555839999998</v>
      </c>
      <c r="I7969">
        <v>2019</v>
      </c>
      <c r="J7969" t="s">
        <v>146</v>
      </c>
      <c r="K7969" t="s">
        <v>284</v>
      </c>
      <c r="L7969" t="s">
        <v>285</v>
      </c>
      <c r="M7969" t="s">
        <v>69</v>
      </c>
      <c r="Q7969" t="s">
        <v>182</v>
      </c>
      <c r="R7969" t="s">
        <v>150</v>
      </c>
      <c r="S7969" t="s">
        <v>185</v>
      </c>
    </row>
    <row r="7970" spans="1:19" x14ac:dyDescent="0.25">
      <c r="A7970" t="s">
        <v>517</v>
      </c>
      <c r="B7970" t="s">
        <v>518</v>
      </c>
      <c r="C7970">
        <v>5441834</v>
      </c>
      <c r="D7970" t="s">
        <v>651</v>
      </c>
      <c r="E7970" t="s">
        <v>197</v>
      </c>
      <c r="F7970">
        <v>110</v>
      </c>
      <c r="G7970" t="s">
        <v>324</v>
      </c>
      <c r="H7970">
        <v>1.2648057000000001E-2</v>
      </c>
      <c r="I7970">
        <v>2019</v>
      </c>
      <c r="J7970" t="s">
        <v>146</v>
      </c>
      <c r="K7970" t="s">
        <v>284</v>
      </c>
      <c r="L7970" t="s">
        <v>285</v>
      </c>
      <c r="M7970" t="s">
        <v>69</v>
      </c>
      <c r="Q7970" t="s">
        <v>182</v>
      </c>
      <c r="R7970" t="s">
        <v>150</v>
      </c>
      <c r="S7970" t="s">
        <v>324</v>
      </c>
    </row>
    <row r="7971" spans="1:19" x14ac:dyDescent="0.25">
      <c r="A7971" t="s">
        <v>517</v>
      </c>
      <c r="B7971" t="s">
        <v>518</v>
      </c>
      <c r="C7971">
        <v>5441834</v>
      </c>
      <c r="D7971" t="s">
        <v>651</v>
      </c>
      <c r="E7971" t="s">
        <v>197</v>
      </c>
      <c r="F7971">
        <v>110</v>
      </c>
      <c r="G7971" t="s">
        <v>355</v>
      </c>
      <c r="H7971">
        <v>2.0598230000000001E-3</v>
      </c>
      <c r="I7971">
        <v>2019</v>
      </c>
      <c r="J7971" t="s">
        <v>146</v>
      </c>
      <c r="K7971" t="s">
        <v>284</v>
      </c>
      <c r="L7971" t="s">
        <v>285</v>
      </c>
      <c r="M7971" t="s">
        <v>69</v>
      </c>
      <c r="Q7971" t="s">
        <v>182</v>
      </c>
      <c r="R7971" t="s">
        <v>150</v>
      </c>
      <c r="S7971" t="s">
        <v>278</v>
      </c>
    </row>
    <row r="7972" spans="1:19" x14ac:dyDescent="0.25">
      <c r="A7972" t="s">
        <v>492</v>
      </c>
      <c r="B7972" t="s">
        <v>493</v>
      </c>
      <c r="C7972">
        <v>5441804</v>
      </c>
      <c r="D7972" t="s">
        <v>667</v>
      </c>
      <c r="E7972" t="s">
        <v>197</v>
      </c>
      <c r="F7972">
        <v>78</v>
      </c>
      <c r="G7972" t="s">
        <v>215</v>
      </c>
      <c r="H7972">
        <v>0.74335291800000003</v>
      </c>
      <c r="I7972">
        <v>2019</v>
      </c>
      <c r="J7972" t="s">
        <v>146</v>
      </c>
      <c r="K7972" t="s">
        <v>231</v>
      </c>
      <c r="L7972" t="s">
        <v>62</v>
      </c>
      <c r="M7972" t="s">
        <v>62</v>
      </c>
      <c r="Q7972" t="s">
        <v>149</v>
      </c>
      <c r="R7972" t="s">
        <v>150</v>
      </c>
      <c r="S7972" t="s">
        <v>215</v>
      </c>
    </row>
    <row r="7973" spans="1:19" x14ac:dyDescent="0.25">
      <c r="A7973" t="s">
        <v>492</v>
      </c>
      <c r="B7973" t="s">
        <v>493</v>
      </c>
      <c r="C7973">
        <v>5441804</v>
      </c>
      <c r="D7973" t="s">
        <v>667</v>
      </c>
      <c r="E7973" t="s">
        <v>197</v>
      </c>
      <c r="F7973">
        <v>78</v>
      </c>
      <c r="G7973" t="s">
        <v>343</v>
      </c>
      <c r="H7973">
        <v>5.0746400000000001E-4</v>
      </c>
      <c r="I7973">
        <v>2019</v>
      </c>
      <c r="J7973" t="s">
        <v>146</v>
      </c>
      <c r="K7973" t="s">
        <v>231</v>
      </c>
      <c r="L7973" t="s">
        <v>62</v>
      </c>
      <c r="M7973" t="s">
        <v>62</v>
      </c>
      <c r="Q7973" t="s">
        <v>149</v>
      </c>
      <c r="R7973" t="s">
        <v>150</v>
      </c>
      <c r="S7973" t="s">
        <v>278</v>
      </c>
    </row>
    <row r="7974" spans="1:19" x14ac:dyDescent="0.25">
      <c r="A7974" t="s">
        <v>492</v>
      </c>
      <c r="B7974" t="s">
        <v>493</v>
      </c>
      <c r="C7974">
        <v>5441804</v>
      </c>
      <c r="D7974" t="s">
        <v>667</v>
      </c>
      <c r="E7974" t="s">
        <v>197</v>
      </c>
      <c r="F7974">
        <v>78</v>
      </c>
      <c r="G7974" t="s">
        <v>498</v>
      </c>
      <c r="H7974">
        <v>1E-4</v>
      </c>
      <c r="I7974">
        <v>2019</v>
      </c>
      <c r="J7974" t="s">
        <v>146</v>
      </c>
      <c r="K7974" t="s">
        <v>231</v>
      </c>
      <c r="L7974" t="s">
        <v>62</v>
      </c>
      <c r="M7974" t="s">
        <v>62</v>
      </c>
      <c r="Q7974" t="s">
        <v>149</v>
      </c>
      <c r="R7974" t="s">
        <v>150</v>
      </c>
      <c r="S7974" t="s">
        <v>278</v>
      </c>
    </row>
    <row r="7975" spans="1:19" x14ac:dyDescent="0.25">
      <c r="A7975" t="s">
        <v>492</v>
      </c>
      <c r="B7975" t="s">
        <v>493</v>
      </c>
      <c r="C7975">
        <v>5441804</v>
      </c>
      <c r="D7975" t="s">
        <v>667</v>
      </c>
      <c r="E7975" t="s">
        <v>197</v>
      </c>
      <c r="F7975">
        <v>78</v>
      </c>
      <c r="G7975" t="s">
        <v>527</v>
      </c>
      <c r="H7975">
        <v>5.2200000000000002E-5</v>
      </c>
      <c r="I7975">
        <v>2019</v>
      </c>
      <c r="J7975" t="s">
        <v>146</v>
      </c>
      <c r="K7975" t="s">
        <v>231</v>
      </c>
      <c r="L7975" t="s">
        <v>62</v>
      </c>
      <c r="M7975" t="s">
        <v>62</v>
      </c>
      <c r="Q7975" t="s">
        <v>149</v>
      </c>
      <c r="R7975" t="s">
        <v>150</v>
      </c>
      <c r="S7975" t="s">
        <v>278</v>
      </c>
    </row>
    <row r="7976" spans="1:19" x14ac:dyDescent="0.25">
      <c r="A7976" t="s">
        <v>492</v>
      </c>
      <c r="B7976" t="s">
        <v>493</v>
      </c>
      <c r="C7976">
        <v>5441804</v>
      </c>
      <c r="D7976" t="s">
        <v>667</v>
      </c>
      <c r="E7976" t="s">
        <v>197</v>
      </c>
      <c r="F7976">
        <v>78</v>
      </c>
      <c r="G7976" t="s">
        <v>533</v>
      </c>
      <c r="H7976">
        <v>1.6566500000000001E-4</v>
      </c>
      <c r="I7976">
        <v>2019</v>
      </c>
      <c r="J7976" t="s">
        <v>146</v>
      </c>
      <c r="K7976" t="s">
        <v>231</v>
      </c>
      <c r="L7976" t="s">
        <v>62</v>
      </c>
      <c r="M7976" t="s">
        <v>62</v>
      </c>
      <c r="Q7976" t="s">
        <v>149</v>
      </c>
      <c r="R7976" t="s">
        <v>150</v>
      </c>
      <c r="S7976" t="s">
        <v>533</v>
      </c>
    </row>
    <row r="7977" spans="1:19" x14ac:dyDescent="0.25">
      <c r="A7977" t="s">
        <v>492</v>
      </c>
      <c r="B7977" t="s">
        <v>493</v>
      </c>
      <c r="C7977">
        <v>5441804</v>
      </c>
      <c r="D7977" t="s">
        <v>667</v>
      </c>
      <c r="E7977" t="s">
        <v>197</v>
      </c>
      <c r="F7977">
        <v>78</v>
      </c>
      <c r="G7977" t="s">
        <v>395</v>
      </c>
      <c r="H7977">
        <v>3.8356089999999998E-3</v>
      </c>
      <c r="I7977">
        <v>2019</v>
      </c>
      <c r="J7977" t="s">
        <v>146</v>
      </c>
      <c r="K7977" t="s">
        <v>231</v>
      </c>
      <c r="L7977" t="s">
        <v>62</v>
      </c>
      <c r="M7977" t="s">
        <v>62</v>
      </c>
      <c r="Q7977" t="s">
        <v>149</v>
      </c>
      <c r="R7977" t="s">
        <v>150</v>
      </c>
      <c r="S7977" t="s">
        <v>278</v>
      </c>
    </row>
    <row r="7978" spans="1:19" x14ac:dyDescent="0.25">
      <c r="A7978" t="s">
        <v>492</v>
      </c>
      <c r="B7978" t="s">
        <v>493</v>
      </c>
      <c r="C7978">
        <v>5441804</v>
      </c>
      <c r="D7978" t="s">
        <v>667</v>
      </c>
      <c r="E7978" t="s">
        <v>197</v>
      </c>
      <c r="F7978">
        <v>78</v>
      </c>
      <c r="G7978" t="s">
        <v>529</v>
      </c>
      <c r="H7978">
        <v>1.8048900000000001E-4</v>
      </c>
      <c r="I7978">
        <v>2019</v>
      </c>
      <c r="J7978" t="s">
        <v>146</v>
      </c>
      <c r="K7978" t="s">
        <v>231</v>
      </c>
      <c r="L7978" t="s">
        <v>62</v>
      </c>
      <c r="M7978" t="s">
        <v>62</v>
      </c>
      <c r="Q7978" t="s">
        <v>149</v>
      </c>
      <c r="R7978" t="s">
        <v>150</v>
      </c>
      <c r="S7978" t="s">
        <v>278</v>
      </c>
    </row>
    <row r="7979" spans="1:19" x14ac:dyDescent="0.25">
      <c r="A7979" t="s">
        <v>492</v>
      </c>
      <c r="B7979" t="s">
        <v>493</v>
      </c>
      <c r="C7979">
        <v>5441804</v>
      </c>
      <c r="D7979" t="s">
        <v>667</v>
      </c>
      <c r="E7979" t="s">
        <v>197</v>
      </c>
      <c r="F7979">
        <v>78</v>
      </c>
      <c r="G7979" t="s">
        <v>501</v>
      </c>
      <c r="H7979">
        <v>4.0762900000000001E-4</v>
      </c>
      <c r="I7979">
        <v>2019</v>
      </c>
      <c r="J7979" t="s">
        <v>146</v>
      </c>
      <c r="K7979" t="s">
        <v>231</v>
      </c>
      <c r="L7979" t="s">
        <v>62</v>
      </c>
      <c r="M7979" t="s">
        <v>62</v>
      </c>
      <c r="Q7979" t="s">
        <v>149</v>
      </c>
      <c r="R7979" t="s">
        <v>150</v>
      </c>
      <c r="S7979" t="s">
        <v>278</v>
      </c>
    </row>
    <row r="7980" spans="1:19" x14ac:dyDescent="0.25">
      <c r="A7980" t="s">
        <v>492</v>
      </c>
      <c r="B7980" t="s">
        <v>493</v>
      </c>
      <c r="C7980">
        <v>5441804</v>
      </c>
      <c r="D7980" t="s">
        <v>667</v>
      </c>
      <c r="E7980" t="s">
        <v>197</v>
      </c>
      <c r="F7980">
        <v>78</v>
      </c>
      <c r="G7980" t="s">
        <v>504</v>
      </c>
      <c r="H7980">
        <v>3.16507E-4</v>
      </c>
      <c r="I7980">
        <v>2019</v>
      </c>
      <c r="J7980" t="s">
        <v>146</v>
      </c>
      <c r="K7980" t="s">
        <v>231</v>
      </c>
      <c r="L7980" t="s">
        <v>62</v>
      </c>
      <c r="M7980" t="s">
        <v>62</v>
      </c>
      <c r="Q7980" t="s">
        <v>149</v>
      </c>
      <c r="R7980" t="s">
        <v>150</v>
      </c>
      <c r="S7980" t="s">
        <v>278</v>
      </c>
    </row>
    <row r="7981" spans="1:19" x14ac:dyDescent="0.25">
      <c r="A7981" t="s">
        <v>492</v>
      </c>
      <c r="B7981" t="s">
        <v>493</v>
      </c>
      <c r="C7981">
        <v>5441804</v>
      </c>
      <c r="D7981" t="s">
        <v>667</v>
      </c>
      <c r="E7981" t="s">
        <v>197</v>
      </c>
      <c r="F7981">
        <v>78</v>
      </c>
      <c r="G7981" t="s">
        <v>298</v>
      </c>
      <c r="H7981">
        <v>2.8327061000000001E-2</v>
      </c>
      <c r="I7981">
        <v>2019</v>
      </c>
      <c r="J7981" t="s">
        <v>146</v>
      </c>
      <c r="K7981" t="s">
        <v>231</v>
      </c>
      <c r="L7981" t="s">
        <v>62</v>
      </c>
      <c r="M7981" t="s">
        <v>62</v>
      </c>
      <c r="Q7981" t="s">
        <v>149</v>
      </c>
      <c r="R7981" t="s">
        <v>150</v>
      </c>
      <c r="S7981" t="s">
        <v>298</v>
      </c>
    </row>
    <row r="7982" spans="1:19" x14ac:dyDescent="0.25">
      <c r="A7982" t="s">
        <v>492</v>
      </c>
      <c r="B7982" t="s">
        <v>493</v>
      </c>
      <c r="C7982">
        <v>5441804</v>
      </c>
      <c r="D7982" t="s">
        <v>667</v>
      </c>
      <c r="E7982" t="s">
        <v>197</v>
      </c>
      <c r="F7982">
        <v>78</v>
      </c>
      <c r="G7982" t="s">
        <v>289</v>
      </c>
      <c r="H7982">
        <v>2.1310679999999999E-2</v>
      </c>
      <c r="I7982">
        <v>2019</v>
      </c>
      <c r="J7982" t="s">
        <v>146</v>
      </c>
      <c r="K7982" t="s">
        <v>231</v>
      </c>
      <c r="L7982" t="s">
        <v>62</v>
      </c>
      <c r="M7982" t="s">
        <v>62</v>
      </c>
      <c r="Q7982" t="s">
        <v>149</v>
      </c>
      <c r="R7982" t="s">
        <v>150</v>
      </c>
      <c r="S7982" t="s">
        <v>263</v>
      </c>
    </row>
    <row r="7983" spans="1:19" x14ac:dyDescent="0.25">
      <c r="A7983" t="s">
        <v>492</v>
      </c>
      <c r="B7983" t="s">
        <v>493</v>
      </c>
      <c r="C7983">
        <v>5441804</v>
      </c>
      <c r="D7983" t="s">
        <v>667</v>
      </c>
      <c r="E7983" t="s">
        <v>197</v>
      </c>
      <c r="F7983">
        <v>78</v>
      </c>
      <c r="G7983" t="s">
        <v>259</v>
      </c>
      <c r="H7983">
        <v>0.28072622699999999</v>
      </c>
      <c r="I7983">
        <v>2019</v>
      </c>
      <c r="J7983" t="s">
        <v>146</v>
      </c>
      <c r="K7983" t="s">
        <v>231</v>
      </c>
      <c r="L7983" t="s">
        <v>62</v>
      </c>
      <c r="M7983" t="s">
        <v>62</v>
      </c>
      <c r="Q7983" t="s">
        <v>149</v>
      </c>
      <c r="R7983" t="s">
        <v>150</v>
      </c>
      <c r="S7983" t="s">
        <v>236</v>
      </c>
    </row>
    <row r="7984" spans="1:19" x14ac:dyDescent="0.25">
      <c r="A7984" t="s">
        <v>492</v>
      </c>
      <c r="B7984" t="s">
        <v>493</v>
      </c>
      <c r="C7984">
        <v>5441804</v>
      </c>
      <c r="D7984" t="s">
        <v>667</v>
      </c>
      <c r="E7984" t="s">
        <v>197</v>
      </c>
      <c r="F7984">
        <v>78</v>
      </c>
      <c r="G7984" t="s">
        <v>235</v>
      </c>
      <c r="H7984">
        <v>0.28072622699999999</v>
      </c>
      <c r="I7984">
        <v>2019</v>
      </c>
      <c r="J7984" t="s">
        <v>146</v>
      </c>
      <c r="K7984" t="s">
        <v>231</v>
      </c>
      <c r="L7984" t="s">
        <v>62</v>
      </c>
      <c r="M7984" t="s">
        <v>62</v>
      </c>
      <c r="Q7984" t="s">
        <v>149</v>
      </c>
      <c r="R7984" t="s">
        <v>150</v>
      </c>
      <c r="S7984" t="s">
        <v>236</v>
      </c>
    </row>
    <row r="7985" spans="1:19" x14ac:dyDescent="0.25">
      <c r="A7985" t="s">
        <v>492</v>
      </c>
      <c r="B7985" t="s">
        <v>493</v>
      </c>
      <c r="C7985">
        <v>5441804</v>
      </c>
      <c r="D7985" t="s">
        <v>667</v>
      </c>
      <c r="E7985" t="s">
        <v>197</v>
      </c>
      <c r="F7985">
        <v>78</v>
      </c>
      <c r="G7985" t="s">
        <v>415</v>
      </c>
      <c r="H7985">
        <v>3.7365319999999999E-3</v>
      </c>
      <c r="I7985">
        <v>2019</v>
      </c>
      <c r="J7985" t="s">
        <v>146</v>
      </c>
      <c r="K7985" t="s">
        <v>231</v>
      </c>
      <c r="L7985" t="s">
        <v>62</v>
      </c>
      <c r="M7985" t="s">
        <v>62</v>
      </c>
      <c r="Q7985" t="s">
        <v>149</v>
      </c>
      <c r="R7985" t="s">
        <v>150</v>
      </c>
      <c r="S7985" t="s">
        <v>236</v>
      </c>
    </row>
    <row r="7986" spans="1:19" x14ac:dyDescent="0.25">
      <c r="A7986" t="s">
        <v>492</v>
      </c>
      <c r="B7986" t="s">
        <v>493</v>
      </c>
      <c r="C7986">
        <v>5441804</v>
      </c>
      <c r="D7986" t="s">
        <v>667</v>
      </c>
      <c r="E7986" t="s">
        <v>197</v>
      </c>
      <c r="F7986">
        <v>78</v>
      </c>
      <c r="G7986" t="s">
        <v>356</v>
      </c>
      <c r="H7986">
        <v>3.4355369999999998E-3</v>
      </c>
      <c r="I7986">
        <v>2019</v>
      </c>
      <c r="J7986" t="s">
        <v>146</v>
      </c>
      <c r="K7986" t="s">
        <v>231</v>
      </c>
      <c r="L7986" t="s">
        <v>62</v>
      </c>
      <c r="M7986" t="s">
        <v>62</v>
      </c>
      <c r="Q7986" t="s">
        <v>149</v>
      </c>
      <c r="R7986" t="s">
        <v>150</v>
      </c>
      <c r="S7986" t="s">
        <v>356</v>
      </c>
    </row>
    <row r="7987" spans="1:19" x14ac:dyDescent="0.25">
      <c r="A7987" t="s">
        <v>492</v>
      </c>
      <c r="B7987" t="s">
        <v>493</v>
      </c>
      <c r="C7987">
        <v>5441804</v>
      </c>
      <c r="D7987" t="s">
        <v>667</v>
      </c>
      <c r="E7987" t="s">
        <v>197</v>
      </c>
      <c r="F7987">
        <v>78</v>
      </c>
      <c r="G7987" t="s">
        <v>487</v>
      </c>
      <c r="H7987">
        <v>1.05401E-4</v>
      </c>
      <c r="I7987">
        <v>2019</v>
      </c>
      <c r="J7987" t="s">
        <v>146</v>
      </c>
      <c r="K7987" t="s">
        <v>231</v>
      </c>
      <c r="L7987" t="s">
        <v>62</v>
      </c>
      <c r="M7987" t="s">
        <v>62</v>
      </c>
      <c r="Q7987" t="s">
        <v>149</v>
      </c>
      <c r="R7987" t="s">
        <v>150</v>
      </c>
      <c r="S7987" t="s">
        <v>487</v>
      </c>
    </row>
    <row r="7988" spans="1:19" x14ac:dyDescent="0.25">
      <c r="A7988" t="s">
        <v>492</v>
      </c>
      <c r="B7988" t="s">
        <v>493</v>
      </c>
      <c r="C7988">
        <v>5441804</v>
      </c>
      <c r="D7988" t="s">
        <v>667</v>
      </c>
      <c r="E7988" t="s">
        <v>197</v>
      </c>
      <c r="F7988">
        <v>78</v>
      </c>
      <c r="G7988" t="s">
        <v>414</v>
      </c>
      <c r="H7988">
        <v>1.0445799999999999E-4</v>
      </c>
      <c r="I7988">
        <v>2019</v>
      </c>
      <c r="J7988" t="s">
        <v>146</v>
      </c>
      <c r="K7988" t="s">
        <v>231</v>
      </c>
      <c r="L7988" t="s">
        <v>62</v>
      </c>
      <c r="M7988" t="s">
        <v>62</v>
      </c>
      <c r="Q7988" t="s">
        <v>149</v>
      </c>
      <c r="R7988" t="s">
        <v>150</v>
      </c>
      <c r="S7988" t="s">
        <v>278</v>
      </c>
    </row>
    <row r="7989" spans="1:19" x14ac:dyDescent="0.25">
      <c r="A7989" t="s">
        <v>492</v>
      </c>
      <c r="B7989" t="s">
        <v>493</v>
      </c>
      <c r="C7989">
        <v>5441804</v>
      </c>
      <c r="D7989" t="s">
        <v>667</v>
      </c>
      <c r="E7989" t="s">
        <v>197</v>
      </c>
      <c r="F7989">
        <v>78</v>
      </c>
      <c r="G7989" t="s">
        <v>560</v>
      </c>
      <c r="H7989">
        <v>5.84E-6</v>
      </c>
      <c r="I7989">
        <v>2019</v>
      </c>
      <c r="J7989" t="s">
        <v>146</v>
      </c>
      <c r="K7989" t="s">
        <v>231</v>
      </c>
      <c r="L7989" t="s">
        <v>62</v>
      </c>
      <c r="M7989" t="s">
        <v>62</v>
      </c>
      <c r="Q7989" t="s">
        <v>149</v>
      </c>
      <c r="R7989" t="s">
        <v>150</v>
      </c>
      <c r="S7989" t="s">
        <v>278</v>
      </c>
    </row>
    <row r="7990" spans="1:19" x14ac:dyDescent="0.25">
      <c r="A7990" t="s">
        <v>492</v>
      </c>
      <c r="B7990" t="s">
        <v>493</v>
      </c>
      <c r="C7990">
        <v>5441804</v>
      </c>
      <c r="D7990" t="s">
        <v>667</v>
      </c>
      <c r="E7990" t="s">
        <v>197</v>
      </c>
      <c r="F7990">
        <v>78</v>
      </c>
      <c r="G7990" t="s">
        <v>474</v>
      </c>
      <c r="H7990">
        <v>1.14659E-4</v>
      </c>
      <c r="I7990">
        <v>2019</v>
      </c>
      <c r="J7990" t="s">
        <v>146</v>
      </c>
      <c r="K7990" t="s">
        <v>231</v>
      </c>
      <c r="L7990" t="s">
        <v>62</v>
      </c>
      <c r="M7990" t="s">
        <v>62</v>
      </c>
      <c r="Q7990" t="s">
        <v>149</v>
      </c>
      <c r="R7990" t="s">
        <v>150</v>
      </c>
      <c r="S7990" t="s">
        <v>278</v>
      </c>
    </row>
    <row r="7991" spans="1:19" x14ac:dyDescent="0.25">
      <c r="A7991" t="s">
        <v>492</v>
      </c>
      <c r="B7991" t="s">
        <v>493</v>
      </c>
      <c r="C7991">
        <v>5441804</v>
      </c>
      <c r="D7991" t="s">
        <v>667</v>
      </c>
      <c r="E7991" t="s">
        <v>197</v>
      </c>
      <c r="F7991">
        <v>78</v>
      </c>
      <c r="G7991" t="s">
        <v>368</v>
      </c>
      <c r="H7991">
        <v>2.6114399999999999E-4</v>
      </c>
      <c r="I7991">
        <v>2019</v>
      </c>
      <c r="J7991" t="s">
        <v>146</v>
      </c>
      <c r="K7991" t="s">
        <v>231</v>
      </c>
      <c r="L7991" t="s">
        <v>62</v>
      </c>
      <c r="M7991" t="s">
        <v>62</v>
      </c>
      <c r="Q7991" t="s">
        <v>149</v>
      </c>
      <c r="R7991" t="s">
        <v>150</v>
      </c>
      <c r="S7991" t="s">
        <v>278</v>
      </c>
    </row>
    <row r="7992" spans="1:19" x14ac:dyDescent="0.25">
      <c r="A7992" t="s">
        <v>492</v>
      </c>
      <c r="B7992" t="s">
        <v>493</v>
      </c>
      <c r="C7992">
        <v>5441804</v>
      </c>
      <c r="D7992" t="s">
        <v>667</v>
      </c>
      <c r="E7992" t="s">
        <v>197</v>
      </c>
      <c r="F7992">
        <v>78</v>
      </c>
      <c r="G7992" t="s">
        <v>262</v>
      </c>
      <c r="H7992">
        <v>0.18435208</v>
      </c>
      <c r="I7992">
        <v>2019</v>
      </c>
      <c r="J7992" t="s">
        <v>146</v>
      </c>
      <c r="K7992" t="s">
        <v>231</v>
      </c>
      <c r="L7992" t="s">
        <v>62</v>
      </c>
      <c r="M7992" t="s">
        <v>62</v>
      </c>
      <c r="Q7992" t="s">
        <v>149</v>
      </c>
      <c r="R7992" t="s">
        <v>150</v>
      </c>
      <c r="S7992" t="s">
        <v>263</v>
      </c>
    </row>
    <row r="7993" spans="1:19" x14ac:dyDescent="0.25">
      <c r="A7993" t="s">
        <v>492</v>
      </c>
      <c r="B7993" t="s">
        <v>493</v>
      </c>
      <c r="C7993">
        <v>5441804</v>
      </c>
      <c r="D7993" t="s">
        <v>667</v>
      </c>
      <c r="E7993" t="s">
        <v>197</v>
      </c>
      <c r="F7993">
        <v>78</v>
      </c>
      <c r="G7993" t="s">
        <v>438</v>
      </c>
      <c r="H7993">
        <v>6.6262700000000005E-4</v>
      </c>
      <c r="I7993">
        <v>2019</v>
      </c>
      <c r="J7993" t="s">
        <v>146</v>
      </c>
      <c r="K7993" t="s">
        <v>231</v>
      </c>
      <c r="L7993" t="s">
        <v>62</v>
      </c>
      <c r="M7993" t="s">
        <v>62</v>
      </c>
      <c r="Q7993" t="s">
        <v>149</v>
      </c>
      <c r="R7993" t="s">
        <v>150</v>
      </c>
      <c r="S7993" t="s">
        <v>278</v>
      </c>
    </row>
    <row r="7994" spans="1:19" x14ac:dyDescent="0.25">
      <c r="A7994" t="s">
        <v>492</v>
      </c>
      <c r="B7994" t="s">
        <v>493</v>
      </c>
      <c r="C7994">
        <v>5441804</v>
      </c>
      <c r="D7994" t="s">
        <v>667</v>
      </c>
      <c r="E7994" t="s">
        <v>197</v>
      </c>
      <c r="F7994">
        <v>78</v>
      </c>
      <c r="G7994" t="s">
        <v>497</v>
      </c>
      <c r="H7994">
        <v>2.19E-5</v>
      </c>
      <c r="I7994">
        <v>2019</v>
      </c>
      <c r="J7994" t="s">
        <v>146</v>
      </c>
      <c r="K7994" t="s">
        <v>231</v>
      </c>
      <c r="L7994" t="s">
        <v>62</v>
      </c>
      <c r="M7994" t="s">
        <v>62</v>
      </c>
      <c r="Q7994" t="s">
        <v>149</v>
      </c>
      <c r="R7994" t="s">
        <v>150</v>
      </c>
      <c r="S7994" t="s">
        <v>497</v>
      </c>
    </row>
    <row r="7995" spans="1:19" x14ac:dyDescent="0.25">
      <c r="A7995" t="s">
        <v>492</v>
      </c>
      <c r="B7995" t="s">
        <v>493</v>
      </c>
      <c r="C7995">
        <v>5441804</v>
      </c>
      <c r="D7995" t="s">
        <v>667</v>
      </c>
      <c r="E7995" t="s">
        <v>197</v>
      </c>
      <c r="F7995">
        <v>78</v>
      </c>
      <c r="G7995" t="s">
        <v>185</v>
      </c>
      <c r="H7995">
        <v>1.15068211</v>
      </c>
      <c r="I7995">
        <v>2019</v>
      </c>
      <c r="J7995" t="s">
        <v>146</v>
      </c>
      <c r="K7995" t="s">
        <v>231</v>
      </c>
      <c r="L7995" t="s">
        <v>62</v>
      </c>
      <c r="M7995" t="s">
        <v>62</v>
      </c>
      <c r="Q7995" t="s">
        <v>149</v>
      </c>
      <c r="R7995" t="s">
        <v>150</v>
      </c>
      <c r="S7995" t="s">
        <v>185</v>
      </c>
    </row>
    <row r="7996" spans="1:19" x14ac:dyDescent="0.25">
      <c r="A7996" t="s">
        <v>492</v>
      </c>
      <c r="B7996" t="s">
        <v>493</v>
      </c>
      <c r="C7996">
        <v>5441804</v>
      </c>
      <c r="D7996" t="s">
        <v>667</v>
      </c>
      <c r="E7996" t="s">
        <v>197</v>
      </c>
      <c r="F7996">
        <v>78</v>
      </c>
      <c r="G7996" t="s">
        <v>328</v>
      </c>
      <c r="H7996">
        <v>1.31661E-3</v>
      </c>
      <c r="I7996">
        <v>2019</v>
      </c>
      <c r="J7996" t="s">
        <v>146</v>
      </c>
      <c r="K7996" t="s">
        <v>231</v>
      </c>
      <c r="L7996" t="s">
        <v>62</v>
      </c>
      <c r="M7996" t="s">
        <v>62</v>
      </c>
      <c r="Q7996" t="s">
        <v>149</v>
      </c>
      <c r="R7996" t="s">
        <v>150</v>
      </c>
      <c r="S7996" t="s">
        <v>151</v>
      </c>
    </row>
    <row r="7997" spans="1:19" x14ac:dyDescent="0.25">
      <c r="A7997" t="s">
        <v>492</v>
      </c>
      <c r="B7997" t="s">
        <v>493</v>
      </c>
      <c r="C7997">
        <v>5441804</v>
      </c>
      <c r="D7997" t="s">
        <v>667</v>
      </c>
      <c r="E7997" t="s">
        <v>197</v>
      </c>
      <c r="F7997">
        <v>78</v>
      </c>
      <c r="G7997" t="s">
        <v>324</v>
      </c>
      <c r="H7997">
        <v>5.1272059999999996E-3</v>
      </c>
      <c r="I7997">
        <v>2019</v>
      </c>
      <c r="J7997" t="s">
        <v>146</v>
      </c>
      <c r="K7997" t="s">
        <v>231</v>
      </c>
      <c r="L7997" t="s">
        <v>62</v>
      </c>
      <c r="M7997" t="s">
        <v>62</v>
      </c>
      <c r="Q7997" t="s">
        <v>149</v>
      </c>
      <c r="R7997" t="s">
        <v>150</v>
      </c>
      <c r="S7997" t="s">
        <v>324</v>
      </c>
    </row>
    <row r="7998" spans="1:19" x14ac:dyDescent="0.25">
      <c r="A7998" t="s">
        <v>492</v>
      </c>
      <c r="B7998" t="s">
        <v>493</v>
      </c>
      <c r="C7998">
        <v>5441804</v>
      </c>
      <c r="D7998" t="s">
        <v>667</v>
      </c>
      <c r="E7998" t="s">
        <v>197</v>
      </c>
      <c r="F7998">
        <v>78</v>
      </c>
      <c r="G7998" t="s">
        <v>355</v>
      </c>
      <c r="H7998">
        <v>7.8912600000000002E-4</v>
      </c>
      <c r="I7998">
        <v>2019</v>
      </c>
      <c r="J7998" t="s">
        <v>146</v>
      </c>
      <c r="K7998" t="s">
        <v>231</v>
      </c>
      <c r="L7998" t="s">
        <v>62</v>
      </c>
      <c r="M7998" t="s">
        <v>62</v>
      </c>
      <c r="Q7998" t="s">
        <v>149</v>
      </c>
      <c r="R7998" t="s">
        <v>150</v>
      </c>
      <c r="S7998" t="s">
        <v>278</v>
      </c>
    </row>
    <row r="7999" spans="1:19" x14ac:dyDescent="0.25">
      <c r="A7999" t="s">
        <v>359</v>
      </c>
      <c r="B7999" t="s">
        <v>360</v>
      </c>
      <c r="C7999">
        <v>5441836</v>
      </c>
      <c r="D7999" t="s">
        <v>651</v>
      </c>
      <c r="E7999" t="s">
        <v>197</v>
      </c>
      <c r="F7999">
        <v>112</v>
      </c>
      <c r="G7999" t="s">
        <v>215</v>
      </c>
      <c r="H7999">
        <v>0.48712976400000002</v>
      </c>
      <c r="I7999">
        <v>2019</v>
      </c>
      <c r="J7999" t="s">
        <v>146</v>
      </c>
      <c r="K7999" t="s">
        <v>327</v>
      </c>
      <c r="L7999" t="s">
        <v>285</v>
      </c>
      <c r="M7999" t="s">
        <v>69</v>
      </c>
      <c r="Q7999" t="s">
        <v>182</v>
      </c>
      <c r="R7999" t="s">
        <v>150</v>
      </c>
      <c r="S7999" t="s">
        <v>215</v>
      </c>
    </row>
    <row r="8000" spans="1:19" x14ac:dyDescent="0.25">
      <c r="A8000" t="s">
        <v>359</v>
      </c>
      <c r="B8000" t="s">
        <v>360</v>
      </c>
      <c r="C8000">
        <v>5441836</v>
      </c>
      <c r="D8000" t="s">
        <v>651</v>
      </c>
      <c r="E8000" t="s">
        <v>197</v>
      </c>
      <c r="F8000">
        <v>112</v>
      </c>
      <c r="G8000" t="s">
        <v>343</v>
      </c>
      <c r="H8000">
        <v>9.6806604000000004E-2</v>
      </c>
      <c r="I8000">
        <v>2019</v>
      </c>
      <c r="J8000" t="s">
        <v>146</v>
      </c>
      <c r="K8000" t="s">
        <v>327</v>
      </c>
      <c r="L8000" t="s">
        <v>285</v>
      </c>
      <c r="M8000" t="s">
        <v>69</v>
      </c>
      <c r="Q8000" t="s">
        <v>182</v>
      </c>
      <c r="R8000" t="s">
        <v>150</v>
      </c>
      <c r="S8000" t="s">
        <v>278</v>
      </c>
    </row>
    <row r="8001" spans="1:19" x14ac:dyDescent="0.25">
      <c r="A8001" t="s">
        <v>359</v>
      </c>
      <c r="B8001" t="s">
        <v>360</v>
      </c>
      <c r="C8001">
        <v>5441836</v>
      </c>
      <c r="D8001" t="s">
        <v>651</v>
      </c>
      <c r="E8001" t="s">
        <v>197</v>
      </c>
      <c r="F8001">
        <v>112</v>
      </c>
      <c r="G8001" t="s">
        <v>498</v>
      </c>
      <c r="H8001">
        <v>2.4899999999999999E-5</v>
      </c>
      <c r="I8001">
        <v>2019</v>
      </c>
      <c r="J8001" t="s">
        <v>146</v>
      </c>
      <c r="K8001" t="s">
        <v>327</v>
      </c>
      <c r="L8001" t="s">
        <v>285</v>
      </c>
      <c r="M8001" t="s">
        <v>69</v>
      </c>
      <c r="Q8001" t="s">
        <v>182</v>
      </c>
      <c r="R8001" t="s">
        <v>150</v>
      </c>
      <c r="S8001" t="s">
        <v>278</v>
      </c>
    </row>
    <row r="8002" spans="1:19" x14ac:dyDescent="0.25">
      <c r="A8002" t="s">
        <v>359</v>
      </c>
      <c r="B8002" t="s">
        <v>360</v>
      </c>
      <c r="C8002">
        <v>5441836</v>
      </c>
      <c r="D8002" t="s">
        <v>651</v>
      </c>
      <c r="E8002" t="s">
        <v>197</v>
      </c>
      <c r="F8002">
        <v>112</v>
      </c>
      <c r="G8002" t="s">
        <v>527</v>
      </c>
      <c r="H8002">
        <v>1.2441000000000001E-4</v>
      </c>
      <c r="I8002">
        <v>2019</v>
      </c>
      <c r="J8002" t="s">
        <v>146</v>
      </c>
      <c r="K8002" t="s">
        <v>327</v>
      </c>
      <c r="L8002" t="s">
        <v>285</v>
      </c>
      <c r="M8002" t="s">
        <v>69</v>
      </c>
      <c r="Q8002" t="s">
        <v>182</v>
      </c>
      <c r="R8002" t="s">
        <v>150</v>
      </c>
      <c r="S8002" t="s">
        <v>278</v>
      </c>
    </row>
    <row r="8003" spans="1:19" x14ac:dyDescent="0.25">
      <c r="A8003" t="s">
        <v>359</v>
      </c>
      <c r="B8003" t="s">
        <v>360</v>
      </c>
      <c r="C8003">
        <v>5441836</v>
      </c>
      <c r="D8003" t="s">
        <v>651</v>
      </c>
      <c r="E8003" t="s">
        <v>197</v>
      </c>
      <c r="F8003">
        <v>112</v>
      </c>
      <c r="G8003" t="s">
        <v>533</v>
      </c>
      <c r="H8003">
        <v>2.4882000000000002E-4</v>
      </c>
      <c r="I8003">
        <v>2019</v>
      </c>
      <c r="J8003" t="s">
        <v>146</v>
      </c>
      <c r="K8003" t="s">
        <v>327</v>
      </c>
      <c r="L8003" t="s">
        <v>285</v>
      </c>
      <c r="M8003" t="s">
        <v>69</v>
      </c>
      <c r="Q8003" t="s">
        <v>182</v>
      </c>
      <c r="R8003" t="s">
        <v>150</v>
      </c>
      <c r="S8003" t="s">
        <v>533</v>
      </c>
    </row>
    <row r="8004" spans="1:19" x14ac:dyDescent="0.25">
      <c r="A8004" t="s">
        <v>359</v>
      </c>
      <c r="B8004" t="s">
        <v>360</v>
      </c>
      <c r="C8004">
        <v>5441836</v>
      </c>
      <c r="D8004" t="s">
        <v>651</v>
      </c>
      <c r="E8004" t="s">
        <v>197</v>
      </c>
      <c r="F8004">
        <v>112</v>
      </c>
      <c r="G8004" t="s">
        <v>395</v>
      </c>
      <c r="H8004">
        <v>7.4646000000000001E-4</v>
      </c>
      <c r="I8004">
        <v>2019</v>
      </c>
      <c r="J8004" t="s">
        <v>146</v>
      </c>
      <c r="K8004" t="s">
        <v>327</v>
      </c>
      <c r="L8004" t="s">
        <v>285</v>
      </c>
      <c r="M8004" t="s">
        <v>69</v>
      </c>
      <c r="Q8004" t="s">
        <v>182</v>
      </c>
      <c r="R8004" t="s">
        <v>150</v>
      </c>
      <c r="S8004" t="s">
        <v>278</v>
      </c>
    </row>
    <row r="8005" spans="1:19" x14ac:dyDescent="0.25">
      <c r="A8005" t="s">
        <v>359</v>
      </c>
      <c r="B8005" t="s">
        <v>360</v>
      </c>
      <c r="C8005">
        <v>5441836</v>
      </c>
      <c r="D8005" t="s">
        <v>651</v>
      </c>
      <c r="E8005" t="s">
        <v>197</v>
      </c>
      <c r="F8005">
        <v>112</v>
      </c>
      <c r="G8005" t="s">
        <v>529</v>
      </c>
      <c r="H8005">
        <v>3.7323E-4</v>
      </c>
      <c r="I8005">
        <v>2019</v>
      </c>
      <c r="J8005" t="s">
        <v>146</v>
      </c>
      <c r="K8005" t="s">
        <v>327</v>
      </c>
      <c r="L8005" t="s">
        <v>285</v>
      </c>
      <c r="M8005" t="s">
        <v>69</v>
      </c>
      <c r="Q8005" t="s">
        <v>182</v>
      </c>
      <c r="R8005" t="s">
        <v>150</v>
      </c>
      <c r="S8005" t="s">
        <v>278</v>
      </c>
    </row>
    <row r="8006" spans="1:19" x14ac:dyDescent="0.25">
      <c r="A8006" t="s">
        <v>359</v>
      </c>
      <c r="B8006" t="s">
        <v>360</v>
      </c>
      <c r="C8006">
        <v>5441836</v>
      </c>
      <c r="D8006" t="s">
        <v>651</v>
      </c>
      <c r="E8006" t="s">
        <v>197</v>
      </c>
      <c r="F8006">
        <v>112</v>
      </c>
      <c r="G8006" t="s">
        <v>501</v>
      </c>
      <c r="H8006">
        <v>6.2204999999999997E-4</v>
      </c>
      <c r="I8006">
        <v>2019</v>
      </c>
      <c r="J8006" t="s">
        <v>146</v>
      </c>
      <c r="K8006" t="s">
        <v>327</v>
      </c>
      <c r="L8006" t="s">
        <v>285</v>
      </c>
      <c r="M8006" t="s">
        <v>69</v>
      </c>
      <c r="Q8006" t="s">
        <v>182</v>
      </c>
      <c r="R8006" t="s">
        <v>150</v>
      </c>
      <c r="S8006" t="s">
        <v>278</v>
      </c>
    </row>
    <row r="8007" spans="1:19" x14ac:dyDescent="0.25">
      <c r="A8007" t="s">
        <v>359</v>
      </c>
      <c r="B8007" t="s">
        <v>360</v>
      </c>
      <c r="C8007">
        <v>5441836</v>
      </c>
      <c r="D8007" t="s">
        <v>651</v>
      </c>
      <c r="E8007" t="s">
        <v>197</v>
      </c>
      <c r="F8007">
        <v>112</v>
      </c>
      <c r="G8007" t="s">
        <v>504</v>
      </c>
      <c r="H8007">
        <v>3.7323E-4</v>
      </c>
      <c r="I8007">
        <v>2019</v>
      </c>
      <c r="J8007" t="s">
        <v>146</v>
      </c>
      <c r="K8007" t="s">
        <v>327</v>
      </c>
      <c r="L8007" t="s">
        <v>285</v>
      </c>
      <c r="M8007" t="s">
        <v>69</v>
      </c>
      <c r="Q8007" t="s">
        <v>182</v>
      </c>
      <c r="R8007" t="s">
        <v>150</v>
      </c>
      <c r="S8007" t="s">
        <v>278</v>
      </c>
    </row>
    <row r="8008" spans="1:19" x14ac:dyDescent="0.25">
      <c r="A8008" t="s">
        <v>359</v>
      </c>
      <c r="B8008" t="s">
        <v>360</v>
      </c>
      <c r="C8008">
        <v>5441836</v>
      </c>
      <c r="D8008" t="s">
        <v>651</v>
      </c>
      <c r="E8008" t="s">
        <v>197</v>
      </c>
      <c r="F8008">
        <v>112</v>
      </c>
      <c r="G8008" t="s">
        <v>298</v>
      </c>
      <c r="H8008">
        <v>6.2205000000000003E-3</v>
      </c>
      <c r="I8008">
        <v>2019</v>
      </c>
      <c r="J8008" t="s">
        <v>146</v>
      </c>
      <c r="K8008" t="s">
        <v>327</v>
      </c>
      <c r="L8008" t="s">
        <v>285</v>
      </c>
      <c r="M8008" t="s">
        <v>69</v>
      </c>
      <c r="Q8008" t="s">
        <v>182</v>
      </c>
      <c r="R8008" t="s">
        <v>150</v>
      </c>
      <c r="S8008" t="s">
        <v>298</v>
      </c>
    </row>
    <row r="8009" spans="1:19" x14ac:dyDescent="0.25">
      <c r="A8009" t="s">
        <v>359</v>
      </c>
      <c r="B8009" t="s">
        <v>360</v>
      </c>
      <c r="C8009">
        <v>5441836</v>
      </c>
      <c r="D8009" t="s">
        <v>651</v>
      </c>
      <c r="E8009" t="s">
        <v>197</v>
      </c>
      <c r="F8009">
        <v>112</v>
      </c>
      <c r="G8009" t="s">
        <v>235</v>
      </c>
      <c r="H8009">
        <v>6.2205000000000003E-2</v>
      </c>
      <c r="I8009">
        <v>2019</v>
      </c>
      <c r="J8009" t="s">
        <v>146</v>
      </c>
      <c r="K8009" t="s">
        <v>327</v>
      </c>
      <c r="L8009" t="s">
        <v>285</v>
      </c>
      <c r="M8009" t="s">
        <v>69</v>
      </c>
      <c r="Q8009" t="s">
        <v>182</v>
      </c>
      <c r="R8009" t="s">
        <v>150</v>
      </c>
      <c r="S8009" t="s">
        <v>236</v>
      </c>
    </row>
    <row r="8010" spans="1:19" x14ac:dyDescent="0.25">
      <c r="A8010" t="s">
        <v>359</v>
      </c>
      <c r="B8010" t="s">
        <v>360</v>
      </c>
      <c r="C8010">
        <v>5441836</v>
      </c>
      <c r="D8010" t="s">
        <v>651</v>
      </c>
      <c r="E8010" t="s">
        <v>197</v>
      </c>
      <c r="F8010">
        <v>112</v>
      </c>
      <c r="G8010" t="s">
        <v>415</v>
      </c>
      <c r="H8010">
        <v>2.4881999999999999E-3</v>
      </c>
      <c r="I8010">
        <v>2019</v>
      </c>
      <c r="J8010" t="s">
        <v>146</v>
      </c>
      <c r="K8010" t="s">
        <v>327</v>
      </c>
      <c r="L8010" t="s">
        <v>285</v>
      </c>
      <c r="M8010" t="s">
        <v>69</v>
      </c>
      <c r="Q8010" t="s">
        <v>182</v>
      </c>
      <c r="R8010" t="s">
        <v>150</v>
      </c>
      <c r="S8010" t="s">
        <v>236</v>
      </c>
    </row>
    <row r="8011" spans="1:19" x14ac:dyDescent="0.25">
      <c r="A8011" t="s">
        <v>359</v>
      </c>
      <c r="B8011" t="s">
        <v>360</v>
      </c>
      <c r="C8011">
        <v>5441836</v>
      </c>
      <c r="D8011" t="s">
        <v>651</v>
      </c>
      <c r="E8011" t="s">
        <v>197</v>
      </c>
      <c r="F8011">
        <v>112</v>
      </c>
      <c r="G8011" t="s">
        <v>487</v>
      </c>
      <c r="H8011">
        <v>1.2441000000000001E-4</v>
      </c>
      <c r="I8011">
        <v>2019</v>
      </c>
      <c r="J8011" t="s">
        <v>146</v>
      </c>
      <c r="K8011" t="s">
        <v>327</v>
      </c>
      <c r="L8011" t="s">
        <v>285</v>
      </c>
      <c r="M8011" t="s">
        <v>69</v>
      </c>
      <c r="Q8011" t="s">
        <v>182</v>
      </c>
      <c r="R8011" t="s">
        <v>150</v>
      </c>
      <c r="S8011" t="s">
        <v>487</v>
      </c>
    </row>
    <row r="8012" spans="1:19" x14ac:dyDescent="0.25">
      <c r="A8012" t="s">
        <v>359</v>
      </c>
      <c r="B8012" t="s">
        <v>360</v>
      </c>
      <c r="C8012">
        <v>5441836</v>
      </c>
      <c r="D8012" t="s">
        <v>651</v>
      </c>
      <c r="E8012" t="s">
        <v>197</v>
      </c>
      <c r="F8012">
        <v>112</v>
      </c>
      <c r="G8012" t="s">
        <v>414</v>
      </c>
      <c r="H8012">
        <v>5.7097390000000001E-3</v>
      </c>
      <c r="I8012">
        <v>2019</v>
      </c>
      <c r="J8012" t="s">
        <v>146</v>
      </c>
      <c r="K8012" t="s">
        <v>327</v>
      </c>
      <c r="L8012" t="s">
        <v>285</v>
      </c>
      <c r="M8012" t="s">
        <v>69</v>
      </c>
      <c r="Q8012" t="s">
        <v>182</v>
      </c>
      <c r="R8012" t="s">
        <v>150</v>
      </c>
      <c r="S8012" t="s">
        <v>278</v>
      </c>
    </row>
    <row r="8013" spans="1:19" x14ac:dyDescent="0.25">
      <c r="A8013" t="s">
        <v>359</v>
      </c>
      <c r="B8013" t="s">
        <v>360</v>
      </c>
      <c r="C8013">
        <v>5441836</v>
      </c>
      <c r="D8013" t="s">
        <v>651</v>
      </c>
      <c r="E8013" t="s">
        <v>197</v>
      </c>
      <c r="F8013">
        <v>112</v>
      </c>
      <c r="G8013" t="s">
        <v>560</v>
      </c>
      <c r="H8013">
        <v>6.2199999999999997E-6</v>
      </c>
      <c r="I8013">
        <v>2019</v>
      </c>
      <c r="J8013" t="s">
        <v>146</v>
      </c>
      <c r="K8013" t="s">
        <v>327</v>
      </c>
      <c r="L8013" t="s">
        <v>285</v>
      </c>
      <c r="M8013" t="s">
        <v>69</v>
      </c>
      <c r="Q8013" t="s">
        <v>182</v>
      </c>
      <c r="R8013" t="s">
        <v>150</v>
      </c>
      <c r="S8013" t="s">
        <v>278</v>
      </c>
    </row>
    <row r="8014" spans="1:19" x14ac:dyDescent="0.25">
      <c r="A8014" t="s">
        <v>359</v>
      </c>
      <c r="B8014" t="s">
        <v>360</v>
      </c>
      <c r="C8014">
        <v>5441836</v>
      </c>
      <c r="D8014" t="s">
        <v>651</v>
      </c>
      <c r="E8014" t="s">
        <v>197</v>
      </c>
      <c r="F8014">
        <v>112</v>
      </c>
      <c r="G8014" t="s">
        <v>474</v>
      </c>
      <c r="H8014">
        <v>2.4882000000000002E-4</v>
      </c>
      <c r="I8014">
        <v>2019</v>
      </c>
      <c r="J8014" t="s">
        <v>146</v>
      </c>
      <c r="K8014" t="s">
        <v>327</v>
      </c>
      <c r="L8014" t="s">
        <v>285</v>
      </c>
      <c r="M8014" t="s">
        <v>69</v>
      </c>
      <c r="Q8014" t="s">
        <v>182</v>
      </c>
      <c r="R8014" t="s">
        <v>150</v>
      </c>
      <c r="S8014" t="s">
        <v>278</v>
      </c>
    </row>
    <row r="8015" spans="1:19" x14ac:dyDescent="0.25">
      <c r="A8015" t="s">
        <v>359</v>
      </c>
      <c r="B8015" t="s">
        <v>360</v>
      </c>
      <c r="C8015">
        <v>5441836</v>
      </c>
      <c r="D8015" t="s">
        <v>651</v>
      </c>
      <c r="E8015" t="s">
        <v>197</v>
      </c>
      <c r="F8015">
        <v>112</v>
      </c>
      <c r="G8015" t="s">
        <v>368</v>
      </c>
      <c r="H8015">
        <v>6.2204999999999997E-4</v>
      </c>
      <c r="I8015">
        <v>2019</v>
      </c>
      <c r="J8015" t="s">
        <v>146</v>
      </c>
      <c r="K8015" t="s">
        <v>327</v>
      </c>
      <c r="L8015" t="s">
        <v>285</v>
      </c>
      <c r="M8015" t="s">
        <v>69</v>
      </c>
      <c r="Q8015" t="s">
        <v>182</v>
      </c>
      <c r="R8015" t="s">
        <v>150</v>
      </c>
      <c r="S8015" t="s">
        <v>278</v>
      </c>
    </row>
    <row r="8016" spans="1:19" x14ac:dyDescent="0.25">
      <c r="A8016" t="s">
        <v>359</v>
      </c>
      <c r="B8016" t="s">
        <v>360</v>
      </c>
      <c r="C8016">
        <v>5441836</v>
      </c>
      <c r="D8016" t="s">
        <v>651</v>
      </c>
      <c r="E8016" t="s">
        <v>197</v>
      </c>
      <c r="F8016">
        <v>112</v>
      </c>
      <c r="G8016" t="s">
        <v>438</v>
      </c>
      <c r="H8016">
        <v>3.7323E-4</v>
      </c>
      <c r="I8016">
        <v>2019</v>
      </c>
      <c r="J8016" t="s">
        <v>146</v>
      </c>
      <c r="K8016" t="s">
        <v>327</v>
      </c>
      <c r="L8016" t="s">
        <v>285</v>
      </c>
      <c r="M8016" t="s">
        <v>69</v>
      </c>
      <c r="Q8016" t="s">
        <v>182</v>
      </c>
      <c r="R8016" t="s">
        <v>150</v>
      </c>
      <c r="S8016" t="s">
        <v>278</v>
      </c>
    </row>
    <row r="8017" spans="1:19" x14ac:dyDescent="0.25">
      <c r="A8017" t="s">
        <v>359</v>
      </c>
      <c r="B8017" t="s">
        <v>360</v>
      </c>
      <c r="C8017">
        <v>5441836</v>
      </c>
      <c r="D8017" t="s">
        <v>651</v>
      </c>
      <c r="E8017" t="s">
        <v>197</v>
      </c>
      <c r="F8017">
        <v>112</v>
      </c>
      <c r="G8017" t="s">
        <v>497</v>
      </c>
      <c r="H8017">
        <v>1.24E-5</v>
      </c>
      <c r="I8017">
        <v>2019</v>
      </c>
      <c r="J8017" t="s">
        <v>146</v>
      </c>
      <c r="K8017" t="s">
        <v>327</v>
      </c>
      <c r="L8017" t="s">
        <v>285</v>
      </c>
      <c r="M8017" t="s">
        <v>69</v>
      </c>
      <c r="Q8017" t="s">
        <v>182</v>
      </c>
      <c r="R8017" t="s">
        <v>150</v>
      </c>
      <c r="S8017" t="s">
        <v>497</v>
      </c>
    </row>
    <row r="8018" spans="1:19" x14ac:dyDescent="0.25">
      <c r="A8018" t="s">
        <v>359</v>
      </c>
      <c r="B8018" t="s">
        <v>360</v>
      </c>
      <c r="C8018">
        <v>5441836</v>
      </c>
      <c r="D8018" t="s">
        <v>651</v>
      </c>
      <c r="E8018" t="s">
        <v>197</v>
      </c>
      <c r="F8018">
        <v>112</v>
      </c>
      <c r="G8018" t="s">
        <v>185</v>
      </c>
      <c r="H8018">
        <v>22.71301824</v>
      </c>
      <c r="I8018">
        <v>2019</v>
      </c>
      <c r="J8018" t="s">
        <v>146</v>
      </c>
      <c r="K8018" t="s">
        <v>327</v>
      </c>
      <c r="L8018" t="s">
        <v>285</v>
      </c>
      <c r="M8018" t="s">
        <v>69</v>
      </c>
      <c r="Q8018" t="s">
        <v>182</v>
      </c>
      <c r="R8018" t="s">
        <v>150</v>
      </c>
      <c r="S8018" t="s">
        <v>185</v>
      </c>
    </row>
    <row r="8019" spans="1:19" x14ac:dyDescent="0.25">
      <c r="A8019" t="s">
        <v>359</v>
      </c>
      <c r="B8019" t="s">
        <v>360</v>
      </c>
      <c r="C8019">
        <v>5441836</v>
      </c>
      <c r="D8019" t="s">
        <v>651</v>
      </c>
      <c r="E8019" t="s">
        <v>197</v>
      </c>
      <c r="F8019">
        <v>112</v>
      </c>
      <c r="G8019" t="s">
        <v>328</v>
      </c>
      <c r="H8019">
        <v>1.9150736000000002E-2</v>
      </c>
      <c r="I8019">
        <v>2019</v>
      </c>
      <c r="J8019" t="s">
        <v>146</v>
      </c>
      <c r="K8019" t="s">
        <v>327</v>
      </c>
      <c r="L8019" t="s">
        <v>285</v>
      </c>
      <c r="M8019" t="s">
        <v>69</v>
      </c>
      <c r="Q8019" t="s">
        <v>182</v>
      </c>
      <c r="R8019" t="s">
        <v>150</v>
      </c>
      <c r="S8019" t="s">
        <v>151</v>
      </c>
    </row>
    <row r="8020" spans="1:19" x14ac:dyDescent="0.25">
      <c r="A8020" t="s">
        <v>359</v>
      </c>
      <c r="B8020" t="s">
        <v>360</v>
      </c>
      <c r="C8020">
        <v>5441836</v>
      </c>
      <c r="D8020" t="s">
        <v>651</v>
      </c>
      <c r="E8020" t="s">
        <v>197</v>
      </c>
      <c r="F8020">
        <v>112</v>
      </c>
      <c r="G8020" t="s">
        <v>324</v>
      </c>
      <c r="H8020">
        <v>1.6266800000000001E-2</v>
      </c>
      <c r="I8020">
        <v>2019</v>
      </c>
      <c r="J8020" t="s">
        <v>146</v>
      </c>
      <c r="K8020" t="s">
        <v>327</v>
      </c>
      <c r="L8020" t="s">
        <v>285</v>
      </c>
      <c r="M8020" t="s">
        <v>69</v>
      </c>
      <c r="Q8020" t="s">
        <v>182</v>
      </c>
      <c r="R8020" t="s">
        <v>150</v>
      </c>
      <c r="S8020" t="s">
        <v>324</v>
      </c>
    </row>
    <row r="8021" spans="1:19" x14ac:dyDescent="0.25">
      <c r="A8021" t="s">
        <v>359</v>
      </c>
      <c r="B8021" t="s">
        <v>360</v>
      </c>
      <c r="C8021">
        <v>5441836</v>
      </c>
      <c r="D8021" t="s">
        <v>651</v>
      </c>
      <c r="E8021" t="s">
        <v>197</v>
      </c>
      <c r="F8021">
        <v>112</v>
      </c>
      <c r="G8021" t="s">
        <v>355</v>
      </c>
      <c r="H8021">
        <v>4.1055299999999996E-3</v>
      </c>
      <c r="I8021">
        <v>2019</v>
      </c>
      <c r="J8021" t="s">
        <v>146</v>
      </c>
      <c r="K8021" t="s">
        <v>327</v>
      </c>
      <c r="L8021" t="s">
        <v>285</v>
      </c>
      <c r="M8021" t="s">
        <v>69</v>
      </c>
      <c r="Q8021" t="s">
        <v>182</v>
      </c>
      <c r="R8021" t="s">
        <v>150</v>
      </c>
      <c r="S8021" t="s">
        <v>278</v>
      </c>
    </row>
    <row r="8022" spans="1:19" x14ac:dyDescent="0.25">
      <c r="A8022" t="s">
        <v>300</v>
      </c>
      <c r="B8022" t="s">
        <v>301</v>
      </c>
      <c r="C8022">
        <v>5441907</v>
      </c>
      <c r="D8022" t="s">
        <v>665</v>
      </c>
      <c r="E8022" t="s">
        <v>196</v>
      </c>
      <c r="F8022">
        <v>177</v>
      </c>
      <c r="G8022" t="s">
        <v>343</v>
      </c>
      <c r="H8022">
        <v>1.6314901999999999E-2</v>
      </c>
      <c r="I8022">
        <v>2019</v>
      </c>
      <c r="J8022" t="s">
        <v>146</v>
      </c>
      <c r="K8022" t="s">
        <v>147</v>
      </c>
      <c r="L8022" t="s">
        <v>148</v>
      </c>
      <c r="M8022" t="s">
        <v>66</v>
      </c>
      <c r="Q8022" t="s">
        <v>182</v>
      </c>
      <c r="R8022" t="s">
        <v>150</v>
      </c>
      <c r="S8022" t="s">
        <v>278</v>
      </c>
    </row>
    <row r="8023" spans="1:19" x14ac:dyDescent="0.25">
      <c r="A8023" t="s">
        <v>300</v>
      </c>
      <c r="B8023" t="s">
        <v>301</v>
      </c>
      <c r="C8023">
        <v>5441907</v>
      </c>
      <c r="D8023" t="s">
        <v>665</v>
      </c>
      <c r="E8023" t="s">
        <v>196</v>
      </c>
      <c r="F8023">
        <v>177</v>
      </c>
      <c r="G8023" t="s">
        <v>498</v>
      </c>
      <c r="H8023">
        <v>1.2999999999999999E-5</v>
      </c>
      <c r="I8023">
        <v>2019</v>
      </c>
      <c r="J8023" t="s">
        <v>146</v>
      </c>
      <c r="K8023" t="s">
        <v>147</v>
      </c>
      <c r="L8023" t="s">
        <v>148</v>
      </c>
      <c r="M8023" t="s">
        <v>66</v>
      </c>
      <c r="Q8023" t="s">
        <v>182</v>
      </c>
      <c r="R8023" t="s">
        <v>150</v>
      </c>
      <c r="S8023" t="s">
        <v>278</v>
      </c>
    </row>
    <row r="8024" spans="1:19" x14ac:dyDescent="0.25">
      <c r="A8024" t="s">
        <v>300</v>
      </c>
      <c r="B8024" t="s">
        <v>301</v>
      </c>
      <c r="C8024">
        <v>5441907</v>
      </c>
      <c r="D8024" t="s">
        <v>665</v>
      </c>
      <c r="E8024" t="s">
        <v>196</v>
      </c>
      <c r="F8024">
        <v>177</v>
      </c>
      <c r="G8024" t="s">
        <v>346</v>
      </c>
      <c r="H8024">
        <v>1.1E-5</v>
      </c>
      <c r="I8024">
        <v>2019</v>
      </c>
      <c r="J8024" t="s">
        <v>146</v>
      </c>
      <c r="K8024" t="s">
        <v>147</v>
      </c>
      <c r="L8024" t="s">
        <v>148</v>
      </c>
      <c r="M8024" t="s">
        <v>66</v>
      </c>
      <c r="Q8024" t="s">
        <v>182</v>
      </c>
      <c r="R8024" t="s">
        <v>150</v>
      </c>
      <c r="S8024" t="s">
        <v>346</v>
      </c>
    </row>
    <row r="8025" spans="1:19" x14ac:dyDescent="0.25">
      <c r="A8025" t="s">
        <v>300</v>
      </c>
      <c r="B8025" t="s">
        <v>301</v>
      </c>
      <c r="C8025">
        <v>5441907</v>
      </c>
      <c r="D8025" t="s">
        <v>665</v>
      </c>
      <c r="E8025" t="s">
        <v>196</v>
      </c>
      <c r="F8025">
        <v>177</v>
      </c>
      <c r="G8025" t="s">
        <v>154</v>
      </c>
      <c r="H8025">
        <v>0.11698500000000001</v>
      </c>
      <c r="I8025">
        <v>2019</v>
      </c>
      <c r="J8025" t="s">
        <v>146</v>
      </c>
      <c r="K8025" t="s">
        <v>147</v>
      </c>
      <c r="L8025" t="s">
        <v>148</v>
      </c>
      <c r="M8025" t="s">
        <v>66</v>
      </c>
      <c r="Q8025" t="s">
        <v>182</v>
      </c>
      <c r="R8025" t="s">
        <v>150</v>
      </c>
      <c r="S8025" t="s">
        <v>154</v>
      </c>
    </row>
    <row r="8026" spans="1:19" x14ac:dyDescent="0.25">
      <c r="A8026" t="s">
        <v>300</v>
      </c>
      <c r="B8026" t="s">
        <v>301</v>
      </c>
      <c r="C8026">
        <v>5441907</v>
      </c>
      <c r="D8026" t="s">
        <v>665</v>
      </c>
      <c r="E8026" t="s">
        <v>196</v>
      </c>
      <c r="F8026">
        <v>177</v>
      </c>
      <c r="G8026" t="s">
        <v>395</v>
      </c>
      <c r="H8026">
        <v>2.9056500000000001E-4</v>
      </c>
      <c r="I8026">
        <v>2019</v>
      </c>
      <c r="J8026" t="s">
        <v>146</v>
      </c>
      <c r="K8026" t="s">
        <v>147</v>
      </c>
      <c r="L8026" t="s">
        <v>148</v>
      </c>
      <c r="M8026" t="s">
        <v>66</v>
      </c>
      <c r="Q8026" t="s">
        <v>182</v>
      </c>
      <c r="R8026" t="s">
        <v>150</v>
      </c>
      <c r="S8026" t="s">
        <v>278</v>
      </c>
    </row>
    <row r="8027" spans="1:19" x14ac:dyDescent="0.25">
      <c r="A8027" t="s">
        <v>300</v>
      </c>
      <c r="B8027" t="s">
        <v>301</v>
      </c>
      <c r="C8027">
        <v>5441907</v>
      </c>
      <c r="D8027" t="s">
        <v>665</v>
      </c>
      <c r="E8027" t="s">
        <v>196</v>
      </c>
      <c r="F8027">
        <v>177</v>
      </c>
      <c r="G8027" t="s">
        <v>504</v>
      </c>
      <c r="H8027">
        <v>2.71084E-4</v>
      </c>
      <c r="I8027">
        <v>2019</v>
      </c>
      <c r="J8027" t="s">
        <v>146</v>
      </c>
      <c r="K8027" t="s">
        <v>147</v>
      </c>
      <c r="L8027" t="s">
        <v>148</v>
      </c>
      <c r="M8027" t="s">
        <v>66</v>
      </c>
      <c r="Q8027" t="s">
        <v>182</v>
      </c>
      <c r="R8027" t="s">
        <v>150</v>
      </c>
      <c r="S8027" t="s">
        <v>278</v>
      </c>
    </row>
    <row r="8028" spans="1:19" x14ac:dyDescent="0.25">
      <c r="A8028" t="s">
        <v>300</v>
      </c>
      <c r="B8028" t="s">
        <v>301</v>
      </c>
      <c r="C8028">
        <v>5441907</v>
      </c>
      <c r="D8028" t="s">
        <v>665</v>
      </c>
      <c r="E8028" t="s">
        <v>196</v>
      </c>
      <c r="F8028">
        <v>177</v>
      </c>
      <c r="G8028" t="s">
        <v>298</v>
      </c>
      <c r="H8028">
        <v>2.8814499999999998E-3</v>
      </c>
      <c r="I8028">
        <v>2019</v>
      </c>
      <c r="J8028" t="s">
        <v>146</v>
      </c>
      <c r="K8028" t="s">
        <v>147</v>
      </c>
      <c r="L8028" t="s">
        <v>148</v>
      </c>
      <c r="M8028" t="s">
        <v>66</v>
      </c>
      <c r="Q8028" t="s">
        <v>182</v>
      </c>
      <c r="R8028" t="s">
        <v>150</v>
      </c>
      <c r="S8028" t="s">
        <v>298</v>
      </c>
    </row>
    <row r="8029" spans="1:19" x14ac:dyDescent="0.25">
      <c r="A8029" t="s">
        <v>300</v>
      </c>
      <c r="B8029" t="s">
        <v>301</v>
      </c>
      <c r="C8029">
        <v>5441907</v>
      </c>
      <c r="D8029" t="s">
        <v>665</v>
      </c>
      <c r="E8029" t="s">
        <v>196</v>
      </c>
      <c r="F8029">
        <v>177</v>
      </c>
      <c r="G8029" t="s">
        <v>356</v>
      </c>
      <c r="H8029">
        <v>1.0505000000000001E-4</v>
      </c>
      <c r="I8029">
        <v>2019</v>
      </c>
      <c r="J8029" t="s">
        <v>146</v>
      </c>
      <c r="K8029" t="s">
        <v>147</v>
      </c>
      <c r="L8029" t="s">
        <v>148</v>
      </c>
      <c r="M8029" t="s">
        <v>66</v>
      </c>
      <c r="Q8029" t="s">
        <v>182</v>
      </c>
      <c r="R8029" t="s">
        <v>150</v>
      </c>
      <c r="S8029" t="s">
        <v>356</v>
      </c>
    </row>
    <row r="8030" spans="1:19" x14ac:dyDescent="0.25">
      <c r="A8030" t="s">
        <v>300</v>
      </c>
      <c r="B8030" t="s">
        <v>301</v>
      </c>
      <c r="C8030">
        <v>5441907</v>
      </c>
      <c r="D8030" t="s">
        <v>665</v>
      </c>
      <c r="E8030" t="s">
        <v>196</v>
      </c>
      <c r="F8030">
        <v>177</v>
      </c>
      <c r="G8030" t="s">
        <v>414</v>
      </c>
      <c r="H8030">
        <v>1.777428E-3</v>
      </c>
      <c r="I8030">
        <v>2019</v>
      </c>
      <c r="J8030" t="s">
        <v>146</v>
      </c>
      <c r="K8030" t="s">
        <v>147</v>
      </c>
      <c r="L8030" t="s">
        <v>148</v>
      </c>
      <c r="M8030" t="s">
        <v>66</v>
      </c>
      <c r="Q8030" t="s">
        <v>182</v>
      </c>
      <c r="R8030" t="s">
        <v>150</v>
      </c>
      <c r="S8030" t="s">
        <v>278</v>
      </c>
    </row>
    <row r="8031" spans="1:19" x14ac:dyDescent="0.25">
      <c r="A8031" t="s">
        <v>300</v>
      </c>
      <c r="B8031" t="s">
        <v>301</v>
      </c>
      <c r="C8031">
        <v>5441907</v>
      </c>
      <c r="D8031" t="s">
        <v>665</v>
      </c>
      <c r="E8031" t="s">
        <v>196</v>
      </c>
      <c r="F8031">
        <v>177</v>
      </c>
      <c r="G8031" t="s">
        <v>474</v>
      </c>
      <c r="H8031">
        <v>1.7288700000000001E-4</v>
      </c>
      <c r="I8031">
        <v>2019</v>
      </c>
      <c r="J8031" t="s">
        <v>146</v>
      </c>
      <c r="K8031" t="s">
        <v>147</v>
      </c>
      <c r="L8031" t="s">
        <v>148</v>
      </c>
      <c r="M8031" t="s">
        <v>66</v>
      </c>
      <c r="Q8031" t="s">
        <v>182</v>
      </c>
      <c r="R8031" t="s">
        <v>150</v>
      </c>
      <c r="S8031" t="s">
        <v>278</v>
      </c>
    </row>
    <row r="8032" spans="1:19" x14ac:dyDescent="0.25">
      <c r="A8032" t="s">
        <v>300</v>
      </c>
      <c r="B8032" t="s">
        <v>301</v>
      </c>
      <c r="C8032">
        <v>5441907</v>
      </c>
      <c r="D8032" t="s">
        <v>665</v>
      </c>
      <c r="E8032" t="s">
        <v>196</v>
      </c>
      <c r="F8032">
        <v>177</v>
      </c>
      <c r="G8032" t="s">
        <v>262</v>
      </c>
      <c r="H8032">
        <v>7.7032999999999997E-3</v>
      </c>
      <c r="I8032">
        <v>2019</v>
      </c>
      <c r="J8032" t="s">
        <v>146</v>
      </c>
      <c r="K8032" t="s">
        <v>147</v>
      </c>
      <c r="L8032" t="s">
        <v>148</v>
      </c>
      <c r="M8032" t="s">
        <v>66</v>
      </c>
      <c r="Q8032" t="s">
        <v>182</v>
      </c>
      <c r="R8032" t="s">
        <v>150</v>
      </c>
      <c r="S8032" t="s">
        <v>263</v>
      </c>
    </row>
    <row r="8033" spans="1:19" x14ac:dyDescent="0.25">
      <c r="A8033" t="s">
        <v>300</v>
      </c>
      <c r="B8033" t="s">
        <v>301</v>
      </c>
      <c r="C8033">
        <v>5441907</v>
      </c>
      <c r="D8033" t="s">
        <v>665</v>
      </c>
      <c r="E8033" t="s">
        <v>196</v>
      </c>
      <c r="F8033">
        <v>177</v>
      </c>
      <c r="G8033" t="s">
        <v>185</v>
      </c>
      <c r="H8033">
        <v>0.56597012999999996</v>
      </c>
      <c r="I8033">
        <v>2019</v>
      </c>
      <c r="J8033" t="s">
        <v>146</v>
      </c>
      <c r="K8033" t="s">
        <v>147</v>
      </c>
      <c r="L8033" t="s">
        <v>148</v>
      </c>
      <c r="M8033" t="s">
        <v>66</v>
      </c>
      <c r="Q8033" t="s">
        <v>182</v>
      </c>
      <c r="R8033" t="s">
        <v>150</v>
      </c>
      <c r="S8033" t="s">
        <v>185</v>
      </c>
    </row>
    <row r="8034" spans="1:19" x14ac:dyDescent="0.25">
      <c r="A8034" t="s">
        <v>300</v>
      </c>
      <c r="B8034" t="s">
        <v>301</v>
      </c>
      <c r="C8034">
        <v>5441907</v>
      </c>
      <c r="D8034" t="s">
        <v>665</v>
      </c>
      <c r="E8034" t="s">
        <v>196</v>
      </c>
      <c r="F8034">
        <v>177</v>
      </c>
      <c r="G8034" t="s">
        <v>145</v>
      </c>
      <c r="H8034">
        <v>2.3540000000000002E-3</v>
      </c>
      <c r="I8034">
        <v>2019</v>
      </c>
      <c r="J8034" t="s">
        <v>146</v>
      </c>
      <c r="K8034" t="s">
        <v>147</v>
      </c>
      <c r="L8034" t="s">
        <v>148</v>
      </c>
      <c r="M8034" t="s">
        <v>66</v>
      </c>
      <c r="Q8034" t="s">
        <v>182</v>
      </c>
      <c r="R8034" t="s">
        <v>150</v>
      </c>
      <c r="S8034" t="s">
        <v>151</v>
      </c>
    </row>
    <row r="8035" spans="1:19" x14ac:dyDescent="0.25">
      <c r="A8035" t="s">
        <v>300</v>
      </c>
      <c r="B8035" t="s">
        <v>301</v>
      </c>
      <c r="C8035">
        <v>5441907</v>
      </c>
      <c r="D8035" t="s">
        <v>665</v>
      </c>
      <c r="E8035" t="s">
        <v>196</v>
      </c>
      <c r="F8035">
        <v>177</v>
      </c>
      <c r="G8035" t="s">
        <v>328</v>
      </c>
      <c r="H8035">
        <v>2.8814499999999998E-3</v>
      </c>
      <c r="I8035">
        <v>2019</v>
      </c>
      <c r="J8035" t="s">
        <v>146</v>
      </c>
      <c r="K8035" t="s">
        <v>147</v>
      </c>
      <c r="L8035" t="s">
        <v>148</v>
      </c>
      <c r="M8035" t="s">
        <v>66</v>
      </c>
      <c r="Q8035" t="s">
        <v>182</v>
      </c>
      <c r="R8035" t="s">
        <v>150</v>
      </c>
      <c r="S8035" t="s">
        <v>151</v>
      </c>
    </row>
    <row r="8036" spans="1:19" x14ac:dyDescent="0.25">
      <c r="A8036" t="s">
        <v>300</v>
      </c>
      <c r="B8036" t="s">
        <v>301</v>
      </c>
      <c r="C8036">
        <v>5441907</v>
      </c>
      <c r="D8036" t="s">
        <v>665</v>
      </c>
      <c r="E8036" t="s">
        <v>196</v>
      </c>
      <c r="F8036">
        <v>177</v>
      </c>
      <c r="G8036" t="s">
        <v>324</v>
      </c>
      <c r="H8036">
        <v>3.106181E-3</v>
      </c>
      <c r="I8036">
        <v>2019</v>
      </c>
      <c r="J8036" t="s">
        <v>146</v>
      </c>
      <c r="K8036" t="s">
        <v>147</v>
      </c>
      <c r="L8036" t="s">
        <v>148</v>
      </c>
      <c r="M8036" t="s">
        <v>66</v>
      </c>
      <c r="Q8036" t="s">
        <v>182</v>
      </c>
      <c r="R8036" t="s">
        <v>150</v>
      </c>
      <c r="S8036" t="s">
        <v>324</v>
      </c>
    </row>
    <row r="8037" spans="1:19" x14ac:dyDescent="0.25">
      <c r="A8037" t="s">
        <v>300</v>
      </c>
      <c r="B8037" t="s">
        <v>301</v>
      </c>
      <c r="C8037">
        <v>5441907</v>
      </c>
      <c r="D8037" t="s">
        <v>665</v>
      </c>
      <c r="E8037" t="s">
        <v>196</v>
      </c>
      <c r="F8037">
        <v>177</v>
      </c>
      <c r="G8037" t="s">
        <v>355</v>
      </c>
      <c r="H8037">
        <v>2.0979290000000001E-3</v>
      </c>
      <c r="I8037">
        <v>2019</v>
      </c>
      <c r="J8037" t="s">
        <v>146</v>
      </c>
      <c r="K8037" t="s">
        <v>147</v>
      </c>
      <c r="L8037" t="s">
        <v>148</v>
      </c>
      <c r="M8037" t="s">
        <v>66</v>
      </c>
      <c r="Q8037" t="s">
        <v>182</v>
      </c>
      <c r="R8037" t="s">
        <v>150</v>
      </c>
      <c r="S8037" t="s">
        <v>278</v>
      </c>
    </row>
    <row r="8038" spans="1:19" x14ac:dyDescent="0.25">
      <c r="A8038" t="s">
        <v>570</v>
      </c>
      <c r="B8038" t="s">
        <v>571</v>
      </c>
      <c r="C8038">
        <v>879</v>
      </c>
      <c r="D8038" t="s">
        <v>667</v>
      </c>
      <c r="E8038" t="s">
        <v>197</v>
      </c>
      <c r="F8038">
        <v>230</v>
      </c>
      <c r="G8038" t="s">
        <v>215</v>
      </c>
      <c r="H8038">
        <v>8.6264819999999996E-3</v>
      </c>
      <c r="I8038">
        <v>2019</v>
      </c>
      <c r="J8038" t="s">
        <v>146</v>
      </c>
      <c r="K8038" t="s">
        <v>225</v>
      </c>
      <c r="L8038" t="s">
        <v>71</v>
      </c>
      <c r="M8038" t="s">
        <v>226</v>
      </c>
      <c r="Q8038" t="s">
        <v>182</v>
      </c>
      <c r="R8038" t="s">
        <v>150</v>
      </c>
      <c r="S8038" t="s">
        <v>215</v>
      </c>
    </row>
    <row r="8039" spans="1:19" x14ac:dyDescent="0.25">
      <c r="A8039" t="s">
        <v>570</v>
      </c>
      <c r="B8039" t="s">
        <v>571</v>
      </c>
      <c r="C8039">
        <v>879</v>
      </c>
      <c r="D8039" t="s">
        <v>667</v>
      </c>
      <c r="E8039" t="s">
        <v>197</v>
      </c>
      <c r="F8039">
        <v>230</v>
      </c>
      <c r="G8039" t="s">
        <v>343</v>
      </c>
      <c r="H8039">
        <v>3.858574E-3</v>
      </c>
      <c r="I8039">
        <v>2019</v>
      </c>
      <c r="J8039" t="s">
        <v>146</v>
      </c>
      <c r="K8039" t="s">
        <v>225</v>
      </c>
      <c r="L8039" t="s">
        <v>71</v>
      </c>
      <c r="M8039" t="s">
        <v>226</v>
      </c>
      <c r="Q8039" t="s">
        <v>182</v>
      </c>
      <c r="R8039" t="s">
        <v>150</v>
      </c>
      <c r="S8039" t="s">
        <v>278</v>
      </c>
    </row>
    <row r="8040" spans="1:19" x14ac:dyDescent="0.25">
      <c r="A8040" t="s">
        <v>570</v>
      </c>
      <c r="B8040" t="s">
        <v>571</v>
      </c>
      <c r="C8040">
        <v>879</v>
      </c>
      <c r="D8040" t="s">
        <v>667</v>
      </c>
      <c r="E8040" t="s">
        <v>197</v>
      </c>
      <c r="F8040">
        <v>230</v>
      </c>
      <c r="G8040" t="s">
        <v>498</v>
      </c>
      <c r="H8040">
        <v>6.4700000000000001E-7</v>
      </c>
      <c r="I8040">
        <v>2019</v>
      </c>
      <c r="J8040" t="s">
        <v>146</v>
      </c>
      <c r="K8040" t="s">
        <v>225</v>
      </c>
      <c r="L8040" t="s">
        <v>71</v>
      </c>
      <c r="M8040" t="s">
        <v>226</v>
      </c>
      <c r="Q8040" t="s">
        <v>182</v>
      </c>
      <c r="R8040" t="s">
        <v>150</v>
      </c>
      <c r="S8040" t="s">
        <v>278</v>
      </c>
    </row>
    <row r="8041" spans="1:19" x14ac:dyDescent="0.25">
      <c r="A8041" t="s">
        <v>570</v>
      </c>
      <c r="B8041" t="s">
        <v>571</v>
      </c>
      <c r="C8041">
        <v>879</v>
      </c>
      <c r="D8041" t="s">
        <v>667</v>
      </c>
      <c r="E8041" t="s">
        <v>197</v>
      </c>
      <c r="F8041">
        <v>230</v>
      </c>
      <c r="G8041" t="s">
        <v>527</v>
      </c>
      <c r="H8041">
        <v>4.8500000000000002E-6</v>
      </c>
      <c r="I8041">
        <v>2019</v>
      </c>
      <c r="J8041" t="s">
        <v>146</v>
      </c>
      <c r="K8041" t="s">
        <v>225</v>
      </c>
      <c r="L8041" t="s">
        <v>71</v>
      </c>
      <c r="M8041" t="s">
        <v>226</v>
      </c>
      <c r="Q8041" t="s">
        <v>182</v>
      </c>
      <c r="R8041" t="s">
        <v>150</v>
      </c>
      <c r="S8041" t="s">
        <v>278</v>
      </c>
    </row>
    <row r="8042" spans="1:19" x14ac:dyDescent="0.25">
      <c r="A8042" t="s">
        <v>570</v>
      </c>
      <c r="B8042" t="s">
        <v>571</v>
      </c>
      <c r="C8042">
        <v>879</v>
      </c>
      <c r="D8042" t="s">
        <v>667</v>
      </c>
      <c r="E8042" t="s">
        <v>197</v>
      </c>
      <c r="F8042">
        <v>230</v>
      </c>
      <c r="G8042" t="s">
        <v>533</v>
      </c>
      <c r="H8042">
        <v>6.4699999999999999E-6</v>
      </c>
      <c r="I8042">
        <v>2019</v>
      </c>
      <c r="J8042" t="s">
        <v>146</v>
      </c>
      <c r="K8042" t="s">
        <v>225</v>
      </c>
      <c r="L8042" t="s">
        <v>71</v>
      </c>
      <c r="M8042" t="s">
        <v>226</v>
      </c>
      <c r="Q8042" t="s">
        <v>182</v>
      </c>
      <c r="R8042" t="s">
        <v>150</v>
      </c>
      <c r="S8042" t="s">
        <v>533</v>
      </c>
    </row>
    <row r="8043" spans="1:19" x14ac:dyDescent="0.25">
      <c r="A8043" t="s">
        <v>570</v>
      </c>
      <c r="B8043" t="s">
        <v>571</v>
      </c>
      <c r="C8043">
        <v>879</v>
      </c>
      <c r="D8043" t="s">
        <v>667</v>
      </c>
      <c r="E8043" t="s">
        <v>197</v>
      </c>
      <c r="F8043">
        <v>230</v>
      </c>
      <c r="G8043" t="s">
        <v>395</v>
      </c>
      <c r="H8043">
        <v>3.3000000000000003E-5</v>
      </c>
      <c r="I8043">
        <v>2019</v>
      </c>
      <c r="J8043" t="s">
        <v>146</v>
      </c>
      <c r="K8043" t="s">
        <v>225</v>
      </c>
      <c r="L8043" t="s">
        <v>71</v>
      </c>
      <c r="M8043" t="s">
        <v>226</v>
      </c>
      <c r="Q8043" t="s">
        <v>182</v>
      </c>
      <c r="R8043" t="s">
        <v>150</v>
      </c>
      <c r="S8043" t="s">
        <v>278</v>
      </c>
    </row>
    <row r="8044" spans="1:19" x14ac:dyDescent="0.25">
      <c r="A8044" t="s">
        <v>570</v>
      </c>
      <c r="B8044" t="s">
        <v>571</v>
      </c>
      <c r="C8044">
        <v>879</v>
      </c>
      <c r="D8044" t="s">
        <v>667</v>
      </c>
      <c r="E8044" t="s">
        <v>197</v>
      </c>
      <c r="F8044">
        <v>230</v>
      </c>
      <c r="G8044" t="s">
        <v>529</v>
      </c>
      <c r="H8044">
        <v>3.2399999999999999E-6</v>
      </c>
      <c r="I8044">
        <v>2019</v>
      </c>
      <c r="J8044" t="s">
        <v>146</v>
      </c>
      <c r="K8044" t="s">
        <v>225</v>
      </c>
      <c r="L8044" t="s">
        <v>71</v>
      </c>
      <c r="M8044" t="s">
        <v>226</v>
      </c>
      <c r="Q8044" t="s">
        <v>182</v>
      </c>
      <c r="R8044" t="s">
        <v>150</v>
      </c>
      <c r="S8044" t="s">
        <v>278</v>
      </c>
    </row>
    <row r="8045" spans="1:19" x14ac:dyDescent="0.25">
      <c r="A8045" t="s">
        <v>570</v>
      </c>
      <c r="B8045" t="s">
        <v>571</v>
      </c>
      <c r="C8045">
        <v>879</v>
      </c>
      <c r="D8045" t="s">
        <v>667</v>
      </c>
      <c r="E8045" t="s">
        <v>197</v>
      </c>
      <c r="F8045">
        <v>230</v>
      </c>
      <c r="G8045" t="s">
        <v>501</v>
      </c>
      <c r="H8045">
        <v>1.6199999999999999E-6</v>
      </c>
      <c r="I8045">
        <v>2019</v>
      </c>
      <c r="J8045" t="s">
        <v>146</v>
      </c>
      <c r="K8045" t="s">
        <v>225</v>
      </c>
      <c r="L8045" t="s">
        <v>71</v>
      </c>
      <c r="M8045" t="s">
        <v>226</v>
      </c>
      <c r="Q8045" t="s">
        <v>182</v>
      </c>
      <c r="R8045" t="s">
        <v>150</v>
      </c>
      <c r="S8045" t="s">
        <v>278</v>
      </c>
    </row>
    <row r="8046" spans="1:19" x14ac:dyDescent="0.25">
      <c r="A8046" t="s">
        <v>570</v>
      </c>
      <c r="B8046" t="s">
        <v>571</v>
      </c>
      <c r="C8046">
        <v>879</v>
      </c>
      <c r="D8046" t="s">
        <v>667</v>
      </c>
      <c r="E8046" t="s">
        <v>197</v>
      </c>
      <c r="F8046">
        <v>230</v>
      </c>
      <c r="G8046" t="s">
        <v>504</v>
      </c>
      <c r="H8046">
        <v>1.6200000000000001E-5</v>
      </c>
      <c r="I8046">
        <v>2019</v>
      </c>
      <c r="J8046" t="s">
        <v>146</v>
      </c>
      <c r="K8046" t="s">
        <v>225</v>
      </c>
      <c r="L8046" t="s">
        <v>71</v>
      </c>
      <c r="M8046" t="s">
        <v>226</v>
      </c>
      <c r="Q8046" t="s">
        <v>182</v>
      </c>
      <c r="R8046" t="s">
        <v>150</v>
      </c>
      <c r="S8046" t="s">
        <v>278</v>
      </c>
    </row>
    <row r="8047" spans="1:19" x14ac:dyDescent="0.25">
      <c r="A8047" t="s">
        <v>570</v>
      </c>
      <c r="B8047" t="s">
        <v>571</v>
      </c>
      <c r="C8047">
        <v>879</v>
      </c>
      <c r="D8047" t="s">
        <v>667</v>
      </c>
      <c r="E8047" t="s">
        <v>197</v>
      </c>
      <c r="F8047">
        <v>230</v>
      </c>
      <c r="G8047" t="s">
        <v>298</v>
      </c>
      <c r="H8047">
        <v>3.8645160000000001E-3</v>
      </c>
      <c r="I8047">
        <v>2019</v>
      </c>
      <c r="J8047" t="s">
        <v>146</v>
      </c>
      <c r="K8047" t="s">
        <v>225</v>
      </c>
      <c r="L8047" t="s">
        <v>71</v>
      </c>
      <c r="M8047" t="s">
        <v>226</v>
      </c>
      <c r="Q8047" t="s">
        <v>182</v>
      </c>
      <c r="R8047" t="s">
        <v>150</v>
      </c>
      <c r="S8047" t="s">
        <v>298</v>
      </c>
    </row>
    <row r="8048" spans="1:19" x14ac:dyDescent="0.25">
      <c r="A8048" t="s">
        <v>570</v>
      </c>
      <c r="B8048" t="s">
        <v>571</v>
      </c>
      <c r="C8048">
        <v>879</v>
      </c>
      <c r="D8048" t="s">
        <v>667</v>
      </c>
      <c r="E8048" t="s">
        <v>197</v>
      </c>
      <c r="F8048">
        <v>230</v>
      </c>
      <c r="G8048" t="s">
        <v>259</v>
      </c>
      <c r="H8048">
        <v>3.2351E-4</v>
      </c>
      <c r="I8048">
        <v>2019</v>
      </c>
      <c r="J8048" t="s">
        <v>146</v>
      </c>
      <c r="K8048" t="s">
        <v>225</v>
      </c>
      <c r="L8048" t="s">
        <v>71</v>
      </c>
      <c r="M8048" t="s">
        <v>226</v>
      </c>
      <c r="Q8048" t="s">
        <v>182</v>
      </c>
      <c r="R8048" t="s">
        <v>150</v>
      </c>
      <c r="S8048" t="s">
        <v>236</v>
      </c>
    </row>
    <row r="8049" spans="1:19" x14ac:dyDescent="0.25">
      <c r="A8049" t="s">
        <v>570</v>
      </c>
      <c r="B8049" t="s">
        <v>571</v>
      </c>
      <c r="C8049">
        <v>879</v>
      </c>
      <c r="D8049" t="s">
        <v>667</v>
      </c>
      <c r="E8049" t="s">
        <v>197</v>
      </c>
      <c r="F8049">
        <v>230</v>
      </c>
      <c r="G8049" t="s">
        <v>235</v>
      </c>
      <c r="H8049">
        <v>3.2351E-4</v>
      </c>
      <c r="I8049">
        <v>2019</v>
      </c>
      <c r="J8049" t="s">
        <v>146</v>
      </c>
      <c r="K8049" t="s">
        <v>225</v>
      </c>
      <c r="L8049" t="s">
        <v>71</v>
      </c>
      <c r="M8049" t="s">
        <v>226</v>
      </c>
      <c r="Q8049" t="s">
        <v>182</v>
      </c>
      <c r="R8049" t="s">
        <v>150</v>
      </c>
      <c r="S8049" t="s">
        <v>236</v>
      </c>
    </row>
    <row r="8050" spans="1:19" x14ac:dyDescent="0.25">
      <c r="A8050" t="s">
        <v>570</v>
      </c>
      <c r="B8050" t="s">
        <v>571</v>
      </c>
      <c r="C8050">
        <v>879</v>
      </c>
      <c r="D8050" t="s">
        <v>667</v>
      </c>
      <c r="E8050" t="s">
        <v>197</v>
      </c>
      <c r="F8050">
        <v>230</v>
      </c>
      <c r="G8050" t="s">
        <v>415</v>
      </c>
      <c r="H8050">
        <v>3.2400000000000001E-5</v>
      </c>
      <c r="I8050">
        <v>2019</v>
      </c>
      <c r="J8050" t="s">
        <v>146</v>
      </c>
      <c r="K8050" t="s">
        <v>225</v>
      </c>
      <c r="L8050" t="s">
        <v>71</v>
      </c>
      <c r="M8050" t="s">
        <v>226</v>
      </c>
      <c r="Q8050" t="s">
        <v>182</v>
      </c>
      <c r="R8050" t="s">
        <v>150</v>
      </c>
      <c r="S8050" t="s">
        <v>236</v>
      </c>
    </row>
    <row r="8051" spans="1:19" x14ac:dyDescent="0.25">
      <c r="A8051" t="s">
        <v>570</v>
      </c>
      <c r="B8051" t="s">
        <v>571</v>
      </c>
      <c r="C8051">
        <v>879</v>
      </c>
      <c r="D8051" t="s">
        <v>667</v>
      </c>
      <c r="E8051" t="s">
        <v>197</v>
      </c>
      <c r="F8051">
        <v>230</v>
      </c>
      <c r="G8051" t="s">
        <v>487</v>
      </c>
      <c r="H8051">
        <v>6.4700000000000001E-7</v>
      </c>
      <c r="I8051">
        <v>2019</v>
      </c>
      <c r="J8051" t="s">
        <v>146</v>
      </c>
      <c r="K8051" t="s">
        <v>225</v>
      </c>
      <c r="L8051" t="s">
        <v>71</v>
      </c>
      <c r="M8051" t="s">
        <v>226</v>
      </c>
      <c r="Q8051" t="s">
        <v>182</v>
      </c>
      <c r="R8051" t="s">
        <v>150</v>
      </c>
      <c r="S8051" t="s">
        <v>487</v>
      </c>
    </row>
    <row r="8052" spans="1:19" x14ac:dyDescent="0.25">
      <c r="A8052" t="s">
        <v>570</v>
      </c>
      <c r="B8052" t="s">
        <v>571</v>
      </c>
      <c r="C8052">
        <v>879</v>
      </c>
      <c r="D8052" t="s">
        <v>667</v>
      </c>
      <c r="E8052" t="s">
        <v>197</v>
      </c>
      <c r="F8052">
        <v>230</v>
      </c>
      <c r="G8052" t="s">
        <v>414</v>
      </c>
      <c r="H8052">
        <v>1.8644500000000001E-4</v>
      </c>
      <c r="I8052">
        <v>2019</v>
      </c>
      <c r="J8052" t="s">
        <v>146</v>
      </c>
      <c r="K8052" t="s">
        <v>225</v>
      </c>
      <c r="L8052" t="s">
        <v>71</v>
      </c>
      <c r="M8052" t="s">
        <v>226</v>
      </c>
      <c r="Q8052" t="s">
        <v>182</v>
      </c>
      <c r="R8052" t="s">
        <v>150</v>
      </c>
      <c r="S8052" t="s">
        <v>278</v>
      </c>
    </row>
    <row r="8053" spans="1:19" x14ac:dyDescent="0.25">
      <c r="A8053" t="s">
        <v>570</v>
      </c>
      <c r="B8053" t="s">
        <v>571</v>
      </c>
      <c r="C8053">
        <v>879</v>
      </c>
      <c r="D8053" t="s">
        <v>667</v>
      </c>
      <c r="E8053" t="s">
        <v>197</v>
      </c>
      <c r="F8053">
        <v>230</v>
      </c>
      <c r="G8053" t="s">
        <v>560</v>
      </c>
      <c r="H8053">
        <v>3.2399999999999999E-7</v>
      </c>
      <c r="I8053">
        <v>2019</v>
      </c>
      <c r="J8053" t="s">
        <v>146</v>
      </c>
      <c r="K8053" t="s">
        <v>225</v>
      </c>
      <c r="L8053" t="s">
        <v>71</v>
      </c>
      <c r="M8053" t="s">
        <v>226</v>
      </c>
      <c r="Q8053" t="s">
        <v>182</v>
      </c>
      <c r="R8053" t="s">
        <v>150</v>
      </c>
      <c r="S8053" t="s">
        <v>278</v>
      </c>
    </row>
    <row r="8054" spans="1:19" x14ac:dyDescent="0.25">
      <c r="A8054" t="s">
        <v>570</v>
      </c>
      <c r="B8054" t="s">
        <v>571</v>
      </c>
      <c r="C8054">
        <v>879</v>
      </c>
      <c r="D8054" t="s">
        <v>667</v>
      </c>
      <c r="E8054" t="s">
        <v>197</v>
      </c>
      <c r="F8054">
        <v>230</v>
      </c>
      <c r="G8054" t="s">
        <v>474</v>
      </c>
      <c r="H8054">
        <v>3.2399999999999999E-6</v>
      </c>
      <c r="I8054">
        <v>2019</v>
      </c>
      <c r="J8054" t="s">
        <v>146</v>
      </c>
      <c r="K8054" t="s">
        <v>225</v>
      </c>
      <c r="L8054" t="s">
        <v>71</v>
      </c>
      <c r="M8054" t="s">
        <v>226</v>
      </c>
      <c r="Q8054" t="s">
        <v>182</v>
      </c>
      <c r="R8054" t="s">
        <v>150</v>
      </c>
      <c r="S8054" t="s">
        <v>278</v>
      </c>
    </row>
    <row r="8055" spans="1:19" x14ac:dyDescent="0.25">
      <c r="A8055" t="s">
        <v>570</v>
      </c>
      <c r="B8055" t="s">
        <v>571</v>
      </c>
      <c r="C8055">
        <v>879</v>
      </c>
      <c r="D8055" t="s">
        <v>667</v>
      </c>
      <c r="E8055" t="s">
        <v>197</v>
      </c>
      <c r="F8055">
        <v>230</v>
      </c>
      <c r="G8055" t="s">
        <v>368</v>
      </c>
      <c r="H8055">
        <v>1.6199999999999999E-6</v>
      </c>
      <c r="I8055">
        <v>2019</v>
      </c>
      <c r="J8055" t="s">
        <v>146</v>
      </c>
      <c r="K8055" t="s">
        <v>225</v>
      </c>
      <c r="L8055" t="s">
        <v>71</v>
      </c>
      <c r="M8055" t="s">
        <v>226</v>
      </c>
      <c r="Q8055" t="s">
        <v>182</v>
      </c>
      <c r="R8055" t="s">
        <v>150</v>
      </c>
      <c r="S8055" t="s">
        <v>278</v>
      </c>
    </row>
    <row r="8056" spans="1:19" x14ac:dyDescent="0.25">
      <c r="A8056" t="s">
        <v>570</v>
      </c>
      <c r="B8056" t="s">
        <v>571</v>
      </c>
      <c r="C8056">
        <v>879</v>
      </c>
      <c r="D8056" t="s">
        <v>667</v>
      </c>
      <c r="E8056" t="s">
        <v>197</v>
      </c>
      <c r="F8056">
        <v>230</v>
      </c>
      <c r="G8056" t="s">
        <v>438</v>
      </c>
      <c r="H8056">
        <v>6.4699999999999999E-6</v>
      </c>
      <c r="I8056">
        <v>2019</v>
      </c>
      <c r="J8056" t="s">
        <v>146</v>
      </c>
      <c r="K8056" t="s">
        <v>225</v>
      </c>
      <c r="L8056" t="s">
        <v>71</v>
      </c>
      <c r="M8056" t="s">
        <v>226</v>
      </c>
      <c r="Q8056" t="s">
        <v>182</v>
      </c>
      <c r="R8056" t="s">
        <v>150</v>
      </c>
      <c r="S8056" t="s">
        <v>278</v>
      </c>
    </row>
    <row r="8057" spans="1:19" x14ac:dyDescent="0.25">
      <c r="A8057" t="s">
        <v>570</v>
      </c>
      <c r="B8057" t="s">
        <v>571</v>
      </c>
      <c r="C8057">
        <v>879</v>
      </c>
      <c r="D8057" t="s">
        <v>667</v>
      </c>
      <c r="E8057" t="s">
        <v>197</v>
      </c>
      <c r="F8057">
        <v>230</v>
      </c>
      <c r="G8057" t="s">
        <v>497</v>
      </c>
      <c r="H8057">
        <v>1.6199999999999999E-6</v>
      </c>
      <c r="I8057">
        <v>2019</v>
      </c>
      <c r="J8057" t="s">
        <v>146</v>
      </c>
      <c r="K8057" t="s">
        <v>225</v>
      </c>
      <c r="L8057" t="s">
        <v>71</v>
      </c>
      <c r="M8057" t="s">
        <v>226</v>
      </c>
      <c r="Q8057" t="s">
        <v>182</v>
      </c>
      <c r="R8057" t="s">
        <v>150</v>
      </c>
      <c r="S8057" t="s">
        <v>497</v>
      </c>
    </row>
    <row r="8058" spans="1:19" x14ac:dyDescent="0.25">
      <c r="A8058" t="s">
        <v>570</v>
      </c>
      <c r="B8058" t="s">
        <v>571</v>
      </c>
      <c r="C8058">
        <v>879</v>
      </c>
      <c r="D8058" t="s">
        <v>667</v>
      </c>
      <c r="E8058" t="s">
        <v>197</v>
      </c>
      <c r="F8058">
        <v>230</v>
      </c>
      <c r="G8058" t="s">
        <v>185</v>
      </c>
      <c r="H8058">
        <v>0.33767260999999998</v>
      </c>
      <c r="I8058">
        <v>2019</v>
      </c>
      <c r="J8058" t="s">
        <v>146</v>
      </c>
      <c r="K8058" t="s">
        <v>225</v>
      </c>
      <c r="L8058" t="s">
        <v>71</v>
      </c>
      <c r="M8058" t="s">
        <v>226</v>
      </c>
      <c r="Q8058" t="s">
        <v>182</v>
      </c>
      <c r="R8058" t="s">
        <v>150</v>
      </c>
      <c r="S8058" t="s">
        <v>185</v>
      </c>
    </row>
    <row r="8059" spans="1:19" x14ac:dyDescent="0.25">
      <c r="A8059" t="s">
        <v>570</v>
      </c>
      <c r="B8059" t="s">
        <v>571</v>
      </c>
      <c r="C8059">
        <v>879</v>
      </c>
      <c r="D8059" t="s">
        <v>667</v>
      </c>
      <c r="E8059" t="s">
        <v>197</v>
      </c>
      <c r="F8059">
        <v>230</v>
      </c>
      <c r="G8059" t="s">
        <v>328</v>
      </c>
      <c r="H8059">
        <v>5.9877800000000001E-4</v>
      </c>
      <c r="I8059">
        <v>2019</v>
      </c>
      <c r="J8059" t="s">
        <v>146</v>
      </c>
      <c r="K8059" t="s">
        <v>225</v>
      </c>
      <c r="L8059" t="s">
        <v>71</v>
      </c>
      <c r="M8059" t="s">
        <v>226</v>
      </c>
      <c r="Q8059" t="s">
        <v>182</v>
      </c>
      <c r="R8059" t="s">
        <v>150</v>
      </c>
      <c r="S8059" t="s">
        <v>151</v>
      </c>
    </row>
    <row r="8060" spans="1:19" x14ac:dyDescent="0.25">
      <c r="A8060" t="s">
        <v>570</v>
      </c>
      <c r="B8060" t="s">
        <v>571</v>
      </c>
      <c r="C8060">
        <v>879</v>
      </c>
      <c r="D8060" t="s">
        <v>667</v>
      </c>
      <c r="E8060" t="s">
        <v>197</v>
      </c>
      <c r="F8060">
        <v>230</v>
      </c>
      <c r="G8060" t="s">
        <v>324</v>
      </c>
      <c r="H8060">
        <v>5.7325400000000004E-4</v>
      </c>
      <c r="I8060">
        <v>2019</v>
      </c>
      <c r="J8060" t="s">
        <v>146</v>
      </c>
      <c r="K8060" t="s">
        <v>225</v>
      </c>
      <c r="L8060" t="s">
        <v>71</v>
      </c>
      <c r="M8060" t="s">
        <v>226</v>
      </c>
      <c r="Q8060" t="s">
        <v>182</v>
      </c>
      <c r="R8060" t="s">
        <v>150</v>
      </c>
      <c r="S8060" t="s">
        <v>324</v>
      </c>
    </row>
    <row r="8061" spans="1:19" x14ac:dyDescent="0.25">
      <c r="A8061" t="s">
        <v>570</v>
      </c>
      <c r="B8061" t="s">
        <v>571</v>
      </c>
      <c r="C8061">
        <v>879</v>
      </c>
      <c r="D8061" t="s">
        <v>667</v>
      </c>
      <c r="E8061" t="s">
        <v>197</v>
      </c>
      <c r="F8061">
        <v>230</v>
      </c>
      <c r="G8061" t="s">
        <v>355</v>
      </c>
      <c r="H8061">
        <v>5.4034299999999999E-4</v>
      </c>
      <c r="I8061">
        <v>2019</v>
      </c>
      <c r="J8061" t="s">
        <v>146</v>
      </c>
      <c r="K8061" t="s">
        <v>225</v>
      </c>
      <c r="L8061" t="s">
        <v>71</v>
      </c>
      <c r="M8061" t="s">
        <v>226</v>
      </c>
      <c r="Q8061" t="s">
        <v>182</v>
      </c>
      <c r="R8061" t="s">
        <v>150</v>
      </c>
      <c r="S8061" t="s">
        <v>278</v>
      </c>
    </row>
    <row r="8062" spans="1:19" x14ac:dyDescent="0.25">
      <c r="A8062" t="s">
        <v>417</v>
      </c>
      <c r="B8062" t="s">
        <v>418</v>
      </c>
      <c r="C8062">
        <v>5441901</v>
      </c>
      <c r="D8062" t="s">
        <v>667</v>
      </c>
      <c r="E8062" t="s">
        <v>197</v>
      </c>
      <c r="F8062">
        <v>171</v>
      </c>
      <c r="G8062" t="s">
        <v>343</v>
      </c>
      <c r="H8062">
        <v>2.1278089E-2</v>
      </c>
      <c r="I8062">
        <v>2019</v>
      </c>
      <c r="J8062" t="s">
        <v>146</v>
      </c>
      <c r="K8062" t="s">
        <v>225</v>
      </c>
      <c r="L8062" t="s">
        <v>71</v>
      </c>
      <c r="M8062" t="s">
        <v>226</v>
      </c>
      <c r="Q8062" t="s">
        <v>182</v>
      </c>
      <c r="R8062" t="s">
        <v>150</v>
      </c>
      <c r="S8062" t="s">
        <v>278</v>
      </c>
    </row>
    <row r="8063" spans="1:19" x14ac:dyDescent="0.25">
      <c r="A8063" t="s">
        <v>417</v>
      </c>
      <c r="B8063" t="s">
        <v>418</v>
      </c>
      <c r="C8063">
        <v>5441901</v>
      </c>
      <c r="D8063" t="s">
        <v>667</v>
      </c>
      <c r="E8063" t="s">
        <v>197</v>
      </c>
      <c r="F8063">
        <v>171</v>
      </c>
      <c r="G8063" t="s">
        <v>487</v>
      </c>
      <c r="H8063">
        <v>1.15709E-4</v>
      </c>
      <c r="I8063">
        <v>2019</v>
      </c>
      <c r="J8063" t="s">
        <v>146</v>
      </c>
      <c r="K8063" t="s">
        <v>225</v>
      </c>
      <c r="L8063" t="s">
        <v>71</v>
      </c>
      <c r="M8063" t="s">
        <v>226</v>
      </c>
      <c r="Q8063" t="s">
        <v>182</v>
      </c>
      <c r="R8063" t="s">
        <v>150</v>
      </c>
      <c r="S8063" t="s">
        <v>487</v>
      </c>
    </row>
    <row r="8064" spans="1:19" x14ac:dyDescent="0.25">
      <c r="A8064" t="s">
        <v>417</v>
      </c>
      <c r="B8064" t="s">
        <v>418</v>
      </c>
      <c r="C8064">
        <v>5441901</v>
      </c>
      <c r="D8064" t="s">
        <v>667</v>
      </c>
      <c r="E8064" t="s">
        <v>197</v>
      </c>
      <c r="F8064">
        <v>171</v>
      </c>
      <c r="G8064" t="s">
        <v>185</v>
      </c>
      <c r="H8064">
        <v>5.2495830750000003</v>
      </c>
      <c r="I8064">
        <v>2019</v>
      </c>
      <c r="J8064" t="s">
        <v>146</v>
      </c>
      <c r="K8064" t="s">
        <v>225</v>
      </c>
      <c r="L8064" t="s">
        <v>71</v>
      </c>
      <c r="M8064" t="s">
        <v>226</v>
      </c>
      <c r="Q8064" t="s">
        <v>182</v>
      </c>
      <c r="R8064" t="s">
        <v>150</v>
      </c>
      <c r="S8064" t="s">
        <v>185</v>
      </c>
    </row>
    <row r="8065" spans="1:19" x14ac:dyDescent="0.25">
      <c r="A8065" t="s">
        <v>417</v>
      </c>
      <c r="B8065" t="s">
        <v>418</v>
      </c>
      <c r="C8065">
        <v>5441901</v>
      </c>
      <c r="D8065" t="s">
        <v>667</v>
      </c>
      <c r="E8065" t="s">
        <v>197</v>
      </c>
      <c r="F8065">
        <v>171</v>
      </c>
      <c r="G8065" t="s">
        <v>355</v>
      </c>
      <c r="H8065">
        <v>1.149654E-3</v>
      </c>
      <c r="I8065">
        <v>2019</v>
      </c>
      <c r="J8065" t="s">
        <v>146</v>
      </c>
      <c r="K8065" t="s">
        <v>225</v>
      </c>
      <c r="L8065" t="s">
        <v>71</v>
      </c>
      <c r="M8065" t="s">
        <v>226</v>
      </c>
      <c r="Q8065" t="s">
        <v>182</v>
      </c>
      <c r="R8065" t="s">
        <v>150</v>
      </c>
      <c r="S8065" t="s">
        <v>278</v>
      </c>
    </row>
    <row r="8066" spans="1:19" x14ac:dyDescent="0.25">
      <c r="A8066" t="s">
        <v>480</v>
      </c>
      <c r="B8066" t="s">
        <v>481</v>
      </c>
      <c r="C8066">
        <v>322191</v>
      </c>
      <c r="D8066" t="s">
        <v>665</v>
      </c>
      <c r="E8066" t="s">
        <v>196</v>
      </c>
      <c r="F8066">
        <v>754</v>
      </c>
      <c r="G8066" t="s">
        <v>215</v>
      </c>
      <c r="H8066">
        <v>0.21258097500000001</v>
      </c>
      <c r="I8066">
        <v>2019</v>
      </c>
      <c r="J8066" t="s">
        <v>146</v>
      </c>
      <c r="K8066" t="s">
        <v>327</v>
      </c>
      <c r="L8066" t="s">
        <v>285</v>
      </c>
      <c r="M8066" t="s">
        <v>69</v>
      </c>
      <c r="Q8066" t="s">
        <v>149</v>
      </c>
      <c r="R8066" t="s">
        <v>150</v>
      </c>
      <c r="S8066" t="s">
        <v>215</v>
      </c>
    </row>
    <row r="8067" spans="1:19" x14ac:dyDescent="0.25">
      <c r="A8067" t="s">
        <v>480</v>
      </c>
      <c r="B8067" t="s">
        <v>481</v>
      </c>
      <c r="C8067">
        <v>322191</v>
      </c>
      <c r="D8067" t="s">
        <v>665</v>
      </c>
      <c r="E8067" t="s">
        <v>196</v>
      </c>
      <c r="F8067">
        <v>754</v>
      </c>
      <c r="G8067" t="s">
        <v>343</v>
      </c>
      <c r="H8067">
        <v>2.9692260000000002E-3</v>
      </c>
      <c r="I8067">
        <v>2019</v>
      </c>
      <c r="J8067" t="s">
        <v>146</v>
      </c>
      <c r="K8067" t="s">
        <v>327</v>
      </c>
      <c r="L8067" t="s">
        <v>285</v>
      </c>
      <c r="M8067" t="s">
        <v>69</v>
      </c>
      <c r="Q8067" t="s">
        <v>149</v>
      </c>
      <c r="R8067" t="s">
        <v>150</v>
      </c>
      <c r="S8067" t="s">
        <v>278</v>
      </c>
    </row>
    <row r="8068" spans="1:19" x14ac:dyDescent="0.25">
      <c r="A8068" t="s">
        <v>480</v>
      </c>
      <c r="B8068" t="s">
        <v>481</v>
      </c>
      <c r="C8068">
        <v>322191</v>
      </c>
      <c r="D8068" t="s">
        <v>665</v>
      </c>
      <c r="E8068" t="s">
        <v>196</v>
      </c>
      <c r="F8068">
        <v>754</v>
      </c>
      <c r="G8068" t="s">
        <v>498</v>
      </c>
      <c r="H8068">
        <v>2.5400000000000001E-5</v>
      </c>
      <c r="I8068">
        <v>2019</v>
      </c>
      <c r="J8068" t="s">
        <v>146</v>
      </c>
      <c r="K8068" t="s">
        <v>327</v>
      </c>
      <c r="L8068" t="s">
        <v>285</v>
      </c>
      <c r="M8068" t="s">
        <v>69</v>
      </c>
      <c r="Q8068" t="s">
        <v>149</v>
      </c>
      <c r="R8068" t="s">
        <v>150</v>
      </c>
      <c r="S8068" t="s">
        <v>278</v>
      </c>
    </row>
    <row r="8069" spans="1:19" x14ac:dyDescent="0.25">
      <c r="A8069" t="s">
        <v>480</v>
      </c>
      <c r="B8069" t="s">
        <v>481</v>
      </c>
      <c r="C8069">
        <v>322191</v>
      </c>
      <c r="D8069" t="s">
        <v>665</v>
      </c>
      <c r="E8069" t="s">
        <v>196</v>
      </c>
      <c r="F8069">
        <v>754</v>
      </c>
      <c r="G8069" t="s">
        <v>527</v>
      </c>
      <c r="H8069">
        <v>1.8700000000000001E-5</v>
      </c>
      <c r="I8069">
        <v>2019</v>
      </c>
      <c r="J8069" t="s">
        <v>146</v>
      </c>
      <c r="K8069" t="s">
        <v>327</v>
      </c>
      <c r="L8069" t="s">
        <v>285</v>
      </c>
      <c r="M8069" t="s">
        <v>69</v>
      </c>
      <c r="Q8069" t="s">
        <v>149</v>
      </c>
      <c r="R8069" t="s">
        <v>150</v>
      </c>
      <c r="S8069" t="s">
        <v>278</v>
      </c>
    </row>
    <row r="8070" spans="1:19" x14ac:dyDescent="0.25">
      <c r="A8070" t="s">
        <v>480</v>
      </c>
      <c r="B8070" t="s">
        <v>481</v>
      </c>
      <c r="C8070">
        <v>322191</v>
      </c>
      <c r="D8070" t="s">
        <v>665</v>
      </c>
      <c r="E8070" t="s">
        <v>196</v>
      </c>
      <c r="F8070">
        <v>754</v>
      </c>
      <c r="G8070" t="s">
        <v>395</v>
      </c>
      <c r="H8070">
        <v>1.7345150000000001E-3</v>
      </c>
      <c r="I8070">
        <v>2019</v>
      </c>
      <c r="J8070" t="s">
        <v>146</v>
      </c>
      <c r="K8070" t="s">
        <v>327</v>
      </c>
      <c r="L8070" t="s">
        <v>285</v>
      </c>
      <c r="M8070" t="s">
        <v>69</v>
      </c>
      <c r="Q8070" t="s">
        <v>149</v>
      </c>
      <c r="R8070" t="s">
        <v>150</v>
      </c>
      <c r="S8070" t="s">
        <v>278</v>
      </c>
    </row>
    <row r="8071" spans="1:19" x14ac:dyDescent="0.25">
      <c r="A8071" t="s">
        <v>480</v>
      </c>
      <c r="B8071" t="s">
        <v>481</v>
      </c>
      <c r="C8071">
        <v>322191</v>
      </c>
      <c r="D8071" t="s">
        <v>665</v>
      </c>
      <c r="E8071" t="s">
        <v>196</v>
      </c>
      <c r="F8071">
        <v>754</v>
      </c>
      <c r="G8071" t="s">
        <v>356</v>
      </c>
      <c r="H8071">
        <v>2.77721E-3</v>
      </c>
      <c r="I8071">
        <v>2019</v>
      </c>
      <c r="J8071" t="s">
        <v>146</v>
      </c>
      <c r="K8071" t="s">
        <v>327</v>
      </c>
      <c r="L8071" t="s">
        <v>285</v>
      </c>
      <c r="M8071" t="s">
        <v>69</v>
      </c>
      <c r="Q8071" t="s">
        <v>149</v>
      </c>
      <c r="R8071" t="s">
        <v>150</v>
      </c>
      <c r="S8071" t="s">
        <v>356</v>
      </c>
    </row>
    <row r="8072" spans="1:19" x14ac:dyDescent="0.25">
      <c r="A8072" t="s">
        <v>480</v>
      </c>
      <c r="B8072" t="s">
        <v>481</v>
      </c>
      <c r="C8072">
        <v>322191</v>
      </c>
      <c r="D8072" t="s">
        <v>665</v>
      </c>
      <c r="E8072" t="s">
        <v>196</v>
      </c>
      <c r="F8072">
        <v>754</v>
      </c>
      <c r="G8072" t="s">
        <v>487</v>
      </c>
      <c r="H8072">
        <v>2.29578E-4</v>
      </c>
      <c r="I8072">
        <v>2019</v>
      </c>
      <c r="J8072" t="s">
        <v>146</v>
      </c>
      <c r="K8072" t="s">
        <v>327</v>
      </c>
      <c r="L8072" t="s">
        <v>285</v>
      </c>
      <c r="M8072" t="s">
        <v>69</v>
      </c>
      <c r="Q8072" t="s">
        <v>149</v>
      </c>
      <c r="R8072" t="s">
        <v>150</v>
      </c>
      <c r="S8072" t="s">
        <v>487</v>
      </c>
    </row>
    <row r="8073" spans="1:19" x14ac:dyDescent="0.25">
      <c r="A8073" t="s">
        <v>480</v>
      </c>
      <c r="B8073" t="s">
        <v>481</v>
      </c>
      <c r="C8073">
        <v>322191</v>
      </c>
      <c r="D8073" t="s">
        <v>665</v>
      </c>
      <c r="E8073" t="s">
        <v>196</v>
      </c>
      <c r="F8073">
        <v>754</v>
      </c>
      <c r="G8073" t="s">
        <v>414</v>
      </c>
      <c r="H8073">
        <v>8.1210899999999999E-4</v>
      </c>
      <c r="I8073">
        <v>2019</v>
      </c>
      <c r="J8073" t="s">
        <v>146</v>
      </c>
      <c r="K8073" t="s">
        <v>327</v>
      </c>
      <c r="L8073" t="s">
        <v>285</v>
      </c>
      <c r="M8073" t="s">
        <v>69</v>
      </c>
      <c r="Q8073" t="s">
        <v>149</v>
      </c>
      <c r="R8073" t="s">
        <v>150</v>
      </c>
      <c r="S8073" t="s">
        <v>278</v>
      </c>
    </row>
    <row r="8074" spans="1:19" x14ac:dyDescent="0.25">
      <c r="A8074" t="s">
        <v>480</v>
      </c>
      <c r="B8074" t="s">
        <v>481</v>
      </c>
      <c r="C8074">
        <v>322191</v>
      </c>
      <c r="D8074" t="s">
        <v>665</v>
      </c>
      <c r="E8074" t="s">
        <v>196</v>
      </c>
      <c r="F8074">
        <v>754</v>
      </c>
      <c r="G8074" t="s">
        <v>262</v>
      </c>
      <c r="H8074">
        <v>0.301149746</v>
      </c>
      <c r="I8074">
        <v>2019</v>
      </c>
      <c r="J8074" t="s">
        <v>146</v>
      </c>
      <c r="K8074" t="s">
        <v>327</v>
      </c>
      <c r="L8074" t="s">
        <v>285</v>
      </c>
      <c r="M8074" t="s">
        <v>69</v>
      </c>
      <c r="Q8074" t="s">
        <v>149</v>
      </c>
      <c r="R8074" t="s">
        <v>150</v>
      </c>
      <c r="S8074" t="s">
        <v>263</v>
      </c>
    </row>
    <row r="8075" spans="1:19" x14ac:dyDescent="0.25">
      <c r="A8075" t="s">
        <v>480</v>
      </c>
      <c r="B8075" t="s">
        <v>481</v>
      </c>
      <c r="C8075">
        <v>322191</v>
      </c>
      <c r="D8075" t="s">
        <v>665</v>
      </c>
      <c r="E8075" t="s">
        <v>196</v>
      </c>
      <c r="F8075">
        <v>754</v>
      </c>
      <c r="G8075" t="s">
        <v>185</v>
      </c>
      <c r="H8075">
        <v>4.0223053200000001</v>
      </c>
      <c r="I8075">
        <v>2019</v>
      </c>
      <c r="J8075" t="s">
        <v>146</v>
      </c>
      <c r="K8075" t="s">
        <v>327</v>
      </c>
      <c r="L8075" t="s">
        <v>285</v>
      </c>
      <c r="M8075" t="s">
        <v>69</v>
      </c>
      <c r="Q8075" t="s">
        <v>149</v>
      </c>
      <c r="R8075" t="s">
        <v>150</v>
      </c>
      <c r="S8075" t="s">
        <v>185</v>
      </c>
    </row>
    <row r="8076" spans="1:19" x14ac:dyDescent="0.25">
      <c r="A8076" t="s">
        <v>480</v>
      </c>
      <c r="B8076" t="s">
        <v>481</v>
      </c>
      <c r="C8076">
        <v>322191</v>
      </c>
      <c r="D8076" t="s">
        <v>665</v>
      </c>
      <c r="E8076" t="s">
        <v>196</v>
      </c>
      <c r="F8076">
        <v>754</v>
      </c>
      <c r="G8076" t="s">
        <v>324</v>
      </c>
      <c r="H8076">
        <v>1.787896E-3</v>
      </c>
      <c r="I8076">
        <v>2019</v>
      </c>
      <c r="J8076" t="s">
        <v>146</v>
      </c>
      <c r="K8076" t="s">
        <v>327</v>
      </c>
      <c r="L8076" t="s">
        <v>285</v>
      </c>
      <c r="M8076" t="s">
        <v>69</v>
      </c>
      <c r="Q8076" t="s">
        <v>149</v>
      </c>
      <c r="R8076" t="s">
        <v>150</v>
      </c>
      <c r="S8076" t="s">
        <v>324</v>
      </c>
    </row>
    <row r="8077" spans="1:19" x14ac:dyDescent="0.25">
      <c r="A8077" t="s">
        <v>480</v>
      </c>
      <c r="B8077" t="s">
        <v>481</v>
      </c>
      <c r="C8077">
        <v>322191</v>
      </c>
      <c r="D8077" t="s">
        <v>665</v>
      </c>
      <c r="E8077" t="s">
        <v>196</v>
      </c>
      <c r="F8077">
        <v>754</v>
      </c>
      <c r="G8077" t="s">
        <v>355</v>
      </c>
      <c r="H8077">
        <v>1.50026E-3</v>
      </c>
      <c r="I8077">
        <v>2019</v>
      </c>
      <c r="J8077" t="s">
        <v>146</v>
      </c>
      <c r="K8077" t="s">
        <v>327</v>
      </c>
      <c r="L8077" t="s">
        <v>285</v>
      </c>
      <c r="M8077" t="s">
        <v>69</v>
      </c>
      <c r="Q8077" t="s">
        <v>149</v>
      </c>
      <c r="R8077" t="s">
        <v>150</v>
      </c>
      <c r="S8077" t="s">
        <v>278</v>
      </c>
    </row>
    <row r="8078" spans="1:19" x14ac:dyDescent="0.25">
      <c r="A8078" t="s">
        <v>720</v>
      </c>
      <c r="B8078" t="s">
        <v>721</v>
      </c>
      <c r="C8078">
        <v>5474855</v>
      </c>
      <c r="D8078" t="s">
        <v>661</v>
      </c>
      <c r="E8078" t="s">
        <v>197</v>
      </c>
      <c r="F8078">
        <v>980</v>
      </c>
      <c r="G8078" t="s">
        <v>215</v>
      </c>
      <c r="H8078">
        <v>0.26486819900000003</v>
      </c>
      <c r="I8078">
        <v>2019</v>
      </c>
      <c r="J8078" t="s">
        <v>146</v>
      </c>
      <c r="K8078" t="s">
        <v>722</v>
      </c>
      <c r="L8078" t="s">
        <v>723</v>
      </c>
      <c r="M8078" t="s">
        <v>226</v>
      </c>
      <c r="Q8078" t="s">
        <v>182</v>
      </c>
      <c r="R8078" t="s">
        <v>150</v>
      </c>
      <c r="S8078" t="s">
        <v>215</v>
      </c>
    </row>
    <row r="8079" spans="1:19" x14ac:dyDescent="0.25">
      <c r="A8079" t="s">
        <v>720</v>
      </c>
      <c r="B8079" t="s">
        <v>721</v>
      </c>
      <c r="C8079">
        <v>5474855</v>
      </c>
      <c r="D8079" t="s">
        <v>661</v>
      </c>
      <c r="E8079" t="s">
        <v>197</v>
      </c>
      <c r="F8079">
        <v>980</v>
      </c>
      <c r="G8079" t="s">
        <v>185</v>
      </c>
      <c r="H8079">
        <v>4.1960014470000004</v>
      </c>
      <c r="I8079">
        <v>2019</v>
      </c>
      <c r="J8079" t="s">
        <v>146</v>
      </c>
      <c r="K8079" t="s">
        <v>722</v>
      </c>
      <c r="L8079" t="s">
        <v>723</v>
      </c>
      <c r="M8079" t="s">
        <v>226</v>
      </c>
      <c r="Q8079" t="s">
        <v>182</v>
      </c>
      <c r="R8079" t="s">
        <v>150</v>
      </c>
      <c r="S8079" t="s">
        <v>185</v>
      </c>
    </row>
    <row r="8080" spans="1:19" x14ac:dyDescent="0.25">
      <c r="A8080" t="s">
        <v>720</v>
      </c>
      <c r="B8080" t="s">
        <v>721</v>
      </c>
      <c r="C8080">
        <v>5474855</v>
      </c>
      <c r="D8080" t="s">
        <v>661</v>
      </c>
      <c r="E8080" t="s">
        <v>197</v>
      </c>
      <c r="F8080">
        <v>980</v>
      </c>
      <c r="G8080" t="s">
        <v>328</v>
      </c>
      <c r="H8080">
        <v>2.6581481000000001E-2</v>
      </c>
      <c r="I8080">
        <v>2019</v>
      </c>
      <c r="J8080" t="s">
        <v>146</v>
      </c>
      <c r="K8080" t="s">
        <v>722</v>
      </c>
      <c r="L8080" t="s">
        <v>723</v>
      </c>
      <c r="M8080" t="s">
        <v>226</v>
      </c>
      <c r="Q8080" t="s">
        <v>182</v>
      </c>
      <c r="R8080" t="s">
        <v>150</v>
      </c>
      <c r="S8080" t="s">
        <v>151</v>
      </c>
    </row>
    <row r="8081" spans="1:19" x14ac:dyDescent="0.25">
      <c r="A8081" t="s">
        <v>720</v>
      </c>
      <c r="B8081" t="s">
        <v>721</v>
      </c>
      <c r="C8081">
        <v>5474855</v>
      </c>
      <c r="D8081" t="s">
        <v>661</v>
      </c>
      <c r="E8081" t="s">
        <v>197</v>
      </c>
      <c r="F8081">
        <v>980</v>
      </c>
      <c r="G8081" t="s">
        <v>324</v>
      </c>
      <c r="H8081">
        <v>3.2801100999999999E-2</v>
      </c>
      <c r="I8081">
        <v>2019</v>
      </c>
      <c r="J8081" t="s">
        <v>146</v>
      </c>
      <c r="K8081" t="s">
        <v>722</v>
      </c>
      <c r="L8081" t="s">
        <v>723</v>
      </c>
      <c r="M8081" t="s">
        <v>226</v>
      </c>
      <c r="Q8081" t="s">
        <v>182</v>
      </c>
      <c r="R8081" t="s">
        <v>150</v>
      </c>
      <c r="S8081" t="s">
        <v>324</v>
      </c>
    </row>
    <row r="8082" spans="1:19" x14ac:dyDescent="0.25">
      <c r="A8082" t="s">
        <v>581</v>
      </c>
      <c r="B8082" t="s">
        <v>582</v>
      </c>
      <c r="C8082">
        <v>5441805</v>
      </c>
      <c r="D8082" t="s">
        <v>651</v>
      </c>
      <c r="E8082" t="s">
        <v>197</v>
      </c>
      <c r="F8082">
        <v>79</v>
      </c>
      <c r="G8082" t="s">
        <v>215</v>
      </c>
      <c r="H8082">
        <v>1.4951805E-2</v>
      </c>
      <c r="I8082">
        <v>2019</v>
      </c>
      <c r="J8082" t="s">
        <v>146</v>
      </c>
      <c r="K8082" t="s">
        <v>62</v>
      </c>
      <c r="L8082" t="s">
        <v>62</v>
      </c>
      <c r="M8082" t="s">
        <v>62</v>
      </c>
      <c r="Q8082" t="s">
        <v>149</v>
      </c>
      <c r="R8082" t="s">
        <v>150</v>
      </c>
      <c r="S8082" t="s">
        <v>215</v>
      </c>
    </row>
    <row r="8083" spans="1:19" x14ac:dyDescent="0.25">
      <c r="A8083" t="s">
        <v>581</v>
      </c>
      <c r="B8083" t="s">
        <v>582</v>
      </c>
      <c r="C8083">
        <v>5441805</v>
      </c>
      <c r="D8083" t="s">
        <v>651</v>
      </c>
      <c r="E8083" t="s">
        <v>197</v>
      </c>
      <c r="F8083">
        <v>79</v>
      </c>
      <c r="G8083" t="s">
        <v>185</v>
      </c>
      <c r="H8083">
        <v>2.1708654000000001E-2</v>
      </c>
      <c r="I8083">
        <v>2019</v>
      </c>
      <c r="J8083" t="s">
        <v>146</v>
      </c>
      <c r="K8083" t="s">
        <v>62</v>
      </c>
      <c r="L8083" t="s">
        <v>62</v>
      </c>
      <c r="M8083" t="s">
        <v>62</v>
      </c>
      <c r="Q8083" t="s">
        <v>149</v>
      </c>
      <c r="R8083" t="s">
        <v>150</v>
      </c>
      <c r="S8083" t="s">
        <v>185</v>
      </c>
    </row>
    <row r="8084" spans="1:19" x14ac:dyDescent="0.25">
      <c r="A8084" t="s">
        <v>581</v>
      </c>
      <c r="B8084" t="s">
        <v>582</v>
      </c>
      <c r="C8084">
        <v>5441805</v>
      </c>
      <c r="D8084" t="s">
        <v>651</v>
      </c>
      <c r="E8084" t="s">
        <v>197</v>
      </c>
      <c r="F8084">
        <v>79</v>
      </c>
      <c r="G8084" t="s">
        <v>324</v>
      </c>
      <c r="H8084">
        <v>1.00825E-4</v>
      </c>
      <c r="I8084">
        <v>2019</v>
      </c>
      <c r="J8084" t="s">
        <v>146</v>
      </c>
      <c r="K8084" t="s">
        <v>62</v>
      </c>
      <c r="L8084" t="s">
        <v>62</v>
      </c>
      <c r="M8084" t="s">
        <v>62</v>
      </c>
      <c r="Q8084" t="s">
        <v>149</v>
      </c>
      <c r="R8084" t="s">
        <v>150</v>
      </c>
      <c r="S8084" t="s">
        <v>324</v>
      </c>
    </row>
    <row r="8085" spans="1:19" x14ac:dyDescent="0.25">
      <c r="A8085" t="s">
        <v>420</v>
      </c>
      <c r="B8085" t="s">
        <v>421</v>
      </c>
      <c r="C8085">
        <v>78672</v>
      </c>
      <c r="D8085" t="s">
        <v>651</v>
      </c>
      <c r="E8085" t="s">
        <v>197</v>
      </c>
      <c r="F8085">
        <v>12</v>
      </c>
      <c r="G8085" t="s">
        <v>215</v>
      </c>
      <c r="H8085">
        <v>0.106293334</v>
      </c>
      <c r="I8085">
        <v>2019</v>
      </c>
      <c r="J8085" t="s">
        <v>146</v>
      </c>
      <c r="K8085" t="s">
        <v>284</v>
      </c>
      <c r="L8085" t="s">
        <v>285</v>
      </c>
      <c r="M8085" t="s">
        <v>69</v>
      </c>
      <c r="Q8085" t="s">
        <v>182</v>
      </c>
      <c r="R8085" t="s">
        <v>150</v>
      </c>
      <c r="S8085" t="s">
        <v>215</v>
      </c>
    </row>
    <row r="8086" spans="1:19" x14ac:dyDescent="0.25">
      <c r="A8086" t="s">
        <v>420</v>
      </c>
      <c r="B8086" t="s">
        <v>421</v>
      </c>
      <c r="C8086">
        <v>78672</v>
      </c>
      <c r="D8086" t="s">
        <v>651</v>
      </c>
      <c r="E8086" t="s">
        <v>197</v>
      </c>
      <c r="F8086">
        <v>12</v>
      </c>
      <c r="G8086" t="s">
        <v>343</v>
      </c>
      <c r="H8086">
        <v>0.15106159799999999</v>
      </c>
      <c r="I8086">
        <v>2019</v>
      </c>
      <c r="J8086" t="s">
        <v>146</v>
      </c>
      <c r="K8086" t="s">
        <v>284</v>
      </c>
      <c r="L8086" t="s">
        <v>285</v>
      </c>
      <c r="M8086" t="s">
        <v>69</v>
      </c>
      <c r="Q8086" t="s">
        <v>182</v>
      </c>
      <c r="R8086" t="s">
        <v>150</v>
      </c>
      <c r="S8086" t="s">
        <v>278</v>
      </c>
    </row>
    <row r="8087" spans="1:19" x14ac:dyDescent="0.25">
      <c r="A8087" t="s">
        <v>420</v>
      </c>
      <c r="B8087" t="s">
        <v>421</v>
      </c>
      <c r="C8087">
        <v>78672</v>
      </c>
      <c r="D8087" t="s">
        <v>651</v>
      </c>
      <c r="E8087" t="s">
        <v>197</v>
      </c>
      <c r="F8087">
        <v>12</v>
      </c>
      <c r="G8087" t="s">
        <v>289</v>
      </c>
      <c r="H8087">
        <v>1.565166E-3</v>
      </c>
      <c r="I8087">
        <v>2019</v>
      </c>
      <c r="J8087" t="s">
        <v>146</v>
      </c>
      <c r="K8087" t="s">
        <v>284</v>
      </c>
      <c r="L8087" t="s">
        <v>285</v>
      </c>
      <c r="M8087" t="s">
        <v>69</v>
      </c>
      <c r="Q8087" t="s">
        <v>182</v>
      </c>
      <c r="R8087" t="s">
        <v>150</v>
      </c>
      <c r="S8087" t="s">
        <v>263</v>
      </c>
    </row>
    <row r="8088" spans="1:19" x14ac:dyDescent="0.25">
      <c r="A8088" t="s">
        <v>420</v>
      </c>
      <c r="B8088" t="s">
        <v>421</v>
      </c>
      <c r="C8088">
        <v>78672</v>
      </c>
      <c r="D8088" t="s">
        <v>651</v>
      </c>
      <c r="E8088" t="s">
        <v>197</v>
      </c>
      <c r="F8088">
        <v>12</v>
      </c>
      <c r="G8088" t="s">
        <v>262</v>
      </c>
      <c r="H8088">
        <v>0.197210891</v>
      </c>
      <c r="I8088">
        <v>2019</v>
      </c>
      <c r="J8088" t="s">
        <v>146</v>
      </c>
      <c r="K8088" t="s">
        <v>284</v>
      </c>
      <c r="L8088" t="s">
        <v>285</v>
      </c>
      <c r="M8088" t="s">
        <v>69</v>
      </c>
      <c r="Q8088" t="s">
        <v>182</v>
      </c>
      <c r="R8088" t="s">
        <v>150</v>
      </c>
      <c r="S8088" t="s">
        <v>263</v>
      </c>
    </row>
    <row r="8089" spans="1:19" x14ac:dyDescent="0.25">
      <c r="A8089" t="s">
        <v>420</v>
      </c>
      <c r="B8089" t="s">
        <v>421</v>
      </c>
      <c r="C8089">
        <v>78672</v>
      </c>
      <c r="D8089" t="s">
        <v>651</v>
      </c>
      <c r="E8089" t="s">
        <v>197</v>
      </c>
      <c r="F8089">
        <v>12</v>
      </c>
      <c r="G8089" t="s">
        <v>578</v>
      </c>
      <c r="H8089">
        <v>7.2200000000000007E-5</v>
      </c>
      <c r="I8089">
        <v>2019</v>
      </c>
      <c r="J8089" t="s">
        <v>146</v>
      </c>
      <c r="K8089" t="s">
        <v>284</v>
      </c>
      <c r="L8089" t="s">
        <v>285</v>
      </c>
      <c r="M8089" t="s">
        <v>69</v>
      </c>
      <c r="Q8089" t="s">
        <v>182</v>
      </c>
      <c r="R8089" t="s">
        <v>150</v>
      </c>
      <c r="S8089" t="s">
        <v>352</v>
      </c>
    </row>
    <row r="8090" spans="1:19" x14ac:dyDescent="0.25">
      <c r="A8090" t="s">
        <v>420</v>
      </c>
      <c r="B8090" t="s">
        <v>421</v>
      </c>
      <c r="C8090">
        <v>78672</v>
      </c>
      <c r="D8090" t="s">
        <v>651</v>
      </c>
      <c r="E8090" t="s">
        <v>197</v>
      </c>
      <c r="F8090">
        <v>12</v>
      </c>
      <c r="G8090" t="s">
        <v>185</v>
      </c>
      <c r="H8090">
        <v>7.1749768639999996</v>
      </c>
      <c r="I8090">
        <v>2019</v>
      </c>
      <c r="J8090" t="s">
        <v>146</v>
      </c>
      <c r="K8090" t="s">
        <v>284</v>
      </c>
      <c r="L8090" t="s">
        <v>285</v>
      </c>
      <c r="M8090" t="s">
        <v>69</v>
      </c>
      <c r="Q8090" t="s">
        <v>182</v>
      </c>
      <c r="R8090" t="s">
        <v>150</v>
      </c>
      <c r="S8090" t="s">
        <v>185</v>
      </c>
    </row>
    <row r="8091" spans="1:19" x14ac:dyDescent="0.25">
      <c r="A8091" t="s">
        <v>420</v>
      </c>
      <c r="B8091" t="s">
        <v>421</v>
      </c>
      <c r="C8091">
        <v>78672</v>
      </c>
      <c r="D8091" t="s">
        <v>651</v>
      </c>
      <c r="E8091" t="s">
        <v>197</v>
      </c>
      <c r="F8091">
        <v>12</v>
      </c>
      <c r="G8091" t="s">
        <v>324</v>
      </c>
      <c r="H8091">
        <v>1.1962939000000001E-2</v>
      </c>
      <c r="I8091">
        <v>2019</v>
      </c>
      <c r="J8091" t="s">
        <v>146</v>
      </c>
      <c r="K8091" t="s">
        <v>284</v>
      </c>
      <c r="L8091" t="s">
        <v>285</v>
      </c>
      <c r="M8091" t="s">
        <v>69</v>
      </c>
      <c r="Q8091" t="s">
        <v>182</v>
      </c>
      <c r="R8091" t="s">
        <v>150</v>
      </c>
      <c r="S8091" t="s">
        <v>324</v>
      </c>
    </row>
    <row r="8092" spans="1:19" x14ac:dyDescent="0.25">
      <c r="A8092" t="s">
        <v>420</v>
      </c>
      <c r="B8092" t="s">
        <v>421</v>
      </c>
      <c r="C8092">
        <v>78672</v>
      </c>
      <c r="D8092" t="s">
        <v>651</v>
      </c>
      <c r="E8092" t="s">
        <v>197</v>
      </c>
      <c r="F8092">
        <v>12</v>
      </c>
      <c r="G8092" t="s">
        <v>591</v>
      </c>
      <c r="H8092">
        <v>5.7000000000000003E-5</v>
      </c>
      <c r="I8092">
        <v>2019</v>
      </c>
      <c r="J8092" t="s">
        <v>146</v>
      </c>
      <c r="K8092" t="s">
        <v>284</v>
      </c>
      <c r="L8092" t="s">
        <v>285</v>
      </c>
      <c r="M8092" t="s">
        <v>69</v>
      </c>
      <c r="Q8092" t="s">
        <v>182</v>
      </c>
      <c r="R8092" t="s">
        <v>150</v>
      </c>
      <c r="S8092" t="s">
        <v>352</v>
      </c>
    </row>
    <row r="8093" spans="1:19" x14ac:dyDescent="0.25">
      <c r="A8093" t="s">
        <v>420</v>
      </c>
      <c r="B8093" t="s">
        <v>421</v>
      </c>
      <c r="C8093">
        <v>78672</v>
      </c>
      <c r="D8093" t="s">
        <v>651</v>
      </c>
      <c r="E8093" t="s">
        <v>197</v>
      </c>
      <c r="F8093">
        <v>12</v>
      </c>
      <c r="G8093" t="s">
        <v>563</v>
      </c>
      <c r="H8093">
        <v>3.9288600000000001E-4</v>
      </c>
      <c r="I8093">
        <v>2019</v>
      </c>
      <c r="J8093" t="s">
        <v>146</v>
      </c>
      <c r="K8093" t="s">
        <v>284</v>
      </c>
      <c r="L8093" t="s">
        <v>285</v>
      </c>
      <c r="M8093" t="s">
        <v>69</v>
      </c>
      <c r="Q8093" t="s">
        <v>182</v>
      </c>
      <c r="R8093" t="s">
        <v>150</v>
      </c>
      <c r="S8093" t="s">
        <v>352</v>
      </c>
    </row>
    <row r="8094" spans="1:19" x14ac:dyDescent="0.25">
      <c r="A8094" t="s">
        <v>420</v>
      </c>
      <c r="B8094" t="s">
        <v>421</v>
      </c>
      <c r="C8094">
        <v>78672</v>
      </c>
      <c r="D8094" t="s">
        <v>651</v>
      </c>
      <c r="E8094" t="s">
        <v>197</v>
      </c>
      <c r="F8094">
        <v>12</v>
      </c>
      <c r="G8094" t="s">
        <v>355</v>
      </c>
      <c r="H8094">
        <v>1.415362E-2</v>
      </c>
      <c r="I8094">
        <v>2019</v>
      </c>
      <c r="J8094" t="s">
        <v>146</v>
      </c>
      <c r="K8094" t="s">
        <v>284</v>
      </c>
      <c r="L8094" t="s">
        <v>285</v>
      </c>
      <c r="M8094" t="s">
        <v>69</v>
      </c>
      <c r="Q8094" t="s">
        <v>182</v>
      </c>
      <c r="R8094" t="s">
        <v>150</v>
      </c>
      <c r="S8094" t="s">
        <v>278</v>
      </c>
    </row>
    <row r="8095" spans="1:19" x14ac:dyDescent="0.25">
      <c r="A8095" t="s">
        <v>386</v>
      </c>
      <c r="B8095" t="s">
        <v>387</v>
      </c>
      <c r="C8095">
        <v>2884</v>
      </c>
      <c r="D8095" t="s">
        <v>651</v>
      </c>
      <c r="E8095" t="s">
        <v>197</v>
      </c>
      <c r="F8095">
        <v>13</v>
      </c>
      <c r="G8095" t="s">
        <v>215</v>
      </c>
      <c r="H8095">
        <v>0.11163115699999999</v>
      </c>
      <c r="I8095">
        <v>2019</v>
      </c>
      <c r="J8095" t="s">
        <v>146</v>
      </c>
      <c r="K8095" t="s">
        <v>311</v>
      </c>
      <c r="L8095" t="s">
        <v>244</v>
      </c>
      <c r="M8095" t="s">
        <v>69</v>
      </c>
      <c r="Q8095" t="s">
        <v>182</v>
      </c>
      <c r="R8095" t="s">
        <v>150</v>
      </c>
      <c r="S8095" t="s">
        <v>215</v>
      </c>
    </row>
    <row r="8096" spans="1:19" x14ac:dyDescent="0.25">
      <c r="A8096" t="s">
        <v>386</v>
      </c>
      <c r="B8096" t="s">
        <v>387</v>
      </c>
      <c r="C8096">
        <v>2884</v>
      </c>
      <c r="D8096" t="s">
        <v>651</v>
      </c>
      <c r="E8096" t="s">
        <v>197</v>
      </c>
      <c r="F8096">
        <v>13</v>
      </c>
      <c r="G8096" t="s">
        <v>346</v>
      </c>
      <c r="H8096">
        <v>5.0528020000000003E-3</v>
      </c>
      <c r="I8096">
        <v>2019</v>
      </c>
      <c r="J8096" t="s">
        <v>146</v>
      </c>
      <c r="K8096" t="s">
        <v>311</v>
      </c>
      <c r="L8096" t="s">
        <v>244</v>
      </c>
      <c r="M8096" t="s">
        <v>69</v>
      </c>
      <c r="Q8096" t="s">
        <v>182</v>
      </c>
      <c r="R8096" t="s">
        <v>150</v>
      </c>
      <c r="S8096" t="s">
        <v>346</v>
      </c>
    </row>
    <row r="8097" spans="1:19" x14ac:dyDescent="0.25">
      <c r="A8097" t="s">
        <v>386</v>
      </c>
      <c r="B8097" t="s">
        <v>387</v>
      </c>
      <c r="C8097">
        <v>2884</v>
      </c>
      <c r="D8097" t="s">
        <v>651</v>
      </c>
      <c r="E8097" t="s">
        <v>197</v>
      </c>
      <c r="F8097">
        <v>13</v>
      </c>
      <c r="G8097" t="s">
        <v>154</v>
      </c>
      <c r="H8097">
        <v>19.993881600000002</v>
      </c>
      <c r="I8097">
        <v>2019</v>
      </c>
      <c r="J8097" t="s">
        <v>146</v>
      </c>
      <c r="K8097" t="s">
        <v>311</v>
      </c>
      <c r="L8097" t="s">
        <v>244</v>
      </c>
      <c r="M8097" t="s">
        <v>69</v>
      </c>
      <c r="Q8097" t="s">
        <v>182</v>
      </c>
      <c r="R8097" t="s">
        <v>150</v>
      </c>
      <c r="S8097" t="s">
        <v>154</v>
      </c>
    </row>
    <row r="8098" spans="1:19" x14ac:dyDescent="0.25">
      <c r="A8098" t="s">
        <v>386</v>
      </c>
      <c r="B8098" t="s">
        <v>387</v>
      </c>
      <c r="C8098">
        <v>2884</v>
      </c>
      <c r="D8098" t="s">
        <v>651</v>
      </c>
      <c r="E8098" t="s">
        <v>197</v>
      </c>
      <c r="F8098">
        <v>13</v>
      </c>
      <c r="G8098" t="s">
        <v>578</v>
      </c>
      <c r="H8098">
        <v>6.8999999999999997E-5</v>
      </c>
      <c r="I8098">
        <v>2019</v>
      </c>
      <c r="J8098" t="s">
        <v>146</v>
      </c>
      <c r="K8098" t="s">
        <v>311</v>
      </c>
      <c r="L8098" t="s">
        <v>244</v>
      </c>
      <c r="M8098" t="s">
        <v>69</v>
      </c>
      <c r="Q8098" t="s">
        <v>182</v>
      </c>
      <c r="R8098" t="s">
        <v>150</v>
      </c>
      <c r="S8098" t="s">
        <v>352</v>
      </c>
    </row>
    <row r="8099" spans="1:19" x14ac:dyDescent="0.25">
      <c r="A8099" t="s">
        <v>386</v>
      </c>
      <c r="B8099" t="s">
        <v>387</v>
      </c>
      <c r="C8099">
        <v>2884</v>
      </c>
      <c r="D8099" t="s">
        <v>651</v>
      </c>
      <c r="E8099" t="s">
        <v>197</v>
      </c>
      <c r="F8099">
        <v>13</v>
      </c>
      <c r="G8099" t="s">
        <v>185</v>
      </c>
      <c r="H8099">
        <v>6.94686366</v>
      </c>
      <c r="I8099">
        <v>2019</v>
      </c>
      <c r="J8099" t="s">
        <v>146</v>
      </c>
      <c r="K8099" t="s">
        <v>311</v>
      </c>
      <c r="L8099" t="s">
        <v>244</v>
      </c>
      <c r="M8099" t="s">
        <v>69</v>
      </c>
      <c r="Q8099" t="s">
        <v>182</v>
      </c>
      <c r="R8099" t="s">
        <v>150</v>
      </c>
      <c r="S8099" t="s">
        <v>185</v>
      </c>
    </row>
    <row r="8100" spans="1:19" x14ac:dyDescent="0.25">
      <c r="A8100" t="s">
        <v>386</v>
      </c>
      <c r="B8100" t="s">
        <v>387</v>
      </c>
      <c r="C8100">
        <v>2884</v>
      </c>
      <c r="D8100" t="s">
        <v>651</v>
      </c>
      <c r="E8100" t="s">
        <v>197</v>
      </c>
      <c r="F8100">
        <v>13</v>
      </c>
      <c r="G8100" t="s">
        <v>145</v>
      </c>
      <c r="H8100">
        <v>2.7056937599999999</v>
      </c>
      <c r="I8100">
        <v>2019</v>
      </c>
      <c r="J8100" t="s">
        <v>146</v>
      </c>
      <c r="K8100" t="s">
        <v>311</v>
      </c>
      <c r="L8100" t="s">
        <v>244</v>
      </c>
      <c r="M8100" t="s">
        <v>69</v>
      </c>
      <c r="Q8100" t="s">
        <v>182</v>
      </c>
      <c r="R8100" t="s">
        <v>150</v>
      </c>
      <c r="S8100" t="s">
        <v>151</v>
      </c>
    </row>
    <row r="8101" spans="1:19" x14ac:dyDescent="0.25">
      <c r="A8101" t="s">
        <v>386</v>
      </c>
      <c r="B8101" t="s">
        <v>387</v>
      </c>
      <c r="C8101">
        <v>2884</v>
      </c>
      <c r="D8101" t="s">
        <v>651</v>
      </c>
      <c r="E8101" t="s">
        <v>197</v>
      </c>
      <c r="F8101">
        <v>13</v>
      </c>
      <c r="G8101" t="s">
        <v>324</v>
      </c>
      <c r="H8101">
        <v>9.7817500000000005E-3</v>
      </c>
      <c r="I8101">
        <v>2019</v>
      </c>
      <c r="J8101" t="s">
        <v>146</v>
      </c>
      <c r="K8101" t="s">
        <v>311</v>
      </c>
      <c r="L8101" t="s">
        <v>244</v>
      </c>
      <c r="M8101" t="s">
        <v>69</v>
      </c>
      <c r="Q8101" t="s">
        <v>182</v>
      </c>
      <c r="R8101" t="s">
        <v>150</v>
      </c>
      <c r="S8101" t="s">
        <v>324</v>
      </c>
    </row>
    <row r="8102" spans="1:19" x14ac:dyDescent="0.25">
      <c r="A8102" t="s">
        <v>386</v>
      </c>
      <c r="B8102" t="s">
        <v>387</v>
      </c>
      <c r="C8102">
        <v>2884</v>
      </c>
      <c r="D8102" t="s">
        <v>651</v>
      </c>
      <c r="E8102" t="s">
        <v>197</v>
      </c>
      <c r="F8102">
        <v>13</v>
      </c>
      <c r="G8102" t="s">
        <v>591</v>
      </c>
      <c r="H8102">
        <v>3.7299999999999999E-5</v>
      </c>
      <c r="I8102">
        <v>2019</v>
      </c>
      <c r="J8102" t="s">
        <v>146</v>
      </c>
      <c r="K8102" t="s">
        <v>311</v>
      </c>
      <c r="L8102" t="s">
        <v>244</v>
      </c>
      <c r="M8102" t="s">
        <v>69</v>
      </c>
      <c r="Q8102" t="s">
        <v>182</v>
      </c>
      <c r="R8102" t="s">
        <v>150</v>
      </c>
      <c r="S8102" t="s">
        <v>352</v>
      </c>
    </row>
    <row r="8103" spans="1:19" x14ac:dyDescent="0.25">
      <c r="A8103" t="s">
        <v>386</v>
      </c>
      <c r="B8103" t="s">
        <v>387</v>
      </c>
      <c r="C8103">
        <v>2884</v>
      </c>
      <c r="D8103" t="s">
        <v>651</v>
      </c>
      <c r="E8103" t="s">
        <v>197</v>
      </c>
      <c r="F8103">
        <v>13</v>
      </c>
      <c r="G8103" t="s">
        <v>563</v>
      </c>
      <c r="H8103">
        <v>6.8648400000000001E-4</v>
      </c>
      <c r="I8103">
        <v>2019</v>
      </c>
      <c r="J8103" t="s">
        <v>146</v>
      </c>
      <c r="K8103" t="s">
        <v>311</v>
      </c>
      <c r="L8103" t="s">
        <v>244</v>
      </c>
      <c r="M8103" t="s">
        <v>69</v>
      </c>
      <c r="Q8103" t="s">
        <v>182</v>
      </c>
      <c r="R8103" t="s">
        <v>150</v>
      </c>
      <c r="S8103" t="s">
        <v>352</v>
      </c>
    </row>
    <row r="8104" spans="1:19" x14ac:dyDescent="0.25">
      <c r="A8104" t="s">
        <v>390</v>
      </c>
      <c r="B8104" t="s">
        <v>391</v>
      </c>
      <c r="C8104">
        <v>5441949</v>
      </c>
      <c r="D8104" t="s">
        <v>724</v>
      </c>
      <c r="E8104" t="s">
        <v>183</v>
      </c>
      <c r="F8104">
        <v>95</v>
      </c>
      <c r="G8104" t="s">
        <v>215</v>
      </c>
      <c r="H8104">
        <v>4.577958E-2</v>
      </c>
      <c r="I8104">
        <v>2019</v>
      </c>
      <c r="J8104" t="s">
        <v>146</v>
      </c>
      <c r="K8104" t="s">
        <v>371</v>
      </c>
      <c r="L8104" t="s">
        <v>371</v>
      </c>
      <c r="M8104" t="s">
        <v>62</v>
      </c>
      <c r="Q8104" t="s">
        <v>149</v>
      </c>
      <c r="R8104" t="s">
        <v>150</v>
      </c>
      <c r="S8104" t="s">
        <v>215</v>
      </c>
    </row>
    <row r="8105" spans="1:19" x14ac:dyDescent="0.25">
      <c r="A8105" t="s">
        <v>390</v>
      </c>
      <c r="B8105" t="s">
        <v>391</v>
      </c>
      <c r="C8105">
        <v>5441949</v>
      </c>
      <c r="D8105" t="s">
        <v>724</v>
      </c>
      <c r="E8105" t="s">
        <v>183</v>
      </c>
      <c r="F8105">
        <v>95</v>
      </c>
      <c r="G8105" t="s">
        <v>498</v>
      </c>
      <c r="H8105">
        <v>3.2100000000000001E-5</v>
      </c>
      <c r="I8105">
        <v>2019</v>
      </c>
      <c r="J8105" t="s">
        <v>146</v>
      </c>
      <c r="K8105" t="s">
        <v>371</v>
      </c>
      <c r="L8105" t="s">
        <v>371</v>
      </c>
      <c r="M8105" t="s">
        <v>62</v>
      </c>
      <c r="Q8105" t="s">
        <v>149</v>
      </c>
      <c r="R8105" t="s">
        <v>150</v>
      </c>
      <c r="S8105" t="s">
        <v>278</v>
      </c>
    </row>
    <row r="8106" spans="1:19" x14ac:dyDescent="0.25">
      <c r="A8106" t="s">
        <v>390</v>
      </c>
      <c r="B8106" t="s">
        <v>391</v>
      </c>
      <c r="C8106">
        <v>5441949</v>
      </c>
      <c r="D8106" t="s">
        <v>724</v>
      </c>
      <c r="E8106" t="s">
        <v>183</v>
      </c>
      <c r="F8106">
        <v>95</v>
      </c>
      <c r="G8106" t="s">
        <v>527</v>
      </c>
      <c r="H8106">
        <v>1.1943999999999999E-4</v>
      </c>
      <c r="I8106">
        <v>2019</v>
      </c>
      <c r="J8106" t="s">
        <v>146</v>
      </c>
      <c r="K8106" t="s">
        <v>371</v>
      </c>
      <c r="L8106" t="s">
        <v>371</v>
      </c>
      <c r="M8106" t="s">
        <v>62</v>
      </c>
      <c r="Q8106" t="s">
        <v>149</v>
      </c>
      <c r="R8106" t="s">
        <v>150</v>
      </c>
      <c r="S8106" t="s">
        <v>278</v>
      </c>
    </row>
    <row r="8107" spans="1:19" x14ac:dyDescent="0.25">
      <c r="A8107" t="s">
        <v>390</v>
      </c>
      <c r="B8107" t="s">
        <v>391</v>
      </c>
      <c r="C8107">
        <v>5441949</v>
      </c>
      <c r="D8107" t="s">
        <v>724</v>
      </c>
      <c r="E8107" t="s">
        <v>183</v>
      </c>
      <c r="F8107">
        <v>95</v>
      </c>
      <c r="G8107" t="s">
        <v>395</v>
      </c>
      <c r="H8107">
        <v>5.6993099999999997E-4</v>
      </c>
      <c r="I8107">
        <v>2019</v>
      </c>
      <c r="J8107" t="s">
        <v>146</v>
      </c>
      <c r="K8107" t="s">
        <v>371</v>
      </c>
      <c r="L8107" t="s">
        <v>371</v>
      </c>
      <c r="M8107" t="s">
        <v>62</v>
      </c>
      <c r="Q8107" t="s">
        <v>149</v>
      </c>
      <c r="R8107" t="s">
        <v>150</v>
      </c>
      <c r="S8107" t="s">
        <v>278</v>
      </c>
    </row>
    <row r="8108" spans="1:19" x14ac:dyDescent="0.25">
      <c r="A8108" t="s">
        <v>390</v>
      </c>
      <c r="B8108" t="s">
        <v>391</v>
      </c>
      <c r="C8108">
        <v>5441949</v>
      </c>
      <c r="D8108" t="s">
        <v>724</v>
      </c>
      <c r="E8108" t="s">
        <v>183</v>
      </c>
      <c r="F8108">
        <v>95</v>
      </c>
      <c r="G8108" t="s">
        <v>504</v>
      </c>
      <c r="H8108">
        <v>1.0910830000000001E-3</v>
      </c>
      <c r="I8108">
        <v>2019</v>
      </c>
      <c r="J8108" t="s">
        <v>146</v>
      </c>
      <c r="K8108" t="s">
        <v>371</v>
      </c>
      <c r="L8108" t="s">
        <v>371</v>
      </c>
      <c r="M8108" t="s">
        <v>62</v>
      </c>
      <c r="Q8108" t="s">
        <v>149</v>
      </c>
      <c r="R8108" t="s">
        <v>150</v>
      </c>
      <c r="S8108" t="s">
        <v>278</v>
      </c>
    </row>
    <row r="8109" spans="1:19" x14ac:dyDescent="0.25">
      <c r="A8109" t="s">
        <v>390</v>
      </c>
      <c r="B8109" t="s">
        <v>391</v>
      </c>
      <c r="C8109">
        <v>5441949</v>
      </c>
      <c r="D8109" t="s">
        <v>724</v>
      </c>
      <c r="E8109" t="s">
        <v>183</v>
      </c>
      <c r="F8109">
        <v>95</v>
      </c>
      <c r="G8109" t="s">
        <v>298</v>
      </c>
      <c r="H8109">
        <v>9.2628559999999999E-3</v>
      </c>
      <c r="I8109">
        <v>2019</v>
      </c>
      <c r="J8109" t="s">
        <v>146</v>
      </c>
      <c r="K8109" t="s">
        <v>371</v>
      </c>
      <c r="L8109" t="s">
        <v>371</v>
      </c>
      <c r="M8109" t="s">
        <v>62</v>
      </c>
      <c r="Q8109" t="s">
        <v>149</v>
      </c>
      <c r="R8109" t="s">
        <v>150</v>
      </c>
      <c r="S8109" t="s">
        <v>298</v>
      </c>
    </row>
    <row r="8110" spans="1:19" x14ac:dyDescent="0.25">
      <c r="A8110" t="s">
        <v>390</v>
      </c>
      <c r="B8110" t="s">
        <v>391</v>
      </c>
      <c r="C8110">
        <v>5441949</v>
      </c>
      <c r="D8110" t="s">
        <v>724</v>
      </c>
      <c r="E8110" t="s">
        <v>183</v>
      </c>
      <c r="F8110">
        <v>95</v>
      </c>
      <c r="G8110" t="s">
        <v>259</v>
      </c>
      <c r="H8110">
        <v>7.4289599999999997E-2</v>
      </c>
      <c r="I8110">
        <v>2019</v>
      </c>
      <c r="J8110" t="s">
        <v>146</v>
      </c>
      <c r="K8110" t="s">
        <v>371</v>
      </c>
      <c r="L8110" t="s">
        <v>371</v>
      </c>
      <c r="M8110" t="s">
        <v>62</v>
      </c>
      <c r="Q8110" t="s">
        <v>149</v>
      </c>
      <c r="R8110" t="s">
        <v>150</v>
      </c>
      <c r="S8110" t="s">
        <v>236</v>
      </c>
    </row>
    <row r="8111" spans="1:19" x14ac:dyDescent="0.25">
      <c r="A8111" t="s">
        <v>390</v>
      </c>
      <c r="B8111" t="s">
        <v>391</v>
      </c>
      <c r="C8111">
        <v>5441949</v>
      </c>
      <c r="D8111" t="s">
        <v>724</v>
      </c>
      <c r="E8111" t="s">
        <v>183</v>
      </c>
      <c r="F8111">
        <v>95</v>
      </c>
      <c r="G8111" t="s">
        <v>235</v>
      </c>
      <c r="H8111">
        <v>0.1030392</v>
      </c>
      <c r="I8111">
        <v>2019</v>
      </c>
      <c r="J8111" t="s">
        <v>146</v>
      </c>
      <c r="K8111" t="s">
        <v>371</v>
      </c>
      <c r="L8111" t="s">
        <v>371</v>
      </c>
      <c r="M8111" t="s">
        <v>62</v>
      </c>
      <c r="Q8111" t="s">
        <v>149</v>
      </c>
      <c r="R8111" t="s">
        <v>150</v>
      </c>
      <c r="S8111" t="s">
        <v>236</v>
      </c>
    </row>
    <row r="8112" spans="1:19" x14ac:dyDescent="0.25">
      <c r="A8112" t="s">
        <v>390</v>
      </c>
      <c r="B8112" t="s">
        <v>391</v>
      </c>
      <c r="C8112">
        <v>5441949</v>
      </c>
      <c r="D8112" t="s">
        <v>724</v>
      </c>
      <c r="E8112" t="s">
        <v>183</v>
      </c>
      <c r="F8112">
        <v>95</v>
      </c>
      <c r="G8112" t="s">
        <v>415</v>
      </c>
      <c r="H8112">
        <v>4.2926400000000003E-3</v>
      </c>
      <c r="I8112">
        <v>2019</v>
      </c>
      <c r="J8112" t="s">
        <v>146</v>
      </c>
      <c r="K8112" t="s">
        <v>371</v>
      </c>
      <c r="L8112" t="s">
        <v>371</v>
      </c>
      <c r="M8112" t="s">
        <v>62</v>
      </c>
      <c r="Q8112" t="s">
        <v>149</v>
      </c>
      <c r="R8112" t="s">
        <v>150</v>
      </c>
      <c r="S8112" t="s">
        <v>236</v>
      </c>
    </row>
    <row r="8113" spans="1:19" x14ac:dyDescent="0.25">
      <c r="A8113" t="s">
        <v>390</v>
      </c>
      <c r="B8113" t="s">
        <v>391</v>
      </c>
      <c r="C8113">
        <v>5441949</v>
      </c>
      <c r="D8113" t="s">
        <v>724</v>
      </c>
      <c r="E8113" t="s">
        <v>183</v>
      </c>
      <c r="F8113">
        <v>95</v>
      </c>
      <c r="G8113" t="s">
        <v>414</v>
      </c>
      <c r="H8113">
        <v>1.8990200000000001E-4</v>
      </c>
      <c r="I8113">
        <v>2019</v>
      </c>
      <c r="J8113" t="s">
        <v>146</v>
      </c>
      <c r="K8113" t="s">
        <v>371</v>
      </c>
      <c r="L8113" t="s">
        <v>371</v>
      </c>
      <c r="M8113" t="s">
        <v>62</v>
      </c>
      <c r="Q8113" t="s">
        <v>149</v>
      </c>
      <c r="R8113" t="s">
        <v>150</v>
      </c>
      <c r="S8113" t="s">
        <v>278</v>
      </c>
    </row>
    <row r="8114" spans="1:19" x14ac:dyDescent="0.25">
      <c r="A8114" t="s">
        <v>390</v>
      </c>
      <c r="B8114" t="s">
        <v>391</v>
      </c>
      <c r="C8114">
        <v>5441949</v>
      </c>
      <c r="D8114" t="s">
        <v>724</v>
      </c>
      <c r="E8114" t="s">
        <v>183</v>
      </c>
      <c r="F8114">
        <v>95</v>
      </c>
      <c r="G8114" t="s">
        <v>474</v>
      </c>
      <c r="H8114">
        <v>3.2271200000000001E-4</v>
      </c>
      <c r="I8114">
        <v>2019</v>
      </c>
      <c r="J8114" t="s">
        <v>146</v>
      </c>
      <c r="K8114" t="s">
        <v>371</v>
      </c>
      <c r="L8114" t="s">
        <v>371</v>
      </c>
      <c r="M8114" t="s">
        <v>62</v>
      </c>
      <c r="Q8114" t="s">
        <v>149</v>
      </c>
      <c r="R8114" t="s">
        <v>150</v>
      </c>
      <c r="S8114" t="s">
        <v>278</v>
      </c>
    </row>
    <row r="8115" spans="1:19" x14ac:dyDescent="0.25">
      <c r="A8115" t="s">
        <v>390</v>
      </c>
      <c r="B8115" t="s">
        <v>391</v>
      </c>
      <c r="C8115">
        <v>5441949</v>
      </c>
      <c r="D8115" t="s">
        <v>724</v>
      </c>
      <c r="E8115" t="s">
        <v>183</v>
      </c>
      <c r="F8115">
        <v>95</v>
      </c>
      <c r="G8115" t="s">
        <v>185</v>
      </c>
      <c r="H8115">
        <v>0.23224172400000001</v>
      </c>
      <c r="I8115">
        <v>2019</v>
      </c>
      <c r="J8115" t="s">
        <v>146</v>
      </c>
      <c r="K8115" t="s">
        <v>371</v>
      </c>
      <c r="L8115" t="s">
        <v>371</v>
      </c>
      <c r="M8115" t="s">
        <v>62</v>
      </c>
      <c r="Q8115" t="s">
        <v>149</v>
      </c>
      <c r="R8115" t="s">
        <v>150</v>
      </c>
      <c r="S8115" t="s">
        <v>185</v>
      </c>
    </row>
    <row r="8116" spans="1:19" x14ac:dyDescent="0.25">
      <c r="A8116" t="s">
        <v>439</v>
      </c>
      <c r="B8116" t="s">
        <v>725</v>
      </c>
      <c r="C8116">
        <v>5459670</v>
      </c>
      <c r="D8116" t="s">
        <v>665</v>
      </c>
      <c r="E8116" t="s">
        <v>196</v>
      </c>
      <c r="F8116">
        <v>728</v>
      </c>
      <c r="G8116" t="s">
        <v>215</v>
      </c>
      <c r="H8116">
        <v>7.7903786000000003E-2</v>
      </c>
      <c r="I8116">
        <v>2019</v>
      </c>
      <c r="J8116" t="s">
        <v>146</v>
      </c>
      <c r="K8116" t="s">
        <v>327</v>
      </c>
      <c r="L8116" t="s">
        <v>285</v>
      </c>
      <c r="M8116" t="s">
        <v>69</v>
      </c>
      <c r="Q8116" t="s">
        <v>182</v>
      </c>
      <c r="R8116" t="s">
        <v>150</v>
      </c>
      <c r="S8116" t="s">
        <v>215</v>
      </c>
    </row>
    <row r="8117" spans="1:19" x14ac:dyDescent="0.25">
      <c r="A8117" t="s">
        <v>439</v>
      </c>
      <c r="B8117" t="s">
        <v>725</v>
      </c>
      <c r="C8117">
        <v>5459670</v>
      </c>
      <c r="D8117" t="s">
        <v>665</v>
      </c>
      <c r="E8117" t="s">
        <v>196</v>
      </c>
      <c r="F8117">
        <v>728</v>
      </c>
      <c r="G8117" t="s">
        <v>343</v>
      </c>
      <c r="H8117">
        <v>9.7448269999999993E-3</v>
      </c>
      <c r="I8117">
        <v>2019</v>
      </c>
      <c r="J8117" t="s">
        <v>146</v>
      </c>
      <c r="K8117" t="s">
        <v>327</v>
      </c>
      <c r="L8117" t="s">
        <v>285</v>
      </c>
      <c r="M8117" t="s">
        <v>69</v>
      </c>
      <c r="Q8117" t="s">
        <v>182</v>
      </c>
      <c r="R8117" t="s">
        <v>150</v>
      </c>
      <c r="S8117" t="s">
        <v>278</v>
      </c>
    </row>
    <row r="8118" spans="1:19" x14ac:dyDescent="0.25">
      <c r="A8118" t="s">
        <v>439</v>
      </c>
      <c r="B8118" t="s">
        <v>725</v>
      </c>
      <c r="C8118">
        <v>5459670</v>
      </c>
      <c r="D8118" t="s">
        <v>665</v>
      </c>
      <c r="E8118" t="s">
        <v>196</v>
      </c>
      <c r="F8118">
        <v>728</v>
      </c>
      <c r="G8118" t="s">
        <v>185</v>
      </c>
      <c r="H8118">
        <v>2.3391855079999999</v>
      </c>
      <c r="I8118">
        <v>2019</v>
      </c>
      <c r="J8118" t="s">
        <v>146</v>
      </c>
      <c r="K8118" t="s">
        <v>327</v>
      </c>
      <c r="L8118" t="s">
        <v>285</v>
      </c>
      <c r="M8118" t="s">
        <v>69</v>
      </c>
      <c r="Q8118" t="s">
        <v>182</v>
      </c>
      <c r="R8118" t="s">
        <v>150</v>
      </c>
      <c r="S8118" t="s">
        <v>185</v>
      </c>
    </row>
    <row r="8119" spans="1:19" x14ac:dyDescent="0.25">
      <c r="A8119" t="s">
        <v>439</v>
      </c>
      <c r="B8119" t="s">
        <v>725</v>
      </c>
      <c r="C8119">
        <v>5459670</v>
      </c>
      <c r="D8119" t="s">
        <v>665</v>
      </c>
      <c r="E8119" t="s">
        <v>196</v>
      </c>
      <c r="F8119">
        <v>728</v>
      </c>
      <c r="G8119" t="s">
        <v>324</v>
      </c>
      <c r="H8119">
        <v>5.5641919999999999E-3</v>
      </c>
      <c r="I8119">
        <v>2019</v>
      </c>
      <c r="J8119" t="s">
        <v>146</v>
      </c>
      <c r="K8119" t="s">
        <v>327</v>
      </c>
      <c r="L8119" t="s">
        <v>285</v>
      </c>
      <c r="M8119" t="s">
        <v>69</v>
      </c>
      <c r="Q8119" t="s">
        <v>182</v>
      </c>
      <c r="R8119" t="s">
        <v>150</v>
      </c>
      <c r="S8119" t="s">
        <v>324</v>
      </c>
    </row>
    <row r="8120" spans="1:19" x14ac:dyDescent="0.25">
      <c r="A8120" t="s">
        <v>726</v>
      </c>
      <c r="B8120" t="s">
        <v>727</v>
      </c>
      <c r="C8120">
        <v>5478926</v>
      </c>
      <c r="D8120" t="s">
        <v>728</v>
      </c>
      <c r="E8120" t="s">
        <v>195</v>
      </c>
      <c r="F8120">
        <v>1016</v>
      </c>
      <c r="G8120" t="s">
        <v>215</v>
      </c>
      <c r="H8120">
        <v>5.6390399999999997E-3</v>
      </c>
      <c r="I8120">
        <v>2019</v>
      </c>
      <c r="J8120" t="s">
        <v>146</v>
      </c>
      <c r="K8120" t="s">
        <v>384</v>
      </c>
      <c r="L8120" t="s">
        <v>385</v>
      </c>
      <c r="M8120" t="s">
        <v>226</v>
      </c>
      <c r="Q8120" t="s">
        <v>182</v>
      </c>
      <c r="R8120" t="s">
        <v>150</v>
      </c>
      <c r="S8120" t="s">
        <v>215</v>
      </c>
    </row>
    <row r="8121" spans="1:19" x14ac:dyDescent="0.25">
      <c r="A8121" t="s">
        <v>726</v>
      </c>
      <c r="B8121" t="s">
        <v>727</v>
      </c>
      <c r="C8121">
        <v>5478926</v>
      </c>
      <c r="D8121" t="s">
        <v>728</v>
      </c>
      <c r="E8121" t="s">
        <v>195</v>
      </c>
      <c r="F8121">
        <v>1016</v>
      </c>
      <c r="G8121" t="s">
        <v>343</v>
      </c>
      <c r="H8121">
        <v>3.4333599999999999E-3</v>
      </c>
      <c r="I8121">
        <v>2019</v>
      </c>
      <c r="J8121" t="s">
        <v>146</v>
      </c>
      <c r="K8121" t="s">
        <v>384</v>
      </c>
      <c r="L8121" t="s">
        <v>385</v>
      </c>
      <c r="M8121" t="s">
        <v>226</v>
      </c>
      <c r="Q8121" t="s">
        <v>182</v>
      </c>
      <c r="R8121" t="s">
        <v>150</v>
      </c>
      <c r="S8121" t="s">
        <v>278</v>
      </c>
    </row>
    <row r="8122" spans="1:19" x14ac:dyDescent="0.25">
      <c r="A8122" t="s">
        <v>726</v>
      </c>
      <c r="B8122" t="s">
        <v>727</v>
      </c>
      <c r="C8122">
        <v>5478926</v>
      </c>
      <c r="D8122" t="s">
        <v>728</v>
      </c>
      <c r="E8122" t="s">
        <v>195</v>
      </c>
      <c r="F8122">
        <v>1016</v>
      </c>
      <c r="G8122" t="s">
        <v>235</v>
      </c>
      <c r="H8122">
        <v>5.0773010000000002E-3</v>
      </c>
      <c r="I8122">
        <v>2019</v>
      </c>
      <c r="J8122" t="s">
        <v>146</v>
      </c>
      <c r="K8122" t="s">
        <v>384</v>
      </c>
      <c r="L8122" t="s">
        <v>385</v>
      </c>
      <c r="M8122" t="s">
        <v>226</v>
      </c>
      <c r="Q8122" t="s">
        <v>182</v>
      </c>
      <c r="R8122" t="s">
        <v>150</v>
      </c>
      <c r="S8122" t="s">
        <v>236</v>
      </c>
    </row>
    <row r="8123" spans="1:19" x14ac:dyDescent="0.25">
      <c r="A8123" t="s">
        <v>726</v>
      </c>
      <c r="B8123" t="s">
        <v>727</v>
      </c>
      <c r="C8123">
        <v>5478926</v>
      </c>
      <c r="D8123" t="s">
        <v>728</v>
      </c>
      <c r="E8123" t="s">
        <v>195</v>
      </c>
      <c r="F8123">
        <v>1016</v>
      </c>
      <c r="G8123" t="s">
        <v>487</v>
      </c>
      <c r="H8123">
        <v>5.9599999999999999E-5</v>
      </c>
      <c r="I8123">
        <v>2019</v>
      </c>
      <c r="J8123" t="s">
        <v>146</v>
      </c>
      <c r="K8123" t="s">
        <v>384</v>
      </c>
      <c r="L8123" t="s">
        <v>385</v>
      </c>
      <c r="M8123" t="s">
        <v>226</v>
      </c>
      <c r="Q8123" t="s">
        <v>182</v>
      </c>
      <c r="R8123" t="s">
        <v>150</v>
      </c>
      <c r="S8123" t="s">
        <v>487</v>
      </c>
    </row>
    <row r="8124" spans="1:19" x14ac:dyDescent="0.25">
      <c r="A8124" t="s">
        <v>726</v>
      </c>
      <c r="B8124" t="s">
        <v>727</v>
      </c>
      <c r="C8124">
        <v>5478926</v>
      </c>
      <c r="D8124" t="s">
        <v>728</v>
      </c>
      <c r="E8124" t="s">
        <v>195</v>
      </c>
      <c r="F8124">
        <v>1016</v>
      </c>
      <c r="G8124" t="s">
        <v>185</v>
      </c>
      <c r="H8124">
        <v>9.3234239999999996E-2</v>
      </c>
      <c r="I8124">
        <v>2019</v>
      </c>
      <c r="J8124" t="s">
        <v>146</v>
      </c>
      <c r="K8124" t="s">
        <v>384</v>
      </c>
      <c r="L8124" t="s">
        <v>385</v>
      </c>
      <c r="M8124" t="s">
        <v>226</v>
      </c>
      <c r="Q8124" t="s">
        <v>182</v>
      </c>
      <c r="R8124" t="s">
        <v>150</v>
      </c>
      <c r="S8124" t="s">
        <v>185</v>
      </c>
    </row>
    <row r="8125" spans="1:19" x14ac:dyDescent="0.25">
      <c r="A8125" t="s">
        <v>726</v>
      </c>
      <c r="B8125" t="s">
        <v>727</v>
      </c>
      <c r="C8125">
        <v>5478926</v>
      </c>
      <c r="D8125" t="s">
        <v>728</v>
      </c>
      <c r="E8125" t="s">
        <v>195</v>
      </c>
      <c r="F8125">
        <v>1016</v>
      </c>
      <c r="G8125" t="s">
        <v>324</v>
      </c>
      <c r="H8125">
        <v>4.3295999999999997E-4</v>
      </c>
      <c r="I8125">
        <v>2019</v>
      </c>
      <c r="J8125" t="s">
        <v>146</v>
      </c>
      <c r="K8125" t="s">
        <v>384</v>
      </c>
      <c r="L8125" t="s">
        <v>385</v>
      </c>
      <c r="M8125" t="s">
        <v>226</v>
      </c>
      <c r="Q8125" t="s">
        <v>182</v>
      </c>
      <c r="R8125" t="s">
        <v>150</v>
      </c>
      <c r="S8125" t="s">
        <v>324</v>
      </c>
    </row>
    <row r="8126" spans="1:19" x14ac:dyDescent="0.25">
      <c r="A8126" t="s">
        <v>726</v>
      </c>
      <c r="B8126" t="s">
        <v>727</v>
      </c>
      <c r="C8126">
        <v>5478926</v>
      </c>
      <c r="D8126" t="s">
        <v>728</v>
      </c>
      <c r="E8126" t="s">
        <v>195</v>
      </c>
      <c r="F8126">
        <v>1016</v>
      </c>
      <c r="G8126" t="s">
        <v>355</v>
      </c>
      <c r="H8126">
        <v>3.1619500000000002E-4</v>
      </c>
      <c r="I8126">
        <v>2019</v>
      </c>
      <c r="J8126" t="s">
        <v>146</v>
      </c>
      <c r="K8126" t="s">
        <v>384</v>
      </c>
      <c r="L8126" t="s">
        <v>385</v>
      </c>
      <c r="M8126" t="s">
        <v>226</v>
      </c>
      <c r="Q8126" t="s">
        <v>182</v>
      </c>
      <c r="R8126" t="s">
        <v>150</v>
      </c>
      <c r="S8126" t="s">
        <v>278</v>
      </c>
    </row>
    <row r="8127" spans="1:19" x14ac:dyDescent="0.25">
      <c r="A8127" t="s">
        <v>554</v>
      </c>
      <c r="B8127" t="s">
        <v>555</v>
      </c>
      <c r="C8127">
        <v>5441916</v>
      </c>
      <c r="D8127" t="s">
        <v>651</v>
      </c>
      <c r="E8127" t="s">
        <v>197</v>
      </c>
      <c r="F8127">
        <v>187</v>
      </c>
      <c r="G8127" t="s">
        <v>346</v>
      </c>
      <c r="H8127">
        <v>2.3700000000000002E-6</v>
      </c>
      <c r="I8127">
        <v>2019</v>
      </c>
      <c r="J8127" t="s">
        <v>146</v>
      </c>
      <c r="K8127" t="s">
        <v>147</v>
      </c>
      <c r="L8127" t="s">
        <v>148</v>
      </c>
      <c r="M8127" t="s">
        <v>66</v>
      </c>
      <c r="Q8127" t="s">
        <v>182</v>
      </c>
      <c r="R8127" t="s">
        <v>150</v>
      </c>
      <c r="S8127" t="s">
        <v>346</v>
      </c>
    </row>
    <row r="8128" spans="1:19" x14ac:dyDescent="0.25">
      <c r="A8128" t="s">
        <v>554</v>
      </c>
      <c r="B8128" t="s">
        <v>555</v>
      </c>
      <c r="C8128">
        <v>5441916</v>
      </c>
      <c r="D8128" t="s">
        <v>651</v>
      </c>
      <c r="E8128" t="s">
        <v>197</v>
      </c>
      <c r="F8128">
        <v>187</v>
      </c>
      <c r="G8128" t="s">
        <v>154</v>
      </c>
      <c r="H8128">
        <v>3.3110000000000001E-3</v>
      </c>
      <c r="I8128">
        <v>2019</v>
      </c>
      <c r="J8128" t="s">
        <v>146</v>
      </c>
      <c r="K8128" t="s">
        <v>147</v>
      </c>
      <c r="L8128" t="s">
        <v>148</v>
      </c>
      <c r="M8128" t="s">
        <v>66</v>
      </c>
      <c r="Q8128" t="s">
        <v>182</v>
      </c>
      <c r="R8128" t="s">
        <v>150</v>
      </c>
      <c r="S8128" t="s">
        <v>154</v>
      </c>
    </row>
    <row r="8129" spans="1:19" x14ac:dyDescent="0.25">
      <c r="A8129" t="s">
        <v>554</v>
      </c>
      <c r="B8129" t="s">
        <v>555</v>
      </c>
      <c r="C8129">
        <v>5441916</v>
      </c>
      <c r="D8129" t="s">
        <v>651</v>
      </c>
      <c r="E8129" t="s">
        <v>197</v>
      </c>
      <c r="F8129">
        <v>187</v>
      </c>
      <c r="G8129" t="s">
        <v>298</v>
      </c>
      <c r="H8129">
        <v>1.36766E-4</v>
      </c>
      <c r="I8129">
        <v>2019</v>
      </c>
      <c r="J8129" t="s">
        <v>146</v>
      </c>
      <c r="K8129" t="s">
        <v>147</v>
      </c>
      <c r="L8129" t="s">
        <v>148</v>
      </c>
      <c r="M8129" t="s">
        <v>66</v>
      </c>
      <c r="Q8129" t="s">
        <v>182</v>
      </c>
      <c r="R8129" t="s">
        <v>150</v>
      </c>
      <c r="S8129" t="s">
        <v>298</v>
      </c>
    </row>
    <row r="8130" spans="1:19" x14ac:dyDescent="0.25">
      <c r="A8130" t="s">
        <v>554</v>
      </c>
      <c r="B8130" t="s">
        <v>555</v>
      </c>
      <c r="C8130">
        <v>5441916</v>
      </c>
      <c r="D8130" t="s">
        <v>651</v>
      </c>
      <c r="E8130" t="s">
        <v>197</v>
      </c>
      <c r="F8130">
        <v>187</v>
      </c>
      <c r="G8130" t="s">
        <v>356</v>
      </c>
      <c r="H8130">
        <v>1.5099999999999999E-5</v>
      </c>
      <c r="I8130">
        <v>2019</v>
      </c>
      <c r="J8130" t="s">
        <v>146</v>
      </c>
      <c r="K8130" t="s">
        <v>147</v>
      </c>
      <c r="L8130" t="s">
        <v>148</v>
      </c>
      <c r="M8130" t="s">
        <v>66</v>
      </c>
      <c r="Q8130" t="s">
        <v>182</v>
      </c>
      <c r="R8130" t="s">
        <v>150</v>
      </c>
      <c r="S8130" t="s">
        <v>356</v>
      </c>
    </row>
    <row r="8131" spans="1:19" x14ac:dyDescent="0.25">
      <c r="A8131" t="s">
        <v>554</v>
      </c>
      <c r="B8131" t="s">
        <v>555</v>
      </c>
      <c r="C8131">
        <v>5441916</v>
      </c>
      <c r="D8131" t="s">
        <v>651</v>
      </c>
      <c r="E8131" t="s">
        <v>197</v>
      </c>
      <c r="F8131">
        <v>187</v>
      </c>
      <c r="G8131" t="s">
        <v>592</v>
      </c>
      <c r="H8131">
        <v>4.7299999999999996E-6</v>
      </c>
      <c r="I8131">
        <v>2019</v>
      </c>
      <c r="J8131" t="s">
        <v>146</v>
      </c>
      <c r="K8131" t="s">
        <v>147</v>
      </c>
      <c r="L8131" t="s">
        <v>148</v>
      </c>
      <c r="M8131" t="s">
        <v>66</v>
      </c>
      <c r="Q8131" t="s">
        <v>182</v>
      </c>
      <c r="R8131" t="s">
        <v>150</v>
      </c>
      <c r="S8131" t="s">
        <v>263</v>
      </c>
    </row>
    <row r="8132" spans="1:19" x14ac:dyDescent="0.25">
      <c r="A8132" t="s">
        <v>554</v>
      </c>
      <c r="B8132" t="s">
        <v>555</v>
      </c>
      <c r="C8132">
        <v>5441916</v>
      </c>
      <c r="D8132" t="s">
        <v>651</v>
      </c>
      <c r="E8132" t="s">
        <v>197</v>
      </c>
      <c r="F8132">
        <v>187</v>
      </c>
      <c r="G8132" t="s">
        <v>145</v>
      </c>
      <c r="H8132">
        <v>7.0949999999999995E-4</v>
      </c>
      <c r="I8132">
        <v>2019</v>
      </c>
      <c r="J8132" t="s">
        <v>146</v>
      </c>
      <c r="K8132" t="s">
        <v>147</v>
      </c>
      <c r="L8132" t="s">
        <v>148</v>
      </c>
      <c r="M8132" t="s">
        <v>66</v>
      </c>
      <c r="Q8132" t="s">
        <v>182</v>
      </c>
      <c r="R8132" t="s">
        <v>150</v>
      </c>
      <c r="S8132" t="s">
        <v>151</v>
      </c>
    </row>
    <row r="8133" spans="1:19" x14ac:dyDescent="0.25">
      <c r="A8133" t="s">
        <v>404</v>
      </c>
      <c r="B8133" t="s">
        <v>405</v>
      </c>
      <c r="C8133">
        <v>5441867</v>
      </c>
      <c r="D8133" t="s">
        <v>651</v>
      </c>
      <c r="E8133" t="s">
        <v>197</v>
      </c>
      <c r="F8133">
        <v>143</v>
      </c>
      <c r="G8133" t="s">
        <v>215</v>
      </c>
      <c r="H8133">
        <v>0.18150286900000001</v>
      </c>
      <c r="I8133">
        <v>2019</v>
      </c>
      <c r="J8133" t="s">
        <v>146</v>
      </c>
      <c r="K8133" t="s">
        <v>243</v>
      </c>
      <c r="L8133" t="s">
        <v>244</v>
      </c>
      <c r="M8133" t="s">
        <v>69</v>
      </c>
      <c r="Q8133" t="s">
        <v>182</v>
      </c>
      <c r="R8133" t="s">
        <v>150</v>
      </c>
      <c r="S8133" t="s">
        <v>215</v>
      </c>
    </row>
    <row r="8134" spans="1:19" x14ac:dyDescent="0.25">
      <c r="A8134" t="s">
        <v>404</v>
      </c>
      <c r="B8134" t="s">
        <v>405</v>
      </c>
      <c r="C8134">
        <v>5441867</v>
      </c>
      <c r="D8134" t="s">
        <v>651</v>
      </c>
      <c r="E8134" t="s">
        <v>197</v>
      </c>
      <c r="F8134">
        <v>143</v>
      </c>
      <c r="G8134" t="s">
        <v>343</v>
      </c>
      <c r="H8134">
        <v>9.2783562999999999E-2</v>
      </c>
      <c r="I8134">
        <v>2019</v>
      </c>
      <c r="J8134" t="s">
        <v>146</v>
      </c>
      <c r="K8134" t="s">
        <v>243</v>
      </c>
      <c r="L8134" t="s">
        <v>244</v>
      </c>
      <c r="M8134" t="s">
        <v>69</v>
      </c>
      <c r="Q8134" t="s">
        <v>182</v>
      </c>
      <c r="R8134" t="s">
        <v>150</v>
      </c>
      <c r="S8134" t="s">
        <v>278</v>
      </c>
    </row>
    <row r="8135" spans="1:19" x14ac:dyDescent="0.25">
      <c r="A8135" t="s">
        <v>404</v>
      </c>
      <c r="B8135" t="s">
        <v>405</v>
      </c>
      <c r="C8135">
        <v>5441867</v>
      </c>
      <c r="D8135" t="s">
        <v>651</v>
      </c>
      <c r="E8135" t="s">
        <v>197</v>
      </c>
      <c r="F8135">
        <v>143</v>
      </c>
      <c r="G8135" t="s">
        <v>498</v>
      </c>
      <c r="H8135">
        <v>2.6498899999999998E-4</v>
      </c>
      <c r="I8135">
        <v>2019</v>
      </c>
      <c r="J8135" t="s">
        <v>146</v>
      </c>
      <c r="K8135" t="s">
        <v>243</v>
      </c>
      <c r="L8135" t="s">
        <v>244</v>
      </c>
      <c r="M8135" t="s">
        <v>69</v>
      </c>
      <c r="Q8135" t="s">
        <v>182</v>
      </c>
      <c r="R8135" t="s">
        <v>150</v>
      </c>
      <c r="S8135" t="s">
        <v>278</v>
      </c>
    </row>
    <row r="8136" spans="1:19" x14ac:dyDescent="0.25">
      <c r="A8136" t="s">
        <v>404</v>
      </c>
      <c r="B8136" t="s">
        <v>405</v>
      </c>
      <c r="C8136">
        <v>5441867</v>
      </c>
      <c r="D8136" t="s">
        <v>651</v>
      </c>
      <c r="E8136" t="s">
        <v>197</v>
      </c>
      <c r="F8136">
        <v>143</v>
      </c>
      <c r="G8136" t="s">
        <v>346</v>
      </c>
      <c r="H8136">
        <v>1.6004101999999999E-2</v>
      </c>
      <c r="I8136">
        <v>2019</v>
      </c>
      <c r="J8136" t="s">
        <v>146</v>
      </c>
      <c r="K8136" t="s">
        <v>243</v>
      </c>
      <c r="L8136" t="s">
        <v>244</v>
      </c>
      <c r="M8136" t="s">
        <v>69</v>
      </c>
      <c r="Q8136" t="s">
        <v>182</v>
      </c>
      <c r="R8136" t="s">
        <v>150</v>
      </c>
      <c r="S8136" t="s">
        <v>346</v>
      </c>
    </row>
    <row r="8137" spans="1:19" x14ac:dyDescent="0.25">
      <c r="A8137" t="s">
        <v>404</v>
      </c>
      <c r="B8137" t="s">
        <v>405</v>
      </c>
      <c r="C8137">
        <v>5441867</v>
      </c>
      <c r="D8137" t="s">
        <v>651</v>
      </c>
      <c r="E8137" t="s">
        <v>197</v>
      </c>
      <c r="F8137">
        <v>143</v>
      </c>
      <c r="G8137" t="s">
        <v>527</v>
      </c>
      <c r="H8137">
        <v>1.80051E-4</v>
      </c>
      <c r="I8137">
        <v>2019</v>
      </c>
      <c r="J8137" t="s">
        <v>146</v>
      </c>
      <c r="K8137" t="s">
        <v>243</v>
      </c>
      <c r="L8137" t="s">
        <v>244</v>
      </c>
      <c r="M8137" t="s">
        <v>69</v>
      </c>
      <c r="Q8137" t="s">
        <v>182</v>
      </c>
      <c r="R8137" t="s">
        <v>150</v>
      </c>
      <c r="S8137" t="s">
        <v>278</v>
      </c>
    </row>
    <row r="8138" spans="1:19" x14ac:dyDescent="0.25">
      <c r="A8138" t="s">
        <v>404</v>
      </c>
      <c r="B8138" t="s">
        <v>405</v>
      </c>
      <c r="C8138">
        <v>5441867</v>
      </c>
      <c r="D8138" t="s">
        <v>651</v>
      </c>
      <c r="E8138" t="s">
        <v>197</v>
      </c>
      <c r="F8138">
        <v>143</v>
      </c>
      <c r="G8138" t="s">
        <v>154</v>
      </c>
      <c r="H8138">
        <v>73.495762560000003</v>
      </c>
      <c r="I8138">
        <v>2019</v>
      </c>
      <c r="J8138" t="s">
        <v>146</v>
      </c>
      <c r="K8138" t="s">
        <v>243</v>
      </c>
      <c r="L8138" t="s">
        <v>244</v>
      </c>
      <c r="M8138" t="s">
        <v>69</v>
      </c>
      <c r="Q8138" t="s">
        <v>182</v>
      </c>
      <c r="R8138" t="s">
        <v>150</v>
      </c>
      <c r="S8138" t="s">
        <v>154</v>
      </c>
    </row>
    <row r="8139" spans="1:19" x14ac:dyDescent="0.25">
      <c r="A8139" t="s">
        <v>404</v>
      </c>
      <c r="B8139" t="s">
        <v>405</v>
      </c>
      <c r="C8139">
        <v>5441867</v>
      </c>
      <c r="D8139" t="s">
        <v>651</v>
      </c>
      <c r="E8139" t="s">
        <v>197</v>
      </c>
      <c r="F8139">
        <v>143</v>
      </c>
      <c r="G8139" t="s">
        <v>395</v>
      </c>
      <c r="H8139">
        <v>1.9133631000000002E-2</v>
      </c>
      <c r="I8139">
        <v>2019</v>
      </c>
      <c r="J8139" t="s">
        <v>146</v>
      </c>
      <c r="K8139" t="s">
        <v>243</v>
      </c>
      <c r="L8139" t="s">
        <v>244</v>
      </c>
      <c r="M8139" t="s">
        <v>69</v>
      </c>
      <c r="Q8139" t="s">
        <v>182</v>
      </c>
      <c r="R8139" t="s">
        <v>150</v>
      </c>
      <c r="S8139" t="s">
        <v>278</v>
      </c>
    </row>
    <row r="8140" spans="1:19" x14ac:dyDescent="0.25">
      <c r="A8140" t="s">
        <v>404</v>
      </c>
      <c r="B8140" t="s">
        <v>405</v>
      </c>
      <c r="C8140">
        <v>5441867</v>
      </c>
      <c r="D8140" t="s">
        <v>651</v>
      </c>
      <c r="E8140" t="s">
        <v>197</v>
      </c>
      <c r="F8140">
        <v>143</v>
      </c>
      <c r="G8140" t="s">
        <v>356</v>
      </c>
      <c r="H8140">
        <v>3.6009230000000003E-2</v>
      </c>
      <c r="I8140">
        <v>2019</v>
      </c>
      <c r="J8140" t="s">
        <v>146</v>
      </c>
      <c r="K8140" t="s">
        <v>243</v>
      </c>
      <c r="L8140" t="s">
        <v>244</v>
      </c>
      <c r="M8140" t="s">
        <v>69</v>
      </c>
      <c r="Q8140" t="s">
        <v>182</v>
      </c>
      <c r="R8140" t="s">
        <v>150</v>
      </c>
      <c r="S8140" t="s">
        <v>356</v>
      </c>
    </row>
    <row r="8141" spans="1:19" x14ac:dyDescent="0.25">
      <c r="A8141" t="s">
        <v>404</v>
      </c>
      <c r="B8141" t="s">
        <v>405</v>
      </c>
      <c r="C8141">
        <v>5441867</v>
      </c>
      <c r="D8141" t="s">
        <v>651</v>
      </c>
      <c r="E8141" t="s">
        <v>197</v>
      </c>
      <c r="F8141">
        <v>143</v>
      </c>
      <c r="G8141" t="s">
        <v>487</v>
      </c>
      <c r="H8141">
        <v>4.4242499999999998E-4</v>
      </c>
      <c r="I8141">
        <v>2019</v>
      </c>
      <c r="J8141" t="s">
        <v>146</v>
      </c>
      <c r="K8141" t="s">
        <v>243</v>
      </c>
      <c r="L8141" t="s">
        <v>244</v>
      </c>
      <c r="M8141" t="s">
        <v>69</v>
      </c>
      <c r="Q8141" t="s">
        <v>182</v>
      </c>
      <c r="R8141" t="s">
        <v>150</v>
      </c>
      <c r="S8141" t="s">
        <v>487</v>
      </c>
    </row>
    <row r="8142" spans="1:19" x14ac:dyDescent="0.25">
      <c r="A8142" t="s">
        <v>404</v>
      </c>
      <c r="B8142" t="s">
        <v>405</v>
      </c>
      <c r="C8142">
        <v>5441867</v>
      </c>
      <c r="D8142" t="s">
        <v>651</v>
      </c>
      <c r="E8142" t="s">
        <v>197</v>
      </c>
      <c r="F8142">
        <v>143</v>
      </c>
      <c r="G8142" t="s">
        <v>414</v>
      </c>
      <c r="H8142">
        <v>4.2163252999999998E-2</v>
      </c>
      <c r="I8142">
        <v>2019</v>
      </c>
      <c r="J8142" t="s">
        <v>146</v>
      </c>
      <c r="K8142" t="s">
        <v>243</v>
      </c>
      <c r="L8142" t="s">
        <v>244</v>
      </c>
      <c r="M8142" t="s">
        <v>69</v>
      </c>
      <c r="Q8142" t="s">
        <v>182</v>
      </c>
      <c r="R8142" t="s">
        <v>150</v>
      </c>
      <c r="S8142" t="s">
        <v>278</v>
      </c>
    </row>
    <row r="8143" spans="1:19" x14ac:dyDescent="0.25">
      <c r="A8143" t="s">
        <v>404</v>
      </c>
      <c r="B8143" t="s">
        <v>405</v>
      </c>
      <c r="C8143">
        <v>5441867</v>
      </c>
      <c r="D8143" t="s">
        <v>651</v>
      </c>
      <c r="E8143" t="s">
        <v>197</v>
      </c>
      <c r="F8143">
        <v>143</v>
      </c>
      <c r="G8143" t="s">
        <v>474</v>
      </c>
      <c r="H8143">
        <v>1.5060169999999999E-3</v>
      </c>
      <c r="I8143">
        <v>2019</v>
      </c>
      <c r="J8143" t="s">
        <v>146</v>
      </c>
      <c r="K8143" t="s">
        <v>243</v>
      </c>
      <c r="L8143" t="s">
        <v>244</v>
      </c>
      <c r="M8143" t="s">
        <v>69</v>
      </c>
      <c r="Q8143" t="s">
        <v>182</v>
      </c>
      <c r="R8143" t="s">
        <v>150</v>
      </c>
      <c r="S8143" t="s">
        <v>278</v>
      </c>
    </row>
    <row r="8144" spans="1:19" x14ac:dyDescent="0.25">
      <c r="A8144" t="s">
        <v>404</v>
      </c>
      <c r="B8144" t="s">
        <v>405</v>
      </c>
      <c r="C8144">
        <v>5441867</v>
      </c>
      <c r="D8144" t="s">
        <v>651</v>
      </c>
      <c r="E8144" t="s">
        <v>197</v>
      </c>
      <c r="F8144">
        <v>143</v>
      </c>
      <c r="G8144" t="s">
        <v>262</v>
      </c>
      <c r="H8144">
        <v>0.38009743200000001</v>
      </c>
      <c r="I8144">
        <v>2019</v>
      </c>
      <c r="J8144" t="s">
        <v>146</v>
      </c>
      <c r="K8144" t="s">
        <v>243</v>
      </c>
      <c r="L8144" t="s">
        <v>244</v>
      </c>
      <c r="M8144" t="s">
        <v>69</v>
      </c>
      <c r="Q8144" t="s">
        <v>182</v>
      </c>
      <c r="R8144" t="s">
        <v>150</v>
      </c>
      <c r="S8144" t="s">
        <v>263</v>
      </c>
    </row>
    <row r="8145" spans="1:19" x14ac:dyDescent="0.25">
      <c r="A8145" t="s">
        <v>404</v>
      </c>
      <c r="B8145" t="s">
        <v>405</v>
      </c>
      <c r="C8145">
        <v>5441867</v>
      </c>
      <c r="D8145" t="s">
        <v>651</v>
      </c>
      <c r="E8145" t="s">
        <v>197</v>
      </c>
      <c r="F8145">
        <v>143</v>
      </c>
      <c r="G8145" t="s">
        <v>185</v>
      </c>
      <c r="H8145">
        <v>10.43293152</v>
      </c>
      <c r="I8145">
        <v>2019</v>
      </c>
      <c r="J8145" t="s">
        <v>146</v>
      </c>
      <c r="K8145" t="s">
        <v>243</v>
      </c>
      <c r="L8145" t="s">
        <v>244</v>
      </c>
      <c r="M8145" t="s">
        <v>69</v>
      </c>
      <c r="Q8145" t="s">
        <v>182</v>
      </c>
      <c r="R8145" t="s">
        <v>150</v>
      </c>
      <c r="S8145" t="s">
        <v>185</v>
      </c>
    </row>
    <row r="8146" spans="1:19" x14ac:dyDescent="0.25">
      <c r="A8146" t="s">
        <v>404</v>
      </c>
      <c r="B8146" t="s">
        <v>405</v>
      </c>
      <c r="C8146">
        <v>5441867</v>
      </c>
      <c r="D8146" t="s">
        <v>651</v>
      </c>
      <c r="E8146" t="s">
        <v>197</v>
      </c>
      <c r="F8146">
        <v>143</v>
      </c>
      <c r="G8146" t="s">
        <v>145</v>
      </c>
      <c r="H8146">
        <v>8.4944851200000002</v>
      </c>
      <c r="I8146">
        <v>2019</v>
      </c>
      <c r="J8146" t="s">
        <v>146</v>
      </c>
      <c r="K8146" t="s">
        <v>243</v>
      </c>
      <c r="L8146" t="s">
        <v>244</v>
      </c>
      <c r="M8146" t="s">
        <v>69</v>
      </c>
      <c r="Q8146" t="s">
        <v>182</v>
      </c>
      <c r="R8146" t="s">
        <v>150</v>
      </c>
      <c r="S8146" t="s">
        <v>151</v>
      </c>
    </row>
    <row r="8147" spans="1:19" x14ac:dyDescent="0.25">
      <c r="A8147" t="s">
        <v>404</v>
      </c>
      <c r="B8147" t="s">
        <v>405</v>
      </c>
      <c r="C8147">
        <v>5441867</v>
      </c>
      <c r="D8147" t="s">
        <v>651</v>
      </c>
      <c r="E8147" t="s">
        <v>197</v>
      </c>
      <c r="F8147">
        <v>143</v>
      </c>
      <c r="G8147" t="s">
        <v>328</v>
      </c>
      <c r="H8147">
        <v>1.6861063999999999E-2</v>
      </c>
      <c r="I8147">
        <v>2019</v>
      </c>
      <c r="J8147" t="s">
        <v>146</v>
      </c>
      <c r="K8147" t="s">
        <v>243</v>
      </c>
      <c r="L8147" t="s">
        <v>244</v>
      </c>
      <c r="M8147" t="s">
        <v>69</v>
      </c>
      <c r="Q8147" t="s">
        <v>182</v>
      </c>
      <c r="R8147" t="s">
        <v>150</v>
      </c>
      <c r="S8147" t="s">
        <v>151</v>
      </c>
    </row>
    <row r="8148" spans="1:19" x14ac:dyDescent="0.25">
      <c r="A8148" t="s">
        <v>404</v>
      </c>
      <c r="B8148" t="s">
        <v>405</v>
      </c>
      <c r="C8148">
        <v>5441867</v>
      </c>
      <c r="D8148" t="s">
        <v>651</v>
      </c>
      <c r="E8148" t="s">
        <v>197</v>
      </c>
      <c r="F8148">
        <v>143</v>
      </c>
      <c r="G8148" t="s">
        <v>324</v>
      </c>
      <c r="H8148">
        <v>1.6861063999999999E-2</v>
      </c>
      <c r="I8148">
        <v>2019</v>
      </c>
      <c r="J8148" t="s">
        <v>146</v>
      </c>
      <c r="K8148" t="s">
        <v>243</v>
      </c>
      <c r="L8148" t="s">
        <v>244</v>
      </c>
      <c r="M8148" t="s">
        <v>69</v>
      </c>
      <c r="Q8148" t="s">
        <v>182</v>
      </c>
      <c r="R8148" t="s">
        <v>150</v>
      </c>
      <c r="S8148" t="s">
        <v>324</v>
      </c>
    </row>
    <row r="8149" spans="1:19" x14ac:dyDescent="0.25">
      <c r="A8149" t="s">
        <v>404</v>
      </c>
      <c r="B8149" t="s">
        <v>405</v>
      </c>
      <c r="C8149">
        <v>5441867</v>
      </c>
      <c r="D8149" t="s">
        <v>651</v>
      </c>
      <c r="E8149" t="s">
        <v>197</v>
      </c>
      <c r="F8149">
        <v>143</v>
      </c>
      <c r="G8149" t="s">
        <v>355</v>
      </c>
      <c r="H8149">
        <v>2.3075318000000001E-2</v>
      </c>
      <c r="I8149">
        <v>2019</v>
      </c>
      <c r="J8149" t="s">
        <v>146</v>
      </c>
      <c r="K8149" t="s">
        <v>243</v>
      </c>
      <c r="L8149" t="s">
        <v>244</v>
      </c>
      <c r="M8149" t="s">
        <v>69</v>
      </c>
      <c r="Q8149" t="s">
        <v>182</v>
      </c>
      <c r="R8149" t="s">
        <v>150</v>
      </c>
      <c r="S8149" t="s">
        <v>278</v>
      </c>
    </row>
    <row r="8150" spans="1:19" x14ac:dyDescent="0.25">
      <c r="A8150" t="s">
        <v>572</v>
      </c>
      <c r="B8150" t="s">
        <v>573</v>
      </c>
      <c r="C8150">
        <v>5441838</v>
      </c>
      <c r="D8150" t="s">
        <v>651</v>
      </c>
      <c r="E8150" t="s">
        <v>197</v>
      </c>
      <c r="F8150">
        <v>114</v>
      </c>
      <c r="G8150" t="s">
        <v>215</v>
      </c>
      <c r="H8150">
        <v>2.9776999999999998E-3</v>
      </c>
      <c r="I8150">
        <v>2019</v>
      </c>
      <c r="J8150" t="s">
        <v>146</v>
      </c>
      <c r="K8150" t="s">
        <v>327</v>
      </c>
      <c r="L8150" t="s">
        <v>285</v>
      </c>
      <c r="M8150" t="s">
        <v>69</v>
      </c>
      <c r="Q8150" t="s">
        <v>182</v>
      </c>
      <c r="R8150" t="s">
        <v>150</v>
      </c>
      <c r="S8150" t="s">
        <v>215</v>
      </c>
    </row>
    <row r="8151" spans="1:19" x14ac:dyDescent="0.25">
      <c r="A8151" t="s">
        <v>572</v>
      </c>
      <c r="B8151" t="s">
        <v>573</v>
      </c>
      <c r="C8151">
        <v>5441838</v>
      </c>
      <c r="D8151" t="s">
        <v>651</v>
      </c>
      <c r="E8151" t="s">
        <v>197</v>
      </c>
      <c r="F8151">
        <v>114</v>
      </c>
      <c r="G8151" t="s">
        <v>343</v>
      </c>
      <c r="H8151">
        <v>7.9699999999999999E-5</v>
      </c>
      <c r="I8151">
        <v>2019</v>
      </c>
      <c r="J8151" t="s">
        <v>146</v>
      </c>
      <c r="K8151" t="s">
        <v>327</v>
      </c>
      <c r="L8151" t="s">
        <v>285</v>
      </c>
      <c r="M8151" t="s">
        <v>69</v>
      </c>
      <c r="Q8151" t="s">
        <v>182</v>
      </c>
      <c r="R8151" t="s">
        <v>150</v>
      </c>
      <c r="S8151" t="s">
        <v>278</v>
      </c>
    </row>
    <row r="8152" spans="1:19" x14ac:dyDescent="0.25">
      <c r="A8152" t="s">
        <v>572</v>
      </c>
      <c r="B8152" t="s">
        <v>573</v>
      </c>
      <c r="C8152">
        <v>5441838</v>
      </c>
      <c r="D8152" t="s">
        <v>651</v>
      </c>
      <c r="E8152" t="s">
        <v>197</v>
      </c>
      <c r="F8152">
        <v>114</v>
      </c>
      <c r="G8152" t="s">
        <v>185</v>
      </c>
      <c r="H8152">
        <v>1.254275E-2</v>
      </c>
      <c r="I8152">
        <v>2019</v>
      </c>
      <c r="J8152" t="s">
        <v>146</v>
      </c>
      <c r="K8152" t="s">
        <v>327</v>
      </c>
      <c r="L8152" t="s">
        <v>285</v>
      </c>
      <c r="M8152" t="s">
        <v>69</v>
      </c>
      <c r="Q8152" t="s">
        <v>182</v>
      </c>
      <c r="R8152" t="s">
        <v>150</v>
      </c>
      <c r="S8152" t="s">
        <v>185</v>
      </c>
    </row>
    <row r="8153" spans="1:19" x14ac:dyDescent="0.25">
      <c r="A8153" t="s">
        <v>572</v>
      </c>
      <c r="B8153" t="s">
        <v>573</v>
      </c>
      <c r="C8153">
        <v>5441838</v>
      </c>
      <c r="D8153" t="s">
        <v>651</v>
      </c>
      <c r="E8153" t="s">
        <v>197</v>
      </c>
      <c r="F8153">
        <v>114</v>
      </c>
      <c r="G8153" t="s">
        <v>324</v>
      </c>
      <c r="H8153">
        <v>1.9525E-4</v>
      </c>
      <c r="I8153">
        <v>2019</v>
      </c>
      <c r="J8153" t="s">
        <v>146</v>
      </c>
      <c r="K8153" t="s">
        <v>327</v>
      </c>
      <c r="L8153" t="s">
        <v>285</v>
      </c>
      <c r="M8153" t="s">
        <v>69</v>
      </c>
      <c r="Q8153" t="s">
        <v>182</v>
      </c>
      <c r="R8153" t="s">
        <v>150</v>
      </c>
      <c r="S8153" t="s">
        <v>324</v>
      </c>
    </row>
    <row r="8154" spans="1:19" x14ac:dyDescent="0.25">
      <c r="A8154" t="s">
        <v>270</v>
      </c>
      <c r="B8154" t="s">
        <v>271</v>
      </c>
      <c r="C8154">
        <v>5441862</v>
      </c>
      <c r="D8154" t="s">
        <v>665</v>
      </c>
      <c r="E8154" t="s">
        <v>196</v>
      </c>
      <c r="F8154">
        <v>138</v>
      </c>
      <c r="G8154" t="s">
        <v>215</v>
      </c>
      <c r="H8154">
        <v>0.13535720000000001</v>
      </c>
      <c r="I8154">
        <v>2019</v>
      </c>
      <c r="J8154" t="s">
        <v>146</v>
      </c>
      <c r="K8154" t="s">
        <v>272</v>
      </c>
      <c r="L8154" t="s">
        <v>244</v>
      </c>
      <c r="M8154" t="s">
        <v>69</v>
      </c>
      <c r="Q8154" t="s">
        <v>182</v>
      </c>
      <c r="R8154" t="s">
        <v>150</v>
      </c>
      <c r="S8154" t="s">
        <v>215</v>
      </c>
    </row>
    <row r="8155" spans="1:19" x14ac:dyDescent="0.25">
      <c r="A8155" t="s">
        <v>270</v>
      </c>
      <c r="B8155" t="s">
        <v>271</v>
      </c>
      <c r="C8155">
        <v>5441862</v>
      </c>
      <c r="D8155" t="s">
        <v>665</v>
      </c>
      <c r="E8155" t="s">
        <v>196</v>
      </c>
      <c r="F8155">
        <v>138</v>
      </c>
      <c r="G8155" t="s">
        <v>346</v>
      </c>
      <c r="H8155">
        <v>5.8024813000000001E-2</v>
      </c>
      <c r="I8155">
        <v>2019</v>
      </c>
      <c r="J8155" t="s">
        <v>146</v>
      </c>
      <c r="K8155" t="s">
        <v>272</v>
      </c>
      <c r="L8155" t="s">
        <v>244</v>
      </c>
      <c r="M8155" t="s">
        <v>69</v>
      </c>
      <c r="Q8155" t="s">
        <v>182</v>
      </c>
      <c r="R8155" t="s">
        <v>150</v>
      </c>
      <c r="S8155" t="s">
        <v>346</v>
      </c>
    </row>
    <row r="8156" spans="1:19" x14ac:dyDescent="0.25">
      <c r="A8156" t="s">
        <v>270</v>
      </c>
      <c r="B8156" t="s">
        <v>271</v>
      </c>
      <c r="C8156">
        <v>5441862</v>
      </c>
      <c r="D8156" t="s">
        <v>665</v>
      </c>
      <c r="E8156" t="s">
        <v>196</v>
      </c>
      <c r="F8156">
        <v>138</v>
      </c>
      <c r="G8156" t="s">
        <v>650</v>
      </c>
      <c r="H8156">
        <v>6.9778500000000003E-4</v>
      </c>
      <c r="I8156">
        <v>2019</v>
      </c>
      <c r="J8156" t="s">
        <v>146</v>
      </c>
      <c r="K8156" t="s">
        <v>272</v>
      </c>
      <c r="L8156" t="s">
        <v>244</v>
      </c>
      <c r="M8156" t="s">
        <v>69</v>
      </c>
      <c r="Q8156" t="s">
        <v>182</v>
      </c>
      <c r="R8156" t="s">
        <v>150</v>
      </c>
      <c r="S8156" t="s">
        <v>650</v>
      </c>
    </row>
    <row r="8157" spans="1:19" x14ac:dyDescent="0.25">
      <c r="A8157" t="s">
        <v>270</v>
      </c>
      <c r="B8157" t="s">
        <v>271</v>
      </c>
      <c r="C8157">
        <v>5441862</v>
      </c>
      <c r="D8157" t="s">
        <v>665</v>
      </c>
      <c r="E8157" t="s">
        <v>196</v>
      </c>
      <c r="F8157">
        <v>138</v>
      </c>
      <c r="G8157" t="s">
        <v>154</v>
      </c>
      <c r="H8157">
        <v>238.001555</v>
      </c>
      <c r="I8157">
        <v>2019</v>
      </c>
      <c r="J8157" t="s">
        <v>146</v>
      </c>
      <c r="K8157" t="s">
        <v>272</v>
      </c>
      <c r="L8157" t="s">
        <v>244</v>
      </c>
      <c r="M8157" t="s">
        <v>69</v>
      </c>
      <c r="Q8157" t="s">
        <v>182</v>
      </c>
      <c r="R8157" t="s">
        <v>150</v>
      </c>
      <c r="S8157" t="s">
        <v>154</v>
      </c>
    </row>
    <row r="8158" spans="1:19" x14ac:dyDescent="0.25">
      <c r="A8158" t="s">
        <v>270</v>
      </c>
      <c r="B8158" t="s">
        <v>271</v>
      </c>
      <c r="C8158">
        <v>5441862</v>
      </c>
      <c r="D8158" t="s">
        <v>665</v>
      </c>
      <c r="E8158" t="s">
        <v>196</v>
      </c>
      <c r="F8158">
        <v>138</v>
      </c>
      <c r="G8158" t="s">
        <v>395</v>
      </c>
      <c r="H8158">
        <v>8.1293189999999994E-3</v>
      </c>
      <c r="I8158">
        <v>2019</v>
      </c>
      <c r="J8158" t="s">
        <v>146</v>
      </c>
      <c r="K8158" t="s">
        <v>272</v>
      </c>
      <c r="L8158" t="s">
        <v>244</v>
      </c>
      <c r="M8158" t="s">
        <v>69</v>
      </c>
      <c r="Q8158" t="s">
        <v>182</v>
      </c>
      <c r="R8158" t="s">
        <v>150</v>
      </c>
      <c r="S8158" t="s">
        <v>278</v>
      </c>
    </row>
    <row r="8159" spans="1:19" x14ac:dyDescent="0.25">
      <c r="A8159" t="s">
        <v>270</v>
      </c>
      <c r="B8159" t="s">
        <v>271</v>
      </c>
      <c r="C8159">
        <v>5441862</v>
      </c>
      <c r="D8159" t="s">
        <v>665</v>
      </c>
      <c r="E8159" t="s">
        <v>196</v>
      </c>
      <c r="F8159">
        <v>138</v>
      </c>
      <c r="G8159" t="s">
        <v>298</v>
      </c>
      <c r="H8159">
        <v>3.7642549999999997E-2</v>
      </c>
      <c r="I8159">
        <v>2019</v>
      </c>
      <c r="J8159" t="s">
        <v>146</v>
      </c>
      <c r="K8159" t="s">
        <v>272</v>
      </c>
      <c r="L8159" t="s">
        <v>244</v>
      </c>
      <c r="M8159" t="s">
        <v>69</v>
      </c>
      <c r="Q8159" t="s">
        <v>182</v>
      </c>
      <c r="R8159" t="s">
        <v>150</v>
      </c>
      <c r="S8159" t="s">
        <v>298</v>
      </c>
    </row>
    <row r="8160" spans="1:19" x14ac:dyDescent="0.25">
      <c r="A8160" t="s">
        <v>270</v>
      </c>
      <c r="B8160" t="s">
        <v>271</v>
      </c>
      <c r="C8160">
        <v>5441862</v>
      </c>
      <c r="D8160" t="s">
        <v>665</v>
      </c>
      <c r="E8160" t="s">
        <v>196</v>
      </c>
      <c r="F8160">
        <v>138</v>
      </c>
      <c r="G8160" t="s">
        <v>289</v>
      </c>
      <c r="H8160">
        <v>0.15307039</v>
      </c>
      <c r="I8160">
        <v>2019</v>
      </c>
      <c r="J8160" t="s">
        <v>146</v>
      </c>
      <c r="K8160" t="s">
        <v>272</v>
      </c>
      <c r="L8160" t="s">
        <v>244</v>
      </c>
      <c r="M8160" t="s">
        <v>69</v>
      </c>
      <c r="Q8160" t="s">
        <v>182</v>
      </c>
      <c r="R8160" t="s">
        <v>150</v>
      </c>
      <c r="S8160" t="s">
        <v>263</v>
      </c>
    </row>
    <row r="8161" spans="1:19" x14ac:dyDescent="0.25">
      <c r="A8161" t="s">
        <v>270</v>
      </c>
      <c r="B8161" t="s">
        <v>271</v>
      </c>
      <c r="C8161">
        <v>5441862</v>
      </c>
      <c r="D8161" t="s">
        <v>665</v>
      </c>
      <c r="E8161" t="s">
        <v>196</v>
      </c>
      <c r="F8161">
        <v>138</v>
      </c>
      <c r="G8161" t="s">
        <v>356</v>
      </c>
      <c r="H8161">
        <v>0.17738294199999999</v>
      </c>
      <c r="I8161">
        <v>2019</v>
      </c>
      <c r="J8161" t="s">
        <v>146</v>
      </c>
      <c r="K8161" t="s">
        <v>272</v>
      </c>
      <c r="L8161" t="s">
        <v>244</v>
      </c>
      <c r="M8161" t="s">
        <v>69</v>
      </c>
      <c r="Q8161" t="s">
        <v>182</v>
      </c>
      <c r="R8161" t="s">
        <v>150</v>
      </c>
      <c r="S8161" t="s">
        <v>356</v>
      </c>
    </row>
    <row r="8162" spans="1:19" x14ac:dyDescent="0.25">
      <c r="A8162" t="s">
        <v>270</v>
      </c>
      <c r="B8162" t="s">
        <v>271</v>
      </c>
      <c r="C8162">
        <v>5441862</v>
      </c>
      <c r="D8162" t="s">
        <v>665</v>
      </c>
      <c r="E8162" t="s">
        <v>196</v>
      </c>
      <c r="F8162">
        <v>138</v>
      </c>
      <c r="G8162" t="s">
        <v>487</v>
      </c>
      <c r="H8162">
        <v>5.5392199999999999E-4</v>
      </c>
      <c r="I8162">
        <v>2019</v>
      </c>
      <c r="J8162" t="s">
        <v>146</v>
      </c>
      <c r="K8162" t="s">
        <v>272</v>
      </c>
      <c r="L8162" t="s">
        <v>244</v>
      </c>
      <c r="M8162" t="s">
        <v>69</v>
      </c>
      <c r="Q8162" t="s">
        <v>182</v>
      </c>
      <c r="R8162" t="s">
        <v>150</v>
      </c>
      <c r="S8162" t="s">
        <v>487</v>
      </c>
    </row>
    <row r="8163" spans="1:19" x14ac:dyDescent="0.25">
      <c r="A8163" t="s">
        <v>270</v>
      </c>
      <c r="B8163" t="s">
        <v>271</v>
      </c>
      <c r="C8163">
        <v>5441862</v>
      </c>
      <c r="D8163" t="s">
        <v>665</v>
      </c>
      <c r="E8163" t="s">
        <v>196</v>
      </c>
      <c r="F8163">
        <v>138</v>
      </c>
      <c r="G8163" t="s">
        <v>414</v>
      </c>
      <c r="H8163">
        <v>1.9680462999999999E-2</v>
      </c>
      <c r="I8163">
        <v>2019</v>
      </c>
      <c r="J8163" t="s">
        <v>146</v>
      </c>
      <c r="K8163" t="s">
        <v>272</v>
      </c>
      <c r="L8163" t="s">
        <v>244</v>
      </c>
      <c r="M8163" t="s">
        <v>69</v>
      </c>
      <c r="Q8163" t="s">
        <v>182</v>
      </c>
      <c r="R8163" t="s">
        <v>150</v>
      </c>
      <c r="S8163" t="s">
        <v>278</v>
      </c>
    </row>
    <row r="8164" spans="1:19" x14ac:dyDescent="0.25">
      <c r="A8164" t="s">
        <v>270</v>
      </c>
      <c r="B8164" t="s">
        <v>271</v>
      </c>
      <c r="C8164">
        <v>5441862</v>
      </c>
      <c r="D8164" t="s">
        <v>665</v>
      </c>
      <c r="E8164" t="s">
        <v>196</v>
      </c>
      <c r="F8164">
        <v>138</v>
      </c>
      <c r="G8164" t="s">
        <v>262</v>
      </c>
      <c r="H8164">
        <v>1.0987178399999999</v>
      </c>
      <c r="I8164">
        <v>2019</v>
      </c>
      <c r="J8164" t="s">
        <v>146</v>
      </c>
      <c r="K8164" t="s">
        <v>272</v>
      </c>
      <c r="L8164" t="s">
        <v>244</v>
      </c>
      <c r="M8164" t="s">
        <v>69</v>
      </c>
      <c r="Q8164" t="s">
        <v>182</v>
      </c>
      <c r="R8164" t="s">
        <v>150</v>
      </c>
      <c r="S8164" t="s">
        <v>263</v>
      </c>
    </row>
    <row r="8165" spans="1:19" x14ac:dyDescent="0.25">
      <c r="A8165" t="s">
        <v>270</v>
      </c>
      <c r="B8165" t="s">
        <v>271</v>
      </c>
      <c r="C8165">
        <v>5441862</v>
      </c>
      <c r="D8165" t="s">
        <v>665</v>
      </c>
      <c r="E8165" t="s">
        <v>196</v>
      </c>
      <c r="F8165">
        <v>138</v>
      </c>
      <c r="G8165" t="s">
        <v>578</v>
      </c>
      <c r="H8165">
        <v>1.16204E-4</v>
      </c>
      <c r="I8165">
        <v>2019</v>
      </c>
      <c r="J8165" t="s">
        <v>146</v>
      </c>
      <c r="K8165" t="s">
        <v>272</v>
      </c>
      <c r="L8165" t="s">
        <v>244</v>
      </c>
      <c r="M8165" t="s">
        <v>69</v>
      </c>
      <c r="Q8165" t="s">
        <v>182</v>
      </c>
      <c r="R8165" t="s">
        <v>150</v>
      </c>
      <c r="S8165" t="s">
        <v>352</v>
      </c>
    </row>
    <row r="8166" spans="1:19" x14ac:dyDescent="0.25">
      <c r="A8166" t="s">
        <v>270</v>
      </c>
      <c r="B8166" t="s">
        <v>271</v>
      </c>
      <c r="C8166">
        <v>5441862</v>
      </c>
      <c r="D8166" t="s">
        <v>665</v>
      </c>
      <c r="E8166" t="s">
        <v>196</v>
      </c>
      <c r="F8166">
        <v>138</v>
      </c>
      <c r="G8166" t="s">
        <v>185</v>
      </c>
      <c r="H8166">
        <v>3.1009220000000002</v>
      </c>
      <c r="I8166">
        <v>2019</v>
      </c>
      <c r="J8166" t="s">
        <v>146</v>
      </c>
      <c r="K8166" t="s">
        <v>272</v>
      </c>
      <c r="L8166" t="s">
        <v>244</v>
      </c>
      <c r="M8166" t="s">
        <v>69</v>
      </c>
      <c r="Q8166" t="s">
        <v>182</v>
      </c>
      <c r="R8166" t="s">
        <v>150</v>
      </c>
      <c r="S8166" t="s">
        <v>185</v>
      </c>
    </row>
    <row r="8167" spans="1:19" x14ac:dyDescent="0.25">
      <c r="A8167" t="s">
        <v>270</v>
      </c>
      <c r="B8167" t="s">
        <v>271</v>
      </c>
      <c r="C8167">
        <v>5441862</v>
      </c>
      <c r="D8167" t="s">
        <v>665</v>
      </c>
      <c r="E8167" t="s">
        <v>196</v>
      </c>
      <c r="F8167">
        <v>138</v>
      </c>
      <c r="G8167" t="s">
        <v>145</v>
      </c>
      <c r="H8167">
        <v>30.62895</v>
      </c>
      <c r="I8167">
        <v>2019</v>
      </c>
      <c r="J8167" t="s">
        <v>146</v>
      </c>
      <c r="K8167" t="s">
        <v>272</v>
      </c>
      <c r="L8167" t="s">
        <v>244</v>
      </c>
      <c r="M8167" t="s">
        <v>69</v>
      </c>
      <c r="Q8167" t="s">
        <v>182</v>
      </c>
      <c r="R8167" t="s">
        <v>150</v>
      </c>
      <c r="S8167" t="s">
        <v>151</v>
      </c>
    </row>
    <row r="8168" spans="1:19" x14ac:dyDescent="0.25">
      <c r="A8168" t="s">
        <v>270</v>
      </c>
      <c r="B8168" t="s">
        <v>271</v>
      </c>
      <c r="C8168">
        <v>5441862</v>
      </c>
      <c r="D8168" t="s">
        <v>665</v>
      </c>
      <c r="E8168" t="s">
        <v>196</v>
      </c>
      <c r="F8168">
        <v>138</v>
      </c>
      <c r="G8168" t="s">
        <v>324</v>
      </c>
      <c r="H8168">
        <v>1.4806110000000001E-2</v>
      </c>
      <c r="I8168">
        <v>2019</v>
      </c>
      <c r="J8168" t="s">
        <v>146</v>
      </c>
      <c r="K8168" t="s">
        <v>272</v>
      </c>
      <c r="L8168" t="s">
        <v>244</v>
      </c>
      <c r="M8168" t="s">
        <v>69</v>
      </c>
      <c r="Q8168" t="s">
        <v>182</v>
      </c>
      <c r="R8168" t="s">
        <v>150</v>
      </c>
      <c r="S8168" t="s">
        <v>324</v>
      </c>
    </row>
    <row r="8169" spans="1:19" x14ac:dyDescent="0.25">
      <c r="A8169" t="s">
        <v>270</v>
      </c>
      <c r="B8169" t="s">
        <v>271</v>
      </c>
      <c r="C8169">
        <v>5441862</v>
      </c>
      <c r="D8169" t="s">
        <v>665</v>
      </c>
      <c r="E8169" t="s">
        <v>196</v>
      </c>
      <c r="F8169">
        <v>138</v>
      </c>
      <c r="G8169" t="s">
        <v>591</v>
      </c>
      <c r="H8169">
        <v>5.8102000000000002E-4</v>
      </c>
      <c r="I8169">
        <v>2019</v>
      </c>
      <c r="J8169" t="s">
        <v>146</v>
      </c>
      <c r="K8169" t="s">
        <v>272</v>
      </c>
      <c r="L8169" t="s">
        <v>244</v>
      </c>
      <c r="M8169" t="s">
        <v>69</v>
      </c>
      <c r="Q8169" t="s">
        <v>182</v>
      </c>
      <c r="R8169" t="s">
        <v>150</v>
      </c>
      <c r="S8169" t="s">
        <v>352</v>
      </c>
    </row>
    <row r="8170" spans="1:19" x14ac:dyDescent="0.25">
      <c r="A8170" t="s">
        <v>270</v>
      </c>
      <c r="B8170" t="s">
        <v>271</v>
      </c>
      <c r="C8170">
        <v>5441862</v>
      </c>
      <c r="D8170" t="s">
        <v>665</v>
      </c>
      <c r="E8170" t="s">
        <v>196</v>
      </c>
      <c r="F8170">
        <v>138</v>
      </c>
      <c r="G8170" t="s">
        <v>563</v>
      </c>
      <c r="H8170">
        <v>1.160115E-3</v>
      </c>
      <c r="I8170">
        <v>2019</v>
      </c>
      <c r="J8170" t="s">
        <v>146</v>
      </c>
      <c r="K8170" t="s">
        <v>272</v>
      </c>
      <c r="L8170" t="s">
        <v>244</v>
      </c>
      <c r="M8170" t="s">
        <v>69</v>
      </c>
      <c r="Q8170" t="s">
        <v>182</v>
      </c>
      <c r="R8170" t="s">
        <v>150</v>
      </c>
      <c r="S8170" t="s">
        <v>352</v>
      </c>
    </row>
    <row r="8171" spans="1:19" x14ac:dyDescent="0.25">
      <c r="A8171" t="s">
        <v>270</v>
      </c>
      <c r="B8171" t="s">
        <v>271</v>
      </c>
      <c r="C8171">
        <v>5441862</v>
      </c>
      <c r="D8171" t="s">
        <v>665</v>
      </c>
      <c r="E8171" t="s">
        <v>196</v>
      </c>
      <c r="F8171">
        <v>138</v>
      </c>
      <c r="G8171" t="s">
        <v>355</v>
      </c>
      <c r="H8171">
        <v>1.1493394000000001E-2</v>
      </c>
      <c r="I8171">
        <v>2019</v>
      </c>
      <c r="J8171" t="s">
        <v>146</v>
      </c>
      <c r="K8171" t="s">
        <v>272</v>
      </c>
      <c r="L8171" t="s">
        <v>244</v>
      </c>
      <c r="M8171" t="s">
        <v>69</v>
      </c>
      <c r="Q8171" t="s">
        <v>182</v>
      </c>
      <c r="R8171" t="s">
        <v>150</v>
      </c>
      <c r="S8171" t="s">
        <v>278</v>
      </c>
    </row>
    <row r="8172" spans="1:19" x14ac:dyDescent="0.25">
      <c r="A8172" t="s">
        <v>378</v>
      </c>
      <c r="B8172" t="s">
        <v>379</v>
      </c>
      <c r="C8172">
        <v>3104579</v>
      </c>
      <c r="D8172" t="s">
        <v>651</v>
      </c>
      <c r="E8172" t="s">
        <v>197</v>
      </c>
      <c r="F8172">
        <v>136</v>
      </c>
      <c r="G8172" t="s">
        <v>215</v>
      </c>
      <c r="H8172">
        <v>1.910901696</v>
      </c>
      <c r="I8172">
        <v>2019</v>
      </c>
      <c r="J8172" t="s">
        <v>146</v>
      </c>
      <c r="K8172" t="s">
        <v>320</v>
      </c>
      <c r="L8172" t="s">
        <v>244</v>
      </c>
      <c r="M8172" t="s">
        <v>69</v>
      </c>
      <c r="Q8172" t="s">
        <v>182</v>
      </c>
      <c r="R8172" t="s">
        <v>150</v>
      </c>
      <c r="S8172" t="s">
        <v>215</v>
      </c>
    </row>
    <row r="8173" spans="1:19" x14ac:dyDescent="0.25">
      <c r="A8173" t="s">
        <v>378</v>
      </c>
      <c r="B8173" t="s">
        <v>379</v>
      </c>
      <c r="C8173">
        <v>3104579</v>
      </c>
      <c r="D8173" t="s">
        <v>651</v>
      </c>
      <c r="E8173" t="s">
        <v>197</v>
      </c>
      <c r="F8173">
        <v>136</v>
      </c>
      <c r="G8173" t="s">
        <v>343</v>
      </c>
      <c r="H8173">
        <v>0.50515923500000004</v>
      </c>
      <c r="I8173">
        <v>2019</v>
      </c>
      <c r="J8173" t="s">
        <v>146</v>
      </c>
      <c r="K8173" t="s">
        <v>320</v>
      </c>
      <c r="L8173" t="s">
        <v>244</v>
      </c>
      <c r="M8173" t="s">
        <v>69</v>
      </c>
      <c r="Q8173" t="s">
        <v>182</v>
      </c>
      <c r="R8173" t="s">
        <v>150</v>
      </c>
      <c r="S8173" t="s">
        <v>278</v>
      </c>
    </row>
    <row r="8174" spans="1:19" x14ac:dyDescent="0.25">
      <c r="A8174" t="s">
        <v>378</v>
      </c>
      <c r="B8174" t="s">
        <v>379</v>
      </c>
      <c r="C8174">
        <v>3104579</v>
      </c>
      <c r="D8174" t="s">
        <v>651</v>
      </c>
      <c r="E8174" t="s">
        <v>197</v>
      </c>
      <c r="F8174">
        <v>136</v>
      </c>
      <c r="G8174" t="s">
        <v>498</v>
      </c>
      <c r="H8174">
        <v>5.3697599999999999E-4</v>
      </c>
      <c r="I8174">
        <v>2019</v>
      </c>
      <c r="J8174" t="s">
        <v>146</v>
      </c>
      <c r="K8174" t="s">
        <v>320</v>
      </c>
      <c r="L8174" t="s">
        <v>244</v>
      </c>
      <c r="M8174" t="s">
        <v>69</v>
      </c>
      <c r="Q8174" t="s">
        <v>182</v>
      </c>
      <c r="R8174" t="s">
        <v>150</v>
      </c>
      <c r="S8174" t="s">
        <v>278</v>
      </c>
    </row>
    <row r="8175" spans="1:19" x14ac:dyDescent="0.25">
      <c r="A8175" t="s">
        <v>378</v>
      </c>
      <c r="B8175" t="s">
        <v>379</v>
      </c>
      <c r="C8175">
        <v>3104579</v>
      </c>
      <c r="D8175" t="s">
        <v>651</v>
      </c>
      <c r="E8175" t="s">
        <v>197</v>
      </c>
      <c r="F8175">
        <v>136</v>
      </c>
      <c r="G8175" t="s">
        <v>346</v>
      </c>
      <c r="H8175">
        <v>4.3949139999999998E-3</v>
      </c>
      <c r="I8175">
        <v>2019</v>
      </c>
      <c r="J8175" t="s">
        <v>146</v>
      </c>
      <c r="K8175" t="s">
        <v>320</v>
      </c>
      <c r="L8175" t="s">
        <v>244</v>
      </c>
      <c r="M8175" t="s">
        <v>69</v>
      </c>
      <c r="Q8175" t="s">
        <v>182</v>
      </c>
      <c r="R8175" t="s">
        <v>150</v>
      </c>
      <c r="S8175" t="s">
        <v>346</v>
      </c>
    </row>
    <row r="8176" spans="1:19" x14ac:dyDescent="0.25">
      <c r="A8176" t="s">
        <v>378</v>
      </c>
      <c r="B8176" t="s">
        <v>379</v>
      </c>
      <c r="C8176">
        <v>3104579</v>
      </c>
      <c r="D8176" t="s">
        <v>651</v>
      </c>
      <c r="E8176" t="s">
        <v>197</v>
      </c>
      <c r="F8176">
        <v>136</v>
      </c>
      <c r="G8176" t="s">
        <v>527</v>
      </c>
      <c r="H8176">
        <v>5.3697599999999999E-4</v>
      </c>
      <c r="I8176">
        <v>2019</v>
      </c>
      <c r="J8176" t="s">
        <v>146</v>
      </c>
      <c r="K8176" t="s">
        <v>320</v>
      </c>
      <c r="L8176" t="s">
        <v>244</v>
      </c>
      <c r="M8176" t="s">
        <v>69</v>
      </c>
      <c r="Q8176" t="s">
        <v>182</v>
      </c>
      <c r="R8176" t="s">
        <v>150</v>
      </c>
      <c r="S8176" t="s">
        <v>278</v>
      </c>
    </row>
    <row r="8177" spans="1:19" x14ac:dyDescent="0.25">
      <c r="A8177" t="s">
        <v>378</v>
      </c>
      <c r="B8177" t="s">
        <v>379</v>
      </c>
      <c r="C8177">
        <v>3104579</v>
      </c>
      <c r="D8177" t="s">
        <v>651</v>
      </c>
      <c r="E8177" t="s">
        <v>197</v>
      </c>
      <c r="F8177">
        <v>136</v>
      </c>
      <c r="G8177" t="s">
        <v>533</v>
      </c>
      <c r="H8177">
        <v>1.073952E-3</v>
      </c>
      <c r="I8177">
        <v>2019</v>
      </c>
      <c r="J8177" t="s">
        <v>146</v>
      </c>
      <c r="K8177" t="s">
        <v>320</v>
      </c>
      <c r="L8177" t="s">
        <v>244</v>
      </c>
      <c r="M8177" t="s">
        <v>69</v>
      </c>
      <c r="Q8177" t="s">
        <v>182</v>
      </c>
      <c r="R8177" t="s">
        <v>150</v>
      </c>
      <c r="S8177" t="s">
        <v>533</v>
      </c>
    </row>
    <row r="8178" spans="1:19" x14ac:dyDescent="0.25">
      <c r="A8178" t="s">
        <v>378</v>
      </c>
      <c r="B8178" t="s">
        <v>379</v>
      </c>
      <c r="C8178">
        <v>3104579</v>
      </c>
      <c r="D8178" t="s">
        <v>651</v>
      </c>
      <c r="E8178" t="s">
        <v>197</v>
      </c>
      <c r="F8178">
        <v>136</v>
      </c>
      <c r="G8178" t="s">
        <v>395</v>
      </c>
      <c r="H8178">
        <v>1.073952E-3</v>
      </c>
      <c r="I8178">
        <v>2019</v>
      </c>
      <c r="J8178" t="s">
        <v>146</v>
      </c>
      <c r="K8178" t="s">
        <v>320</v>
      </c>
      <c r="L8178" t="s">
        <v>244</v>
      </c>
      <c r="M8178" t="s">
        <v>69</v>
      </c>
      <c r="Q8178" t="s">
        <v>182</v>
      </c>
      <c r="R8178" t="s">
        <v>150</v>
      </c>
      <c r="S8178" t="s">
        <v>278</v>
      </c>
    </row>
    <row r="8179" spans="1:19" x14ac:dyDescent="0.25">
      <c r="A8179" t="s">
        <v>378</v>
      </c>
      <c r="B8179" t="s">
        <v>379</v>
      </c>
      <c r="C8179">
        <v>3104579</v>
      </c>
      <c r="D8179" t="s">
        <v>651</v>
      </c>
      <c r="E8179" t="s">
        <v>197</v>
      </c>
      <c r="F8179">
        <v>136</v>
      </c>
      <c r="G8179" t="s">
        <v>529</v>
      </c>
      <c r="H8179">
        <v>1.610928E-3</v>
      </c>
      <c r="I8179">
        <v>2019</v>
      </c>
      <c r="J8179" t="s">
        <v>146</v>
      </c>
      <c r="K8179" t="s">
        <v>320</v>
      </c>
      <c r="L8179" t="s">
        <v>244</v>
      </c>
      <c r="M8179" t="s">
        <v>69</v>
      </c>
      <c r="Q8179" t="s">
        <v>182</v>
      </c>
      <c r="R8179" t="s">
        <v>150</v>
      </c>
      <c r="S8179" t="s">
        <v>278</v>
      </c>
    </row>
    <row r="8180" spans="1:19" x14ac:dyDescent="0.25">
      <c r="A8180" t="s">
        <v>378</v>
      </c>
      <c r="B8180" t="s">
        <v>379</v>
      </c>
      <c r="C8180">
        <v>3104579</v>
      </c>
      <c r="D8180" t="s">
        <v>651</v>
      </c>
      <c r="E8180" t="s">
        <v>197</v>
      </c>
      <c r="F8180">
        <v>136</v>
      </c>
      <c r="G8180" t="s">
        <v>501</v>
      </c>
      <c r="H8180">
        <v>2.6848800000000002E-3</v>
      </c>
      <c r="I8180">
        <v>2019</v>
      </c>
      <c r="J8180" t="s">
        <v>146</v>
      </c>
      <c r="K8180" t="s">
        <v>320</v>
      </c>
      <c r="L8180" t="s">
        <v>244</v>
      </c>
      <c r="M8180" t="s">
        <v>69</v>
      </c>
      <c r="Q8180" t="s">
        <v>182</v>
      </c>
      <c r="R8180" t="s">
        <v>150</v>
      </c>
      <c r="S8180" t="s">
        <v>278</v>
      </c>
    </row>
    <row r="8181" spans="1:19" x14ac:dyDescent="0.25">
      <c r="A8181" t="s">
        <v>378</v>
      </c>
      <c r="B8181" t="s">
        <v>379</v>
      </c>
      <c r="C8181">
        <v>3104579</v>
      </c>
      <c r="D8181" t="s">
        <v>651</v>
      </c>
      <c r="E8181" t="s">
        <v>197</v>
      </c>
      <c r="F8181">
        <v>136</v>
      </c>
      <c r="G8181" t="s">
        <v>504</v>
      </c>
      <c r="H8181">
        <v>1.610928E-3</v>
      </c>
      <c r="I8181">
        <v>2019</v>
      </c>
      <c r="J8181" t="s">
        <v>146</v>
      </c>
      <c r="K8181" t="s">
        <v>320</v>
      </c>
      <c r="L8181" t="s">
        <v>244</v>
      </c>
      <c r="M8181" t="s">
        <v>69</v>
      </c>
      <c r="Q8181" t="s">
        <v>182</v>
      </c>
      <c r="R8181" t="s">
        <v>150</v>
      </c>
      <c r="S8181" t="s">
        <v>278</v>
      </c>
    </row>
    <row r="8182" spans="1:19" x14ac:dyDescent="0.25">
      <c r="A8182" t="s">
        <v>378</v>
      </c>
      <c r="B8182" t="s">
        <v>379</v>
      </c>
      <c r="C8182">
        <v>3104579</v>
      </c>
      <c r="D8182" t="s">
        <v>651</v>
      </c>
      <c r="E8182" t="s">
        <v>197</v>
      </c>
      <c r="F8182">
        <v>136</v>
      </c>
      <c r="G8182" t="s">
        <v>298</v>
      </c>
      <c r="H8182">
        <v>1.0739520000000001E-2</v>
      </c>
      <c r="I8182">
        <v>2019</v>
      </c>
      <c r="J8182" t="s">
        <v>146</v>
      </c>
      <c r="K8182" t="s">
        <v>320</v>
      </c>
      <c r="L8182" t="s">
        <v>244</v>
      </c>
      <c r="M8182" t="s">
        <v>69</v>
      </c>
      <c r="Q8182" t="s">
        <v>182</v>
      </c>
      <c r="R8182" t="s">
        <v>150</v>
      </c>
      <c r="S8182" t="s">
        <v>298</v>
      </c>
    </row>
    <row r="8183" spans="1:19" x14ac:dyDescent="0.25">
      <c r="A8183" t="s">
        <v>378</v>
      </c>
      <c r="B8183" t="s">
        <v>379</v>
      </c>
      <c r="C8183">
        <v>3104579</v>
      </c>
      <c r="D8183" t="s">
        <v>651</v>
      </c>
      <c r="E8183" t="s">
        <v>197</v>
      </c>
      <c r="F8183">
        <v>136</v>
      </c>
      <c r="G8183" t="s">
        <v>289</v>
      </c>
      <c r="H8183">
        <v>0.50741275200000002</v>
      </c>
      <c r="I8183">
        <v>2019</v>
      </c>
      <c r="J8183" t="s">
        <v>146</v>
      </c>
      <c r="K8183" t="s">
        <v>320</v>
      </c>
      <c r="L8183" t="s">
        <v>244</v>
      </c>
      <c r="M8183" t="s">
        <v>69</v>
      </c>
      <c r="Q8183" t="s">
        <v>182</v>
      </c>
      <c r="R8183" t="s">
        <v>150</v>
      </c>
      <c r="S8183" t="s">
        <v>263</v>
      </c>
    </row>
    <row r="8184" spans="1:19" x14ac:dyDescent="0.25">
      <c r="A8184" t="s">
        <v>378</v>
      </c>
      <c r="B8184" t="s">
        <v>379</v>
      </c>
      <c r="C8184">
        <v>3104579</v>
      </c>
      <c r="D8184" t="s">
        <v>651</v>
      </c>
      <c r="E8184" t="s">
        <v>197</v>
      </c>
      <c r="F8184">
        <v>136</v>
      </c>
      <c r="G8184" t="s">
        <v>235</v>
      </c>
      <c r="H8184">
        <v>0.268488</v>
      </c>
      <c r="I8184">
        <v>2019</v>
      </c>
      <c r="J8184" t="s">
        <v>146</v>
      </c>
      <c r="K8184" t="s">
        <v>320</v>
      </c>
      <c r="L8184" t="s">
        <v>244</v>
      </c>
      <c r="M8184" t="s">
        <v>69</v>
      </c>
      <c r="Q8184" t="s">
        <v>182</v>
      </c>
      <c r="R8184" t="s">
        <v>150</v>
      </c>
      <c r="S8184" t="s">
        <v>236</v>
      </c>
    </row>
    <row r="8185" spans="1:19" x14ac:dyDescent="0.25">
      <c r="A8185" t="s">
        <v>378</v>
      </c>
      <c r="B8185" t="s">
        <v>379</v>
      </c>
      <c r="C8185">
        <v>3104579</v>
      </c>
      <c r="D8185" t="s">
        <v>651</v>
      </c>
      <c r="E8185" t="s">
        <v>197</v>
      </c>
      <c r="F8185">
        <v>136</v>
      </c>
      <c r="G8185" t="s">
        <v>415</v>
      </c>
      <c r="H8185">
        <v>1.0739520000000001E-2</v>
      </c>
      <c r="I8185">
        <v>2019</v>
      </c>
      <c r="J8185" t="s">
        <v>146</v>
      </c>
      <c r="K8185" t="s">
        <v>320</v>
      </c>
      <c r="L8185" t="s">
        <v>244</v>
      </c>
      <c r="M8185" t="s">
        <v>69</v>
      </c>
      <c r="Q8185" t="s">
        <v>182</v>
      </c>
      <c r="R8185" t="s">
        <v>150</v>
      </c>
      <c r="S8185" t="s">
        <v>236</v>
      </c>
    </row>
    <row r="8186" spans="1:19" x14ac:dyDescent="0.25">
      <c r="A8186" t="s">
        <v>378</v>
      </c>
      <c r="B8186" t="s">
        <v>379</v>
      </c>
      <c r="C8186">
        <v>3104579</v>
      </c>
      <c r="D8186" t="s">
        <v>651</v>
      </c>
      <c r="E8186" t="s">
        <v>197</v>
      </c>
      <c r="F8186">
        <v>136</v>
      </c>
      <c r="G8186" t="s">
        <v>356</v>
      </c>
      <c r="H8186">
        <v>5.4793728E-2</v>
      </c>
      <c r="I8186">
        <v>2019</v>
      </c>
      <c r="J8186" t="s">
        <v>146</v>
      </c>
      <c r="K8186" t="s">
        <v>320</v>
      </c>
      <c r="L8186" t="s">
        <v>244</v>
      </c>
      <c r="M8186" t="s">
        <v>69</v>
      </c>
      <c r="Q8186" t="s">
        <v>182</v>
      </c>
      <c r="R8186" t="s">
        <v>150</v>
      </c>
      <c r="S8186" t="s">
        <v>356</v>
      </c>
    </row>
    <row r="8187" spans="1:19" x14ac:dyDescent="0.25">
      <c r="A8187" t="s">
        <v>378</v>
      </c>
      <c r="B8187" t="s">
        <v>379</v>
      </c>
      <c r="C8187">
        <v>3104579</v>
      </c>
      <c r="D8187" t="s">
        <v>651</v>
      </c>
      <c r="E8187" t="s">
        <v>197</v>
      </c>
      <c r="F8187">
        <v>136</v>
      </c>
      <c r="G8187" t="s">
        <v>487</v>
      </c>
      <c r="H8187">
        <v>5.3697599999999999E-4</v>
      </c>
      <c r="I8187">
        <v>2019</v>
      </c>
      <c r="J8187" t="s">
        <v>146</v>
      </c>
      <c r="K8187" t="s">
        <v>320</v>
      </c>
      <c r="L8187" t="s">
        <v>244</v>
      </c>
      <c r="M8187" t="s">
        <v>69</v>
      </c>
      <c r="Q8187" t="s">
        <v>182</v>
      </c>
      <c r="R8187" t="s">
        <v>150</v>
      </c>
      <c r="S8187" t="s">
        <v>487</v>
      </c>
    </row>
    <row r="8188" spans="1:19" x14ac:dyDescent="0.25">
      <c r="A8188" t="s">
        <v>378</v>
      </c>
      <c r="B8188" t="s">
        <v>379</v>
      </c>
      <c r="C8188">
        <v>3104579</v>
      </c>
      <c r="D8188" t="s">
        <v>651</v>
      </c>
      <c r="E8188" t="s">
        <v>197</v>
      </c>
      <c r="F8188">
        <v>136</v>
      </c>
      <c r="G8188" t="s">
        <v>414</v>
      </c>
      <c r="H8188">
        <v>6.5082507999999997E-2</v>
      </c>
      <c r="I8188">
        <v>2019</v>
      </c>
      <c r="J8188" t="s">
        <v>146</v>
      </c>
      <c r="K8188" t="s">
        <v>320</v>
      </c>
      <c r="L8188" t="s">
        <v>244</v>
      </c>
      <c r="M8188" t="s">
        <v>69</v>
      </c>
      <c r="Q8188" t="s">
        <v>182</v>
      </c>
      <c r="R8188" t="s">
        <v>150</v>
      </c>
      <c r="S8188" t="s">
        <v>278</v>
      </c>
    </row>
    <row r="8189" spans="1:19" x14ac:dyDescent="0.25">
      <c r="A8189" t="s">
        <v>378</v>
      </c>
      <c r="B8189" t="s">
        <v>379</v>
      </c>
      <c r="C8189">
        <v>3104579</v>
      </c>
      <c r="D8189" t="s">
        <v>651</v>
      </c>
      <c r="E8189" t="s">
        <v>197</v>
      </c>
      <c r="F8189">
        <v>136</v>
      </c>
      <c r="G8189" t="s">
        <v>560</v>
      </c>
      <c r="H8189">
        <v>2.6800000000000001E-5</v>
      </c>
      <c r="I8189">
        <v>2019</v>
      </c>
      <c r="J8189" t="s">
        <v>146</v>
      </c>
      <c r="K8189" t="s">
        <v>320</v>
      </c>
      <c r="L8189" t="s">
        <v>244</v>
      </c>
      <c r="M8189" t="s">
        <v>69</v>
      </c>
      <c r="Q8189" t="s">
        <v>182</v>
      </c>
      <c r="R8189" t="s">
        <v>150</v>
      </c>
      <c r="S8189" t="s">
        <v>278</v>
      </c>
    </row>
    <row r="8190" spans="1:19" x14ac:dyDescent="0.25">
      <c r="A8190" t="s">
        <v>378</v>
      </c>
      <c r="B8190" t="s">
        <v>379</v>
      </c>
      <c r="C8190">
        <v>3104579</v>
      </c>
      <c r="D8190" t="s">
        <v>651</v>
      </c>
      <c r="E8190" t="s">
        <v>197</v>
      </c>
      <c r="F8190">
        <v>136</v>
      </c>
      <c r="G8190" t="s">
        <v>474</v>
      </c>
      <c r="H8190">
        <v>1.073952E-3</v>
      </c>
      <c r="I8190">
        <v>2019</v>
      </c>
      <c r="J8190" t="s">
        <v>146</v>
      </c>
      <c r="K8190" t="s">
        <v>320</v>
      </c>
      <c r="L8190" t="s">
        <v>244</v>
      </c>
      <c r="M8190" t="s">
        <v>69</v>
      </c>
      <c r="Q8190" t="s">
        <v>182</v>
      </c>
      <c r="R8190" t="s">
        <v>150</v>
      </c>
      <c r="S8190" t="s">
        <v>278</v>
      </c>
    </row>
    <row r="8191" spans="1:19" x14ac:dyDescent="0.25">
      <c r="A8191" t="s">
        <v>378</v>
      </c>
      <c r="B8191" t="s">
        <v>379</v>
      </c>
      <c r="C8191">
        <v>3104579</v>
      </c>
      <c r="D8191" t="s">
        <v>651</v>
      </c>
      <c r="E8191" t="s">
        <v>197</v>
      </c>
      <c r="F8191">
        <v>136</v>
      </c>
      <c r="G8191" t="s">
        <v>368</v>
      </c>
      <c r="H8191">
        <v>2.6848800000000002E-3</v>
      </c>
      <c r="I8191">
        <v>2019</v>
      </c>
      <c r="J8191" t="s">
        <v>146</v>
      </c>
      <c r="K8191" t="s">
        <v>320</v>
      </c>
      <c r="L8191" t="s">
        <v>244</v>
      </c>
      <c r="M8191" t="s">
        <v>69</v>
      </c>
      <c r="Q8191" t="s">
        <v>182</v>
      </c>
      <c r="R8191" t="s">
        <v>150</v>
      </c>
      <c r="S8191" t="s">
        <v>278</v>
      </c>
    </row>
    <row r="8192" spans="1:19" x14ac:dyDescent="0.25">
      <c r="A8192" t="s">
        <v>378</v>
      </c>
      <c r="B8192" t="s">
        <v>379</v>
      </c>
      <c r="C8192">
        <v>3104579</v>
      </c>
      <c r="D8192" t="s">
        <v>651</v>
      </c>
      <c r="E8192" t="s">
        <v>197</v>
      </c>
      <c r="F8192">
        <v>136</v>
      </c>
      <c r="G8192" t="s">
        <v>262</v>
      </c>
      <c r="H8192">
        <v>2.6369481600000002</v>
      </c>
      <c r="I8192">
        <v>2019</v>
      </c>
      <c r="J8192" t="s">
        <v>146</v>
      </c>
      <c r="K8192" t="s">
        <v>320</v>
      </c>
      <c r="L8192" t="s">
        <v>244</v>
      </c>
      <c r="M8192" t="s">
        <v>69</v>
      </c>
      <c r="Q8192" t="s">
        <v>182</v>
      </c>
      <c r="R8192" t="s">
        <v>150</v>
      </c>
      <c r="S8192" t="s">
        <v>263</v>
      </c>
    </row>
    <row r="8193" spans="1:19" x14ac:dyDescent="0.25">
      <c r="A8193" t="s">
        <v>378</v>
      </c>
      <c r="B8193" t="s">
        <v>379</v>
      </c>
      <c r="C8193">
        <v>3104579</v>
      </c>
      <c r="D8193" t="s">
        <v>651</v>
      </c>
      <c r="E8193" t="s">
        <v>197</v>
      </c>
      <c r="F8193">
        <v>136</v>
      </c>
      <c r="G8193" t="s">
        <v>438</v>
      </c>
      <c r="H8193">
        <v>1.610928E-3</v>
      </c>
      <c r="I8193">
        <v>2019</v>
      </c>
      <c r="J8193" t="s">
        <v>146</v>
      </c>
      <c r="K8193" t="s">
        <v>320</v>
      </c>
      <c r="L8193" t="s">
        <v>244</v>
      </c>
      <c r="M8193" t="s">
        <v>69</v>
      </c>
      <c r="Q8193" t="s">
        <v>182</v>
      </c>
      <c r="R8193" t="s">
        <v>150</v>
      </c>
      <c r="S8193" t="s">
        <v>278</v>
      </c>
    </row>
    <row r="8194" spans="1:19" x14ac:dyDescent="0.25">
      <c r="A8194" t="s">
        <v>378</v>
      </c>
      <c r="B8194" t="s">
        <v>379</v>
      </c>
      <c r="C8194">
        <v>3104579</v>
      </c>
      <c r="D8194" t="s">
        <v>651</v>
      </c>
      <c r="E8194" t="s">
        <v>197</v>
      </c>
      <c r="F8194">
        <v>136</v>
      </c>
      <c r="G8194" t="s">
        <v>497</v>
      </c>
      <c r="H8194">
        <v>5.3699999999999997E-5</v>
      </c>
      <c r="I8194">
        <v>2019</v>
      </c>
      <c r="J8194" t="s">
        <v>146</v>
      </c>
      <c r="K8194" t="s">
        <v>320</v>
      </c>
      <c r="L8194" t="s">
        <v>244</v>
      </c>
      <c r="M8194" t="s">
        <v>69</v>
      </c>
      <c r="Q8194" t="s">
        <v>182</v>
      </c>
      <c r="R8194" t="s">
        <v>150</v>
      </c>
      <c r="S8194" t="s">
        <v>497</v>
      </c>
    </row>
    <row r="8195" spans="1:19" x14ac:dyDescent="0.25">
      <c r="A8195" t="s">
        <v>378</v>
      </c>
      <c r="B8195" t="s">
        <v>379</v>
      </c>
      <c r="C8195">
        <v>3104579</v>
      </c>
      <c r="D8195" t="s">
        <v>651</v>
      </c>
      <c r="E8195" t="s">
        <v>197</v>
      </c>
      <c r="F8195">
        <v>136</v>
      </c>
      <c r="G8195" t="s">
        <v>185</v>
      </c>
      <c r="H8195">
        <v>67.842271199999999</v>
      </c>
      <c r="I8195">
        <v>2019</v>
      </c>
      <c r="J8195" t="s">
        <v>146</v>
      </c>
      <c r="K8195" t="s">
        <v>320</v>
      </c>
      <c r="L8195" t="s">
        <v>244</v>
      </c>
      <c r="M8195" t="s">
        <v>69</v>
      </c>
      <c r="Q8195" t="s">
        <v>182</v>
      </c>
      <c r="R8195" t="s">
        <v>150</v>
      </c>
      <c r="S8195" t="s">
        <v>185</v>
      </c>
    </row>
    <row r="8196" spans="1:19" x14ac:dyDescent="0.25">
      <c r="A8196" t="s">
        <v>378</v>
      </c>
      <c r="B8196" t="s">
        <v>379</v>
      </c>
      <c r="C8196">
        <v>3104579</v>
      </c>
      <c r="D8196" t="s">
        <v>651</v>
      </c>
      <c r="E8196" t="s">
        <v>197</v>
      </c>
      <c r="F8196">
        <v>136</v>
      </c>
      <c r="G8196" t="s">
        <v>145</v>
      </c>
      <c r="H8196">
        <v>1.3127664000000001</v>
      </c>
      <c r="I8196">
        <v>2019</v>
      </c>
      <c r="J8196" t="s">
        <v>146</v>
      </c>
      <c r="K8196" t="s">
        <v>320</v>
      </c>
      <c r="L8196" t="s">
        <v>244</v>
      </c>
      <c r="M8196" t="s">
        <v>69</v>
      </c>
      <c r="Q8196" t="s">
        <v>182</v>
      </c>
      <c r="R8196" t="s">
        <v>150</v>
      </c>
      <c r="S8196" t="s">
        <v>151</v>
      </c>
    </row>
    <row r="8197" spans="1:19" x14ac:dyDescent="0.25">
      <c r="A8197" t="s">
        <v>378</v>
      </c>
      <c r="B8197" t="s">
        <v>379</v>
      </c>
      <c r="C8197">
        <v>3104579</v>
      </c>
      <c r="D8197" t="s">
        <v>651</v>
      </c>
      <c r="E8197" t="s">
        <v>197</v>
      </c>
      <c r="F8197">
        <v>136</v>
      </c>
      <c r="G8197" t="s">
        <v>328</v>
      </c>
      <c r="H8197">
        <v>7.0824600000000001E-2</v>
      </c>
      <c r="I8197">
        <v>2019</v>
      </c>
      <c r="J8197" t="s">
        <v>146</v>
      </c>
      <c r="K8197" t="s">
        <v>320</v>
      </c>
      <c r="L8197" t="s">
        <v>244</v>
      </c>
      <c r="M8197" t="s">
        <v>69</v>
      </c>
      <c r="Q8197" t="s">
        <v>182</v>
      </c>
      <c r="R8197" t="s">
        <v>150</v>
      </c>
      <c r="S8197" t="s">
        <v>151</v>
      </c>
    </row>
    <row r="8198" spans="1:19" x14ac:dyDescent="0.25">
      <c r="A8198" t="s">
        <v>378</v>
      </c>
      <c r="B8198" t="s">
        <v>379</v>
      </c>
      <c r="C8198">
        <v>3104579</v>
      </c>
      <c r="D8198" t="s">
        <v>651</v>
      </c>
      <c r="E8198" t="s">
        <v>197</v>
      </c>
      <c r="F8198">
        <v>136</v>
      </c>
      <c r="G8198" t="s">
        <v>324</v>
      </c>
      <c r="H8198">
        <v>9.4432799999999997E-2</v>
      </c>
      <c r="I8198">
        <v>2019</v>
      </c>
      <c r="J8198" t="s">
        <v>146</v>
      </c>
      <c r="K8198" t="s">
        <v>320</v>
      </c>
      <c r="L8198" t="s">
        <v>244</v>
      </c>
      <c r="M8198" t="s">
        <v>69</v>
      </c>
      <c r="Q8198" t="s">
        <v>182</v>
      </c>
      <c r="R8198" t="s">
        <v>150</v>
      </c>
      <c r="S8198" t="s">
        <v>324</v>
      </c>
    </row>
    <row r="8199" spans="1:19" x14ac:dyDescent="0.25">
      <c r="A8199" t="s">
        <v>378</v>
      </c>
      <c r="B8199" t="s">
        <v>379</v>
      </c>
      <c r="C8199">
        <v>3104579</v>
      </c>
      <c r="D8199" t="s">
        <v>651</v>
      </c>
      <c r="E8199" t="s">
        <v>197</v>
      </c>
      <c r="F8199">
        <v>136</v>
      </c>
      <c r="G8199" t="s">
        <v>355</v>
      </c>
      <c r="H8199">
        <v>11.889379</v>
      </c>
      <c r="I8199">
        <v>2019</v>
      </c>
      <c r="J8199" t="s">
        <v>146</v>
      </c>
      <c r="K8199" t="s">
        <v>320</v>
      </c>
      <c r="L8199" t="s">
        <v>244</v>
      </c>
      <c r="M8199" t="s">
        <v>69</v>
      </c>
      <c r="Q8199" t="s">
        <v>182</v>
      </c>
      <c r="R8199" t="s">
        <v>150</v>
      </c>
      <c r="S8199" t="s">
        <v>278</v>
      </c>
    </row>
    <row r="8200" spans="1:19" x14ac:dyDescent="0.25">
      <c r="A8200" t="s">
        <v>407</v>
      </c>
      <c r="B8200" t="s">
        <v>408</v>
      </c>
      <c r="C8200">
        <v>2584</v>
      </c>
      <c r="D8200" t="s">
        <v>651</v>
      </c>
      <c r="E8200" t="s">
        <v>197</v>
      </c>
      <c r="F8200">
        <v>15</v>
      </c>
      <c r="G8200" t="s">
        <v>215</v>
      </c>
      <c r="H8200">
        <v>9.7722782999999994E-2</v>
      </c>
      <c r="I8200">
        <v>2019</v>
      </c>
      <c r="J8200" t="s">
        <v>146</v>
      </c>
      <c r="K8200" t="s">
        <v>243</v>
      </c>
      <c r="L8200" t="s">
        <v>244</v>
      </c>
      <c r="M8200" t="s">
        <v>69</v>
      </c>
      <c r="Q8200" t="s">
        <v>182</v>
      </c>
      <c r="R8200" t="s">
        <v>150</v>
      </c>
      <c r="S8200" t="s">
        <v>215</v>
      </c>
    </row>
    <row r="8201" spans="1:19" x14ac:dyDescent="0.25">
      <c r="A8201" t="s">
        <v>407</v>
      </c>
      <c r="B8201" t="s">
        <v>408</v>
      </c>
      <c r="C8201">
        <v>2584</v>
      </c>
      <c r="D8201" t="s">
        <v>651</v>
      </c>
      <c r="E8201" t="s">
        <v>197</v>
      </c>
      <c r="F8201">
        <v>15</v>
      </c>
      <c r="G8201" t="s">
        <v>343</v>
      </c>
      <c r="H8201">
        <v>0.11484541099999999</v>
      </c>
      <c r="I8201">
        <v>2019</v>
      </c>
      <c r="J8201" t="s">
        <v>146</v>
      </c>
      <c r="K8201" t="s">
        <v>243</v>
      </c>
      <c r="L8201" t="s">
        <v>244</v>
      </c>
      <c r="M8201" t="s">
        <v>69</v>
      </c>
      <c r="Q8201" t="s">
        <v>182</v>
      </c>
      <c r="R8201" t="s">
        <v>150</v>
      </c>
      <c r="S8201" t="s">
        <v>278</v>
      </c>
    </row>
    <row r="8202" spans="1:19" x14ac:dyDescent="0.25">
      <c r="A8202" t="s">
        <v>407</v>
      </c>
      <c r="B8202" t="s">
        <v>408</v>
      </c>
      <c r="C8202">
        <v>2584</v>
      </c>
      <c r="D8202" t="s">
        <v>651</v>
      </c>
      <c r="E8202" t="s">
        <v>197</v>
      </c>
      <c r="F8202">
        <v>15</v>
      </c>
      <c r="G8202" t="s">
        <v>395</v>
      </c>
      <c r="H8202">
        <v>4.4042150000000004E-3</v>
      </c>
      <c r="I8202">
        <v>2019</v>
      </c>
      <c r="J8202" t="s">
        <v>146</v>
      </c>
      <c r="K8202" t="s">
        <v>243</v>
      </c>
      <c r="L8202" t="s">
        <v>244</v>
      </c>
      <c r="M8202" t="s">
        <v>69</v>
      </c>
      <c r="Q8202" t="s">
        <v>182</v>
      </c>
      <c r="R8202" t="s">
        <v>150</v>
      </c>
      <c r="S8202" t="s">
        <v>278</v>
      </c>
    </row>
    <row r="8203" spans="1:19" x14ac:dyDescent="0.25">
      <c r="A8203" t="s">
        <v>407</v>
      </c>
      <c r="B8203" t="s">
        <v>408</v>
      </c>
      <c r="C8203">
        <v>2584</v>
      </c>
      <c r="D8203" t="s">
        <v>651</v>
      </c>
      <c r="E8203" t="s">
        <v>197</v>
      </c>
      <c r="F8203">
        <v>15</v>
      </c>
      <c r="G8203" t="s">
        <v>289</v>
      </c>
      <c r="H8203">
        <v>1.6002941999999999E-2</v>
      </c>
      <c r="I8203">
        <v>2019</v>
      </c>
      <c r="J8203" t="s">
        <v>146</v>
      </c>
      <c r="K8203" t="s">
        <v>243</v>
      </c>
      <c r="L8203" t="s">
        <v>244</v>
      </c>
      <c r="M8203" t="s">
        <v>69</v>
      </c>
      <c r="Q8203" t="s">
        <v>182</v>
      </c>
      <c r="R8203" t="s">
        <v>150</v>
      </c>
      <c r="S8203" t="s">
        <v>263</v>
      </c>
    </row>
    <row r="8204" spans="1:19" x14ac:dyDescent="0.25">
      <c r="A8204" t="s">
        <v>407</v>
      </c>
      <c r="B8204" t="s">
        <v>408</v>
      </c>
      <c r="C8204">
        <v>2584</v>
      </c>
      <c r="D8204" t="s">
        <v>651</v>
      </c>
      <c r="E8204" t="s">
        <v>197</v>
      </c>
      <c r="F8204">
        <v>15</v>
      </c>
      <c r="G8204" t="s">
        <v>356</v>
      </c>
      <c r="H8204">
        <v>2.9409179999999998E-3</v>
      </c>
      <c r="I8204">
        <v>2019</v>
      </c>
      <c r="J8204" t="s">
        <v>146</v>
      </c>
      <c r="K8204" t="s">
        <v>243</v>
      </c>
      <c r="L8204" t="s">
        <v>244</v>
      </c>
      <c r="M8204" t="s">
        <v>69</v>
      </c>
      <c r="Q8204" t="s">
        <v>182</v>
      </c>
      <c r="R8204" t="s">
        <v>150</v>
      </c>
      <c r="S8204" t="s">
        <v>356</v>
      </c>
    </row>
    <row r="8205" spans="1:19" x14ac:dyDescent="0.25">
      <c r="A8205" t="s">
        <v>407</v>
      </c>
      <c r="B8205" t="s">
        <v>408</v>
      </c>
      <c r="C8205">
        <v>2584</v>
      </c>
      <c r="D8205" t="s">
        <v>651</v>
      </c>
      <c r="E8205" t="s">
        <v>197</v>
      </c>
      <c r="F8205">
        <v>15</v>
      </c>
      <c r="G8205" t="s">
        <v>262</v>
      </c>
      <c r="H8205">
        <v>1.6002941999999999E-2</v>
      </c>
      <c r="I8205">
        <v>2019</v>
      </c>
      <c r="J8205" t="s">
        <v>146</v>
      </c>
      <c r="K8205" t="s">
        <v>243</v>
      </c>
      <c r="L8205" t="s">
        <v>244</v>
      </c>
      <c r="M8205" t="s">
        <v>69</v>
      </c>
      <c r="Q8205" t="s">
        <v>182</v>
      </c>
      <c r="R8205" t="s">
        <v>150</v>
      </c>
      <c r="S8205" t="s">
        <v>263</v>
      </c>
    </row>
    <row r="8206" spans="1:19" x14ac:dyDescent="0.25">
      <c r="A8206" t="s">
        <v>407</v>
      </c>
      <c r="B8206" t="s">
        <v>408</v>
      </c>
      <c r="C8206">
        <v>2584</v>
      </c>
      <c r="D8206" t="s">
        <v>651</v>
      </c>
      <c r="E8206" t="s">
        <v>197</v>
      </c>
      <c r="F8206">
        <v>15</v>
      </c>
      <c r="G8206" t="s">
        <v>578</v>
      </c>
      <c r="H8206">
        <v>5.41E-5</v>
      </c>
      <c r="I8206">
        <v>2019</v>
      </c>
      <c r="J8206" t="s">
        <v>146</v>
      </c>
      <c r="K8206" t="s">
        <v>243</v>
      </c>
      <c r="L8206" t="s">
        <v>244</v>
      </c>
      <c r="M8206" t="s">
        <v>69</v>
      </c>
      <c r="Q8206" t="s">
        <v>182</v>
      </c>
      <c r="R8206" t="s">
        <v>150</v>
      </c>
      <c r="S8206" t="s">
        <v>352</v>
      </c>
    </row>
    <row r="8207" spans="1:19" x14ac:dyDescent="0.25">
      <c r="A8207" t="s">
        <v>407</v>
      </c>
      <c r="B8207" t="s">
        <v>408</v>
      </c>
      <c r="C8207">
        <v>2584</v>
      </c>
      <c r="D8207" t="s">
        <v>651</v>
      </c>
      <c r="E8207" t="s">
        <v>197</v>
      </c>
      <c r="F8207">
        <v>15</v>
      </c>
      <c r="G8207" t="s">
        <v>185</v>
      </c>
      <c r="H8207">
        <v>9.3014079840000008</v>
      </c>
      <c r="I8207">
        <v>2019</v>
      </c>
      <c r="J8207" t="s">
        <v>146</v>
      </c>
      <c r="K8207" t="s">
        <v>243</v>
      </c>
      <c r="L8207" t="s">
        <v>244</v>
      </c>
      <c r="M8207" t="s">
        <v>69</v>
      </c>
      <c r="Q8207" t="s">
        <v>182</v>
      </c>
      <c r="R8207" t="s">
        <v>150</v>
      </c>
      <c r="S8207" t="s">
        <v>185</v>
      </c>
    </row>
    <row r="8208" spans="1:19" x14ac:dyDescent="0.25">
      <c r="A8208" t="s">
        <v>407</v>
      </c>
      <c r="B8208" t="s">
        <v>408</v>
      </c>
      <c r="C8208">
        <v>2584</v>
      </c>
      <c r="D8208" t="s">
        <v>651</v>
      </c>
      <c r="E8208" t="s">
        <v>197</v>
      </c>
      <c r="F8208">
        <v>15</v>
      </c>
      <c r="G8208" t="s">
        <v>328</v>
      </c>
      <c r="H8208">
        <v>6.4412602999999999E-2</v>
      </c>
      <c r="I8208">
        <v>2019</v>
      </c>
      <c r="J8208" t="s">
        <v>146</v>
      </c>
      <c r="K8208" t="s">
        <v>243</v>
      </c>
      <c r="L8208" t="s">
        <v>244</v>
      </c>
      <c r="M8208" t="s">
        <v>69</v>
      </c>
      <c r="Q8208" t="s">
        <v>182</v>
      </c>
      <c r="R8208" t="s">
        <v>150</v>
      </c>
      <c r="S8208" t="s">
        <v>151</v>
      </c>
    </row>
    <row r="8209" spans="1:19" x14ac:dyDescent="0.25">
      <c r="A8209" t="s">
        <v>407</v>
      </c>
      <c r="B8209" t="s">
        <v>408</v>
      </c>
      <c r="C8209">
        <v>2584</v>
      </c>
      <c r="D8209" t="s">
        <v>651</v>
      </c>
      <c r="E8209" t="s">
        <v>197</v>
      </c>
      <c r="F8209">
        <v>15</v>
      </c>
      <c r="G8209" t="s">
        <v>324</v>
      </c>
      <c r="H8209">
        <v>1.1625857E-2</v>
      </c>
      <c r="I8209">
        <v>2019</v>
      </c>
      <c r="J8209" t="s">
        <v>146</v>
      </c>
      <c r="K8209" t="s">
        <v>243</v>
      </c>
      <c r="L8209" t="s">
        <v>244</v>
      </c>
      <c r="M8209" t="s">
        <v>69</v>
      </c>
      <c r="Q8209" t="s">
        <v>182</v>
      </c>
      <c r="R8209" t="s">
        <v>150</v>
      </c>
      <c r="S8209" t="s">
        <v>324</v>
      </c>
    </row>
    <row r="8210" spans="1:19" x14ac:dyDescent="0.25">
      <c r="A8210" t="s">
        <v>407</v>
      </c>
      <c r="B8210" t="s">
        <v>408</v>
      </c>
      <c r="C8210">
        <v>2584</v>
      </c>
      <c r="D8210" t="s">
        <v>651</v>
      </c>
      <c r="E8210" t="s">
        <v>197</v>
      </c>
      <c r="F8210">
        <v>15</v>
      </c>
      <c r="G8210" t="s">
        <v>563</v>
      </c>
      <c r="H8210">
        <v>6.0508899999999995E-4</v>
      </c>
      <c r="I8210">
        <v>2019</v>
      </c>
      <c r="J8210" t="s">
        <v>146</v>
      </c>
      <c r="K8210" t="s">
        <v>243</v>
      </c>
      <c r="L8210" t="s">
        <v>244</v>
      </c>
      <c r="M8210" t="s">
        <v>69</v>
      </c>
      <c r="Q8210" t="s">
        <v>182</v>
      </c>
      <c r="R8210" t="s">
        <v>150</v>
      </c>
      <c r="S8210" t="s">
        <v>352</v>
      </c>
    </row>
    <row r="8211" spans="1:19" x14ac:dyDescent="0.25">
      <c r="A8211" t="s">
        <v>407</v>
      </c>
      <c r="B8211" t="s">
        <v>408</v>
      </c>
      <c r="C8211">
        <v>2584</v>
      </c>
      <c r="D8211" t="s">
        <v>651</v>
      </c>
      <c r="E8211" t="s">
        <v>197</v>
      </c>
      <c r="F8211">
        <v>15</v>
      </c>
      <c r="G8211" t="s">
        <v>355</v>
      </c>
      <c r="H8211">
        <v>1.006048E-2</v>
      </c>
      <c r="I8211">
        <v>2019</v>
      </c>
      <c r="J8211" t="s">
        <v>146</v>
      </c>
      <c r="K8211" t="s">
        <v>243</v>
      </c>
      <c r="L8211" t="s">
        <v>244</v>
      </c>
      <c r="M8211" t="s">
        <v>69</v>
      </c>
      <c r="Q8211" t="s">
        <v>182</v>
      </c>
      <c r="R8211" t="s">
        <v>150</v>
      </c>
      <c r="S8211" t="s">
        <v>278</v>
      </c>
    </row>
    <row r="8212" spans="1:19" x14ac:dyDescent="0.25">
      <c r="A8212" t="s">
        <v>409</v>
      </c>
      <c r="B8212" t="s">
        <v>410</v>
      </c>
      <c r="C8212">
        <v>2326955</v>
      </c>
      <c r="D8212" t="s">
        <v>651</v>
      </c>
      <c r="E8212" t="s">
        <v>197</v>
      </c>
      <c r="F8212">
        <v>225</v>
      </c>
      <c r="G8212" t="s">
        <v>215</v>
      </c>
      <c r="H8212">
        <v>0.41361429999999999</v>
      </c>
      <c r="I8212">
        <v>2019</v>
      </c>
      <c r="J8212" t="s">
        <v>146</v>
      </c>
      <c r="K8212" t="s">
        <v>411</v>
      </c>
      <c r="L8212" t="s">
        <v>148</v>
      </c>
      <c r="M8212" t="s">
        <v>66</v>
      </c>
      <c r="Q8212" t="s">
        <v>182</v>
      </c>
      <c r="R8212" t="s">
        <v>150</v>
      </c>
      <c r="S8212" t="s">
        <v>215</v>
      </c>
    </row>
    <row r="8213" spans="1:19" x14ac:dyDescent="0.25">
      <c r="A8213" t="s">
        <v>409</v>
      </c>
      <c r="B8213" t="s">
        <v>410</v>
      </c>
      <c r="C8213">
        <v>2326955</v>
      </c>
      <c r="D8213" t="s">
        <v>651</v>
      </c>
      <c r="E8213" t="s">
        <v>197</v>
      </c>
      <c r="F8213">
        <v>225</v>
      </c>
      <c r="G8213" t="s">
        <v>343</v>
      </c>
      <c r="H8213">
        <v>4.6188208000000001E-2</v>
      </c>
      <c r="I8213">
        <v>2019</v>
      </c>
      <c r="J8213" t="s">
        <v>146</v>
      </c>
      <c r="K8213" t="s">
        <v>411</v>
      </c>
      <c r="L8213" t="s">
        <v>148</v>
      </c>
      <c r="M8213" t="s">
        <v>66</v>
      </c>
      <c r="Q8213" t="s">
        <v>182</v>
      </c>
      <c r="R8213" t="s">
        <v>150</v>
      </c>
      <c r="S8213" t="s">
        <v>278</v>
      </c>
    </row>
    <row r="8214" spans="1:19" x14ac:dyDescent="0.25">
      <c r="A8214" t="s">
        <v>409</v>
      </c>
      <c r="B8214" t="s">
        <v>410</v>
      </c>
      <c r="C8214">
        <v>2326955</v>
      </c>
      <c r="D8214" t="s">
        <v>651</v>
      </c>
      <c r="E8214" t="s">
        <v>197</v>
      </c>
      <c r="F8214">
        <v>225</v>
      </c>
      <c r="G8214" t="s">
        <v>498</v>
      </c>
      <c r="H8214">
        <v>2.19E-5</v>
      </c>
      <c r="I8214">
        <v>2019</v>
      </c>
      <c r="J8214" t="s">
        <v>146</v>
      </c>
      <c r="K8214" t="s">
        <v>411</v>
      </c>
      <c r="L8214" t="s">
        <v>148</v>
      </c>
      <c r="M8214" t="s">
        <v>66</v>
      </c>
      <c r="Q8214" t="s">
        <v>182</v>
      </c>
      <c r="R8214" t="s">
        <v>150</v>
      </c>
      <c r="S8214" t="s">
        <v>278</v>
      </c>
    </row>
    <row r="8215" spans="1:19" x14ac:dyDescent="0.25">
      <c r="A8215" t="s">
        <v>409</v>
      </c>
      <c r="B8215" t="s">
        <v>410</v>
      </c>
      <c r="C8215">
        <v>2326955</v>
      </c>
      <c r="D8215" t="s">
        <v>651</v>
      </c>
      <c r="E8215" t="s">
        <v>197</v>
      </c>
      <c r="F8215">
        <v>225</v>
      </c>
      <c r="G8215" t="s">
        <v>527</v>
      </c>
      <c r="H8215">
        <v>2.19E-5</v>
      </c>
      <c r="I8215">
        <v>2019</v>
      </c>
      <c r="J8215" t="s">
        <v>146</v>
      </c>
      <c r="K8215" t="s">
        <v>411</v>
      </c>
      <c r="L8215" t="s">
        <v>148</v>
      </c>
      <c r="M8215" t="s">
        <v>66</v>
      </c>
      <c r="Q8215" t="s">
        <v>182</v>
      </c>
      <c r="R8215" t="s">
        <v>150</v>
      </c>
      <c r="S8215" t="s">
        <v>278</v>
      </c>
    </row>
    <row r="8216" spans="1:19" x14ac:dyDescent="0.25">
      <c r="A8216" t="s">
        <v>409</v>
      </c>
      <c r="B8216" t="s">
        <v>410</v>
      </c>
      <c r="C8216">
        <v>2326955</v>
      </c>
      <c r="D8216" t="s">
        <v>651</v>
      </c>
      <c r="E8216" t="s">
        <v>197</v>
      </c>
      <c r="F8216">
        <v>225</v>
      </c>
      <c r="G8216" t="s">
        <v>533</v>
      </c>
      <c r="H8216">
        <v>4.3780000000000002E-4</v>
      </c>
      <c r="I8216">
        <v>2019</v>
      </c>
      <c r="J8216" t="s">
        <v>146</v>
      </c>
      <c r="K8216" t="s">
        <v>411</v>
      </c>
      <c r="L8216" t="s">
        <v>148</v>
      </c>
      <c r="M8216" t="s">
        <v>66</v>
      </c>
      <c r="Q8216" t="s">
        <v>182</v>
      </c>
      <c r="R8216" t="s">
        <v>150</v>
      </c>
      <c r="S8216" t="s">
        <v>533</v>
      </c>
    </row>
    <row r="8217" spans="1:19" x14ac:dyDescent="0.25">
      <c r="A8217" t="s">
        <v>409</v>
      </c>
      <c r="B8217" t="s">
        <v>410</v>
      </c>
      <c r="C8217">
        <v>2326955</v>
      </c>
      <c r="D8217" t="s">
        <v>651</v>
      </c>
      <c r="E8217" t="s">
        <v>197</v>
      </c>
      <c r="F8217">
        <v>225</v>
      </c>
      <c r="G8217" t="s">
        <v>395</v>
      </c>
      <c r="H8217">
        <v>1.72931E-3</v>
      </c>
      <c r="I8217">
        <v>2019</v>
      </c>
      <c r="J8217" t="s">
        <v>146</v>
      </c>
      <c r="K8217" t="s">
        <v>411</v>
      </c>
      <c r="L8217" t="s">
        <v>148</v>
      </c>
      <c r="M8217" t="s">
        <v>66</v>
      </c>
      <c r="Q8217" t="s">
        <v>182</v>
      </c>
      <c r="R8217" t="s">
        <v>150</v>
      </c>
      <c r="S8217" t="s">
        <v>278</v>
      </c>
    </row>
    <row r="8218" spans="1:19" x14ac:dyDescent="0.25">
      <c r="A8218" t="s">
        <v>409</v>
      </c>
      <c r="B8218" t="s">
        <v>410</v>
      </c>
      <c r="C8218">
        <v>2326955</v>
      </c>
      <c r="D8218" t="s">
        <v>651</v>
      </c>
      <c r="E8218" t="s">
        <v>197</v>
      </c>
      <c r="F8218">
        <v>225</v>
      </c>
      <c r="G8218" t="s">
        <v>529</v>
      </c>
      <c r="H8218">
        <v>2.1890000000000001E-4</v>
      </c>
      <c r="I8218">
        <v>2019</v>
      </c>
      <c r="J8218" t="s">
        <v>146</v>
      </c>
      <c r="K8218" t="s">
        <v>411</v>
      </c>
      <c r="L8218" t="s">
        <v>148</v>
      </c>
      <c r="M8218" t="s">
        <v>66</v>
      </c>
      <c r="Q8218" t="s">
        <v>182</v>
      </c>
      <c r="R8218" t="s">
        <v>150</v>
      </c>
      <c r="S8218" t="s">
        <v>278</v>
      </c>
    </row>
    <row r="8219" spans="1:19" x14ac:dyDescent="0.25">
      <c r="A8219" t="s">
        <v>409</v>
      </c>
      <c r="B8219" t="s">
        <v>410</v>
      </c>
      <c r="C8219">
        <v>2326955</v>
      </c>
      <c r="D8219" t="s">
        <v>651</v>
      </c>
      <c r="E8219" t="s">
        <v>197</v>
      </c>
      <c r="F8219">
        <v>225</v>
      </c>
      <c r="G8219" t="s">
        <v>501</v>
      </c>
      <c r="H8219">
        <v>1.3134E-4</v>
      </c>
      <c r="I8219">
        <v>2019</v>
      </c>
      <c r="J8219" t="s">
        <v>146</v>
      </c>
      <c r="K8219" t="s">
        <v>411</v>
      </c>
      <c r="L8219" t="s">
        <v>148</v>
      </c>
      <c r="M8219" t="s">
        <v>66</v>
      </c>
      <c r="Q8219" t="s">
        <v>182</v>
      </c>
      <c r="R8219" t="s">
        <v>150</v>
      </c>
      <c r="S8219" t="s">
        <v>278</v>
      </c>
    </row>
    <row r="8220" spans="1:19" x14ac:dyDescent="0.25">
      <c r="A8220" t="s">
        <v>409</v>
      </c>
      <c r="B8220" t="s">
        <v>410</v>
      </c>
      <c r="C8220">
        <v>2326955</v>
      </c>
      <c r="D8220" t="s">
        <v>651</v>
      </c>
      <c r="E8220" t="s">
        <v>197</v>
      </c>
      <c r="F8220">
        <v>225</v>
      </c>
      <c r="G8220" t="s">
        <v>504</v>
      </c>
      <c r="H8220">
        <v>5.4068299999999996E-3</v>
      </c>
      <c r="I8220">
        <v>2019</v>
      </c>
      <c r="J8220" t="s">
        <v>146</v>
      </c>
      <c r="K8220" t="s">
        <v>411</v>
      </c>
      <c r="L8220" t="s">
        <v>148</v>
      </c>
      <c r="M8220" t="s">
        <v>66</v>
      </c>
      <c r="Q8220" t="s">
        <v>182</v>
      </c>
      <c r="R8220" t="s">
        <v>150</v>
      </c>
      <c r="S8220" t="s">
        <v>278</v>
      </c>
    </row>
    <row r="8221" spans="1:19" x14ac:dyDescent="0.25">
      <c r="A8221" t="s">
        <v>409</v>
      </c>
      <c r="B8221" t="s">
        <v>410</v>
      </c>
      <c r="C8221">
        <v>2326955</v>
      </c>
      <c r="D8221" t="s">
        <v>651</v>
      </c>
      <c r="E8221" t="s">
        <v>197</v>
      </c>
      <c r="F8221">
        <v>225</v>
      </c>
      <c r="G8221" t="s">
        <v>298</v>
      </c>
      <c r="H8221">
        <v>2.6267999999999999E-3</v>
      </c>
      <c r="I8221">
        <v>2019</v>
      </c>
      <c r="J8221" t="s">
        <v>146</v>
      </c>
      <c r="K8221" t="s">
        <v>411</v>
      </c>
      <c r="L8221" t="s">
        <v>148</v>
      </c>
      <c r="M8221" t="s">
        <v>66</v>
      </c>
      <c r="Q8221" t="s">
        <v>182</v>
      </c>
      <c r="R8221" t="s">
        <v>150</v>
      </c>
      <c r="S8221" t="s">
        <v>298</v>
      </c>
    </row>
    <row r="8222" spans="1:19" x14ac:dyDescent="0.25">
      <c r="A8222" t="s">
        <v>409</v>
      </c>
      <c r="B8222" t="s">
        <v>410</v>
      </c>
      <c r="C8222">
        <v>2326955</v>
      </c>
      <c r="D8222" t="s">
        <v>651</v>
      </c>
      <c r="E8222" t="s">
        <v>197</v>
      </c>
      <c r="F8222">
        <v>225</v>
      </c>
      <c r="G8222" t="s">
        <v>235</v>
      </c>
      <c r="H8222">
        <v>2.189E-3</v>
      </c>
      <c r="I8222">
        <v>2019</v>
      </c>
      <c r="J8222" t="s">
        <v>146</v>
      </c>
      <c r="K8222" t="s">
        <v>411</v>
      </c>
      <c r="L8222" t="s">
        <v>148</v>
      </c>
      <c r="M8222" t="s">
        <v>66</v>
      </c>
      <c r="Q8222" t="s">
        <v>182</v>
      </c>
      <c r="R8222" t="s">
        <v>150</v>
      </c>
      <c r="S8222" t="s">
        <v>236</v>
      </c>
    </row>
    <row r="8223" spans="1:19" x14ac:dyDescent="0.25">
      <c r="A8223" t="s">
        <v>409</v>
      </c>
      <c r="B8223" t="s">
        <v>410</v>
      </c>
      <c r="C8223">
        <v>2326955</v>
      </c>
      <c r="D8223" t="s">
        <v>651</v>
      </c>
      <c r="E8223" t="s">
        <v>197</v>
      </c>
      <c r="F8223">
        <v>225</v>
      </c>
      <c r="G8223" t="s">
        <v>415</v>
      </c>
      <c r="H8223">
        <v>2.189E-3</v>
      </c>
      <c r="I8223">
        <v>2019</v>
      </c>
      <c r="J8223" t="s">
        <v>146</v>
      </c>
      <c r="K8223" t="s">
        <v>411</v>
      </c>
      <c r="L8223" t="s">
        <v>148</v>
      </c>
      <c r="M8223" t="s">
        <v>66</v>
      </c>
      <c r="Q8223" t="s">
        <v>182</v>
      </c>
      <c r="R8223" t="s">
        <v>150</v>
      </c>
      <c r="S8223" t="s">
        <v>236</v>
      </c>
    </row>
    <row r="8224" spans="1:19" x14ac:dyDescent="0.25">
      <c r="A8224" t="s">
        <v>409</v>
      </c>
      <c r="B8224" t="s">
        <v>410</v>
      </c>
      <c r="C8224">
        <v>2326955</v>
      </c>
      <c r="D8224" t="s">
        <v>651</v>
      </c>
      <c r="E8224" t="s">
        <v>197</v>
      </c>
      <c r="F8224">
        <v>225</v>
      </c>
      <c r="G8224" t="s">
        <v>487</v>
      </c>
      <c r="H8224">
        <v>2.4079E-4</v>
      </c>
      <c r="I8224">
        <v>2019</v>
      </c>
      <c r="J8224" t="s">
        <v>146</v>
      </c>
      <c r="K8224" t="s">
        <v>411</v>
      </c>
      <c r="L8224" t="s">
        <v>148</v>
      </c>
      <c r="M8224" t="s">
        <v>66</v>
      </c>
      <c r="Q8224" t="s">
        <v>182</v>
      </c>
      <c r="R8224" t="s">
        <v>150</v>
      </c>
      <c r="S8224" t="s">
        <v>487</v>
      </c>
    </row>
    <row r="8225" spans="1:19" x14ac:dyDescent="0.25">
      <c r="A8225" t="s">
        <v>409</v>
      </c>
      <c r="B8225" t="s">
        <v>410</v>
      </c>
      <c r="C8225">
        <v>2326955</v>
      </c>
      <c r="D8225" t="s">
        <v>651</v>
      </c>
      <c r="E8225" t="s">
        <v>197</v>
      </c>
      <c r="F8225">
        <v>225</v>
      </c>
      <c r="G8225" t="s">
        <v>414</v>
      </c>
      <c r="H8225">
        <v>2.1233300000000001E-3</v>
      </c>
      <c r="I8225">
        <v>2019</v>
      </c>
      <c r="J8225" t="s">
        <v>146</v>
      </c>
      <c r="K8225" t="s">
        <v>411</v>
      </c>
      <c r="L8225" t="s">
        <v>148</v>
      </c>
      <c r="M8225" t="s">
        <v>66</v>
      </c>
      <c r="Q8225" t="s">
        <v>182</v>
      </c>
      <c r="R8225" t="s">
        <v>150</v>
      </c>
      <c r="S8225" t="s">
        <v>278</v>
      </c>
    </row>
    <row r="8226" spans="1:19" x14ac:dyDescent="0.25">
      <c r="A8226" t="s">
        <v>409</v>
      </c>
      <c r="B8226" t="s">
        <v>410</v>
      </c>
      <c r="C8226">
        <v>2326955</v>
      </c>
      <c r="D8226" t="s">
        <v>651</v>
      </c>
      <c r="E8226" t="s">
        <v>197</v>
      </c>
      <c r="F8226">
        <v>225</v>
      </c>
      <c r="G8226" t="s">
        <v>560</v>
      </c>
      <c r="H8226">
        <v>2.19E-5</v>
      </c>
      <c r="I8226">
        <v>2019</v>
      </c>
      <c r="J8226" t="s">
        <v>146</v>
      </c>
      <c r="K8226" t="s">
        <v>411</v>
      </c>
      <c r="L8226" t="s">
        <v>148</v>
      </c>
      <c r="M8226" t="s">
        <v>66</v>
      </c>
      <c r="Q8226" t="s">
        <v>182</v>
      </c>
      <c r="R8226" t="s">
        <v>150</v>
      </c>
      <c r="S8226" t="s">
        <v>278</v>
      </c>
    </row>
    <row r="8227" spans="1:19" x14ac:dyDescent="0.25">
      <c r="A8227" t="s">
        <v>409</v>
      </c>
      <c r="B8227" t="s">
        <v>410</v>
      </c>
      <c r="C8227">
        <v>2326955</v>
      </c>
      <c r="D8227" t="s">
        <v>651</v>
      </c>
      <c r="E8227" t="s">
        <v>197</v>
      </c>
      <c r="F8227">
        <v>225</v>
      </c>
      <c r="G8227" t="s">
        <v>474</v>
      </c>
      <c r="H8227">
        <v>1.0945E-4</v>
      </c>
      <c r="I8227">
        <v>2019</v>
      </c>
      <c r="J8227" t="s">
        <v>146</v>
      </c>
      <c r="K8227" t="s">
        <v>411</v>
      </c>
      <c r="L8227" t="s">
        <v>148</v>
      </c>
      <c r="M8227" t="s">
        <v>66</v>
      </c>
      <c r="Q8227" t="s">
        <v>182</v>
      </c>
      <c r="R8227" t="s">
        <v>150</v>
      </c>
      <c r="S8227" t="s">
        <v>278</v>
      </c>
    </row>
    <row r="8228" spans="1:19" x14ac:dyDescent="0.25">
      <c r="A8228" t="s">
        <v>409</v>
      </c>
      <c r="B8228" t="s">
        <v>410</v>
      </c>
      <c r="C8228">
        <v>2326955</v>
      </c>
      <c r="D8228" t="s">
        <v>651</v>
      </c>
      <c r="E8228" t="s">
        <v>197</v>
      </c>
      <c r="F8228">
        <v>225</v>
      </c>
      <c r="G8228" t="s">
        <v>368</v>
      </c>
      <c r="H8228">
        <v>1.0945E-4</v>
      </c>
      <c r="I8228">
        <v>2019</v>
      </c>
      <c r="J8228" t="s">
        <v>146</v>
      </c>
      <c r="K8228" t="s">
        <v>411</v>
      </c>
      <c r="L8228" t="s">
        <v>148</v>
      </c>
      <c r="M8228" t="s">
        <v>66</v>
      </c>
      <c r="Q8228" t="s">
        <v>182</v>
      </c>
      <c r="R8228" t="s">
        <v>150</v>
      </c>
      <c r="S8228" t="s">
        <v>278</v>
      </c>
    </row>
    <row r="8229" spans="1:19" x14ac:dyDescent="0.25">
      <c r="A8229" t="s">
        <v>409</v>
      </c>
      <c r="B8229" t="s">
        <v>410</v>
      </c>
      <c r="C8229">
        <v>2326955</v>
      </c>
      <c r="D8229" t="s">
        <v>651</v>
      </c>
      <c r="E8229" t="s">
        <v>197</v>
      </c>
      <c r="F8229">
        <v>225</v>
      </c>
      <c r="G8229" t="s">
        <v>438</v>
      </c>
      <c r="H8229">
        <v>4.3780000000000002E-4</v>
      </c>
      <c r="I8229">
        <v>2019</v>
      </c>
      <c r="J8229" t="s">
        <v>146</v>
      </c>
      <c r="K8229" t="s">
        <v>411</v>
      </c>
      <c r="L8229" t="s">
        <v>148</v>
      </c>
      <c r="M8229" t="s">
        <v>66</v>
      </c>
      <c r="Q8229" t="s">
        <v>182</v>
      </c>
      <c r="R8229" t="s">
        <v>150</v>
      </c>
      <c r="S8229" t="s">
        <v>278</v>
      </c>
    </row>
    <row r="8230" spans="1:19" x14ac:dyDescent="0.25">
      <c r="A8230" t="s">
        <v>409</v>
      </c>
      <c r="B8230" t="s">
        <v>410</v>
      </c>
      <c r="C8230">
        <v>2326955</v>
      </c>
      <c r="D8230" t="s">
        <v>651</v>
      </c>
      <c r="E8230" t="s">
        <v>197</v>
      </c>
      <c r="F8230">
        <v>225</v>
      </c>
      <c r="G8230" t="s">
        <v>497</v>
      </c>
      <c r="H8230">
        <v>0.10945000000000001</v>
      </c>
      <c r="I8230">
        <v>2019</v>
      </c>
      <c r="J8230" t="s">
        <v>146</v>
      </c>
      <c r="K8230" t="s">
        <v>411</v>
      </c>
      <c r="L8230" t="s">
        <v>148</v>
      </c>
      <c r="M8230" t="s">
        <v>66</v>
      </c>
      <c r="Q8230" t="s">
        <v>182</v>
      </c>
      <c r="R8230" t="s">
        <v>150</v>
      </c>
      <c r="S8230" t="s">
        <v>497</v>
      </c>
    </row>
    <row r="8231" spans="1:19" x14ac:dyDescent="0.25">
      <c r="A8231" t="s">
        <v>409</v>
      </c>
      <c r="B8231" t="s">
        <v>410</v>
      </c>
      <c r="C8231">
        <v>2326955</v>
      </c>
      <c r="D8231" t="s">
        <v>651</v>
      </c>
      <c r="E8231" t="s">
        <v>197</v>
      </c>
      <c r="F8231">
        <v>225</v>
      </c>
      <c r="G8231" t="s">
        <v>185</v>
      </c>
      <c r="H8231">
        <v>8.2816580000000002</v>
      </c>
      <c r="I8231">
        <v>2019</v>
      </c>
      <c r="J8231" t="s">
        <v>146</v>
      </c>
      <c r="K8231" t="s">
        <v>411</v>
      </c>
      <c r="L8231" t="s">
        <v>148</v>
      </c>
      <c r="M8231" t="s">
        <v>66</v>
      </c>
      <c r="Q8231" t="s">
        <v>182</v>
      </c>
      <c r="R8231" t="s">
        <v>150</v>
      </c>
      <c r="S8231" t="s">
        <v>185</v>
      </c>
    </row>
    <row r="8232" spans="1:19" x14ac:dyDescent="0.25">
      <c r="A8232" t="s">
        <v>409</v>
      </c>
      <c r="B8232" t="s">
        <v>410</v>
      </c>
      <c r="C8232">
        <v>2326955</v>
      </c>
      <c r="D8232" t="s">
        <v>651</v>
      </c>
      <c r="E8232" t="s">
        <v>197</v>
      </c>
      <c r="F8232">
        <v>225</v>
      </c>
      <c r="G8232" t="s">
        <v>328</v>
      </c>
      <c r="H8232">
        <v>2.9079600000000001E-2</v>
      </c>
      <c r="I8232">
        <v>2019</v>
      </c>
      <c r="J8232" t="s">
        <v>146</v>
      </c>
      <c r="K8232" t="s">
        <v>411</v>
      </c>
      <c r="L8232" t="s">
        <v>148</v>
      </c>
      <c r="M8232" t="s">
        <v>66</v>
      </c>
      <c r="Q8232" t="s">
        <v>182</v>
      </c>
      <c r="R8232" t="s">
        <v>150</v>
      </c>
      <c r="S8232" t="s">
        <v>151</v>
      </c>
    </row>
    <row r="8233" spans="1:19" x14ac:dyDescent="0.25">
      <c r="A8233" t="s">
        <v>409</v>
      </c>
      <c r="B8233" t="s">
        <v>410</v>
      </c>
      <c r="C8233">
        <v>2326955</v>
      </c>
      <c r="D8233" t="s">
        <v>651</v>
      </c>
      <c r="E8233" t="s">
        <v>197</v>
      </c>
      <c r="F8233">
        <v>225</v>
      </c>
      <c r="G8233" t="s">
        <v>324</v>
      </c>
      <c r="H8233">
        <v>2.9079600000000001E-2</v>
      </c>
      <c r="I8233">
        <v>2019</v>
      </c>
      <c r="J8233" t="s">
        <v>146</v>
      </c>
      <c r="K8233" t="s">
        <v>411</v>
      </c>
      <c r="L8233" t="s">
        <v>148</v>
      </c>
      <c r="M8233" t="s">
        <v>66</v>
      </c>
      <c r="Q8233" t="s">
        <v>182</v>
      </c>
      <c r="R8233" t="s">
        <v>150</v>
      </c>
      <c r="S8233" t="s">
        <v>324</v>
      </c>
    </row>
    <row r="8234" spans="1:19" x14ac:dyDescent="0.25">
      <c r="A8234" t="s">
        <v>409</v>
      </c>
      <c r="B8234" t="s">
        <v>410</v>
      </c>
      <c r="C8234">
        <v>2326955</v>
      </c>
      <c r="D8234" t="s">
        <v>651</v>
      </c>
      <c r="E8234" t="s">
        <v>197</v>
      </c>
      <c r="F8234">
        <v>225</v>
      </c>
      <c r="G8234" t="s">
        <v>355</v>
      </c>
      <c r="H8234">
        <v>2.8747741E-2</v>
      </c>
      <c r="I8234">
        <v>2019</v>
      </c>
      <c r="J8234" t="s">
        <v>146</v>
      </c>
      <c r="K8234" t="s">
        <v>411</v>
      </c>
      <c r="L8234" t="s">
        <v>148</v>
      </c>
      <c r="M8234" t="s">
        <v>66</v>
      </c>
      <c r="Q8234" t="s">
        <v>182</v>
      </c>
      <c r="R8234" t="s">
        <v>150</v>
      </c>
      <c r="S8234" t="s">
        <v>278</v>
      </c>
    </row>
    <row r="8235" spans="1:19" x14ac:dyDescent="0.25">
      <c r="A8235" t="s">
        <v>409</v>
      </c>
      <c r="B8235" t="s">
        <v>477</v>
      </c>
      <c r="C8235">
        <v>5441839</v>
      </c>
      <c r="D8235" t="s">
        <v>651</v>
      </c>
      <c r="E8235" t="s">
        <v>197</v>
      </c>
      <c r="F8235">
        <v>115</v>
      </c>
      <c r="G8235" t="s">
        <v>215</v>
      </c>
      <c r="H8235">
        <v>7.1923486999999994E-2</v>
      </c>
      <c r="I8235">
        <v>2019</v>
      </c>
      <c r="J8235" t="s">
        <v>146</v>
      </c>
      <c r="K8235" t="s">
        <v>284</v>
      </c>
      <c r="L8235" t="s">
        <v>285</v>
      </c>
      <c r="M8235" t="s">
        <v>69</v>
      </c>
      <c r="Q8235" t="s">
        <v>182</v>
      </c>
      <c r="R8235" t="s">
        <v>150</v>
      </c>
      <c r="S8235" t="s">
        <v>215</v>
      </c>
    </row>
    <row r="8236" spans="1:19" x14ac:dyDescent="0.25">
      <c r="A8236" t="s">
        <v>409</v>
      </c>
      <c r="B8236" t="s">
        <v>477</v>
      </c>
      <c r="C8236">
        <v>5441839</v>
      </c>
      <c r="D8236" t="s">
        <v>651</v>
      </c>
      <c r="E8236" t="s">
        <v>197</v>
      </c>
      <c r="F8236">
        <v>115</v>
      </c>
      <c r="G8236" t="s">
        <v>298</v>
      </c>
      <c r="H8236">
        <v>2.8892236000000002E-2</v>
      </c>
      <c r="I8236">
        <v>2019</v>
      </c>
      <c r="J8236" t="s">
        <v>146</v>
      </c>
      <c r="K8236" t="s">
        <v>284</v>
      </c>
      <c r="L8236" t="s">
        <v>285</v>
      </c>
      <c r="M8236" t="s">
        <v>69</v>
      </c>
      <c r="Q8236" t="s">
        <v>182</v>
      </c>
      <c r="R8236" t="s">
        <v>150</v>
      </c>
      <c r="S8236" t="s">
        <v>298</v>
      </c>
    </row>
    <row r="8237" spans="1:19" x14ac:dyDescent="0.25">
      <c r="A8237" t="s">
        <v>409</v>
      </c>
      <c r="B8237" t="s">
        <v>477</v>
      </c>
      <c r="C8237">
        <v>5441839</v>
      </c>
      <c r="D8237" t="s">
        <v>651</v>
      </c>
      <c r="E8237" t="s">
        <v>197</v>
      </c>
      <c r="F8237">
        <v>115</v>
      </c>
      <c r="G8237" t="s">
        <v>474</v>
      </c>
      <c r="H8237">
        <v>6.0258499999999999E-4</v>
      </c>
      <c r="I8237">
        <v>2019</v>
      </c>
      <c r="J8237" t="s">
        <v>146</v>
      </c>
      <c r="K8237" t="s">
        <v>284</v>
      </c>
      <c r="L8237" t="s">
        <v>285</v>
      </c>
      <c r="M8237" t="s">
        <v>69</v>
      </c>
      <c r="Q8237" t="s">
        <v>182</v>
      </c>
      <c r="R8237" t="s">
        <v>150</v>
      </c>
      <c r="S8237" t="s">
        <v>278</v>
      </c>
    </row>
    <row r="8238" spans="1:19" x14ac:dyDescent="0.25">
      <c r="A8238" t="s">
        <v>409</v>
      </c>
      <c r="B8238" t="s">
        <v>477</v>
      </c>
      <c r="C8238">
        <v>5441839</v>
      </c>
      <c r="D8238" t="s">
        <v>651</v>
      </c>
      <c r="E8238" t="s">
        <v>197</v>
      </c>
      <c r="F8238">
        <v>115</v>
      </c>
      <c r="G8238" t="s">
        <v>185</v>
      </c>
      <c r="H8238">
        <v>2.8214277079999999</v>
      </c>
      <c r="I8238">
        <v>2019</v>
      </c>
      <c r="J8238" t="s">
        <v>146</v>
      </c>
      <c r="K8238" t="s">
        <v>284</v>
      </c>
      <c r="L8238" t="s">
        <v>285</v>
      </c>
      <c r="M8238" t="s">
        <v>69</v>
      </c>
      <c r="Q8238" t="s">
        <v>182</v>
      </c>
      <c r="R8238" t="s">
        <v>150</v>
      </c>
      <c r="S8238" t="s">
        <v>185</v>
      </c>
    </row>
    <row r="8239" spans="1:19" x14ac:dyDescent="0.25">
      <c r="A8239" t="s">
        <v>409</v>
      </c>
      <c r="B8239" t="s">
        <v>477</v>
      </c>
      <c r="C8239">
        <v>5441839</v>
      </c>
      <c r="D8239" t="s">
        <v>651</v>
      </c>
      <c r="E8239" t="s">
        <v>197</v>
      </c>
      <c r="F8239">
        <v>115</v>
      </c>
      <c r="G8239" t="s">
        <v>324</v>
      </c>
      <c r="H8239">
        <v>5.3732270000000004E-3</v>
      </c>
      <c r="I8239">
        <v>2019</v>
      </c>
      <c r="J8239" t="s">
        <v>146</v>
      </c>
      <c r="K8239" t="s">
        <v>284</v>
      </c>
      <c r="L8239" t="s">
        <v>285</v>
      </c>
      <c r="M8239" t="s">
        <v>69</v>
      </c>
      <c r="Q8239" t="s">
        <v>182</v>
      </c>
      <c r="R8239" t="s">
        <v>150</v>
      </c>
      <c r="S8239" t="s">
        <v>324</v>
      </c>
    </row>
    <row r="8240" spans="1:19" x14ac:dyDescent="0.25">
      <c r="A8240" t="s">
        <v>409</v>
      </c>
      <c r="B8240" t="s">
        <v>477</v>
      </c>
      <c r="C8240">
        <v>5441839</v>
      </c>
      <c r="D8240" t="s">
        <v>651</v>
      </c>
      <c r="E8240" t="s">
        <v>197</v>
      </c>
      <c r="F8240">
        <v>115</v>
      </c>
      <c r="G8240" t="s">
        <v>591</v>
      </c>
      <c r="H8240">
        <v>2.7963800000000002E-4</v>
      </c>
      <c r="I8240">
        <v>2019</v>
      </c>
      <c r="J8240" t="s">
        <v>146</v>
      </c>
      <c r="K8240" t="s">
        <v>284</v>
      </c>
      <c r="L8240" t="s">
        <v>285</v>
      </c>
      <c r="M8240" t="s">
        <v>69</v>
      </c>
      <c r="Q8240" t="s">
        <v>182</v>
      </c>
      <c r="R8240" t="s">
        <v>150</v>
      </c>
      <c r="S8240" t="s">
        <v>352</v>
      </c>
    </row>
    <row r="8241" spans="1:19" x14ac:dyDescent="0.25">
      <c r="A8241" t="s">
        <v>409</v>
      </c>
      <c r="B8241" t="s">
        <v>477</v>
      </c>
      <c r="C8241">
        <v>5441839</v>
      </c>
      <c r="D8241" t="s">
        <v>651</v>
      </c>
      <c r="E8241" t="s">
        <v>197</v>
      </c>
      <c r="F8241">
        <v>115</v>
      </c>
      <c r="G8241" t="s">
        <v>563</v>
      </c>
      <c r="H8241">
        <v>2.6984900000000001E-4</v>
      </c>
      <c r="I8241">
        <v>2019</v>
      </c>
      <c r="J8241" t="s">
        <v>146</v>
      </c>
      <c r="K8241" t="s">
        <v>284</v>
      </c>
      <c r="L8241" t="s">
        <v>285</v>
      </c>
      <c r="M8241" t="s">
        <v>69</v>
      </c>
      <c r="Q8241" t="s">
        <v>182</v>
      </c>
      <c r="R8241" t="s">
        <v>150</v>
      </c>
      <c r="S8241" t="s">
        <v>352</v>
      </c>
    </row>
    <row r="8242" spans="1:19" x14ac:dyDescent="0.25">
      <c r="A8242" t="s">
        <v>357</v>
      </c>
      <c r="B8242" t="s">
        <v>729</v>
      </c>
      <c r="C8242">
        <v>5461025</v>
      </c>
      <c r="D8242" t="s">
        <v>661</v>
      </c>
      <c r="E8242" t="s">
        <v>197</v>
      </c>
      <c r="F8242">
        <v>691</v>
      </c>
      <c r="G8242" t="s">
        <v>215</v>
      </c>
      <c r="H8242">
        <v>2.8109772899999999</v>
      </c>
      <c r="I8242">
        <v>2019</v>
      </c>
      <c r="J8242" t="s">
        <v>146</v>
      </c>
      <c r="K8242" t="s">
        <v>284</v>
      </c>
      <c r="L8242" t="s">
        <v>285</v>
      </c>
      <c r="M8242" t="s">
        <v>69</v>
      </c>
      <c r="Q8242" t="s">
        <v>182</v>
      </c>
      <c r="R8242" t="s">
        <v>150</v>
      </c>
      <c r="S8242" t="s">
        <v>215</v>
      </c>
    </row>
    <row r="8243" spans="1:19" x14ac:dyDescent="0.25">
      <c r="A8243" t="s">
        <v>357</v>
      </c>
      <c r="B8243" t="s">
        <v>729</v>
      </c>
      <c r="C8243">
        <v>5461025</v>
      </c>
      <c r="D8243" t="s">
        <v>661</v>
      </c>
      <c r="E8243" t="s">
        <v>197</v>
      </c>
      <c r="F8243">
        <v>691</v>
      </c>
      <c r="G8243" t="s">
        <v>343</v>
      </c>
      <c r="H8243">
        <v>1.797714472</v>
      </c>
      <c r="I8243">
        <v>2019</v>
      </c>
      <c r="J8243" t="s">
        <v>146</v>
      </c>
      <c r="K8243" t="s">
        <v>284</v>
      </c>
      <c r="L8243" t="s">
        <v>285</v>
      </c>
      <c r="M8243" t="s">
        <v>69</v>
      </c>
      <c r="Q8243" t="s">
        <v>182</v>
      </c>
      <c r="R8243" t="s">
        <v>150</v>
      </c>
      <c r="S8243" t="s">
        <v>278</v>
      </c>
    </row>
    <row r="8244" spans="1:19" x14ac:dyDescent="0.25">
      <c r="A8244" t="s">
        <v>357</v>
      </c>
      <c r="B8244" t="s">
        <v>729</v>
      </c>
      <c r="C8244">
        <v>5461025</v>
      </c>
      <c r="D8244" t="s">
        <v>661</v>
      </c>
      <c r="E8244" t="s">
        <v>197</v>
      </c>
      <c r="F8244">
        <v>691</v>
      </c>
      <c r="G8244" t="s">
        <v>395</v>
      </c>
      <c r="H8244">
        <v>0.127503113</v>
      </c>
      <c r="I8244">
        <v>2019</v>
      </c>
      <c r="J8244" t="s">
        <v>146</v>
      </c>
      <c r="K8244" t="s">
        <v>284</v>
      </c>
      <c r="L8244" t="s">
        <v>285</v>
      </c>
      <c r="M8244" t="s">
        <v>69</v>
      </c>
      <c r="Q8244" t="s">
        <v>182</v>
      </c>
      <c r="R8244" t="s">
        <v>150</v>
      </c>
      <c r="S8244" t="s">
        <v>278</v>
      </c>
    </row>
    <row r="8245" spans="1:19" x14ac:dyDescent="0.25">
      <c r="A8245" t="s">
        <v>357</v>
      </c>
      <c r="B8245" t="s">
        <v>729</v>
      </c>
      <c r="C8245">
        <v>5461025</v>
      </c>
      <c r="D8245" t="s">
        <v>661</v>
      </c>
      <c r="E8245" t="s">
        <v>197</v>
      </c>
      <c r="F8245">
        <v>691</v>
      </c>
      <c r="G8245" t="s">
        <v>487</v>
      </c>
      <c r="H8245">
        <v>2.7378686999999999E-2</v>
      </c>
      <c r="I8245">
        <v>2019</v>
      </c>
      <c r="J8245" t="s">
        <v>146</v>
      </c>
      <c r="K8245" t="s">
        <v>284</v>
      </c>
      <c r="L8245" t="s">
        <v>285</v>
      </c>
      <c r="M8245" t="s">
        <v>69</v>
      </c>
      <c r="Q8245" t="s">
        <v>182</v>
      </c>
      <c r="R8245" t="s">
        <v>150</v>
      </c>
      <c r="S8245" t="s">
        <v>487</v>
      </c>
    </row>
    <row r="8246" spans="1:19" x14ac:dyDescent="0.25">
      <c r="A8246" t="s">
        <v>357</v>
      </c>
      <c r="B8246" t="s">
        <v>729</v>
      </c>
      <c r="C8246">
        <v>5461025</v>
      </c>
      <c r="D8246" t="s">
        <v>661</v>
      </c>
      <c r="E8246" t="s">
        <v>197</v>
      </c>
      <c r="F8246">
        <v>691</v>
      </c>
      <c r="G8246" t="s">
        <v>185</v>
      </c>
      <c r="H8246">
        <v>63.769096490000003</v>
      </c>
      <c r="I8246">
        <v>2019</v>
      </c>
      <c r="J8246" t="s">
        <v>146</v>
      </c>
      <c r="K8246" t="s">
        <v>284</v>
      </c>
      <c r="L8246" t="s">
        <v>285</v>
      </c>
      <c r="M8246" t="s">
        <v>69</v>
      </c>
      <c r="Q8246" t="s">
        <v>182</v>
      </c>
      <c r="R8246" t="s">
        <v>150</v>
      </c>
      <c r="S8246" t="s">
        <v>185</v>
      </c>
    </row>
    <row r="8247" spans="1:19" x14ac:dyDescent="0.25">
      <c r="A8247" t="s">
        <v>357</v>
      </c>
      <c r="B8247" t="s">
        <v>729</v>
      </c>
      <c r="C8247">
        <v>5461025</v>
      </c>
      <c r="D8247" t="s">
        <v>661</v>
      </c>
      <c r="E8247" t="s">
        <v>197</v>
      </c>
      <c r="F8247">
        <v>691</v>
      </c>
      <c r="G8247" t="s">
        <v>324</v>
      </c>
      <c r="H8247">
        <v>0.32687163299999999</v>
      </c>
      <c r="I8247">
        <v>2019</v>
      </c>
      <c r="J8247" t="s">
        <v>146</v>
      </c>
      <c r="K8247" t="s">
        <v>284</v>
      </c>
      <c r="L8247" t="s">
        <v>285</v>
      </c>
      <c r="M8247" t="s">
        <v>69</v>
      </c>
      <c r="Q8247" t="s">
        <v>182</v>
      </c>
      <c r="R8247" t="s">
        <v>150</v>
      </c>
      <c r="S8247" t="s">
        <v>324</v>
      </c>
    </row>
    <row r="8248" spans="1:19" x14ac:dyDescent="0.25">
      <c r="A8248" t="s">
        <v>357</v>
      </c>
      <c r="B8248" t="s">
        <v>729</v>
      </c>
      <c r="C8248">
        <v>5461025</v>
      </c>
      <c r="D8248" t="s">
        <v>661</v>
      </c>
      <c r="E8248" t="s">
        <v>197</v>
      </c>
      <c r="F8248">
        <v>691</v>
      </c>
      <c r="G8248" t="s">
        <v>355</v>
      </c>
      <c r="H8248">
        <v>0.18752560800000001</v>
      </c>
      <c r="I8248">
        <v>2019</v>
      </c>
      <c r="J8248" t="s">
        <v>146</v>
      </c>
      <c r="K8248" t="s">
        <v>284</v>
      </c>
      <c r="L8248" t="s">
        <v>285</v>
      </c>
      <c r="M8248" t="s">
        <v>69</v>
      </c>
      <c r="Q8248" t="s">
        <v>182</v>
      </c>
      <c r="R8248" t="s">
        <v>150</v>
      </c>
      <c r="S8248" t="s">
        <v>278</v>
      </c>
    </row>
    <row r="8249" spans="1:19" x14ac:dyDescent="0.25">
      <c r="A8249" t="s">
        <v>430</v>
      </c>
      <c r="B8249" t="s">
        <v>431</v>
      </c>
      <c r="C8249">
        <v>5441857</v>
      </c>
      <c r="D8249" t="s">
        <v>665</v>
      </c>
      <c r="E8249" t="s">
        <v>196</v>
      </c>
      <c r="F8249">
        <v>133</v>
      </c>
      <c r="G8249" t="s">
        <v>215</v>
      </c>
      <c r="H8249">
        <v>0.12952931600000001</v>
      </c>
      <c r="I8249">
        <v>2019</v>
      </c>
      <c r="J8249" t="s">
        <v>146</v>
      </c>
      <c r="K8249" t="s">
        <v>243</v>
      </c>
      <c r="L8249" t="s">
        <v>244</v>
      </c>
      <c r="M8249" t="s">
        <v>69</v>
      </c>
      <c r="Q8249" t="s">
        <v>182</v>
      </c>
      <c r="R8249" t="s">
        <v>150</v>
      </c>
      <c r="S8249" t="s">
        <v>215</v>
      </c>
    </row>
    <row r="8250" spans="1:19" x14ac:dyDescent="0.25">
      <c r="A8250" t="s">
        <v>430</v>
      </c>
      <c r="B8250" t="s">
        <v>431</v>
      </c>
      <c r="C8250">
        <v>5441857</v>
      </c>
      <c r="D8250" t="s">
        <v>665</v>
      </c>
      <c r="E8250" t="s">
        <v>196</v>
      </c>
      <c r="F8250">
        <v>133</v>
      </c>
      <c r="G8250" t="s">
        <v>498</v>
      </c>
      <c r="H8250">
        <v>1.6741099999999999E-4</v>
      </c>
      <c r="I8250">
        <v>2019</v>
      </c>
      <c r="J8250" t="s">
        <v>146</v>
      </c>
      <c r="K8250" t="s">
        <v>243</v>
      </c>
      <c r="L8250" t="s">
        <v>244</v>
      </c>
      <c r="M8250" t="s">
        <v>69</v>
      </c>
      <c r="Q8250" t="s">
        <v>182</v>
      </c>
      <c r="R8250" t="s">
        <v>150</v>
      </c>
      <c r="S8250" t="s">
        <v>278</v>
      </c>
    </row>
    <row r="8251" spans="1:19" x14ac:dyDescent="0.25">
      <c r="A8251" t="s">
        <v>430</v>
      </c>
      <c r="B8251" t="s">
        <v>431</v>
      </c>
      <c r="C8251">
        <v>5441857</v>
      </c>
      <c r="D8251" t="s">
        <v>665</v>
      </c>
      <c r="E8251" t="s">
        <v>196</v>
      </c>
      <c r="F8251">
        <v>133</v>
      </c>
      <c r="G8251" t="s">
        <v>650</v>
      </c>
      <c r="H8251">
        <v>4.3638100000000001E-4</v>
      </c>
      <c r="I8251">
        <v>2019</v>
      </c>
      <c r="J8251" t="s">
        <v>146</v>
      </c>
      <c r="K8251" t="s">
        <v>243</v>
      </c>
      <c r="L8251" t="s">
        <v>244</v>
      </c>
      <c r="M8251" t="s">
        <v>69</v>
      </c>
      <c r="Q8251" t="s">
        <v>182</v>
      </c>
      <c r="R8251" t="s">
        <v>150</v>
      </c>
      <c r="S8251" t="s">
        <v>650</v>
      </c>
    </row>
    <row r="8252" spans="1:19" x14ac:dyDescent="0.25">
      <c r="A8252" t="s">
        <v>430</v>
      </c>
      <c r="B8252" t="s">
        <v>431</v>
      </c>
      <c r="C8252">
        <v>5441857</v>
      </c>
      <c r="D8252" t="s">
        <v>665</v>
      </c>
      <c r="E8252" t="s">
        <v>196</v>
      </c>
      <c r="F8252">
        <v>133</v>
      </c>
      <c r="G8252" t="s">
        <v>527</v>
      </c>
      <c r="H8252">
        <v>1.02588E-4</v>
      </c>
      <c r="I8252">
        <v>2019</v>
      </c>
      <c r="J8252" t="s">
        <v>146</v>
      </c>
      <c r="K8252" t="s">
        <v>243</v>
      </c>
      <c r="L8252" t="s">
        <v>244</v>
      </c>
      <c r="M8252" t="s">
        <v>69</v>
      </c>
      <c r="Q8252" t="s">
        <v>182</v>
      </c>
      <c r="R8252" t="s">
        <v>150</v>
      </c>
      <c r="S8252" t="s">
        <v>278</v>
      </c>
    </row>
    <row r="8253" spans="1:19" x14ac:dyDescent="0.25">
      <c r="A8253" t="s">
        <v>430</v>
      </c>
      <c r="B8253" t="s">
        <v>431</v>
      </c>
      <c r="C8253">
        <v>5441857</v>
      </c>
      <c r="D8253" t="s">
        <v>665</v>
      </c>
      <c r="E8253" t="s">
        <v>196</v>
      </c>
      <c r="F8253">
        <v>133</v>
      </c>
      <c r="G8253" t="s">
        <v>395</v>
      </c>
      <c r="H8253">
        <v>5.4535529999999999E-3</v>
      </c>
      <c r="I8253">
        <v>2019</v>
      </c>
      <c r="J8253" t="s">
        <v>146</v>
      </c>
      <c r="K8253" t="s">
        <v>243</v>
      </c>
      <c r="L8253" t="s">
        <v>244</v>
      </c>
      <c r="M8253" t="s">
        <v>69</v>
      </c>
      <c r="Q8253" t="s">
        <v>182</v>
      </c>
      <c r="R8253" t="s">
        <v>150</v>
      </c>
      <c r="S8253" t="s">
        <v>278</v>
      </c>
    </row>
    <row r="8254" spans="1:19" x14ac:dyDescent="0.25">
      <c r="A8254" t="s">
        <v>430</v>
      </c>
      <c r="B8254" t="s">
        <v>431</v>
      </c>
      <c r="C8254">
        <v>5441857</v>
      </c>
      <c r="D8254" t="s">
        <v>665</v>
      </c>
      <c r="E8254" t="s">
        <v>196</v>
      </c>
      <c r="F8254">
        <v>133</v>
      </c>
      <c r="G8254" t="s">
        <v>501</v>
      </c>
      <c r="H8254">
        <v>9.48299E-4</v>
      </c>
      <c r="I8254">
        <v>2019</v>
      </c>
      <c r="J8254" t="s">
        <v>146</v>
      </c>
      <c r="K8254" t="s">
        <v>243</v>
      </c>
      <c r="L8254" t="s">
        <v>244</v>
      </c>
      <c r="M8254" t="s">
        <v>69</v>
      </c>
      <c r="Q8254" t="s">
        <v>182</v>
      </c>
      <c r="R8254" t="s">
        <v>150</v>
      </c>
      <c r="S8254" t="s">
        <v>278</v>
      </c>
    </row>
    <row r="8255" spans="1:19" x14ac:dyDescent="0.25">
      <c r="A8255" t="s">
        <v>430</v>
      </c>
      <c r="B8255" t="s">
        <v>431</v>
      </c>
      <c r="C8255">
        <v>5441857</v>
      </c>
      <c r="D8255" t="s">
        <v>665</v>
      </c>
      <c r="E8255" t="s">
        <v>196</v>
      </c>
      <c r="F8255">
        <v>133</v>
      </c>
      <c r="G8255" t="s">
        <v>504</v>
      </c>
      <c r="H8255">
        <v>4.7145429999999999E-3</v>
      </c>
      <c r="I8255">
        <v>2019</v>
      </c>
      <c r="J8255" t="s">
        <v>146</v>
      </c>
      <c r="K8255" t="s">
        <v>243</v>
      </c>
      <c r="L8255" t="s">
        <v>244</v>
      </c>
      <c r="M8255" t="s">
        <v>69</v>
      </c>
      <c r="Q8255" t="s">
        <v>182</v>
      </c>
      <c r="R8255" t="s">
        <v>150</v>
      </c>
      <c r="S8255" t="s">
        <v>278</v>
      </c>
    </row>
    <row r="8256" spans="1:19" x14ac:dyDescent="0.25">
      <c r="A8256" t="s">
        <v>430</v>
      </c>
      <c r="B8256" t="s">
        <v>431</v>
      </c>
      <c r="C8256">
        <v>5441857</v>
      </c>
      <c r="D8256" t="s">
        <v>665</v>
      </c>
      <c r="E8256" t="s">
        <v>196</v>
      </c>
      <c r="F8256">
        <v>133</v>
      </c>
      <c r="G8256" t="s">
        <v>289</v>
      </c>
      <c r="H8256">
        <v>9.3554362000000002E-2</v>
      </c>
      <c r="I8256">
        <v>2019</v>
      </c>
      <c r="J8256" t="s">
        <v>146</v>
      </c>
      <c r="K8256" t="s">
        <v>243</v>
      </c>
      <c r="L8256" t="s">
        <v>244</v>
      </c>
      <c r="M8256" t="s">
        <v>69</v>
      </c>
      <c r="Q8256" t="s">
        <v>182</v>
      </c>
      <c r="R8256" t="s">
        <v>150</v>
      </c>
      <c r="S8256" t="s">
        <v>263</v>
      </c>
    </row>
    <row r="8257" spans="1:19" x14ac:dyDescent="0.25">
      <c r="A8257" t="s">
        <v>430</v>
      </c>
      <c r="B8257" t="s">
        <v>431</v>
      </c>
      <c r="C8257">
        <v>5441857</v>
      </c>
      <c r="D8257" t="s">
        <v>665</v>
      </c>
      <c r="E8257" t="s">
        <v>196</v>
      </c>
      <c r="F8257">
        <v>133</v>
      </c>
      <c r="G8257" t="s">
        <v>487</v>
      </c>
      <c r="H8257">
        <v>3.1162993999999999E-2</v>
      </c>
      <c r="I8257">
        <v>2019</v>
      </c>
      <c r="J8257" t="s">
        <v>146</v>
      </c>
      <c r="K8257" t="s">
        <v>243</v>
      </c>
      <c r="L8257" t="s">
        <v>244</v>
      </c>
      <c r="M8257" t="s">
        <v>69</v>
      </c>
      <c r="Q8257" t="s">
        <v>182</v>
      </c>
      <c r="R8257" t="s">
        <v>150</v>
      </c>
      <c r="S8257" t="s">
        <v>487</v>
      </c>
    </row>
    <row r="8258" spans="1:19" x14ac:dyDescent="0.25">
      <c r="A8258" t="s">
        <v>430</v>
      </c>
      <c r="B8258" t="s">
        <v>431</v>
      </c>
      <c r="C8258">
        <v>5441857</v>
      </c>
      <c r="D8258" t="s">
        <v>665</v>
      </c>
      <c r="E8258" t="s">
        <v>196</v>
      </c>
      <c r="F8258">
        <v>133</v>
      </c>
      <c r="G8258" t="s">
        <v>414</v>
      </c>
      <c r="H8258">
        <v>1.5387529999999999E-3</v>
      </c>
      <c r="I8258">
        <v>2019</v>
      </c>
      <c r="J8258" t="s">
        <v>146</v>
      </c>
      <c r="K8258" t="s">
        <v>243</v>
      </c>
      <c r="L8258" t="s">
        <v>244</v>
      </c>
      <c r="M8258" t="s">
        <v>69</v>
      </c>
      <c r="Q8258" t="s">
        <v>182</v>
      </c>
      <c r="R8258" t="s">
        <v>150</v>
      </c>
      <c r="S8258" t="s">
        <v>278</v>
      </c>
    </row>
    <row r="8259" spans="1:19" x14ac:dyDescent="0.25">
      <c r="A8259" t="s">
        <v>430</v>
      </c>
      <c r="B8259" t="s">
        <v>431</v>
      </c>
      <c r="C8259">
        <v>5441857</v>
      </c>
      <c r="D8259" t="s">
        <v>665</v>
      </c>
      <c r="E8259" t="s">
        <v>196</v>
      </c>
      <c r="F8259">
        <v>133</v>
      </c>
      <c r="G8259" t="s">
        <v>474</v>
      </c>
      <c r="H8259">
        <v>4.4209000000000002E-4</v>
      </c>
      <c r="I8259">
        <v>2019</v>
      </c>
      <c r="J8259" t="s">
        <v>146</v>
      </c>
      <c r="K8259" t="s">
        <v>243</v>
      </c>
      <c r="L8259" t="s">
        <v>244</v>
      </c>
      <c r="M8259" t="s">
        <v>69</v>
      </c>
      <c r="Q8259" t="s">
        <v>182</v>
      </c>
      <c r="R8259" t="s">
        <v>150</v>
      </c>
      <c r="S8259" t="s">
        <v>278</v>
      </c>
    </row>
    <row r="8260" spans="1:19" x14ac:dyDescent="0.25">
      <c r="A8260" t="s">
        <v>430</v>
      </c>
      <c r="B8260" t="s">
        <v>431</v>
      </c>
      <c r="C8260">
        <v>5441857</v>
      </c>
      <c r="D8260" t="s">
        <v>665</v>
      </c>
      <c r="E8260" t="s">
        <v>196</v>
      </c>
      <c r="F8260">
        <v>133</v>
      </c>
      <c r="G8260" t="s">
        <v>429</v>
      </c>
      <c r="H8260">
        <v>6.7120632E-2</v>
      </c>
      <c r="I8260">
        <v>2019</v>
      </c>
      <c r="J8260" t="s">
        <v>146</v>
      </c>
      <c r="K8260" t="s">
        <v>243</v>
      </c>
      <c r="L8260" t="s">
        <v>244</v>
      </c>
      <c r="M8260" t="s">
        <v>69</v>
      </c>
      <c r="Q8260" t="s">
        <v>182</v>
      </c>
      <c r="R8260" t="s">
        <v>150</v>
      </c>
      <c r="S8260" t="s">
        <v>429</v>
      </c>
    </row>
    <row r="8261" spans="1:19" x14ac:dyDescent="0.25">
      <c r="A8261" t="s">
        <v>430</v>
      </c>
      <c r="B8261" t="s">
        <v>431</v>
      </c>
      <c r="C8261">
        <v>5441857</v>
      </c>
      <c r="D8261" t="s">
        <v>665</v>
      </c>
      <c r="E8261" t="s">
        <v>196</v>
      </c>
      <c r="F8261">
        <v>133</v>
      </c>
      <c r="G8261" t="s">
        <v>578</v>
      </c>
      <c r="H8261">
        <v>8.7299999999999994E-5</v>
      </c>
      <c r="I8261">
        <v>2019</v>
      </c>
      <c r="J8261" t="s">
        <v>146</v>
      </c>
      <c r="K8261" t="s">
        <v>243</v>
      </c>
      <c r="L8261" t="s">
        <v>244</v>
      </c>
      <c r="M8261" t="s">
        <v>69</v>
      </c>
      <c r="Q8261" t="s">
        <v>182</v>
      </c>
      <c r="R8261" t="s">
        <v>150</v>
      </c>
      <c r="S8261" t="s">
        <v>352</v>
      </c>
    </row>
    <row r="8262" spans="1:19" x14ac:dyDescent="0.25">
      <c r="A8262" t="s">
        <v>430</v>
      </c>
      <c r="B8262" t="s">
        <v>431</v>
      </c>
      <c r="C8262">
        <v>5441857</v>
      </c>
      <c r="D8262" t="s">
        <v>665</v>
      </c>
      <c r="E8262" t="s">
        <v>196</v>
      </c>
      <c r="F8262">
        <v>133</v>
      </c>
      <c r="G8262" t="s">
        <v>497</v>
      </c>
      <c r="H8262">
        <v>4.3638100000000001E-4</v>
      </c>
      <c r="I8262">
        <v>2019</v>
      </c>
      <c r="J8262" t="s">
        <v>146</v>
      </c>
      <c r="K8262" t="s">
        <v>243</v>
      </c>
      <c r="L8262" t="s">
        <v>244</v>
      </c>
      <c r="M8262" t="s">
        <v>69</v>
      </c>
      <c r="Q8262" t="s">
        <v>182</v>
      </c>
      <c r="R8262" t="s">
        <v>150</v>
      </c>
      <c r="S8262" t="s">
        <v>497</v>
      </c>
    </row>
    <row r="8263" spans="1:19" x14ac:dyDescent="0.25">
      <c r="A8263" t="s">
        <v>430</v>
      </c>
      <c r="B8263" t="s">
        <v>431</v>
      </c>
      <c r="C8263">
        <v>5441857</v>
      </c>
      <c r="D8263" t="s">
        <v>665</v>
      </c>
      <c r="E8263" t="s">
        <v>196</v>
      </c>
      <c r="F8263">
        <v>133</v>
      </c>
      <c r="G8263" t="s">
        <v>185</v>
      </c>
      <c r="H8263">
        <v>3.84922736</v>
      </c>
      <c r="I8263">
        <v>2019</v>
      </c>
      <c r="J8263" t="s">
        <v>146</v>
      </c>
      <c r="K8263" t="s">
        <v>243</v>
      </c>
      <c r="L8263" t="s">
        <v>244</v>
      </c>
      <c r="M8263" t="s">
        <v>69</v>
      </c>
      <c r="Q8263" t="s">
        <v>182</v>
      </c>
      <c r="R8263" t="s">
        <v>150</v>
      </c>
      <c r="S8263" t="s">
        <v>185</v>
      </c>
    </row>
    <row r="8264" spans="1:19" x14ac:dyDescent="0.25">
      <c r="A8264" t="s">
        <v>430</v>
      </c>
      <c r="B8264" t="s">
        <v>431</v>
      </c>
      <c r="C8264">
        <v>5441857</v>
      </c>
      <c r="D8264" t="s">
        <v>665</v>
      </c>
      <c r="E8264" t="s">
        <v>196</v>
      </c>
      <c r="F8264">
        <v>133</v>
      </c>
      <c r="G8264" t="s">
        <v>328</v>
      </c>
      <c r="H8264">
        <v>9.5525539999999996E-3</v>
      </c>
      <c r="I8264">
        <v>2019</v>
      </c>
      <c r="J8264" t="s">
        <v>146</v>
      </c>
      <c r="K8264" t="s">
        <v>243</v>
      </c>
      <c r="L8264" t="s">
        <v>244</v>
      </c>
      <c r="M8264" t="s">
        <v>69</v>
      </c>
      <c r="Q8264" t="s">
        <v>182</v>
      </c>
      <c r="R8264" t="s">
        <v>150</v>
      </c>
      <c r="S8264" t="s">
        <v>151</v>
      </c>
    </row>
    <row r="8265" spans="1:19" x14ac:dyDescent="0.25">
      <c r="A8265" t="s">
        <v>430</v>
      </c>
      <c r="B8265" t="s">
        <v>431</v>
      </c>
      <c r="C8265">
        <v>5441857</v>
      </c>
      <c r="D8265" t="s">
        <v>665</v>
      </c>
      <c r="E8265" t="s">
        <v>196</v>
      </c>
      <c r="F8265">
        <v>133</v>
      </c>
      <c r="G8265" t="s">
        <v>324</v>
      </c>
      <c r="H8265">
        <v>1.2519003000000001E-2</v>
      </c>
      <c r="I8265">
        <v>2019</v>
      </c>
      <c r="J8265" t="s">
        <v>146</v>
      </c>
      <c r="K8265" t="s">
        <v>243</v>
      </c>
      <c r="L8265" t="s">
        <v>244</v>
      </c>
      <c r="M8265" t="s">
        <v>69</v>
      </c>
      <c r="Q8265" t="s">
        <v>182</v>
      </c>
      <c r="R8265" t="s">
        <v>150</v>
      </c>
      <c r="S8265" t="s">
        <v>324</v>
      </c>
    </row>
    <row r="8266" spans="1:19" x14ac:dyDescent="0.25">
      <c r="A8266" t="s">
        <v>430</v>
      </c>
      <c r="B8266" t="s">
        <v>431</v>
      </c>
      <c r="C8266">
        <v>5441857</v>
      </c>
      <c r="D8266" t="s">
        <v>665</v>
      </c>
      <c r="E8266" t="s">
        <v>196</v>
      </c>
      <c r="F8266">
        <v>133</v>
      </c>
      <c r="G8266" t="s">
        <v>591</v>
      </c>
      <c r="H8266">
        <v>4.3638100000000001E-4</v>
      </c>
      <c r="I8266">
        <v>2019</v>
      </c>
      <c r="J8266" t="s">
        <v>146</v>
      </c>
      <c r="K8266" t="s">
        <v>243</v>
      </c>
      <c r="L8266" t="s">
        <v>244</v>
      </c>
      <c r="M8266" t="s">
        <v>69</v>
      </c>
      <c r="Q8266" t="s">
        <v>182</v>
      </c>
      <c r="R8266" t="s">
        <v>150</v>
      </c>
      <c r="S8266" t="s">
        <v>352</v>
      </c>
    </row>
    <row r="8267" spans="1:19" x14ac:dyDescent="0.25">
      <c r="A8267" t="s">
        <v>430</v>
      </c>
      <c r="B8267" t="s">
        <v>431</v>
      </c>
      <c r="C8267">
        <v>5441857</v>
      </c>
      <c r="D8267" t="s">
        <v>665</v>
      </c>
      <c r="E8267" t="s">
        <v>196</v>
      </c>
      <c r="F8267">
        <v>133</v>
      </c>
      <c r="G8267" t="s">
        <v>563</v>
      </c>
      <c r="H8267">
        <v>3.62567E-4</v>
      </c>
      <c r="I8267">
        <v>2019</v>
      </c>
      <c r="J8267" t="s">
        <v>146</v>
      </c>
      <c r="K8267" t="s">
        <v>243</v>
      </c>
      <c r="L8267" t="s">
        <v>244</v>
      </c>
      <c r="M8267" t="s">
        <v>69</v>
      </c>
      <c r="Q8267" t="s">
        <v>182</v>
      </c>
      <c r="R8267" t="s">
        <v>150</v>
      </c>
      <c r="S8267" t="s">
        <v>352</v>
      </c>
    </row>
    <row r="8268" spans="1:19" x14ac:dyDescent="0.25">
      <c r="A8268" t="s">
        <v>430</v>
      </c>
      <c r="B8268" t="s">
        <v>431</v>
      </c>
      <c r="C8268">
        <v>5441857</v>
      </c>
      <c r="D8268" t="s">
        <v>665</v>
      </c>
      <c r="E8268" t="s">
        <v>196</v>
      </c>
      <c r="F8268">
        <v>133</v>
      </c>
      <c r="G8268" t="s">
        <v>355</v>
      </c>
      <c r="H8268">
        <v>1.4494796000000001E-2</v>
      </c>
      <c r="I8268">
        <v>2019</v>
      </c>
      <c r="J8268" t="s">
        <v>146</v>
      </c>
      <c r="K8268" t="s">
        <v>243</v>
      </c>
      <c r="L8268" t="s">
        <v>244</v>
      </c>
      <c r="M8268" t="s">
        <v>69</v>
      </c>
      <c r="Q8268" t="s">
        <v>182</v>
      </c>
      <c r="R8268" t="s">
        <v>150</v>
      </c>
      <c r="S8268" t="s">
        <v>278</v>
      </c>
    </row>
    <row r="8269" spans="1:19" x14ac:dyDescent="0.25">
      <c r="A8269" t="s">
        <v>511</v>
      </c>
      <c r="B8269" t="s">
        <v>512</v>
      </c>
      <c r="C8269">
        <v>5462348</v>
      </c>
      <c r="D8269" t="s">
        <v>661</v>
      </c>
      <c r="E8269" t="s">
        <v>197</v>
      </c>
      <c r="F8269">
        <v>723</v>
      </c>
      <c r="G8269" t="s">
        <v>215</v>
      </c>
      <c r="H8269">
        <v>6.731256514</v>
      </c>
      <c r="I8269">
        <v>2019</v>
      </c>
      <c r="J8269" t="s">
        <v>146</v>
      </c>
      <c r="K8269" t="s">
        <v>272</v>
      </c>
      <c r="L8269" t="s">
        <v>244</v>
      </c>
      <c r="M8269" t="s">
        <v>69</v>
      </c>
      <c r="Q8269" t="s">
        <v>149</v>
      </c>
      <c r="R8269" t="s">
        <v>150</v>
      </c>
      <c r="S8269" t="s">
        <v>215</v>
      </c>
    </row>
    <row r="8270" spans="1:19" x14ac:dyDescent="0.25">
      <c r="A8270" t="s">
        <v>511</v>
      </c>
      <c r="B8270" t="s">
        <v>512</v>
      </c>
      <c r="C8270">
        <v>5462348</v>
      </c>
      <c r="D8270" t="s">
        <v>661</v>
      </c>
      <c r="E8270" t="s">
        <v>197</v>
      </c>
      <c r="F8270">
        <v>723</v>
      </c>
      <c r="G8270" t="s">
        <v>529</v>
      </c>
      <c r="H8270">
        <v>1.5983919999999999E-3</v>
      </c>
      <c r="I8270">
        <v>2019</v>
      </c>
      <c r="J8270" t="s">
        <v>146</v>
      </c>
      <c r="K8270" t="s">
        <v>272</v>
      </c>
      <c r="L8270" t="s">
        <v>244</v>
      </c>
      <c r="M8270" t="s">
        <v>69</v>
      </c>
      <c r="Q8270" t="s">
        <v>149</v>
      </c>
      <c r="R8270" t="s">
        <v>150</v>
      </c>
      <c r="S8270" t="s">
        <v>278</v>
      </c>
    </row>
    <row r="8271" spans="1:19" x14ac:dyDescent="0.25">
      <c r="A8271" t="s">
        <v>511</v>
      </c>
      <c r="B8271" t="s">
        <v>512</v>
      </c>
      <c r="C8271">
        <v>5462348</v>
      </c>
      <c r="D8271" t="s">
        <v>661</v>
      </c>
      <c r="E8271" t="s">
        <v>197</v>
      </c>
      <c r="F8271">
        <v>723</v>
      </c>
      <c r="G8271" t="s">
        <v>504</v>
      </c>
      <c r="H8271">
        <v>7.991962E-3</v>
      </c>
      <c r="I8271">
        <v>2019</v>
      </c>
      <c r="J8271" t="s">
        <v>146</v>
      </c>
      <c r="K8271" t="s">
        <v>272</v>
      </c>
      <c r="L8271" t="s">
        <v>244</v>
      </c>
      <c r="M8271" t="s">
        <v>69</v>
      </c>
      <c r="Q8271" t="s">
        <v>149</v>
      </c>
      <c r="R8271" t="s">
        <v>150</v>
      </c>
      <c r="S8271" t="s">
        <v>278</v>
      </c>
    </row>
    <row r="8272" spans="1:19" x14ac:dyDescent="0.25">
      <c r="A8272" t="s">
        <v>511</v>
      </c>
      <c r="B8272" t="s">
        <v>512</v>
      </c>
      <c r="C8272">
        <v>5462348</v>
      </c>
      <c r="D8272" t="s">
        <v>661</v>
      </c>
      <c r="E8272" t="s">
        <v>197</v>
      </c>
      <c r="F8272">
        <v>723</v>
      </c>
      <c r="G8272" t="s">
        <v>289</v>
      </c>
      <c r="H8272">
        <v>2.423974544</v>
      </c>
      <c r="I8272">
        <v>2019</v>
      </c>
      <c r="J8272" t="s">
        <v>146</v>
      </c>
      <c r="K8272" t="s">
        <v>272</v>
      </c>
      <c r="L8272" t="s">
        <v>244</v>
      </c>
      <c r="M8272" t="s">
        <v>69</v>
      </c>
      <c r="Q8272" t="s">
        <v>149</v>
      </c>
      <c r="R8272" t="s">
        <v>150</v>
      </c>
      <c r="S8272" t="s">
        <v>263</v>
      </c>
    </row>
    <row r="8273" spans="1:19" x14ac:dyDescent="0.25">
      <c r="A8273" t="s">
        <v>511</v>
      </c>
      <c r="B8273" t="s">
        <v>512</v>
      </c>
      <c r="C8273">
        <v>5462348</v>
      </c>
      <c r="D8273" t="s">
        <v>661</v>
      </c>
      <c r="E8273" t="s">
        <v>197</v>
      </c>
      <c r="F8273">
        <v>723</v>
      </c>
      <c r="G8273" t="s">
        <v>235</v>
      </c>
      <c r="H8273">
        <v>0.15983923999999999</v>
      </c>
      <c r="I8273">
        <v>2019</v>
      </c>
      <c r="J8273" t="s">
        <v>146</v>
      </c>
      <c r="K8273" t="s">
        <v>272</v>
      </c>
      <c r="L8273" t="s">
        <v>244</v>
      </c>
      <c r="M8273" t="s">
        <v>69</v>
      </c>
      <c r="Q8273" t="s">
        <v>149</v>
      </c>
      <c r="R8273" t="s">
        <v>150</v>
      </c>
      <c r="S8273" t="s">
        <v>236</v>
      </c>
    </row>
    <row r="8274" spans="1:19" x14ac:dyDescent="0.25">
      <c r="A8274" t="s">
        <v>511</v>
      </c>
      <c r="B8274" t="s">
        <v>512</v>
      </c>
      <c r="C8274">
        <v>5462348</v>
      </c>
      <c r="D8274" t="s">
        <v>661</v>
      </c>
      <c r="E8274" t="s">
        <v>197</v>
      </c>
      <c r="F8274">
        <v>723</v>
      </c>
      <c r="G8274" t="s">
        <v>560</v>
      </c>
      <c r="H8274">
        <v>1.59839E-4</v>
      </c>
      <c r="I8274">
        <v>2019</v>
      </c>
      <c r="J8274" t="s">
        <v>146</v>
      </c>
      <c r="K8274" t="s">
        <v>272</v>
      </c>
      <c r="L8274" t="s">
        <v>244</v>
      </c>
      <c r="M8274" t="s">
        <v>69</v>
      </c>
      <c r="Q8274" t="s">
        <v>149</v>
      </c>
      <c r="R8274" t="s">
        <v>150</v>
      </c>
      <c r="S8274" t="s">
        <v>278</v>
      </c>
    </row>
    <row r="8275" spans="1:19" x14ac:dyDescent="0.25">
      <c r="A8275" t="s">
        <v>511</v>
      </c>
      <c r="B8275" t="s">
        <v>512</v>
      </c>
      <c r="C8275">
        <v>5462348</v>
      </c>
      <c r="D8275" t="s">
        <v>661</v>
      </c>
      <c r="E8275" t="s">
        <v>197</v>
      </c>
      <c r="F8275">
        <v>723</v>
      </c>
      <c r="G8275" t="s">
        <v>262</v>
      </c>
      <c r="H8275">
        <v>15.39765259</v>
      </c>
      <c r="I8275">
        <v>2019</v>
      </c>
      <c r="J8275" t="s">
        <v>146</v>
      </c>
      <c r="K8275" t="s">
        <v>272</v>
      </c>
      <c r="L8275" t="s">
        <v>244</v>
      </c>
      <c r="M8275" t="s">
        <v>69</v>
      </c>
      <c r="Q8275" t="s">
        <v>149</v>
      </c>
      <c r="R8275" t="s">
        <v>150</v>
      </c>
      <c r="S8275" t="s">
        <v>263</v>
      </c>
    </row>
    <row r="8276" spans="1:19" x14ac:dyDescent="0.25">
      <c r="A8276" t="s">
        <v>511</v>
      </c>
      <c r="B8276" t="s">
        <v>512</v>
      </c>
      <c r="C8276">
        <v>5462348</v>
      </c>
      <c r="D8276" t="s">
        <v>661</v>
      </c>
      <c r="E8276" t="s">
        <v>197</v>
      </c>
      <c r="F8276">
        <v>723</v>
      </c>
      <c r="G8276" t="s">
        <v>497</v>
      </c>
      <c r="H8276">
        <v>7.9919599999999996E-4</v>
      </c>
      <c r="I8276">
        <v>2019</v>
      </c>
      <c r="J8276" t="s">
        <v>146</v>
      </c>
      <c r="K8276" t="s">
        <v>272</v>
      </c>
      <c r="L8276" t="s">
        <v>244</v>
      </c>
      <c r="M8276" t="s">
        <v>69</v>
      </c>
      <c r="Q8276" t="s">
        <v>149</v>
      </c>
      <c r="R8276" t="s">
        <v>150</v>
      </c>
      <c r="S8276" t="s">
        <v>497</v>
      </c>
    </row>
    <row r="8277" spans="1:19" x14ac:dyDescent="0.25">
      <c r="A8277" t="s">
        <v>511</v>
      </c>
      <c r="B8277" t="s">
        <v>512</v>
      </c>
      <c r="C8277">
        <v>5462348</v>
      </c>
      <c r="D8277" t="s">
        <v>661</v>
      </c>
      <c r="E8277" t="s">
        <v>197</v>
      </c>
      <c r="F8277">
        <v>723</v>
      </c>
      <c r="G8277" t="s">
        <v>185</v>
      </c>
      <c r="H8277">
        <v>37.523265559999999</v>
      </c>
      <c r="I8277">
        <v>2019</v>
      </c>
      <c r="J8277" t="s">
        <v>146</v>
      </c>
      <c r="K8277" t="s">
        <v>272</v>
      </c>
      <c r="L8277" t="s">
        <v>244</v>
      </c>
      <c r="M8277" t="s">
        <v>69</v>
      </c>
      <c r="Q8277" t="s">
        <v>149</v>
      </c>
      <c r="R8277" t="s">
        <v>150</v>
      </c>
      <c r="S8277" t="s">
        <v>185</v>
      </c>
    </row>
    <row r="8278" spans="1:19" x14ac:dyDescent="0.25">
      <c r="A8278" t="s">
        <v>511</v>
      </c>
      <c r="B8278" t="s">
        <v>512</v>
      </c>
      <c r="C8278">
        <v>5462348</v>
      </c>
      <c r="D8278" t="s">
        <v>661</v>
      </c>
      <c r="E8278" t="s">
        <v>197</v>
      </c>
      <c r="F8278">
        <v>723</v>
      </c>
      <c r="G8278" t="s">
        <v>324</v>
      </c>
      <c r="H8278">
        <v>0.67230020000000001</v>
      </c>
      <c r="I8278">
        <v>2019</v>
      </c>
      <c r="J8278" t="s">
        <v>146</v>
      </c>
      <c r="K8278" t="s">
        <v>272</v>
      </c>
      <c r="L8278" t="s">
        <v>244</v>
      </c>
      <c r="M8278" t="s">
        <v>69</v>
      </c>
      <c r="Q8278" t="s">
        <v>149</v>
      </c>
      <c r="R8278" t="s">
        <v>150</v>
      </c>
      <c r="S8278" t="s">
        <v>324</v>
      </c>
    </row>
    <row r="8279" spans="1:19" x14ac:dyDescent="0.25">
      <c r="A8279" t="s">
        <v>422</v>
      </c>
      <c r="B8279" t="s">
        <v>423</v>
      </c>
      <c r="C8279">
        <v>5441861</v>
      </c>
      <c r="D8279" t="s">
        <v>665</v>
      </c>
      <c r="E8279" t="s">
        <v>196</v>
      </c>
      <c r="F8279">
        <v>137</v>
      </c>
      <c r="G8279" t="s">
        <v>215</v>
      </c>
      <c r="H8279">
        <v>0.41127628100000002</v>
      </c>
      <c r="I8279">
        <v>2019</v>
      </c>
      <c r="J8279" t="s">
        <v>146</v>
      </c>
      <c r="K8279" t="s">
        <v>272</v>
      </c>
      <c r="L8279" t="s">
        <v>244</v>
      </c>
      <c r="M8279" t="s">
        <v>69</v>
      </c>
      <c r="Q8279" t="s">
        <v>182</v>
      </c>
      <c r="R8279" t="s">
        <v>150</v>
      </c>
      <c r="S8279" t="s">
        <v>215</v>
      </c>
    </row>
    <row r="8280" spans="1:19" x14ac:dyDescent="0.25">
      <c r="A8280" t="s">
        <v>422</v>
      </c>
      <c r="B8280" t="s">
        <v>423</v>
      </c>
      <c r="C8280">
        <v>5441861</v>
      </c>
      <c r="D8280" t="s">
        <v>665</v>
      </c>
      <c r="E8280" t="s">
        <v>196</v>
      </c>
      <c r="F8280">
        <v>137</v>
      </c>
      <c r="G8280" t="s">
        <v>343</v>
      </c>
      <c r="H8280">
        <v>3.4493326999999997E-2</v>
      </c>
      <c r="I8280">
        <v>2019</v>
      </c>
      <c r="J8280" t="s">
        <v>146</v>
      </c>
      <c r="K8280" t="s">
        <v>272</v>
      </c>
      <c r="L8280" t="s">
        <v>244</v>
      </c>
      <c r="M8280" t="s">
        <v>69</v>
      </c>
      <c r="Q8280" t="s">
        <v>182</v>
      </c>
      <c r="R8280" t="s">
        <v>150</v>
      </c>
      <c r="S8280" t="s">
        <v>278</v>
      </c>
    </row>
    <row r="8281" spans="1:19" x14ac:dyDescent="0.25">
      <c r="A8281" t="s">
        <v>422</v>
      </c>
      <c r="B8281" t="s">
        <v>423</v>
      </c>
      <c r="C8281">
        <v>5441861</v>
      </c>
      <c r="D8281" t="s">
        <v>665</v>
      </c>
      <c r="E8281" t="s">
        <v>196</v>
      </c>
      <c r="F8281">
        <v>137</v>
      </c>
      <c r="G8281" t="s">
        <v>498</v>
      </c>
      <c r="H8281">
        <v>3.6600000000000001E-6</v>
      </c>
      <c r="I8281">
        <v>2019</v>
      </c>
      <c r="J8281" t="s">
        <v>146</v>
      </c>
      <c r="K8281" t="s">
        <v>272</v>
      </c>
      <c r="L8281" t="s">
        <v>244</v>
      </c>
      <c r="M8281" t="s">
        <v>69</v>
      </c>
      <c r="Q8281" t="s">
        <v>182</v>
      </c>
      <c r="R8281" t="s">
        <v>150</v>
      </c>
      <c r="S8281" t="s">
        <v>278</v>
      </c>
    </row>
    <row r="8282" spans="1:19" x14ac:dyDescent="0.25">
      <c r="A8282" t="s">
        <v>422</v>
      </c>
      <c r="B8282" t="s">
        <v>423</v>
      </c>
      <c r="C8282">
        <v>5441861</v>
      </c>
      <c r="D8282" t="s">
        <v>665</v>
      </c>
      <c r="E8282" t="s">
        <v>196</v>
      </c>
      <c r="F8282">
        <v>137</v>
      </c>
      <c r="G8282" t="s">
        <v>346</v>
      </c>
      <c r="H8282">
        <v>5.3906420000000002E-3</v>
      </c>
      <c r="I8282">
        <v>2019</v>
      </c>
      <c r="J8282" t="s">
        <v>146</v>
      </c>
      <c r="K8282" t="s">
        <v>272</v>
      </c>
      <c r="L8282" t="s">
        <v>244</v>
      </c>
      <c r="M8282" t="s">
        <v>69</v>
      </c>
      <c r="Q8282" t="s">
        <v>182</v>
      </c>
      <c r="R8282" t="s">
        <v>150</v>
      </c>
      <c r="S8282" t="s">
        <v>346</v>
      </c>
    </row>
    <row r="8283" spans="1:19" x14ac:dyDescent="0.25">
      <c r="A8283" t="s">
        <v>422</v>
      </c>
      <c r="B8283" t="s">
        <v>423</v>
      </c>
      <c r="C8283">
        <v>5441861</v>
      </c>
      <c r="D8283" t="s">
        <v>665</v>
      </c>
      <c r="E8283" t="s">
        <v>196</v>
      </c>
      <c r="F8283">
        <v>137</v>
      </c>
      <c r="G8283" t="s">
        <v>527</v>
      </c>
      <c r="H8283">
        <v>3.6600000000000002E-5</v>
      </c>
      <c r="I8283">
        <v>2019</v>
      </c>
      <c r="J8283" t="s">
        <v>146</v>
      </c>
      <c r="K8283" t="s">
        <v>272</v>
      </c>
      <c r="L8283" t="s">
        <v>244</v>
      </c>
      <c r="M8283" t="s">
        <v>69</v>
      </c>
      <c r="Q8283" t="s">
        <v>182</v>
      </c>
      <c r="R8283" t="s">
        <v>150</v>
      </c>
      <c r="S8283" t="s">
        <v>278</v>
      </c>
    </row>
    <row r="8284" spans="1:19" x14ac:dyDescent="0.25">
      <c r="A8284" t="s">
        <v>422</v>
      </c>
      <c r="B8284" t="s">
        <v>423</v>
      </c>
      <c r="C8284">
        <v>5441861</v>
      </c>
      <c r="D8284" t="s">
        <v>665</v>
      </c>
      <c r="E8284" t="s">
        <v>196</v>
      </c>
      <c r="F8284">
        <v>137</v>
      </c>
      <c r="G8284" t="s">
        <v>533</v>
      </c>
      <c r="H8284">
        <v>7.3100000000000001E-5</v>
      </c>
      <c r="I8284">
        <v>2019</v>
      </c>
      <c r="J8284" t="s">
        <v>146</v>
      </c>
      <c r="K8284" t="s">
        <v>272</v>
      </c>
      <c r="L8284" t="s">
        <v>244</v>
      </c>
      <c r="M8284" t="s">
        <v>69</v>
      </c>
      <c r="Q8284" t="s">
        <v>182</v>
      </c>
      <c r="R8284" t="s">
        <v>150</v>
      </c>
      <c r="S8284" t="s">
        <v>533</v>
      </c>
    </row>
    <row r="8285" spans="1:19" x14ac:dyDescent="0.25">
      <c r="A8285" t="s">
        <v>422</v>
      </c>
      <c r="B8285" t="s">
        <v>423</v>
      </c>
      <c r="C8285">
        <v>5441861</v>
      </c>
      <c r="D8285" t="s">
        <v>665</v>
      </c>
      <c r="E8285" t="s">
        <v>196</v>
      </c>
      <c r="F8285">
        <v>137</v>
      </c>
      <c r="G8285" t="s">
        <v>154</v>
      </c>
      <c r="H8285">
        <v>26.953212000000001</v>
      </c>
      <c r="I8285">
        <v>2019</v>
      </c>
      <c r="J8285" t="s">
        <v>146</v>
      </c>
      <c r="K8285" t="s">
        <v>272</v>
      </c>
      <c r="L8285" t="s">
        <v>244</v>
      </c>
      <c r="M8285" t="s">
        <v>69</v>
      </c>
      <c r="Q8285" t="s">
        <v>182</v>
      </c>
      <c r="R8285" t="s">
        <v>150</v>
      </c>
      <c r="S8285" t="s">
        <v>154</v>
      </c>
    </row>
    <row r="8286" spans="1:19" x14ac:dyDescent="0.25">
      <c r="A8286" t="s">
        <v>422</v>
      </c>
      <c r="B8286" t="s">
        <v>423</v>
      </c>
      <c r="C8286">
        <v>5441861</v>
      </c>
      <c r="D8286" t="s">
        <v>665</v>
      </c>
      <c r="E8286" t="s">
        <v>196</v>
      </c>
      <c r="F8286">
        <v>137</v>
      </c>
      <c r="G8286" t="s">
        <v>395</v>
      </c>
      <c r="H8286">
        <v>7.3100000000000001E-5</v>
      </c>
      <c r="I8286">
        <v>2019</v>
      </c>
      <c r="J8286" t="s">
        <v>146</v>
      </c>
      <c r="K8286" t="s">
        <v>272</v>
      </c>
      <c r="L8286" t="s">
        <v>244</v>
      </c>
      <c r="M8286" t="s">
        <v>69</v>
      </c>
      <c r="Q8286" t="s">
        <v>182</v>
      </c>
      <c r="R8286" t="s">
        <v>150</v>
      </c>
      <c r="S8286" t="s">
        <v>278</v>
      </c>
    </row>
    <row r="8287" spans="1:19" x14ac:dyDescent="0.25">
      <c r="A8287" t="s">
        <v>422</v>
      </c>
      <c r="B8287" t="s">
        <v>423</v>
      </c>
      <c r="C8287">
        <v>5441861</v>
      </c>
      <c r="D8287" t="s">
        <v>665</v>
      </c>
      <c r="E8287" t="s">
        <v>196</v>
      </c>
      <c r="F8287">
        <v>137</v>
      </c>
      <c r="G8287" t="s">
        <v>529</v>
      </c>
      <c r="H8287">
        <v>1.0969200000000001E-4</v>
      </c>
      <c r="I8287">
        <v>2019</v>
      </c>
      <c r="J8287" t="s">
        <v>146</v>
      </c>
      <c r="K8287" t="s">
        <v>272</v>
      </c>
      <c r="L8287" t="s">
        <v>244</v>
      </c>
      <c r="M8287" t="s">
        <v>69</v>
      </c>
      <c r="Q8287" t="s">
        <v>182</v>
      </c>
      <c r="R8287" t="s">
        <v>150</v>
      </c>
      <c r="S8287" t="s">
        <v>278</v>
      </c>
    </row>
    <row r="8288" spans="1:19" x14ac:dyDescent="0.25">
      <c r="A8288" t="s">
        <v>422</v>
      </c>
      <c r="B8288" t="s">
        <v>423</v>
      </c>
      <c r="C8288">
        <v>5441861</v>
      </c>
      <c r="D8288" t="s">
        <v>665</v>
      </c>
      <c r="E8288" t="s">
        <v>196</v>
      </c>
      <c r="F8288">
        <v>137</v>
      </c>
      <c r="G8288" t="s">
        <v>501</v>
      </c>
      <c r="H8288">
        <v>1.8281999999999999E-4</v>
      </c>
      <c r="I8288">
        <v>2019</v>
      </c>
      <c r="J8288" t="s">
        <v>146</v>
      </c>
      <c r="K8288" t="s">
        <v>272</v>
      </c>
      <c r="L8288" t="s">
        <v>244</v>
      </c>
      <c r="M8288" t="s">
        <v>69</v>
      </c>
      <c r="Q8288" t="s">
        <v>182</v>
      </c>
      <c r="R8288" t="s">
        <v>150</v>
      </c>
      <c r="S8288" t="s">
        <v>278</v>
      </c>
    </row>
    <row r="8289" spans="1:19" x14ac:dyDescent="0.25">
      <c r="A8289" t="s">
        <v>422</v>
      </c>
      <c r="B8289" t="s">
        <v>423</v>
      </c>
      <c r="C8289">
        <v>5441861</v>
      </c>
      <c r="D8289" t="s">
        <v>665</v>
      </c>
      <c r="E8289" t="s">
        <v>196</v>
      </c>
      <c r="F8289">
        <v>137</v>
      </c>
      <c r="G8289" t="s">
        <v>504</v>
      </c>
      <c r="H8289">
        <v>1.0969200000000001E-4</v>
      </c>
      <c r="I8289">
        <v>2019</v>
      </c>
      <c r="J8289" t="s">
        <v>146</v>
      </c>
      <c r="K8289" t="s">
        <v>272</v>
      </c>
      <c r="L8289" t="s">
        <v>244</v>
      </c>
      <c r="M8289" t="s">
        <v>69</v>
      </c>
      <c r="Q8289" t="s">
        <v>182</v>
      </c>
      <c r="R8289" t="s">
        <v>150</v>
      </c>
      <c r="S8289" t="s">
        <v>278</v>
      </c>
    </row>
    <row r="8290" spans="1:19" x14ac:dyDescent="0.25">
      <c r="A8290" t="s">
        <v>422</v>
      </c>
      <c r="B8290" t="s">
        <v>423</v>
      </c>
      <c r="C8290">
        <v>5441861</v>
      </c>
      <c r="D8290" t="s">
        <v>665</v>
      </c>
      <c r="E8290" t="s">
        <v>196</v>
      </c>
      <c r="F8290">
        <v>137</v>
      </c>
      <c r="G8290" t="s">
        <v>298</v>
      </c>
      <c r="H8290">
        <v>6.2612113999999996E-2</v>
      </c>
      <c r="I8290">
        <v>2019</v>
      </c>
      <c r="J8290" t="s">
        <v>146</v>
      </c>
      <c r="K8290" t="s">
        <v>272</v>
      </c>
      <c r="L8290" t="s">
        <v>244</v>
      </c>
      <c r="M8290" t="s">
        <v>69</v>
      </c>
      <c r="Q8290" t="s">
        <v>182</v>
      </c>
      <c r="R8290" t="s">
        <v>150</v>
      </c>
      <c r="S8290" t="s">
        <v>298</v>
      </c>
    </row>
    <row r="8291" spans="1:19" x14ac:dyDescent="0.25">
      <c r="A8291" t="s">
        <v>422</v>
      </c>
      <c r="B8291" t="s">
        <v>423</v>
      </c>
      <c r="C8291">
        <v>5441861</v>
      </c>
      <c r="D8291" t="s">
        <v>665</v>
      </c>
      <c r="E8291" t="s">
        <v>196</v>
      </c>
      <c r="F8291">
        <v>137</v>
      </c>
      <c r="G8291" t="s">
        <v>289</v>
      </c>
      <c r="H8291">
        <v>0.12784886400000001</v>
      </c>
      <c r="I8291">
        <v>2019</v>
      </c>
      <c r="J8291" t="s">
        <v>146</v>
      </c>
      <c r="K8291" t="s">
        <v>272</v>
      </c>
      <c r="L8291" t="s">
        <v>244</v>
      </c>
      <c r="M8291" t="s">
        <v>69</v>
      </c>
      <c r="Q8291" t="s">
        <v>182</v>
      </c>
      <c r="R8291" t="s">
        <v>150</v>
      </c>
      <c r="S8291" t="s">
        <v>263</v>
      </c>
    </row>
    <row r="8292" spans="1:19" x14ac:dyDescent="0.25">
      <c r="A8292" t="s">
        <v>422</v>
      </c>
      <c r="B8292" t="s">
        <v>423</v>
      </c>
      <c r="C8292">
        <v>5441861</v>
      </c>
      <c r="D8292" t="s">
        <v>665</v>
      </c>
      <c r="E8292" t="s">
        <v>196</v>
      </c>
      <c r="F8292">
        <v>137</v>
      </c>
      <c r="G8292" t="s">
        <v>259</v>
      </c>
      <c r="H8292">
        <v>4.7704799999999997E-3</v>
      </c>
      <c r="I8292">
        <v>2019</v>
      </c>
      <c r="J8292" t="s">
        <v>146</v>
      </c>
      <c r="K8292" t="s">
        <v>272</v>
      </c>
      <c r="L8292" t="s">
        <v>244</v>
      </c>
      <c r="M8292" t="s">
        <v>69</v>
      </c>
      <c r="Q8292" t="s">
        <v>182</v>
      </c>
      <c r="R8292" t="s">
        <v>150</v>
      </c>
      <c r="S8292" t="s">
        <v>236</v>
      </c>
    </row>
    <row r="8293" spans="1:19" x14ac:dyDescent="0.25">
      <c r="A8293" t="s">
        <v>422</v>
      </c>
      <c r="B8293" t="s">
        <v>423</v>
      </c>
      <c r="C8293">
        <v>5441861</v>
      </c>
      <c r="D8293" t="s">
        <v>665</v>
      </c>
      <c r="E8293" t="s">
        <v>196</v>
      </c>
      <c r="F8293">
        <v>137</v>
      </c>
      <c r="G8293" t="s">
        <v>235</v>
      </c>
      <c r="H8293">
        <v>0.126601728</v>
      </c>
      <c r="I8293">
        <v>2019</v>
      </c>
      <c r="J8293" t="s">
        <v>146</v>
      </c>
      <c r="K8293" t="s">
        <v>272</v>
      </c>
      <c r="L8293" t="s">
        <v>244</v>
      </c>
      <c r="M8293" t="s">
        <v>69</v>
      </c>
      <c r="Q8293" t="s">
        <v>182</v>
      </c>
      <c r="R8293" t="s">
        <v>150</v>
      </c>
      <c r="S8293" t="s">
        <v>236</v>
      </c>
    </row>
    <row r="8294" spans="1:19" x14ac:dyDescent="0.25">
      <c r="A8294" t="s">
        <v>422</v>
      </c>
      <c r="B8294" t="s">
        <v>423</v>
      </c>
      <c r="C8294">
        <v>5441861</v>
      </c>
      <c r="D8294" t="s">
        <v>665</v>
      </c>
      <c r="E8294" t="s">
        <v>196</v>
      </c>
      <c r="F8294">
        <v>137</v>
      </c>
      <c r="G8294" t="s">
        <v>415</v>
      </c>
      <c r="H8294">
        <v>7.3127999999999995E-4</v>
      </c>
      <c r="I8294">
        <v>2019</v>
      </c>
      <c r="J8294" t="s">
        <v>146</v>
      </c>
      <c r="K8294" t="s">
        <v>272</v>
      </c>
      <c r="L8294" t="s">
        <v>244</v>
      </c>
      <c r="M8294" t="s">
        <v>69</v>
      </c>
      <c r="Q8294" t="s">
        <v>182</v>
      </c>
      <c r="R8294" t="s">
        <v>150</v>
      </c>
      <c r="S8294" t="s">
        <v>236</v>
      </c>
    </row>
    <row r="8295" spans="1:19" x14ac:dyDescent="0.25">
      <c r="A8295" t="s">
        <v>422</v>
      </c>
      <c r="B8295" t="s">
        <v>423</v>
      </c>
      <c r="C8295">
        <v>5441861</v>
      </c>
      <c r="D8295" t="s">
        <v>665</v>
      </c>
      <c r="E8295" t="s">
        <v>196</v>
      </c>
      <c r="F8295">
        <v>137</v>
      </c>
      <c r="G8295" t="s">
        <v>356</v>
      </c>
      <c r="H8295">
        <v>2.494961E-3</v>
      </c>
      <c r="I8295">
        <v>2019</v>
      </c>
      <c r="J8295" t="s">
        <v>146</v>
      </c>
      <c r="K8295" t="s">
        <v>272</v>
      </c>
      <c r="L8295" t="s">
        <v>244</v>
      </c>
      <c r="M8295" t="s">
        <v>69</v>
      </c>
      <c r="Q8295" t="s">
        <v>182</v>
      </c>
      <c r="R8295" t="s">
        <v>150</v>
      </c>
      <c r="S8295" t="s">
        <v>356</v>
      </c>
    </row>
    <row r="8296" spans="1:19" x14ac:dyDescent="0.25">
      <c r="A8296" t="s">
        <v>422</v>
      </c>
      <c r="B8296" t="s">
        <v>423</v>
      </c>
      <c r="C8296">
        <v>5441861</v>
      </c>
      <c r="D8296" t="s">
        <v>665</v>
      </c>
      <c r="E8296" t="s">
        <v>196</v>
      </c>
      <c r="F8296">
        <v>137</v>
      </c>
      <c r="G8296" t="s">
        <v>487</v>
      </c>
      <c r="H8296">
        <v>3.6600000000000002E-5</v>
      </c>
      <c r="I8296">
        <v>2019</v>
      </c>
      <c r="J8296" t="s">
        <v>146</v>
      </c>
      <c r="K8296" t="s">
        <v>272</v>
      </c>
      <c r="L8296" t="s">
        <v>244</v>
      </c>
      <c r="M8296" t="s">
        <v>69</v>
      </c>
      <c r="Q8296" t="s">
        <v>182</v>
      </c>
      <c r="R8296" t="s">
        <v>150</v>
      </c>
      <c r="S8296" t="s">
        <v>487</v>
      </c>
    </row>
    <row r="8297" spans="1:19" x14ac:dyDescent="0.25">
      <c r="A8297" t="s">
        <v>422</v>
      </c>
      <c r="B8297" t="s">
        <v>423</v>
      </c>
      <c r="C8297">
        <v>5441861</v>
      </c>
      <c r="D8297" t="s">
        <v>665</v>
      </c>
      <c r="E8297" t="s">
        <v>196</v>
      </c>
      <c r="F8297">
        <v>137</v>
      </c>
      <c r="G8297" t="s">
        <v>414</v>
      </c>
      <c r="H8297">
        <v>1.5800160000000001E-3</v>
      </c>
      <c r="I8297">
        <v>2019</v>
      </c>
      <c r="J8297" t="s">
        <v>146</v>
      </c>
      <c r="K8297" t="s">
        <v>272</v>
      </c>
      <c r="L8297" t="s">
        <v>244</v>
      </c>
      <c r="M8297" t="s">
        <v>69</v>
      </c>
      <c r="Q8297" t="s">
        <v>182</v>
      </c>
      <c r="R8297" t="s">
        <v>150</v>
      </c>
      <c r="S8297" t="s">
        <v>278</v>
      </c>
    </row>
    <row r="8298" spans="1:19" x14ac:dyDescent="0.25">
      <c r="A8298" t="s">
        <v>422</v>
      </c>
      <c r="B8298" t="s">
        <v>423</v>
      </c>
      <c r="C8298">
        <v>5441861</v>
      </c>
      <c r="D8298" t="s">
        <v>665</v>
      </c>
      <c r="E8298" t="s">
        <v>196</v>
      </c>
      <c r="F8298">
        <v>137</v>
      </c>
      <c r="G8298" t="s">
        <v>560</v>
      </c>
      <c r="H8298">
        <v>1.8300000000000001E-6</v>
      </c>
      <c r="I8298">
        <v>2019</v>
      </c>
      <c r="J8298" t="s">
        <v>146</v>
      </c>
      <c r="K8298" t="s">
        <v>272</v>
      </c>
      <c r="L8298" t="s">
        <v>244</v>
      </c>
      <c r="M8298" t="s">
        <v>69</v>
      </c>
      <c r="Q8298" t="s">
        <v>182</v>
      </c>
      <c r="R8298" t="s">
        <v>150</v>
      </c>
      <c r="S8298" t="s">
        <v>278</v>
      </c>
    </row>
    <row r="8299" spans="1:19" x14ac:dyDescent="0.25">
      <c r="A8299" t="s">
        <v>422</v>
      </c>
      <c r="B8299" t="s">
        <v>423</v>
      </c>
      <c r="C8299">
        <v>5441861</v>
      </c>
      <c r="D8299" t="s">
        <v>665</v>
      </c>
      <c r="E8299" t="s">
        <v>196</v>
      </c>
      <c r="F8299">
        <v>137</v>
      </c>
      <c r="G8299" t="s">
        <v>474</v>
      </c>
      <c r="H8299">
        <v>4.8478799999999999E-4</v>
      </c>
      <c r="I8299">
        <v>2019</v>
      </c>
      <c r="J8299" t="s">
        <v>146</v>
      </c>
      <c r="K8299" t="s">
        <v>272</v>
      </c>
      <c r="L8299" t="s">
        <v>244</v>
      </c>
      <c r="M8299" t="s">
        <v>69</v>
      </c>
      <c r="Q8299" t="s">
        <v>182</v>
      </c>
      <c r="R8299" t="s">
        <v>150</v>
      </c>
      <c r="S8299" t="s">
        <v>278</v>
      </c>
    </row>
    <row r="8300" spans="1:19" x14ac:dyDescent="0.25">
      <c r="A8300" t="s">
        <v>422</v>
      </c>
      <c r="B8300" t="s">
        <v>423</v>
      </c>
      <c r="C8300">
        <v>5441861</v>
      </c>
      <c r="D8300" t="s">
        <v>665</v>
      </c>
      <c r="E8300" t="s">
        <v>196</v>
      </c>
      <c r="F8300">
        <v>137</v>
      </c>
      <c r="G8300" t="s">
        <v>368</v>
      </c>
      <c r="H8300">
        <v>1.8281999999999999E-4</v>
      </c>
      <c r="I8300">
        <v>2019</v>
      </c>
      <c r="J8300" t="s">
        <v>146</v>
      </c>
      <c r="K8300" t="s">
        <v>272</v>
      </c>
      <c r="L8300" t="s">
        <v>244</v>
      </c>
      <c r="M8300" t="s">
        <v>69</v>
      </c>
      <c r="Q8300" t="s">
        <v>182</v>
      </c>
      <c r="R8300" t="s">
        <v>150</v>
      </c>
      <c r="S8300" t="s">
        <v>278</v>
      </c>
    </row>
    <row r="8301" spans="1:19" x14ac:dyDescent="0.25">
      <c r="A8301" t="s">
        <v>422</v>
      </c>
      <c r="B8301" t="s">
        <v>423</v>
      </c>
      <c r="C8301">
        <v>5441861</v>
      </c>
      <c r="D8301" t="s">
        <v>665</v>
      </c>
      <c r="E8301" t="s">
        <v>196</v>
      </c>
      <c r="F8301">
        <v>137</v>
      </c>
      <c r="G8301" t="s">
        <v>262</v>
      </c>
      <c r="H8301">
        <v>0.25283544000000002</v>
      </c>
      <c r="I8301">
        <v>2019</v>
      </c>
      <c r="J8301" t="s">
        <v>146</v>
      </c>
      <c r="K8301" t="s">
        <v>272</v>
      </c>
      <c r="L8301" t="s">
        <v>244</v>
      </c>
      <c r="M8301" t="s">
        <v>69</v>
      </c>
      <c r="Q8301" t="s">
        <v>182</v>
      </c>
      <c r="R8301" t="s">
        <v>150</v>
      </c>
      <c r="S8301" t="s">
        <v>263</v>
      </c>
    </row>
    <row r="8302" spans="1:19" x14ac:dyDescent="0.25">
      <c r="A8302" t="s">
        <v>422</v>
      </c>
      <c r="B8302" t="s">
        <v>423</v>
      </c>
      <c r="C8302">
        <v>5441861</v>
      </c>
      <c r="D8302" t="s">
        <v>665</v>
      </c>
      <c r="E8302" t="s">
        <v>196</v>
      </c>
      <c r="F8302">
        <v>137</v>
      </c>
      <c r="G8302" t="s">
        <v>578</v>
      </c>
      <c r="H8302">
        <v>4.7700000000000001E-6</v>
      </c>
      <c r="I8302">
        <v>2019</v>
      </c>
      <c r="J8302" t="s">
        <v>146</v>
      </c>
      <c r="K8302" t="s">
        <v>272</v>
      </c>
      <c r="L8302" t="s">
        <v>244</v>
      </c>
      <c r="M8302" t="s">
        <v>69</v>
      </c>
      <c r="Q8302" t="s">
        <v>182</v>
      </c>
      <c r="R8302" t="s">
        <v>150</v>
      </c>
      <c r="S8302" t="s">
        <v>352</v>
      </c>
    </row>
    <row r="8303" spans="1:19" x14ac:dyDescent="0.25">
      <c r="A8303" t="s">
        <v>422</v>
      </c>
      <c r="B8303" t="s">
        <v>423</v>
      </c>
      <c r="C8303">
        <v>5441861</v>
      </c>
      <c r="D8303" t="s">
        <v>665</v>
      </c>
      <c r="E8303" t="s">
        <v>196</v>
      </c>
      <c r="F8303">
        <v>137</v>
      </c>
      <c r="G8303" t="s">
        <v>438</v>
      </c>
      <c r="H8303">
        <v>1.0969200000000001E-4</v>
      </c>
      <c r="I8303">
        <v>2019</v>
      </c>
      <c r="J8303" t="s">
        <v>146</v>
      </c>
      <c r="K8303" t="s">
        <v>272</v>
      </c>
      <c r="L8303" t="s">
        <v>244</v>
      </c>
      <c r="M8303" t="s">
        <v>69</v>
      </c>
      <c r="Q8303" t="s">
        <v>182</v>
      </c>
      <c r="R8303" t="s">
        <v>150</v>
      </c>
      <c r="S8303" t="s">
        <v>278</v>
      </c>
    </row>
    <row r="8304" spans="1:19" x14ac:dyDescent="0.25">
      <c r="A8304" t="s">
        <v>422</v>
      </c>
      <c r="B8304" t="s">
        <v>423</v>
      </c>
      <c r="C8304">
        <v>5441861</v>
      </c>
      <c r="D8304" t="s">
        <v>665</v>
      </c>
      <c r="E8304" t="s">
        <v>196</v>
      </c>
      <c r="F8304">
        <v>137</v>
      </c>
      <c r="G8304" t="s">
        <v>497</v>
      </c>
      <c r="H8304">
        <v>3.6600000000000001E-6</v>
      </c>
      <c r="I8304">
        <v>2019</v>
      </c>
      <c r="J8304" t="s">
        <v>146</v>
      </c>
      <c r="K8304" t="s">
        <v>272</v>
      </c>
      <c r="L8304" t="s">
        <v>244</v>
      </c>
      <c r="M8304" t="s">
        <v>69</v>
      </c>
      <c r="Q8304" t="s">
        <v>182</v>
      </c>
      <c r="R8304" t="s">
        <v>150</v>
      </c>
      <c r="S8304" t="s">
        <v>497</v>
      </c>
    </row>
    <row r="8305" spans="1:19" x14ac:dyDescent="0.25">
      <c r="A8305" t="s">
        <v>422</v>
      </c>
      <c r="B8305" t="s">
        <v>423</v>
      </c>
      <c r="C8305">
        <v>5441861</v>
      </c>
      <c r="D8305" t="s">
        <v>665</v>
      </c>
      <c r="E8305" t="s">
        <v>196</v>
      </c>
      <c r="F8305">
        <v>137</v>
      </c>
      <c r="G8305" t="s">
        <v>185</v>
      </c>
      <c r="H8305">
        <v>7.3108226399999996</v>
      </c>
      <c r="I8305">
        <v>2019</v>
      </c>
      <c r="J8305" t="s">
        <v>146</v>
      </c>
      <c r="K8305" t="s">
        <v>272</v>
      </c>
      <c r="L8305" t="s">
        <v>244</v>
      </c>
      <c r="M8305" t="s">
        <v>69</v>
      </c>
      <c r="Q8305" t="s">
        <v>182</v>
      </c>
      <c r="R8305" t="s">
        <v>150</v>
      </c>
      <c r="S8305" t="s">
        <v>185</v>
      </c>
    </row>
    <row r="8306" spans="1:19" x14ac:dyDescent="0.25">
      <c r="A8306" t="s">
        <v>422</v>
      </c>
      <c r="B8306" t="s">
        <v>423</v>
      </c>
      <c r="C8306">
        <v>5441861</v>
      </c>
      <c r="D8306" t="s">
        <v>665</v>
      </c>
      <c r="E8306" t="s">
        <v>196</v>
      </c>
      <c r="F8306">
        <v>137</v>
      </c>
      <c r="G8306" t="s">
        <v>145</v>
      </c>
      <c r="H8306">
        <v>2.3947809599999998</v>
      </c>
      <c r="I8306">
        <v>2019</v>
      </c>
      <c r="J8306" t="s">
        <v>146</v>
      </c>
      <c r="K8306" t="s">
        <v>272</v>
      </c>
      <c r="L8306" t="s">
        <v>244</v>
      </c>
      <c r="M8306" t="s">
        <v>69</v>
      </c>
      <c r="Q8306" t="s">
        <v>182</v>
      </c>
      <c r="R8306" t="s">
        <v>150</v>
      </c>
      <c r="S8306" t="s">
        <v>151</v>
      </c>
    </row>
    <row r="8307" spans="1:19" x14ac:dyDescent="0.25">
      <c r="A8307" t="s">
        <v>422</v>
      </c>
      <c r="B8307" t="s">
        <v>423</v>
      </c>
      <c r="C8307">
        <v>5441861</v>
      </c>
      <c r="D8307" t="s">
        <v>665</v>
      </c>
      <c r="E8307" t="s">
        <v>196</v>
      </c>
      <c r="F8307">
        <v>137</v>
      </c>
      <c r="G8307" t="s">
        <v>328</v>
      </c>
      <c r="H8307">
        <v>7.3127999999999995E-4</v>
      </c>
      <c r="I8307">
        <v>2019</v>
      </c>
      <c r="J8307" t="s">
        <v>146</v>
      </c>
      <c r="K8307" t="s">
        <v>272</v>
      </c>
      <c r="L8307" t="s">
        <v>244</v>
      </c>
      <c r="M8307" t="s">
        <v>69</v>
      </c>
      <c r="Q8307" t="s">
        <v>182</v>
      </c>
      <c r="R8307" t="s">
        <v>150</v>
      </c>
      <c r="S8307" t="s">
        <v>151</v>
      </c>
    </row>
    <row r="8308" spans="1:19" x14ac:dyDescent="0.25">
      <c r="A8308" t="s">
        <v>422</v>
      </c>
      <c r="B8308" t="s">
        <v>423</v>
      </c>
      <c r="C8308">
        <v>5441861</v>
      </c>
      <c r="D8308" t="s">
        <v>665</v>
      </c>
      <c r="E8308" t="s">
        <v>196</v>
      </c>
      <c r="F8308">
        <v>137</v>
      </c>
      <c r="G8308" t="s">
        <v>324</v>
      </c>
      <c r="H8308">
        <v>6.8024879999999998E-3</v>
      </c>
      <c r="I8308">
        <v>2019</v>
      </c>
      <c r="J8308" t="s">
        <v>146</v>
      </c>
      <c r="K8308" t="s">
        <v>272</v>
      </c>
      <c r="L8308" t="s">
        <v>244</v>
      </c>
      <c r="M8308" t="s">
        <v>69</v>
      </c>
      <c r="Q8308" t="s">
        <v>182</v>
      </c>
      <c r="R8308" t="s">
        <v>150</v>
      </c>
      <c r="S8308" t="s">
        <v>324</v>
      </c>
    </row>
    <row r="8309" spans="1:19" x14ac:dyDescent="0.25">
      <c r="A8309" t="s">
        <v>422</v>
      </c>
      <c r="B8309" t="s">
        <v>423</v>
      </c>
      <c r="C8309">
        <v>5441861</v>
      </c>
      <c r="D8309" t="s">
        <v>665</v>
      </c>
      <c r="E8309" t="s">
        <v>196</v>
      </c>
      <c r="F8309">
        <v>137</v>
      </c>
      <c r="G8309" t="s">
        <v>563</v>
      </c>
      <c r="H8309">
        <v>2.3900000000000002E-5</v>
      </c>
      <c r="I8309">
        <v>2019</v>
      </c>
      <c r="J8309" t="s">
        <v>146</v>
      </c>
      <c r="K8309" t="s">
        <v>272</v>
      </c>
      <c r="L8309" t="s">
        <v>244</v>
      </c>
      <c r="M8309" t="s">
        <v>69</v>
      </c>
      <c r="Q8309" t="s">
        <v>182</v>
      </c>
      <c r="R8309" t="s">
        <v>150</v>
      </c>
      <c r="S8309" t="s">
        <v>352</v>
      </c>
    </row>
    <row r="8310" spans="1:19" x14ac:dyDescent="0.25">
      <c r="A8310" t="s">
        <v>422</v>
      </c>
      <c r="B8310" t="s">
        <v>423</v>
      </c>
      <c r="C8310">
        <v>5441861</v>
      </c>
      <c r="D8310" t="s">
        <v>665</v>
      </c>
      <c r="E8310" t="s">
        <v>196</v>
      </c>
      <c r="F8310">
        <v>137</v>
      </c>
      <c r="G8310" t="s">
        <v>355</v>
      </c>
      <c r="H8310">
        <v>1.0322529E-2</v>
      </c>
      <c r="I8310">
        <v>2019</v>
      </c>
      <c r="J8310" t="s">
        <v>146</v>
      </c>
      <c r="K8310" t="s">
        <v>272</v>
      </c>
      <c r="L8310" t="s">
        <v>244</v>
      </c>
      <c r="M8310" t="s">
        <v>69</v>
      </c>
      <c r="Q8310" t="s">
        <v>182</v>
      </c>
      <c r="R8310" t="s">
        <v>150</v>
      </c>
      <c r="S8310" t="s">
        <v>278</v>
      </c>
    </row>
    <row r="8311" spans="1:19" x14ac:dyDescent="0.25">
      <c r="A8311" t="s">
        <v>164</v>
      </c>
      <c r="B8311" t="s">
        <v>165</v>
      </c>
      <c r="C8311">
        <v>5441806</v>
      </c>
      <c r="D8311" t="s">
        <v>651</v>
      </c>
      <c r="E8311" t="s">
        <v>197</v>
      </c>
      <c r="F8311">
        <v>80</v>
      </c>
      <c r="G8311" t="s">
        <v>215</v>
      </c>
      <c r="H8311">
        <v>48.787389419999997</v>
      </c>
      <c r="I8311">
        <v>2019</v>
      </c>
      <c r="J8311" t="s">
        <v>146</v>
      </c>
      <c r="K8311" t="s">
        <v>168</v>
      </c>
      <c r="L8311" t="s">
        <v>169</v>
      </c>
      <c r="M8311" t="s">
        <v>62</v>
      </c>
      <c r="Q8311" t="s">
        <v>149</v>
      </c>
      <c r="R8311" t="s">
        <v>150</v>
      </c>
      <c r="S8311" t="s">
        <v>215</v>
      </c>
    </row>
    <row r="8312" spans="1:19" x14ac:dyDescent="0.25">
      <c r="A8312" t="s">
        <v>164</v>
      </c>
      <c r="B8312" t="s">
        <v>165</v>
      </c>
      <c r="C8312">
        <v>5441806</v>
      </c>
      <c r="D8312" t="s">
        <v>651</v>
      </c>
      <c r="E8312" t="s">
        <v>197</v>
      </c>
      <c r="F8312">
        <v>80</v>
      </c>
      <c r="G8312" t="s">
        <v>343</v>
      </c>
      <c r="H8312">
        <v>0.29316212800000002</v>
      </c>
      <c r="I8312">
        <v>2019</v>
      </c>
      <c r="J8312" t="s">
        <v>146</v>
      </c>
      <c r="K8312" t="s">
        <v>168</v>
      </c>
      <c r="L8312" t="s">
        <v>169</v>
      </c>
      <c r="M8312" t="s">
        <v>62</v>
      </c>
      <c r="Q8312" t="s">
        <v>149</v>
      </c>
      <c r="R8312" t="s">
        <v>150</v>
      </c>
      <c r="S8312" t="s">
        <v>278</v>
      </c>
    </row>
    <row r="8313" spans="1:19" x14ac:dyDescent="0.25">
      <c r="A8313" t="s">
        <v>164</v>
      </c>
      <c r="B8313" t="s">
        <v>165</v>
      </c>
      <c r="C8313">
        <v>5441806</v>
      </c>
      <c r="D8313" t="s">
        <v>651</v>
      </c>
      <c r="E8313" t="s">
        <v>197</v>
      </c>
      <c r="F8313">
        <v>80</v>
      </c>
      <c r="G8313" t="s">
        <v>498</v>
      </c>
      <c r="H8313">
        <v>6.4773529999999999E-3</v>
      </c>
      <c r="I8313">
        <v>2019</v>
      </c>
      <c r="J8313" t="s">
        <v>146</v>
      </c>
      <c r="K8313" t="s">
        <v>168</v>
      </c>
      <c r="L8313" t="s">
        <v>169</v>
      </c>
      <c r="M8313" t="s">
        <v>62</v>
      </c>
      <c r="Q8313" t="s">
        <v>149</v>
      </c>
      <c r="R8313" t="s">
        <v>150</v>
      </c>
      <c r="S8313" t="s">
        <v>278</v>
      </c>
    </row>
    <row r="8314" spans="1:19" x14ac:dyDescent="0.25">
      <c r="A8314" t="s">
        <v>164</v>
      </c>
      <c r="B8314" t="s">
        <v>165</v>
      </c>
      <c r="C8314">
        <v>5441806</v>
      </c>
      <c r="D8314" t="s">
        <v>651</v>
      </c>
      <c r="E8314" t="s">
        <v>197</v>
      </c>
      <c r="F8314">
        <v>80</v>
      </c>
      <c r="G8314" t="s">
        <v>346</v>
      </c>
      <c r="H8314">
        <v>13.570879590000001</v>
      </c>
      <c r="I8314">
        <v>2019</v>
      </c>
      <c r="J8314" t="s">
        <v>146</v>
      </c>
      <c r="K8314" t="s">
        <v>168</v>
      </c>
      <c r="L8314" t="s">
        <v>169</v>
      </c>
      <c r="M8314" t="s">
        <v>62</v>
      </c>
      <c r="Q8314" t="s">
        <v>149</v>
      </c>
      <c r="R8314" t="s">
        <v>150</v>
      </c>
      <c r="S8314" t="s">
        <v>346</v>
      </c>
    </row>
    <row r="8315" spans="1:19" x14ac:dyDescent="0.25">
      <c r="A8315" t="s">
        <v>164</v>
      </c>
      <c r="B8315" t="s">
        <v>165</v>
      </c>
      <c r="C8315">
        <v>5441806</v>
      </c>
      <c r="D8315" t="s">
        <v>651</v>
      </c>
      <c r="E8315" t="s">
        <v>197</v>
      </c>
      <c r="F8315">
        <v>80</v>
      </c>
      <c r="G8315" t="s">
        <v>154</v>
      </c>
      <c r="H8315">
        <v>70937.728870000006</v>
      </c>
      <c r="I8315">
        <v>2019</v>
      </c>
      <c r="J8315" t="s">
        <v>146</v>
      </c>
      <c r="K8315" t="s">
        <v>168</v>
      </c>
      <c r="L8315" t="s">
        <v>169</v>
      </c>
      <c r="M8315" t="s">
        <v>62</v>
      </c>
      <c r="Q8315" t="s">
        <v>149</v>
      </c>
      <c r="R8315" t="s">
        <v>150</v>
      </c>
      <c r="S8315" t="s">
        <v>154</v>
      </c>
    </row>
    <row r="8316" spans="1:19" x14ac:dyDescent="0.25">
      <c r="A8316" t="s">
        <v>164</v>
      </c>
      <c r="B8316" t="s">
        <v>165</v>
      </c>
      <c r="C8316">
        <v>5441806</v>
      </c>
      <c r="D8316" t="s">
        <v>651</v>
      </c>
      <c r="E8316" t="s">
        <v>197</v>
      </c>
      <c r="F8316">
        <v>80</v>
      </c>
      <c r="G8316" t="s">
        <v>395</v>
      </c>
      <c r="H8316">
        <v>0.26073214099999997</v>
      </c>
      <c r="I8316">
        <v>2019</v>
      </c>
      <c r="J8316" t="s">
        <v>146</v>
      </c>
      <c r="K8316" t="s">
        <v>168</v>
      </c>
      <c r="L8316" t="s">
        <v>169</v>
      </c>
      <c r="M8316" t="s">
        <v>62</v>
      </c>
      <c r="Q8316" t="s">
        <v>149</v>
      </c>
      <c r="R8316" t="s">
        <v>150</v>
      </c>
      <c r="S8316" t="s">
        <v>278</v>
      </c>
    </row>
    <row r="8317" spans="1:19" x14ac:dyDescent="0.25">
      <c r="A8317" t="s">
        <v>164</v>
      </c>
      <c r="B8317" t="s">
        <v>165</v>
      </c>
      <c r="C8317">
        <v>5441806</v>
      </c>
      <c r="D8317" t="s">
        <v>651</v>
      </c>
      <c r="E8317" t="s">
        <v>197</v>
      </c>
      <c r="F8317">
        <v>80</v>
      </c>
      <c r="G8317" t="s">
        <v>298</v>
      </c>
      <c r="H8317">
        <v>1.603295422</v>
      </c>
      <c r="I8317">
        <v>2019</v>
      </c>
      <c r="J8317" t="s">
        <v>146</v>
      </c>
      <c r="K8317" t="s">
        <v>168</v>
      </c>
      <c r="L8317" t="s">
        <v>169</v>
      </c>
      <c r="M8317" t="s">
        <v>62</v>
      </c>
      <c r="Q8317" t="s">
        <v>149</v>
      </c>
      <c r="R8317" t="s">
        <v>150</v>
      </c>
      <c r="S8317" t="s">
        <v>298</v>
      </c>
    </row>
    <row r="8318" spans="1:19" x14ac:dyDescent="0.25">
      <c r="A8318" t="s">
        <v>164</v>
      </c>
      <c r="B8318" t="s">
        <v>165</v>
      </c>
      <c r="C8318">
        <v>5441806</v>
      </c>
      <c r="D8318" t="s">
        <v>651</v>
      </c>
      <c r="E8318" t="s">
        <v>197</v>
      </c>
      <c r="F8318">
        <v>80</v>
      </c>
      <c r="G8318" t="s">
        <v>289</v>
      </c>
      <c r="H8318">
        <v>1.654222503</v>
      </c>
      <c r="I8318">
        <v>2019</v>
      </c>
      <c r="J8318" t="s">
        <v>146</v>
      </c>
      <c r="K8318" t="s">
        <v>168</v>
      </c>
      <c r="L8318" t="s">
        <v>169</v>
      </c>
      <c r="M8318" t="s">
        <v>62</v>
      </c>
      <c r="Q8318" t="s">
        <v>149</v>
      </c>
      <c r="R8318" t="s">
        <v>150</v>
      </c>
      <c r="S8318" t="s">
        <v>263</v>
      </c>
    </row>
    <row r="8319" spans="1:19" x14ac:dyDescent="0.25">
      <c r="A8319" t="s">
        <v>164</v>
      </c>
      <c r="B8319" t="s">
        <v>165</v>
      </c>
      <c r="C8319">
        <v>5441806</v>
      </c>
      <c r="D8319" t="s">
        <v>651</v>
      </c>
      <c r="E8319" t="s">
        <v>197</v>
      </c>
      <c r="F8319">
        <v>80</v>
      </c>
      <c r="G8319" t="s">
        <v>474</v>
      </c>
      <c r="H8319">
        <v>0.20443914599999999</v>
      </c>
      <c r="I8319">
        <v>2019</v>
      </c>
      <c r="J8319" t="s">
        <v>146</v>
      </c>
      <c r="K8319" t="s">
        <v>168</v>
      </c>
      <c r="L8319" t="s">
        <v>169</v>
      </c>
      <c r="M8319" t="s">
        <v>62</v>
      </c>
      <c r="Q8319" t="s">
        <v>149</v>
      </c>
      <c r="R8319" t="s">
        <v>150</v>
      </c>
      <c r="S8319" t="s">
        <v>278</v>
      </c>
    </row>
    <row r="8320" spans="1:19" x14ac:dyDescent="0.25">
      <c r="A8320" t="s">
        <v>164</v>
      </c>
      <c r="B8320" t="s">
        <v>165</v>
      </c>
      <c r="C8320">
        <v>5441806</v>
      </c>
      <c r="D8320" t="s">
        <v>651</v>
      </c>
      <c r="E8320" t="s">
        <v>197</v>
      </c>
      <c r="F8320">
        <v>80</v>
      </c>
      <c r="G8320" t="s">
        <v>262</v>
      </c>
      <c r="H8320">
        <v>20.378058580000001</v>
      </c>
      <c r="I8320">
        <v>2019</v>
      </c>
      <c r="J8320" t="s">
        <v>146</v>
      </c>
      <c r="K8320" t="s">
        <v>168</v>
      </c>
      <c r="L8320" t="s">
        <v>169</v>
      </c>
      <c r="M8320" t="s">
        <v>62</v>
      </c>
      <c r="Q8320" t="s">
        <v>149</v>
      </c>
      <c r="R8320" t="s">
        <v>150</v>
      </c>
      <c r="S8320" t="s">
        <v>263</v>
      </c>
    </row>
    <row r="8321" spans="1:19" x14ac:dyDescent="0.25">
      <c r="A8321" t="s">
        <v>164</v>
      </c>
      <c r="B8321" t="s">
        <v>165</v>
      </c>
      <c r="C8321">
        <v>5441806</v>
      </c>
      <c r="D8321" t="s">
        <v>651</v>
      </c>
      <c r="E8321" t="s">
        <v>197</v>
      </c>
      <c r="F8321">
        <v>80</v>
      </c>
      <c r="G8321" t="s">
        <v>497</v>
      </c>
      <c r="H8321">
        <v>1.459934E-3</v>
      </c>
      <c r="I8321">
        <v>2019</v>
      </c>
      <c r="J8321" t="s">
        <v>146</v>
      </c>
      <c r="K8321" t="s">
        <v>168</v>
      </c>
      <c r="L8321" t="s">
        <v>169</v>
      </c>
      <c r="M8321" t="s">
        <v>62</v>
      </c>
      <c r="Q8321" t="s">
        <v>149</v>
      </c>
      <c r="R8321" t="s">
        <v>150</v>
      </c>
      <c r="S8321" t="s">
        <v>497</v>
      </c>
    </row>
    <row r="8322" spans="1:19" x14ac:dyDescent="0.25">
      <c r="A8322" t="s">
        <v>164</v>
      </c>
      <c r="B8322" t="s">
        <v>165</v>
      </c>
      <c r="C8322">
        <v>5441806</v>
      </c>
      <c r="D8322" t="s">
        <v>651</v>
      </c>
      <c r="E8322" t="s">
        <v>197</v>
      </c>
      <c r="F8322">
        <v>80</v>
      </c>
      <c r="G8322" t="s">
        <v>185</v>
      </c>
      <c r="H8322">
        <v>76.602393669999998</v>
      </c>
      <c r="I8322">
        <v>2019</v>
      </c>
      <c r="J8322" t="s">
        <v>146</v>
      </c>
      <c r="K8322" t="s">
        <v>168</v>
      </c>
      <c r="L8322" t="s">
        <v>169</v>
      </c>
      <c r="M8322" t="s">
        <v>62</v>
      </c>
      <c r="Q8322" t="s">
        <v>149</v>
      </c>
      <c r="R8322" t="s">
        <v>150</v>
      </c>
      <c r="S8322" t="s">
        <v>185</v>
      </c>
    </row>
    <row r="8323" spans="1:19" x14ac:dyDescent="0.25">
      <c r="A8323" t="s">
        <v>164</v>
      </c>
      <c r="B8323" t="s">
        <v>165</v>
      </c>
      <c r="C8323">
        <v>5441806</v>
      </c>
      <c r="D8323" t="s">
        <v>651</v>
      </c>
      <c r="E8323" t="s">
        <v>197</v>
      </c>
      <c r="F8323">
        <v>80</v>
      </c>
      <c r="G8323" t="s">
        <v>145</v>
      </c>
      <c r="H8323">
        <v>8068.0948420000004</v>
      </c>
      <c r="I8323">
        <v>2019</v>
      </c>
      <c r="J8323" t="s">
        <v>146</v>
      </c>
      <c r="K8323" t="s">
        <v>168</v>
      </c>
      <c r="L8323" t="s">
        <v>169</v>
      </c>
      <c r="M8323" t="s">
        <v>62</v>
      </c>
      <c r="Q8323" t="s">
        <v>149</v>
      </c>
      <c r="R8323" t="s">
        <v>150</v>
      </c>
      <c r="S8323" t="s">
        <v>151</v>
      </c>
    </row>
    <row r="8324" spans="1:19" x14ac:dyDescent="0.25">
      <c r="A8324" t="s">
        <v>164</v>
      </c>
      <c r="B8324" t="s">
        <v>369</v>
      </c>
      <c r="C8324">
        <v>5441927</v>
      </c>
      <c r="D8324" t="s">
        <v>651</v>
      </c>
      <c r="E8324" t="s">
        <v>197</v>
      </c>
      <c r="F8324">
        <v>207</v>
      </c>
      <c r="G8324" t="s">
        <v>343</v>
      </c>
      <c r="H8324">
        <v>0.24525026599999999</v>
      </c>
      <c r="I8324">
        <v>2019</v>
      </c>
      <c r="J8324" t="s">
        <v>146</v>
      </c>
      <c r="K8324" t="s">
        <v>370</v>
      </c>
      <c r="L8324" t="s">
        <v>371</v>
      </c>
      <c r="M8324" t="s">
        <v>62</v>
      </c>
      <c r="Q8324" t="s">
        <v>149</v>
      </c>
      <c r="R8324" t="s">
        <v>150</v>
      </c>
      <c r="S8324" t="s">
        <v>278</v>
      </c>
    </row>
    <row r="8325" spans="1:19" x14ac:dyDescent="0.25">
      <c r="A8325" t="s">
        <v>164</v>
      </c>
      <c r="B8325" t="s">
        <v>369</v>
      </c>
      <c r="C8325">
        <v>5441927</v>
      </c>
      <c r="D8325" t="s">
        <v>651</v>
      </c>
      <c r="E8325" t="s">
        <v>197</v>
      </c>
      <c r="F8325">
        <v>207</v>
      </c>
      <c r="G8325" t="s">
        <v>298</v>
      </c>
      <c r="H8325">
        <v>1.2813771549999999</v>
      </c>
      <c r="I8325">
        <v>2019</v>
      </c>
      <c r="J8325" t="s">
        <v>146</v>
      </c>
      <c r="K8325" t="s">
        <v>370</v>
      </c>
      <c r="L8325" t="s">
        <v>371</v>
      </c>
      <c r="M8325" t="s">
        <v>62</v>
      </c>
      <c r="Q8325" t="s">
        <v>149</v>
      </c>
      <c r="R8325" t="s">
        <v>150</v>
      </c>
      <c r="S8325" t="s">
        <v>298</v>
      </c>
    </row>
    <row r="8326" spans="1:19" x14ac:dyDescent="0.25">
      <c r="A8326" t="s">
        <v>164</v>
      </c>
      <c r="B8326" t="s">
        <v>369</v>
      </c>
      <c r="C8326">
        <v>5441927</v>
      </c>
      <c r="D8326" t="s">
        <v>651</v>
      </c>
      <c r="E8326" t="s">
        <v>197</v>
      </c>
      <c r="F8326">
        <v>207</v>
      </c>
      <c r="G8326" t="s">
        <v>289</v>
      </c>
      <c r="H8326">
        <v>0.84562312399999995</v>
      </c>
      <c r="I8326">
        <v>2019</v>
      </c>
      <c r="J8326" t="s">
        <v>146</v>
      </c>
      <c r="K8326" t="s">
        <v>370</v>
      </c>
      <c r="L8326" t="s">
        <v>371</v>
      </c>
      <c r="M8326" t="s">
        <v>62</v>
      </c>
      <c r="Q8326" t="s">
        <v>149</v>
      </c>
      <c r="R8326" t="s">
        <v>150</v>
      </c>
      <c r="S8326" t="s">
        <v>263</v>
      </c>
    </row>
    <row r="8327" spans="1:19" x14ac:dyDescent="0.25">
      <c r="A8327" t="s">
        <v>164</v>
      </c>
      <c r="B8327" t="s">
        <v>369</v>
      </c>
      <c r="C8327">
        <v>5441927</v>
      </c>
      <c r="D8327" t="s">
        <v>651</v>
      </c>
      <c r="E8327" t="s">
        <v>197</v>
      </c>
      <c r="F8327">
        <v>207</v>
      </c>
      <c r="G8327" t="s">
        <v>356</v>
      </c>
      <c r="H8327">
        <v>0.138922358</v>
      </c>
      <c r="I8327">
        <v>2019</v>
      </c>
      <c r="J8327" t="s">
        <v>146</v>
      </c>
      <c r="K8327" t="s">
        <v>370</v>
      </c>
      <c r="L8327" t="s">
        <v>371</v>
      </c>
      <c r="M8327" t="s">
        <v>62</v>
      </c>
      <c r="Q8327" t="s">
        <v>149</v>
      </c>
      <c r="R8327" t="s">
        <v>150</v>
      </c>
      <c r="S8327" t="s">
        <v>356</v>
      </c>
    </row>
    <row r="8328" spans="1:19" x14ac:dyDescent="0.25">
      <c r="A8328" t="s">
        <v>164</v>
      </c>
      <c r="B8328" t="s">
        <v>369</v>
      </c>
      <c r="C8328">
        <v>5441927</v>
      </c>
      <c r="D8328" t="s">
        <v>651</v>
      </c>
      <c r="E8328" t="s">
        <v>197</v>
      </c>
      <c r="F8328">
        <v>207</v>
      </c>
      <c r="G8328" t="s">
        <v>560</v>
      </c>
      <c r="H8328">
        <v>5.4622099999999995E-4</v>
      </c>
      <c r="I8328">
        <v>2019</v>
      </c>
      <c r="J8328" t="s">
        <v>146</v>
      </c>
      <c r="K8328" t="s">
        <v>370</v>
      </c>
      <c r="L8328" t="s">
        <v>371</v>
      </c>
      <c r="M8328" t="s">
        <v>62</v>
      </c>
      <c r="Q8328" t="s">
        <v>149</v>
      </c>
      <c r="R8328" t="s">
        <v>150</v>
      </c>
      <c r="S8328" t="s">
        <v>278</v>
      </c>
    </row>
    <row r="8329" spans="1:19" x14ac:dyDescent="0.25">
      <c r="A8329" t="s">
        <v>164</v>
      </c>
      <c r="B8329" t="s">
        <v>369</v>
      </c>
      <c r="C8329">
        <v>5441927</v>
      </c>
      <c r="D8329" t="s">
        <v>651</v>
      </c>
      <c r="E8329" t="s">
        <v>197</v>
      </c>
      <c r="F8329">
        <v>207</v>
      </c>
      <c r="G8329" t="s">
        <v>474</v>
      </c>
      <c r="H8329">
        <v>0.141398731</v>
      </c>
      <c r="I8329">
        <v>2019</v>
      </c>
      <c r="J8329" t="s">
        <v>146</v>
      </c>
      <c r="K8329" t="s">
        <v>370</v>
      </c>
      <c r="L8329" t="s">
        <v>371</v>
      </c>
      <c r="M8329" t="s">
        <v>62</v>
      </c>
      <c r="Q8329" t="s">
        <v>149</v>
      </c>
      <c r="R8329" t="s">
        <v>150</v>
      </c>
      <c r="S8329" t="s">
        <v>278</v>
      </c>
    </row>
    <row r="8330" spans="1:19" x14ac:dyDescent="0.25">
      <c r="A8330" t="s">
        <v>164</v>
      </c>
      <c r="B8330" t="s">
        <v>369</v>
      </c>
      <c r="C8330">
        <v>5441927</v>
      </c>
      <c r="D8330" t="s">
        <v>651</v>
      </c>
      <c r="E8330" t="s">
        <v>197</v>
      </c>
      <c r="F8330">
        <v>207</v>
      </c>
      <c r="G8330" t="s">
        <v>262</v>
      </c>
      <c r="H8330">
        <v>14.147865230000001</v>
      </c>
      <c r="I8330">
        <v>2019</v>
      </c>
      <c r="J8330" t="s">
        <v>146</v>
      </c>
      <c r="K8330" t="s">
        <v>370</v>
      </c>
      <c r="L8330" t="s">
        <v>371</v>
      </c>
      <c r="M8330" t="s">
        <v>62</v>
      </c>
      <c r="Q8330" t="s">
        <v>149</v>
      </c>
      <c r="R8330" t="s">
        <v>150</v>
      </c>
      <c r="S8330" t="s">
        <v>263</v>
      </c>
    </row>
    <row r="8331" spans="1:19" x14ac:dyDescent="0.25">
      <c r="A8331" t="s">
        <v>164</v>
      </c>
      <c r="B8331" t="s">
        <v>369</v>
      </c>
      <c r="C8331">
        <v>5441927</v>
      </c>
      <c r="D8331" t="s">
        <v>651</v>
      </c>
      <c r="E8331" t="s">
        <v>197</v>
      </c>
      <c r="F8331">
        <v>207</v>
      </c>
      <c r="G8331" t="s">
        <v>497</v>
      </c>
      <c r="H8331">
        <v>5.0562800000000005E-4</v>
      </c>
      <c r="I8331">
        <v>2019</v>
      </c>
      <c r="J8331" t="s">
        <v>146</v>
      </c>
      <c r="K8331" t="s">
        <v>370</v>
      </c>
      <c r="L8331" t="s">
        <v>371</v>
      </c>
      <c r="M8331" t="s">
        <v>62</v>
      </c>
      <c r="Q8331" t="s">
        <v>149</v>
      </c>
      <c r="R8331" t="s">
        <v>150</v>
      </c>
      <c r="S8331" t="s">
        <v>497</v>
      </c>
    </row>
    <row r="8332" spans="1:19" x14ac:dyDescent="0.25">
      <c r="A8332" t="s">
        <v>164</v>
      </c>
      <c r="B8332" t="s">
        <v>369</v>
      </c>
      <c r="C8332">
        <v>5441927</v>
      </c>
      <c r="D8332" t="s">
        <v>651</v>
      </c>
      <c r="E8332" t="s">
        <v>197</v>
      </c>
      <c r="F8332">
        <v>207</v>
      </c>
      <c r="G8332" t="s">
        <v>185</v>
      </c>
      <c r="H8332">
        <v>54.873172650000001</v>
      </c>
      <c r="I8332">
        <v>2019</v>
      </c>
      <c r="J8332" t="s">
        <v>146</v>
      </c>
      <c r="K8332" t="s">
        <v>370</v>
      </c>
      <c r="L8332" t="s">
        <v>371</v>
      </c>
      <c r="M8332" t="s">
        <v>62</v>
      </c>
      <c r="Q8332" t="s">
        <v>149</v>
      </c>
      <c r="R8332" t="s">
        <v>150</v>
      </c>
      <c r="S8332" t="s">
        <v>185</v>
      </c>
    </row>
    <row r="8333" spans="1:19" x14ac:dyDescent="0.25">
      <c r="A8333" t="s">
        <v>164</v>
      </c>
      <c r="B8333" t="s">
        <v>369</v>
      </c>
      <c r="C8333">
        <v>5441927</v>
      </c>
      <c r="D8333" t="s">
        <v>651</v>
      </c>
      <c r="E8333" t="s">
        <v>197</v>
      </c>
      <c r="F8333">
        <v>207</v>
      </c>
      <c r="G8333" t="s">
        <v>324</v>
      </c>
      <c r="H8333">
        <v>0.120030445</v>
      </c>
      <c r="I8333">
        <v>2019</v>
      </c>
      <c r="J8333" t="s">
        <v>146</v>
      </c>
      <c r="K8333" t="s">
        <v>370</v>
      </c>
      <c r="L8333" t="s">
        <v>371</v>
      </c>
      <c r="M8333" t="s">
        <v>62</v>
      </c>
      <c r="Q8333" t="s">
        <v>149</v>
      </c>
      <c r="R8333" t="s">
        <v>150</v>
      </c>
      <c r="S8333" t="s">
        <v>324</v>
      </c>
    </row>
    <row r="8334" spans="1:19" x14ac:dyDescent="0.25">
      <c r="A8334" t="s">
        <v>282</v>
      </c>
      <c r="B8334" t="s">
        <v>283</v>
      </c>
      <c r="C8334">
        <v>5441841</v>
      </c>
      <c r="D8334" t="s">
        <v>651</v>
      </c>
      <c r="E8334" t="s">
        <v>197</v>
      </c>
      <c r="F8334">
        <v>117</v>
      </c>
      <c r="G8334" t="s">
        <v>215</v>
      </c>
      <c r="H8334">
        <v>19.799013080000002</v>
      </c>
      <c r="I8334">
        <v>2019</v>
      </c>
      <c r="J8334" t="s">
        <v>146</v>
      </c>
      <c r="K8334" t="s">
        <v>284</v>
      </c>
      <c r="L8334" t="s">
        <v>285</v>
      </c>
      <c r="M8334" t="s">
        <v>69</v>
      </c>
      <c r="Q8334" t="s">
        <v>182</v>
      </c>
      <c r="R8334" t="s">
        <v>150</v>
      </c>
      <c r="S8334" t="s">
        <v>215</v>
      </c>
    </row>
    <row r="8335" spans="1:19" x14ac:dyDescent="0.25">
      <c r="A8335" t="s">
        <v>282</v>
      </c>
      <c r="B8335" t="s">
        <v>283</v>
      </c>
      <c r="C8335">
        <v>5441841</v>
      </c>
      <c r="D8335" t="s">
        <v>651</v>
      </c>
      <c r="E8335" t="s">
        <v>197</v>
      </c>
      <c r="F8335">
        <v>117</v>
      </c>
      <c r="G8335" t="s">
        <v>346</v>
      </c>
      <c r="H8335">
        <v>9.2063091999999999E-2</v>
      </c>
      <c r="I8335">
        <v>2019</v>
      </c>
      <c r="J8335" t="s">
        <v>146</v>
      </c>
      <c r="K8335" t="s">
        <v>284</v>
      </c>
      <c r="L8335" t="s">
        <v>285</v>
      </c>
      <c r="M8335" t="s">
        <v>69</v>
      </c>
      <c r="Q8335" t="s">
        <v>182</v>
      </c>
      <c r="R8335" t="s">
        <v>150</v>
      </c>
      <c r="S8335" t="s">
        <v>346</v>
      </c>
    </row>
    <row r="8336" spans="1:19" x14ac:dyDescent="0.25">
      <c r="A8336" t="s">
        <v>282</v>
      </c>
      <c r="B8336" t="s">
        <v>283</v>
      </c>
      <c r="C8336">
        <v>5441841</v>
      </c>
      <c r="D8336" t="s">
        <v>651</v>
      </c>
      <c r="E8336" t="s">
        <v>197</v>
      </c>
      <c r="F8336">
        <v>117</v>
      </c>
      <c r="G8336" t="s">
        <v>154</v>
      </c>
      <c r="H8336">
        <v>378.39584639999998</v>
      </c>
      <c r="I8336">
        <v>2019</v>
      </c>
      <c r="J8336" t="s">
        <v>146</v>
      </c>
      <c r="K8336" t="s">
        <v>284</v>
      </c>
      <c r="L8336" t="s">
        <v>285</v>
      </c>
      <c r="M8336" t="s">
        <v>69</v>
      </c>
      <c r="Q8336" t="s">
        <v>182</v>
      </c>
      <c r="R8336" t="s">
        <v>150</v>
      </c>
      <c r="S8336" t="s">
        <v>154</v>
      </c>
    </row>
    <row r="8337" spans="1:19" x14ac:dyDescent="0.25">
      <c r="A8337" t="s">
        <v>282</v>
      </c>
      <c r="B8337" t="s">
        <v>283</v>
      </c>
      <c r="C8337">
        <v>5441841</v>
      </c>
      <c r="D8337" t="s">
        <v>651</v>
      </c>
      <c r="E8337" t="s">
        <v>197</v>
      </c>
      <c r="F8337">
        <v>117</v>
      </c>
      <c r="G8337" t="s">
        <v>289</v>
      </c>
      <c r="H8337">
        <v>0.88204159999999998</v>
      </c>
      <c r="I8337">
        <v>2019</v>
      </c>
      <c r="J8337" t="s">
        <v>146</v>
      </c>
      <c r="K8337" t="s">
        <v>284</v>
      </c>
      <c r="L8337" t="s">
        <v>285</v>
      </c>
      <c r="M8337" t="s">
        <v>69</v>
      </c>
      <c r="Q8337" t="s">
        <v>182</v>
      </c>
      <c r="R8337" t="s">
        <v>150</v>
      </c>
      <c r="S8337" t="s">
        <v>263</v>
      </c>
    </row>
    <row r="8338" spans="1:19" x14ac:dyDescent="0.25">
      <c r="A8338" t="s">
        <v>282</v>
      </c>
      <c r="B8338" t="s">
        <v>283</v>
      </c>
      <c r="C8338">
        <v>5441841</v>
      </c>
      <c r="D8338" t="s">
        <v>651</v>
      </c>
      <c r="E8338" t="s">
        <v>197</v>
      </c>
      <c r="F8338">
        <v>117</v>
      </c>
      <c r="G8338" t="s">
        <v>262</v>
      </c>
      <c r="H8338">
        <v>1.0198605999999999</v>
      </c>
      <c r="I8338">
        <v>2019</v>
      </c>
      <c r="J8338" t="s">
        <v>146</v>
      </c>
      <c r="K8338" t="s">
        <v>284</v>
      </c>
      <c r="L8338" t="s">
        <v>285</v>
      </c>
      <c r="M8338" t="s">
        <v>69</v>
      </c>
      <c r="Q8338" t="s">
        <v>182</v>
      </c>
      <c r="R8338" t="s">
        <v>150</v>
      </c>
      <c r="S8338" t="s">
        <v>263</v>
      </c>
    </row>
    <row r="8339" spans="1:19" x14ac:dyDescent="0.25">
      <c r="A8339" t="s">
        <v>282</v>
      </c>
      <c r="B8339" t="s">
        <v>283</v>
      </c>
      <c r="C8339">
        <v>5441841</v>
      </c>
      <c r="D8339" t="s">
        <v>651</v>
      </c>
      <c r="E8339" t="s">
        <v>197</v>
      </c>
      <c r="F8339">
        <v>117</v>
      </c>
      <c r="G8339" t="s">
        <v>185</v>
      </c>
      <c r="H8339">
        <v>132.93961909999999</v>
      </c>
      <c r="I8339">
        <v>2019</v>
      </c>
      <c r="J8339" t="s">
        <v>146</v>
      </c>
      <c r="K8339" t="s">
        <v>284</v>
      </c>
      <c r="L8339" t="s">
        <v>285</v>
      </c>
      <c r="M8339" t="s">
        <v>69</v>
      </c>
      <c r="Q8339" t="s">
        <v>182</v>
      </c>
      <c r="R8339" t="s">
        <v>150</v>
      </c>
      <c r="S8339" t="s">
        <v>185</v>
      </c>
    </row>
    <row r="8340" spans="1:19" x14ac:dyDescent="0.25">
      <c r="A8340" t="s">
        <v>282</v>
      </c>
      <c r="B8340" t="s">
        <v>283</v>
      </c>
      <c r="C8340">
        <v>5441841</v>
      </c>
      <c r="D8340" t="s">
        <v>651</v>
      </c>
      <c r="E8340" t="s">
        <v>197</v>
      </c>
      <c r="F8340">
        <v>117</v>
      </c>
      <c r="G8340" t="s">
        <v>145</v>
      </c>
      <c r="H8340">
        <v>69.240265600000001</v>
      </c>
      <c r="I8340">
        <v>2019</v>
      </c>
      <c r="J8340" t="s">
        <v>146</v>
      </c>
      <c r="K8340" t="s">
        <v>284</v>
      </c>
      <c r="L8340" t="s">
        <v>285</v>
      </c>
      <c r="M8340" t="s">
        <v>69</v>
      </c>
      <c r="Q8340" t="s">
        <v>182</v>
      </c>
      <c r="R8340" t="s">
        <v>150</v>
      </c>
      <c r="S8340" t="s">
        <v>151</v>
      </c>
    </row>
    <row r="8341" spans="1:19" x14ac:dyDescent="0.25">
      <c r="A8341" t="s">
        <v>282</v>
      </c>
      <c r="B8341" t="s">
        <v>283</v>
      </c>
      <c r="C8341">
        <v>5441841</v>
      </c>
      <c r="D8341" t="s">
        <v>651</v>
      </c>
      <c r="E8341" t="s">
        <v>197</v>
      </c>
      <c r="F8341">
        <v>117</v>
      </c>
      <c r="G8341" t="s">
        <v>324</v>
      </c>
      <c r="H8341">
        <v>8.2159143000000004E-2</v>
      </c>
      <c r="I8341">
        <v>2019</v>
      </c>
      <c r="J8341" t="s">
        <v>146</v>
      </c>
      <c r="K8341" t="s">
        <v>284</v>
      </c>
      <c r="L8341" t="s">
        <v>285</v>
      </c>
      <c r="M8341" t="s">
        <v>69</v>
      </c>
      <c r="Q8341" t="s">
        <v>182</v>
      </c>
      <c r="R8341" t="s">
        <v>150</v>
      </c>
      <c r="S8341" t="s">
        <v>324</v>
      </c>
    </row>
    <row r="8342" spans="1:19" x14ac:dyDescent="0.25">
      <c r="A8342" t="s">
        <v>412</v>
      </c>
      <c r="B8342" t="s">
        <v>730</v>
      </c>
      <c r="C8342">
        <v>5458408</v>
      </c>
      <c r="D8342" t="s">
        <v>661</v>
      </c>
      <c r="E8342" t="s">
        <v>197</v>
      </c>
      <c r="F8342">
        <v>229</v>
      </c>
      <c r="G8342" t="s">
        <v>215</v>
      </c>
      <c r="H8342">
        <v>0.48581699900000003</v>
      </c>
      <c r="I8342">
        <v>2019</v>
      </c>
      <c r="J8342" t="s">
        <v>146</v>
      </c>
      <c r="K8342" t="s">
        <v>384</v>
      </c>
      <c r="L8342" t="s">
        <v>385</v>
      </c>
      <c r="M8342" t="s">
        <v>226</v>
      </c>
      <c r="Q8342" t="s">
        <v>182</v>
      </c>
      <c r="R8342" t="s">
        <v>150</v>
      </c>
      <c r="S8342" t="s">
        <v>215</v>
      </c>
    </row>
    <row r="8343" spans="1:19" x14ac:dyDescent="0.25">
      <c r="A8343" t="s">
        <v>412</v>
      </c>
      <c r="B8343" t="s">
        <v>730</v>
      </c>
      <c r="C8343">
        <v>5458408</v>
      </c>
      <c r="D8343" t="s">
        <v>661</v>
      </c>
      <c r="E8343" t="s">
        <v>197</v>
      </c>
      <c r="F8343">
        <v>229</v>
      </c>
      <c r="G8343" t="s">
        <v>343</v>
      </c>
      <c r="H8343">
        <v>9.9302295999999998E-2</v>
      </c>
      <c r="I8343">
        <v>2019</v>
      </c>
      <c r="J8343" t="s">
        <v>146</v>
      </c>
      <c r="K8343" t="s">
        <v>384</v>
      </c>
      <c r="L8343" t="s">
        <v>385</v>
      </c>
      <c r="M8343" t="s">
        <v>226</v>
      </c>
      <c r="Q8343" t="s">
        <v>182</v>
      </c>
      <c r="R8343" t="s">
        <v>150</v>
      </c>
      <c r="S8343" t="s">
        <v>278</v>
      </c>
    </row>
    <row r="8344" spans="1:19" x14ac:dyDescent="0.25">
      <c r="A8344" t="s">
        <v>412</v>
      </c>
      <c r="B8344" t="s">
        <v>730</v>
      </c>
      <c r="C8344">
        <v>5458408</v>
      </c>
      <c r="D8344" t="s">
        <v>661</v>
      </c>
      <c r="E8344" t="s">
        <v>197</v>
      </c>
      <c r="F8344">
        <v>229</v>
      </c>
      <c r="G8344" t="s">
        <v>498</v>
      </c>
      <c r="H8344">
        <v>2.51E-5</v>
      </c>
      <c r="I8344">
        <v>2019</v>
      </c>
      <c r="J8344" t="s">
        <v>146</v>
      </c>
      <c r="K8344" t="s">
        <v>384</v>
      </c>
      <c r="L8344" t="s">
        <v>385</v>
      </c>
      <c r="M8344" t="s">
        <v>226</v>
      </c>
      <c r="Q8344" t="s">
        <v>182</v>
      </c>
      <c r="R8344" t="s">
        <v>150</v>
      </c>
      <c r="S8344" t="s">
        <v>278</v>
      </c>
    </row>
    <row r="8345" spans="1:19" x14ac:dyDescent="0.25">
      <c r="A8345" t="s">
        <v>412</v>
      </c>
      <c r="B8345" t="s">
        <v>730</v>
      </c>
      <c r="C8345">
        <v>5458408</v>
      </c>
      <c r="D8345" t="s">
        <v>661</v>
      </c>
      <c r="E8345" t="s">
        <v>197</v>
      </c>
      <c r="F8345">
        <v>229</v>
      </c>
      <c r="G8345" t="s">
        <v>527</v>
      </c>
      <c r="H8345">
        <v>2.51E-5</v>
      </c>
      <c r="I8345">
        <v>2019</v>
      </c>
      <c r="J8345" t="s">
        <v>146</v>
      </c>
      <c r="K8345" t="s">
        <v>384</v>
      </c>
      <c r="L8345" t="s">
        <v>385</v>
      </c>
      <c r="M8345" t="s">
        <v>226</v>
      </c>
      <c r="Q8345" t="s">
        <v>182</v>
      </c>
      <c r="R8345" t="s">
        <v>150</v>
      </c>
      <c r="S8345" t="s">
        <v>278</v>
      </c>
    </row>
    <row r="8346" spans="1:19" x14ac:dyDescent="0.25">
      <c r="A8346" t="s">
        <v>412</v>
      </c>
      <c r="B8346" t="s">
        <v>730</v>
      </c>
      <c r="C8346">
        <v>5458408</v>
      </c>
      <c r="D8346" t="s">
        <v>661</v>
      </c>
      <c r="E8346" t="s">
        <v>197</v>
      </c>
      <c r="F8346">
        <v>229</v>
      </c>
      <c r="G8346" t="s">
        <v>533</v>
      </c>
      <c r="H8346">
        <v>5.0153600000000002E-4</v>
      </c>
      <c r="I8346">
        <v>2019</v>
      </c>
      <c r="J8346" t="s">
        <v>146</v>
      </c>
      <c r="K8346" t="s">
        <v>384</v>
      </c>
      <c r="L8346" t="s">
        <v>385</v>
      </c>
      <c r="M8346" t="s">
        <v>226</v>
      </c>
      <c r="Q8346" t="s">
        <v>182</v>
      </c>
      <c r="R8346" t="s">
        <v>150</v>
      </c>
      <c r="S8346" t="s">
        <v>533</v>
      </c>
    </row>
    <row r="8347" spans="1:19" x14ac:dyDescent="0.25">
      <c r="A8347" t="s">
        <v>412</v>
      </c>
      <c r="B8347" t="s">
        <v>730</v>
      </c>
      <c r="C8347">
        <v>5458408</v>
      </c>
      <c r="D8347" t="s">
        <v>661</v>
      </c>
      <c r="E8347" t="s">
        <v>197</v>
      </c>
      <c r="F8347">
        <v>229</v>
      </c>
      <c r="G8347" t="s">
        <v>395</v>
      </c>
      <c r="H8347">
        <v>1.4652458E-2</v>
      </c>
      <c r="I8347">
        <v>2019</v>
      </c>
      <c r="J8347" t="s">
        <v>146</v>
      </c>
      <c r="K8347" t="s">
        <v>384</v>
      </c>
      <c r="L8347" t="s">
        <v>385</v>
      </c>
      <c r="M8347" t="s">
        <v>226</v>
      </c>
      <c r="Q8347" t="s">
        <v>182</v>
      </c>
      <c r="R8347" t="s">
        <v>150</v>
      </c>
      <c r="S8347" t="s">
        <v>278</v>
      </c>
    </row>
    <row r="8348" spans="1:19" x14ac:dyDescent="0.25">
      <c r="A8348" t="s">
        <v>412</v>
      </c>
      <c r="B8348" t="s">
        <v>730</v>
      </c>
      <c r="C8348">
        <v>5458408</v>
      </c>
      <c r="D8348" t="s">
        <v>661</v>
      </c>
      <c r="E8348" t="s">
        <v>197</v>
      </c>
      <c r="F8348">
        <v>229</v>
      </c>
      <c r="G8348" t="s">
        <v>529</v>
      </c>
      <c r="H8348">
        <v>2.5076800000000001E-4</v>
      </c>
      <c r="I8348">
        <v>2019</v>
      </c>
      <c r="J8348" t="s">
        <v>146</v>
      </c>
      <c r="K8348" t="s">
        <v>384</v>
      </c>
      <c r="L8348" t="s">
        <v>385</v>
      </c>
      <c r="M8348" t="s">
        <v>226</v>
      </c>
      <c r="Q8348" t="s">
        <v>182</v>
      </c>
      <c r="R8348" t="s">
        <v>150</v>
      </c>
      <c r="S8348" t="s">
        <v>278</v>
      </c>
    </row>
    <row r="8349" spans="1:19" x14ac:dyDescent="0.25">
      <c r="A8349" t="s">
        <v>412</v>
      </c>
      <c r="B8349" t="s">
        <v>730</v>
      </c>
      <c r="C8349">
        <v>5458408</v>
      </c>
      <c r="D8349" t="s">
        <v>661</v>
      </c>
      <c r="E8349" t="s">
        <v>197</v>
      </c>
      <c r="F8349">
        <v>229</v>
      </c>
      <c r="G8349" t="s">
        <v>501</v>
      </c>
      <c r="H8349">
        <v>1.25384E-4</v>
      </c>
      <c r="I8349">
        <v>2019</v>
      </c>
      <c r="J8349" t="s">
        <v>146</v>
      </c>
      <c r="K8349" t="s">
        <v>384</v>
      </c>
      <c r="L8349" t="s">
        <v>385</v>
      </c>
      <c r="M8349" t="s">
        <v>226</v>
      </c>
      <c r="Q8349" t="s">
        <v>182</v>
      </c>
      <c r="R8349" t="s">
        <v>150</v>
      </c>
      <c r="S8349" t="s">
        <v>278</v>
      </c>
    </row>
    <row r="8350" spans="1:19" x14ac:dyDescent="0.25">
      <c r="A8350" t="s">
        <v>412</v>
      </c>
      <c r="B8350" t="s">
        <v>730</v>
      </c>
      <c r="C8350">
        <v>5458408</v>
      </c>
      <c r="D8350" t="s">
        <v>661</v>
      </c>
      <c r="E8350" t="s">
        <v>197</v>
      </c>
      <c r="F8350">
        <v>229</v>
      </c>
      <c r="G8350" t="s">
        <v>504</v>
      </c>
      <c r="H8350">
        <v>1.2538409999999999E-3</v>
      </c>
      <c r="I8350">
        <v>2019</v>
      </c>
      <c r="J8350" t="s">
        <v>146</v>
      </c>
      <c r="K8350" t="s">
        <v>384</v>
      </c>
      <c r="L8350" t="s">
        <v>385</v>
      </c>
      <c r="M8350" t="s">
        <v>226</v>
      </c>
      <c r="Q8350" t="s">
        <v>182</v>
      </c>
      <c r="R8350" t="s">
        <v>150</v>
      </c>
      <c r="S8350" t="s">
        <v>278</v>
      </c>
    </row>
    <row r="8351" spans="1:19" x14ac:dyDescent="0.25">
      <c r="A8351" t="s">
        <v>412</v>
      </c>
      <c r="B8351" t="s">
        <v>730</v>
      </c>
      <c r="C8351">
        <v>5458408</v>
      </c>
      <c r="D8351" t="s">
        <v>661</v>
      </c>
      <c r="E8351" t="s">
        <v>197</v>
      </c>
      <c r="F8351">
        <v>229</v>
      </c>
      <c r="G8351" t="s">
        <v>298</v>
      </c>
      <c r="H8351">
        <v>9.2784200000000008E-3</v>
      </c>
      <c r="I8351">
        <v>2019</v>
      </c>
      <c r="J8351" t="s">
        <v>146</v>
      </c>
      <c r="K8351" t="s">
        <v>384</v>
      </c>
      <c r="L8351" t="s">
        <v>385</v>
      </c>
      <c r="M8351" t="s">
        <v>226</v>
      </c>
      <c r="Q8351" t="s">
        <v>182</v>
      </c>
      <c r="R8351" t="s">
        <v>150</v>
      </c>
      <c r="S8351" t="s">
        <v>298</v>
      </c>
    </row>
    <row r="8352" spans="1:19" x14ac:dyDescent="0.25">
      <c r="A8352" t="s">
        <v>412</v>
      </c>
      <c r="B8352" t="s">
        <v>730</v>
      </c>
      <c r="C8352">
        <v>5458408</v>
      </c>
      <c r="D8352" t="s">
        <v>661</v>
      </c>
      <c r="E8352" t="s">
        <v>197</v>
      </c>
      <c r="F8352">
        <v>229</v>
      </c>
      <c r="G8352" t="s">
        <v>235</v>
      </c>
      <c r="H8352">
        <v>2.5076810000000001E-2</v>
      </c>
      <c r="I8352">
        <v>2019</v>
      </c>
      <c r="J8352" t="s">
        <v>146</v>
      </c>
      <c r="K8352" t="s">
        <v>384</v>
      </c>
      <c r="L8352" t="s">
        <v>385</v>
      </c>
      <c r="M8352" t="s">
        <v>226</v>
      </c>
      <c r="Q8352" t="s">
        <v>182</v>
      </c>
      <c r="R8352" t="s">
        <v>150</v>
      </c>
      <c r="S8352" t="s">
        <v>236</v>
      </c>
    </row>
    <row r="8353" spans="1:19" x14ac:dyDescent="0.25">
      <c r="A8353" t="s">
        <v>412</v>
      </c>
      <c r="B8353" t="s">
        <v>730</v>
      </c>
      <c r="C8353">
        <v>5458408</v>
      </c>
      <c r="D8353" t="s">
        <v>661</v>
      </c>
      <c r="E8353" t="s">
        <v>197</v>
      </c>
      <c r="F8353">
        <v>229</v>
      </c>
      <c r="G8353" t="s">
        <v>415</v>
      </c>
      <c r="H8353">
        <v>2.5076809999999999E-3</v>
      </c>
      <c r="I8353">
        <v>2019</v>
      </c>
      <c r="J8353" t="s">
        <v>146</v>
      </c>
      <c r="K8353" t="s">
        <v>384</v>
      </c>
      <c r="L8353" t="s">
        <v>385</v>
      </c>
      <c r="M8353" t="s">
        <v>226</v>
      </c>
      <c r="Q8353" t="s">
        <v>182</v>
      </c>
      <c r="R8353" t="s">
        <v>150</v>
      </c>
      <c r="S8353" t="s">
        <v>236</v>
      </c>
    </row>
    <row r="8354" spans="1:19" x14ac:dyDescent="0.25">
      <c r="A8354" t="s">
        <v>412</v>
      </c>
      <c r="B8354" t="s">
        <v>730</v>
      </c>
      <c r="C8354">
        <v>5458408</v>
      </c>
      <c r="D8354" t="s">
        <v>661</v>
      </c>
      <c r="E8354" t="s">
        <v>197</v>
      </c>
      <c r="F8354">
        <v>229</v>
      </c>
      <c r="G8354" t="s">
        <v>487</v>
      </c>
      <c r="H8354">
        <v>5.02E-5</v>
      </c>
      <c r="I8354">
        <v>2019</v>
      </c>
      <c r="J8354" t="s">
        <v>146</v>
      </c>
      <c r="K8354" t="s">
        <v>384</v>
      </c>
      <c r="L8354" t="s">
        <v>385</v>
      </c>
      <c r="M8354" t="s">
        <v>226</v>
      </c>
      <c r="Q8354" t="s">
        <v>182</v>
      </c>
      <c r="R8354" t="s">
        <v>150</v>
      </c>
      <c r="S8354" t="s">
        <v>487</v>
      </c>
    </row>
    <row r="8355" spans="1:19" x14ac:dyDescent="0.25">
      <c r="A8355" t="s">
        <v>412</v>
      </c>
      <c r="B8355" t="s">
        <v>730</v>
      </c>
      <c r="C8355">
        <v>5458408</v>
      </c>
      <c r="D8355" t="s">
        <v>661</v>
      </c>
      <c r="E8355" t="s">
        <v>197</v>
      </c>
      <c r="F8355">
        <v>229</v>
      </c>
      <c r="G8355" t="s">
        <v>414</v>
      </c>
      <c r="H8355">
        <v>2.25691E-4</v>
      </c>
      <c r="I8355">
        <v>2019</v>
      </c>
      <c r="J8355" t="s">
        <v>146</v>
      </c>
      <c r="K8355" t="s">
        <v>384</v>
      </c>
      <c r="L8355" t="s">
        <v>385</v>
      </c>
      <c r="M8355" t="s">
        <v>226</v>
      </c>
      <c r="Q8355" t="s">
        <v>182</v>
      </c>
      <c r="R8355" t="s">
        <v>150</v>
      </c>
      <c r="S8355" t="s">
        <v>278</v>
      </c>
    </row>
    <row r="8356" spans="1:19" x14ac:dyDescent="0.25">
      <c r="A8356" t="s">
        <v>412</v>
      </c>
      <c r="B8356" t="s">
        <v>730</v>
      </c>
      <c r="C8356">
        <v>5458408</v>
      </c>
      <c r="D8356" t="s">
        <v>661</v>
      </c>
      <c r="E8356" t="s">
        <v>197</v>
      </c>
      <c r="F8356">
        <v>229</v>
      </c>
      <c r="G8356" t="s">
        <v>560</v>
      </c>
      <c r="H8356">
        <v>2.51E-5</v>
      </c>
      <c r="I8356">
        <v>2019</v>
      </c>
      <c r="J8356" t="s">
        <v>146</v>
      </c>
      <c r="K8356" t="s">
        <v>384</v>
      </c>
      <c r="L8356" t="s">
        <v>385</v>
      </c>
      <c r="M8356" t="s">
        <v>226</v>
      </c>
      <c r="Q8356" t="s">
        <v>182</v>
      </c>
      <c r="R8356" t="s">
        <v>150</v>
      </c>
      <c r="S8356" t="s">
        <v>278</v>
      </c>
    </row>
    <row r="8357" spans="1:19" x14ac:dyDescent="0.25">
      <c r="A8357" t="s">
        <v>412</v>
      </c>
      <c r="B8357" t="s">
        <v>730</v>
      </c>
      <c r="C8357">
        <v>5458408</v>
      </c>
      <c r="D8357" t="s">
        <v>661</v>
      </c>
      <c r="E8357" t="s">
        <v>197</v>
      </c>
      <c r="F8357">
        <v>229</v>
      </c>
      <c r="G8357" t="s">
        <v>474</v>
      </c>
      <c r="H8357">
        <v>1.25384E-4</v>
      </c>
      <c r="I8357">
        <v>2019</v>
      </c>
      <c r="J8357" t="s">
        <v>146</v>
      </c>
      <c r="K8357" t="s">
        <v>384</v>
      </c>
      <c r="L8357" t="s">
        <v>385</v>
      </c>
      <c r="M8357" t="s">
        <v>226</v>
      </c>
      <c r="Q8357" t="s">
        <v>182</v>
      </c>
      <c r="R8357" t="s">
        <v>150</v>
      </c>
      <c r="S8357" t="s">
        <v>278</v>
      </c>
    </row>
    <row r="8358" spans="1:19" x14ac:dyDescent="0.25">
      <c r="A8358" t="s">
        <v>412</v>
      </c>
      <c r="B8358" t="s">
        <v>730</v>
      </c>
      <c r="C8358">
        <v>5458408</v>
      </c>
      <c r="D8358" t="s">
        <v>661</v>
      </c>
      <c r="E8358" t="s">
        <v>197</v>
      </c>
      <c r="F8358">
        <v>229</v>
      </c>
      <c r="G8358" t="s">
        <v>368</v>
      </c>
      <c r="H8358">
        <v>2.25691E-4</v>
      </c>
      <c r="I8358">
        <v>2019</v>
      </c>
      <c r="J8358" t="s">
        <v>146</v>
      </c>
      <c r="K8358" t="s">
        <v>384</v>
      </c>
      <c r="L8358" t="s">
        <v>385</v>
      </c>
      <c r="M8358" t="s">
        <v>226</v>
      </c>
      <c r="Q8358" t="s">
        <v>182</v>
      </c>
      <c r="R8358" t="s">
        <v>150</v>
      </c>
      <c r="S8358" t="s">
        <v>278</v>
      </c>
    </row>
    <row r="8359" spans="1:19" x14ac:dyDescent="0.25">
      <c r="A8359" t="s">
        <v>412</v>
      </c>
      <c r="B8359" t="s">
        <v>730</v>
      </c>
      <c r="C8359">
        <v>5458408</v>
      </c>
      <c r="D8359" t="s">
        <v>661</v>
      </c>
      <c r="E8359" t="s">
        <v>197</v>
      </c>
      <c r="F8359">
        <v>229</v>
      </c>
      <c r="G8359" t="s">
        <v>438</v>
      </c>
      <c r="H8359">
        <v>5.0153600000000002E-4</v>
      </c>
      <c r="I8359">
        <v>2019</v>
      </c>
      <c r="J8359" t="s">
        <v>146</v>
      </c>
      <c r="K8359" t="s">
        <v>384</v>
      </c>
      <c r="L8359" t="s">
        <v>385</v>
      </c>
      <c r="M8359" t="s">
        <v>226</v>
      </c>
      <c r="Q8359" t="s">
        <v>182</v>
      </c>
      <c r="R8359" t="s">
        <v>150</v>
      </c>
      <c r="S8359" t="s">
        <v>278</v>
      </c>
    </row>
    <row r="8360" spans="1:19" x14ac:dyDescent="0.25">
      <c r="A8360" t="s">
        <v>412</v>
      </c>
      <c r="B8360" t="s">
        <v>730</v>
      </c>
      <c r="C8360">
        <v>5458408</v>
      </c>
      <c r="D8360" t="s">
        <v>661</v>
      </c>
      <c r="E8360" t="s">
        <v>197</v>
      </c>
      <c r="F8360">
        <v>229</v>
      </c>
      <c r="G8360" t="s">
        <v>497</v>
      </c>
      <c r="H8360">
        <v>1.25384E-4</v>
      </c>
      <c r="I8360">
        <v>2019</v>
      </c>
      <c r="J8360" t="s">
        <v>146</v>
      </c>
      <c r="K8360" t="s">
        <v>384</v>
      </c>
      <c r="L8360" t="s">
        <v>385</v>
      </c>
      <c r="M8360" t="s">
        <v>226</v>
      </c>
      <c r="Q8360" t="s">
        <v>182</v>
      </c>
      <c r="R8360" t="s">
        <v>150</v>
      </c>
      <c r="S8360" t="s">
        <v>497</v>
      </c>
    </row>
    <row r="8361" spans="1:19" x14ac:dyDescent="0.25">
      <c r="A8361" t="s">
        <v>412</v>
      </c>
      <c r="B8361" t="s">
        <v>730</v>
      </c>
      <c r="C8361">
        <v>5458408</v>
      </c>
      <c r="D8361" t="s">
        <v>661</v>
      </c>
      <c r="E8361" t="s">
        <v>197</v>
      </c>
      <c r="F8361">
        <v>229</v>
      </c>
      <c r="G8361" t="s">
        <v>185</v>
      </c>
      <c r="H8361">
        <v>6.5283594200000001</v>
      </c>
      <c r="I8361">
        <v>2019</v>
      </c>
      <c r="J8361" t="s">
        <v>146</v>
      </c>
      <c r="K8361" t="s">
        <v>384</v>
      </c>
      <c r="L8361" t="s">
        <v>385</v>
      </c>
      <c r="M8361" t="s">
        <v>226</v>
      </c>
      <c r="Q8361" t="s">
        <v>182</v>
      </c>
      <c r="R8361" t="s">
        <v>150</v>
      </c>
      <c r="S8361" t="s">
        <v>185</v>
      </c>
    </row>
    <row r="8362" spans="1:19" x14ac:dyDescent="0.25">
      <c r="A8362" t="s">
        <v>412</v>
      </c>
      <c r="B8362" t="s">
        <v>730</v>
      </c>
      <c r="C8362">
        <v>5458408</v>
      </c>
      <c r="D8362" t="s">
        <v>661</v>
      </c>
      <c r="E8362" t="s">
        <v>197</v>
      </c>
      <c r="F8362">
        <v>229</v>
      </c>
      <c r="G8362" t="s">
        <v>328</v>
      </c>
      <c r="H8362">
        <v>2.5076809999999999E-3</v>
      </c>
      <c r="I8362">
        <v>2019</v>
      </c>
      <c r="J8362" t="s">
        <v>146</v>
      </c>
      <c r="K8362" t="s">
        <v>384</v>
      </c>
      <c r="L8362" t="s">
        <v>385</v>
      </c>
      <c r="M8362" t="s">
        <v>226</v>
      </c>
      <c r="Q8362" t="s">
        <v>182</v>
      </c>
      <c r="R8362" t="s">
        <v>150</v>
      </c>
      <c r="S8362" t="s">
        <v>151</v>
      </c>
    </row>
    <row r="8363" spans="1:19" x14ac:dyDescent="0.25">
      <c r="A8363" t="s">
        <v>412</v>
      </c>
      <c r="B8363" t="s">
        <v>730</v>
      </c>
      <c r="C8363">
        <v>5458408</v>
      </c>
      <c r="D8363" t="s">
        <v>661</v>
      </c>
      <c r="E8363" t="s">
        <v>197</v>
      </c>
      <c r="F8363">
        <v>229</v>
      </c>
      <c r="G8363" t="s">
        <v>324</v>
      </c>
      <c r="H8363">
        <v>3.6479154999999999E-2</v>
      </c>
      <c r="I8363">
        <v>2019</v>
      </c>
      <c r="J8363" t="s">
        <v>146</v>
      </c>
      <c r="K8363" t="s">
        <v>384</v>
      </c>
      <c r="L8363" t="s">
        <v>385</v>
      </c>
      <c r="M8363" t="s">
        <v>226</v>
      </c>
      <c r="Q8363" t="s">
        <v>182</v>
      </c>
      <c r="R8363" t="s">
        <v>150</v>
      </c>
      <c r="S8363" t="s">
        <v>324</v>
      </c>
    </row>
    <row r="8364" spans="1:19" x14ac:dyDescent="0.25">
      <c r="A8364" t="s">
        <v>412</v>
      </c>
      <c r="B8364" t="s">
        <v>730</v>
      </c>
      <c r="C8364">
        <v>5458408</v>
      </c>
      <c r="D8364" t="s">
        <v>661</v>
      </c>
      <c r="E8364" t="s">
        <v>197</v>
      </c>
      <c r="F8364">
        <v>229</v>
      </c>
      <c r="G8364" t="s">
        <v>355</v>
      </c>
      <c r="H8364">
        <v>2.9903804999999999E-2</v>
      </c>
      <c r="I8364">
        <v>2019</v>
      </c>
      <c r="J8364" t="s">
        <v>146</v>
      </c>
      <c r="K8364" t="s">
        <v>384</v>
      </c>
      <c r="L8364" t="s">
        <v>385</v>
      </c>
      <c r="M8364" t="s">
        <v>226</v>
      </c>
      <c r="Q8364" t="s">
        <v>182</v>
      </c>
      <c r="R8364" t="s">
        <v>150</v>
      </c>
      <c r="S8364" t="s">
        <v>278</v>
      </c>
    </row>
    <row r="8365" spans="1:19" x14ac:dyDescent="0.25">
      <c r="A8365" t="s">
        <v>537</v>
      </c>
      <c r="B8365" t="s">
        <v>538</v>
      </c>
      <c r="C8365">
        <v>5441762</v>
      </c>
      <c r="D8365" t="s">
        <v>667</v>
      </c>
      <c r="E8365" t="s">
        <v>197</v>
      </c>
      <c r="F8365">
        <v>32</v>
      </c>
      <c r="G8365" t="s">
        <v>215</v>
      </c>
      <c r="H8365">
        <v>0.26075973000000002</v>
      </c>
      <c r="I8365">
        <v>2019</v>
      </c>
      <c r="J8365" t="s">
        <v>146</v>
      </c>
      <c r="K8365" t="s">
        <v>234</v>
      </c>
      <c r="L8365" t="s">
        <v>234</v>
      </c>
      <c r="M8365" t="s">
        <v>58</v>
      </c>
      <c r="Q8365" t="s">
        <v>149</v>
      </c>
      <c r="R8365" t="s">
        <v>150</v>
      </c>
      <c r="S8365" t="s">
        <v>215</v>
      </c>
    </row>
    <row r="8366" spans="1:19" x14ac:dyDescent="0.25">
      <c r="A8366" t="s">
        <v>537</v>
      </c>
      <c r="B8366" t="s">
        <v>538</v>
      </c>
      <c r="C8366">
        <v>5441762</v>
      </c>
      <c r="D8366" t="s">
        <v>667</v>
      </c>
      <c r="E8366" t="s">
        <v>197</v>
      </c>
      <c r="F8366">
        <v>32</v>
      </c>
      <c r="G8366" t="s">
        <v>343</v>
      </c>
      <c r="H8366">
        <v>3.2131009999999999E-3</v>
      </c>
      <c r="I8366">
        <v>2019</v>
      </c>
      <c r="J8366" t="s">
        <v>146</v>
      </c>
      <c r="K8366" t="s">
        <v>234</v>
      </c>
      <c r="L8366" t="s">
        <v>234</v>
      </c>
      <c r="M8366" t="s">
        <v>58</v>
      </c>
      <c r="Q8366" t="s">
        <v>149</v>
      </c>
      <c r="R8366" t="s">
        <v>150</v>
      </c>
      <c r="S8366" t="s">
        <v>278</v>
      </c>
    </row>
    <row r="8367" spans="1:19" x14ac:dyDescent="0.25">
      <c r="A8367" t="s">
        <v>537</v>
      </c>
      <c r="B8367" t="s">
        <v>538</v>
      </c>
      <c r="C8367">
        <v>5441762</v>
      </c>
      <c r="D8367" t="s">
        <v>667</v>
      </c>
      <c r="E8367" t="s">
        <v>197</v>
      </c>
      <c r="F8367">
        <v>32</v>
      </c>
      <c r="G8367" t="s">
        <v>498</v>
      </c>
      <c r="H8367">
        <v>1.99958E-4</v>
      </c>
      <c r="I8367">
        <v>2019</v>
      </c>
      <c r="J8367" t="s">
        <v>146</v>
      </c>
      <c r="K8367" t="s">
        <v>234</v>
      </c>
      <c r="L8367" t="s">
        <v>234</v>
      </c>
      <c r="M8367" t="s">
        <v>58</v>
      </c>
      <c r="Q8367" t="s">
        <v>149</v>
      </c>
      <c r="R8367" t="s">
        <v>150</v>
      </c>
      <c r="S8367" t="s">
        <v>278</v>
      </c>
    </row>
    <row r="8368" spans="1:19" x14ac:dyDescent="0.25">
      <c r="A8368" t="s">
        <v>537</v>
      </c>
      <c r="B8368" t="s">
        <v>538</v>
      </c>
      <c r="C8368">
        <v>5441762</v>
      </c>
      <c r="D8368" t="s">
        <v>667</v>
      </c>
      <c r="E8368" t="s">
        <v>197</v>
      </c>
      <c r="F8368">
        <v>32</v>
      </c>
      <c r="G8368" t="s">
        <v>527</v>
      </c>
      <c r="H8368">
        <v>8.0630899999999995E-4</v>
      </c>
      <c r="I8368">
        <v>2019</v>
      </c>
      <c r="J8368" t="s">
        <v>146</v>
      </c>
      <c r="K8368" t="s">
        <v>234</v>
      </c>
      <c r="L8368" t="s">
        <v>234</v>
      </c>
      <c r="M8368" t="s">
        <v>58</v>
      </c>
      <c r="Q8368" t="s">
        <v>149</v>
      </c>
      <c r="R8368" t="s">
        <v>150</v>
      </c>
      <c r="S8368" t="s">
        <v>278</v>
      </c>
    </row>
    <row r="8369" spans="1:19" x14ac:dyDescent="0.25">
      <c r="A8369" t="s">
        <v>537</v>
      </c>
      <c r="B8369" t="s">
        <v>538</v>
      </c>
      <c r="C8369">
        <v>5441762</v>
      </c>
      <c r="D8369" t="s">
        <v>667</v>
      </c>
      <c r="E8369" t="s">
        <v>197</v>
      </c>
      <c r="F8369">
        <v>32</v>
      </c>
      <c r="G8369" t="s">
        <v>533</v>
      </c>
      <c r="H8369">
        <v>4.4363659999999997E-3</v>
      </c>
      <c r="I8369">
        <v>2019</v>
      </c>
      <c r="J8369" t="s">
        <v>146</v>
      </c>
      <c r="K8369" t="s">
        <v>234</v>
      </c>
      <c r="L8369" t="s">
        <v>234</v>
      </c>
      <c r="M8369" t="s">
        <v>58</v>
      </c>
      <c r="Q8369" t="s">
        <v>149</v>
      </c>
      <c r="R8369" t="s">
        <v>150</v>
      </c>
      <c r="S8369" t="s">
        <v>533</v>
      </c>
    </row>
    <row r="8370" spans="1:19" x14ac:dyDescent="0.25">
      <c r="A8370" t="s">
        <v>537</v>
      </c>
      <c r="B8370" t="s">
        <v>538</v>
      </c>
      <c r="C8370">
        <v>5441762</v>
      </c>
      <c r="D8370" t="s">
        <v>667</v>
      </c>
      <c r="E8370" t="s">
        <v>197</v>
      </c>
      <c r="F8370">
        <v>32</v>
      </c>
      <c r="G8370" t="s">
        <v>395</v>
      </c>
      <c r="H8370">
        <v>2.5328410000000001E-3</v>
      </c>
      <c r="I8370">
        <v>2019</v>
      </c>
      <c r="J8370" t="s">
        <v>146</v>
      </c>
      <c r="K8370" t="s">
        <v>234</v>
      </c>
      <c r="L8370" t="s">
        <v>234</v>
      </c>
      <c r="M8370" t="s">
        <v>58</v>
      </c>
      <c r="Q8370" t="s">
        <v>149</v>
      </c>
      <c r="R8370" t="s">
        <v>150</v>
      </c>
      <c r="S8370" t="s">
        <v>278</v>
      </c>
    </row>
    <row r="8371" spans="1:19" x14ac:dyDescent="0.25">
      <c r="A8371" t="s">
        <v>537</v>
      </c>
      <c r="B8371" t="s">
        <v>538</v>
      </c>
      <c r="C8371">
        <v>5441762</v>
      </c>
      <c r="D8371" t="s">
        <v>667</v>
      </c>
      <c r="E8371" t="s">
        <v>197</v>
      </c>
      <c r="F8371">
        <v>32</v>
      </c>
      <c r="G8371" t="s">
        <v>529</v>
      </c>
      <c r="H8371">
        <v>2.2181829999999999E-3</v>
      </c>
      <c r="I8371">
        <v>2019</v>
      </c>
      <c r="J8371" t="s">
        <v>146</v>
      </c>
      <c r="K8371" t="s">
        <v>234</v>
      </c>
      <c r="L8371" t="s">
        <v>234</v>
      </c>
      <c r="M8371" t="s">
        <v>58</v>
      </c>
      <c r="Q8371" t="s">
        <v>149</v>
      </c>
      <c r="R8371" t="s">
        <v>150</v>
      </c>
      <c r="S8371" t="s">
        <v>278</v>
      </c>
    </row>
    <row r="8372" spans="1:19" x14ac:dyDescent="0.25">
      <c r="A8372" t="s">
        <v>537</v>
      </c>
      <c r="B8372" t="s">
        <v>538</v>
      </c>
      <c r="C8372">
        <v>5441762</v>
      </c>
      <c r="D8372" t="s">
        <v>667</v>
      </c>
      <c r="E8372" t="s">
        <v>197</v>
      </c>
      <c r="F8372">
        <v>32</v>
      </c>
      <c r="G8372" t="s">
        <v>501</v>
      </c>
      <c r="H8372">
        <v>2.4481400000000001E-3</v>
      </c>
      <c r="I8372">
        <v>2019</v>
      </c>
      <c r="J8372" t="s">
        <v>146</v>
      </c>
      <c r="K8372" t="s">
        <v>234</v>
      </c>
      <c r="L8372" t="s">
        <v>234</v>
      </c>
      <c r="M8372" t="s">
        <v>58</v>
      </c>
      <c r="Q8372" t="s">
        <v>149</v>
      </c>
      <c r="R8372" t="s">
        <v>150</v>
      </c>
      <c r="S8372" t="s">
        <v>278</v>
      </c>
    </row>
    <row r="8373" spans="1:19" x14ac:dyDescent="0.25">
      <c r="A8373" t="s">
        <v>537</v>
      </c>
      <c r="B8373" t="s">
        <v>538</v>
      </c>
      <c r="C8373">
        <v>5441762</v>
      </c>
      <c r="D8373" t="s">
        <v>667</v>
      </c>
      <c r="E8373" t="s">
        <v>197</v>
      </c>
      <c r="F8373">
        <v>32</v>
      </c>
      <c r="G8373" t="s">
        <v>504</v>
      </c>
      <c r="H8373">
        <v>2.6894739999999999E-3</v>
      </c>
      <c r="I8373">
        <v>2019</v>
      </c>
      <c r="J8373" t="s">
        <v>146</v>
      </c>
      <c r="K8373" t="s">
        <v>234</v>
      </c>
      <c r="L8373" t="s">
        <v>234</v>
      </c>
      <c r="M8373" t="s">
        <v>58</v>
      </c>
      <c r="Q8373" t="s">
        <v>149</v>
      </c>
      <c r="R8373" t="s">
        <v>150</v>
      </c>
      <c r="S8373" t="s">
        <v>278</v>
      </c>
    </row>
    <row r="8374" spans="1:19" x14ac:dyDescent="0.25">
      <c r="A8374" t="s">
        <v>537</v>
      </c>
      <c r="B8374" t="s">
        <v>538</v>
      </c>
      <c r="C8374">
        <v>5441762</v>
      </c>
      <c r="D8374" t="s">
        <v>667</v>
      </c>
      <c r="E8374" t="s">
        <v>197</v>
      </c>
      <c r="F8374">
        <v>32</v>
      </c>
      <c r="G8374" t="s">
        <v>298</v>
      </c>
      <c r="H8374">
        <v>3.5853112999999999E-2</v>
      </c>
      <c r="I8374">
        <v>2019</v>
      </c>
      <c r="J8374" t="s">
        <v>146</v>
      </c>
      <c r="K8374" t="s">
        <v>234</v>
      </c>
      <c r="L8374" t="s">
        <v>234</v>
      </c>
      <c r="M8374" t="s">
        <v>58</v>
      </c>
      <c r="Q8374" t="s">
        <v>149</v>
      </c>
      <c r="R8374" t="s">
        <v>150</v>
      </c>
      <c r="S8374" t="s">
        <v>298</v>
      </c>
    </row>
    <row r="8375" spans="1:19" x14ac:dyDescent="0.25">
      <c r="A8375" t="s">
        <v>537</v>
      </c>
      <c r="B8375" t="s">
        <v>538</v>
      </c>
      <c r="C8375">
        <v>5441762</v>
      </c>
      <c r="D8375" t="s">
        <v>667</v>
      </c>
      <c r="E8375" t="s">
        <v>197</v>
      </c>
      <c r="F8375">
        <v>32</v>
      </c>
      <c r="G8375" t="s">
        <v>289</v>
      </c>
      <c r="H8375">
        <v>1.9785865E-2</v>
      </c>
      <c r="I8375">
        <v>2019</v>
      </c>
      <c r="J8375" t="s">
        <v>146</v>
      </c>
      <c r="K8375" t="s">
        <v>234</v>
      </c>
      <c r="L8375" t="s">
        <v>234</v>
      </c>
      <c r="M8375" t="s">
        <v>58</v>
      </c>
      <c r="Q8375" t="s">
        <v>149</v>
      </c>
      <c r="R8375" t="s">
        <v>150</v>
      </c>
      <c r="S8375" t="s">
        <v>263</v>
      </c>
    </row>
    <row r="8376" spans="1:19" x14ac:dyDescent="0.25">
      <c r="A8376" t="s">
        <v>537</v>
      </c>
      <c r="B8376" t="s">
        <v>538</v>
      </c>
      <c r="C8376">
        <v>5441762</v>
      </c>
      <c r="D8376" t="s">
        <v>667</v>
      </c>
      <c r="E8376" t="s">
        <v>197</v>
      </c>
      <c r="F8376">
        <v>32</v>
      </c>
      <c r="G8376" t="s">
        <v>235</v>
      </c>
      <c r="H8376">
        <v>0.43558789999999997</v>
      </c>
      <c r="I8376">
        <v>2019</v>
      </c>
      <c r="J8376" t="s">
        <v>146</v>
      </c>
      <c r="K8376" t="s">
        <v>234</v>
      </c>
      <c r="L8376" t="s">
        <v>234</v>
      </c>
      <c r="M8376" t="s">
        <v>58</v>
      </c>
      <c r="Q8376" t="s">
        <v>149</v>
      </c>
      <c r="R8376" t="s">
        <v>150</v>
      </c>
      <c r="S8376" t="s">
        <v>236</v>
      </c>
    </row>
    <row r="8377" spans="1:19" x14ac:dyDescent="0.25">
      <c r="A8377" t="s">
        <v>537</v>
      </c>
      <c r="B8377" t="s">
        <v>538</v>
      </c>
      <c r="C8377">
        <v>5441762</v>
      </c>
      <c r="D8377" t="s">
        <v>667</v>
      </c>
      <c r="E8377" t="s">
        <v>197</v>
      </c>
      <c r="F8377">
        <v>32</v>
      </c>
      <c r="G8377" t="s">
        <v>415</v>
      </c>
      <c r="H8377">
        <v>2.2181829999999999E-3</v>
      </c>
      <c r="I8377">
        <v>2019</v>
      </c>
      <c r="J8377" t="s">
        <v>146</v>
      </c>
      <c r="K8377" t="s">
        <v>234</v>
      </c>
      <c r="L8377" t="s">
        <v>234</v>
      </c>
      <c r="M8377" t="s">
        <v>58</v>
      </c>
      <c r="Q8377" t="s">
        <v>149</v>
      </c>
      <c r="R8377" t="s">
        <v>150</v>
      </c>
      <c r="S8377" t="s">
        <v>236</v>
      </c>
    </row>
    <row r="8378" spans="1:19" x14ac:dyDescent="0.25">
      <c r="A8378" t="s">
        <v>537</v>
      </c>
      <c r="B8378" t="s">
        <v>538</v>
      </c>
      <c r="C8378">
        <v>5441762</v>
      </c>
      <c r="D8378" t="s">
        <v>667</v>
      </c>
      <c r="E8378" t="s">
        <v>197</v>
      </c>
      <c r="F8378">
        <v>32</v>
      </c>
      <c r="G8378" t="s">
        <v>356</v>
      </c>
      <c r="H8378">
        <v>1.2416197E-2</v>
      </c>
      <c r="I8378">
        <v>2019</v>
      </c>
      <c r="J8378" t="s">
        <v>146</v>
      </c>
      <c r="K8378" t="s">
        <v>234</v>
      </c>
      <c r="L8378" t="s">
        <v>234</v>
      </c>
      <c r="M8378" t="s">
        <v>58</v>
      </c>
      <c r="Q8378" t="s">
        <v>149</v>
      </c>
      <c r="R8378" t="s">
        <v>150</v>
      </c>
      <c r="S8378" t="s">
        <v>356</v>
      </c>
    </row>
    <row r="8379" spans="1:19" x14ac:dyDescent="0.25">
      <c r="A8379" t="s">
        <v>537</v>
      </c>
      <c r="B8379" t="s">
        <v>538</v>
      </c>
      <c r="C8379">
        <v>5441762</v>
      </c>
      <c r="D8379" t="s">
        <v>667</v>
      </c>
      <c r="E8379" t="s">
        <v>197</v>
      </c>
      <c r="F8379">
        <v>32</v>
      </c>
      <c r="G8379" t="s">
        <v>487</v>
      </c>
      <c r="H8379">
        <v>4.4363699999999998E-4</v>
      </c>
      <c r="I8379">
        <v>2019</v>
      </c>
      <c r="J8379" t="s">
        <v>146</v>
      </c>
      <c r="K8379" t="s">
        <v>234</v>
      </c>
      <c r="L8379" t="s">
        <v>234</v>
      </c>
      <c r="M8379" t="s">
        <v>58</v>
      </c>
      <c r="Q8379" t="s">
        <v>149</v>
      </c>
      <c r="R8379" t="s">
        <v>150</v>
      </c>
      <c r="S8379" t="s">
        <v>487</v>
      </c>
    </row>
    <row r="8380" spans="1:19" x14ac:dyDescent="0.25">
      <c r="A8380" t="s">
        <v>537</v>
      </c>
      <c r="B8380" t="s">
        <v>538</v>
      </c>
      <c r="C8380">
        <v>5441762</v>
      </c>
      <c r="D8380" t="s">
        <v>667</v>
      </c>
      <c r="E8380" t="s">
        <v>197</v>
      </c>
      <c r="F8380">
        <v>32</v>
      </c>
      <c r="G8380" t="s">
        <v>414</v>
      </c>
      <c r="H8380">
        <v>1.479508E-3</v>
      </c>
      <c r="I8380">
        <v>2019</v>
      </c>
      <c r="J8380" t="s">
        <v>146</v>
      </c>
      <c r="K8380" t="s">
        <v>234</v>
      </c>
      <c r="L8380" t="s">
        <v>234</v>
      </c>
      <c r="M8380" t="s">
        <v>58</v>
      </c>
      <c r="Q8380" t="s">
        <v>149</v>
      </c>
      <c r="R8380" t="s">
        <v>150</v>
      </c>
      <c r="S8380" t="s">
        <v>278</v>
      </c>
    </row>
    <row r="8381" spans="1:19" x14ac:dyDescent="0.25">
      <c r="A8381" t="s">
        <v>537</v>
      </c>
      <c r="B8381" t="s">
        <v>538</v>
      </c>
      <c r="C8381">
        <v>5441762</v>
      </c>
      <c r="D8381" t="s">
        <v>667</v>
      </c>
      <c r="E8381" t="s">
        <v>197</v>
      </c>
      <c r="F8381">
        <v>32</v>
      </c>
      <c r="G8381" t="s">
        <v>560</v>
      </c>
      <c r="H8381">
        <v>4.4400000000000002E-5</v>
      </c>
      <c r="I8381">
        <v>2019</v>
      </c>
      <c r="J8381" t="s">
        <v>146</v>
      </c>
      <c r="K8381" t="s">
        <v>234</v>
      </c>
      <c r="L8381" t="s">
        <v>234</v>
      </c>
      <c r="M8381" t="s">
        <v>58</v>
      </c>
      <c r="Q8381" t="s">
        <v>149</v>
      </c>
      <c r="R8381" t="s">
        <v>150</v>
      </c>
      <c r="S8381" t="s">
        <v>278</v>
      </c>
    </row>
    <row r="8382" spans="1:19" x14ac:dyDescent="0.25">
      <c r="A8382" t="s">
        <v>537</v>
      </c>
      <c r="B8382" t="s">
        <v>538</v>
      </c>
      <c r="C8382">
        <v>5441762</v>
      </c>
      <c r="D8382" t="s">
        <v>667</v>
      </c>
      <c r="E8382" t="s">
        <v>197</v>
      </c>
      <c r="F8382">
        <v>32</v>
      </c>
      <c r="G8382" t="s">
        <v>474</v>
      </c>
      <c r="H8382">
        <v>2.076058E-3</v>
      </c>
      <c r="I8382">
        <v>2019</v>
      </c>
      <c r="J8382" t="s">
        <v>146</v>
      </c>
      <c r="K8382" t="s">
        <v>234</v>
      </c>
      <c r="L8382" t="s">
        <v>234</v>
      </c>
      <c r="M8382" t="s">
        <v>58</v>
      </c>
      <c r="Q8382" t="s">
        <v>149</v>
      </c>
      <c r="R8382" t="s">
        <v>150</v>
      </c>
      <c r="S8382" t="s">
        <v>278</v>
      </c>
    </row>
    <row r="8383" spans="1:19" x14ac:dyDescent="0.25">
      <c r="A8383" t="s">
        <v>537</v>
      </c>
      <c r="B8383" t="s">
        <v>538</v>
      </c>
      <c r="C8383">
        <v>5441762</v>
      </c>
      <c r="D8383" t="s">
        <v>667</v>
      </c>
      <c r="E8383" t="s">
        <v>197</v>
      </c>
      <c r="F8383">
        <v>32</v>
      </c>
      <c r="G8383" t="s">
        <v>368</v>
      </c>
      <c r="H8383">
        <v>6.1301519999999998E-3</v>
      </c>
      <c r="I8383">
        <v>2019</v>
      </c>
      <c r="J8383" t="s">
        <v>146</v>
      </c>
      <c r="K8383" t="s">
        <v>234</v>
      </c>
      <c r="L8383" t="s">
        <v>234</v>
      </c>
      <c r="M8383" t="s">
        <v>58</v>
      </c>
      <c r="Q8383" t="s">
        <v>149</v>
      </c>
      <c r="R8383" t="s">
        <v>150</v>
      </c>
      <c r="S8383" t="s">
        <v>278</v>
      </c>
    </row>
    <row r="8384" spans="1:19" x14ac:dyDescent="0.25">
      <c r="A8384" t="s">
        <v>537</v>
      </c>
      <c r="B8384" t="s">
        <v>538</v>
      </c>
      <c r="C8384">
        <v>5441762</v>
      </c>
      <c r="D8384" t="s">
        <v>667</v>
      </c>
      <c r="E8384" t="s">
        <v>197</v>
      </c>
      <c r="F8384">
        <v>32</v>
      </c>
      <c r="G8384" t="s">
        <v>262</v>
      </c>
      <c r="H8384">
        <v>0.25076458000000001</v>
      </c>
      <c r="I8384">
        <v>2019</v>
      </c>
      <c r="J8384" t="s">
        <v>146</v>
      </c>
      <c r="K8384" t="s">
        <v>234</v>
      </c>
      <c r="L8384" t="s">
        <v>234</v>
      </c>
      <c r="M8384" t="s">
        <v>58</v>
      </c>
      <c r="Q8384" t="s">
        <v>149</v>
      </c>
      <c r="R8384" t="s">
        <v>150</v>
      </c>
      <c r="S8384" t="s">
        <v>263</v>
      </c>
    </row>
    <row r="8385" spans="1:19" x14ac:dyDescent="0.25">
      <c r="A8385" t="s">
        <v>537</v>
      </c>
      <c r="B8385" t="s">
        <v>538</v>
      </c>
      <c r="C8385">
        <v>5441762</v>
      </c>
      <c r="D8385" t="s">
        <v>667</v>
      </c>
      <c r="E8385" t="s">
        <v>197</v>
      </c>
      <c r="F8385">
        <v>32</v>
      </c>
      <c r="G8385" t="s">
        <v>438</v>
      </c>
      <c r="H8385">
        <v>7.5525899999999999E-4</v>
      </c>
      <c r="I8385">
        <v>2019</v>
      </c>
      <c r="J8385" t="s">
        <v>146</v>
      </c>
      <c r="K8385" t="s">
        <v>234</v>
      </c>
      <c r="L8385" t="s">
        <v>234</v>
      </c>
      <c r="M8385" t="s">
        <v>58</v>
      </c>
      <c r="Q8385" t="s">
        <v>149</v>
      </c>
      <c r="R8385" t="s">
        <v>150</v>
      </c>
      <c r="S8385" t="s">
        <v>278</v>
      </c>
    </row>
    <row r="8386" spans="1:19" x14ac:dyDescent="0.25">
      <c r="A8386" t="s">
        <v>537</v>
      </c>
      <c r="B8386" t="s">
        <v>538</v>
      </c>
      <c r="C8386">
        <v>5441762</v>
      </c>
      <c r="D8386" t="s">
        <v>667</v>
      </c>
      <c r="E8386" t="s">
        <v>197</v>
      </c>
      <c r="F8386">
        <v>32</v>
      </c>
      <c r="G8386" t="s">
        <v>497</v>
      </c>
      <c r="H8386">
        <v>2.6111500000000002E-4</v>
      </c>
      <c r="I8386">
        <v>2019</v>
      </c>
      <c r="J8386" t="s">
        <v>146</v>
      </c>
      <c r="K8386" t="s">
        <v>234</v>
      </c>
      <c r="L8386" t="s">
        <v>234</v>
      </c>
      <c r="M8386" t="s">
        <v>58</v>
      </c>
      <c r="Q8386" t="s">
        <v>149</v>
      </c>
      <c r="R8386" t="s">
        <v>150</v>
      </c>
      <c r="S8386" t="s">
        <v>497</v>
      </c>
    </row>
    <row r="8387" spans="1:19" x14ac:dyDescent="0.25">
      <c r="A8387" t="s">
        <v>537</v>
      </c>
      <c r="B8387" t="s">
        <v>538</v>
      </c>
      <c r="C8387">
        <v>5441762</v>
      </c>
      <c r="D8387" t="s">
        <v>667</v>
      </c>
      <c r="E8387" t="s">
        <v>197</v>
      </c>
      <c r="F8387">
        <v>32</v>
      </c>
      <c r="G8387" t="s">
        <v>185</v>
      </c>
      <c r="H8387">
        <v>0.46139103999999997</v>
      </c>
      <c r="I8387">
        <v>2019</v>
      </c>
      <c r="J8387" t="s">
        <v>146</v>
      </c>
      <c r="K8387" t="s">
        <v>234</v>
      </c>
      <c r="L8387" t="s">
        <v>234</v>
      </c>
      <c r="M8387" t="s">
        <v>58</v>
      </c>
      <c r="Q8387" t="s">
        <v>149</v>
      </c>
      <c r="R8387" t="s">
        <v>150</v>
      </c>
      <c r="S8387" t="s">
        <v>185</v>
      </c>
    </row>
    <row r="8388" spans="1:19" x14ac:dyDescent="0.25">
      <c r="A8388" t="s">
        <v>537</v>
      </c>
      <c r="B8388" t="s">
        <v>538</v>
      </c>
      <c r="C8388">
        <v>5441762</v>
      </c>
      <c r="D8388" t="s">
        <v>667</v>
      </c>
      <c r="E8388" t="s">
        <v>197</v>
      </c>
      <c r="F8388">
        <v>32</v>
      </c>
      <c r="G8388" t="s">
        <v>328</v>
      </c>
      <c r="H8388">
        <v>2.218183E-2</v>
      </c>
      <c r="I8388">
        <v>2019</v>
      </c>
      <c r="J8388" t="s">
        <v>146</v>
      </c>
      <c r="K8388" t="s">
        <v>234</v>
      </c>
      <c r="L8388" t="s">
        <v>234</v>
      </c>
      <c r="M8388" t="s">
        <v>58</v>
      </c>
      <c r="Q8388" t="s">
        <v>149</v>
      </c>
      <c r="R8388" t="s">
        <v>150</v>
      </c>
      <c r="S8388" t="s">
        <v>151</v>
      </c>
    </row>
    <row r="8389" spans="1:19" x14ac:dyDescent="0.25">
      <c r="A8389" t="s">
        <v>537</v>
      </c>
      <c r="B8389" t="s">
        <v>538</v>
      </c>
      <c r="C8389">
        <v>5441762</v>
      </c>
      <c r="D8389" t="s">
        <v>667</v>
      </c>
      <c r="E8389" t="s">
        <v>197</v>
      </c>
      <c r="F8389">
        <v>32</v>
      </c>
      <c r="G8389" t="s">
        <v>324</v>
      </c>
      <c r="H8389">
        <v>2.026915E-2</v>
      </c>
      <c r="I8389">
        <v>2019</v>
      </c>
      <c r="J8389" t="s">
        <v>146</v>
      </c>
      <c r="K8389" t="s">
        <v>234</v>
      </c>
      <c r="L8389" t="s">
        <v>234</v>
      </c>
      <c r="M8389" t="s">
        <v>58</v>
      </c>
      <c r="Q8389" t="s">
        <v>149</v>
      </c>
      <c r="R8389" t="s">
        <v>150</v>
      </c>
      <c r="S8389" t="s">
        <v>324</v>
      </c>
    </row>
    <row r="8390" spans="1:19" x14ac:dyDescent="0.25">
      <c r="A8390" t="s">
        <v>537</v>
      </c>
      <c r="B8390" t="s">
        <v>538</v>
      </c>
      <c r="C8390">
        <v>5441762</v>
      </c>
      <c r="D8390" t="s">
        <v>667</v>
      </c>
      <c r="E8390" t="s">
        <v>197</v>
      </c>
      <c r="F8390">
        <v>32</v>
      </c>
      <c r="G8390" t="s">
        <v>355</v>
      </c>
      <c r="H8390">
        <v>3.3784169999999999E-3</v>
      </c>
      <c r="I8390">
        <v>2019</v>
      </c>
      <c r="J8390" t="s">
        <v>146</v>
      </c>
      <c r="K8390" t="s">
        <v>234</v>
      </c>
      <c r="L8390" t="s">
        <v>234</v>
      </c>
      <c r="M8390" t="s">
        <v>58</v>
      </c>
      <c r="Q8390" t="s">
        <v>149</v>
      </c>
      <c r="R8390" t="s">
        <v>150</v>
      </c>
      <c r="S8390" t="s">
        <v>278</v>
      </c>
    </row>
    <row r="8391" spans="1:19" x14ac:dyDescent="0.25">
      <c r="A8391" t="s">
        <v>556</v>
      </c>
      <c r="B8391" t="s">
        <v>557</v>
      </c>
      <c r="C8391">
        <v>5441845</v>
      </c>
      <c r="D8391" t="s">
        <v>731</v>
      </c>
      <c r="E8391" t="s">
        <v>177</v>
      </c>
      <c r="F8391">
        <v>121</v>
      </c>
      <c r="G8391" t="s">
        <v>215</v>
      </c>
      <c r="H8391">
        <v>1.873345E-3</v>
      </c>
      <c r="I8391">
        <v>2019</v>
      </c>
      <c r="J8391" t="s">
        <v>146</v>
      </c>
      <c r="K8391" t="s">
        <v>311</v>
      </c>
      <c r="L8391" t="s">
        <v>244</v>
      </c>
      <c r="M8391" t="s">
        <v>69</v>
      </c>
      <c r="Q8391" t="s">
        <v>182</v>
      </c>
      <c r="R8391" t="s">
        <v>150</v>
      </c>
      <c r="S8391" t="s">
        <v>215</v>
      </c>
    </row>
    <row r="8392" spans="1:19" x14ac:dyDescent="0.25">
      <c r="A8392" t="s">
        <v>556</v>
      </c>
      <c r="B8392" t="s">
        <v>557</v>
      </c>
      <c r="C8392">
        <v>5441845</v>
      </c>
      <c r="D8392" t="s">
        <v>731</v>
      </c>
      <c r="E8392" t="s">
        <v>177</v>
      </c>
      <c r="F8392">
        <v>121</v>
      </c>
      <c r="G8392" t="s">
        <v>343</v>
      </c>
      <c r="H8392">
        <v>3.6340899999999998E-4</v>
      </c>
      <c r="I8392">
        <v>2019</v>
      </c>
      <c r="J8392" t="s">
        <v>146</v>
      </c>
      <c r="K8392" t="s">
        <v>311</v>
      </c>
      <c r="L8392" t="s">
        <v>244</v>
      </c>
      <c r="M8392" t="s">
        <v>69</v>
      </c>
      <c r="Q8392" t="s">
        <v>182</v>
      </c>
      <c r="R8392" t="s">
        <v>150</v>
      </c>
      <c r="S8392" t="s">
        <v>278</v>
      </c>
    </row>
    <row r="8393" spans="1:19" x14ac:dyDescent="0.25">
      <c r="A8393" t="s">
        <v>556</v>
      </c>
      <c r="B8393" t="s">
        <v>557</v>
      </c>
      <c r="C8393">
        <v>5441845</v>
      </c>
      <c r="D8393" t="s">
        <v>731</v>
      </c>
      <c r="E8393" t="s">
        <v>177</v>
      </c>
      <c r="F8393">
        <v>121</v>
      </c>
      <c r="G8393" t="s">
        <v>298</v>
      </c>
      <c r="H8393">
        <v>4.81652E-4</v>
      </c>
      <c r="I8393">
        <v>2019</v>
      </c>
      <c r="J8393" t="s">
        <v>146</v>
      </c>
      <c r="K8393" t="s">
        <v>311</v>
      </c>
      <c r="L8393" t="s">
        <v>244</v>
      </c>
      <c r="M8393" t="s">
        <v>69</v>
      </c>
      <c r="Q8393" t="s">
        <v>182</v>
      </c>
      <c r="R8393" t="s">
        <v>150</v>
      </c>
      <c r="S8393" t="s">
        <v>298</v>
      </c>
    </row>
    <row r="8394" spans="1:19" x14ac:dyDescent="0.25">
      <c r="A8394" t="s">
        <v>556</v>
      </c>
      <c r="B8394" t="s">
        <v>557</v>
      </c>
      <c r="C8394">
        <v>5441845</v>
      </c>
      <c r="D8394" t="s">
        <v>731</v>
      </c>
      <c r="E8394" t="s">
        <v>177</v>
      </c>
      <c r="F8394">
        <v>121</v>
      </c>
      <c r="G8394" t="s">
        <v>415</v>
      </c>
      <c r="H8394">
        <v>5.9200000000000002E-5</v>
      </c>
      <c r="I8394">
        <v>2019</v>
      </c>
      <c r="J8394" t="s">
        <v>146</v>
      </c>
      <c r="K8394" t="s">
        <v>311</v>
      </c>
      <c r="L8394" t="s">
        <v>244</v>
      </c>
      <c r="M8394" t="s">
        <v>69</v>
      </c>
      <c r="Q8394" t="s">
        <v>182</v>
      </c>
      <c r="R8394" t="s">
        <v>150</v>
      </c>
      <c r="S8394" t="s">
        <v>236</v>
      </c>
    </row>
    <row r="8395" spans="1:19" x14ac:dyDescent="0.25">
      <c r="A8395" t="s">
        <v>556</v>
      </c>
      <c r="B8395" t="s">
        <v>557</v>
      </c>
      <c r="C8395">
        <v>5441845</v>
      </c>
      <c r="D8395" t="s">
        <v>731</v>
      </c>
      <c r="E8395" t="s">
        <v>177</v>
      </c>
      <c r="F8395">
        <v>121</v>
      </c>
      <c r="G8395" t="s">
        <v>487</v>
      </c>
      <c r="H8395">
        <v>1.72E-6</v>
      </c>
      <c r="I8395">
        <v>2019</v>
      </c>
      <c r="J8395" t="s">
        <v>146</v>
      </c>
      <c r="K8395" t="s">
        <v>311</v>
      </c>
      <c r="L8395" t="s">
        <v>244</v>
      </c>
      <c r="M8395" t="s">
        <v>69</v>
      </c>
      <c r="Q8395" t="s">
        <v>182</v>
      </c>
      <c r="R8395" t="s">
        <v>150</v>
      </c>
      <c r="S8395" t="s">
        <v>487</v>
      </c>
    </row>
    <row r="8396" spans="1:19" x14ac:dyDescent="0.25">
      <c r="A8396" t="s">
        <v>556</v>
      </c>
      <c r="B8396" t="s">
        <v>557</v>
      </c>
      <c r="C8396">
        <v>5441845</v>
      </c>
      <c r="D8396" t="s">
        <v>731</v>
      </c>
      <c r="E8396" t="s">
        <v>177</v>
      </c>
      <c r="F8396">
        <v>121</v>
      </c>
      <c r="G8396" t="s">
        <v>414</v>
      </c>
      <c r="H8396">
        <v>2.97E-5</v>
      </c>
      <c r="I8396">
        <v>2019</v>
      </c>
      <c r="J8396" t="s">
        <v>146</v>
      </c>
      <c r="K8396" t="s">
        <v>311</v>
      </c>
      <c r="L8396" t="s">
        <v>244</v>
      </c>
      <c r="M8396" t="s">
        <v>69</v>
      </c>
      <c r="Q8396" t="s">
        <v>182</v>
      </c>
      <c r="R8396" t="s">
        <v>150</v>
      </c>
      <c r="S8396" t="s">
        <v>278</v>
      </c>
    </row>
    <row r="8397" spans="1:19" x14ac:dyDescent="0.25">
      <c r="A8397" t="s">
        <v>556</v>
      </c>
      <c r="B8397" t="s">
        <v>557</v>
      </c>
      <c r="C8397">
        <v>5441845</v>
      </c>
      <c r="D8397" t="s">
        <v>731</v>
      </c>
      <c r="E8397" t="s">
        <v>177</v>
      </c>
      <c r="F8397">
        <v>121</v>
      </c>
      <c r="G8397" t="s">
        <v>560</v>
      </c>
      <c r="H8397">
        <v>1.2E-5</v>
      </c>
      <c r="I8397">
        <v>2019</v>
      </c>
      <c r="J8397" t="s">
        <v>146</v>
      </c>
      <c r="K8397" t="s">
        <v>311</v>
      </c>
      <c r="L8397" t="s">
        <v>244</v>
      </c>
      <c r="M8397" t="s">
        <v>69</v>
      </c>
      <c r="Q8397" t="s">
        <v>182</v>
      </c>
      <c r="R8397" t="s">
        <v>150</v>
      </c>
      <c r="S8397" t="s">
        <v>278</v>
      </c>
    </row>
    <row r="8398" spans="1:19" x14ac:dyDescent="0.25">
      <c r="A8398" t="s">
        <v>556</v>
      </c>
      <c r="B8398" t="s">
        <v>557</v>
      </c>
      <c r="C8398">
        <v>5441845</v>
      </c>
      <c r="D8398" t="s">
        <v>731</v>
      </c>
      <c r="E8398" t="s">
        <v>177</v>
      </c>
      <c r="F8398">
        <v>121</v>
      </c>
      <c r="G8398" t="s">
        <v>185</v>
      </c>
      <c r="H8398">
        <v>2.545356E-2</v>
      </c>
      <c r="I8398">
        <v>2019</v>
      </c>
      <c r="J8398" t="s">
        <v>146</v>
      </c>
      <c r="K8398" t="s">
        <v>311</v>
      </c>
      <c r="L8398" t="s">
        <v>244</v>
      </c>
      <c r="M8398" t="s">
        <v>69</v>
      </c>
      <c r="Q8398" t="s">
        <v>182</v>
      </c>
      <c r="R8398" t="s">
        <v>150</v>
      </c>
      <c r="S8398" t="s">
        <v>185</v>
      </c>
    </row>
    <row r="8399" spans="1:19" x14ac:dyDescent="0.25">
      <c r="A8399" t="s">
        <v>556</v>
      </c>
      <c r="B8399" t="s">
        <v>557</v>
      </c>
      <c r="C8399">
        <v>5441845</v>
      </c>
      <c r="D8399" t="s">
        <v>731</v>
      </c>
      <c r="E8399" t="s">
        <v>177</v>
      </c>
      <c r="F8399">
        <v>121</v>
      </c>
      <c r="G8399" t="s">
        <v>328</v>
      </c>
      <c r="H8399">
        <v>1.04058E-4</v>
      </c>
      <c r="I8399">
        <v>2019</v>
      </c>
      <c r="J8399" t="s">
        <v>146</v>
      </c>
      <c r="K8399" t="s">
        <v>311</v>
      </c>
      <c r="L8399" t="s">
        <v>244</v>
      </c>
      <c r="M8399" t="s">
        <v>69</v>
      </c>
      <c r="Q8399" t="s">
        <v>182</v>
      </c>
      <c r="R8399" t="s">
        <v>150</v>
      </c>
      <c r="S8399" t="s">
        <v>151</v>
      </c>
    </row>
    <row r="8400" spans="1:19" x14ac:dyDescent="0.25">
      <c r="A8400" t="s">
        <v>556</v>
      </c>
      <c r="B8400" t="s">
        <v>557</v>
      </c>
      <c r="C8400">
        <v>5441845</v>
      </c>
      <c r="D8400" t="s">
        <v>731</v>
      </c>
      <c r="E8400" t="s">
        <v>177</v>
      </c>
      <c r="F8400">
        <v>121</v>
      </c>
      <c r="G8400" t="s">
        <v>324</v>
      </c>
      <c r="H8400">
        <v>7.25E-5</v>
      </c>
      <c r="I8400">
        <v>2019</v>
      </c>
      <c r="J8400" t="s">
        <v>146</v>
      </c>
      <c r="K8400" t="s">
        <v>311</v>
      </c>
      <c r="L8400" t="s">
        <v>244</v>
      </c>
      <c r="M8400" t="s">
        <v>69</v>
      </c>
      <c r="Q8400" t="s">
        <v>182</v>
      </c>
      <c r="R8400" t="s">
        <v>150</v>
      </c>
      <c r="S8400" t="s">
        <v>324</v>
      </c>
    </row>
    <row r="8401" spans="1:19" x14ac:dyDescent="0.25">
      <c r="A8401" t="s">
        <v>556</v>
      </c>
      <c r="B8401" t="s">
        <v>557</v>
      </c>
      <c r="C8401">
        <v>5441845</v>
      </c>
      <c r="D8401" t="s">
        <v>731</v>
      </c>
      <c r="E8401" t="s">
        <v>177</v>
      </c>
      <c r="F8401">
        <v>121</v>
      </c>
      <c r="G8401" t="s">
        <v>355</v>
      </c>
      <c r="H8401">
        <v>9.2299999999999994E-5</v>
      </c>
      <c r="I8401">
        <v>2019</v>
      </c>
      <c r="J8401" t="s">
        <v>146</v>
      </c>
      <c r="K8401" t="s">
        <v>311</v>
      </c>
      <c r="L8401" t="s">
        <v>244</v>
      </c>
      <c r="M8401" t="s">
        <v>69</v>
      </c>
      <c r="Q8401" t="s">
        <v>182</v>
      </c>
      <c r="R8401" t="s">
        <v>150</v>
      </c>
      <c r="S8401" t="s">
        <v>278</v>
      </c>
    </row>
    <row r="8402" spans="1:19" x14ac:dyDescent="0.25">
      <c r="A8402" t="s">
        <v>732</v>
      </c>
      <c r="B8402" t="s">
        <v>238</v>
      </c>
      <c r="C8402">
        <v>669</v>
      </c>
      <c r="D8402" t="s">
        <v>665</v>
      </c>
      <c r="E8402" t="s">
        <v>196</v>
      </c>
      <c r="F8402">
        <v>174</v>
      </c>
      <c r="G8402" t="s">
        <v>215</v>
      </c>
      <c r="H8402">
        <v>18.87424</v>
      </c>
      <c r="I8402">
        <v>2019</v>
      </c>
      <c r="J8402" t="s">
        <v>146</v>
      </c>
      <c r="K8402" t="s">
        <v>239</v>
      </c>
      <c r="L8402" t="s">
        <v>148</v>
      </c>
      <c r="M8402" t="s">
        <v>66</v>
      </c>
      <c r="Q8402" t="s">
        <v>182</v>
      </c>
      <c r="R8402" t="s">
        <v>150</v>
      </c>
      <c r="S8402" t="s">
        <v>215</v>
      </c>
    </row>
    <row r="8403" spans="1:19" x14ac:dyDescent="0.25">
      <c r="A8403" t="s">
        <v>732</v>
      </c>
      <c r="B8403" t="s">
        <v>238</v>
      </c>
      <c r="C8403">
        <v>669</v>
      </c>
      <c r="D8403" t="s">
        <v>665</v>
      </c>
      <c r="E8403" t="s">
        <v>196</v>
      </c>
      <c r="F8403">
        <v>174</v>
      </c>
      <c r="G8403" t="s">
        <v>343</v>
      </c>
      <c r="H8403">
        <v>0.27829340000000002</v>
      </c>
      <c r="I8403">
        <v>2019</v>
      </c>
      <c r="J8403" t="s">
        <v>146</v>
      </c>
      <c r="K8403" t="s">
        <v>239</v>
      </c>
      <c r="L8403" t="s">
        <v>148</v>
      </c>
      <c r="M8403" t="s">
        <v>66</v>
      </c>
      <c r="Q8403" t="s">
        <v>182</v>
      </c>
      <c r="R8403" t="s">
        <v>150</v>
      </c>
      <c r="S8403" t="s">
        <v>278</v>
      </c>
    </row>
    <row r="8404" spans="1:19" x14ac:dyDescent="0.25">
      <c r="A8404" t="s">
        <v>732</v>
      </c>
      <c r="B8404" t="s">
        <v>238</v>
      </c>
      <c r="C8404">
        <v>669</v>
      </c>
      <c r="D8404" t="s">
        <v>665</v>
      </c>
      <c r="E8404" t="s">
        <v>196</v>
      </c>
      <c r="F8404">
        <v>174</v>
      </c>
      <c r="G8404" t="s">
        <v>498</v>
      </c>
      <c r="H8404">
        <v>1.2782E-2</v>
      </c>
      <c r="I8404">
        <v>2019</v>
      </c>
      <c r="J8404" t="s">
        <v>146</v>
      </c>
      <c r="K8404" t="s">
        <v>239</v>
      </c>
      <c r="L8404" t="s">
        <v>148</v>
      </c>
      <c r="M8404" t="s">
        <v>66</v>
      </c>
      <c r="Q8404" t="s">
        <v>182</v>
      </c>
      <c r="R8404" t="s">
        <v>150</v>
      </c>
      <c r="S8404" t="s">
        <v>278</v>
      </c>
    </row>
    <row r="8405" spans="1:19" x14ac:dyDescent="0.25">
      <c r="A8405" t="s">
        <v>732</v>
      </c>
      <c r="B8405" t="s">
        <v>238</v>
      </c>
      <c r="C8405">
        <v>669</v>
      </c>
      <c r="D8405" t="s">
        <v>665</v>
      </c>
      <c r="E8405" t="s">
        <v>196</v>
      </c>
      <c r="F8405">
        <v>174</v>
      </c>
      <c r="G8405" t="s">
        <v>346</v>
      </c>
      <c r="H8405">
        <v>0.173404</v>
      </c>
      <c r="I8405">
        <v>2019</v>
      </c>
      <c r="J8405" t="s">
        <v>146</v>
      </c>
      <c r="K8405" t="s">
        <v>239</v>
      </c>
      <c r="L8405" t="s">
        <v>148</v>
      </c>
      <c r="M8405" t="s">
        <v>66</v>
      </c>
      <c r="Q8405" t="s">
        <v>182</v>
      </c>
      <c r="R8405" t="s">
        <v>150</v>
      </c>
      <c r="S8405" t="s">
        <v>346</v>
      </c>
    </row>
    <row r="8406" spans="1:19" x14ac:dyDescent="0.25">
      <c r="A8406" t="s">
        <v>732</v>
      </c>
      <c r="B8406" t="s">
        <v>238</v>
      </c>
      <c r="C8406">
        <v>669</v>
      </c>
      <c r="D8406" t="s">
        <v>665</v>
      </c>
      <c r="E8406" t="s">
        <v>196</v>
      </c>
      <c r="F8406">
        <v>174</v>
      </c>
      <c r="G8406" t="s">
        <v>154</v>
      </c>
      <c r="H8406">
        <v>563.85559999999998</v>
      </c>
      <c r="I8406">
        <v>2019</v>
      </c>
      <c r="J8406" t="s">
        <v>146</v>
      </c>
      <c r="K8406" t="s">
        <v>239</v>
      </c>
      <c r="L8406" t="s">
        <v>148</v>
      </c>
      <c r="M8406" t="s">
        <v>66</v>
      </c>
      <c r="Q8406" t="s">
        <v>182</v>
      </c>
      <c r="R8406" t="s">
        <v>150</v>
      </c>
      <c r="S8406" t="s">
        <v>154</v>
      </c>
    </row>
    <row r="8407" spans="1:19" x14ac:dyDescent="0.25">
      <c r="A8407" t="s">
        <v>732</v>
      </c>
      <c r="B8407" t="s">
        <v>238</v>
      </c>
      <c r="C8407">
        <v>669</v>
      </c>
      <c r="D8407" t="s">
        <v>665</v>
      </c>
      <c r="E8407" t="s">
        <v>196</v>
      </c>
      <c r="F8407">
        <v>174</v>
      </c>
      <c r="G8407" t="s">
        <v>395</v>
      </c>
      <c r="H8407">
        <v>1.40602E-2</v>
      </c>
      <c r="I8407">
        <v>2019</v>
      </c>
      <c r="J8407" t="s">
        <v>146</v>
      </c>
      <c r="K8407" t="s">
        <v>239</v>
      </c>
      <c r="L8407" t="s">
        <v>148</v>
      </c>
      <c r="M8407" t="s">
        <v>66</v>
      </c>
      <c r="Q8407" t="s">
        <v>182</v>
      </c>
      <c r="R8407" t="s">
        <v>150</v>
      </c>
      <c r="S8407" t="s">
        <v>278</v>
      </c>
    </row>
    <row r="8408" spans="1:19" x14ac:dyDescent="0.25">
      <c r="A8408" t="s">
        <v>732</v>
      </c>
      <c r="B8408" t="s">
        <v>238</v>
      </c>
      <c r="C8408">
        <v>669</v>
      </c>
      <c r="D8408" t="s">
        <v>665</v>
      </c>
      <c r="E8408" t="s">
        <v>196</v>
      </c>
      <c r="F8408">
        <v>174</v>
      </c>
      <c r="G8408" t="s">
        <v>529</v>
      </c>
      <c r="H8408">
        <v>2.6488000000000001E-2</v>
      </c>
      <c r="I8408">
        <v>2019</v>
      </c>
      <c r="J8408" t="s">
        <v>146</v>
      </c>
      <c r="K8408" t="s">
        <v>239</v>
      </c>
      <c r="L8408" t="s">
        <v>148</v>
      </c>
      <c r="M8408" t="s">
        <v>66</v>
      </c>
      <c r="Q8408" t="s">
        <v>182</v>
      </c>
      <c r="R8408" t="s">
        <v>150</v>
      </c>
      <c r="S8408" t="s">
        <v>278</v>
      </c>
    </row>
    <row r="8409" spans="1:19" x14ac:dyDescent="0.25">
      <c r="A8409" t="s">
        <v>732</v>
      </c>
      <c r="B8409" t="s">
        <v>238</v>
      </c>
      <c r="C8409">
        <v>669</v>
      </c>
      <c r="D8409" t="s">
        <v>665</v>
      </c>
      <c r="E8409" t="s">
        <v>196</v>
      </c>
      <c r="F8409">
        <v>174</v>
      </c>
      <c r="G8409" t="s">
        <v>501</v>
      </c>
      <c r="H8409">
        <v>1.31208E-2</v>
      </c>
      <c r="I8409">
        <v>2019</v>
      </c>
      <c r="J8409" t="s">
        <v>146</v>
      </c>
      <c r="K8409" t="s">
        <v>239</v>
      </c>
      <c r="L8409" t="s">
        <v>148</v>
      </c>
      <c r="M8409" t="s">
        <v>66</v>
      </c>
      <c r="Q8409" t="s">
        <v>182</v>
      </c>
      <c r="R8409" t="s">
        <v>150</v>
      </c>
      <c r="S8409" t="s">
        <v>278</v>
      </c>
    </row>
    <row r="8410" spans="1:19" x14ac:dyDescent="0.25">
      <c r="A8410" t="s">
        <v>732</v>
      </c>
      <c r="B8410" t="s">
        <v>238</v>
      </c>
      <c r="C8410">
        <v>669</v>
      </c>
      <c r="D8410" t="s">
        <v>665</v>
      </c>
      <c r="E8410" t="s">
        <v>196</v>
      </c>
      <c r="F8410">
        <v>174</v>
      </c>
      <c r="G8410" t="s">
        <v>259</v>
      </c>
      <c r="H8410">
        <v>7.6999999999999999E-2</v>
      </c>
      <c r="I8410">
        <v>2019</v>
      </c>
      <c r="J8410" t="s">
        <v>146</v>
      </c>
      <c r="K8410" t="s">
        <v>239</v>
      </c>
      <c r="L8410" t="s">
        <v>148</v>
      </c>
      <c r="M8410" t="s">
        <v>66</v>
      </c>
      <c r="Q8410" t="s">
        <v>182</v>
      </c>
      <c r="R8410" t="s">
        <v>150</v>
      </c>
      <c r="S8410" t="s">
        <v>236</v>
      </c>
    </row>
    <row r="8411" spans="1:19" x14ac:dyDescent="0.25">
      <c r="A8411" t="s">
        <v>732</v>
      </c>
      <c r="B8411" t="s">
        <v>238</v>
      </c>
      <c r="C8411">
        <v>669</v>
      </c>
      <c r="D8411" t="s">
        <v>665</v>
      </c>
      <c r="E8411" t="s">
        <v>196</v>
      </c>
      <c r="F8411">
        <v>174</v>
      </c>
      <c r="G8411" t="s">
        <v>235</v>
      </c>
      <c r="H8411">
        <v>1.2782</v>
      </c>
      <c r="I8411">
        <v>2019</v>
      </c>
      <c r="J8411" t="s">
        <v>146</v>
      </c>
      <c r="K8411" t="s">
        <v>239</v>
      </c>
      <c r="L8411" t="s">
        <v>148</v>
      </c>
      <c r="M8411" t="s">
        <v>66</v>
      </c>
      <c r="Q8411" t="s">
        <v>182</v>
      </c>
      <c r="R8411" t="s">
        <v>150</v>
      </c>
      <c r="S8411" t="s">
        <v>236</v>
      </c>
    </row>
    <row r="8412" spans="1:19" x14ac:dyDescent="0.25">
      <c r="A8412" t="s">
        <v>732</v>
      </c>
      <c r="B8412" t="s">
        <v>238</v>
      </c>
      <c r="C8412">
        <v>669</v>
      </c>
      <c r="D8412" t="s">
        <v>665</v>
      </c>
      <c r="E8412" t="s">
        <v>196</v>
      </c>
      <c r="F8412">
        <v>174</v>
      </c>
      <c r="G8412" t="s">
        <v>356</v>
      </c>
      <c r="H8412">
        <v>1.7802399999999999E-2</v>
      </c>
      <c r="I8412">
        <v>2019</v>
      </c>
      <c r="J8412" t="s">
        <v>146</v>
      </c>
      <c r="K8412" t="s">
        <v>239</v>
      </c>
      <c r="L8412" t="s">
        <v>148</v>
      </c>
      <c r="M8412" t="s">
        <v>66</v>
      </c>
      <c r="Q8412" t="s">
        <v>182</v>
      </c>
      <c r="R8412" t="s">
        <v>150</v>
      </c>
      <c r="S8412" t="s">
        <v>356</v>
      </c>
    </row>
    <row r="8413" spans="1:19" x14ac:dyDescent="0.25">
      <c r="A8413" t="s">
        <v>732</v>
      </c>
      <c r="B8413" t="s">
        <v>238</v>
      </c>
      <c r="C8413">
        <v>669</v>
      </c>
      <c r="D8413" t="s">
        <v>665</v>
      </c>
      <c r="E8413" t="s">
        <v>196</v>
      </c>
      <c r="F8413">
        <v>174</v>
      </c>
      <c r="G8413" t="s">
        <v>262</v>
      </c>
      <c r="H8413">
        <v>1.4568399999999999</v>
      </c>
      <c r="I8413">
        <v>2019</v>
      </c>
      <c r="J8413" t="s">
        <v>146</v>
      </c>
      <c r="K8413" t="s">
        <v>239</v>
      </c>
      <c r="L8413" t="s">
        <v>148</v>
      </c>
      <c r="M8413" t="s">
        <v>66</v>
      </c>
      <c r="Q8413" t="s">
        <v>182</v>
      </c>
      <c r="R8413" t="s">
        <v>150</v>
      </c>
      <c r="S8413" t="s">
        <v>263</v>
      </c>
    </row>
    <row r="8414" spans="1:19" x14ac:dyDescent="0.25">
      <c r="A8414" t="s">
        <v>732</v>
      </c>
      <c r="B8414" t="s">
        <v>238</v>
      </c>
      <c r="C8414">
        <v>669</v>
      </c>
      <c r="D8414" t="s">
        <v>665</v>
      </c>
      <c r="E8414" t="s">
        <v>196</v>
      </c>
      <c r="F8414">
        <v>174</v>
      </c>
      <c r="G8414" t="s">
        <v>185</v>
      </c>
      <c r="H8414">
        <v>46.893000000000001</v>
      </c>
      <c r="I8414">
        <v>2019</v>
      </c>
      <c r="J8414" t="s">
        <v>146</v>
      </c>
      <c r="K8414" t="s">
        <v>239</v>
      </c>
      <c r="L8414" t="s">
        <v>148</v>
      </c>
      <c r="M8414" t="s">
        <v>66</v>
      </c>
      <c r="Q8414" t="s">
        <v>182</v>
      </c>
      <c r="R8414" t="s">
        <v>150</v>
      </c>
      <c r="S8414" t="s">
        <v>185</v>
      </c>
    </row>
    <row r="8415" spans="1:19" x14ac:dyDescent="0.25">
      <c r="A8415" t="s">
        <v>732</v>
      </c>
      <c r="B8415" t="s">
        <v>238</v>
      </c>
      <c r="C8415">
        <v>669</v>
      </c>
      <c r="D8415" t="s">
        <v>665</v>
      </c>
      <c r="E8415" t="s">
        <v>196</v>
      </c>
      <c r="F8415">
        <v>174</v>
      </c>
      <c r="G8415" t="s">
        <v>145</v>
      </c>
      <c r="H8415">
        <v>59.936799999999998</v>
      </c>
      <c r="I8415">
        <v>2019</v>
      </c>
      <c r="J8415" t="s">
        <v>146</v>
      </c>
      <c r="K8415" t="s">
        <v>239</v>
      </c>
      <c r="L8415" t="s">
        <v>148</v>
      </c>
      <c r="M8415" t="s">
        <v>66</v>
      </c>
      <c r="Q8415" t="s">
        <v>182</v>
      </c>
      <c r="R8415" t="s">
        <v>150</v>
      </c>
      <c r="S8415" t="s">
        <v>151</v>
      </c>
    </row>
    <row r="8416" spans="1:19" x14ac:dyDescent="0.25">
      <c r="A8416" t="s">
        <v>732</v>
      </c>
      <c r="B8416" t="s">
        <v>238</v>
      </c>
      <c r="C8416">
        <v>669</v>
      </c>
      <c r="D8416" t="s">
        <v>665</v>
      </c>
      <c r="E8416" t="s">
        <v>196</v>
      </c>
      <c r="F8416">
        <v>174</v>
      </c>
      <c r="G8416" t="s">
        <v>324</v>
      </c>
      <c r="H8416">
        <v>0.212674</v>
      </c>
      <c r="I8416">
        <v>2019</v>
      </c>
      <c r="J8416" t="s">
        <v>146</v>
      </c>
      <c r="K8416" t="s">
        <v>239</v>
      </c>
      <c r="L8416" t="s">
        <v>148</v>
      </c>
      <c r="M8416" t="s">
        <v>66</v>
      </c>
      <c r="Q8416" t="s">
        <v>182</v>
      </c>
      <c r="R8416" t="s">
        <v>150</v>
      </c>
      <c r="S8416" t="s">
        <v>324</v>
      </c>
    </row>
    <row r="8417" spans="1:19" x14ac:dyDescent="0.25">
      <c r="A8417" t="s">
        <v>733</v>
      </c>
      <c r="B8417" t="s">
        <v>734</v>
      </c>
      <c r="C8417">
        <v>5471279</v>
      </c>
      <c r="D8417" t="s">
        <v>651</v>
      </c>
      <c r="E8417" t="s">
        <v>197</v>
      </c>
      <c r="F8417">
        <v>977</v>
      </c>
      <c r="G8417" t="s">
        <v>215</v>
      </c>
      <c r="H8417">
        <v>3.4210659999999997E-2</v>
      </c>
      <c r="I8417">
        <v>2019</v>
      </c>
      <c r="J8417" t="s">
        <v>146</v>
      </c>
      <c r="K8417" t="s">
        <v>311</v>
      </c>
      <c r="L8417" t="s">
        <v>244</v>
      </c>
      <c r="M8417" t="s">
        <v>69</v>
      </c>
      <c r="Q8417" t="s">
        <v>182</v>
      </c>
      <c r="R8417" t="s">
        <v>150</v>
      </c>
      <c r="S8417" t="s">
        <v>215</v>
      </c>
    </row>
    <row r="8418" spans="1:19" x14ac:dyDescent="0.25">
      <c r="A8418" t="s">
        <v>733</v>
      </c>
      <c r="B8418" t="s">
        <v>734</v>
      </c>
      <c r="C8418">
        <v>5471279</v>
      </c>
      <c r="D8418" t="s">
        <v>651</v>
      </c>
      <c r="E8418" t="s">
        <v>197</v>
      </c>
      <c r="F8418">
        <v>977</v>
      </c>
      <c r="G8418" t="s">
        <v>185</v>
      </c>
      <c r="H8418">
        <v>1.930104</v>
      </c>
      <c r="I8418">
        <v>2019</v>
      </c>
      <c r="J8418" t="s">
        <v>146</v>
      </c>
      <c r="K8418" t="s">
        <v>311</v>
      </c>
      <c r="L8418" t="s">
        <v>244</v>
      </c>
      <c r="M8418" t="s">
        <v>69</v>
      </c>
      <c r="Q8418" t="s">
        <v>182</v>
      </c>
      <c r="R8418" t="s">
        <v>150</v>
      </c>
      <c r="S8418" t="s">
        <v>185</v>
      </c>
    </row>
    <row r="8419" spans="1:19" x14ac:dyDescent="0.25">
      <c r="A8419" t="s">
        <v>733</v>
      </c>
      <c r="B8419" t="s">
        <v>734</v>
      </c>
      <c r="C8419">
        <v>5471279</v>
      </c>
      <c r="D8419" t="s">
        <v>651</v>
      </c>
      <c r="E8419" t="s">
        <v>197</v>
      </c>
      <c r="F8419">
        <v>977</v>
      </c>
      <c r="G8419" t="s">
        <v>324</v>
      </c>
      <c r="H8419">
        <v>1.6736500000000001E-3</v>
      </c>
      <c r="I8419">
        <v>2019</v>
      </c>
      <c r="J8419" t="s">
        <v>146</v>
      </c>
      <c r="K8419" t="s">
        <v>311</v>
      </c>
      <c r="L8419" t="s">
        <v>244</v>
      </c>
      <c r="M8419" t="s">
        <v>69</v>
      </c>
      <c r="Q8419" t="s">
        <v>182</v>
      </c>
      <c r="R8419" t="s">
        <v>150</v>
      </c>
      <c r="S8419" t="s">
        <v>324</v>
      </c>
    </row>
    <row r="8420" spans="1:19" x14ac:dyDescent="0.25">
      <c r="A8420" t="s">
        <v>568</v>
      </c>
      <c r="B8420" t="s">
        <v>569</v>
      </c>
      <c r="C8420">
        <v>5441863</v>
      </c>
      <c r="D8420" t="s">
        <v>665</v>
      </c>
      <c r="E8420" t="s">
        <v>196</v>
      </c>
      <c r="F8420">
        <v>139</v>
      </c>
      <c r="G8420" t="s">
        <v>215</v>
      </c>
      <c r="H8420">
        <v>4.0160234000000003E-2</v>
      </c>
      <c r="I8420">
        <v>2019</v>
      </c>
      <c r="J8420" t="s">
        <v>146</v>
      </c>
      <c r="K8420" t="s">
        <v>437</v>
      </c>
      <c r="L8420" t="s">
        <v>244</v>
      </c>
      <c r="M8420" t="s">
        <v>69</v>
      </c>
      <c r="Q8420" t="s">
        <v>182</v>
      </c>
      <c r="R8420" t="s">
        <v>150</v>
      </c>
      <c r="S8420" t="s">
        <v>215</v>
      </c>
    </row>
    <row r="8421" spans="1:19" x14ac:dyDescent="0.25">
      <c r="A8421" t="s">
        <v>568</v>
      </c>
      <c r="B8421" t="s">
        <v>569</v>
      </c>
      <c r="C8421">
        <v>5441863</v>
      </c>
      <c r="D8421" t="s">
        <v>665</v>
      </c>
      <c r="E8421" t="s">
        <v>196</v>
      </c>
      <c r="F8421">
        <v>139</v>
      </c>
      <c r="G8421" t="s">
        <v>289</v>
      </c>
      <c r="H8421">
        <v>6.97E-5</v>
      </c>
      <c r="I8421">
        <v>2019</v>
      </c>
      <c r="J8421" t="s">
        <v>146</v>
      </c>
      <c r="K8421" t="s">
        <v>437</v>
      </c>
      <c r="L8421" t="s">
        <v>244</v>
      </c>
      <c r="M8421" t="s">
        <v>69</v>
      </c>
      <c r="Q8421" t="s">
        <v>182</v>
      </c>
      <c r="R8421" t="s">
        <v>150</v>
      </c>
      <c r="S8421" t="s">
        <v>263</v>
      </c>
    </row>
    <row r="8422" spans="1:19" x14ac:dyDescent="0.25">
      <c r="A8422" t="s">
        <v>568</v>
      </c>
      <c r="B8422" t="s">
        <v>569</v>
      </c>
      <c r="C8422">
        <v>5441863</v>
      </c>
      <c r="D8422" t="s">
        <v>665</v>
      </c>
      <c r="E8422" t="s">
        <v>196</v>
      </c>
      <c r="F8422">
        <v>139</v>
      </c>
      <c r="G8422" t="s">
        <v>262</v>
      </c>
      <c r="H8422">
        <v>1.6921639999999999E-3</v>
      </c>
      <c r="I8422">
        <v>2019</v>
      </c>
      <c r="J8422" t="s">
        <v>146</v>
      </c>
      <c r="K8422" t="s">
        <v>437</v>
      </c>
      <c r="L8422" t="s">
        <v>244</v>
      </c>
      <c r="M8422" t="s">
        <v>69</v>
      </c>
      <c r="Q8422" t="s">
        <v>182</v>
      </c>
      <c r="R8422" t="s">
        <v>150</v>
      </c>
      <c r="S8422" t="s">
        <v>263</v>
      </c>
    </row>
    <row r="8423" spans="1:19" x14ac:dyDescent="0.25">
      <c r="A8423" t="s">
        <v>568</v>
      </c>
      <c r="B8423" t="s">
        <v>569</v>
      </c>
      <c r="C8423">
        <v>5441863</v>
      </c>
      <c r="D8423" t="s">
        <v>665</v>
      </c>
      <c r="E8423" t="s">
        <v>196</v>
      </c>
      <c r="F8423">
        <v>139</v>
      </c>
      <c r="G8423" t="s">
        <v>185</v>
      </c>
      <c r="H8423">
        <v>0.10079744</v>
      </c>
      <c r="I8423">
        <v>2019</v>
      </c>
      <c r="J8423" t="s">
        <v>146</v>
      </c>
      <c r="K8423" t="s">
        <v>437</v>
      </c>
      <c r="L8423" t="s">
        <v>244</v>
      </c>
      <c r="M8423" t="s">
        <v>69</v>
      </c>
      <c r="Q8423" t="s">
        <v>182</v>
      </c>
      <c r="R8423" t="s">
        <v>150</v>
      </c>
      <c r="S8423" t="s">
        <v>185</v>
      </c>
    </row>
    <row r="8424" spans="1:19" x14ac:dyDescent="0.25">
      <c r="A8424" t="s">
        <v>568</v>
      </c>
      <c r="B8424" t="s">
        <v>569</v>
      </c>
      <c r="C8424">
        <v>5441863</v>
      </c>
      <c r="D8424" t="s">
        <v>665</v>
      </c>
      <c r="E8424" t="s">
        <v>196</v>
      </c>
      <c r="F8424">
        <v>139</v>
      </c>
      <c r="G8424" t="s">
        <v>328</v>
      </c>
      <c r="H8424">
        <v>1.09109E-4</v>
      </c>
      <c r="I8424">
        <v>2019</v>
      </c>
      <c r="J8424" t="s">
        <v>146</v>
      </c>
      <c r="K8424" t="s">
        <v>437</v>
      </c>
      <c r="L8424" t="s">
        <v>244</v>
      </c>
      <c r="M8424" t="s">
        <v>69</v>
      </c>
      <c r="Q8424" t="s">
        <v>182</v>
      </c>
      <c r="R8424" t="s">
        <v>150</v>
      </c>
      <c r="S8424" t="s">
        <v>151</v>
      </c>
    </row>
    <row r="8425" spans="1:19" x14ac:dyDescent="0.25">
      <c r="A8425" t="s">
        <v>568</v>
      </c>
      <c r="B8425" t="s">
        <v>569</v>
      </c>
      <c r="C8425">
        <v>5441863</v>
      </c>
      <c r="D8425" t="s">
        <v>665</v>
      </c>
      <c r="E8425" t="s">
        <v>196</v>
      </c>
      <c r="F8425">
        <v>139</v>
      </c>
      <c r="G8425" t="s">
        <v>324</v>
      </c>
      <c r="H8425">
        <v>1.2743100000000001E-4</v>
      </c>
      <c r="I8425">
        <v>2019</v>
      </c>
      <c r="J8425" t="s">
        <v>146</v>
      </c>
      <c r="K8425" t="s">
        <v>437</v>
      </c>
      <c r="L8425" t="s">
        <v>244</v>
      </c>
      <c r="M8425" t="s">
        <v>69</v>
      </c>
      <c r="Q8425" t="s">
        <v>182</v>
      </c>
      <c r="R8425" t="s">
        <v>150</v>
      </c>
      <c r="S8425" t="s">
        <v>324</v>
      </c>
    </row>
    <row r="8426" spans="1:19" x14ac:dyDescent="0.25">
      <c r="A8426" t="s">
        <v>449</v>
      </c>
      <c r="B8426" t="s">
        <v>735</v>
      </c>
      <c r="C8426">
        <v>5441821</v>
      </c>
      <c r="D8426" t="s">
        <v>665</v>
      </c>
      <c r="E8426" t="s">
        <v>196</v>
      </c>
      <c r="F8426">
        <v>96</v>
      </c>
      <c r="G8426" t="s">
        <v>215</v>
      </c>
      <c r="H8426">
        <v>4.4511885219999998</v>
      </c>
      <c r="I8426">
        <v>2019</v>
      </c>
      <c r="J8426" t="s">
        <v>146</v>
      </c>
      <c r="K8426" t="s">
        <v>371</v>
      </c>
      <c r="L8426" t="s">
        <v>371</v>
      </c>
      <c r="M8426" t="s">
        <v>62</v>
      </c>
      <c r="Q8426" t="s">
        <v>149</v>
      </c>
      <c r="R8426" t="s">
        <v>150</v>
      </c>
      <c r="S8426" t="s">
        <v>215</v>
      </c>
    </row>
    <row r="8427" spans="1:19" x14ac:dyDescent="0.25">
      <c r="A8427" t="s">
        <v>449</v>
      </c>
      <c r="B8427" t="s">
        <v>735</v>
      </c>
      <c r="C8427">
        <v>5441821</v>
      </c>
      <c r="D8427" t="s">
        <v>665</v>
      </c>
      <c r="E8427" t="s">
        <v>196</v>
      </c>
      <c r="F8427">
        <v>96</v>
      </c>
      <c r="G8427" t="s">
        <v>343</v>
      </c>
      <c r="H8427">
        <v>1.8533191000000001E-2</v>
      </c>
      <c r="I8427">
        <v>2019</v>
      </c>
      <c r="J8427" t="s">
        <v>146</v>
      </c>
      <c r="K8427" t="s">
        <v>371</v>
      </c>
      <c r="L8427" t="s">
        <v>371</v>
      </c>
      <c r="M8427" t="s">
        <v>62</v>
      </c>
      <c r="Q8427" t="s">
        <v>149</v>
      </c>
      <c r="R8427" t="s">
        <v>150</v>
      </c>
      <c r="S8427" t="s">
        <v>278</v>
      </c>
    </row>
    <row r="8428" spans="1:19" x14ac:dyDescent="0.25">
      <c r="A8428" t="s">
        <v>449</v>
      </c>
      <c r="B8428" t="s">
        <v>735</v>
      </c>
      <c r="C8428">
        <v>5441821</v>
      </c>
      <c r="D8428" t="s">
        <v>665</v>
      </c>
      <c r="E8428" t="s">
        <v>196</v>
      </c>
      <c r="F8428">
        <v>96</v>
      </c>
      <c r="G8428" t="s">
        <v>498</v>
      </c>
      <c r="H8428">
        <v>9.5000000000000005E-5</v>
      </c>
      <c r="I8428">
        <v>2019</v>
      </c>
      <c r="J8428" t="s">
        <v>146</v>
      </c>
      <c r="K8428" t="s">
        <v>371</v>
      </c>
      <c r="L8428" t="s">
        <v>371</v>
      </c>
      <c r="M8428" t="s">
        <v>62</v>
      </c>
      <c r="Q8428" t="s">
        <v>149</v>
      </c>
      <c r="R8428" t="s">
        <v>150</v>
      </c>
      <c r="S8428" t="s">
        <v>278</v>
      </c>
    </row>
    <row r="8429" spans="1:19" x14ac:dyDescent="0.25">
      <c r="A8429" t="s">
        <v>449</v>
      </c>
      <c r="B8429" t="s">
        <v>735</v>
      </c>
      <c r="C8429">
        <v>5441821</v>
      </c>
      <c r="D8429" t="s">
        <v>665</v>
      </c>
      <c r="E8429" t="s">
        <v>196</v>
      </c>
      <c r="F8429">
        <v>96</v>
      </c>
      <c r="G8429" t="s">
        <v>527</v>
      </c>
      <c r="H8429">
        <v>3.1650299999999999E-4</v>
      </c>
      <c r="I8429">
        <v>2019</v>
      </c>
      <c r="J8429" t="s">
        <v>146</v>
      </c>
      <c r="K8429" t="s">
        <v>371</v>
      </c>
      <c r="L8429" t="s">
        <v>371</v>
      </c>
      <c r="M8429" t="s">
        <v>62</v>
      </c>
      <c r="Q8429" t="s">
        <v>149</v>
      </c>
      <c r="R8429" t="s">
        <v>150</v>
      </c>
      <c r="S8429" t="s">
        <v>278</v>
      </c>
    </row>
    <row r="8430" spans="1:19" x14ac:dyDescent="0.25">
      <c r="A8430" t="s">
        <v>449</v>
      </c>
      <c r="B8430" t="s">
        <v>735</v>
      </c>
      <c r="C8430">
        <v>5441821</v>
      </c>
      <c r="D8430" t="s">
        <v>665</v>
      </c>
      <c r="E8430" t="s">
        <v>196</v>
      </c>
      <c r="F8430">
        <v>96</v>
      </c>
      <c r="G8430" t="s">
        <v>533</v>
      </c>
      <c r="H8430">
        <v>6.3300599999999998E-4</v>
      </c>
      <c r="I8430">
        <v>2019</v>
      </c>
      <c r="J8430" t="s">
        <v>146</v>
      </c>
      <c r="K8430" t="s">
        <v>371</v>
      </c>
      <c r="L8430" t="s">
        <v>371</v>
      </c>
      <c r="M8430" t="s">
        <v>62</v>
      </c>
      <c r="Q8430" t="s">
        <v>149</v>
      </c>
      <c r="R8430" t="s">
        <v>150</v>
      </c>
      <c r="S8430" t="s">
        <v>533</v>
      </c>
    </row>
    <row r="8431" spans="1:19" x14ac:dyDescent="0.25">
      <c r="A8431" t="s">
        <v>449</v>
      </c>
      <c r="B8431" t="s">
        <v>735</v>
      </c>
      <c r="C8431">
        <v>5441821</v>
      </c>
      <c r="D8431" t="s">
        <v>665</v>
      </c>
      <c r="E8431" t="s">
        <v>196</v>
      </c>
      <c r="F8431">
        <v>96</v>
      </c>
      <c r="G8431" t="s">
        <v>395</v>
      </c>
      <c r="H8431">
        <v>2.2155209999999998E-3</v>
      </c>
      <c r="I8431">
        <v>2019</v>
      </c>
      <c r="J8431" t="s">
        <v>146</v>
      </c>
      <c r="K8431" t="s">
        <v>371</v>
      </c>
      <c r="L8431" t="s">
        <v>371</v>
      </c>
      <c r="M8431" t="s">
        <v>62</v>
      </c>
      <c r="Q8431" t="s">
        <v>149</v>
      </c>
      <c r="R8431" t="s">
        <v>150</v>
      </c>
      <c r="S8431" t="s">
        <v>278</v>
      </c>
    </row>
    <row r="8432" spans="1:19" x14ac:dyDescent="0.25">
      <c r="A8432" t="s">
        <v>449</v>
      </c>
      <c r="B8432" t="s">
        <v>735</v>
      </c>
      <c r="C8432">
        <v>5441821</v>
      </c>
      <c r="D8432" t="s">
        <v>665</v>
      </c>
      <c r="E8432" t="s">
        <v>196</v>
      </c>
      <c r="F8432">
        <v>96</v>
      </c>
      <c r="G8432" t="s">
        <v>529</v>
      </c>
      <c r="H8432">
        <v>9.4950899999999997E-4</v>
      </c>
      <c r="I8432">
        <v>2019</v>
      </c>
      <c r="J8432" t="s">
        <v>146</v>
      </c>
      <c r="K8432" t="s">
        <v>371</v>
      </c>
      <c r="L8432" t="s">
        <v>371</v>
      </c>
      <c r="M8432" t="s">
        <v>62</v>
      </c>
      <c r="Q8432" t="s">
        <v>149</v>
      </c>
      <c r="R8432" t="s">
        <v>150</v>
      </c>
      <c r="S8432" t="s">
        <v>278</v>
      </c>
    </row>
    <row r="8433" spans="1:19" x14ac:dyDescent="0.25">
      <c r="A8433" t="s">
        <v>449</v>
      </c>
      <c r="B8433" t="s">
        <v>735</v>
      </c>
      <c r="C8433">
        <v>5441821</v>
      </c>
      <c r="D8433" t="s">
        <v>665</v>
      </c>
      <c r="E8433" t="s">
        <v>196</v>
      </c>
      <c r="F8433">
        <v>96</v>
      </c>
      <c r="G8433" t="s">
        <v>501</v>
      </c>
      <c r="H8433">
        <v>1.5825150000000001E-3</v>
      </c>
      <c r="I8433">
        <v>2019</v>
      </c>
      <c r="J8433" t="s">
        <v>146</v>
      </c>
      <c r="K8433" t="s">
        <v>371</v>
      </c>
      <c r="L8433" t="s">
        <v>371</v>
      </c>
      <c r="M8433" t="s">
        <v>62</v>
      </c>
      <c r="Q8433" t="s">
        <v>149</v>
      </c>
      <c r="R8433" t="s">
        <v>150</v>
      </c>
      <c r="S8433" t="s">
        <v>278</v>
      </c>
    </row>
    <row r="8434" spans="1:19" x14ac:dyDescent="0.25">
      <c r="A8434" t="s">
        <v>449</v>
      </c>
      <c r="B8434" t="s">
        <v>735</v>
      </c>
      <c r="C8434">
        <v>5441821</v>
      </c>
      <c r="D8434" t="s">
        <v>665</v>
      </c>
      <c r="E8434" t="s">
        <v>196</v>
      </c>
      <c r="F8434">
        <v>96</v>
      </c>
      <c r="G8434" t="s">
        <v>504</v>
      </c>
      <c r="H8434">
        <v>9.4950899999999997E-4</v>
      </c>
      <c r="I8434">
        <v>2019</v>
      </c>
      <c r="J8434" t="s">
        <v>146</v>
      </c>
      <c r="K8434" t="s">
        <v>371</v>
      </c>
      <c r="L8434" t="s">
        <v>371</v>
      </c>
      <c r="M8434" t="s">
        <v>62</v>
      </c>
      <c r="Q8434" t="s">
        <v>149</v>
      </c>
      <c r="R8434" t="s">
        <v>150</v>
      </c>
      <c r="S8434" t="s">
        <v>278</v>
      </c>
    </row>
    <row r="8435" spans="1:19" x14ac:dyDescent="0.25">
      <c r="A8435" t="s">
        <v>449</v>
      </c>
      <c r="B8435" t="s">
        <v>735</v>
      </c>
      <c r="C8435">
        <v>5441821</v>
      </c>
      <c r="D8435" t="s">
        <v>665</v>
      </c>
      <c r="E8435" t="s">
        <v>196</v>
      </c>
      <c r="F8435">
        <v>96</v>
      </c>
      <c r="G8435" t="s">
        <v>298</v>
      </c>
      <c r="H8435">
        <v>2.848527E-2</v>
      </c>
      <c r="I8435">
        <v>2019</v>
      </c>
      <c r="J8435" t="s">
        <v>146</v>
      </c>
      <c r="K8435" t="s">
        <v>371</v>
      </c>
      <c r="L8435" t="s">
        <v>371</v>
      </c>
      <c r="M8435" t="s">
        <v>62</v>
      </c>
      <c r="Q8435" t="s">
        <v>149</v>
      </c>
      <c r="R8435" t="s">
        <v>150</v>
      </c>
      <c r="S8435" t="s">
        <v>298</v>
      </c>
    </row>
    <row r="8436" spans="1:19" x14ac:dyDescent="0.25">
      <c r="A8436" t="s">
        <v>449</v>
      </c>
      <c r="B8436" t="s">
        <v>735</v>
      </c>
      <c r="C8436">
        <v>5441821</v>
      </c>
      <c r="D8436" t="s">
        <v>665</v>
      </c>
      <c r="E8436" t="s">
        <v>196</v>
      </c>
      <c r="F8436">
        <v>96</v>
      </c>
      <c r="G8436" t="s">
        <v>289</v>
      </c>
      <c r="H8436">
        <v>2.5630623000000002E-2</v>
      </c>
      <c r="I8436">
        <v>2019</v>
      </c>
      <c r="J8436" t="s">
        <v>146</v>
      </c>
      <c r="K8436" t="s">
        <v>371</v>
      </c>
      <c r="L8436" t="s">
        <v>371</v>
      </c>
      <c r="M8436" t="s">
        <v>62</v>
      </c>
      <c r="Q8436" t="s">
        <v>149</v>
      </c>
      <c r="R8436" t="s">
        <v>150</v>
      </c>
      <c r="S8436" t="s">
        <v>263</v>
      </c>
    </row>
    <row r="8437" spans="1:19" x14ac:dyDescent="0.25">
      <c r="A8437" t="s">
        <v>449</v>
      </c>
      <c r="B8437" t="s">
        <v>735</v>
      </c>
      <c r="C8437">
        <v>5441821</v>
      </c>
      <c r="D8437" t="s">
        <v>665</v>
      </c>
      <c r="E8437" t="s">
        <v>196</v>
      </c>
      <c r="F8437">
        <v>96</v>
      </c>
      <c r="G8437" t="s">
        <v>235</v>
      </c>
      <c r="H8437">
        <v>0.15825149999999999</v>
      </c>
      <c r="I8437">
        <v>2019</v>
      </c>
      <c r="J8437" t="s">
        <v>146</v>
      </c>
      <c r="K8437" t="s">
        <v>371</v>
      </c>
      <c r="L8437" t="s">
        <v>371</v>
      </c>
      <c r="M8437" t="s">
        <v>62</v>
      </c>
      <c r="Q8437" t="s">
        <v>149</v>
      </c>
      <c r="R8437" t="s">
        <v>150</v>
      </c>
      <c r="S8437" t="s">
        <v>236</v>
      </c>
    </row>
    <row r="8438" spans="1:19" x14ac:dyDescent="0.25">
      <c r="A8438" t="s">
        <v>449</v>
      </c>
      <c r="B8438" t="s">
        <v>735</v>
      </c>
      <c r="C8438">
        <v>5441821</v>
      </c>
      <c r="D8438" t="s">
        <v>665</v>
      </c>
      <c r="E8438" t="s">
        <v>196</v>
      </c>
      <c r="F8438">
        <v>96</v>
      </c>
      <c r="G8438" t="s">
        <v>415</v>
      </c>
      <c r="H8438">
        <v>6.3300600000000002E-3</v>
      </c>
      <c r="I8438">
        <v>2019</v>
      </c>
      <c r="J8438" t="s">
        <v>146</v>
      </c>
      <c r="K8438" t="s">
        <v>371</v>
      </c>
      <c r="L8438" t="s">
        <v>371</v>
      </c>
      <c r="M8438" t="s">
        <v>62</v>
      </c>
      <c r="Q8438" t="s">
        <v>149</v>
      </c>
      <c r="R8438" t="s">
        <v>150</v>
      </c>
      <c r="S8438" t="s">
        <v>236</v>
      </c>
    </row>
    <row r="8439" spans="1:19" x14ac:dyDescent="0.25">
      <c r="A8439" t="s">
        <v>449</v>
      </c>
      <c r="B8439" t="s">
        <v>735</v>
      </c>
      <c r="C8439">
        <v>5441821</v>
      </c>
      <c r="D8439" t="s">
        <v>665</v>
      </c>
      <c r="E8439" t="s">
        <v>196</v>
      </c>
      <c r="F8439">
        <v>96</v>
      </c>
      <c r="G8439" t="s">
        <v>356</v>
      </c>
      <c r="H8439">
        <v>8.9928869999999998E-3</v>
      </c>
      <c r="I8439">
        <v>2019</v>
      </c>
      <c r="J8439" t="s">
        <v>146</v>
      </c>
      <c r="K8439" t="s">
        <v>371</v>
      </c>
      <c r="L8439" t="s">
        <v>371</v>
      </c>
      <c r="M8439" t="s">
        <v>62</v>
      </c>
      <c r="Q8439" t="s">
        <v>149</v>
      </c>
      <c r="R8439" t="s">
        <v>150</v>
      </c>
      <c r="S8439" t="s">
        <v>356</v>
      </c>
    </row>
    <row r="8440" spans="1:19" x14ac:dyDescent="0.25">
      <c r="A8440" t="s">
        <v>449</v>
      </c>
      <c r="B8440" t="s">
        <v>735</v>
      </c>
      <c r="C8440">
        <v>5441821</v>
      </c>
      <c r="D8440" t="s">
        <v>665</v>
      </c>
      <c r="E8440" t="s">
        <v>196</v>
      </c>
      <c r="F8440">
        <v>96</v>
      </c>
      <c r="G8440" t="s">
        <v>487</v>
      </c>
      <c r="H8440">
        <v>1.112313E-3</v>
      </c>
      <c r="I8440">
        <v>2019</v>
      </c>
      <c r="J8440" t="s">
        <v>146</v>
      </c>
      <c r="K8440" t="s">
        <v>371</v>
      </c>
      <c r="L8440" t="s">
        <v>371</v>
      </c>
      <c r="M8440" t="s">
        <v>62</v>
      </c>
      <c r="Q8440" t="s">
        <v>149</v>
      </c>
      <c r="R8440" t="s">
        <v>150</v>
      </c>
      <c r="S8440" t="s">
        <v>487</v>
      </c>
    </row>
    <row r="8441" spans="1:19" x14ac:dyDescent="0.25">
      <c r="A8441" t="s">
        <v>449</v>
      </c>
      <c r="B8441" t="s">
        <v>735</v>
      </c>
      <c r="C8441">
        <v>5441821</v>
      </c>
      <c r="D8441" t="s">
        <v>665</v>
      </c>
      <c r="E8441" t="s">
        <v>196</v>
      </c>
      <c r="F8441">
        <v>96</v>
      </c>
      <c r="G8441" t="s">
        <v>414</v>
      </c>
      <c r="H8441">
        <v>2.560405E-3</v>
      </c>
      <c r="I8441">
        <v>2019</v>
      </c>
      <c r="J8441" t="s">
        <v>146</v>
      </c>
      <c r="K8441" t="s">
        <v>371</v>
      </c>
      <c r="L8441" t="s">
        <v>371</v>
      </c>
      <c r="M8441" t="s">
        <v>62</v>
      </c>
      <c r="Q8441" t="s">
        <v>149</v>
      </c>
      <c r="R8441" t="s">
        <v>150</v>
      </c>
      <c r="S8441" t="s">
        <v>278</v>
      </c>
    </row>
    <row r="8442" spans="1:19" x14ac:dyDescent="0.25">
      <c r="A8442" t="s">
        <v>449</v>
      </c>
      <c r="B8442" t="s">
        <v>735</v>
      </c>
      <c r="C8442">
        <v>5441821</v>
      </c>
      <c r="D8442" t="s">
        <v>665</v>
      </c>
      <c r="E8442" t="s">
        <v>196</v>
      </c>
      <c r="F8442">
        <v>96</v>
      </c>
      <c r="G8442" t="s">
        <v>560</v>
      </c>
      <c r="H8442">
        <v>1.5800000000000001E-5</v>
      </c>
      <c r="I8442">
        <v>2019</v>
      </c>
      <c r="J8442" t="s">
        <v>146</v>
      </c>
      <c r="K8442" t="s">
        <v>371</v>
      </c>
      <c r="L8442" t="s">
        <v>371</v>
      </c>
      <c r="M8442" t="s">
        <v>62</v>
      </c>
      <c r="Q8442" t="s">
        <v>149</v>
      </c>
      <c r="R8442" t="s">
        <v>150</v>
      </c>
      <c r="S8442" t="s">
        <v>278</v>
      </c>
    </row>
    <row r="8443" spans="1:19" x14ac:dyDescent="0.25">
      <c r="A8443" t="s">
        <v>449</v>
      </c>
      <c r="B8443" t="s">
        <v>735</v>
      </c>
      <c r="C8443">
        <v>5441821</v>
      </c>
      <c r="D8443" t="s">
        <v>665</v>
      </c>
      <c r="E8443" t="s">
        <v>196</v>
      </c>
      <c r="F8443">
        <v>96</v>
      </c>
      <c r="G8443" t="s">
        <v>474</v>
      </c>
      <c r="H8443">
        <v>6.3300599999999998E-4</v>
      </c>
      <c r="I8443">
        <v>2019</v>
      </c>
      <c r="J8443" t="s">
        <v>146</v>
      </c>
      <c r="K8443" t="s">
        <v>371</v>
      </c>
      <c r="L8443" t="s">
        <v>371</v>
      </c>
      <c r="M8443" t="s">
        <v>62</v>
      </c>
      <c r="Q8443" t="s">
        <v>149</v>
      </c>
      <c r="R8443" t="s">
        <v>150</v>
      </c>
      <c r="S8443" t="s">
        <v>278</v>
      </c>
    </row>
    <row r="8444" spans="1:19" x14ac:dyDescent="0.25">
      <c r="A8444" t="s">
        <v>449</v>
      </c>
      <c r="B8444" t="s">
        <v>735</v>
      </c>
      <c r="C8444">
        <v>5441821</v>
      </c>
      <c r="D8444" t="s">
        <v>665</v>
      </c>
      <c r="E8444" t="s">
        <v>196</v>
      </c>
      <c r="F8444">
        <v>96</v>
      </c>
      <c r="G8444" t="s">
        <v>368</v>
      </c>
      <c r="H8444">
        <v>1.5825150000000001E-3</v>
      </c>
      <c r="I8444">
        <v>2019</v>
      </c>
      <c r="J8444" t="s">
        <v>146</v>
      </c>
      <c r="K8444" t="s">
        <v>371</v>
      </c>
      <c r="L8444" t="s">
        <v>371</v>
      </c>
      <c r="M8444" t="s">
        <v>62</v>
      </c>
      <c r="Q8444" t="s">
        <v>149</v>
      </c>
      <c r="R8444" t="s">
        <v>150</v>
      </c>
      <c r="S8444" t="s">
        <v>278</v>
      </c>
    </row>
    <row r="8445" spans="1:19" x14ac:dyDescent="0.25">
      <c r="A8445" t="s">
        <v>449</v>
      </c>
      <c r="B8445" t="s">
        <v>735</v>
      </c>
      <c r="C8445">
        <v>5441821</v>
      </c>
      <c r="D8445" t="s">
        <v>665</v>
      </c>
      <c r="E8445" t="s">
        <v>196</v>
      </c>
      <c r="F8445">
        <v>96</v>
      </c>
      <c r="G8445" t="s">
        <v>262</v>
      </c>
      <c r="H8445">
        <v>0.572314612</v>
      </c>
      <c r="I8445">
        <v>2019</v>
      </c>
      <c r="J8445" t="s">
        <v>146</v>
      </c>
      <c r="K8445" t="s">
        <v>371</v>
      </c>
      <c r="L8445" t="s">
        <v>371</v>
      </c>
      <c r="M8445" t="s">
        <v>62</v>
      </c>
      <c r="Q8445" t="s">
        <v>149</v>
      </c>
      <c r="R8445" t="s">
        <v>150</v>
      </c>
      <c r="S8445" t="s">
        <v>263</v>
      </c>
    </row>
    <row r="8446" spans="1:19" x14ac:dyDescent="0.25">
      <c r="A8446" t="s">
        <v>449</v>
      </c>
      <c r="B8446" t="s">
        <v>735</v>
      </c>
      <c r="C8446">
        <v>5441821</v>
      </c>
      <c r="D8446" t="s">
        <v>665</v>
      </c>
      <c r="E8446" t="s">
        <v>196</v>
      </c>
      <c r="F8446">
        <v>96</v>
      </c>
      <c r="G8446" t="s">
        <v>438</v>
      </c>
      <c r="H8446">
        <v>9.4950899999999997E-4</v>
      </c>
      <c r="I8446">
        <v>2019</v>
      </c>
      <c r="J8446" t="s">
        <v>146</v>
      </c>
      <c r="K8446" t="s">
        <v>371</v>
      </c>
      <c r="L8446" t="s">
        <v>371</v>
      </c>
      <c r="M8446" t="s">
        <v>62</v>
      </c>
      <c r="Q8446" t="s">
        <v>149</v>
      </c>
      <c r="R8446" t="s">
        <v>150</v>
      </c>
      <c r="S8446" t="s">
        <v>278</v>
      </c>
    </row>
    <row r="8447" spans="1:19" x14ac:dyDescent="0.25">
      <c r="A8447" t="s">
        <v>449</v>
      </c>
      <c r="B8447" t="s">
        <v>735</v>
      </c>
      <c r="C8447">
        <v>5441821</v>
      </c>
      <c r="D8447" t="s">
        <v>665</v>
      </c>
      <c r="E8447" t="s">
        <v>196</v>
      </c>
      <c r="F8447">
        <v>96</v>
      </c>
      <c r="G8447" t="s">
        <v>497</v>
      </c>
      <c r="H8447">
        <v>3.1699999999999998E-5</v>
      </c>
      <c r="I8447">
        <v>2019</v>
      </c>
      <c r="J8447" t="s">
        <v>146</v>
      </c>
      <c r="K8447" t="s">
        <v>371</v>
      </c>
      <c r="L8447" t="s">
        <v>371</v>
      </c>
      <c r="M8447" t="s">
        <v>62</v>
      </c>
      <c r="Q8447" t="s">
        <v>149</v>
      </c>
      <c r="R8447" t="s">
        <v>150</v>
      </c>
      <c r="S8447" t="s">
        <v>497</v>
      </c>
    </row>
    <row r="8448" spans="1:19" x14ac:dyDescent="0.25">
      <c r="A8448" t="s">
        <v>449</v>
      </c>
      <c r="B8448" t="s">
        <v>735</v>
      </c>
      <c r="C8448">
        <v>5441821</v>
      </c>
      <c r="D8448" t="s">
        <v>665</v>
      </c>
      <c r="E8448" t="s">
        <v>196</v>
      </c>
      <c r="F8448">
        <v>96</v>
      </c>
      <c r="G8448" t="s">
        <v>185</v>
      </c>
      <c r="H8448">
        <v>19.50761593</v>
      </c>
      <c r="I8448">
        <v>2019</v>
      </c>
      <c r="J8448" t="s">
        <v>146</v>
      </c>
      <c r="K8448" t="s">
        <v>371</v>
      </c>
      <c r="L8448" t="s">
        <v>371</v>
      </c>
      <c r="M8448" t="s">
        <v>62</v>
      </c>
      <c r="Q8448" t="s">
        <v>149</v>
      </c>
      <c r="R8448" t="s">
        <v>150</v>
      </c>
      <c r="S8448" t="s">
        <v>185</v>
      </c>
    </row>
    <row r="8449" spans="1:19" x14ac:dyDescent="0.25">
      <c r="A8449" t="s">
        <v>449</v>
      </c>
      <c r="B8449" t="s">
        <v>735</v>
      </c>
      <c r="C8449">
        <v>5441821</v>
      </c>
      <c r="D8449" t="s">
        <v>665</v>
      </c>
      <c r="E8449" t="s">
        <v>196</v>
      </c>
      <c r="F8449">
        <v>96</v>
      </c>
      <c r="G8449" t="s">
        <v>328</v>
      </c>
      <c r="H8449">
        <v>6.3300600000000002E-3</v>
      </c>
      <c r="I8449">
        <v>2019</v>
      </c>
      <c r="J8449" t="s">
        <v>146</v>
      </c>
      <c r="K8449" t="s">
        <v>371</v>
      </c>
      <c r="L8449" t="s">
        <v>371</v>
      </c>
      <c r="M8449" t="s">
        <v>62</v>
      </c>
      <c r="Q8449" t="s">
        <v>149</v>
      </c>
      <c r="R8449" t="s">
        <v>150</v>
      </c>
      <c r="S8449" t="s">
        <v>151</v>
      </c>
    </row>
    <row r="8450" spans="1:19" x14ac:dyDescent="0.25">
      <c r="A8450" t="s">
        <v>449</v>
      </c>
      <c r="B8450" t="s">
        <v>735</v>
      </c>
      <c r="C8450">
        <v>5441821</v>
      </c>
      <c r="D8450" t="s">
        <v>665</v>
      </c>
      <c r="E8450" t="s">
        <v>196</v>
      </c>
      <c r="F8450">
        <v>96</v>
      </c>
      <c r="G8450" t="s">
        <v>324</v>
      </c>
      <c r="H8450">
        <v>3.1650300000000001E-3</v>
      </c>
      <c r="I8450">
        <v>2019</v>
      </c>
      <c r="J8450" t="s">
        <v>146</v>
      </c>
      <c r="K8450" t="s">
        <v>371</v>
      </c>
      <c r="L8450" t="s">
        <v>371</v>
      </c>
      <c r="M8450" t="s">
        <v>62</v>
      </c>
      <c r="Q8450" t="s">
        <v>149</v>
      </c>
      <c r="R8450" t="s">
        <v>150</v>
      </c>
      <c r="S8450" t="s">
        <v>324</v>
      </c>
    </row>
    <row r="8451" spans="1:19" x14ac:dyDescent="0.25">
      <c r="A8451" t="s">
        <v>449</v>
      </c>
      <c r="B8451" t="s">
        <v>735</v>
      </c>
      <c r="C8451">
        <v>5441821</v>
      </c>
      <c r="D8451" t="s">
        <v>665</v>
      </c>
      <c r="E8451" t="s">
        <v>196</v>
      </c>
      <c r="F8451">
        <v>96</v>
      </c>
      <c r="G8451" t="s">
        <v>355</v>
      </c>
      <c r="H8451">
        <v>3.6584740000000001E-3</v>
      </c>
      <c r="I8451">
        <v>2019</v>
      </c>
      <c r="J8451" t="s">
        <v>146</v>
      </c>
      <c r="K8451" t="s">
        <v>371</v>
      </c>
      <c r="L8451" t="s">
        <v>371</v>
      </c>
      <c r="M8451" t="s">
        <v>62</v>
      </c>
      <c r="Q8451" t="s">
        <v>149</v>
      </c>
      <c r="R8451" t="s">
        <v>150</v>
      </c>
      <c r="S8451" t="s">
        <v>278</v>
      </c>
    </row>
    <row r="8452" spans="1:19" x14ac:dyDescent="0.25">
      <c r="A8452" t="s">
        <v>464</v>
      </c>
      <c r="B8452" t="s">
        <v>465</v>
      </c>
      <c r="C8452">
        <v>5441900</v>
      </c>
      <c r="D8452" t="s">
        <v>736</v>
      </c>
      <c r="E8452" t="s">
        <v>196</v>
      </c>
      <c r="F8452">
        <v>170</v>
      </c>
      <c r="G8452" t="s">
        <v>215</v>
      </c>
      <c r="H8452">
        <v>0.19904965099999999</v>
      </c>
      <c r="I8452">
        <v>2019</v>
      </c>
      <c r="J8452" t="s">
        <v>146</v>
      </c>
      <c r="K8452" t="s">
        <v>225</v>
      </c>
      <c r="L8452" t="s">
        <v>71</v>
      </c>
      <c r="M8452" t="s">
        <v>226</v>
      </c>
      <c r="Q8452" t="s">
        <v>182</v>
      </c>
      <c r="R8452" t="s">
        <v>150</v>
      </c>
      <c r="S8452" t="s">
        <v>215</v>
      </c>
    </row>
    <row r="8453" spans="1:19" x14ac:dyDescent="0.25">
      <c r="A8453" t="s">
        <v>464</v>
      </c>
      <c r="B8453" t="s">
        <v>465</v>
      </c>
      <c r="C8453">
        <v>5441900</v>
      </c>
      <c r="D8453" t="s">
        <v>736</v>
      </c>
      <c r="E8453" t="s">
        <v>196</v>
      </c>
      <c r="F8453">
        <v>170</v>
      </c>
      <c r="G8453" t="s">
        <v>343</v>
      </c>
      <c r="H8453">
        <v>0.15888250600000001</v>
      </c>
      <c r="I8453">
        <v>2019</v>
      </c>
      <c r="J8453" t="s">
        <v>146</v>
      </c>
      <c r="K8453" t="s">
        <v>225</v>
      </c>
      <c r="L8453" t="s">
        <v>71</v>
      </c>
      <c r="M8453" t="s">
        <v>226</v>
      </c>
      <c r="Q8453" t="s">
        <v>182</v>
      </c>
      <c r="R8453" t="s">
        <v>150</v>
      </c>
      <c r="S8453" t="s">
        <v>278</v>
      </c>
    </row>
    <row r="8454" spans="1:19" x14ac:dyDescent="0.25">
      <c r="A8454" t="s">
        <v>464</v>
      </c>
      <c r="B8454" t="s">
        <v>465</v>
      </c>
      <c r="C8454">
        <v>5441900</v>
      </c>
      <c r="D8454" t="s">
        <v>736</v>
      </c>
      <c r="E8454" t="s">
        <v>196</v>
      </c>
      <c r="F8454">
        <v>170</v>
      </c>
      <c r="G8454" t="s">
        <v>498</v>
      </c>
      <c r="H8454">
        <v>7.3899999999999994E-5</v>
      </c>
      <c r="I8454">
        <v>2019</v>
      </c>
      <c r="J8454" t="s">
        <v>146</v>
      </c>
      <c r="K8454" t="s">
        <v>225</v>
      </c>
      <c r="L8454" t="s">
        <v>71</v>
      </c>
      <c r="M8454" t="s">
        <v>226</v>
      </c>
      <c r="Q8454" t="s">
        <v>182</v>
      </c>
      <c r="R8454" t="s">
        <v>150</v>
      </c>
      <c r="S8454" t="s">
        <v>278</v>
      </c>
    </row>
    <row r="8455" spans="1:19" x14ac:dyDescent="0.25">
      <c r="A8455" t="s">
        <v>464</v>
      </c>
      <c r="B8455" t="s">
        <v>465</v>
      </c>
      <c r="C8455">
        <v>5441900</v>
      </c>
      <c r="D8455" t="s">
        <v>736</v>
      </c>
      <c r="E8455" t="s">
        <v>196</v>
      </c>
      <c r="F8455">
        <v>170</v>
      </c>
      <c r="G8455" t="s">
        <v>527</v>
      </c>
      <c r="H8455">
        <v>4.6799999999999999E-5</v>
      </c>
      <c r="I8455">
        <v>2019</v>
      </c>
      <c r="J8455" t="s">
        <v>146</v>
      </c>
      <c r="K8455" t="s">
        <v>225</v>
      </c>
      <c r="L8455" t="s">
        <v>71</v>
      </c>
      <c r="M8455" t="s">
        <v>226</v>
      </c>
      <c r="Q8455" t="s">
        <v>182</v>
      </c>
      <c r="R8455" t="s">
        <v>150</v>
      </c>
      <c r="S8455" t="s">
        <v>278</v>
      </c>
    </row>
    <row r="8456" spans="1:19" x14ac:dyDescent="0.25">
      <c r="A8456" t="s">
        <v>464</v>
      </c>
      <c r="B8456" t="s">
        <v>465</v>
      </c>
      <c r="C8456">
        <v>5441900</v>
      </c>
      <c r="D8456" t="s">
        <v>736</v>
      </c>
      <c r="E8456" t="s">
        <v>196</v>
      </c>
      <c r="F8456">
        <v>170</v>
      </c>
      <c r="G8456" t="s">
        <v>395</v>
      </c>
      <c r="H8456">
        <v>2.9516479999999999E-3</v>
      </c>
      <c r="I8456">
        <v>2019</v>
      </c>
      <c r="J8456" t="s">
        <v>146</v>
      </c>
      <c r="K8456" t="s">
        <v>225</v>
      </c>
      <c r="L8456" t="s">
        <v>71</v>
      </c>
      <c r="M8456" t="s">
        <v>226</v>
      </c>
      <c r="Q8456" t="s">
        <v>182</v>
      </c>
      <c r="R8456" t="s">
        <v>150</v>
      </c>
      <c r="S8456" t="s">
        <v>278</v>
      </c>
    </row>
    <row r="8457" spans="1:19" x14ac:dyDescent="0.25">
      <c r="A8457" t="s">
        <v>464</v>
      </c>
      <c r="B8457" t="s">
        <v>465</v>
      </c>
      <c r="C8457">
        <v>5441900</v>
      </c>
      <c r="D8457" t="s">
        <v>736</v>
      </c>
      <c r="E8457" t="s">
        <v>196</v>
      </c>
      <c r="F8457">
        <v>170</v>
      </c>
      <c r="G8457" t="s">
        <v>235</v>
      </c>
      <c r="H8457">
        <v>6.4939581999999996E-2</v>
      </c>
      <c r="I8457">
        <v>2019</v>
      </c>
      <c r="J8457" t="s">
        <v>146</v>
      </c>
      <c r="K8457" t="s">
        <v>225</v>
      </c>
      <c r="L8457" t="s">
        <v>71</v>
      </c>
      <c r="M8457" t="s">
        <v>226</v>
      </c>
      <c r="Q8457" t="s">
        <v>182</v>
      </c>
      <c r="R8457" t="s">
        <v>150</v>
      </c>
      <c r="S8457" t="s">
        <v>236</v>
      </c>
    </row>
    <row r="8458" spans="1:19" x14ac:dyDescent="0.25">
      <c r="A8458" t="s">
        <v>464</v>
      </c>
      <c r="B8458" t="s">
        <v>465</v>
      </c>
      <c r="C8458">
        <v>5441900</v>
      </c>
      <c r="D8458" t="s">
        <v>736</v>
      </c>
      <c r="E8458" t="s">
        <v>196</v>
      </c>
      <c r="F8458">
        <v>170</v>
      </c>
      <c r="G8458" t="s">
        <v>415</v>
      </c>
      <c r="H8458">
        <v>4.2194679999999997E-3</v>
      </c>
      <c r="I8458">
        <v>2019</v>
      </c>
      <c r="J8458" t="s">
        <v>146</v>
      </c>
      <c r="K8458" t="s">
        <v>225</v>
      </c>
      <c r="L8458" t="s">
        <v>71</v>
      </c>
      <c r="M8458" t="s">
        <v>226</v>
      </c>
      <c r="Q8458" t="s">
        <v>182</v>
      </c>
      <c r="R8458" t="s">
        <v>150</v>
      </c>
      <c r="S8458" t="s">
        <v>236</v>
      </c>
    </row>
    <row r="8459" spans="1:19" x14ac:dyDescent="0.25">
      <c r="A8459" t="s">
        <v>464</v>
      </c>
      <c r="B8459" t="s">
        <v>465</v>
      </c>
      <c r="C8459">
        <v>5441900</v>
      </c>
      <c r="D8459" t="s">
        <v>736</v>
      </c>
      <c r="E8459" t="s">
        <v>196</v>
      </c>
      <c r="F8459">
        <v>170</v>
      </c>
      <c r="G8459" t="s">
        <v>414</v>
      </c>
      <c r="H8459">
        <v>1.5347413000000001E-2</v>
      </c>
      <c r="I8459">
        <v>2019</v>
      </c>
      <c r="J8459" t="s">
        <v>146</v>
      </c>
      <c r="K8459" t="s">
        <v>225</v>
      </c>
      <c r="L8459" t="s">
        <v>71</v>
      </c>
      <c r="M8459" t="s">
        <v>226</v>
      </c>
      <c r="Q8459" t="s">
        <v>182</v>
      </c>
      <c r="R8459" t="s">
        <v>150</v>
      </c>
      <c r="S8459" t="s">
        <v>278</v>
      </c>
    </row>
    <row r="8460" spans="1:19" x14ac:dyDescent="0.25">
      <c r="A8460" t="s">
        <v>464</v>
      </c>
      <c r="B8460" t="s">
        <v>465</v>
      </c>
      <c r="C8460">
        <v>5441900</v>
      </c>
      <c r="D8460" t="s">
        <v>736</v>
      </c>
      <c r="E8460" t="s">
        <v>196</v>
      </c>
      <c r="F8460">
        <v>170</v>
      </c>
      <c r="G8460" t="s">
        <v>474</v>
      </c>
      <c r="H8460">
        <v>2.9301700000000002E-4</v>
      </c>
      <c r="I8460">
        <v>2019</v>
      </c>
      <c r="J8460" t="s">
        <v>146</v>
      </c>
      <c r="K8460" t="s">
        <v>225</v>
      </c>
      <c r="L8460" t="s">
        <v>71</v>
      </c>
      <c r="M8460" t="s">
        <v>226</v>
      </c>
      <c r="Q8460" t="s">
        <v>182</v>
      </c>
      <c r="R8460" t="s">
        <v>150</v>
      </c>
      <c r="S8460" t="s">
        <v>278</v>
      </c>
    </row>
    <row r="8461" spans="1:19" x14ac:dyDescent="0.25">
      <c r="A8461" t="s">
        <v>464</v>
      </c>
      <c r="B8461" t="s">
        <v>465</v>
      </c>
      <c r="C8461">
        <v>5441900</v>
      </c>
      <c r="D8461" t="s">
        <v>736</v>
      </c>
      <c r="E8461" t="s">
        <v>196</v>
      </c>
      <c r="F8461">
        <v>170</v>
      </c>
      <c r="G8461" t="s">
        <v>185</v>
      </c>
      <c r="H8461">
        <v>6.8690155600000002</v>
      </c>
      <c r="I8461">
        <v>2019</v>
      </c>
      <c r="J8461" t="s">
        <v>146</v>
      </c>
      <c r="K8461" t="s">
        <v>225</v>
      </c>
      <c r="L8461" t="s">
        <v>71</v>
      </c>
      <c r="M8461" t="s">
        <v>226</v>
      </c>
      <c r="Q8461" t="s">
        <v>182</v>
      </c>
      <c r="R8461" t="s">
        <v>150</v>
      </c>
      <c r="S8461" t="s">
        <v>185</v>
      </c>
    </row>
    <row r="8462" spans="1:19" x14ac:dyDescent="0.25">
      <c r="A8462" t="s">
        <v>464</v>
      </c>
      <c r="B8462" t="s">
        <v>465</v>
      </c>
      <c r="C8462">
        <v>5441900</v>
      </c>
      <c r="D8462" t="s">
        <v>736</v>
      </c>
      <c r="E8462" t="s">
        <v>196</v>
      </c>
      <c r="F8462">
        <v>170</v>
      </c>
      <c r="G8462" t="s">
        <v>328</v>
      </c>
      <c r="H8462">
        <v>4.678036E-3</v>
      </c>
      <c r="I8462">
        <v>2019</v>
      </c>
      <c r="J8462" t="s">
        <v>146</v>
      </c>
      <c r="K8462" t="s">
        <v>225</v>
      </c>
      <c r="L8462" t="s">
        <v>71</v>
      </c>
      <c r="M8462" t="s">
        <v>226</v>
      </c>
      <c r="Q8462" t="s">
        <v>182</v>
      </c>
      <c r="R8462" t="s">
        <v>150</v>
      </c>
      <c r="S8462" t="s">
        <v>151</v>
      </c>
    </row>
    <row r="8463" spans="1:19" x14ac:dyDescent="0.25">
      <c r="A8463" t="s">
        <v>380</v>
      </c>
      <c r="B8463" t="s">
        <v>737</v>
      </c>
      <c r="C8463">
        <v>5441957</v>
      </c>
      <c r="D8463" t="s">
        <v>651</v>
      </c>
      <c r="E8463" t="s">
        <v>197</v>
      </c>
      <c r="F8463">
        <v>696</v>
      </c>
      <c r="G8463" t="s">
        <v>215</v>
      </c>
      <c r="H8463">
        <v>0.19834847999999999</v>
      </c>
      <c r="I8463">
        <v>2019</v>
      </c>
      <c r="J8463" t="s">
        <v>146</v>
      </c>
      <c r="K8463" t="s">
        <v>272</v>
      </c>
      <c r="L8463" t="s">
        <v>244</v>
      </c>
      <c r="M8463" t="s">
        <v>69</v>
      </c>
      <c r="Q8463" t="s">
        <v>182</v>
      </c>
      <c r="R8463" t="s">
        <v>150</v>
      </c>
      <c r="S8463" t="s">
        <v>215</v>
      </c>
    </row>
    <row r="8464" spans="1:19" x14ac:dyDescent="0.25">
      <c r="A8464" t="s">
        <v>380</v>
      </c>
      <c r="B8464" t="s">
        <v>737</v>
      </c>
      <c r="C8464">
        <v>5441957</v>
      </c>
      <c r="D8464" t="s">
        <v>651</v>
      </c>
      <c r="E8464" t="s">
        <v>197</v>
      </c>
      <c r="F8464">
        <v>696</v>
      </c>
      <c r="G8464" t="s">
        <v>346</v>
      </c>
      <c r="H8464">
        <v>1.9009710999999999E-2</v>
      </c>
      <c r="I8464">
        <v>2019</v>
      </c>
      <c r="J8464" t="s">
        <v>146</v>
      </c>
      <c r="K8464" t="s">
        <v>272</v>
      </c>
      <c r="L8464" t="s">
        <v>244</v>
      </c>
      <c r="M8464" t="s">
        <v>69</v>
      </c>
      <c r="Q8464" t="s">
        <v>182</v>
      </c>
      <c r="R8464" t="s">
        <v>150</v>
      </c>
      <c r="S8464" t="s">
        <v>346</v>
      </c>
    </row>
    <row r="8465" spans="1:19" x14ac:dyDescent="0.25">
      <c r="A8465" t="s">
        <v>380</v>
      </c>
      <c r="B8465" t="s">
        <v>737</v>
      </c>
      <c r="C8465">
        <v>5441957</v>
      </c>
      <c r="D8465" t="s">
        <v>651</v>
      </c>
      <c r="E8465" t="s">
        <v>197</v>
      </c>
      <c r="F8465">
        <v>696</v>
      </c>
      <c r="G8465" t="s">
        <v>395</v>
      </c>
      <c r="H8465">
        <v>2.2718647000000002E-2</v>
      </c>
      <c r="I8465">
        <v>2019</v>
      </c>
      <c r="J8465" t="s">
        <v>146</v>
      </c>
      <c r="K8465" t="s">
        <v>272</v>
      </c>
      <c r="L8465" t="s">
        <v>244</v>
      </c>
      <c r="M8465" t="s">
        <v>69</v>
      </c>
      <c r="Q8465" t="s">
        <v>182</v>
      </c>
      <c r="R8465" t="s">
        <v>150</v>
      </c>
      <c r="S8465" t="s">
        <v>278</v>
      </c>
    </row>
    <row r="8466" spans="1:19" x14ac:dyDescent="0.25">
      <c r="A8466" t="s">
        <v>380</v>
      </c>
      <c r="B8466" t="s">
        <v>737</v>
      </c>
      <c r="C8466">
        <v>5441957</v>
      </c>
      <c r="D8466" t="s">
        <v>651</v>
      </c>
      <c r="E8466" t="s">
        <v>197</v>
      </c>
      <c r="F8466">
        <v>696</v>
      </c>
      <c r="G8466" t="s">
        <v>289</v>
      </c>
      <c r="H8466">
        <v>0.17935378599999999</v>
      </c>
      <c r="I8466">
        <v>2019</v>
      </c>
      <c r="J8466" t="s">
        <v>146</v>
      </c>
      <c r="K8466" t="s">
        <v>272</v>
      </c>
      <c r="L8466" t="s">
        <v>244</v>
      </c>
      <c r="M8466" t="s">
        <v>69</v>
      </c>
      <c r="Q8466" t="s">
        <v>182</v>
      </c>
      <c r="R8466" t="s">
        <v>150</v>
      </c>
      <c r="S8466" t="s">
        <v>263</v>
      </c>
    </row>
    <row r="8467" spans="1:19" x14ac:dyDescent="0.25">
      <c r="A8467" t="s">
        <v>380</v>
      </c>
      <c r="B8467" t="s">
        <v>737</v>
      </c>
      <c r="C8467">
        <v>5441957</v>
      </c>
      <c r="D8467" t="s">
        <v>651</v>
      </c>
      <c r="E8467" t="s">
        <v>197</v>
      </c>
      <c r="F8467">
        <v>696</v>
      </c>
      <c r="G8467" t="s">
        <v>356</v>
      </c>
      <c r="H8467">
        <v>2.5216962999999998E-2</v>
      </c>
      <c r="I8467">
        <v>2019</v>
      </c>
      <c r="J8467" t="s">
        <v>146</v>
      </c>
      <c r="K8467" t="s">
        <v>272</v>
      </c>
      <c r="L8467" t="s">
        <v>244</v>
      </c>
      <c r="M8467" t="s">
        <v>69</v>
      </c>
      <c r="Q8467" t="s">
        <v>182</v>
      </c>
      <c r="R8467" t="s">
        <v>150</v>
      </c>
      <c r="S8467" t="s">
        <v>356</v>
      </c>
    </row>
    <row r="8468" spans="1:19" x14ac:dyDescent="0.25">
      <c r="A8468" t="s">
        <v>380</v>
      </c>
      <c r="B8468" t="s">
        <v>737</v>
      </c>
      <c r="C8468">
        <v>5441957</v>
      </c>
      <c r="D8468" t="s">
        <v>651</v>
      </c>
      <c r="E8468" t="s">
        <v>197</v>
      </c>
      <c r="F8468">
        <v>696</v>
      </c>
      <c r="G8468" t="s">
        <v>262</v>
      </c>
      <c r="H8468">
        <v>0.36109497600000001</v>
      </c>
      <c r="I8468">
        <v>2019</v>
      </c>
      <c r="J8468" t="s">
        <v>146</v>
      </c>
      <c r="K8468" t="s">
        <v>272</v>
      </c>
      <c r="L8468" t="s">
        <v>244</v>
      </c>
      <c r="M8468" t="s">
        <v>69</v>
      </c>
      <c r="Q8468" t="s">
        <v>182</v>
      </c>
      <c r="R8468" t="s">
        <v>150</v>
      </c>
      <c r="S8468" t="s">
        <v>263</v>
      </c>
    </row>
    <row r="8469" spans="1:19" x14ac:dyDescent="0.25">
      <c r="A8469" t="s">
        <v>380</v>
      </c>
      <c r="B8469" t="s">
        <v>737</v>
      </c>
      <c r="C8469">
        <v>5441957</v>
      </c>
      <c r="D8469" t="s">
        <v>651</v>
      </c>
      <c r="E8469" t="s">
        <v>197</v>
      </c>
      <c r="F8469">
        <v>696</v>
      </c>
      <c r="G8469" t="s">
        <v>185</v>
      </c>
      <c r="H8469">
        <v>17.756608320000002</v>
      </c>
      <c r="I8469">
        <v>2019</v>
      </c>
      <c r="J8469" t="s">
        <v>146</v>
      </c>
      <c r="K8469" t="s">
        <v>272</v>
      </c>
      <c r="L8469" t="s">
        <v>244</v>
      </c>
      <c r="M8469" t="s">
        <v>69</v>
      </c>
      <c r="Q8469" t="s">
        <v>182</v>
      </c>
      <c r="R8469" t="s">
        <v>150</v>
      </c>
      <c r="S8469" t="s">
        <v>185</v>
      </c>
    </row>
    <row r="8470" spans="1:19" x14ac:dyDescent="0.25">
      <c r="A8470" t="s">
        <v>380</v>
      </c>
      <c r="B8470" t="s">
        <v>737</v>
      </c>
      <c r="C8470">
        <v>5441957</v>
      </c>
      <c r="D8470" t="s">
        <v>651</v>
      </c>
      <c r="E8470" t="s">
        <v>197</v>
      </c>
      <c r="F8470">
        <v>696</v>
      </c>
      <c r="G8470" t="s">
        <v>145</v>
      </c>
      <c r="H8470">
        <v>1.6711833599999999</v>
      </c>
      <c r="I8470">
        <v>2019</v>
      </c>
      <c r="J8470" t="s">
        <v>146</v>
      </c>
      <c r="K8470" t="s">
        <v>272</v>
      </c>
      <c r="L8470" t="s">
        <v>244</v>
      </c>
      <c r="M8470" t="s">
        <v>69</v>
      </c>
      <c r="Q8470" t="s">
        <v>182</v>
      </c>
      <c r="R8470" t="s">
        <v>150</v>
      </c>
      <c r="S8470" t="s">
        <v>151</v>
      </c>
    </row>
    <row r="8471" spans="1:19" x14ac:dyDescent="0.25">
      <c r="A8471" t="s">
        <v>380</v>
      </c>
      <c r="B8471" t="s">
        <v>737</v>
      </c>
      <c r="C8471">
        <v>5441957</v>
      </c>
      <c r="D8471" t="s">
        <v>651</v>
      </c>
      <c r="E8471" t="s">
        <v>197</v>
      </c>
      <c r="F8471">
        <v>696</v>
      </c>
      <c r="G8471" t="s">
        <v>324</v>
      </c>
      <c r="H8471">
        <v>2.4615359999999998E-3</v>
      </c>
      <c r="I8471">
        <v>2019</v>
      </c>
      <c r="J8471" t="s">
        <v>146</v>
      </c>
      <c r="K8471" t="s">
        <v>272</v>
      </c>
      <c r="L8471" t="s">
        <v>244</v>
      </c>
      <c r="M8471" t="s">
        <v>69</v>
      </c>
      <c r="Q8471" t="s">
        <v>182</v>
      </c>
      <c r="R8471" t="s">
        <v>150</v>
      </c>
      <c r="S8471" t="s">
        <v>324</v>
      </c>
    </row>
    <row r="8472" spans="1:19" x14ac:dyDescent="0.25">
      <c r="A8472" t="s">
        <v>380</v>
      </c>
      <c r="B8472" t="s">
        <v>737</v>
      </c>
      <c r="C8472">
        <v>5441957</v>
      </c>
      <c r="D8472" t="s">
        <v>651</v>
      </c>
      <c r="E8472" t="s">
        <v>197</v>
      </c>
      <c r="F8472">
        <v>696</v>
      </c>
      <c r="G8472" t="s">
        <v>355</v>
      </c>
      <c r="H8472">
        <v>2.3042353000000002E-2</v>
      </c>
      <c r="I8472">
        <v>2019</v>
      </c>
      <c r="J8472" t="s">
        <v>146</v>
      </c>
      <c r="K8472" t="s">
        <v>272</v>
      </c>
      <c r="L8472" t="s">
        <v>244</v>
      </c>
      <c r="M8472" t="s">
        <v>69</v>
      </c>
      <c r="Q8472" t="s">
        <v>182</v>
      </c>
      <c r="R8472" t="s">
        <v>150</v>
      </c>
      <c r="S8472" t="s">
        <v>278</v>
      </c>
    </row>
    <row r="8473" spans="1:19" x14ac:dyDescent="0.25">
      <c r="A8473" t="s">
        <v>419</v>
      </c>
      <c r="B8473" t="s">
        <v>419</v>
      </c>
      <c r="C8473">
        <v>317776</v>
      </c>
      <c r="D8473" t="s">
        <v>651</v>
      </c>
      <c r="E8473" t="s">
        <v>197</v>
      </c>
      <c r="F8473">
        <v>142</v>
      </c>
      <c r="G8473" t="s">
        <v>215</v>
      </c>
      <c r="H8473">
        <v>0.154771668</v>
      </c>
      <c r="I8473">
        <v>2019</v>
      </c>
      <c r="J8473" t="s">
        <v>146</v>
      </c>
      <c r="K8473" t="s">
        <v>243</v>
      </c>
      <c r="L8473" t="s">
        <v>244</v>
      </c>
      <c r="M8473" t="s">
        <v>69</v>
      </c>
      <c r="Q8473" t="s">
        <v>182</v>
      </c>
      <c r="R8473" t="s">
        <v>150</v>
      </c>
      <c r="S8473" t="s">
        <v>215</v>
      </c>
    </row>
    <row r="8474" spans="1:19" x14ac:dyDescent="0.25">
      <c r="A8474" t="s">
        <v>419</v>
      </c>
      <c r="B8474" t="s">
        <v>419</v>
      </c>
      <c r="C8474">
        <v>317776</v>
      </c>
      <c r="D8474" t="s">
        <v>651</v>
      </c>
      <c r="E8474" t="s">
        <v>197</v>
      </c>
      <c r="F8474">
        <v>142</v>
      </c>
      <c r="G8474" t="s">
        <v>343</v>
      </c>
      <c r="H8474">
        <v>3.8622478000000002E-2</v>
      </c>
      <c r="I8474">
        <v>2019</v>
      </c>
      <c r="J8474" t="s">
        <v>146</v>
      </c>
      <c r="K8474" t="s">
        <v>243</v>
      </c>
      <c r="L8474" t="s">
        <v>244</v>
      </c>
      <c r="M8474" t="s">
        <v>69</v>
      </c>
      <c r="Q8474" t="s">
        <v>182</v>
      </c>
      <c r="R8474" t="s">
        <v>150</v>
      </c>
      <c r="S8474" t="s">
        <v>278</v>
      </c>
    </row>
    <row r="8475" spans="1:19" x14ac:dyDescent="0.25">
      <c r="A8475" t="s">
        <v>419</v>
      </c>
      <c r="B8475" t="s">
        <v>419</v>
      </c>
      <c r="C8475">
        <v>317776</v>
      </c>
      <c r="D8475" t="s">
        <v>651</v>
      </c>
      <c r="E8475" t="s">
        <v>197</v>
      </c>
      <c r="F8475">
        <v>142</v>
      </c>
      <c r="G8475" t="s">
        <v>395</v>
      </c>
      <c r="H8475">
        <v>1.3066259E-2</v>
      </c>
      <c r="I8475">
        <v>2019</v>
      </c>
      <c r="J8475" t="s">
        <v>146</v>
      </c>
      <c r="K8475" t="s">
        <v>243</v>
      </c>
      <c r="L8475" t="s">
        <v>244</v>
      </c>
      <c r="M8475" t="s">
        <v>69</v>
      </c>
      <c r="Q8475" t="s">
        <v>182</v>
      </c>
      <c r="R8475" t="s">
        <v>150</v>
      </c>
      <c r="S8475" t="s">
        <v>278</v>
      </c>
    </row>
    <row r="8476" spans="1:19" x14ac:dyDescent="0.25">
      <c r="A8476" t="s">
        <v>419</v>
      </c>
      <c r="B8476" t="s">
        <v>419</v>
      </c>
      <c r="C8476">
        <v>317776</v>
      </c>
      <c r="D8476" t="s">
        <v>651</v>
      </c>
      <c r="E8476" t="s">
        <v>197</v>
      </c>
      <c r="F8476">
        <v>142</v>
      </c>
      <c r="G8476" t="s">
        <v>504</v>
      </c>
      <c r="H8476">
        <v>6.9221020000000003E-3</v>
      </c>
      <c r="I8476">
        <v>2019</v>
      </c>
      <c r="J8476" t="s">
        <v>146</v>
      </c>
      <c r="K8476" t="s">
        <v>243</v>
      </c>
      <c r="L8476" t="s">
        <v>244</v>
      </c>
      <c r="M8476" t="s">
        <v>69</v>
      </c>
      <c r="Q8476" t="s">
        <v>182</v>
      </c>
      <c r="R8476" t="s">
        <v>150</v>
      </c>
      <c r="S8476" t="s">
        <v>278</v>
      </c>
    </row>
    <row r="8477" spans="1:19" x14ac:dyDescent="0.25">
      <c r="A8477" t="s">
        <v>419</v>
      </c>
      <c r="B8477" t="s">
        <v>419</v>
      </c>
      <c r="C8477">
        <v>317776</v>
      </c>
      <c r="D8477" t="s">
        <v>651</v>
      </c>
      <c r="E8477" t="s">
        <v>197</v>
      </c>
      <c r="F8477">
        <v>142</v>
      </c>
      <c r="G8477" t="s">
        <v>487</v>
      </c>
      <c r="H8477">
        <v>3.7658800000000002E-4</v>
      </c>
      <c r="I8477">
        <v>2019</v>
      </c>
      <c r="J8477" t="s">
        <v>146</v>
      </c>
      <c r="K8477" t="s">
        <v>243</v>
      </c>
      <c r="L8477" t="s">
        <v>244</v>
      </c>
      <c r="M8477" t="s">
        <v>69</v>
      </c>
      <c r="Q8477" t="s">
        <v>182</v>
      </c>
      <c r="R8477" t="s">
        <v>150</v>
      </c>
      <c r="S8477" t="s">
        <v>487</v>
      </c>
    </row>
    <row r="8478" spans="1:19" x14ac:dyDescent="0.25">
      <c r="A8478" t="s">
        <v>419</v>
      </c>
      <c r="B8478" t="s">
        <v>419</v>
      </c>
      <c r="C8478">
        <v>317776</v>
      </c>
      <c r="D8478" t="s">
        <v>651</v>
      </c>
      <c r="E8478" t="s">
        <v>197</v>
      </c>
      <c r="F8478">
        <v>142</v>
      </c>
      <c r="G8478" t="s">
        <v>414</v>
      </c>
      <c r="H8478">
        <v>2.3214990000000001E-2</v>
      </c>
      <c r="I8478">
        <v>2019</v>
      </c>
      <c r="J8478" t="s">
        <v>146</v>
      </c>
      <c r="K8478" t="s">
        <v>243</v>
      </c>
      <c r="L8478" t="s">
        <v>244</v>
      </c>
      <c r="M8478" t="s">
        <v>69</v>
      </c>
      <c r="Q8478" t="s">
        <v>182</v>
      </c>
      <c r="R8478" t="s">
        <v>150</v>
      </c>
      <c r="S8478" t="s">
        <v>278</v>
      </c>
    </row>
    <row r="8479" spans="1:19" x14ac:dyDescent="0.25">
      <c r="A8479" t="s">
        <v>419</v>
      </c>
      <c r="B8479" t="s">
        <v>419</v>
      </c>
      <c r="C8479">
        <v>317776</v>
      </c>
      <c r="D8479" t="s">
        <v>651</v>
      </c>
      <c r="E8479" t="s">
        <v>197</v>
      </c>
      <c r="F8479">
        <v>142</v>
      </c>
      <c r="G8479" t="s">
        <v>474</v>
      </c>
      <c r="H8479">
        <v>7.0165099999999997E-4</v>
      </c>
      <c r="I8479">
        <v>2019</v>
      </c>
      <c r="J8479" t="s">
        <v>146</v>
      </c>
      <c r="K8479" t="s">
        <v>243</v>
      </c>
      <c r="L8479" t="s">
        <v>244</v>
      </c>
      <c r="M8479" t="s">
        <v>69</v>
      </c>
      <c r="Q8479" t="s">
        <v>182</v>
      </c>
      <c r="R8479" t="s">
        <v>150</v>
      </c>
      <c r="S8479" t="s">
        <v>278</v>
      </c>
    </row>
    <row r="8480" spans="1:19" x14ac:dyDescent="0.25">
      <c r="A8480" t="s">
        <v>419</v>
      </c>
      <c r="B8480" t="s">
        <v>419</v>
      </c>
      <c r="C8480">
        <v>317776</v>
      </c>
      <c r="D8480" t="s">
        <v>651</v>
      </c>
      <c r="E8480" t="s">
        <v>197</v>
      </c>
      <c r="F8480">
        <v>142</v>
      </c>
      <c r="G8480" t="s">
        <v>368</v>
      </c>
      <c r="H8480">
        <v>8.7796200000000003E-4</v>
      </c>
      <c r="I8480">
        <v>2019</v>
      </c>
      <c r="J8480" t="s">
        <v>146</v>
      </c>
      <c r="K8480" t="s">
        <v>243</v>
      </c>
      <c r="L8480" t="s">
        <v>244</v>
      </c>
      <c r="M8480" t="s">
        <v>69</v>
      </c>
      <c r="Q8480" t="s">
        <v>182</v>
      </c>
      <c r="R8480" t="s">
        <v>150</v>
      </c>
      <c r="S8480" t="s">
        <v>278</v>
      </c>
    </row>
    <row r="8481" spans="1:19" x14ac:dyDescent="0.25">
      <c r="A8481" t="s">
        <v>419</v>
      </c>
      <c r="B8481" t="s">
        <v>419</v>
      </c>
      <c r="C8481">
        <v>317776</v>
      </c>
      <c r="D8481" t="s">
        <v>651</v>
      </c>
      <c r="E8481" t="s">
        <v>197</v>
      </c>
      <c r="F8481">
        <v>142</v>
      </c>
      <c r="G8481" t="s">
        <v>185</v>
      </c>
      <c r="H8481">
        <v>11.308841279999999</v>
      </c>
      <c r="I8481">
        <v>2019</v>
      </c>
      <c r="J8481" t="s">
        <v>146</v>
      </c>
      <c r="K8481" t="s">
        <v>243</v>
      </c>
      <c r="L8481" t="s">
        <v>244</v>
      </c>
      <c r="M8481" t="s">
        <v>69</v>
      </c>
      <c r="Q8481" t="s">
        <v>182</v>
      </c>
      <c r="R8481" t="s">
        <v>150</v>
      </c>
      <c r="S8481" t="s">
        <v>185</v>
      </c>
    </row>
    <row r="8482" spans="1:19" x14ac:dyDescent="0.25">
      <c r="A8482" t="s">
        <v>419</v>
      </c>
      <c r="B8482" t="s">
        <v>419</v>
      </c>
      <c r="C8482">
        <v>317776</v>
      </c>
      <c r="D8482" t="s">
        <v>651</v>
      </c>
      <c r="E8482" t="s">
        <v>197</v>
      </c>
      <c r="F8482">
        <v>142</v>
      </c>
      <c r="G8482" t="s">
        <v>328</v>
      </c>
      <c r="H8482">
        <v>1.4506184E-2</v>
      </c>
      <c r="I8482">
        <v>2019</v>
      </c>
      <c r="J8482" t="s">
        <v>146</v>
      </c>
      <c r="K8482" t="s">
        <v>243</v>
      </c>
      <c r="L8482" t="s">
        <v>244</v>
      </c>
      <c r="M8482" t="s">
        <v>69</v>
      </c>
      <c r="Q8482" t="s">
        <v>182</v>
      </c>
      <c r="R8482" t="s">
        <v>150</v>
      </c>
      <c r="S8482" t="s">
        <v>151</v>
      </c>
    </row>
    <row r="8483" spans="1:19" x14ac:dyDescent="0.25">
      <c r="A8483" t="s">
        <v>419</v>
      </c>
      <c r="B8483" t="s">
        <v>419</v>
      </c>
      <c r="C8483">
        <v>317776</v>
      </c>
      <c r="D8483" t="s">
        <v>651</v>
      </c>
      <c r="E8483" t="s">
        <v>197</v>
      </c>
      <c r="F8483">
        <v>142</v>
      </c>
      <c r="G8483" t="s">
        <v>324</v>
      </c>
      <c r="H8483">
        <v>1.4787036E-2</v>
      </c>
      <c r="I8483">
        <v>2019</v>
      </c>
      <c r="J8483" t="s">
        <v>146</v>
      </c>
      <c r="K8483" t="s">
        <v>243</v>
      </c>
      <c r="L8483" t="s">
        <v>244</v>
      </c>
      <c r="M8483" t="s">
        <v>69</v>
      </c>
      <c r="Q8483" t="s">
        <v>182</v>
      </c>
      <c r="R8483" t="s">
        <v>150</v>
      </c>
      <c r="S8483" t="s">
        <v>324</v>
      </c>
    </row>
    <row r="8484" spans="1:19" x14ac:dyDescent="0.25">
      <c r="A8484" t="s">
        <v>419</v>
      </c>
      <c r="B8484" t="s">
        <v>419</v>
      </c>
      <c r="C8484">
        <v>317776</v>
      </c>
      <c r="D8484" t="s">
        <v>651</v>
      </c>
      <c r="E8484" t="s">
        <v>197</v>
      </c>
      <c r="F8484">
        <v>142</v>
      </c>
      <c r="G8484" t="s">
        <v>355</v>
      </c>
      <c r="H8484">
        <v>1.6922771E-2</v>
      </c>
      <c r="I8484">
        <v>2019</v>
      </c>
      <c r="J8484" t="s">
        <v>146</v>
      </c>
      <c r="K8484" t="s">
        <v>243</v>
      </c>
      <c r="L8484" t="s">
        <v>244</v>
      </c>
      <c r="M8484" t="s">
        <v>69</v>
      </c>
      <c r="Q8484" t="s">
        <v>182</v>
      </c>
      <c r="R8484" t="s">
        <v>150</v>
      </c>
      <c r="S8484" t="s">
        <v>278</v>
      </c>
    </row>
    <row r="8485" spans="1:19" x14ac:dyDescent="0.25">
      <c r="A8485" t="s">
        <v>294</v>
      </c>
      <c r="B8485" t="s">
        <v>295</v>
      </c>
      <c r="C8485">
        <v>5441864</v>
      </c>
      <c r="D8485" t="s">
        <v>665</v>
      </c>
      <c r="E8485" t="s">
        <v>196</v>
      </c>
      <c r="F8485">
        <v>140</v>
      </c>
      <c r="G8485" t="s">
        <v>215</v>
      </c>
      <c r="H8485">
        <v>2.5092957999999999</v>
      </c>
      <c r="I8485">
        <v>2019</v>
      </c>
      <c r="J8485" t="s">
        <v>146</v>
      </c>
      <c r="K8485" t="s">
        <v>272</v>
      </c>
      <c r="L8485" t="s">
        <v>244</v>
      </c>
      <c r="M8485" t="s">
        <v>69</v>
      </c>
      <c r="Q8485" t="s">
        <v>182</v>
      </c>
      <c r="R8485" t="s">
        <v>150</v>
      </c>
      <c r="S8485" t="s">
        <v>215</v>
      </c>
    </row>
    <row r="8486" spans="1:19" x14ac:dyDescent="0.25">
      <c r="A8486" t="s">
        <v>294</v>
      </c>
      <c r="B8486" t="s">
        <v>295</v>
      </c>
      <c r="C8486">
        <v>5441864</v>
      </c>
      <c r="D8486" t="s">
        <v>665</v>
      </c>
      <c r="E8486" t="s">
        <v>196</v>
      </c>
      <c r="F8486">
        <v>140</v>
      </c>
      <c r="G8486" t="s">
        <v>343</v>
      </c>
      <c r="H8486">
        <v>7.5384317000000006E-2</v>
      </c>
      <c r="I8486">
        <v>2019</v>
      </c>
      <c r="J8486" t="s">
        <v>146</v>
      </c>
      <c r="K8486" t="s">
        <v>272</v>
      </c>
      <c r="L8486" t="s">
        <v>244</v>
      </c>
      <c r="M8486" t="s">
        <v>69</v>
      </c>
      <c r="Q8486" t="s">
        <v>182</v>
      </c>
      <c r="R8486" t="s">
        <v>150</v>
      </c>
      <c r="S8486" t="s">
        <v>278</v>
      </c>
    </row>
    <row r="8487" spans="1:19" x14ac:dyDescent="0.25">
      <c r="A8487" t="s">
        <v>294</v>
      </c>
      <c r="B8487" t="s">
        <v>295</v>
      </c>
      <c r="C8487">
        <v>5441864</v>
      </c>
      <c r="D8487" t="s">
        <v>665</v>
      </c>
      <c r="E8487" t="s">
        <v>196</v>
      </c>
      <c r="F8487">
        <v>140</v>
      </c>
      <c r="G8487" t="s">
        <v>346</v>
      </c>
      <c r="H8487">
        <v>1.7787449E-2</v>
      </c>
      <c r="I8487">
        <v>2019</v>
      </c>
      <c r="J8487" t="s">
        <v>146</v>
      </c>
      <c r="K8487" t="s">
        <v>272</v>
      </c>
      <c r="L8487" t="s">
        <v>244</v>
      </c>
      <c r="M8487" t="s">
        <v>69</v>
      </c>
      <c r="Q8487" t="s">
        <v>182</v>
      </c>
      <c r="R8487" t="s">
        <v>150</v>
      </c>
      <c r="S8487" t="s">
        <v>346</v>
      </c>
    </row>
    <row r="8488" spans="1:19" x14ac:dyDescent="0.25">
      <c r="A8488" t="s">
        <v>294</v>
      </c>
      <c r="B8488" t="s">
        <v>295</v>
      </c>
      <c r="C8488">
        <v>5441864</v>
      </c>
      <c r="D8488" t="s">
        <v>665</v>
      </c>
      <c r="E8488" t="s">
        <v>196</v>
      </c>
      <c r="F8488">
        <v>140</v>
      </c>
      <c r="G8488" t="s">
        <v>154</v>
      </c>
      <c r="H8488">
        <v>132.53717660000001</v>
      </c>
      <c r="I8488">
        <v>2019</v>
      </c>
      <c r="J8488" t="s">
        <v>146</v>
      </c>
      <c r="K8488" t="s">
        <v>272</v>
      </c>
      <c r="L8488" t="s">
        <v>244</v>
      </c>
      <c r="M8488" t="s">
        <v>69</v>
      </c>
      <c r="Q8488" t="s">
        <v>182</v>
      </c>
      <c r="R8488" t="s">
        <v>150</v>
      </c>
      <c r="S8488" t="s">
        <v>154</v>
      </c>
    </row>
    <row r="8489" spans="1:19" x14ac:dyDescent="0.25">
      <c r="A8489" t="s">
        <v>294</v>
      </c>
      <c r="B8489" t="s">
        <v>295</v>
      </c>
      <c r="C8489">
        <v>5441864</v>
      </c>
      <c r="D8489" t="s">
        <v>665</v>
      </c>
      <c r="E8489" t="s">
        <v>196</v>
      </c>
      <c r="F8489">
        <v>140</v>
      </c>
      <c r="G8489" t="s">
        <v>395</v>
      </c>
      <c r="H8489">
        <v>1.9412226000000001E-2</v>
      </c>
      <c r="I8489">
        <v>2019</v>
      </c>
      <c r="J8489" t="s">
        <v>146</v>
      </c>
      <c r="K8489" t="s">
        <v>272</v>
      </c>
      <c r="L8489" t="s">
        <v>244</v>
      </c>
      <c r="M8489" t="s">
        <v>69</v>
      </c>
      <c r="Q8489" t="s">
        <v>182</v>
      </c>
      <c r="R8489" t="s">
        <v>150</v>
      </c>
      <c r="S8489" t="s">
        <v>278</v>
      </c>
    </row>
    <row r="8490" spans="1:19" x14ac:dyDescent="0.25">
      <c r="A8490" t="s">
        <v>294</v>
      </c>
      <c r="B8490" t="s">
        <v>295</v>
      </c>
      <c r="C8490">
        <v>5441864</v>
      </c>
      <c r="D8490" t="s">
        <v>665</v>
      </c>
      <c r="E8490" t="s">
        <v>196</v>
      </c>
      <c r="F8490">
        <v>140</v>
      </c>
      <c r="G8490" t="s">
        <v>298</v>
      </c>
      <c r="H8490">
        <v>0.17312944899999999</v>
      </c>
      <c r="I8490">
        <v>2019</v>
      </c>
      <c r="J8490" t="s">
        <v>146</v>
      </c>
      <c r="K8490" t="s">
        <v>272</v>
      </c>
      <c r="L8490" t="s">
        <v>244</v>
      </c>
      <c r="M8490" t="s">
        <v>69</v>
      </c>
      <c r="Q8490" t="s">
        <v>182</v>
      </c>
      <c r="R8490" t="s">
        <v>150</v>
      </c>
      <c r="S8490" t="s">
        <v>298</v>
      </c>
    </row>
    <row r="8491" spans="1:19" x14ac:dyDescent="0.25">
      <c r="A8491" t="s">
        <v>294</v>
      </c>
      <c r="B8491" t="s">
        <v>295</v>
      </c>
      <c r="C8491">
        <v>5441864</v>
      </c>
      <c r="D8491" t="s">
        <v>665</v>
      </c>
      <c r="E8491" t="s">
        <v>196</v>
      </c>
      <c r="F8491">
        <v>140</v>
      </c>
      <c r="G8491" t="s">
        <v>289</v>
      </c>
      <c r="H8491">
        <v>2.7577439999999999E-3</v>
      </c>
      <c r="I8491">
        <v>2019</v>
      </c>
      <c r="J8491" t="s">
        <v>146</v>
      </c>
      <c r="K8491" t="s">
        <v>272</v>
      </c>
      <c r="L8491" t="s">
        <v>244</v>
      </c>
      <c r="M8491" t="s">
        <v>69</v>
      </c>
      <c r="Q8491" t="s">
        <v>182</v>
      </c>
      <c r="R8491" t="s">
        <v>150</v>
      </c>
      <c r="S8491" t="s">
        <v>263</v>
      </c>
    </row>
    <row r="8492" spans="1:19" x14ac:dyDescent="0.25">
      <c r="A8492" t="s">
        <v>294</v>
      </c>
      <c r="B8492" t="s">
        <v>295</v>
      </c>
      <c r="C8492">
        <v>5441864</v>
      </c>
      <c r="D8492" t="s">
        <v>665</v>
      </c>
      <c r="E8492" t="s">
        <v>196</v>
      </c>
      <c r="F8492">
        <v>140</v>
      </c>
      <c r="G8492" t="s">
        <v>415</v>
      </c>
      <c r="H8492">
        <v>3.8175939999999998E-2</v>
      </c>
      <c r="I8492">
        <v>2019</v>
      </c>
      <c r="J8492" t="s">
        <v>146</v>
      </c>
      <c r="K8492" t="s">
        <v>272</v>
      </c>
      <c r="L8492" t="s">
        <v>244</v>
      </c>
      <c r="M8492" t="s">
        <v>69</v>
      </c>
      <c r="Q8492" t="s">
        <v>182</v>
      </c>
      <c r="R8492" t="s">
        <v>150</v>
      </c>
      <c r="S8492" t="s">
        <v>236</v>
      </c>
    </row>
    <row r="8493" spans="1:19" x14ac:dyDescent="0.25">
      <c r="A8493" t="s">
        <v>294</v>
      </c>
      <c r="B8493" t="s">
        <v>295</v>
      </c>
      <c r="C8493">
        <v>5441864</v>
      </c>
      <c r="D8493" t="s">
        <v>665</v>
      </c>
      <c r="E8493" t="s">
        <v>196</v>
      </c>
      <c r="F8493">
        <v>140</v>
      </c>
      <c r="G8493" t="s">
        <v>356</v>
      </c>
      <c r="H8493">
        <v>4.6330099999999999E-3</v>
      </c>
      <c r="I8493">
        <v>2019</v>
      </c>
      <c r="J8493" t="s">
        <v>146</v>
      </c>
      <c r="K8493" t="s">
        <v>272</v>
      </c>
      <c r="L8493" t="s">
        <v>244</v>
      </c>
      <c r="M8493" t="s">
        <v>69</v>
      </c>
      <c r="Q8493" t="s">
        <v>182</v>
      </c>
      <c r="R8493" t="s">
        <v>150</v>
      </c>
      <c r="S8493" t="s">
        <v>356</v>
      </c>
    </row>
    <row r="8494" spans="1:19" x14ac:dyDescent="0.25">
      <c r="A8494" t="s">
        <v>294</v>
      </c>
      <c r="B8494" t="s">
        <v>295</v>
      </c>
      <c r="C8494">
        <v>5441864</v>
      </c>
      <c r="D8494" t="s">
        <v>665</v>
      </c>
      <c r="E8494" t="s">
        <v>196</v>
      </c>
      <c r="F8494">
        <v>140</v>
      </c>
      <c r="G8494" t="s">
        <v>487</v>
      </c>
      <c r="H8494">
        <v>2.1618190000000002E-3</v>
      </c>
      <c r="I8494">
        <v>2019</v>
      </c>
      <c r="J8494" t="s">
        <v>146</v>
      </c>
      <c r="K8494" t="s">
        <v>272</v>
      </c>
      <c r="L8494" t="s">
        <v>244</v>
      </c>
      <c r="M8494" t="s">
        <v>69</v>
      </c>
      <c r="Q8494" t="s">
        <v>182</v>
      </c>
      <c r="R8494" t="s">
        <v>150</v>
      </c>
      <c r="S8494" t="s">
        <v>487</v>
      </c>
    </row>
    <row r="8495" spans="1:19" x14ac:dyDescent="0.25">
      <c r="A8495" t="s">
        <v>294</v>
      </c>
      <c r="B8495" t="s">
        <v>295</v>
      </c>
      <c r="C8495">
        <v>5441864</v>
      </c>
      <c r="D8495" t="s">
        <v>665</v>
      </c>
      <c r="E8495" t="s">
        <v>196</v>
      </c>
      <c r="F8495">
        <v>140</v>
      </c>
      <c r="G8495" t="s">
        <v>414</v>
      </c>
      <c r="H8495">
        <v>8.6659690000000008E-3</v>
      </c>
      <c r="I8495">
        <v>2019</v>
      </c>
      <c r="J8495" t="s">
        <v>146</v>
      </c>
      <c r="K8495" t="s">
        <v>272</v>
      </c>
      <c r="L8495" t="s">
        <v>244</v>
      </c>
      <c r="M8495" t="s">
        <v>69</v>
      </c>
      <c r="Q8495" t="s">
        <v>182</v>
      </c>
      <c r="R8495" t="s">
        <v>150</v>
      </c>
      <c r="S8495" t="s">
        <v>278</v>
      </c>
    </row>
    <row r="8496" spans="1:19" x14ac:dyDescent="0.25">
      <c r="A8496" t="s">
        <v>294</v>
      </c>
      <c r="B8496" t="s">
        <v>295</v>
      </c>
      <c r="C8496">
        <v>5441864</v>
      </c>
      <c r="D8496" t="s">
        <v>665</v>
      </c>
      <c r="E8496" t="s">
        <v>196</v>
      </c>
      <c r="F8496">
        <v>140</v>
      </c>
      <c r="G8496" t="s">
        <v>474</v>
      </c>
      <c r="H8496">
        <v>3.6817439999999998E-3</v>
      </c>
      <c r="I8496">
        <v>2019</v>
      </c>
      <c r="J8496" t="s">
        <v>146</v>
      </c>
      <c r="K8496" t="s">
        <v>272</v>
      </c>
      <c r="L8496" t="s">
        <v>244</v>
      </c>
      <c r="M8496" t="s">
        <v>69</v>
      </c>
      <c r="Q8496" t="s">
        <v>182</v>
      </c>
      <c r="R8496" t="s">
        <v>150</v>
      </c>
      <c r="S8496" t="s">
        <v>278</v>
      </c>
    </row>
    <row r="8497" spans="1:19" x14ac:dyDescent="0.25">
      <c r="A8497" t="s">
        <v>294</v>
      </c>
      <c r="B8497" t="s">
        <v>295</v>
      </c>
      <c r="C8497">
        <v>5441864</v>
      </c>
      <c r="D8497" t="s">
        <v>665</v>
      </c>
      <c r="E8497" t="s">
        <v>196</v>
      </c>
      <c r="F8497">
        <v>140</v>
      </c>
      <c r="G8497" t="s">
        <v>262</v>
      </c>
      <c r="H8497">
        <v>3.658166424</v>
      </c>
      <c r="I8497">
        <v>2019</v>
      </c>
      <c r="J8497" t="s">
        <v>146</v>
      </c>
      <c r="K8497" t="s">
        <v>272</v>
      </c>
      <c r="L8497" t="s">
        <v>244</v>
      </c>
      <c r="M8497" t="s">
        <v>69</v>
      </c>
      <c r="Q8497" t="s">
        <v>182</v>
      </c>
      <c r="R8497" t="s">
        <v>150</v>
      </c>
      <c r="S8497" t="s">
        <v>263</v>
      </c>
    </row>
    <row r="8498" spans="1:19" x14ac:dyDescent="0.25">
      <c r="A8498" t="s">
        <v>294</v>
      </c>
      <c r="B8498" t="s">
        <v>295</v>
      </c>
      <c r="C8498">
        <v>5441864</v>
      </c>
      <c r="D8498" t="s">
        <v>665</v>
      </c>
      <c r="E8498" t="s">
        <v>196</v>
      </c>
      <c r="F8498">
        <v>140</v>
      </c>
      <c r="G8498" t="s">
        <v>185</v>
      </c>
      <c r="H8498">
        <v>40.384126199999997</v>
      </c>
      <c r="I8498">
        <v>2019</v>
      </c>
      <c r="J8498" t="s">
        <v>146</v>
      </c>
      <c r="K8498" t="s">
        <v>272</v>
      </c>
      <c r="L8498" t="s">
        <v>244</v>
      </c>
      <c r="M8498" t="s">
        <v>69</v>
      </c>
      <c r="Q8498" t="s">
        <v>182</v>
      </c>
      <c r="R8498" t="s">
        <v>150</v>
      </c>
      <c r="S8498" t="s">
        <v>185</v>
      </c>
    </row>
    <row r="8499" spans="1:19" x14ac:dyDescent="0.25">
      <c r="A8499" t="s">
        <v>294</v>
      </c>
      <c r="B8499" t="s">
        <v>295</v>
      </c>
      <c r="C8499">
        <v>5441864</v>
      </c>
      <c r="D8499" t="s">
        <v>665</v>
      </c>
      <c r="E8499" t="s">
        <v>196</v>
      </c>
      <c r="F8499">
        <v>140</v>
      </c>
      <c r="G8499" t="s">
        <v>145</v>
      </c>
      <c r="H8499">
        <v>15.5812536</v>
      </c>
      <c r="I8499">
        <v>2019</v>
      </c>
      <c r="J8499" t="s">
        <v>146</v>
      </c>
      <c r="K8499" t="s">
        <v>272</v>
      </c>
      <c r="L8499" t="s">
        <v>244</v>
      </c>
      <c r="M8499" t="s">
        <v>69</v>
      </c>
      <c r="Q8499" t="s">
        <v>182</v>
      </c>
      <c r="R8499" t="s">
        <v>150</v>
      </c>
      <c r="S8499" t="s">
        <v>151</v>
      </c>
    </row>
    <row r="8500" spans="1:19" x14ac:dyDescent="0.25">
      <c r="A8500" t="s">
        <v>294</v>
      </c>
      <c r="B8500" t="s">
        <v>295</v>
      </c>
      <c r="C8500">
        <v>5441864</v>
      </c>
      <c r="D8500" t="s">
        <v>665</v>
      </c>
      <c r="E8500" t="s">
        <v>196</v>
      </c>
      <c r="F8500">
        <v>140</v>
      </c>
      <c r="G8500" t="s">
        <v>324</v>
      </c>
      <c r="H8500">
        <v>3.1897910000000002E-2</v>
      </c>
      <c r="I8500">
        <v>2019</v>
      </c>
      <c r="J8500" t="s">
        <v>146</v>
      </c>
      <c r="K8500" t="s">
        <v>272</v>
      </c>
      <c r="L8500" t="s">
        <v>244</v>
      </c>
      <c r="M8500" t="s">
        <v>69</v>
      </c>
      <c r="Q8500" t="s">
        <v>182</v>
      </c>
      <c r="R8500" t="s">
        <v>150</v>
      </c>
      <c r="S8500" t="s">
        <v>324</v>
      </c>
    </row>
    <row r="8501" spans="1:19" x14ac:dyDescent="0.25">
      <c r="A8501" t="s">
        <v>294</v>
      </c>
      <c r="B8501" t="s">
        <v>295</v>
      </c>
      <c r="C8501">
        <v>5441864</v>
      </c>
      <c r="D8501" t="s">
        <v>665</v>
      </c>
      <c r="E8501" t="s">
        <v>196</v>
      </c>
      <c r="F8501">
        <v>140</v>
      </c>
      <c r="G8501" t="s">
        <v>563</v>
      </c>
      <c r="H8501">
        <v>3.5850699999999999E-4</v>
      </c>
      <c r="I8501">
        <v>2019</v>
      </c>
      <c r="J8501" t="s">
        <v>146</v>
      </c>
      <c r="K8501" t="s">
        <v>272</v>
      </c>
      <c r="L8501" t="s">
        <v>244</v>
      </c>
      <c r="M8501" t="s">
        <v>69</v>
      </c>
      <c r="Q8501" t="s">
        <v>182</v>
      </c>
      <c r="R8501" t="s">
        <v>150</v>
      </c>
      <c r="S8501" t="s">
        <v>352</v>
      </c>
    </row>
    <row r="8502" spans="1:19" x14ac:dyDescent="0.25">
      <c r="A8502" t="s">
        <v>294</v>
      </c>
      <c r="B8502" t="s">
        <v>295</v>
      </c>
      <c r="C8502">
        <v>5441864</v>
      </c>
      <c r="D8502" t="s">
        <v>665</v>
      </c>
      <c r="E8502" t="s">
        <v>196</v>
      </c>
      <c r="F8502">
        <v>140</v>
      </c>
      <c r="G8502" t="s">
        <v>355</v>
      </c>
      <c r="H8502">
        <v>1.0482296E-2</v>
      </c>
      <c r="I8502">
        <v>2019</v>
      </c>
      <c r="J8502" t="s">
        <v>146</v>
      </c>
      <c r="K8502" t="s">
        <v>272</v>
      </c>
      <c r="L8502" t="s">
        <v>244</v>
      </c>
      <c r="M8502" t="s">
        <v>69</v>
      </c>
      <c r="Q8502" t="s">
        <v>182</v>
      </c>
      <c r="R8502" t="s">
        <v>150</v>
      </c>
      <c r="S8502" t="s">
        <v>278</v>
      </c>
    </row>
    <row r="8503" spans="1:19" x14ac:dyDescent="0.25">
      <c r="A8503" t="s">
        <v>521</v>
      </c>
      <c r="B8503" t="s">
        <v>522</v>
      </c>
      <c r="C8503">
        <v>5441844</v>
      </c>
      <c r="D8503" t="s">
        <v>651</v>
      </c>
      <c r="E8503" t="s">
        <v>197</v>
      </c>
      <c r="F8503">
        <v>120</v>
      </c>
      <c r="G8503" t="s">
        <v>215</v>
      </c>
      <c r="H8503">
        <v>0.15976576000000001</v>
      </c>
      <c r="I8503">
        <v>2019</v>
      </c>
      <c r="J8503" t="s">
        <v>146</v>
      </c>
      <c r="K8503" t="s">
        <v>327</v>
      </c>
      <c r="L8503" t="s">
        <v>285</v>
      </c>
      <c r="M8503" t="s">
        <v>69</v>
      </c>
      <c r="Q8503" t="s">
        <v>149</v>
      </c>
      <c r="R8503" t="s">
        <v>150</v>
      </c>
      <c r="S8503" t="s">
        <v>215</v>
      </c>
    </row>
    <row r="8504" spans="1:19" x14ac:dyDescent="0.25">
      <c r="A8504" t="s">
        <v>521</v>
      </c>
      <c r="B8504" t="s">
        <v>522</v>
      </c>
      <c r="C8504">
        <v>5441844</v>
      </c>
      <c r="D8504" t="s">
        <v>651</v>
      </c>
      <c r="E8504" t="s">
        <v>197</v>
      </c>
      <c r="F8504">
        <v>120</v>
      </c>
      <c r="G8504" t="s">
        <v>395</v>
      </c>
      <c r="H8504">
        <v>1.21384E-4</v>
      </c>
      <c r="I8504">
        <v>2019</v>
      </c>
      <c r="J8504" t="s">
        <v>146</v>
      </c>
      <c r="K8504" t="s">
        <v>327</v>
      </c>
      <c r="L8504" t="s">
        <v>285</v>
      </c>
      <c r="M8504" t="s">
        <v>69</v>
      </c>
      <c r="Q8504" t="s">
        <v>149</v>
      </c>
      <c r="R8504" t="s">
        <v>150</v>
      </c>
      <c r="S8504" t="s">
        <v>278</v>
      </c>
    </row>
    <row r="8505" spans="1:19" x14ac:dyDescent="0.25">
      <c r="A8505" t="s">
        <v>521</v>
      </c>
      <c r="B8505" t="s">
        <v>522</v>
      </c>
      <c r="C8505">
        <v>5441844</v>
      </c>
      <c r="D8505" t="s">
        <v>651</v>
      </c>
      <c r="E8505" t="s">
        <v>197</v>
      </c>
      <c r="F8505">
        <v>120</v>
      </c>
      <c r="G8505" t="s">
        <v>262</v>
      </c>
      <c r="H8505">
        <v>4.5626440999999997E-2</v>
      </c>
      <c r="I8505">
        <v>2019</v>
      </c>
      <c r="J8505" t="s">
        <v>146</v>
      </c>
      <c r="K8505" t="s">
        <v>327</v>
      </c>
      <c r="L8505" t="s">
        <v>285</v>
      </c>
      <c r="M8505" t="s">
        <v>69</v>
      </c>
      <c r="Q8505" t="s">
        <v>149</v>
      </c>
      <c r="R8505" t="s">
        <v>150</v>
      </c>
      <c r="S8505" t="s">
        <v>263</v>
      </c>
    </row>
    <row r="8506" spans="1:19" x14ac:dyDescent="0.25">
      <c r="A8506" t="s">
        <v>521</v>
      </c>
      <c r="B8506" t="s">
        <v>522</v>
      </c>
      <c r="C8506">
        <v>5441844</v>
      </c>
      <c r="D8506" t="s">
        <v>651</v>
      </c>
      <c r="E8506" t="s">
        <v>197</v>
      </c>
      <c r="F8506">
        <v>120</v>
      </c>
      <c r="G8506" t="s">
        <v>185</v>
      </c>
      <c r="H8506">
        <v>0.72257053000000004</v>
      </c>
      <c r="I8506">
        <v>2019</v>
      </c>
      <c r="J8506" t="s">
        <v>146</v>
      </c>
      <c r="K8506" t="s">
        <v>327</v>
      </c>
      <c r="L8506" t="s">
        <v>285</v>
      </c>
      <c r="M8506" t="s">
        <v>69</v>
      </c>
      <c r="Q8506" t="s">
        <v>149</v>
      </c>
      <c r="R8506" t="s">
        <v>150</v>
      </c>
      <c r="S8506" t="s">
        <v>185</v>
      </c>
    </row>
    <row r="8507" spans="1:19" x14ac:dyDescent="0.25">
      <c r="A8507" t="s">
        <v>547</v>
      </c>
      <c r="B8507" t="s">
        <v>548</v>
      </c>
      <c r="C8507">
        <v>5441797</v>
      </c>
      <c r="D8507" t="s">
        <v>738</v>
      </c>
      <c r="E8507" t="s">
        <v>195</v>
      </c>
      <c r="F8507">
        <v>71</v>
      </c>
      <c r="G8507" t="s">
        <v>215</v>
      </c>
      <c r="H8507">
        <v>5.5930599999999997E-2</v>
      </c>
      <c r="I8507">
        <v>2019</v>
      </c>
      <c r="J8507" t="s">
        <v>146</v>
      </c>
      <c r="K8507" t="s">
        <v>61</v>
      </c>
      <c r="L8507" t="s">
        <v>293</v>
      </c>
      <c r="M8507" t="s">
        <v>61</v>
      </c>
      <c r="Q8507" t="s">
        <v>149</v>
      </c>
      <c r="R8507" t="s">
        <v>150</v>
      </c>
      <c r="S8507" t="s">
        <v>215</v>
      </c>
    </row>
    <row r="8508" spans="1:19" x14ac:dyDescent="0.25">
      <c r="A8508" t="s">
        <v>547</v>
      </c>
      <c r="B8508" t="s">
        <v>548</v>
      </c>
      <c r="C8508">
        <v>5441797</v>
      </c>
      <c r="D8508" t="s">
        <v>738</v>
      </c>
      <c r="E8508" t="s">
        <v>195</v>
      </c>
      <c r="F8508">
        <v>71</v>
      </c>
      <c r="G8508" t="s">
        <v>343</v>
      </c>
      <c r="H8508">
        <v>3.1917600000000001E-4</v>
      </c>
      <c r="I8508">
        <v>2019</v>
      </c>
      <c r="J8508" t="s">
        <v>146</v>
      </c>
      <c r="K8508" t="s">
        <v>61</v>
      </c>
      <c r="L8508" t="s">
        <v>293</v>
      </c>
      <c r="M8508" t="s">
        <v>61</v>
      </c>
      <c r="Q8508" t="s">
        <v>149</v>
      </c>
      <c r="R8508" t="s">
        <v>150</v>
      </c>
      <c r="S8508" t="s">
        <v>278</v>
      </c>
    </row>
    <row r="8509" spans="1:19" x14ac:dyDescent="0.25">
      <c r="A8509" t="s">
        <v>547</v>
      </c>
      <c r="B8509" t="s">
        <v>548</v>
      </c>
      <c r="C8509">
        <v>5441797</v>
      </c>
      <c r="D8509" t="s">
        <v>738</v>
      </c>
      <c r="E8509" t="s">
        <v>195</v>
      </c>
      <c r="F8509">
        <v>71</v>
      </c>
      <c r="G8509" t="s">
        <v>498</v>
      </c>
      <c r="H8509">
        <v>2.4600000000000002E-6</v>
      </c>
      <c r="I8509">
        <v>2019</v>
      </c>
      <c r="J8509" t="s">
        <v>146</v>
      </c>
      <c r="K8509" t="s">
        <v>61</v>
      </c>
      <c r="L8509" t="s">
        <v>293</v>
      </c>
      <c r="M8509" t="s">
        <v>61</v>
      </c>
      <c r="Q8509" t="s">
        <v>149</v>
      </c>
      <c r="R8509" t="s">
        <v>150</v>
      </c>
      <c r="S8509" t="s">
        <v>278</v>
      </c>
    </row>
    <row r="8510" spans="1:19" x14ac:dyDescent="0.25">
      <c r="A8510" t="s">
        <v>547</v>
      </c>
      <c r="B8510" t="s">
        <v>548</v>
      </c>
      <c r="C8510">
        <v>5441797</v>
      </c>
      <c r="D8510" t="s">
        <v>738</v>
      </c>
      <c r="E8510" t="s">
        <v>195</v>
      </c>
      <c r="F8510">
        <v>71</v>
      </c>
      <c r="G8510" t="s">
        <v>346</v>
      </c>
      <c r="H8510">
        <v>7.4474399999999996E-3</v>
      </c>
      <c r="I8510">
        <v>2019</v>
      </c>
      <c r="J8510" t="s">
        <v>146</v>
      </c>
      <c r="K8510" t="s">
        <v>61</v>
      </c>
      <c r="L8510" t="s">
        <v>293</v>
      </c>
      <c r="M8510" t="s">
        <v>61</v>
      </c>
      <c r="Q8510" t="s">
        <v>149</v>
      </c>
      <c r="R8510" t="s">
        <v>150</v>
      </c>
      <c r="S8510" t="s">
        <v>346</v>
      </c>
    </row>
    <row r="8511" spans="1:19" x14ac:dyDescent="0.25">
      <c r="A8511" t="s">
        <v>547</v>
      </c>
      <c r="B8511" t="s">
        <v>548</v>
      </c>
      <c r="C8511">
        <v>5441797</v>
      </c>
      <c r="D8511" t="s">
        <v>738</v>
      </c>
      <c r="E8511" t="s">
        <v>195</v>
      </c>
      <c r="F8511">
        <v>71</v>
      </c>
      <c r="G8511" t="s">
        <v>527</v>
      </c>
      <c r="H8511">
        <v>2.4600000000000002E-5</v>
      </c>
      <c r="I8511">
        <v>2019</v>
      </c>
      <c r="J8511" t="s">
        <v>146</v>
      </c>
      <c r="K8511" t="s">
        <v>61</v>
      </c>
      <c r="L8511" t="s">
        <v>293</v>
      </c>
      <c r="M8511" t="s">
        <v>61</v>
      </c>
      <c r="Q8511" t="s">
        <v>149</v>
      </c>
      <c r="R8511" t="s">
        <v>150</v>
      </c>
      <c r="S8511" t="s">
        <v>278</v>
      </c>
    </row>
    <row r="8512" spans="1:19" x14ac:dyDescent="0.25">
      <c r="A8512" t="s">
        <v>547</v>
      </c>
      <c r="B8512" t="s">
        <v>548</v>
      </c>
      <c r="C8512">
        <v>5441797</v>
      </c>
      <c r="D8512" t="s">
        <v>738</v>
      </c>
      <c r="E8512" t="s">
        <v>195</v>
      </c>
      <c r="F8512">
        <v>71</v>
      </c>
      <c r="G8512" t="s">
        <v>533</v>
      </c>
      <c r="H8512">
        <v>4.9100000000000001E-5</v>
      </c>
      <c r="I8512">
        <v>2019</v>
      </c>
      <c r="J8512" t="s">
        <v>146</v>
      </c>
      <c r="K8512" t="s">
        <v>61</v>
      </c>
      <c r="L8512" t="s">
        <v>293</v>
      </c>
      <c r="M8512" t="s">
        <v>61</v>
      </c>
      <c r="Q8512" t="s">
        <v>149</v>
      </c>
      <c r="R8512" t="s">
        <v>150</v>
      </c>
      <c r="S8512" t="s">
        <v>533</v>
      </c>
    </row>
    <row r="8513" spans="1:19" x14ac:dyDescent="0.25">
      <c r="A8513" t="s">
        <v>547</v>
      </c>
      <c r="B8513" t="s">
        <v>548</v>
      </c>
      <c r="C8513">
        <v>5441797</v>
      </c>
      <c r="D8513" t="s">
        <v>738</v>
      </c>
      <c r="E8513" t="s">
        <v>195</v>
      </c>
      <c r="F8513">
        <v>71</v>
      </c>
      <c r="G8513" t="s">
        <v>154</v>
      </c>
      <c r="H8513">
        <v>34.677720000000001</v>
      </c>
      <c r="I8513">
        <v>2019</v>
      </c>
      <c r="J8513" t="s">
        <v>146</v>
      </c>
      <c r="K8513" t="s">
        <v>61</v>
      </c>
      <c r="L8513" t="s">
        <v>293</v>
      </c>
      <c r="M8513" t="s">
        <v>61</v>
      </c>
      <c r="Q8513" t="s">
        <v>149</v>
      </c>
      <c r="R8513" t="s">
        <v>150</v>
      </c>
      <c r="S8513" t="s">
        <v>154</v>
      </c>
    </row>
    <row r="8514" spans="1:19" x14ac:dyDescent="0.25">
      <c r="A8514" t="s">
        <v>547</v>
      </c>
      <c r="B8514" t="s">
        <v>548</v>
      </c>
      <c r="C8514">
        <v>5441797</v>
      </c>
      <c r="D8514" t="s">
        <v>738</v>
      </c>
      <c r="E8514" t="s">
        <v>195</v>
      </c>
      <c r="F8514">
        <v>71</v>
      </c>
      <c r="G8514" t="s">
        <v>395</v>
      </c>
      <c r="H8514">
        <v>1.7186400000000001E-4</v>
      </c>
      <c r="I8514">
        <v>2019</v>
      </c>
      <c r="J8514" t="s">
        <v>146</v>
      </c>
      <c r="K8514" t="s">
        <v>61</v>
      </c>
      <c r="L8514" t="s">
        <v>293</v>
      </c>
      <c r="M8514" t="s">
        <v>61</v>
      </c>
      <c r="Q8514" t="s">
        <v>149</v>
      </c>
      <c r="R8514" t="s">
        <v>150</v>
      </c>
      <c r="S8514" t="s">
        <v>278</v>
      </c>
    </row>
    <row r="8515" spans="1:19" x14ac:dyDescent="0.25">
      <c r="A8515" t="s">
        <v>547</v>
      </c>
      <c r="B8515" t="s">
        <v>548</v>
      </c>
      <c r="C8515">
        <v>5441797</v>
      </c>
      <c r="D8515" t="s">
        <v>738</v>
      </c>
      <c r="E8515" t="s">
        <v>195</v>
      </c>
      <c r="F8515">
        <v>71</v>
      </c>
      <c r="G8515" t="s">
        <v>529</v>
      </c>
      <c r="H8515">
        <v>7.3700000000000002E-5</v>
      </c>
      <c r="I8515">
        <v>2019</v>
      </c>
      <c r="J8515" t="s">
        <v>146</v>
      </c>
      <c r="K8515" t="s">
        <v>61</v>
      </c>
      <c r="L8515" t="s">
        <v>293</v>
      </c>
      <c r="M8515" t="s">
        <v>61</v>
      </c>
      <c r="Q8515" t="s">
        <v>149</v>
      </c>
      <c r="R8515" t="s">
        <v>150</v>
      </c>
      <c r="S8515" t="s">
        <v>278</v>
      </c>
    </row>
    <row r="8516" spans="1:19" x14ac:dyDescent="0.25">
      <c r="A8516" t="s">
        <v>547</v>
      </c>
      <c r="B8516" t="s">
        <v>548</v>
      </c>
      <c r="C8516">
        <v>5441797</v>
      </c>
      <c r="D8516" t="s">
        <v>738</v>
      </c>
      <c r="E8516" t="s">
        <v>195</v>
      </c>
      <c r="F8516">
        <v>71</v>
      </c>
      <c r="G8516" t="s">
        <v>501</v>
      </c>
      <c r="H8516">
        <v>1.7186400000000001E-4</v>
      </c>
      <c r="I8516">
        <v>2019</v>
      </c>
      <c r="J8516" t="s">
        <v>146</v>
      </c>
      <c r="K8516" t="s">
        <v>61</v>
      </c>
      <c r="L8516" t="s">
        <v>293</v>
      </c>
      <c r="M8516" t="s">
        <v>61</v>
      </c>
      <c r="Q8516" t="s">
        <v>149</v>
      </c>
      <c r="R8516" t="s">
        <v>150</v>
      </c>
      <c r="S8516" t="s">
        <v>278</v>
      </c>
    </row>
    <row r="8517" spans="1:19" x14ac:dyDescent="0.25">
      <c r="A8517" t="s">
        <v>547</v>
      </c>
      <c r="B8517" t="s">
        <v>548</v>
      </c>
      <c r="C8517">
        <v>5441797</v>
      </c>
      <c r="D8517" t="s">
        <v>738</v>
      </c>
      <c r="E8517" t="s">
        <v>195</v>
      </c>
      <c r="F8517">
        <v>71</v>
      </c>
      <c r="G8517" t="s">
        <v>504</v>
      </c>
      <c r="H8517">
        <v>7.3700000000000002E-5</v>
      </c>
      <c r="I8517">
        <v>2019</v>
      </c>
      <c r="J8517" t="s">
        <v>146</v>
      </c>
      <c r="K8517" t="s">
        <v>61</v>
      </c>
      <c r="L8517" t="s">
        <v>293</v>
      </c>
      <c r="M8517" t="s">
        <v>61</v>
      </c>
      <c r="Q8517" t="s">
        <v>149</v>
      </c>
      <c r="R8517" t="s">
        <v>150</v>
      </c>
      <c r="S8517" t="s">
        <v>278</v>
      </c>
    </row>
    <row r="8518" spans="1:19" x14ac:dyDescent="0.25">
      <c r="A8518" t="s">
        <v>547</v>
      </c>
      <c r="B8518" t="s">
        <v>548</v>
      </c>
      <c r="C8518">
        <v>5441797</v>
      </c>
      <c r="D8518" t="s">
        <v>738</v>
      </c>
      <c r="E8518" t="s">
        <v>195</v>
      </c>
      <c r="F8518">
        <v>71</v>
      </c>
      <c r="G8518" t="s">
        <v>298</v>
      </c>
      <c r="H8518">
        <v>1.9929513999999999E-2</v>
      </c>
      <c r="I8518">
        <v>2019</v>
      </c>
      <c r="J8518" t="s">
        <v>146</v>
      </c>
      <c r="K8518" t="s">
        <v>61</v>
      </c>
      <c r="L8518" t="s">
        <v>293</v>
      </c>
      <c r="M8518" t="s">
        <v>61</v>
      </c>
      <c r="Q8518" t="s">
        <v>149</v>
      </c>
      <c r="R8518" t="s">
        <v>150</v>
      </c>
      <c r="S8518" t="s">
        <v>298</v>
      </c>
    </row>
    <row r="8519" spans="1:19" x14ac:dyDescent="0.25">
      <c r="A8519" t="s">
        <v>547</v>
      </c>
      <c r="B8519" t="s">
        <v>548</v>
      </c>
      <c r="C8519">
        <v>5441797</v>
      </c>
      <c r="D8519" t="s">
        <v>738</v>
      </c>
      <c r="E8519" t="s">
        <v>195</v>
      </c>
      <c r="F8519">
        <v>71</v>
      </c>
      <c r="G8519" t="s">
        <v>235</v>
      </c>
      <c r="H8519">
        <v>1.2276E-2</v>
      </c>
      <c r="I8519">
        <v>2019</v>
      </c>
      <c r="J8519" t="s">
        <v>146</v>
      </c>
      <c r="K8519" t="s">
        <v>61</v>
      </c>
      <c r="L8519" t="s">
        <v>293</v>
      </c>
      <c r="M8519" t="s">
        <v>61</v>
      </c>
      <c r="Q8519" t="s">
        <v>149</v>
      </c>
      <c r="R8519" t="s">
        <v>150</v>
      </c>
      <c r="S8519" t="s">
        <v>236</v>
      </c>
    </row>
    <row r="8520" spans="1:19" x14ac:dyDescent="0.25">
      <c r="A8520" t="s">
        <v>547</v>
      </c>
      <c r="B8520" t="s">
        <v>548</v>
      </c>
      <c r="C8520">
        <v>5441797</v>
      </c>
      <c r="D8520" t="s">
        <v>738</v>
      </c>
      <c r="E8520" t="s">
        <v>195</v>
      </c>
      <c r="F8520">
        <v>71</v>
      </c>
      <c r="G8520" t="s">
        <v>415</v>
      </c>
      <c r="H8520">
        <v>4.9103999999999999E-4</v>
      </c>
      <c r="I8520">
        <v>2019</v>
      </c>
      <c r="J8520" t="s">
        <v>146</v>
      </c>
      <c r="K8520" t="s">
        <v>61</v>
      </c>
      <c r="L8520" t="s">
        <v>293</v>
      </c>
      <c r="M8520" t="s">
        <v>61</v>
      </c>
      <c r="Q8520" t="s">
        <v>149</v>
      </c>
      <c r="R8520" t="s">
        <v>150</v>
      </c>
      <c r="S8520" t="s">
        <v>236</v>
      </c>
    </row>
    <row r="8521" spans="1:19" x14ac:dyDescent="0.25">
      <c r="A8521" t="s">
        <v>547</v>
      </c>
      <c r="B8521" t="s">
        <v>548</v>
      </c>
      <c r="C8521">
        <v>5441797</v>
      </c>
      <c r="D8521" t="s">
        <v>738</v>
      </c>
      <c r="E8521" t="s">
        <v>195</v>
      </c>
      <c r="F8521">
        <v>71</v>
      </c>
      <c r="G8521" t="s">
        <v>487</v>
      </c>
      <c r="H8521">
        <v>2.4600000000000002E-5</v>
      </c>
      <c r="I8521">
        <v>2019</v>
      </c>
      <c r="J8521" t="s">
        <v>146</v>
      </c>
      <c r="K8521" t="s">
        <v>61</v>
      </c>
      <c r="L8521" t="s">
        <v>293</v>
      </c>
      <c r="M8521" t="s">
        <v>61</v>
      </c>
      <c r="Q8521" t="s">
        <v>149</v>
      </c>
      <c r="R8521" t="s">
        <v>150</v>
      </c>
      <c r="S8521" t="s">
        <v>487</v>
      </c>
    </row>
    <row r="8522" spans="1:19" x14ac:dyDescent="0.25">
      <c r="A8522" t="s">
        <v>547</v>
      </c>
      <c r="B8522" t="s">
        <v>548</v>
      </c>
      <c r="C8522">
        <v>5441797</v>
      </c>
      <c r="D8522" t="s">
        <v>738</v>
      </c>
      <c r="E8522" t="s">
        <v>195</v>
      </c>
      <c r="F8522">
        <v>71</v>
      </c>
      <c r="G8522" t="s">
        <v>414</v>
      </c>
      <c r="H8522">
        <v>4.9100000000000001E-5</v>
      </c>
      <c r="I8522">
        <v>2019</v>
      </c>
      <c r="J8522" t="s">
        <v>146</v>
      </c>
      <c r="K8522" t="s">
        <v>61</v>
      </c>
      <c r="L8522" t="s">
        <v>293</v>
      </c>
      <c r="M8522" t="s">
        <v>61</v>
      </c>
      <c r="Q8522" t="s">
        <v>149</v>
      </c>
      <c r="R8522" t="s">
        <v>150</v>
      </c>
      <c r="S8522" t="s">
        <v>278</v>
      </c>
    </row>
    <row r="8523" spans="1:19" x14ac:dyDescent="0.25">
      <c r="A8523" t="s">
        <v>547</v>
      </c>
      <c r="B8523" t="s">
        <v>548</v>
      </c>
      <c r="C8523">
        <v>5441797</v>
      </c>
      <c r="D8523" t="s">
        <v>738</v>
      </c>
      <c r="E8523" t="s">
        <v>195</v>
      </c>
      <c r="F8523">
        <v>71</v>
      </c>
      <c r="G8523" t="s">
        <v>560</v>
      </c>
      <c r="H8523">
        <v>1.2300000000000001E-6</v>
      </c>
      <c r="I8523">
        <v>2019</v>
      </c>
      <c r="J8523" t="s">
        <v>146</v>
      </c>
      <c r="K8523" t="s">
        <v>61</v>
      </c>
      <c r="L8523" t="s">
        <v>293</v>
      </c>
      <c r="M8523" t="s">
        <v>61</v>
      </c>
      <c r="Q8523" t="s">
        <v>149</v>
      </c>
      <c r="R8523" t="s">
        <v>150</v>
      </c>
      <c r="S8523" t="s">
        <v>278</v>
      </c>
    </row>
    <row r="8524" spans="1:19" x14ac:dyDescent="0.25">
      <c r="A8524" t="s">
        <v>547</v>
      </c>
      <c r="B8524" t="s">
        <v>548</v>
      </c>
      <c r="C8524">
        <v>5441797</v>
      </c>
      <c r="D8524" t="s">
        <v>738</v>
      </c>
      <c r="E8524" t="s">
        <v>195</v>
      </c>
      <c r="F8524">
        <v>71</v>
      </c>
      <c r="G8524" t="s">
        <v>474</v>
      </c>
      <c r="H8524">
        <v>4.9100000000000001E-5</v>
      </c>
      <c r="I8524">
        <v>2019</v>
      </c>
      <c r="J8524" t="s">
        <v>146</v>
      </c>
      <c r="K8524" t="s">
        <v>61</v>
      </c>
      <c r="L8524" t="s">
        <v>293</v>
      </c>
      <c r="M8524" t="s">
        <v>61</v>
      </c>
      <c r="Q8524" t="s">
        <v>149</v>
      </c>
      <c r="R8524" t="s">
        <v>150</v>
      </c>
      <c r="S8524" t="s">
        <v>278</v>
      </c>
    </row>
    <row r="8525" spans="1:19" x14ac:dyDescent="0.25">
      <c r="A8525" t="s">
        <v>547</v>
      </c>
      <c r="B8525" t="s">
        <v>548</v>
      </c>
      <c r="C8525">
        <v>5441797</v>
      </c>
      <c r="D8525" t="s">
        <v>738</v>
      </c>
      <c r="E8525" t="s">
        <v>195</v>
      </c>
      <c r="F8525">
        <v>71</v>
      </c>
      <c r="G8525" t="s">
        <v>368</v>
      </c>
      <c r="H8525">
        <v>1.9641600000000001E-4</v>
      </c>
      <c r="I8525">
        <v>2019</v>
      </c>
      <c r="J8525" t="s">
        <v>146</v>
      </c>
      <c r="K8525" t="s">
        <v>61</v>
      </c>
      <c r="L8525" t="s">
        <v>293</v>
      </c>
      <c r="M8525" t="s">
        <v>61</v>
      </c>
      <c r="Q8525" t="s">
        <v>149</v>
      </c>
      <c r="R8525" t="s">
        <v>150</v>
      </c>
      <c r="S8525" t="s">
        <v>278</v>
      </c>
    </row>
    <row r="8526" spans="1:19" x14ac:dyDescent="0.25">
      <c r="A8526" t="s">
        <v>547</v>
      </c>
      <c r="B8526" t="s">
        <v>548</v>
      </c>
      <c r="C8526">
        <v>5441797</v>
      </c>
      <c r="D8526" t="s">
        <v>738</v>
      </c>
      <c r="E8526" t="s">
        <v>195</v>
      </c>
      <c r="F8526">
        <v>71</v>
      </c>
      <c r="G8526" t="s">
        <v>438</v>
      </c>
      <c r="H8526">
        <v>7.3700000000000002E-5</v>
      </c>
      <c r="I8526">
        <v>2019</v>
      </c>
      <c r="J8526" t="s">
        <v>146</v>
      </c>
      <c r="K8526" t="s">
        <v>61</v>
      </c>
      <c r="L8526" t="s">
        <v>293</v>
      </c>
      <c r="M8526" t="s">
        <v>61</v>
      </c>
      <c r="Q8526" t="s">
        <v>149</v>
      </c>
      <c r="R8526" t="s">
        <v>150</v>
      </c>
      <c r="S8526" t="s">
        <v>278</v>
      </c>
    </row>
    <row r="8527" spans="1:19" x14ac:dyDescent="0.25">
      <c r="A8527" t="s">
        <v>547</v>
      </c>
      <c r="B8527" t="s">
        <v>548</v>
      </c>
      <c r="C8527">
        <v>5441797</v>
      </c>
      <c r="D8527" t="s">
        <v>738</v>
      </c>
      <c r="E8527" t="s">
        <v>195</v>
      </c>
      <c r="F8527">
        <v>71</v>
      </c>
      <c r="G8527" t="s">
        <v>497</v>
      </c>
      <c r="H8527">
        <v>2.4600000000000002E-6</v>
      </c>
      <c r="I8527">
        <v>2019</v>
      </c>
      <c r="J8527" t="s">
        <v>146</v>
      </c>
      <c r="K8527" t="s">
        <v>61</v>
      </c>
      <c r="L8527" t="s">
        <v>293</v>
      </c>
      <c r="M8527" t="s">
        <v>61</v>
      </c>
      <c r="Q8527" t="s">
        <v>149</v>
      </c>
      <c r="R8527" t="s">
        <v>150</v>
      </c>
      <c r="S8527" t="s">
        <v>497</v>
      </c>
    </row>
    <row r="8528" spans="1:19" x14ac:dyDescent="0.25">
      <c r="A8528" t="s">
        <v>547</v>
      </c>
      <c r="B8528" t="s">
        <v>548</v>
      </c>
      <c r="C8528">
        <v>5441797</v>
      </c>
      <c r="D8528" t="s">
        <v>738</v>
      </c>
      <c r="E8528" t="s">
        <v>195</v>
      </c>
      <c r="F8528">
        <v>71</v>
      </c>
      <c r="G8528" t="s">
        <v>185</v>
      </c>
      <c r="H8528">
        <v>0.20768880000000001</v>
      </c>
      <c r="I8528">
        <v>2019</v>
      </c>
      <c r="J8528" t="s">
        <v>146</v>
      </c>
      <c r="K8528" t="s">
        <v>61</v>
      </c>
      <c r="L8528" t="s">
        <v>293</v>
      </c>
      <c r="M8528" t="s">
        <v>61</v>
      </c>
      <c r="Q8528" t="s">
        <v>149</v>
      </c>
      <c r="R8528" t="s">
        <v>150</v>
      </c>
      <c r="S8528" t="s">
        <v>185</v>
      </c>
    </row>
    <row r="8529" spans="1:19" x14ac:dyDescent="0.25">
      <c r="A8529" t="s">
        <v>547</v>
      </c>
      <c r="B8529" t="s">
        <v>548</v>
      </c>
      <c r="C8529">
        <v>5441797</v>
      </c>
      <c r="D8529" t="s">
        <v>738</v>
      </c>
      <c r="E8529" t="s">
        <v>195</v>
      </c>
      <c r="F8529">
        <v>71</v>
      </c>
      <c r="G8529" t="s">
        <v>328</v>
      </c>
      <c r="H8529">
        <v>4.9103999999999999E-4</v>
      </c>
      <c r="I8529">
        <v>2019</v>
      </c>
      <c r="J8529" t="s">
        <v>146</v>
      </c>
      <c r="K8529" t="s">
        <v>61</v>
      </c>
      <c r="L8529" t="s">
        <v>293</v>
      </c>
      <c r="M8529" t="s">
        <v>61</v>
      </c>
      <c r="Q8529" t="s">
        <v>149</v>
      </c>
      <c r="R8529" t="s">
        <v>150</v>
      </c>
      <c r="S8529" t="s">
        <v>151</v>
      </c>
    </row>
    <row r="8530" spans="1:19" x14ac:dyDescent="0.25">
      <c r="A8530" t="s">
        <v>547</v>
      </c>
      <c r="B8530" t="s">
        <v>548</v>
      </c>
      <c r="C8530">
        <v>5441797</v>
      </c>
      <c r="D8530" t="s">
        <v>738</v>
      </c>
      <c r="E8530" t="s">
        <v>195</v>
      </c>
      <c r="F8530">
        <v>71</v>
      </c>
      <c r="G8530" t="s">
        <v>324</v>
      </c>
      <c r="H8530">
        <v>4.9103999999999999E-4</v>
      </c>
      <c r="I8530">
        <v>2019</v>
      </c>
      <c r="J8530" t="s">
        <v>146</v>
      </c>
      <c r="K8530" t="s">
        <v>61</v>
      </c>
      <c r="L8530" t="s">
        <v>293</v>
      </c>
      <c r="M8530" t="s">
        <v>61</v>
      </c>
      <c r="Q8530" t="s">
        <v>149</v>
      </c>
      <c r="R8530" t="s">
        <v>150</v>
      </c>
      <c r="S8530" t="s">
        <v>324</v>
      </c>
    </row>
    <row r="8531" spans="1:19" x14ac:dyDescent="0.25">
      <c r="A8531" t="s">
        <v>547</v>
      </c>
      <c r="B8531" t="s">
        <v>548</v>
      </c>
      <c r="C8531">
        <v>5441797</v>
      </c>
      <c r="D8531" t="s">
        <v>738</v>
      </c>
      <c r="E8531" t="s">
        <v>195</v>
      </c>
      <c r="F8531">
        <v>71</v>
      </c>
      <c r="G8531" t="s">
        <v>355</v>
      </c>
      <c r="H8531">
        <v>4.9100000000000001E-5</v>
      </c>
      <c r="I8531">
        <v>2019</v>
      </c>
      <c r="J8531" t="s">
        <v>146</v>
      </c>
      <c r="K8531" t="s">
        <v>61</v>
      </c>
      <c r="L8531" t="s">
        <v>293</v>
      </c>
      <c r="M8531" t="s">
        <v>61</v>
      </c>
      <c r="Q8531" t="s">
        <v>149</v>
      </c>
      <c r="R8531" t="s">
        <v>150</v>
      </c>
      <c r="S8531" t="s">
        <v>278</v>
      </c>
    </row>
    <row r="8532" spans="1:19" x14ac:dyDescent="0.25">
      <c r="A8532" t="s">
        <v>475</v>
      </c>
      <c r="B8532" t="s">
        <v>476</v>
      </c>
      <c r="C8532">
        <v>5441843</v>
      </c>
      <c r="D8532" t="s">
        <v>738</v>
      </c>
      <c r="E8532" t="s">
        <v>195</v>
      </c>
      <c r="F8532">
        <v>119</v>
      </c>
      <c r="G8532" t="s">
        <v>215</v>
      </c>
      <c r="H8532">
        <v>0.56164327999999997</v>
      </c>
      <c r="I8532">
        <v>2019</v>
      </c>
      <c r="J8532" t="s">
        <v>146</v>
      </c>
      <c r="K8532" t="s">
        <v>327</v>
      </c>
      <c r="L8532" t="s">
        <v>285</v>
      </c>
      <c r="M8532" t="s">
        <v>69</v>
      </c>
      <c r="Q8532" t="s">
        <v>149</v>
      </c>
      <c r="R8532" t="s">
        <v>150</v>
      </c>
      <c r="S8532" t="s">
        <v>215</v>
      </c>
    </row>
    <row r="8533" spans="1:19" x14ac:dyDescent="0.25">
      <c r="A8533" t="s">
        <v>475</v>
      </c>
      <c r="B8533" t="s">
        <v>476</v>
      </c>
      <c r="C8533">
        <v>5441843</v>
      </c>
      <c r="D8533" t="s">
        <v>738</v>
      </c>
      <c r="E8533" t="s">
        <v>195</v>
      </c>
      <c r="F8533">
        <v>119</v>
      </c>
      <c r="G8533" t="s">
        <v>343</v>
      </c>
      <c r="H8533">
        <v>0.34155796300000002</v>
      </c>
      <c r="I8533">
        <v>2019</v>
      </c>
      <c r="J8533" t="s">
        <v>146</v>
      </c>
      <c r="K8533" t="s">
        <v>327</v>
      </c>
      <c r="L8533" t="s">
        <v>285</v>
      </c>
      <c r="M8533" t="s">
        <v>69</v>
      </c>
      <c r="Q8533" t="s">
        <v>149</v>
      </c>
      <c r="R8533" t="s">
        <v>150</v>
      </c>
      <c r="S8533" t="s">
        <v>278</v>
      </c>
    </row>
    <row r="8534" spans="1:19" x14ac:dyDescent="0.25">
      <c r="A8534" t="s">
        <v>475</v>
      </c>
      <c r="B8534" t="s">
        <v>476</v>
      </c>
      <c r="C8534">
        <v>5441843</v>
      </c>
      <c r="D8534" t="s">
        <v>738</v>
      </c>
      <c r="E8534" t="s">
        <v>195</v>
      </c>
      <c r="F8534">
        <v>119</v>
      </c>
      <c r="G8534" t="s">
        <v>356</v>
      </c>
      <c r="H8534">
        <v>1.738706E-3</v>
      </c>
      <c r="I8534">
        <v>2019</v>
      </c>
      <c r="J8534" t="s">
        <v>146</v>
      </c>
      <c r="K8534" t="s">
        <v>327</v>
      </c>
      <c r="L8534" t="s">
        <v>285</v>
      </c>
      <c r="M8534" t="s">
        <v>69</v>
      </c>
      <c r="Q8534" t="s">
        <v>149</v>
      </c>
      <c r="R8534" t="s">
        <v>150</v>
      </c>
      <c r="S8534" t="s">
        <v>356</v>
      </c>
    </row>
    <row r="8535" spans="1:19" x14ac:dyDescent="0.25">
      <c r="A8535" t="s">
        <v>475</v>
      </c>
      <c r="B8535" t="s">
        <v>476</v>
      </c>
      <c r="C8535">
        <v>5441843</v>
      </c>
      <c r="D8535" t="s">
        <v>738</v>
      </c>
      <c r="E8535" t="s">
        <v>195</v>
      </c>
      <c r="F8535">
        <v>119</v>
      </c>
      <c r="G8535" t="s">
        <v>414</v>
      </c>
      <c r="H8535">
        <v>0.13000400600000001</v>
      </c>
      <c r="I8535">
        <v>2019</v>
      </c>
      <c r="J8535" t="s">
        <v>146</v>
      </c>
      <c r="K8535" t="s">
        <v>327</v>
      </c>
      <c r="L8535" t="s">
        <v>285</v>
      </c>
      <c r="M8535" t="s">
        <v>69</v>
      </c>
      <c r="Q8535" t="s">
        <v>149</v>
      </c>
      <c r="R8535" t="s">
        <v>150</v>
      </c>
      <c r="S8535" t="s">
        <v>278</v>
      </c>
    </row>
    <row r="8536" spans="1:19" x14ac:dyDescent="0.25">
      <c r="A8536" t="s">
        <v>475</v>
      </c>
      <c r="B8536" t="s">
        <v>476</v>
      </c>
      <c r="C8536">
        <v>5441843</v>
      </c>
      <c r="D8536" t="s">
        <v>738</v>
      </c>
      <c r="E8536" t="s">
        <v>195</v>
      </c>
      <c r="F8536">
        <v>119</v>
      </c>
      <c r="G8536" t="s">
        <v>185</v>
      </c>
      <c r="H8536">
        <v>2.9570683999999998</v>
      </c>
      <c r="I8536">
        <v>2019</v>
      </c>
      <c r="J8536" t="s">
        <v>146</v>
      </c>
      <c r="K8536" t="s">
        <v>327</v>
      </c>
      <c r="L8536" t="s">
        <v>285</v>
      </c>
      <c r="M8536" t="s">
        <v>69</v>
      </c>
      <c r="Q8536" t="s">
        <v>149</v>
      </c>
      <c r="R8536" t="s">
        <v>150</v>
      </c>
      <c r="S8536" t="s">
        <v>185</v>
      </c>
    </row>
    <row r="8537" spans="1:19" x14ac:dyDescent="0.25">
      <c r="A8537" t="s">
        <v>475</v>
      </c>
      <c r="B8537" t="s">
        <v>476</v>
      </c>
      <c r="C8537">
        <v>5441843</v>
      </c>
      <c r="D8537" t="s">
        <v>738</v>
      </c>
      <c r="E8537" t="s">
        <v>195</v>
      </c>
      <c r="F8537">
        <v>119</v>
      </c>
      <c r="G8537" t="s">
        <v>324</v>
      </c>
      <c r="H8537">
        <v>5.6164327999999999E-2</v>
      </c>
      <c r="I8537">
        <v>2019</v>
      </c>
      <c r="J8537" t="s">
        <v>146</v>
      </c>
      <c r="K8537" t="s">
        <v>327</v>
      </c>
      <c r="L8537" t="s">
        <v>285</v>
      </c>
      <c r="M8537" t="s">
        <v>69</v>
      </c>
      <c r="Q8537" t="s">
        <v>149</v>
      </c>
      <c r="R8537" t="s">
        <v>150</v>
      </c>
      <c r="S8537" t="s">
        <v>324</v>
      </c>
    </row>
    <row r="8538" spans="1:19" x14ac:dyDescent="0.25">
      <c r="A8538" t="s">
        <v>451</v>
      </c>
      <c r="B8538" t="s">
        <v>452</v>
      </c>
      <c r="C8538">
        <v>11294</v>
      </c>
      <c r="D8538" t="s">
        <v>651</v>
      </c>
      <c r="E8538" t="s">
        <v>197</v>
      </c>
      <c r="F8538">
        <v>141</v>
      </c>
      <c r="G8538" t="s">
        <v>215</v>
      </c>
      <c r="H8538">
        <v>0.117064896</v>
      </c>
      <c r="I8538">
        <v>2019</v>
      </c>
      <c r="J8538" t="s">
        <v>146</v>
      </c>
      <c r="K8538" t="s">
        <v>243</v>
      </c>
      <c r="L8538" t="s">
        <v>244</v>
      </c>
      <c r="M8538" t="s">
        <v>69</v>
      </c>
      <c r="Q8538" t="s">
        <v>182</v>
      </c>
      <c r="R8538" t="s">
        <v>150</v>
      </c>
      <c r="S8538" t="s">
        <v>215</v>
      </c>
    </row>
    <row r="8539" spans="1:19" x14ac:dyDescent="0.25">
      <c r="A8539" t="s">
        <v>451</v>
      </c>
      <c r="B8539" t="s">
        <v>452</v>
      </c>
      <c r="C8539">
        <v>11294</v>
      </c>
      <c r="D8539" t="s">
        <v>651</v>
      </c>
      <c r="E8539" t="s">
        <v>197</v>
      </c>
      <c r="F8539">
        <v>141</v>
      </c>
      <c r="G8539" t="s">
        <v>346</v>
      </c>
      <c r="H8539">
        <v>2.7685140000000001E-3</v>
      </c>
      <c r="I8539">
        <v>2019</v>
      </c>
      <c r="J8539" t="s">
        <v>146</v>
      </c>
      <c r="K8539" t="s">
        <v>243</v>
      </c>
      <c r="L8539" t="s">
        <v>244</v>
      </c>
      <c r="M8539" t="s">
        <v>69</v>
      </c>
      <c r="Q8539" t="s">
        <v>182</v>
      </c>
      <c r="R8539" t="s">
        <v>150</v>
      </c>
      <c r="S8539" t="s">
        <v>346</v>
      </c>
    </row>
    <row r="8540" spans="1:19" x14ac:dyDescent="0.25">
      <c r="A8540" t="s">
        <v>451</v>
      </c>
      <c r="B8540" t="s">
        <v>452</v>
      </c>
      <c r="C8540">
        <v>11294</v>
      </c>
      <c r="D8540" t="s">
        <v>651</v>
      </c>
      <c r="E8540" t="s">
        <v>197</v>
      </c>
      <c r="F8540">
        <v>141</v>
      </c>
      <c r="G8540" t="s">
        <v>289</v>
      </c>
      <c r="H8540">
        <v>3.9111969999999999E-3</v>
      </c>
      <c r="I8540">
        <v>2019</v>
      </c>
      <c r="J8540" t="s">
        <v>146</v>
      </c>
      <c r="K8540" t="s">
        <v>243</v>
      </c>
      <c r="L8540" t="s">
        <v>244</v>
      </c>
      <c r="M8540" t="s">
        <v>69</v>
      </c>
      <c r="Q8540" t="s">
        <v>182</v>
      </c>
      <c r="R8540" t="s">
        <v>150</v>
      </c>
      <c r="S8540" t="s">
        <v>263</v>
      </c>
    </row>
    <row r="8541" spans="1:19" x14ac:dyDescent="0.25">
      <c r="A8541" t="s">
        <v>451</v>
      </c>
      <c r="B8541" t="s">
        <v>452</v>
      </c>
      <c r="C8541">
        <v>11294</v>
      </c>
      <c r="D8541" t="s">
        <v>651</v>
      </c>
      <c r="E8541" t="s">
        <v>197</v>
      </c>
      <c r="F8541">
        <v>141</v>
      </c>
      <c r="G8541" t="s">
        <v>262</v>
      </c>
      <c r="H8541">
        <v>0.12040350399999999</v>
      </c>
      <c r="I8541">
        <v>2019</v>
      </c>
      <c r="J8541" t="s">
        <v>146</v>
      </c>
      <c r="K8541" t="s">
        <v>243</v>
      </c>
      <c r="L8541" t="s">
        <v>244</v>
      </c>
      <c r="M8541" t="s">
        <v>69</v>
      </c>
      <c r="Q8541" t="s">
        <v>182</v>
      </c>
      <c r="R8541" t="s">
        <v>150</v>
      </c>
      <c r="S8541" t="s">
        <v>263</v>
      </c>
    </row>
    <row r="8542" spans="1:19" x14ac:dyDescent="0.25">
      <c r="A8542" t="s">
        <v>451</v>
      </c>
      <c r="B8542" t="s">
        <v>452</v>
      </c>
      <c r="C8542">
        <v>11294</v>
      </c>
      <c r="D8542" t="s">
        <v>651</v>
      </c>
      <c r="E8542" t="s">
        <v>197</v>
      </c>
      <c r="F8542">
        <v>141</v>
      </c>
      <c r="G8542" t="s">
        <v>185</v>
      </c>
      <c r="H8542">
        <v>3.9360752969999999</v>
      </c>
      <c r="I8542">
        <v>2019</v>
      </c>
      <c r="J8542" t="s">
        <v>146</v>
      </c>
      <c r="K8542" t="s">
        <v>243</v>
      </c>
      <c r="L8542" t="s">
        <v>244</v>
      </c>
      <c r="M8542" t="s">
        <v>69</v>
      </c>
      <c r="Q8542" t="s">
        <v>182</v>
      </c>
      <c r="R8542" t="s">
        <v>150</v>
      </c>
      <c r="S8542" t="s">
        <v>185</v>
      </c>
    </row>
    <row r="8543" spans="1:19" x14ac:dyDescent="0.25">
      <c r="A8543" t="s">
        <v>451</v>
      </c>
      <c r="B8543" t="s">
        <v>452</v>
      </c>
      <c r="C8543">
        <v>11294</v>
      </c>
      <c r="D8543" t="s">
        <v>651</v>
      </c>
      <c r="E8543" t="s">
        <v>197</v>
      </c>
      <c r="F8543">
        <v>141</v>
      </c>
      <c r="G8543" t="s">
        <v>145</v>
      </c>
      <c r="H8543">
        <v>1.955598315</v>
      </c>
      <c r="I8543">
        <v>2019</v>
      </c>
      <c r="J8543" t="s">
        <v>146</v>
      </c>
      <c r="K8543" t="s">
        <v>243</v>
      </c>
      <c r="L8543" t="s">
        <v>244</v>
      </c>
      <c r="M8543" t="s">
        <v>69</v>
      </c>
      <c r="Q8543" t="s">
        <v>182</v>
      </c>
      <c r="R8543" t="s">
        <v>150</v>
      </c>
      <c r="S8543" t="s">
        <v>151</v>
      </c>
    </row>
    <row r="8544" spans="1:19" x14ac:dyDescent="0.25">
      <c r="A8544" t="s">
        <v>451</v>
      </c>
      <c r="B8544" t="s">
        <v>452</v>
      </c>
      <c r="C8544">
        <v>11294</v>
      </c>
      <c r="D8544" t="s">
        <v>651</v>
      </c>
      <c r="E8544" t="s">
        <v>197</v>
      </c>
      <c r="F8544">
        <v>141</v>
      </c>
      <c r="G8544" t="s">
        <v>324</v>
      </c>
      <c r="H8544">
        <v>1.1293535E-2</v>
      </c>
      <c r="I8544">
        <v>2019</v>
      </c>
      <c r="J8544" t="s">
        <v>146</v>
      </c>
      <c r="K8544" t="s">
        <v>243</v>
      </c>
      <c r="L8544" t="s">
        <v>244</v>
      </c>
      <c r="M8544" t="s">
        <v>69</v>
      </c>
      <c r="Q8544" t="s">
        <v>182</v>
      </c>
      <c r="R8544" t="s">
        <v>150</v>
      </c>
      <c r="S8544" t="s">
        <v>324</v>
      </c>
    </row>
  </sheetData>
  <autoFilter ref="A1:S8544"/>
  <pageMargins left="0.7" right="0.7" top="0.75" bottom="0.75" header="0.3" footer="0.3"/>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80" zoomScaleNormal="80" workbookViewId="0"/>
  </sheetViews>
  <sheetFormatPr baseColWidth="10" defaultColWidth="11.42578125" defaultRowHeight="15" x14ac:dyDescent="0.25"/>
  <cols>
    <col min="3" max="3" width="13.5703125" bestFit="1" customWidth="1"/>
    <col min="4" max="4" width="6.7109375" bestFit="1" customWidth="1"/>
    <col min="5" max="5" width="26.28515625" bestFit="1" customWidth="1"/>
    <col min="13" max="13" width="14.42578125" customWidth="1"/>
    <col min="15" max="15" width="26" customWidth="1"/>
    <col min="16" max="16" width="15.7109375" bestFit="1" customWidth="1"/>
    <col min="17" max="17" width="13.28515625" bestFit="1" customWidth="1"/>
    <col min="18" max="18" width="14.7109375" bestFit="1" customWidth="1"/>
  </cols>
  <sheetData>
    <row r="1" spans="1:18" x14ac:dyDescent="0.25">
      <c r="A1" s="43" t="s">
        <v>739</v>
      </c>
      <c r="B1" s="43" t="s">
        <v>740</v>
      </c>
      <c r="C1" s="43" t="s">
        <v>741</v>
      </c>
      <c r="D1" s="43" t="s">
        <v>4</v>
      </c>
      <c r="E1" s="43" t="s">
        <v>742</v>
      </c>
      <c r="F1" s="43" t="s">
        <v>743</v>
      </c>
      <c r="G1" s="43" t="s">
        <v>744</v>
      </c>
      <c r="H1" s="43" t="s">
        <v>745</v>
      </c>
      <c r="I1" s="43" t="s">
        <v>746</v>
      </c>
      <c r="J1" s="43" t="s">
        <v>747</v>
      </c>
      <c r="K1" s="43" t="s">
        <v>748</v>
      </c>
      <c r="L1" s="43" t="s">
        <v>749</v>
      </c>
      <c r="M1" s="43" t="s">
        <v>750</v>
      </c>
      <c r="N1" s="42"/>
      <c r="O1" t="s">
        <v>751</v>
      </c>
    </row>
    <row r="2" spans="1:18" x14ac:dyDescent="0.25">
      <c r="A2" t="s">
        <v>752</v>
      </c>
      <c r="B2">
        <v>39.935200000000002</v>
      </c>
      <c r="C2" s="46">
        <v>3993.52</v>
      </c>
      <c r="D2" t="s">
        <v>753</v>
      </c>
      <c r="E2" t="s">
        <v>754</v>
      </c>
      <c r="F2" t="s">
        <v>755</v>
      </c>
      <c r="G2" t="s">
        <v>756</v>
      </c>
      <c r="H2" t="s">
        <v>757</v>
      </c>
      <c r="I2" t="s">
        <v>758</v>
      </c>
      <c r="J2" t="s">
        <v>759</v>
      </c>
      <c r="K2" t="s">
        <v>760</v>
      </c>
      <c r="L2" t="s">
        <v>758</v>
      </c>
      <c r="M2" t="s">
        <v>761</v>
      </c>
    </row>
    <row r="3" spans="1:18" x14ac:dyDescent="0.25">
      <c r="A3" t="s">
        <v>762</v>
      </c>
      <c r="B3">
        <v>0.17804500000000001</v>
      </c>
      <c r="C3" s="46">
        <v>17.804500000000001</v>
      </c>
      <c r="D3" t="s">
        <v>753</v>
      </c>
      <c r="E3" t="s">
        <v>754</v>
      </c>
      <c r="F3" t="s">
        <v>763</v>
      </c>
      <c r="G3" t="s">
        <v>764</v>
      </c>
      <c r="H3" t="s">
        <v>765</v>
      </c>
      <c r="I3" t="s">
        <v>766</v>
      </c>
      <c r="J3" t="s">
        <v>759</v>
      </c>
      <c r="K3" t="s">
        <v>760</v>
      </c>
      <c r="L3" t="s">
        <v>766</v>
      </c>
      <c r="M3" t="s">
        <v>761</v>
      </c>
      <c r="O3" s="43" t="s">
        <v>767</v>
      </c>
      <c r="P3" s="43" t="s">
        <v>768</v>
      </c>
      <c r="Q3" s="43" t="s">
        <v>107</v>
      </c>
      <c r="R3" s="43" t="s">
        <v>769</v>
      </c>
    </row>
    <row r="4" spans="1:18" x14ac:dyDescent="0.25">
      <c r="A4" t="s">
        <v>770</v>
      </c>
      <c r="B4">
        <v>9.7600000000000006E-2</v>
      </c>
      <c r="C4" s="46">
        <v>9.76</v>
      </c>
      <c r="D4" t="s">
        <v>753</v>
      </c>
      <c r="E4" t="s">
        <v>754</v>
      </c>
      <c r="F4" t="s">
        <v>771</v>
      </c>
      <c r="G4" t="s">
        <v>772</v>
      </c>
      <c r="H4" t="s">
        <v>773</v>
      </c>
      <c r="I4" t="s">
        <v>774</v>
      </c>
      <c r="J4" t="s">
        <v>759</v>
      </c>
      <c r="K4" t="s">
        <v>760</v>
      </c>
      <c r="L4" t="s">
        <v>774</v>
      </c>
      <c r="M4" t="s">
        <v>761</v>
      </c>
      <c r="O4" t="s">
        <v>754</v>
      </c>
      <c r="P4">
        <v>13</v>
      </c>
      <c r="Q4">
        <v>61181740.803300001</v>
      </c>
      <c r="R4">
        <v>611817.40803299996</v>
      </c>
    </row>
    <row r="5" spans="1:18" x14ac:dyDescent="0.25">
      <c r="A5" t="s">
        <v>775</v>
      </c>
      <c r="B5">
        <v>0.10767699999999999</v>
      </c>
      <c r="C5" s="46">
        <v>10.7677</v>
      </c>
      <c r="D5" t="s">
        <v>753</v>
      </c>
      <c r="E5" t="s">
        <v>754</v>
      </c>
      <c r="F5" t="s">
        <v>776</v>
      </c>
      <c r="G5" t="s">
        <v>777</v>
      </c>
      <c r="H5" t="s">
        <v>773</v>
      </c>
      <c r="I5" t="s">
        <v>778</v>
      </c>
      <c r="J5" t="s">
        <v>759</v>
      </c>
      <c r="K5" t="s">
        <v>760</v>
      </c>
      <c r="L5" t="s">
        <v>778</v>
      </c>
      <c r="M5" t="s">
        <v>761</v>
      </c>
      <c r="O5" t="s">
        <v>779</v>
      </c>
      <c r="P5">
        <v>2</v>
      </c>
      <c r="Q5">
        <v>35.769999999999996</v>
      </c>
      <c r="R5">
        <v>0.35769999999999996</v>
      </c>
    </row>
    <row r="6" spans="1:18" x14ac:dyDescent="0.25">
      <c r="A6" t="s">
        <v>780</v>
      </c>
      <c r="B6">
        <v>2.3165</v>
      </c>
      <c r="C6" s="46">
        <v>231.65</v>
      </c>
      <c r="D6" t="s">
        <v>753</v>
      </c>
      <c r="E6" t="s">
        <v>754</v>
      </c>
      <c r="F6" t="s">
        <v>781</v>
      </c>
      <c r="G6" t="s">
        <v>782</v>
      </c>
      <c r="H6" t="s">
        <v>773</v>
      </c>
      <c r="I6" t="s">
        <v>778</v>
      </c>
      <c r="J6" t="s">
        <v>759</v>
      </c>
      <c r="K6" t="s">
        <v>760</v>
      </c>
      <c r="L6" t="s">
        <v>778</v>
      </c>
      <c r="M6" t="s">
        <v>761</v>
      </c>
      <c r="O6" t="s">
        <v>783</v>
      </c>
      <c r="P6">
        <v>10</v>
      </c>
      <c r="Q6">
        <v>85996548.052599996</v>
      </c>
      <c r="R6">
        <v>859965.48052599991</v>
      </c>
    </row>
    <row r="7" spans="1:18" x14ac:dyDescent="0.25">
      <c r="A7" t="s">
        <v>784</v>
      </c>
      <c r="B7">
        <v>4.1455109999999999</v>
      </c>
      <c r="C7" s="46">
        <v>414.55110000000002</v>
      </c>
      <c r="D7" t="s">
        <v>753</v>
      </c>
      <c r="E7" t="s">
        <v>754</v>
      </c>
      <c r="F7" t="s">
        <v>785</v>
      </c>
      <c r="G7" t="s">
        <v>786</v>
      </c>
      <c r="H7" t="s">
        <v>787</v>
      </c>
      <c r="I7" t="s">
        <v>788</v>
      </c>
      <c r="J7" t="s">
        <v>759</v>
      </c>
      <c r="K7" t="s">
        <v>760</v>
      </c>
      <c r="L7" t="s">
        <v>788</v>
      </c>
      <c r="M7" t="s">
        <v>761</v>
      </c>
      <c r="O7" t="s">
        <v>789</v>
      </c>
      <c r="P7">
        <v>5</v>
      </c>
      <c r="Q7">
        <v>8339.9959999999992</v>
      </c>
      <c r="R7">
        <v>83.399959999999993</v>
      </c>
    </row>
    <row r="8" spans="1:18" x14ac:dyDescent="0.25">
      <c r="A8" t="s">
        <v>790</v>
      </c>
      <c r="B8">
        <v>44.637500000000003</v>
      </c>
      <c r="C8" s="46">
        <v>4463.75</v>
      </c>
      <c r="D8" t="s">
        <v>753</v>
      </c>
      <c r="E8" t="s">
        <v>754</v>
      </c>
      <c r="F8" t="s">
        <v>791</v>
      </c>
      <c r="G8" t="s">
        <v>792</v>
      </c>
      <c r="H8" t="s">
        <v>793</v>
      </c>
      <c r="I8" t="s">
        <v>766</v>
      </c>
      <c r="J8" t="s">
        <v>759</v>
      </c>
      <c r="K8" t="s">
        <v>760</v>
      </c>
      <c r="L8" t="s">
        <v>766</v>
      </c>
      <c r="M8" t="s">
        <v>761</v>
      </c>
      <c r="O8" t="s">
        <v>794</v>
      </c>
      <c r="P8">
        <v>1</v>
      </c>
      <c r="Q8">
        <v>2628429.2000000002</v>
      </c>
      <c r="R8">
        <v>26284.292000000001</v>
      </c>
    </row>
    <row r="9" spans="1:18" x14ac:dyDescent="0.25">
      <c r="A9" t="s">
        <v>795</v>
      </c>
      <c r="B9">
        <v>653.27</v>
      </c>
      <c r="C9" s="46">
        <v>65327</v>
      </c>
      <c r="D9" t="s">
        <v>753</v>
      </c>
      <c r="E9" t="s">
        <v>754</v>
      </c>
      <c r="F9" t="s">
        <v>796</v>
      </c>
      <c r="G9" t="s">
        <v>797</v>
      </c>
      <c r="H9" t="s">
        <v>798</v>
      </c>
      <c r="I9" t="s">
        <v>799</v>
      </c>
      <c r="J9" t="s">
        <v>759</v>
      </c>
      <c r="K9" t="s">
        <v>760</v>
      </c>
      <c r="L9" t="s">
        <v>799</v>
      </c>
      <c r="M9" t="s">
        <v>761</v>
      </c>
      <c r="O9" t="s">
        <v>800</v>
      </c>
      <c r="P9">
        <v>12</v>
      </c>
      <c r="Q9">
        <v>77199.552999999985</v>
      </c>
      <c r="R9">
        <v>771.9955299999998</v>
      </c>
    </row>
    <row r="10" spans="1:18" x14ac:dyDescent="0.25">
      <c r="A10" t="s">
        <v>801</v>
      </c>
      <c r="B10">
        <v>0.31269999999999998</v>
      </c>
      <c r="C10" s="46">
        <v>31.269999999999996</v>
      </c>
      <c r="D10" t="s">
        <v>802</v>
      </c>
      <c r="E10" t="s">
        <v>779</v>
      </c>
      <c r="F10" t="s">
        <v>803</v>
      </c>
      <c r="G10" t="s">
        <v>804</v>
      </c>
      <c r="H10" t="s">
        <v>805</v>
      </c>
      <c r="I10" t="s">
        <v>806</v>
      </c>
      <c r="J10" t="s">
        <v>807</v>
      </c>
      <c r="K10" t="s">
        <v>760</v>
      </c>
      <c r="L10" t="s">
        <v>806</v>
      </c>
      <c r="M10" t="s">
        <v>761</v>
      </c>
      <c r="O10" t="s">
        <v>808</v>
      </c>
      <c r="P10">
        <v>2</v>
      </c>
      <c r="Q10">
        <v>1867521</v>
      </c>
      <c r="R10">
        <v>18675.21</v>
      </c>
    </row>
    <row r="11" spans="1:18" x14ac:dyDescent="0.25">
      <c r="A11" t="s">
        <v>809</v>
      </c>
      <c r="B11">
        <v>4.4999999999999998E-2</v>
      </c>
      <c r="C11" s="46">
        <v>4.5</v>
      </c>
      <c r="D11" t="s">
        <v>802</v>
      </c>
      <c r="E11" t="s">
        <v>779</v>
      </c>
      <c r="F11" t="s">
        <v>810</v>
      </c>
      <c r="G11" t="s">
        <v>811</v>
      </c>
      <c r="H11" t="s">
        <v>812</v>
      </c>
      <c r="I11" t="s">
        <v>813</v>
      </c>
      <c r="J11" t="s">
        <v>807</v>
      </c>
      <c r="K11" t="s">
        <v>760</v>
      </c>
      <c r="L11" t="s">
        <v>813</v>
      </c>
      <c r="M11" t="s">
        <v>761</v>
      </c>
      <c r="O11" t="s">
        <v>119</v>
      </c>
      <c r="P11">
        <v>45</v>
      </c>
      <c r="Q11">
        <v>151759814.37490001</v>
      </c>
      <c r="R11">
        <v>1517598.143749</v>
      </c>
    </row>
    <row r="12" spans="1:18" x14ac:dyDescent="0.25">
      <c r="A12" t="s">
        <v>814</v>
      </c>
      <c r="B12">
        <v>150000</v>
      </c>
      <c r="C12" s="46">
        <v>15000000</v>
      </c>
      <c r="D12" t="s">
        <v>753</v>
      </c>
      <c r="E12" t="s">
        <v>783</v>
      </c>
      <c r="F12" t="s">
        <v>815</v>
      </c>
      <c r="G12" t="s">
        <v>816</v>
      </c>
      <c r="H12" t="s">
        <v>817</v>
      </c>
      <c r="I12" t="s">
        <v>818</v>
      </c>
      <c r="J12" t="s">
        <v>819</v>
      </c>
      <c r="K12" t="s">
        <v>760</v>
      </c>
      <c r="L12" t="s">
        <v>818</v>
      </c>
      <c r="M12" t="s">
        <v>761</v>
      </c>
    </row>
    <row r="13" spans="1:18" x14ac:dyDescent="0.25">
      <c r="A13" t="s">
        <v>820</v>
      </c>
      <c r="B13">
        <v>15.630526</v>
      </c>
      <c r="C13" s="46">
        <v>1563.0526</v>
      </c>
      <c r="D13" t="s">
        <v>753</v>
      </c>
      <c r="E13" t="s">
        <v>783</v>
      </c>
      <c r="F13" t="s">
        <v>821</v>
      </c>
      <c r="G13" t="s">
        <v>822</v>
      </c>
      <c r="H13" t="s">
        <v>798</v>
      </c>
      <c r="I13" t="s">
        <v>799</v>
      </c>
      <c r="J13" t="s">
        <v>819</v>
      </c>
      <c r="K13" t="s">
        <v>760</v>
      </c>
      <c r="L13" t="s">
        <v>799</v>
      </c>
      <c r="M13" t="s">
        <v>761</v>
      </c>
      <c r="O13" s="45" t="s">
        <v>14</v>
      </c>
      <c r="P13" s="45" t="s">
        <v>823</v>
      </c>
    </row>
    <row r="14" spans="1:18" x14ac:dyDescent="0.25">
      <c r="A14" t="s">
        <v>824</v>
      </c>
      <c r="B14">
        <v>3.3995660000000001</v>
      </c>
      <c r="C14" s="46">
        <v>339.95659999999998</v>
      </c>
      <c r="D14" t="s">
        <v>753</v>
      </c>
      <c r="E14" t="s">
        <v>789</v>
      </c>
      <c r="F14" t="s">
        <v>825</v>
      </c>
      <c r="G14" t="s">
        <v>826</v>
      </c>
      <c r="H14" t="s">
        <v>827</v>
      </c>
      <c r="I14" t="s">
        <v>828</v>
      </c>
      <c r="J14" t="s">
        <v>829</v>
      </c>
      <c r="K14" t="s">
        <v>760</v>
      </c>
      <c r="L14" t="s">
        <v>828</v>
      </c>
      <c r="M14" t="s">
        <v>761</v>
      </c>
      <c r="O14">
        <v>2000</v>
      </c>
      <c r="P14">
        <v>15</v>
      </c>
    </row>
    <row r="15" spans="1:18" x14ac:dyDescent="0.25">
      <c r="A15" t="s">
        <v>830</v>
      </c>
      <c r="B15">
        <v>26.956277</v>
      </c>
      <c r="C15" s="46">
        <v>2695.6277</v>
      </c>
      <c r="D15" t="s">
        <v>753</v>
      </c>
      <c r="E15" t="s">
        <v>789</v>
      </c>
      <c r="F15" t="s">
        <v>831</v>
      </c>
      <c r="G15" t="s">
        <v>832</v>
      </c>
      <c r="H15" t="s">
        <v>833</v>
      </c>
      <c r="I15" t="s">
        <v>766</v>
      </c>
      <c r="J15" t="s">
        <v>829</v>
      </c>
      <c r="K15" t="s">
        <v>760</v>
      </c>
      <c r="L15" t="s">
        <v>766</v>
      </c>
      <c r="M15" t="s">
        <v>761</v>
      </c>
      <c r="O15">
        <v>2001</v>
      </c>
      <c r="P15">
        <v>16</v>
      </c>
    </row>
    <row r="16" spans="1:18" x14ac:dyDescent="0.25">
      <c r="A16" t="s">
        <v>834</v>
      </c>
      <c r="B16">
        <v>37.783161</v>
      </c>
      <c r="C16" s="46">
        <v>3778.3161</v>
      </c>
      <c r="D16" t="s">
        <v>753</v>
      </c>
      <c r="E16" t="s">
        <v>789</v>
      </c>
      <c r="F16" t="s">
        <v>835</v>
      </c>
      <c r="G16" t="s">
        <v>836</v>
      </c>
      <c r="H16" t="s">
        <v>837</v>
      </c>
      <c r="I16" t="s">
        <v>766</v>
      </c>
      <c r="J16" t="s">
        <v>829</v>
      </c>
      <c r="K16" t="s">
        <v>760</v>
      </c>
      <c r="L16" t="s">
        <v>766</v>
      </c>
      <c r="M16" t="s">
        <v>761</v>
      </c>
      <c r="O16">
        <v>2002</v>
      </c>
      <c r="P16">
        <v>16</v>
      </c>
    </row>
    <row r="17" spans="1:16" x14ac:dyDescent="0.25">
      <c r="A17" t="s">
        <v>838</v>
      </c>
      <c r="B17">
        <v>7.73</v>
      </c>
      <c r="C17" s="46">
        <v>773</v>
      </c>
      <c r="D17" t="s">
        <v>753</v>
      </c>
      <c r="E17" t="s">
        <v>789</v>
      </c>
      <c r="F17" t="s">
        <v>839</v>
      </c>
      <c r="G17" t="s">
        <v>840</v>
      </c>
      <c r="H17" t="s">
        <v>841</v>
      </c>
      <c r="I17" t="s">
        <v>758</v>
      </c>
      <c r="J17" t="s">
        <v>829</v>
      </c>
      <c r="K17" t="s">
        <v>760</v>
      </c>
      <c r="L17" t="s">
        <v>758</v>
      </c>
      <c r="M17" t="s">
        <v>761</v>
      </c>
      <c r="O17">
        <v>2003</v>
      </c>
      <c r="P17">
        <v>18</v>
      </c>
    </row>
    <row r="18" spans="1:16" x14ac:dyDescent="0.25">
      <c r="A18" t="s">
        <v>842</v>
      </c>
      <c r="B18">
        <v>7.5309559999999998</v>
      </c>
      <c r="C18" s="46">
        <v>753.09559999999999</v>
      </c>
      <c r="D18" t="s">
        <v>753</v>
      </c>
      <c r="E18" t="s">
        <v>789</v>
      </c>
      <c r="F18" t="s">
        <v>843</v>
      </c>
      <c r="G18" t="s">
        <v>844</v>
      </c>
      <c r="H18" t="s">
        <v>845</v>
      </c>
      <c r="I18" t="s">
        <v>758</v>
      </c>
      <c r="J18" t="s">
        <v>829</v>
      </c>
      <c r="K18" t="s">
        <v>760</v>
      </c>
      <c r="L18" t="s">
        <v>758</v>
      </c>
      <c r="M18" t="s">
        <v>761</v>
      </c>
      <c r="O18">
        <v>2004</v>
      </c>
      <c r="P18">
        <v>21</v>
      </c>
    </row>
    <row r="19" spans="1:16" x14ac:dyDescent="0.25">
      <c r="A19" t="s">
        <v>846</v>
      </c>
      <c r="B19">
        <v>0.30640000000000001</v>
      </c>
      <c r="C19" s="46">
        <v>30.64</v>
      </c>
      <c r="D19" t="s">
        <v>753</v>
      </c>
      <c r="E19" t="s">
        <v>800</v>
      </c>
      <c r="F19" t="s">
        <v>847</v>
      </c>
      <c r="G19" t="s">
        <v>848</v>
      </c>
      <c r="H19" t="s">
        <v>849</v>
      </c>
      <c r="I19" t="s">
        <v>850</v>
      </c>
      <c r="J19" t="s">
        <v>829</v>
      </c>
      <c r="K19" t="s">
        <v>760</v>
      </c>
      <c r="L19" t="s">
        <v>850</v>
      </c>
      <c r="M19" t="s">
        <v>761</v>
      </c>
      <c r="O19">
        <v>2005</v>
      </c>
      <c r="P19">
        <v>25</v>
      </c>
    </row>
    <row r="20" spans="1:16" x14ac:dyDescent="0.25">
      <c r="A20" t="s">
        <v>851</v>
      </c>
      <c r="B20">
        <v>2.3725999999999998</v>
      </c>
      <c r="C20" s="46">
        <v>237.26</v>
      </c>
      <c r="D20" t="s">
        <v>753</v>
      </c>
      <c r="E20" t="s">
        <v>800</v>
      </c>
      <c r="F20" t="s">
        <v>852</v>
      </c>
      <c r="G20" t="s">
        <v>853</v>
      </c>
      <c r="H20" t="s">
        <v>854</v>
      </c>
      <c r="I20" t="s">
        <v>855</v>
      </c>
      <c r="J20" t="s">
        <v>856</v>
      </c>
      <c r="K20" t="s">
        <v>760</v>
      </c>
      <c r="L20" t="s">
        <v>855</v>
      </c>
      <c r="M20" t="s">
        <v>761</v>
      </c>
      <c r="O20">
        <v>2006</v>
      </c>
      <c r="P20">
        <v>25</v>
      </c>
    </row>
    <row r="21" spans="1:16" x14ac:dyDescent="0.25">
      <c r="A21" t="s">
        <v>857</v>
      </c>
      <c r="B21">
        <v>6.2700000000000006E-2</v>
      </c>
      <c r="C21" s="46">
        <v>6.2700000000000005</v>
      </c>
      <c r="D21" t="s">
        <v>753</v>
      </c>
      <c r="E21" t="s">
        <v>800</v>
      </c>
      <c r="F21" t="s">
        <v>858</v>
      </c>
      <c r="G21" t="s">
        <v>859</v>
      </c>
      <c r="H21" t="s">
        <v>860</v>
      </c>
      <c r="I21" t="s">
        <v>861</v>
      </c>
      <c r="J21" t="s">
        <v>829</v>
      </c>
      <c r="K21" t="s">
        <v>760</v>
      </c>
      <c r="L21" t="s">
        <v>861</v>
      </c>
      <c r="M21" t="s">
        <v>761</v>
      </c>
      <c r="O21">
        <v>2007</v>
      </c>
      <c r="P21">
        <v>26</v>
      </c>
    </row>
    <row r="22" spans="1:16" x14ac:dyDescent="0.25">
      <c r="A22" t="s">
        <v>862</v>
      </c>
      <c r="B22">
        <v>2.0799999999999999E-2</v>
      </c>
      <c r="C22" s="46">
        <v>2.08</v>
      </c>
      <c r="D22" t="s">
        <v>753</v>
      </c>
      <c r="E22" t="s">
        <v>800</v>
      </c>
      <c r="F22" t="s">
        <v>863</v>
      </c>
      <c r="G22" t="s">
        <v>864</v>
      </c>
      <c r="H22" t="s">
        <v>865</v>
      </c>
      <c r="I22" t="s">
        <v>866</v>
      </c>
      <c r="J22" t="s">
        <v>856</v>
      </c>
      <c r="K22" t="s">
        <v>760</v>
      </c>
      <c r="L22" t="s">
        <v>866</v>
      </c>
      <c r="M22" t="s">
        <v>761</v>
      </c>
      <c r="O22">
        <v>2008</v>
      </c>
      <c r="P22">
        <v>26</v>
      </c>
    </row>
    <row r="23" spans="1:16" x14ac:dyDescent="0.25">
      <c r="A23" t="s">
        <v>867</v>
      </c>
      <c r="B23">
        <v>6.1699999999999998E-2</v>
      </c>
      <c r="C23" s="46">
        <v>6.17</v>
      </c>
      <c r="D23" t="s">
        <v>753</v>
      </c>
      <c r="E23" t="s">
        <v>800</v>
      </c>
      <c r="F23" t="s">
        <v>868</v>
      </c>
      <c r="G23" t="s">
        <v>869</v>
      </c>
      <c r="H23" t="s">
        <v>870</v>
      </c>
      <c r="I23" t="s">
        <v>871</v>
      </c>
      <c r="J23" t="s">
        <v>829</v>
      </c>
      <c r="K23" t="s">
        <v>760</v>
      </c>
      <c r="L23" t="s">
        <v>871</v>
      </c>
      <c r="M23" t="s">
        <v>761</v>
      </c>
      <c r="O23">
        <v>2009</v>
      </c>
      <c r="P23">
        <v>27</v>
      </c>
    </row>
    <row r="24" spans="1:16" x14ac:dyDescent="0.25">
      <c r="A24" t="s">
        <v>872</v>
      </c>
      <c r="B24">
        <v>8.6999999999999994E-3</v>
      </c>
      <c r="C24" s="46">
        <v>0.86999999999999988</v>
      </c>
      <c r="D24" t="s">
        <v>753</v>
      </c>
      <c r="E24" t="s">
        <v>800</v>
      </c>
      <c r="F24" t="s">
        <v>873</v>
      </c>
      <c r="G24" t="s">
        <v>874</v>
      </c>
      <c r="H24" t="s">
        <v>875</v>
      </c>
      <c r="I24" t="s">
        <v>806</v>
      </c>
      <c r="J24" t="s">
        <v>829</v>
      </c>
      <c r="K24" t="s">
        <v>760</v>
      </c>
      <c r="L24" t="s">
        <v>806</v>
      </c>
      <c r="M24" t="s">
        <v>761</v>
      </c>
      <c r="O24">
        <v>2010</v>
      </c>
      <c r="P24">
        <v>28</v>
      </c>
    </row>
    <row r="25" spans="1:16" x14ac:dyDescent="0.25">
      <c r="A25" t="s">
        <v>876</v>
      </c>
      <c r="B25">
        <v>1.0840000000000001</v>
      </c>
      <c r="C25" s="46">
        <v>108.4</v>
      </c>
      <c r="D25" t="s">
        <v>753</v>
      </c>
      <c r="E25" t="s">
        <v>800</v>
      </c>
      <c r="F25" t="s">
        <v>877</v>
      </c>
      <c r="G25" t="s">
        <v>878</v>
      </c>
      <c r="H25" t="s">
        <v>879</v>
      </c>
      <c r="I25" t="s">
        <v>880</v>
      </c>
      <c r="J25" t="s">
        <v>807</v>
      </c>
      <c r="K25" t="s">
        <v>760</v>
      </c>
      <c r="L25" t="s">
        <v>880</v>
      </c>
      <c r="M25" t="s">
        <v>761</v>
      </c>
      <c r="O25">
        <v>2011</v>
      </c>
      <c r="P25">
        <v>28</v>
      </c>
    </row>
    <row r="26" spans="1:16" x14ac:dyDescent="0.25">
      <c r="A26" t="s">
        <v>881</v>
      </c>
      <c r="B26">
        <v>2.5</v>
      </c>
      <c r="C26" s="46">
        <v>250</v>
      </c>
      <c r="D26" t="s">
        <v>753</v>
      </c>
      <c r="E26" t="s">
        <v>800</v>
      </c>
      <c r="F26" t="s">
        <v>882</v>
      </c>
      <c r="G26" t="s">
        <v>883</v>
      </c>
      <c r="H26" t="s">
        <v>884</v>
      </c>
      <c r="I26" t="s">
        <v>885</v>
      </c>
      <c r="J26" t="s">
        <v>829</v>
      </c>
      <c r="K26" t="s">
        <v>760</v>
      </c>
      <c r="L26" t="s">
        <v>885</v>
      </c>
      <c r="M26" t="s">
        <v>761</v>
      </c>
      <c r="O26">
        <v>2012</v>
      </c>
      <c r="P26">
        <v>28</v>
      </c>
    </row>
    <row r="27" spans="1:16" x14ac:dyDescent="0.25">
      <c r="A27" t="s">
        <v>886</v>
      </c>
      <c r="B27">
        <v>176</v>
      </c>
      <c r="C27" s="46">
        <v>17600</v>
      </c>
      <c r="D27" t="s">
        <v>753</v>
      </c>
      <c r="E27" t="s">
        <v>800</v>
      </c>
      <c r="F27" t="s">
        <v>887</v>
      </c>
      <c r="G27" t="s">
        <v>888</v>
      </c>
      <c r="H27" t="s">
        <v>889</v>
      </c>
      <c r="I27" t="s">
        <v>890</v>
      </c>
      <c r="J27" t="s">
        <v>829</v>
      </c>
      <c r="K27" t="s">
        <v>760</v>
      </c>
      <c r="L27" t="s">
        <v>890</v>
      </c>
      <c r="M27" t="s">
        <v>761</v>
      </c>
      <c r="O27">
        <v>2013</v>
      </c>
      <c r="P27">
        <v>29</v>
      </c>
    </row>
    <row r="28" spans="1:16" x14ac:dyDescent="0.25">
      <c r="A28" t="s">
        <v>891</v>
      </c>
      <c r="B28">
        <v>0.11113000000000001</v>
      </c>
      <c r="C28" s="46">
        <v>11.113000000000001</v>
      </c>
      <c r="D28" t="s">
        <v>753</v>
      </c>
      <c r="E28" t="s">
        <v>800</v>
      </c>
      <c r="F28" t="s">
        <v>892</v>
      </c>
      <c r="G28" t="s">
        <v>893</v>
      </c>
      <c r="H28" t="s">
        <v>894</v>
      </c>
      <c r="I28" t="s">
        <v>895</v>
      </c>
      <c r="J28" t="s">
        <v>829</v>
      </c>
      <c r="K28" t="s">
        <v>760</v>
      </c>
      <c r="L28" t="s">
        <v>895</v>
      </c>
      <c r="M28" t="s">
        <v>761</v>
      </c>
      <c r="O28">
        <v>2014</v>
      </c>
      <c r="P28">
        <v>30</v>
      </c>
    </row>
    <row r="29" spans="1:16" x14ac:dyDescent="0.25">
      <c r="A29" t="s">
        <v>896</v>
      </c>
      <c r="B29">
        <v>238.62</v>
      </c>
      <c r="C29" s="46">
        <v>23862</v>
      </c>
      <c r="D29" t="s">
        <v>753</v>
      </c>
      <c r="E29" t="s">
        <v>754</v>
      </c>
      <c r="F29" t="s">
        <v>897</v>
      </c>
      <c r="H29" t="s">
        <v>898</v>
      </c>
      <c r="I29" t="s">
        <v>899</v>
      </c>
      <c r="J29" t="s">
        <v>759</v>
      </c>
      <c r="K29" t="s">
        <v>760</v>
      </c>
      <c r="L29" t="s">
        <v>899</v>
      </c>
      <c r="M29" t="s">
        <v>761</v>
      </c>
      <c r="O29">
        <v>2015</v>
      </c>
      <c r="P29">
        <v>30</v>
      </c>
    </row>
    <row r="30" spans="1:16" x14ac:dyDescent="0.25">
      <c r="A30" t="s">
        <v>900</v>
      </c>
      <c r="B30">
        <v>300035</v>
      </c>
      <c r="C30" s="46">
        <v>30003500</v>
      </c>
      <c r="D30" t="s">
        <v>753</v>
      </c>
      <c r="E30" t="s">
        <v>783</v>
      </c>
      <c r="F30" t="s">
        <v>901</v>
      </c>
      <c r="G30" t="s">
        <v>902</v>
      </c>
      <c r="H30" t="s">
        <v>903</v>
      </c>
      <c r="I30" t="s">
        <v>904</v>
      </c>
      <c r="J30" t="s">
        <v>856</v>
      </c>
      <c r="K30" t="s">
        <v>760</v>
      </c>
      <c r="L30" t="s">
        <v>904</v>
      </c>
      <c r="M30" t="s">
        <v>761</v>
      </c>
      <c r="O30">
        <v>2016</v>
      </c>
      <c r="P30">
        <v>31</v>
      </c>
    </row>
    <row r="31" spans="1:16" x14ac:dyDescent="0.25">
      <c r="A31" t="s">
        <v>905</v>
      </c>
      <c r="B31">
        <v>24000</v>
      </c>
      <c r="C31" s="46">
        <v>2400000</v>
      </c>
      <c r="D31" t="s">
        <v>753</v>
      </c>
      <c r="E31" t="s">
        <v>754</v>
      </c>
      <c r="F31" t="s">
        <v>906</v>
      </c>
      <c r="H31" t="s">
        <v>907</v>
      </c>
      <c r="I31" t="s">
        <v>908</v>
      </c>
      <c r="J31" t="s">
        <v>856</v>
      </c>
      <c r="K31" t="s">
        <v>760</v>
      </c>
      <c r="L31" t="s">
        <v>908</v>
      </c>
      <c r="M31" t="s">
        <v>761</v>
      </c>
      <c r="O31">
        <v>2017</v>
      </c>
      <c r="P31">
        <v>38</v>
      </c>
    </row>
    <row r="32" spans="1:16" x14ac:dyDescent="0.25">
      <c r="A32" t="s">
        <v>909</v>
      </c>
      <c r="B32">
        <v>1078</v>
      </c>
      <c r="C32" s="46">
        <v>107800</v>
      </c>
      <c r="D32" t="s">
        <v>753</v>
      </c>
      <c r="E32" t="s">
        <v>783</v>
      </c>
      <c r="F32" t="s">
        <v>910</v>
      </c>
      <c r="H32" t="s">
        <v>907</v>
      </c>
      <c r="I32" t="s">
        <v>908</v>
      </c>
      <c r="J32" t="s">
        <v>856</v>
      </c>
      <c r="K32" t="s">
        <v>760</v>
      </c>
      <c r="L32" t="s">
        <v>908</v>
      </c>
      <c r="M32" t="s">
        <v>761</v>
      </c>
      <c r="O32">
        <v>2018</v>
      </c>
      <c r="P32">
        <v>42</v>
      </c>
    </row>
    <row r="33" spans="1:16" x14ac:dyDescent="0.25">
      <c r="A33" t="s">
        <v>911</v>
      </c>
      <c r="B33">
        <v>0.44</v>
      </c>
      <c r="C33" s="46">
        <v>44</v>
      </c>
      <c r="D33" t="s">
        <v>753</v>
      </c>
      <c r="E33" t="s">
        <v>783</v>
      </c>
      <c r="F33" t="s">
        <v>912</v>
      </c>
      <c r="H33" t="s">
        <v>907</v>
      </c>
      <c r="I33" t="s">
        <v>908</v>
      </c>
      <c r="J33" t="s">
        <v>856</v>
      </c>
      <c r="K33" t="s">
        <v>760</v>
      </c>
      <c r="L33" t="s">
        <v>908</v>
      </c>
      <c r="M33" t="s">
        <v>761</v>
      </c>
      <c r="O33">
        <v>2019</v>
      </c>
      <c r="P33">
        <v>44</v>
      </c>
    </row>
    <row r="34" spans="1:16" x14ac:dyDescent="0.25">
      <c r="A34" t="s">
        <v>913</v>
      </c>
      <c r="B34">
        <v>2.58</v>
      </c>
      <c r="C34" s="46">
        <v>258</v>
      </c>
      <c r="D34" t="s">
        <v>753</v>
      </c>
      <c r="E34" t="s">
        <v>783</v>
      </c>
      <c r="F34" t="s">
        <v>914</v>
      </c>
      <c r="H34" t="s">
        <v>907</v>
      </c>
      <c r="I34" t="s">
        <v>908</v>
      </c>
      <c r="J34" t="s">
        <v>856</v>
      </c>
      <c r="K34" t="s">
        <v>760</v>
      </c>
      <c r="L34" t="s">
        <v>908</v>
      </c>
      <c r="M34" t="s">
        <v>761</v>
      </c>
      <c r="O34">
        <v>2020</v>
      </c>
      <c r="P34">
        <v>45</v>
      </c>
    </row>
    <row r="35" spans="1:16" x14ac:dyDescent="0.25">
      <c r="A35" t="s">
        <v>915</v>
      </c>
      <c r="B35">
        <v>0.04</v>
      </c>
      <c r="C35" s="46">
        <v>4</v>
      </c>
      <c r="D35" t="s">
        <v>753</v>
      </c>
      <c r="E35" t="s">
        <v>783</v>
      </c>
      <c r="F35" t="s">
        <v>916</v>
      </c>
      <c r="H35" t="s">
        <v>907</v>
      </c>
      <c r="I35" t="s">
        <v>908</v>
      </c>
      <c r="J35" t="s">
        <v>856</v>
      </c>
      <c r="K35" t="s">
        <v>760</v>
      </c>
      <c r="L35" t="s">
        <v>908</v>
      </c>
      <c r="M35" t="s">
        <v>761</v>
      </c>
    </row>
    <row r="36" spans="1:16" x14ac:dyDescent="0.25">
      <c r="A36" t="s">
        <v>917</v>
      </c>
      <c r="B36">
        <v>0.39</v>
      </c>
      <c r="C36" s="46">
        <v>39</v>
      </c>
      <c r="D36" t="s">
        <v>753</v>
      </c>
      <c r="E36" t="s">
        <v>783</v>
      </c>
      <c r="F36" t="s">
        <v>918</v>
      </c>
      <c r="H36" t="s">
        <v>907</v>
      </c>
      <c r="I36" t="s">
        <v>908</v>
      </c>
      <c r="J36" t="s">
        <v>856</v>
      </c>
      <c r="K36" t="s">
        <v>760</v>
      </c>
      <c r="L36" t="s">
        <v>908</v>
      </c>
      <c r="M36" t="s">
        <v>761</v>
      </c>
    </row>
    <row r="37" spans="1:16" x14ac:dyDescent="0.25">
      <c r="A37" t="s">
        <v>919</v>
      </c>
      <c r="B37">
        <v>7.4999999999999997E-3</v>
      </c>
      <c r="C37" s="46">
        <v>0.75</v>
      </c>
      <c r="D37" t="s">
        <v>753</v>
      </c>
      <c r="E37" t="s">
        <v>800</v>
      </c>
      <c r="F37" t="s">
        <v>920</v>
      </c>
      <c r="H37" t="s">
        <v>921</v>
      </c>
      <c r="I37" t="s">
        <v>908</v>
      </c>
      <c r="J37" t="s">
        <v>856</v>
      </c>
      <c r="K37" t="s">
        <v>760</v>
      </c>
      <c r="L37" t="s">
        <v>908</v>
      </c>
      <c r="M37" t="s">
        <v>761</v>
      </c>
    </row>
    <row r="38" spans="1:16" x14ac:dyDescent="0.25">
      <c r="A38" t="s">
        <v>922</v>
      </c>
      <c r="B38">
        <v>579368</v>
      </c>
      <c r="C38" s="46">
        <v>57936800</v>
      </c>
      <c r="D38" t="s">
        <v>753</v>
      </c>
      <c r="E38" t="s">
        <v>754</v>
      </c>
      <c r="F38" t="s">
        <v>923</v>
      </c>
      <c r="H38" t="s">
        <v>907</v>
      </c>
      <c r="I38" t="s">
        <v>924</v>
      </c>
      <c r="J38" t="s">
        <v>856</v>
      </c>
      <c r="K38" t="s">
        <v>760</v>
      </c>
      <c r="L38" t="s">
        <v>924</v>
      </c>
      <c r="M38" t="s">
        <v>761</v>
      </c>
    </row>
    <row r="39" spans="1:16" x14ac:dyDescent="0.25">
      <c r="A39" t="s">
        <v>925</v>
      </c>
      <c r="B39">
        <v>764</v>
      </c>
      <c r="C39" s="46">
        <v>76400</v>
      </c>
      <c r="D39" t="s">
        <v>753</v>
      </c>
      <c r="E39" t="s">
        <v>754</v>
      </c>
      <c r="F39" t="s">
        <v>926</v>
      </c>
      <c r="H39" t="s">
        <v>927</v>
      </c>
      <c r="I39" t="s">
        <v>924</v>
      </c>
      <c r="J39" t="s">
        <v>856</v>
      </c>
      <c r="K39" t="s">
        <v>760</v>
      </c>
      <c r="L39" t="s">
        <v>924</v>
      </c>
      <c r="M39" t="s">
        <v>761</v>
      </c>
    </row>
    <row r="40" spans="1:16" x14ac:dyDescent="0.25">
      <c r="A40" t="s">
        <v>928</v>
      </c>
      <c r="B40">
        <v>6702.1</v>
      </c>
      <c r="C40" s="46">
        <v>670210</v>
      </c>
      <c r="D40" t="s">
        <v>753</v>
      </c>
      <c r="E40" t="s">
        <v>754</v>
      </c>
      <c r="F40" t="s">
        <v>929</v>
      </c>
      <c r="H40" t="s">
        <v>894</v>
      </c>
      <c r="I40" t="s">
        <v>924</v>
      </c>
      <c r="J40" t="s">
        <v>856</v>
      </c>
      <c r="K40" t="s">
        <v>760</v>
      </c>
      <c r="L40" t="s">
        <v>924</v>
      </c>
      <c r="M40" t="s">
        <v>761</v>
      </c>
    </row>
    <row r="41" spans="1:16" x14ac:dyDescent="0.25">
      <c r="A41" t="s">
        <v>930</v>
      </c>
      <c r="B41">
        <v>264442.8</v>
      </c>
      <c r="C41" s="46">
        <v>26444280</v>
      </c>
      <c r="D41" t="s">
        <v>753</v>
      </c>
      <c r="E41" t="s">
        <v>783</v>
      </c>
      <c r="F41" t="s">
        <v>906</v>
      </c>
      <c r="H41" t="s">
        <v>931</v>
      </c>
      <c r="I41" t="s">
        <v>924</v>
      </c>
      <c r="J41" t="s">
        <v>856</v>
      </c>
      <c r="K41" t="s">
        <v>760</v>
      </c>
      <c r="L41" t="s">
        <v>924</v>
      </c>
      <c r="M41" t="s">
        <v>761</v>
      </c>
    </row>
    <row r="42" spans="1:16" x14ac:dyDescent="0.25">
      <c r="A42" t="s">
        <v>932</v>
      </c>
      <c r="B42">
        <v>144390.6</v>
      </c>
      <c r="C42" s="46">
        <v>14439060</v>
      </c>
      <c r="D42" t="s">
        <v>753</v>
      </c>
      <c r="E42" t="s">
        <v>783</v>
      </c>
      <c r="F42" t="s">
        <v>933</v>
      </c>
      <c r="H42" t="s">
        <v>934</v>
      </c>
      <c r="I42" t="s">
        <v>935</v>
      </c>
      <c r="J42" t="s">
        <v>856</v>
      </c>
      <c r="K42" t="s">
        <v>760</v>
      </c>
      <c r="L42" t="s">
        <v>935</v>
      </c>
      <c r="M42" t="s">
        <v>761</v>
      </c>
    </row>
    <row r="43" spans="1:16" x14ac:dyDescent="0.25">
      <c r="A43" t="s">
        <v>936</v>
      </c>
      <c r="B43">
        <v>26284.292000000001</v>
      </c>
      <c r="C43" s="46">
        <v>2628429.2000000002</v>
      </c>
      <c r="D43" t="s">
        <v>753</v>
      </c>
      <c r="E43" t="s">
        <v>794</v>
      </c>
      <c r="F43" t="s">
        <v>937</v>
      </c>
      <c r="H43" t="s">
        <v>938</v>
      </c>
      <c r="I43" t="s">
        <v>935</v>
      </c>
      <c r="J43" t="s">
        <v>856</v>
      </c>
      <c r="K43" t="s">
        <v>760</v>
      </c>
      <c r="L43" t="s">
        <v>935</v>
      </c>
      <c r="M43" t="s">
        <v>761</v>
      </c>
    </row>
    <row r="44" spans="1:16" x14ac:dyDescent="0.25">
      <c r="A44" t="s">
        <v>939</v>
      </c>
      <c r="B44">
        <v>589.46</v>
      </c>
      <c r="C44" s="46">
        <v>58946</v>
      </c>
      <c r="D44" t="s">
        <v>753</v>
      </c>
      <c r="E44" t="s">
        <v>800</v>
      </c>
      <c r="F44" t="s">
        <v>940</v>
      </c>
      <c r="I44" t="s">
        <v>941</v>
      </c>
      <c r="J44" t="s">
        <v>856</v>
      </c>
      <c r="K44" t="s">
        <v>760</v>
      </c>
      <c r="L44" t="s">
        <v>941</v>
      </c>
      <c r="M44" t="s">
        <v>761</v>
      </c>
    </row>
    <row r="45" spans="1:16" x14ac:dyDescent="0.25">
      <c r="B45">
        <v>10927.74</v>
      </c>
      <c r="C45" s="46">
        <v>1092774</v>
      </c>
      <c r="D45" t="s">
        <v>802</v>
      </c>
      <c r="E45" t="s">
        <v>942</v>
      </c>
      <c r="F45" t="s">
        <v>943</v>
      </c>
      <c r="H45" t="s">
        <v>944</v>
      </c>
      <c r="I45" s="8">
        <v>1985</v>
      </c>
      <c r="M45" t="s">
        <v>945</v>
      </c>
    </row>
    <row r="46" spans="1:16" x14ac:dyDescent="0.25">
      <c r="B46">
        <v>7747.47</v>
      </c>
      <c r="C46" s="46">
        <v>774747</v>
      </c>
      <c r="D46" t="s">
        <v>802</v>
      </c>
      <c r="E46" t="s">
        <v>942</v>
      </c>
      <c r="F46" t="s">
        <v>946</v>
      </c>
      <c r="H46" t="s">
        <v>947</v>
      </c>
      <c r="I46" s="8">
        <v>1989</v>
      </c>
      <c r="M46" t="s">
        <v>945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baseColWidth="10" defaultColWidth="11.42578125" defaultRowHeight="15" x14ac:dyDescent="0.25"/>
  <cols>
    <col min="1" max="1" width="28.28515625" customWidth="1"/>
  </cols>
  <sheetData>
    <row r="1" spans="1:3" x14ac:dyDescent="0.25">
      <c r="A1" s="47" t="s">
        <v>948</v>
      </c>
      <c r="B1" s="48" t="s">
        <v>949</v>
      </c>
      <c r="C1" s="49" t="s">
        <v>950</v>
      </c>
    </row>
    <row r="2" spans="1:3" x14ac:dyDescent="0.25">
      <c r="A2" s="50" t="s">
        <v>951</v>
      </c>
      <c r="B2" s="51" t="s">
        <v>952</v>
      </c>
      <c r="C2" s="52">
        <v>1781985</v>
      </c>
    </row>
    <row r="3" spans="1:3" x14ac:dyDescent="0.25">
      <c r="A3" s="50" t="s">
        <v>953</v>
      </c>
      <c r="B3" s="51" t="s">
        <v>952</v>
      </c>
      <c r="C3" s="53">
        <v>506600</v>
      </c>
    </row>
    <row r="4" spans="1:3" x14ac:dyDescent="0.25">
      <c r="A4" s="50" t="s">
        <v>954</v>
      </c>
      <c r="B4" s="51" t="s">
        <v>952</v>
      </c>
      <c r="C4" s="54">
        <v>450190</v>
      </c>
    </row>
    <row r="5" spans="1:3" x14ac:dyDescent="0.25">
      <c r="A5" s="50" t="s">
        <v>955</v>
      </c>
      <c r="B5" s="51" t="s">
        <v>952</v>
      </c>
      <c r="C5" s="52">
        <v>729389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21"/>
  <sheetViews>
    <sheetView zoomScale="80" zoomScaleNormal="80" workbookViewId="0">
      <selection activeCell="G12" sqref="G12"/>
    </sheetView>
  </sheetViews>
  <sheetFormatPr baseColWidth="10" defaultColWidth="11.42578125" defaultRowHeight="15" x14ac:dyDescent="0.25"/>
  <cols>
    <col min="1" max="1" width="11.42578125" style="8"/>
    <col min="2" max="2" width="25.140625" style="8" bestFit="1" customWidth="1"/>
    <col min="3" max="3" width="33.140625" style="8" customWidth="1"/>
    <col min="4" max="4" width="18.28515625" style="8" customWidth="1"/>
    <col min="5" max="5" width="20.28515625" style="8" customWidth="1"/>
    <col min="6" max="6" width="11.42578125" style="8"/>
    <col min="7" max="7" width="37.28515625" style="8" customWidth="1"/>
    <col min="8" max="8" width="23.28515625" style="8" customWidth="1"/>
    <col min="9" max="10" width="11.42578125" style="8"/>
    <col min="11" max="11" width="18" style="8" customWidth="1"/>
    <col min="13" max="13" width="26.85546875" bestFit="1" customWidth="1"/>
    <col min="14" max="14" width="27.7109375" bestFit="1" customWidth="1"/>
    <col min="15" max="15" width="18.7109375" bestFit="1" customWidth="1"/>
    <col min="16" max="16" width="13.7109375" bestFit="1" customWidth="1"/>
    <col min="17" max="17" width="15" bestFit="1" customWidth="1"/>
    <col min="18" max="18" width="15.140625" bestFit="1" customWidth="1"/>
    <col min="19" max="19" width="14.28515625" bestFit="1" customWidth="1"/>
    <col min="20" max="20" width="15.7109375" bestFit="1" customWidth="1"/>
    <col min="21" max="21" width="23.7109375" bestFit="1" customWidth="1"/>
    <col min="22" max="22" width="12.28515625" bestFit="1" customWidth="1"/>
    <col min="23" max="24" width="10" bestFit="1" customWidth="1"/>
    <col min="25" max="25" width="28.140625" customWidth="1"/>
    <col min="26" max="26" width="20" customWidth="1"/>
    <col min="27" max="30" width="10" bestFit="1" customWidth="1"/>
    <col min="31" max="31" width="8.85546875" bestFit="1" customWidth="1"/>
    <col min="32" max="33" width="10" bestFit="1" customWidth="1"/>
    <col min="34" max="34" width="14.28515625" customWidth="1"/>
    <col min="35" max="38" width="10" bestFit="1" customWidth="1"/>
    <col min="39" max="40" width="8.85546875" bestFit="1" customWidth="1"/>
    <col min="41" max="43" width="10" bestFit="1" customWidth="1"/>
    <col min="44" max="44" width="8.85546875" bestFit="1" customWidth="1"/>
    <col min="45" max="64" width="10" bestFit="1" customWidth="1"/>
    <col min="65" max="65" width="7.7109375" bestFit="1" customWidth="1"/>
    <col min="66" max="67" width="10" bestFit="1" customWidth="1"/>
    <col min="68" max="68" width="8.85546875" bestFit="1" customWidth="1"/>
    <col min="69" max="70" width="10" bestFit="1" customWidth="1"/>
    <col min="71" max="71" width="8.85546875" bestFit="1" customWidth="1"/>
    <col min="72" max="73" width="10" bestFit="1" customWidth="1"/>
    <col min="74" max="74" width="8.85546875" bestFit="1" customWidth="1"/>
    <col min="75" max="78" width="10" bestFit="1" customWidth="1"/>
    <col min="79" max="79" width="8.85546875" bestFit="1" customWidth="1"/>
    <col min="80" max="92" width="10" bestFit="1" customWidth="1"/>
    <col min="93" max="93" width="8.85546875" bestFit="1" customWidth="1"/>
    <col min="94" max="108" width="10" bestFit="1" customWidth="1"/>
    <col min="109" max="109" width="8.85546875" bestFit="1" customWidth="1"/>
    <col min="110" max="140" width="10" bestFit="1" customWidth="1"/>
    <col min="141" max="141" width="8.85546875" bestFit="1" customWidth="1"/>
    <col min="142" max="144" width="10" bestFit="1" customWidth="1"/>
    <col min="145" max="145" width="8.85546875" bestFit="1" customWidth="1"/>
    <col min="146" max="168" width="10" bestFit="1" customWidth="1"/>
    <col min="169" max="169" width="8.85546875" bestFit="1" customWidth="1"/>
    <col min="170" max="170" width="7.7109375" bestFit="1" customWidth="1"/>
    <col min="171" max="179" width="10" bestFit="1" customWidth="1"/>
    <col min="180" max="180" width="8.85546875" bestFit="1" customWidth="1"/>
    <col min="181" max="198" width="10" bestFit="1" customWidth="1"/>
    <col min="199" max="199" width="7.7109375" bestFit="1" customWidth="1"/>
    <col min="200" max="204" width="10" bestFit="1" customWidth="1"/>
    <col min="205" max="205" width="7.7109375" bestFit="1" customWidth="1"/>
    <col min="206" max="218" width="10" bestFit="1" customWidth="1"/>
    <col min="219" max="219" width="8.85546875" bestFit="1" customWidth="1"/>
    <col min="220" max="220" width="10" bestFit="1" customWidth="1"/>
    <col min="221" max="221" width="8.85546875" bestFit="1" customWidth="1"/>
    <col min="222" max="234" width="10" bestFit="1" customWidth="1"/>
    <col min="235" max="235" width="8.85546875" bestFit="1" customWidth="1"/>
    <col min="236" max="247" width="10" bestFit="1" customWidth="1"/>
    <col min="248" max="249" width="8.85546875" bestFit="1" customWidth="1"/>
    <col min="250" max="251" width="10" bestFit="1" customWidth="1"/>
    <col min="252" max="252" width="8.85546875" bestFit="1" customWidth="1"/>
    <col min="253" max="253" width="10" bestFit="1" customWidth="1"/>
    <col min="254" max="254" width="8.85546875" bestFit="1" customWidth="1"/>
    <col min="255" max="261" width="10" bestFit="1" customWidth="1"/>
    <col min="262" max="262" width="8.85546875" bestFit="1" customWidth="1"/>
    <col min="263" max="266" width="10" bestFit="1" customWidth="1"/>
    <col min="267" max="267" width="8.85546875" bestFit="1" customWidth="1"/>
    <col min="268" max="268" width="10" bestFit="1" customWidth="1"/>
    <col min="269" max="269" width="8.85546875" bestFit="1" customWidth="1"/>
    <col min="270" max="275" width="10" bestFit="1" customWidth="1"/>
    <col min="276" max="276" width="8.85546875" bestFit="1" customWidth="1"/>
    <col min="277" max="279" width="10" bestFit="1" customWidth="1"/>
    <col min="280" max="280" width="8.85546875" bestFit="1" customWidth="1"/>
    <col min="281" max="312" width="10" bestFit="1" customWidth="1"/>
    <col min="313" max="313" width="8.85546875" bestFit="1" customWidth="1"/>
    <col min="314" max="315" width="10" bestFit="1" customWidth="1"/>
    <col min="316" max="317" width="8.85546875" bestFit="1" customWidth="1"/>
    <col min="318" max="318" width="7.7109375" bestFit="1" customWidth="1"/>
    <col min="319" max="338" width="8.85546875" bestFit="1" customWidth="1"/>
    <col min="339" max="339" width="7.7109375" bestFit="1" customWidth="1"/>
    <col min="340" max="352" width="8.85546875" bestFit="1" customWidth="1"/>
    <col min="353" max="353" width="7.7109375" bestFit="1" customWidth="1"/>
    <col min="354" max="354" width="6.7109375" bestFit="1" customWidth="1"/>
    <col min="355" max="359" width="8.85546875" bestFit="1" customWidth="1"/>
    <col min="360" max="360" width="7.7109375" bestFit="1" customWidth="1"/>
    <col min="361" max="384" width="8.85546875" bestFit="1" customWidth="1"/>
    <col min="385" max="385" width="7.7109375" bestFit="1" customWidth="1"/>
    <col min="386" max="392" width="8.85546875" bestFit="1" customWidth="1"/>
    <col min="393" max="393" width="7.7109375" bestFit="1" customWidth="1"/>
    <col min="394" max="400" width="8.85546875" bestFit="1" customWidth="1"/>
    <col min="401" max="401" width="7.7109375" bestFit="1" customWidth="1"/>
    <col min="402" max="416" width="8.85546875" bestFit="1" customWidth="1"/>
    <col min="417" max="417" width="7.7109375" bestFit="1" customWidth="1"/>
    <col min="418" max="420" width="8.85546875" bestFit="1" customWidth="1"/>
    <col min="421" max="421" width="6.7109375" bestFit="1" customWidth="1"/>
    <col min="422" max="432" width="8.85546875" bestFit="1" customWidth="1"/>
    <col min="433" max="433" width="7.7109375" bestFit="1" customWidth="1"/>
    <col min="434" max="435" width="8.85546875" bestFit="1" customWidth="1"/>
    <col min="436" max="436" width="7.7109375" bestFit="1" customWidth="1"/>
    <col min="437" max="439" width="8.85546875" bestFit="1" customWidth="1"/>
    <col min="440" max="440" width="7.7109375" bestFit="1" customWidth="1"/>
    <col min="441" max="447" width="8.85546875" bestFit="1" customWidth="1"/>
    <col min="448" max="448" width="7.7109375" bestFit="1" customWidth="1"/>
    <col min="449" max="461" width="8.85546875" bestFit="1" customWidth="1"/>
    <col min="462" max="462" width="7.7109375" bestFit="1" customWidth="1"/>
    <col min="463" max="479" width="8.85546875" bestFit="1" customWidth="1"/>
    <col min="480" max="480" width="7.7109375" bestFit="1" customWidth="1"/>
    <col min="481" max="482" width="8.85546875" bestFit="1" customWidth="1"/>
    <col min="483" max="483" width="7.7109375" bestFit="1" customWidth="1"/>
    <col min="484" max="506" width="8.85546875" bestFit="1" customWidth="1"/>
    <col min="507" max="507" width="7.7109375" bestFit="1" customWidth="1"/>
    <col min="508" max="537" width="8.85546875" bestFit="1" customWidth="1"/>
    <col min="538" max="538" width="7.7109375" bestFit="1" customWidth="1"/>
    <col min="539" max="551" width="8.85546875" bestFit="1" customWidth="1"/>
    <col min="552" max="552" width="7.7109375" bestFit="1" customWidth="1"/>
    <col min="553" max="553" width="8.85546875" bestFit="1" customWidth="1"/>
    <col min="554" max="555" width="7.7109375" bestFit="1" customWidth="1"/>
    <col min="556" max="570" width="8.85546875" bestFit="1" customWidth="1"/>
    <col min="571" max="571" width="10" bestFit="1" customWidth="1"/>
    <col min="572" max="572" width="8.85546875" bestFit="1" customWidth="1"/>
    <col min="573" max="573" width="6.7109375" bestFit="1" customWidth="1"/>
    <col min="574" max="590" width="8.85546875" bestFit="1" customWidth="1"/>
    <col min="591" max="591" width="7.7109375" bestFit="1" customWidth="1"/>
    <col min="592" max="598" width="8.85546875" bestFit="1" customWidth="1"/>
    <col min="599" max="600" width="7.7109375" bestFit="1" customWidth="1"/>
    <col min="601" max="604" width="8.85546875" bestFit="1" customWidth="1"/>
    <col min="605" max="605" width="10" bestFit="1" customWidth="1"/>
    <col min="606" max="606" width="6.7109375" bestFit="1" customWidth="1"/>
    <col min="607" max="618" width="8.85546875" bestFit="1" customWidth="1"/>
    <col min="619" max="619" width="7.7109375" bestFit="1" customWidth="1"/>
    <col min="620" max="626" width="8.85546875" bestFit="1" customWidth="1"/>
    <col min="627" max="627" width="10" bestFit="1" customWidth="1"/>
    <col min="628" max="628" width="7.7109375" bestFit="1" customWidth="1"/>
    <col min="629" max="629" width="8.85546875" bestFit="1" customWidth="1"/>
    <col min="630" max="630" width="7.7109375" bestFit="1" customWidth="1"/>
    <col min="631" max="635" width="8.85546875" bestFit="1" customWidth="1"/>
    <col min="636" max="636" width="7.7109375" bestFit="1" customWidth="1"/>
    <col min="637" max="640" width="8.85546875" bestFit="1" customWidth="1"/>
    <col min="641" max="641" width="7.7109375" bestFit="1" customWidth="1"/>
    <col min="642" max="652" width="8.85546875" bestFit="1" customWidth="1"/>
    <col min="653" max="653" width="7.7109375" bestFit="1" customWidth="1"/>
    <col min="654" max="658" width="8.85546875" bestFit="1" customWidth="1"/>
    <col min="659" max="659" width="7.7109375" bestFit="1" customWidth="1"/>
    <col min="660" max="664" width="8.85546875" bestFit="1" customWidth="1"/>
    <col min="665" max="665" width="7.7109375" bestFit="1" customWidth="1"/>
    <col min="666" max="672" width="8.85546875" bestFit="1" customWidth="1"/>
    <col min="673" max="673" width="7.7109375" bestFit="1" customWidth="1"/>
    <col min="674" max="676" width="8.85546875" bestFit="1" customWidth="1"/>
    <col min="677" max="677" width="7.7109375" bestFit="1" customWidth="1"/>
    <col min="678" max="683" width="8.85546875" bestFit="1" customWidth="1"/>
    <col min="684" max="684" width="7.7109375" bestFit="1" customWidth="1"/>
    <col min="685" max="685" width="8.85546875" bestFit="1" customWidth="1"/>
    <col min="686" max="686" width="10" bestFit="1" customWidth="1"/>
    <col min="687" max="688" width="8.85546875" bestFit="1" customWidth="1"/>
    <col min="689" max="689" width="7.7109375" bestFit="1" customWidth="1"/>
    <col min="690" max="709" width="8.85546875" bestFit="1" customWidth="1"/>
    <col min="710" max="710" width="7.7109375" bestFit="1" customWidth="1"/>
    <col min="711" max="721" width="8.85546875" bestFit="1" customWidth="1"/>
    <col min="722" max="722" width="7.7109375" bestFit="1" customWidth="1"/>
    <col min="723" max="723" width="8.85546875" bestFit="1" customWidth="1"/>
    <col min="724" max="724" width="7.7109375" bestFit="1" customWidth="1"/>
    <col min="725" max="762" width="8.85546875" bestFit="1" customWidth="1"/>
    <col min="763" max="763" width="7.7109375" bestFit="1" customWidth="1"/>
    <col min="764" max="769" width="8.85546875" bestFit="1" customWidth="1"/>
    <col min="770" max="770" width="7.7109375" bestFit="1" customWidth="1"/>
    <col min="771" max="777" width="8.85546875" bestFit="1" customWidth="1"/>
    <col min="778" max="778" width="7.7109375" bestFit="1" customWidth="1"/>
    <col min="779" max="779" width="8.85546875" bestFit="1" customWidth="1"/>
    <col min="780" max="780" width="7.7109375" bestFit="1" customWidth="1"/>
    <col min="781" max="784" width="8.85546875" bestFit="1" customWidth="1"/>
    <col min="785" max="785" width="6.7109375" bestFit="1" customWidth="1"/>
    <col min="786" max="800" width="8.85546875" bestFit="1" customWidth="1"/>
    <col min="801" max="801" width="7.7109375" bestFit="1" customWidth="1"/>
    <col min="802" max="827" width="8.85546875" bestFit="1" customWidth="1"/>
    <col min="828" max="829" width="7.7109375" bestFit="1" customWidth="1"/>
    <col min="830" max="830" width="8.85546875" bestFit="1" customWidth="1"/>
    <col min="831" max="831" width="6.7109375" bestFit="1" customWidth="1"/>
    <col min="832" max="859" width="8.85546875" bestFit="1" customWidth="1"/>
    <col min="860" max="861" width="7.7109375" bestFit="1" customWidth="1"/>
    <col min="862" max="871" width="8.85546875" bestFit="1" customWidth="1"/>
    <col min="872" max="872" width="7.7109375" bestFit="1" customWidth="1"/>
    <col min="873" max="877" width="8.85546875" bestFit="1" customWidth="1"/>
    <col min="878" max="878" width="7.7109375" bestFit="1" customWidth="1"/>
    <col min="879" max="887" width="8.85546875" bestFit="1" customWidth="1"/>
    <col min="888" max="888" width="7.7109375" bestFit="1" customWidth="1"/>
    <col min="889" max="899" width="8.85546875" bestFit="1" customWidth="1"/>
    <col min="900" max="900" width="7.7109375" bestFit="1" customWidth="1"/>
    <col min="901" max="904" width="8.85546875" bestFit="1" customWidth="1"/>
    <col min="905" max="905" width="7.7109375" bestFit="1" customWidth="1"/>
    <col min="906" max="915" width="8.85546875" bestFit="1" customWidth="1"/>
    <col min="916" max="916" width="10" bestFit="1" customWidth="1"/>
    <col min="917" max="922" width="8.85546875" bestFit="1" customWidth="1"/>
    <col min="923" max="923" width="10" bestFit="1" customWidth="1"/>
    <col min="924" max="932" width="8.85546875" bestFit="1" customWidth="1"/>
    <col min="933" max="933" width="7.7109375" bestFit="1" customWidth="1"/>
    <col min="934" max="941" width="8.85546875" bestFit="1" customWidth="1"/>
    <col min="942" max="942" width="7.7109375" bestFit="1" customWidth="1"/>
    <col min="943" max="944" width="8.85546875" bestFit="1" customWidth="1"/>
    <col min="945" max="945" width="10" bestFit="1" customWidth="1"/>
    <col min="946" max="955" width="8.85546875" bestFit="1" customWidth="1"/>
    <col min="956" max="956" width="7.7109375" bestFit="1" customWidth="1"/>
    <col min="957" max="961" width="8.85546875" bestFit="1" customWidth="1"/>
    <col min="962" max="962" width="10" bestFit="1" customWidth="1"/>
    <col min="963" max="966" width="8.85546875" bestFit="1" customWidth="1"/>
    <col min="967" max="967" width="7.7109375" bestFit="1" customWidth="1"/>
    <col min="968" max="973" width="8.85546875" bestFit="1" customWidth="1"/>
    <col min="974" max="974" width="10" bestFit="1" customWidth="1"/>
    <col min="975" max="976" width="8.85546875" bestFit="1" customWidth="1"/>
    <col min="977" max="977" width="7.7109375" bestFit="1" customWidth="1"/>
    <col min="978" max="980" width="8.85546875" bestFit="1" customWidth="1"/>
    <col min="981" max="981" width="7.7109375" bestFit="1" customWidth="1"/>
    <col min="982" max="996" width="8.85546875" bestFit="1" customWidth="1"/>
    <col min="997" max="997" width="10" bestFit="1" customWidth="1"/>
    <col min="998" max="998" width="7.7109375" bestFit="1" customWidth="1"/>
    <col min="999" max="1005" width="8.85546875" bestFit="1" customWidth="1"/>
    <col min="1006" max="1006" width="7.7109375" bestFit="1" customWidth="1"/>
    <col min="1007" max="1014" width="8.85546875" bestFit="1" customWidth="1"/>
    <col min="1015" max="1016" width="10" bestFit="1" customWidth="1"/>
    <col min="1017" max="1017" width="7.7109375" bestFit="1" customWidth="1"/>
    <col min="1018" max="1028" width="8.85546875" bestFit="1" customWidth="1"/>
    <col min="1029" max="1029" width="7.7109375" bestFit="1" customWidth="1"/>
    <col min="1030" max="1046" width="8.85546875" bestFit="1" customWidth="1"/>
    <col min="1047" max="1047" width="7.7109375" bestFit="1" customWidth="1"/>
    <col min="1048" max="1051" width="8.85546875" bestFit="1" customWidth="1"/>
    <col min="1052" max="1052" width="7.7109375" bestFit="1" customWidth="1"/>
    <col min="1053" max="1056" width="8.85546875" bestFit="1" customWidth="1"/>
    <col min="1057" max="1057" width="7.7109375" bestFit="1" customWidth="1"/>
    <col min="1058" max="1063" width="8.85546875" bestFit="1" customWidth="1"/>
    <col min="1064" max="1064" width="7.7109375" bestFit="1" customWidth="1"/>
    <col min="1065" max="1073" width="8.85546875" bestFit="1" customWidth="1"/>
    <col min="1074" max="1074" width="10" bestFit="1" customWidth="1"/>
    <col min="1075" max="1092" width="8.85546875" bestFit="1" customWidth="1"/>
    <col min="1093" max="1093" width="7.7109375" bestFit="1" customWidth="1"/>
    <col min="1094" max="1096" width="8.85546875" bestFit="1" customWidth="1"/>
    <col min="1097" max="1097" width="7.7109375" bestFit="1" customWidth="1"/>
    <col min="1098" max="1118" width="8.85546875" bestFit="1" customWidth="1"/>
    <col min="1119" max="1119" width="10" bestFit="1" customWidth="1"/>
    <col min="1120" max="1139" width="8.85546875" bestFit="1" customWidth="1"/>
    <col min="1140" max="1140" width="10" bestFit="1" customWidth="1"/>
    <col min="1141" max="1143" width="8.85546875" bestFit="1" customWidth="1"/>
    <col min="1144" max="1144" width="7.7109375" bestFit="1" customWidth="1"/>
    <col min="1145" max="1151" width="8.85546875" bestFit="1" customWidth="1"/>
    <col min="1152" max="1154" width="10" bestFit="1" customWidth="1"/>
    <col min="1155" max="1170" width="8.85546875" bestFit="1" customWidth="1"/>
    <col min="1171" max="1171" width="10" bestFit="1" customWidth="1"/>
    <col min="1172" max="1175" width="8.85546875" bestFit="1" customWidth="1"/>
    <col min="1176" max="1176" width="6.7109375" bestFit="1" customWidth="1"/>
    <col min="1177" max="1179" width="8.85546875" bestFit="1" customWidth="1"/>
    <col min="1180" max="1180" width="10" bestFit="1" customWidth="1"/>
    <col min="1181" max="1181" width="8.85546875" bestFit="1" customWidth="1"/>
    <col min="1182" max="1182" width="10" bestFit="1" customWidth="1"/>
    <col min="1183" max="1184" width="8.85546875" bestFit="1" customWidth="1"/>
    <col min="1185" max="1185" width="7.7109375" bestFit="1" customWidth="1"/>
    <col min="1186" max="1201" width="8.85546875" bestFit="1" customWidth="1"/>
    <col min="1202" max="1202" width="10" bestFit="1" customWidth="1"/>
    <col min="1203" max="1203" width="8.85546875" bestFit="1" customWidth="1"/>
    <col min="1204" max="1204" width="10" bestFit="1" customWidth="1"/>
    <col min="1205" max="1206" width="8.85546875" bestFit="1" customWidth="1"/>
    <col min="1207" max="1207" width="10" bestFit="1" customWidth="1"/>
    <col min="1208" max="1208" width="7.7109375" bestFit="1" customWidth="1"/>
    <col min="1209" max="1213" width="8.85546875" bestFit="1" customWidth="1"/>
    <col min="1214" max="1214" width="7.7109375" bestFit="1" customWidth="1"/>
    <col min="1215" max="1215" width="6.7109375" bestFit="1" customWidth="1"/>
    <col min="1216" max="1216" width="8.85546875" bestFit="1" customWidth="1"/>
    <col min="1217" max="1218" width="10" bestFit="1" customWidth="1"/>
    <col min="1219" max="1226" width="8.85546875" bestFit="1" customWidth="1"/>
    <col min="1227" max="1227" width="10" bestFit="1" customWidth="1"/>
    <col min="1228" max="1228" width="6.7109375" bestFit="1" customWidth="1"/>
    <col min="1229" max="1230" width="10" bestFit="1" customWidth="1"/>
    <col min="1231" max="1231" width="11.140625" bestFit="1" customWidth="1"/>
    <col min="1232" max="1232" width="10" bestFit="1" customWidth="1"/>
    <col min="1233" max="1236" width="7.7109375" bestFit="1" customWidth="1"/>
    <col min="1237" max="1237" width="8.85546875" bestFit="1" customWidth="1"/>
    <col min="1238" max="1238" width="7.7109375" bestFit="1" customWidth="1"/>
    <col min="1239" max="1239" width="13.28515625" bestFit="1" customWidth="1"/>
  </cols>
  <sheetData>
    <row r="1" spans="1:26" x14ac:dyDescent="0.25">
      <c r="A1" s="93" t="s">
        <v>956</v>
      </c>
      <c r="B1" s="93" t="s">
        <v>957</v>
      </c>
      <c r="C1" s="93" t="s">
        <v>958</v>
      </c>
      <c r="D1" s="93" t="s">
        <v>959</v>
      </c>
      <c r="E1" s="93" t="s">
        <v>960</v>
      </c>
      <c r="F1" s="93" t="s">
        <v>961</v>
      </c>
      <c r="G1" s="93" t="s">
        <v>962</v>
      </c>
      <c r="H1" s="93" t="s">
        <v>963</v>
      </c>
      <c r="I1" s="93" t="s">
        <v>964</v>
      </c>
      <c r="J1" s="93" t="s">
        <v>965</v>
      </c>
      <c r="K1" s="93" t="s">
        <v>966</v>
      </c>
    </row>
    <row r="2" spans="1:26" x14ac:dyDescent="0.25">
      <c r="A2" s="8">
        <v>0</v>
      </c>
      <c r="B2" s="8" t="s">
        <v>967</v>
      </c>
      <c r="C2" s="8" t="s">
        <v>968</v>
      </c>
      <c r="D2" s="8">
        <v>1.78714</v>
      </c>
      <c r="E2" s="8" t="s">
        <v>969</v>
      </c>
      <c r="F2" s="8">
        <v>36</v>
      </c>
      <c r="G2" s="8" t="s">
        <v>970</v>
      </c>
      <c r="H2" s="8" t="s">
        <v>942</v>
      </c>
      <c r="I2" s="8">
        <v>73.138900000000007</v>
      </c>
      <c r="J2" s="8" t="s">
        <v>971</v>
      </c>
      <c r="K2" s="8">
        <v>0.17918200000000001</v>
      </c>
      <c r="M2" t="s">
        <v>20</v>
      </c>
    </row>
    <row r="3" spans="1:26" x14ac:dyDescent="0.25">
      <c r="A3" s="8">
        <v>1</v>
      </c>
      <c r="B3" s="8" t="s">
        <v>967</v>
      </c>
      <c r="C3" s="8" t="s">
        <v>968</v>
      </c>
      <c r="D3" s="8">
        <v>18.895399999999999</v>
      </c>
      <c r="E3" s="8" t="s">
        <v>969</v>
      </c>
      <c r="F3" s="8">
        <v>0</v>
      </c>
      <c r="G3" s="8" t="s">
        <v>803</v>
      </c>
      <c r="H3" s="8" t="s">
        <v>779</v>
      </c>
      <c r="I3" s="8">
        <v>0.31269999999999998</v>
      </c>
      <c r="J3" s="8" t="s">
        <v>801</v>
      </c>
      <c r="K3" s="8">
        <v>0.17307</v>
      </c>
    </row>
    <row r="4" spans="1:26" x14ac:dyDescent="0.25">
      <c r="A4" s="8">
        <v>2</v>
      </c>
      <c r="B4" s="8" t="s">
        <v>967</v>
      </c>
      <c r="C4" s="8" t="s">
        <v>968</v>
      </c>
      <c r="D4" s="8">
        <v>18.895399999999999</v>
      </c>
      <c r="E4" s="8" t="s">
        <v>969</v>
      </c>
      <c r="F4" s="8">
        <v>126</v>
      </c>
      <c r="G4" s="8" t="s">
        <v>825</v>
      </c>
      <c r="H4" s="8" t="s">
        <v>789</v>
      </c>
      <c r="I4" s="8">
        <v>3.3995660000000001</v>
      </c>
      <c r="J4" s="8" t="s">
        <v>824</v>
      </c>
      <c r="K4" s="8">
        <v>0.77649000000000001</v>
      </c>
      <c r="M4" s="22" t="s">
        <v>21</v>
      </c>
      <c r="N4" s="22" t="s">
        <v>972</v>
      </c>
    </row>
    <row r="5" spans="1:26" x14ac:dyDescent="0.25">
      <c r="A5" s="8">
        <v>3</v>
      </c>
      <c r="B5" s="8" t="s">
        <v>973</v>
      </c>
      <c r="C5" s="8" t="s">
        <v>974</v>
      </c>
      <c r="D5" s="8">
        <v>2.88056</v>
      </c>
      <c r="E5" s="8" t="s">
        <v>969</v>
      </c>
      <c r="F5" s="8">
        <v>100</v>
      </c>
      <c r="G5" s="8" t="s">
        <v>975</v>
      </c>
      <c r="H5" s="8" t="s">
        <v>779</v>
      </c>
      <c r="I5" s="8">
        <v>75.325599999999994</v>
      </c>
      <c r="J5" s="8" t="s">
        <v>976</v>
      </c>
      <c r="K5" s="8">
        <v>7.4945999999999999E-2</v>
      </c>
      <c r="M5" s="22" t="s">
        <v>22</v>
      </c>
      <c r="N5" s="22" t="s">
        <v>977</v>
      </c>
    </row>
    <row r="6" spans="1:26" x14ac:dyDescent="0.25">
      <c r="A6" s="8">
        <v>4</v>
      </c>
      <c r="B6" s="8" t="s">
        <v>60</v>
      </c>
      <c r="C6" s="8" t="s">
        <v>978</v>
      </c>
      <c r="D6" s="8">
        <v>4.0919600000000003</v>
      </c>
      <c r="E6" s="8" t="s">
        <v>969</v>
      </c>
      <c r="F6" s="8">
        <v>34</v>
      </c>
      <c r="G6" s="8" t="s">
        <v>979</v>
      </c>
      <c r="H6" s="8" t="s">
        <v>942</v>
      </c>
      <c r="I6" s="8">
        <v>457.08</v>
      </c>
      <c r="J6" s="8" t="s">
        <v>980</v>
      </c>
      <c r="K6" s="8">
        <v>0.102531</v>
      </c>
      <c r="M6" s="22" t="s">
        <v>981</v>
      </c>
      <c r="N6" s="22" t="s">
        <v>982</v>
      </c>
    </row>
    <row r="7" spans="1:26" x14ac:dyDescent="0.25">
      <c r="A7" s="8">
        <v>5</v>
      </c>
      <c r="B7" s="8" t="s">
        <v>983</v>
      </c>
      <c r="C7" s="8" t="s">
        <v>984</v>
      </c>
      <c r="D7" s="8">
        <v>19830.7</v>
      </c>
      <c r="E7" s="8" t="s">
        <v>969</v>
      </c>
      <c r="F7" s="8">
        <v>138</v>
      </c>
      <c r="G7" s="8" t="s">
        <v>755</v>
      </c>
      <c r="H7" s="8" t="s">
        <v>985</v>
      </c>
      <c r="I7" s="8">
        <v>39.935200000000002</v>
      </c>
      <c r="J7" s="8" t="s">
        <v>752</v>
      </c>
      <c r="K7" s="8">
        <v>0.67712899999999998</v>
      </c>
    </row>
    <row r="8" spans="1:26" x14ac:dyDescent="0.25">
      <c r="A8" s="8">
        <v>6</v>
      </c>
      <c r="B8" s="8" t="s">
        <v>60</v>
      </c>
      <c r="C8" s="8" t="s">
        <v>986</v>
      </c>
      <c r="D8" s="8">
        <v>0.32353399999999999</v>
      </c>
      <c r="E8" s="8" t="s">
        <v>969</v>
      </c>
      <c r="F8" s="8">
        <v>38</v>
      </c>
      <c r="G8" s="8" t="s">
        <v>987</v>
      </c>
      <c r="H8" s="8" t="s">
        <v>942</v>
      </c>
      <c r="I8" s="8">
        <v>437.54</v>
      </c>
      <c r="J8" s="8" t="s">
        <v>988</v>
      </c>
      <c r="K8" s="8">
        <v>0.31975100000000001</v>
      </c>
    </row>
    <row r="9" spans="1:26" x14ac:dyDescent="0.25">
      <c r="A9" s="8">
        <v>7</v>
      </c>
      <c r="B9" s="8" t="s">
        <v>989</v>
      </c>
      <c r="C9" s="8" t="s">
        <v>990</v>
      </c>
      <c r="D9" s="8">
        <v>0.47189799999999998</v>
      </c>
      <c r="E9" s="8" t="s">
        <v>969</v>
      </c>
      <c r="F9" s="8">
        <v>90</v>
      </c>
      <c r="G9" s="8" t="s">
        <v>991</v>
      </c>
      <c r="H9" s="8" t="s">
        <v>800</v>
      </c>
      <c r="I9" s="8">
        <v>0.50900000000000001</v>
      </c>
      <c r="J9" s="8" t="s">
        <v>992</v>
      </c>
      <c r="K9" s="8">
        <v>7.9389999999999999E-3</v>
      </c>
    </row>
    <row r="10" spans="1:26" x14ac:dyDescent="0.25">
      <c r="A10" s="8">
        <v>8</v>
      </c>
      <c r="B10" s="8" t="s">
        <v>967</v>
      </c>
      <c r="C10" s="8" t="s">
        <v>993</v>
      </c>
      <c r="D10" s="8">
        <v>21.637599999999999</v>
      </c>
      <c r="E10" s="8" t="s">
        <v>969</v>
      </c>
      <c r="F10" s="8">
        <v>36</v>
      </c>
      <c r="G10" s="8" t="s">
        <v>970</v>
      </c>
      <c r="H10" s="8" t="s">
        <v>942</v>
      </c>
      <c r="I10" s="8">
        <v>73.138900000000007</v>
      </c>
      <c r="J10" s="8" t="s">
        <v>971</v>
      </c>
      <c r="K10" s="8">
        <v>0.93574900000000005</v>
      </c>
      <c r="M10" t="s">
        <v>994</v>
      </c>
      <c r="Y10" t="s">
        <v>995</v>
      </c>
    </row>
    <row r="11" spans="1:26" x14ac:dyDescent="0.25">
      <c r="A11" s="8">
        <v>9</v>
      </c>
      <c r="B11" s="8" t="s">
        <v>967</v>
      </c>
      <c r="C11" s="8" t="s">
        <v>993</v>
      </c>
      <c r="D11" s="8">
        <v>21.637599999999999</v>
      </c>
      <c r="E11" s="8" t="s">
        <v>969</v>
      </c>
      <c r="F11" s="8">
        <v>126</v>
      </c>
      <c r="G11" s="8" t="s">
        <v>825</v>
      </c>
      <c r="H11" s="8" t="s">
        <v>789</v>
      </c>
      <c r="I11" s="8">
        <v>3.3995660000000001</v>
      </c>
      <c r="J11" s="8" t="s">
        <v>824</v>
      </c>
      <c r="K11" s="8">
        <v>2.5312999999999999E-2</v>
      </c>
    </row>
    <row r="12" spans="1:26" x14ac:dyDescent="0.25">
      <c r="A12" s="8">
        <v>10</v>
      </c>
      <c r="B12" s="8" t="s">
        <v>967</v>
      </c>
      <c r="C12" s="8" t="s">
        <v>996</v>
      </c>
      <c r="D12" s="8">
        <v>39.619799999999998</v>
      </c>
      <c r="E12" s="8" t="s">
        <v>969</v>
      </c>
      <c r="F12" s="8">
        <v>126</v>
      </c>
      <c r="G12" s="8" t="s">
        <v>825</v>
      </c>
      <c r="H12" s="8" t="s">
        <v>789</v>
      </c>
      <c r="I12" s="8">
        <v>3.3995660000000001</v>
      </c>
      <c r="J12" s="8" t="s">
        <v>824</v>
      </c>
      <c r="K12" s="8">
        <v>1.240821</v>
      </c>
      <c r="M12" t="s">
        <v>997</v>
      </c>
      <c r="N12" t="s">
        <v>252</v>
      </c>
      <c r="Y12" s="45" t="s">
        <v>957</v>
      </c>
      <c r="Z12" s="45" t="s">
        <v>769</v>
      </c>
    </row>
    <row r="13" spans="1:26" x14ac:dyDescent="0.25">
      <c r="A13" s="8">
        <v>11</v>
      </c>
      <c r="B13" s="8" t="s">
        <v>967</v>
      </c>
      <c r="C13" s="8" t="s">
        <v>993</v>
      </c>
      <c r="D13" s="8">
        <v>1.4650000000000001</v>
      </c>
      <c r="E13" s="8" t="s">
        <v>969</v>
      </c>
      <c r="F13" s="8">
        <v>126</v>
      </c>
      <c r="G13" s="8" t="s">
        <v>825</v>
      </c>
      <c r="H13" s="8" t="s">
        <v>789</v>
      </c>
      <c r="I13" s="8">
        <v>3.3995660000000001</v>
      </c>
      <c r="J13" s="8" t="s">
        <v>824</v>
      </c>
      <c r="K13" s="8">
        <v>1.338346</v>
      </c>
      <c r="M13" t="s">
        <v>172</v>
      </c>
      <c r="N13" t="s">
        <v>985</v>
      </c>
      <c r="O13" t="s">
        <v>779</v>
      </c>
      <c r="P13" t="s">
        <v>783</v>
      </c>
      <c r="Q13" t="s">
        <v>942</v>
      </c>
      <c r="R13" t="s">
        <v>998</v>
      </c>
      <c r="S13" t="s">
        <v>789</v>
      </c>
      <c r="T13" t="s">
        <v>794</v>
      </c>
      <c r="U13" t="s">
        <v>800</v>
      </c>
      <c r="V13" t="s">
        <v>119</v>
      </c>
      <c r="Y13" t="s">
        <v>999</v>
      </c>
      <c r="Z13" s="55">
        <v>474763.65</v>
      </c>
    </row>
    <row r="14" spans="1:26" x14ac:dyDescent="0.25">
      <c r="A14" s="8">
        <v>12</v>
      </c>
      <c r="B14" s="8" t="s">
        <v>967</v>
      </c>
      <c r="C14" s="8" t="s">
        <v>1000</v>
      </c>
      <c r="D14" s="8">
        <v>8.3516100000000009</v>
      </c>
      <c r="E14" s="8" t="s">
        <v>969</v>
      </c>
      <c r="F14" s="8">
        <v>126</v>
      </c>
      <c r="G14" s="8" t="s">
        <v>825</v>
      </c>
      <c r="H14" s="8" t="s">
        <v>789</v>
      </c>
      <c r="I14" s="8">
        <v>3.3995660000000001</v>
      </c>
      <c r="J14" s="8" t="s">
        <v>824</v>
      </c>
      <c r="K14" s="8">
        <v>1.8637000000000001E-2</v>
      </c>
      <c r="M14" s="8" t="s">
        <v>999</v>
      </c>
      <c r="N14">
        <v>24273.282566999995</v>
      </c>
      <c r="P14">
        <v>256836.10846599995</v>
      </c>
      <c r="Q14">
        <v>100.089629</v>
      </c>
      <c r="V14">
        <v>281209.48066199996</v>
      </c>
      <c r="Y14" t="s">
        <v>60</v>
      </c>
      <c r="Z14" s="55">
        <v>3715.45</v>
      </c>
    </row>
    <row r="15" spans="1:26" x14ac:dyDescent="0.25">
      <c r="A15" s="8">
        <v>13</v>
      </c>
      <c r="B15" s="8" t="s">
        <v>973</v>
      </c>
      <c r="C15" s="8" t="s">
        <v>974</v>
      </c>
      <c r="D15" s="8">
        <v>31.895800000000001</v>
      </c>
      <c r="E15" s="8" t="s">
        <v>969</v>
      </c>
      <c r="F15" s="8">
        <v>100</v>
      </c>
      <c r="G15" s="8" t="s">
        <v>975</v>
      </c>
      <c r="H15" s="8" t="s">
        <v>779</v>
      </c>
      <c r="I15" s="8">
        <v>75.325599999999994</v>
      </c>
      <c r="J15" s="8" t="s">
        <v>976</v>
      </c>
      <c r="K15" s="8">
        <v>5.9271999999999998E-2</v>
      </c>
      <c r="M15" s="8" t="s">
        <v>60</v>
      </c>
      <c r="N15">
        <v>33.043367000000003</v>
      </c>
      <c r="Q15">
        <v>1.6702999999999999</v>
      </c>
      <c r="S15">
        <v>63.919187999999998</v>
      </c>
      <c r="T15">
        <v>1.3913759999999999</v>
      </c>
      <c r="U15">
        <v>5.2199999999999998E-3</v>
      </c>
      <c r="V15">
        <v>100.02945099999999</v>
      </c>
      <c r="Y15" t="s">
        <v>1001</v>
      </c>
      <c r="Z15" s="55">
        <v>14073.61</v>
      </c>
    </row>
    <row r="16" spans="1:26" x14ac:dyDescent="0.25">
      <c r="A16" s="8">
        <v>14</v>
      </c>
      <c r="B16" s="8" t="s">
        <v>973</v>
      </c>
      <c r="C16" s="8" t="s">
        <v>1002</v>
      </c>
      <c r="D16" s="8">
        <v>193.577</v>
      </c>
      <c r="E16" s="8" t="s">
        <v>969</v>
      </c>
      <c r="F16" s="8">
        <v>100</v>
      </c>
      <c r="G16" s="8" t="s">
        <v>975</v>
      </c>
      <c r="H16" s="8" t="s">
        <v>779</v>
      </c>
      <c r="I16" s="8">
        <v>75.325599999999994</v>
      </c>
      <c r="J16" s="8" t="s">
        <v>976</v>
      </c>
      <c r="K16" s="8">
        <v>7.7800000000000005E-4</v>
      </c>
      <c r="M16" s="8" t="s">
        <v>1001</v>
      </c>
      <c r="N16">
        <v>42.941012000000001</v>
      </c>
      <c r="V16">
        <v>42.941012000000001</v>
      </c>
      <c r="Y16" t="s">
        <v>1003</v>
      </c>
      <c r="Z16" s="55">
        <v>16366.72</v>
      </c>
    </row>
    <row r="17" spans="1:26" x14ac:dyDescent="0.25">
      <c r="A17" s="8">
        <v>15</v>
      </c>
      <c r="B17" s="8" t="s">
        <v>973</v>
      </c>
      <c r="C17" s="8" t="s">
        <v>974</v>
      </c>
      <c r="D17" s="8">
        <v>49.198500000000003</v>
      </c>
      <c r="E17" s="8" t="s">
        <v>969</v>
      </c>
      <c r="F17" s="8">
        <v>100</v>
      </c>
      <c r="G17" s="8" t="s">
        <v>975</v>
      </c>
      <c r="H17" s="8" t="s">
        <v>779</v>
      </c>
      <c r="I17" s="8">
        <v>75.325599999999994</v>
      </c>
      <c r="J17" s="8" t="s">
        <v>976</v>
      </c>
      <c r="K17" s="8">
        <v>5.9706000000000002E-2</v>
      </c>
      <c r="M17" s="8" t="s">
        <v>1003</v>
      </c>
      <c r="N17">
        <v>0.17804500000000001</v>
      </c>
      <c r="T17">
        <v>0.53866899999999995</v>
      </c>
      <c r="U17">
        <v>5.5884279999999995</v>
      </c>
      <c r="V17">
        <v>6.3051419999999991</v>
      </c>
      <c r="Y17" t="s">
        <v>1004</v>
      </c>
      <c r="Z17" s="55">
        <v>69748.100000000006</v>
      </c>
    </row>
    <row r="18" spans="1:26" x14ac:dyDescent="0.25">
      <c r="A18" s="8">
        <v>16</v>
      </c>
      <c r="B18" s="8" t="s">
        <v>60</v>
      </c>
      <c r="C18" s="8" t="s">
        <v>1005</v>
      </c>
      <c r="D18" s="8">
        <v>17.581700000000001</v>
      </c>
      <c r="E18" s="8" t="s">
        <v>969</v>
      </c>
      <c r="F18" s="8">
        <v>38</v>
      </c>
      <c r="G18" s="8" t="s">
        <v>987</v>
      </c>
      <c r="H18" s="8" t="s">
        <v>942</v>
      </c>
      <c r="I18" s="8">
        <v>437.54</v>
      </c>
      <c r="J18" s="8" t="s">
        <v>988</v>
      </c>
      <c r="K18" s="8">
        <v>0.42013499999999998</v>
      </c>
      <c r="M18" s="8" t="s">
        <v>1004</v>
      </c>
      <c r="N18">
        <v>5257.675913</v>
      </c>
      <c r="O18">
        <v>0.125529</v>
      </c>
      <c r="Q18">
        <v>848.97058299999969</v>
      </c>
      <c r="R18">
        <v>90.965846999999997</v>
      </c>
      <c r="S18">
        <v>14.614424</v>
      </c>
      <c r="U18">
        <v>149.89488000000003</v>
      </c>
      <c r="V18">
        <v>6362.2471759999999</v>
      </c>
      <c r="Y18" t="s">
        <v>955</v>
      </c>
      <c r="Z18" s="55">
        <v>731338.31</v>
      </c>
    </row>
    <row r="19" spans="1:26" x14ac:dyDescent="0.25">
      <c r="A19" s="8">
        <v>17</v>
      </c>
      <c r="B19" s="8" t="s">
        <v>60</v>
      </c>
      <c r="C19" s="8" t="s">
        <v>978</v>
      </c>
      <c r="D19" s="8">
        <v>22.978300000000001</v>
      </c>
      <c r="E19" s="8" t="s">
        <v>969</v>
      </c>
      <c r="F19" s="8">
        <v>38</v>
      </c>
      <c r="G19" s="8" t="s">
        <v>987</v>
      </c>
      <c r="H19" s="8" t="s">
        <v>942</v>
      </c>
      <c r="I19" s="8">
        <v>437.54</v>
      </c>
      <c r="J19" s="8" t="s">
        <v>988</v>
      </c>
      <c r="K19" s="8">
        <v>0.71510300000000004</v>
      </c>
      <c r="M19" s="8" t="s">
        <v>955</v>
      </c>
      <c r="N19" s="35">
        <v>853741.55805799994</v>
      </c>
      <c r="P19" s="35">
        <v>203230.30289700002</v>
      </c>
      <c r="Q19">
        <v>71.000391000000008</v>
      </c>
      <c r="U19">
        <v>2.372595</v>
      </c>
      <c r="V19">
        <v>1057045.233941</v>
      </c>
      <c r="Y19" t="s">
        <v>954</v>
      </c>
      <c r="Z19" s="55">
        <v>398965.05</v>
      </c>
    </row>
    <row r="20" spans="1:26" x14ac:dyDescent="0.25">
      <c r="A20" s="8">
        <v>18</v>
      </c>
      <c r="B20" s="8" t="s">
        <v>60</v>
      </c>
      <c r="C20" s="8" t="s">
        <v>978</v>
      </c>
      <c r="D20" s="8">
        <v>22.183599999999998</v>
      </c>
      <c r="E20" s="8" t="s">
        <v>969</v>
      </c>
      <c r="F20" s="8">
        <v>138</v>
      </c>
      <c r="G20" s="8" t="s">
        <v>755</v>
      </c>
      <c r="H20" s="8" t="s">
        <v>985</v>
      </c>
      <c r="I20" s="8">
        <v>39.935200000000002</v>
      </c>
      <c r="J20" s="8" t="s">
        <v>752</v>
      </c>
      <c r="K20" s="8">
        <v>17.990576999999998</v>
      </c>
      <c r="M20" s="8" t="s">
        <v>954</v>
      </c>
      <c r="P20">
        <v>276476.22406699997</v>
      </c>
      <c r="V20">
        <v>276476.22406699997</v>
      </c>
      <c r="Y20" t="s">
        <v>1006</v>
      </c>
      <c r="Z20" s="55">
        <v>43745.18</v>
      </c>
    </row>
    <row r="21" spans="1:26" x14ac:dyDescent="0.25">
      <c r="A21" s="8">
        <v>19</v>
      </c>
      <c r="B21" s="8" t="s">
        <v>60</v>
      </c>
      <c r="C21" s="8" t="s">
        <v>1007</v>
      </c>
      <c r="D21" s="8">
        <v>38.173400000000001</v>
      </c>
      <c r="E21" s="8" t="s">
        <v>969</v>
      </c>
      <c r="F21" s="8">
        <v>138</v>
      </c>
      <c r="G21" s="8" t="s">
        <v>755</v>
      </c>
      <c r="H21" s="8" t="s">
        <v>985</v>
      </c>
      <c r="I21" s="8">
        <v>39.935200000000002</v>
      </c>
      <c r="J21" s="8" t="s">
        <v>752</v>
      </c>
      <c r="K21" s="8">
        <v>4.4118180000000002</v>
      </c>
      <c r="M21" s="8" t="s">
        <v>1006</v>
      </c>
      <c r="N21">
        <v>1039.8965460000002</v>
      </c>
      <c r="Q21">
        <v>2168.2244789999991</v>
      </c>
      <c r="R21">
        <v>54.297009999999993</v>
      </c>
      <c r="T21">
        <v>13828.354906</v>
      </c>
      <c r="V21">
        <v>17090.772940999999</v>
      </c>
      <c r="Y21" t="s">
        <v>989</v>
      </c>
      <c r="Z21" s="55">
        <v>2700.38</v>
      </c>
    </row>
    <row r="22" spans="1:26" x14ac:dyDescent="0.25">
      <c r="A22" s="8">
        <v>20</v>
      </c>
      <c r="B22" s="8" t="s">
        <v>60</v>
      </c>
      <c r="C22" s="8" t="s">
        <v>1005</v>
      </c>
      <c r="D22" s="8">
        <v>55.296999999999997</v>
      </c>
      <c r="E22" s="8" t="s">
        <v>969</v>
      </c>
      <c r="F22" s="8">
        <v>138</v>
      </c>
      <c r="G22" s="8" t="s">
        <v>755</v>
      </c>
      <c r="H22" s="8" t="s">
        <v>985</v>
      </c>
      <c r="I22" s="8">
        <v>39.935200000000002</v>
      </c>
      <c r="J22" s="8" t="s">
        <v>752</v>
      </c>
      <c r="K22" s="8">
        <v>7.6220610000000004</v>
      </c>
      <c r="M22" s="8" t="s">
        <v>989</v>
      </c>
      <c r="O22">
        <v>6.6448999999999994E-2</v>
      </c>
      <c r="Q22">
        <v>1.021917</v>
      </c>
      <c r="U22">
        <v>0.106824</v>
      </c>
      <c r="V22">
        <v>1.19519</v>
      </c>
      <c r="Y22" t="s">
        <v>71</v>
      </c>
      <c r="Z22" s="55">
        <v>80718.929999999993</v>
      </c>
    </row>
    <row r="23" spans="1:26" x14ac:dyDescent="0.25">
      <c r="A23" s="8">
        <v>21</v>
      </c>
      <c r="B23" s="8" t="s">
        <v>60</v>
      </c>
      <c r="C23" s="8" t="s">
        <v>1005</v>
      </c>
      <c r="D23" s="8">
        <v>21.620899999999999</v>
      </c>
      <c r="E23" s="8" t="s">
        <v>969</v>
      </c>
      <c r="F23" s="8">
        <v>34</v>
      </c>
      <c r="G23" s="8" t="s">
        <v>979</v>
      </c>
      <c r="H23" s="8" t="s">
        <v>942</v>
      </c>
      <c r="I23" s="8">
        <v>457.08</v>
      </c>
      <c r="J23" s="8" t="s">
        <v>980</v>
      </c>
      <c r="K23" s="8">
        <v>3.0134999999999999E-2</v>
      </c>
      <c r="M23" s="8" t="s">
        <v>71</v>
      </c>
      <c r="N23">
        <v>1328.0257009999998</v>
      </c>
      <c r="O23">
        <v>9.2855999999999994E-2</v>
      </c>
      <c r="P23">
        <v>2094.0597670000002</v>
      </c>
      <c r="Q23">
        <v>605.47993400000007</v>
      </c>
      <c r="T23">
        <v>11522.902372999999</v>
      </c>
      <c r="U23">
        <v>574.286067</v>
      </c>
      <c r="V23">
        <v>16124.846697999998</v>
      </c>
      <c r="Y23" t="s">
        <v>967</v>
      </c>
      <c r="Z23" s="55">
        <v>7501.48</v>
      </c>
    </row>
    <row r="24" spans="1:26" x14ac:dyDescent="0.25">
      <c r="A24" s="8">
        <v>22</v>
      </c>
      <c r="B24" s="8" t="s">
        <v>60</v>
      </c>
      <c r="C24" s="8" t="s">
        <v>1007</v>
      </c>
      <c r="D24" s="8">
        <v>35.066699999999997</v>
      </c>
      <c r="E24" s="8" t="s">
        <v>969</v>
      </c>
      <c r="F24" s="8">
        <v>138</v>
      </c>
      <c r="G24" s="8" t="s">
        <v>755</v>
      </c>
      <c r="H24" s="8" t="s">
        <v>985</v>
      </c>
      <c r="I24" s="8">
        <v>39.935200000000002</v>
      </c>
      <c r="J24" s="8" t="s">
        <v>752</v>
      </c>
      <c r="K24" s="8">
        <v>3.0189110000000001</v>
      </c>
      <c r="M24" s="8" t="s">
        <v>967</v>
      </c>
      <c r="O24">
        <v>0.17307</v>
      </c>
      <c r="Q24">
        <v>1.1149720000000001</v>
      </c>
      <c r="S24">
        <v>3.399607</v>
      </c>
      <c r="V24">
        <v>4.6876490000000004</v>
      </c>
      <c r="Y24" t="s">
        <v>1008</v>
      </c>
      <c r="Z24" s="55">
        <v>823547.77</v>
      </c>
    </row>
    <row r="25" spans="1:26" x14ac:dyDescent="0.25">
      <c r="A25" s="8">
        <v>23</v>
      </c>
      <c r="B25" s="8" t="s">
        <v>989</v>
      </c>
      <c r="C25" s="8" t="s">
        <v>1009</v>
      </c>
      <c r="D25" s="8">
        <v>52.851500000000001</v>
      </c>
      <c r="E25" s="8" t="s">
        <v>969</v>
      </c>
      <c r="F25" s="8">
        <v>8</v>
      </c>
      <c r="G25" s="8" t="s">
        <v>1010</v>
      </c>
      <c r="H25" s="8" t="s">
        <v>942</v>
      </c>
      <c r="I25" s="8">
        <v>99.59</v>
      </c>
      <c r="J25" s="8" t="s">
        <v>1011</v>
      </c>
      <c r="K25" s="8">
        <v>1.021917</v>
      </c>
      <c r="M25" s="8" t="s">
        <v>1008</v>
      </c>
      <c r="N25">
        <v>632.21871399999998</v>
      </c>
      <c r="P25">
        <v>141957.59115300002</v>
      </c>
      <c r="Q25">
        <v>1.1670000000000001E-3</v>
      </c>
      <c r="T25">
        <v>18.894469999999998</v>
      </c>
      <c r="V25">
        <v>142608.70550400001</v>
      </c>
      <c r="Y25" t="s">
        <v>983</v>
      </c>
      <c r="Z25" s="55">
        <v>916327.75</v>
      </c>
    </row>
    <row r="26" spans="1:26" x14ac:dyDescent="0.25">
      <c r="A26" s="8">
        <v>24</v>
      </c>
      <c r="B26" s="8" t="s">
        <v>989</v>
      </c>
      <c r="C26" s="8" t="s">
        <v>1009</v>
      </c>
      <c r="D26" s="8">
        <v>12.3873</v>
      </c>
      <c r="E26" s="8" t="s">
        <v>969</v>
      </c>
      <c r="F26" s="8">
        <v>93</v>
      </c>
      <c r="G26" s="8" t="s">
        <v>873</v>
      </c>
      <c r="H26" s="8" t="s">
        <v>800</v>
      </c>
      <c r="I26" s="8">
        <v>8.6999999999999994E-3</v>
      </c>
      <c r="J26" s="8" t="s">
        <v>872</v>
      </c>
      <c r="K26" s="8">
        <v>8.6800000000000002E-3</v>
      </c>
      <c r="M26" s="8" t="s">
        <v>983</v>
      </c>
      <c r="N26">
        <v>0.67712899999999998</v>
      </c>
      <c r="S26">
        <v>4.9950000000000003E-3</v>
      </c>
      <c r="V26">
        <v>0.68212399999999995</v>
      </c>
      <c r="Y26" t="s">
        <v>973</v>
      </c>
      <c r="Z26" s="55">
        <v>1152.76</v>
      </c>
    </row>
    <row r="27" spans="1:26" x14ac:dyDescent="0.25">
      <c r="A27" s="8">
        <v>25</v>
      </c>
      <c r="B27" s="8" t="s">
        <v>989</v>
      </c>
      <c r="C27" s="8" t="s">
        <v>1009</v>
      </c>
      <c r="D27" s="8">
        <v>12.3873</v>
      </c>
      <c r="E27" s="8" t="s">
        <v>969</v>
      </c>
      <c r="F27" s="8">
        <v>125</v>
      </c>
      <c r="G27" s="8" t="s">
        <v>1012</v>
      </c>
      <c r="H27" s="8" t="s">
        <v>800</v>
      </c>
      <c r="I27" s="8">
        <v>0.30080000000000001</v>
      </c>
      <c r="J27" s="8" t="s">
        <v>1013</v>
      </c>
      <c r="K27" s="8">
        <v>2.751E-2</v>
      </c>
      <c r="M27" s="8" t="s">
        <v>973</v>
      </c>
      <c r="O27">
        <v>0.19470200000000001</v>
      </c>
      <c r="V27">
        <v>0.19470200000000001</v>
      </c>
      <c r="Y27" t="s">
        <v>119</v>
      </c>
      <c r="Z27" s="56">
        <f>SUM(Z13:Z26)</f>
        <v>3584665.1399999997</v>
      </c>
    </row>
    <row r="28" spans="1:26" x14ac:dyDescent="0.25">
      <c r="A28" s="8">
        <v>26</v>
      </c>
      <c r="B28" s="8" t="s">
        <v>1003</v>
      </c>
      <c r="C28" s="8" t="s">
        <v>1014</v>
      </c>
      <c r="D28" s="8">
        <v>109.96899999999999</v>
      </c>
      <c r="E28" s="8" t="s">
        <v>969</v>
      </c>
      <c r="F28" s="8">
        <v>96</v>
      </c>
      <c r="G28" s="8" t="s">
        <v>868</v>
      </c>
      <c r="H28" s="8" t="s">
        <v>800</v>
      </c>
      <c r="I28" s="8">
        <v>6.1699999999999998E-2</v>
      </c>
      <c r="J28" s="8" t="s">
        <v>867</v>
      </c>
      <c r="K28" s="8">
        <v>3.9392999999999997E-2</v>
      </c>
      <c r="M28" s="8" t="s">
        <v>119</v>
      </c>
      <c r="N28">
        <v>886349.4970519999</v>
      </c>
      <c r="O28">
        <v>0.65260600000000002</v>
      </c>
      <c r="P28">
        <v>880594.28634999995</v>
      </c>
      <c r="Q28">
        <v>3797.5733719999985</v>
      </c>
      <c r="R28">
        <v>145.262857</v>
      </c>
      <c r="S28">
        <v>81.938214000000002</v>
      </c>
      <c r="T28">
        <v>25372.081793999998</v>
      </c>
      <c r="U28">
        <v>732.25401399999998</v>
      </c>
      <c r="V28">
        <v>1797073.546259</v>
      </c>
    </row>
    <row r="29" spans="1:26" x14ac:dyDescent="0.25">
      <c r="A29" s="8">
        <v>27</v>
      </c>
      <c r="B29" s="8" t="s">
        <v>1003</v>
      </c>
      <c r="C29" s="8" t="s">
        <v>1014</v>
      </c>
      <c r="D29" s="8">
        <v>109.96899999999999</v>
      </c>
      <c r="E29" s="8" t="s">
        <v>969</v>
      </c>
      <c r="F29" s="8">
        <v>121</v>
      </c>
      <c r="G29" s="8" t="s">
        <v>863</v>
      </c>
      <c r="H29" s="8" t="s">
        <v>800</v>
      </c>
      <c r="I29" s="8">
        <v>2.0799999999999999E-2</v>
      </c>
      <c r="J29" s="8" t="s">
        <v>862</v>
      </c>
      <c r="K29" s="8">
        <v>1.8703999999999998E-2</v>
      </c>
    </row>
    <row r="30" spans="1:26" x14ac:dyDescent="0.25">
      <c r="A30" s="8">
        <v>28</v>
      </c>
      <c r="B30" s="8" t="s">
        <v>1003</v>
      </c>
      <c r="C30" s="8" t="s">
        <v>1014</v>
      </c>
      <c r="D30" s="8">
        <v>109.96899999999999</v>
      </c>
      <c r="E30" s="8" t="s">
        <v>969</v>
      </c>
      <c r="F30" s="8">
        <v>132</v>
      </c>
      <c r="G30" s="8" t="s">
        <v>763</v>
      </c>
      <c r="H30" s="8" t="s">
        <v>985</v>
      </c>
      <c r="I30" s="8">
        <v>0.17804500000000001</v>
      </c>
      <c r="J30" s="8" t="s">
        <v>762</v>
      </c>
      <c r="K30" s="8">
        <v>0.17804500000000001</v>
      </c>
    </row>
    <row r="31" spans="1:26" x14ac:dyDescent="0.25">
      <c r="A31" s="8">
        <v>29</v>
      </c>
      <c r="B31" s="8" t="s">
        <v>1003</v>
      </c>
      <c r="C31" s="8" t="s">
        <v>1015</v>
      </c>
      <c r="D31" s="8">
        <v>366.11900000000003</v>
      </c>
      <c r="E31" s="8" t="s">
        <v>969</v>
      </c>
      <c r="F31" s="8">
        <v>54</v>
      </c>
      <c r="G31" s="8" t="s">
        <v>1016</v>
      </c>
      <c r="H31" s="8" t="s">
        <v>794</v>
      </c>
      <c r="I31" s="8">
        <v>5.2037000000000004</v>
      </c>
      <c r="J31" s="8" t="s">
        <v>1017</v>
      </c>
      <c r="K31" s="8">
        <v>0.53866899999999995</v>
      </c>
    </row>
    <row r="32" spans="1:26" x14ac:dyDescent="0.25">
      <c r="A32" s="8">
        <v>30</v>
      </c>
      <c r="B32" s="8" t="s">
        <v>1003</v>
      </c>
      <c r="C32" s="8" t="s">
        <v>1015</v>
      </c>
      <c r="D32" s="8">
        <v>366.11900000000003</v>
      </c>
      <c r="E32" s="8" t="s">
        <v>969</v>
      </c>
      <c r="F32" s="8">
        <v>123</v>
      </c>
      <c r="G32" s="8" t="s">
        <v>892</v>
      </c>
      <c r="H32" s="8" t="s">
        <v>800</v>
      </c>
      <c r="I32" s="8">
        <v>0.11113000000000001</v>
      </c>
      <c r="J32" s="8" t="s">
        <v>891</v>
      </c>
      <c r="K32" s="8">
        <v>9.0345999999999996E-2</v>
      </c>
      <c r="M32" t="s">
        <v>1018</v>
      </c>
      <c r="N32" t="s">
        <v>985</v>
      </c>
      <c r="O32" t="s">
        <v>779</v>
      </c>
      <c r="P32" t="s">
        <v>783</v>
      </c>
      <c r="Q32" t="s">
        <v>942</v>
      </c>
      <c r="R32" t="s">
        <v>998</v>
      </c>
      <c r="S32" t="s">
        <v>789</v>
      </c>
      <c r="T32" t="s">
        <v>794</v>
      </c>
      <c r="U32" t="s">
        <v>800</v>
      </c>
      <c r="V32" t="s">
        <v>1019</v>
      </c>
    </row>
    <row r="33" spans="1:22" x14ac:dyDescent="0.25">
      <c r="A33" s="8">
        <v>31</v>
      </c>
      <c r="B33" s="8" t="s">
        <v>1003</v>
      </c>
      <c r="C33" s="8" t="s">
        <v>1014</v>
      </c>
      <c r="D33" s="8">
        <v>37.174300000000002</v>
      </c>
      <c r="E33" s="8" t="s">
        <v>969</v>
      </c>
      <c r="F33" s="8">
        <v>111</v>
      </c>
      <c r="G33" s="8" t="s">
        <v>877</v>
      </c>
      <c r="H33" s="8" t="s">
        <v>800</v>
      </c>
      <c r="I33" s="8">
        <v>1.0840000000000001</v>
      </c>
      <c r="J33" s="8" t="s">
        <v>876</v>
      </c>
      <c r="K33" s="8">
        <v>0.9819</v>
      </c>
      <c r="M33" t="s">
        <v>119</v>
      </c>
      <c r="N33">
        <v>886349.4970519999</v>
      </c>
      <c r="O33">
        <v>0.65260600000000002</v>
      </c>
      <c r="P33">
        <v>880594.28634999995</v>
      </c>
      <c r="Q33">
        <v>3797.5733719999985</v>
      </c>
      <c r="R33">
        <v>145.262857</v>
      </c>
      <c r="S33">
        <v>81.938214000000002</v>
      </c>
      <c r="T33">
        <v>25372.081793999998</v>
      </c>
      <c r="U33">
        <v>732.25401399999998</v>
      </c>
      <c r="V33">
        <v>1773656.4673009999</v>
      </c>
    </row>
    <row r="34" spans="1:22" x14ac:dyDescent="0.25">
      <c r="A34" s="8">
        <v>32</v>
      </c>
      <c r="B34" s="8" t="s">
        <v>1003</v>
      </c>
      <c r="C34" s="8" t="s">
        <v>1015</v>
      </c>
      <c r="D34" s="8">
        <v>3.7352300000000001</v>
      </c>
      <c r="E34" s="8" t="s">
        <v>969</v>
      </c>
      <c r="F34" s="8">
        <v>101</v>
      </c>
      <c r="G34" s="8" t="s">
        <v>1020</v>
      </c>
      <c r="H34" s="8" t="s">
        <v>800</v>
      </c>
      <c r="I34" s="8">
        <v>23.377700000000001</v>
      </c>
      <c r="J34" s="8" t="s">
        <v>1021</v>
      </c>
      <c r="K34" s="8">
        <v>0.200487</v>
      </c>
      <c r="M34" t="s">
        <v>973</v>
      </c>
      <c r="O34">
        <v>0.19470200000000001</v>
      </c>
      <c r="V34">
        <v>1152.7781970000001</v>
      </c>
    </row>
    <row r="35" spans="1:22" x14ac:dyDescent="0.25">
      <c r="A35" s="8">
        <v>33</v>
      </c>
      <c r="B35" s="8" t="s">
        <v>1003</v>
      </c>
      <c r="C35" s="8" t="s">
        <v>1015</v>
      </c>
      <c r="D35" s="8">
        <v>10.258900000000001</v>
      </c>
      <c r="E35" s="8" t="s">
        <v>969</v>
      </c>
      <c r="F35" s="8">
        <v>101</v>
      </c>
      <c r="G35" s="8" t="s">
        <v>1020</v>
      </c>
      <c r="H35" s="8" t="s">
        <v>800</v>
      </c>
      <c r="I35" s="8">
        <v>23.377700000000001</v>
      </c>
      <c r="J35" s="8" t="s">
        <v>1021</v>
      </c>
      <c r="K35" s="8">
        <v>0.15007599999999999</v>
      </c>
      <c r="M35" t="s">
        <v>983</v>
      </c>
      <c r="N35">
        <v>0.67712899999999998</v>
      </c>
      <c r="S35">
        <v>4.9950000000000003E-3</v>
      </c>
      <c r="V35">
        <v>912428.58250199992</v>
      </c>
    </row>
    <row r="36" spans="1:22" x14ac:dyDescent="0.25">
      <c r="A36" s="8">
        <v>34</v>
      </c>
      <c r="B36" s="8" t="s">
        <v>1001</v>
      </c>
      <c r="C36" s="8" t="s">
        <v>1022</v>
      </c>
      <c r="D36" s="8">
        <v>335.34500000000003</v>
      </c>
      <c r="E36" s="8" t="s">
        <v>969</v>
      </c>
      <c r="F36" s="8">
        <v>136</v>
      </c>
      <c r="G36" s="8" t="s">
        <v>791</v>
      </c>
      <c r="H36" s="8" t="s">
        <v>985</v>
      </c>
      <c r="I36" s="8">
        <v>44.637500000000003</v>
      </c>
      <c r="J36" s="8" t="s">
        <v>790</v>
      </c>
      <c r="K36" s="8">
        <v>24.273565000000001</v>
      </c>
      <c r="M36" t="s">
        <v>1008</v>
      </c>
      <c r="N36">
        <v>632.21871399999998</v>
      </c>
      <c r="P36">
        <v>141957.59115300002</v>
      </c>
      <c r="Q36">
        <v>1.1670000000000001E-3</v>
      </c>
      <c r="T36">
        <v>18.894469999999998</v>
      </c>
      <c r="V36">
        <v>675374.24375199992</v>
      </c>
    </row>
    <row r="37" spans="1:22" x14ac:dyDescent="0.25">
      <c r="A37" s="8">
        <v>35</v>
      </c>
      <c r="B37" s="8" t="s">
        <v>1001</v>
      </c>
      <c r="C37" s="8" t="s">
        <v>1023</v>
      </c>
      <c r="D37" s="8">
        <v>0.65225100000000003</v>
      </c>
      <c r="E37" s="8" t="s">
        <v>969</v>
      </c>
      <c r="F37" s="8">
        <v>136</v>
      </c>
      <c r="G37" s="8" t="s">
        <v>791</v>
      </c>
      <c r="H37" s="8" t="s">
        <v>985</v>
      </c>
      <c r="I37" s="8">
        <v>44.637500000000003</v>
      </c>
      <c r="J37" s="8" t="s">
        <v>790</v>
      </c>
      <c r="K37" s="8">
        <v>2.6941E-2</v>
      </c>
      <c r="M37" t="s">
        <v>967</v>
      </c>
      <c r="O37">
        <v>0.17307</v>
      </c>
      <c r="Q37">
        <v>1.1149720000000001</v>
      </c>
      <c r="S37">
        <v>3.399607</v>
      </c>
      <c r="V37">
        <v>7499.3798879999968</v>
      </c>
    </row>
    <row r="38" spans="1:22" x14ac:dyDescent="0.25">
      <c r="A38" s="8">
        <v>36</v>
      </c>
      <c r="B38" s="8" t="s">
        <v>1001</v>
      </c>
      <c r="C38" s="8" t="s">
        <v>1023</v>
      </c>
      <c r="D38" s="8">
        <v>0.652169</v>
      </c>
      <c r="E38" s="8" t="s">
        <v>969</v>
      </c>
      <c r="F38" s="8">
        <v>136</v>
      </c>
      <c r="G38" s="8" t="s">
        <v>791</v>
      </c>
      <c r="H38" s="8" t="s">
        <v>985</v>
      </c>
      <c r="I38" s="8">
        <v>44.637500000000003</v>
      </c>
      <c r="J38" s="8" t="s">
        <v>790</v>
      </c>
      <c r="K38" s="8">
        <v>0.60797800000000002</v>
      </c>
      <c r="M38" t="s">
        <v>71</v>
      </c>
      <c r="N38">
        <v>1328.0257009999998</v>
      </c>
      <c r="O38">
        <v>9.2855999999999994E-2</v>
      </c>
      <c r="P38">
        <v>2094.0597670000002</v>
      </c>
      <c r="Q38">
        <v>605.47993400000007</v>
      </c>
      <c r="T38">
        <v>11522.902372999999</v>
      </c>
      <c r="U38">
        <v>574.286067</v>
      </c>
      <c r="V38">
        <v>64597.192302000025</v>
      </c>
    </row>
    <row r="39" spans="1:22" x14ac:dyDescent="0.25">
      <c r="A39" s="8">
        <v>37</v>
      </c>
      <c r="B39" s="8" t="s">
        <v>1001</v>
      </c>
      <c r="C39" s="8" t="s">
        <v>1023</v>
      </c>
      <c r="D39" s="8">
        <v>1.7320500000000001</v>
      </c>
      <c r="E39" s="8" t="s">
        <v>969</v>
      </c>
      <c r="F39" s="8">
        <v>136</v>
      </c>
      <c r="G39" s="8" t="s">
        <v>791</v>
      </c>
      <c r="H39" s="8" t="s">
        <v>985</v>
      </c>
      <c r="I39" s="8">
        <v>44.637500000000003</v>
      </c>
      <c r="J39" s="8" t="s">
        <v>790</v>
      </c>
      <c r="K39" s="8">
        <v>0.92296699999999998</v>
      </c>
      <c r="M39" t="s">
        <v>989</v>
      </c>
      <c r="O39">
        <v>6.6448999999999994E-2</v>
      </c>
      <c r="Q39">
        <v>1.021917</v>
      </c>
      <c r="U39">
        <v>0.106824</v>
      </c>
      <c r="V39">
        <v>2697.4140900000002</v>
      </c>
    </row>
    <row r="40" spans="1:22" x14ac:dyDescent="0.25">
      <c r="A40" s="8">
        <v>38</v>
      </c>
      <c r="B40" s="8" t="s">
        <v>1001</v>
      </c>
      <c r="C40" s="8" t="s">
        <v>1023</v>
      </c>
      <c r="D40" s="8">
        <v>9.8928100000000008</v>
      </c>
      <c r="E40" s="8" t="s">
        <v>969</v>
      </c>
      <c r="F40" s="8">
        <v>136</v>
      </c>
      <c r="G40" s="8" t="s">
        <v>791</v>
      </c>
      <c r="H40" s="8" t="s">
        <v>985</v>
      </c>
      <c r="I40" s="8">
        <v>44.637500000000003</v>
      </c>
      <c r="J40" s="8" t="s">
        <v>790</v>
      </c>
      <c r="K40" s="8">
        <v>8.4918189999999996</v>
      </c>
      <c r="M40" t="s">
        <v>1006</v>
      </c>
      <c r="N40">
        <v>1039.8965460000002</v>
      </c>
      <c r="Q40">
        <v>2168.2244789999991</v>
      </c>
      <c r="R40">
        <v>54.297009999999993</v>
      </c>
      <c r="T40">
        <v>13828.354906</v>
      </c>
      <c r="V40">
        <v>26495.269619000002</v>
      </c>
    </row>
    <row r="41" spans="1:22" x14ac:dyDescent="0.25">
      <c r="A41" s="8">
        <v>39</v>
      </c>
      <c r="B41" s="8" t="s">
        <v>1001</v>
      </c>
      <c r="C41" s="8" t="s">
        <v>1023</v>
      </c>
      <c r="D41" s="8">
        <v>0.253913</v>
      </c>
      <c r="E41" s="8" t="s">
        <v>969</v>
      </c>
      <c r="F41" s="8">
        <v>136</v>
      </c>
      <c r="G41" s="8" t="s">
        <v>791</v>
      </c>
      <c r="H41" s="8" t="s">
        <v>985</v>
      </c>
      <c r="I41" s="8">
        <v>44.637500000000003</v>
      </c>
      <c r="J41" s="8" t="s">
        <v>790</v>
      </c>
      <c r="K41" s="8">
        <v>0.25476700000000002</v>
      </c>
      <c r="M41" t="s">
        <v>954</v>
      </c>
      <c r="P41">
        <v>276476.22406699997</v>
      </c>
      <c r="V41">
        <v>122376.04238300002</v>
      </c>
    </row>
    <row r="42" spans="1:22" x14ac:dyDescent="0.25">
      <c r="A42" s="8">
        <v>40</v>
      </c>
      <c r="B42" s="8" t="s">
        <v>1001</v>
      </c>
      <c r="C42" s="8" t="s">
        <v>1022</v>
      </c>
      <c r="D42" s="8">
        <v>1.2927599999999999</v>
      </c>
      <c r="E42" s="8" t="s">
        <v>969</v>
      </c>
      <c r="F42" s="8">
        <v>136</v>
      </c>
      <c r="G42" s="8" t="s">
        <v>791</v>
      </c>
      <c r="H42" s="8" t="s">
        <v>985</v>
      </c>
      <c r="I42" s="8">
        <v>44.637500000000003</v>
      </c>
      <c r="J42" s="8" t="s">
        <v>790</v>
      </c>
      <c r="K42" s="8">
        <v>2.8869999999999998E-3</v>
      </c>
      <c r="M42" t="s">
        <v>955</v>
      </c>
      <c r="N42" s="35">
        <v>579368</v>
      </c>
      <c r="P42" s="35">
        <v>150000</v>
      </c>
      <c r="Q42">
        <v>71.000391000000008</v>
      </c>
      <c r="U42">
        <v>2.372595</v>
      </c>
      <c r="V42" s="35">
        <f>Z18-SUM(N42:U42)</f>
        <v>1896.9370140001411</v>
      </c>
    </row>
    <row r="43" spans="1:22" x14ac:dyDescent="0.25">
      <c r="A43" s="8">
        <v>41</v>
      </c>
      <c r="B43" s="8" t="s">
        <v>1001</v>
      </c>
      <c r="C43" s="8" t="s">
        <v>1024</v>
      </c>
      <c r="D43" s="8">
        <v>3419.3</v>
      </c>
      <c r="E43" s="8" t="s">
        <v>969</v>
      </c>
      <c r="F43" s="8">
        <v>136</v>
      </c>
      <c r="G43" s="8" t="s">
        <v>791</v>
      </c>
      <c r="H43" s="8" t="s">
        <v>985</v>
      </c>
      <c r="I43" s="8">
        <v>44.637500000000003</v>
      </c>
      <c r="J43" s="8" t="s">
        <v>790</v>
      </c>
      <c r="K43" s="8">
        <v>7.5594260000000002</v>
      </c>
      <c r="M43" t="s">
        <v>1004</v>
      </c>
      <c r="N43">
        <v>5257.675913</v>
      </c>
      <c r="O43">
        <v>0.125529</v>
      </c>
      <c r="Q43">
        <v>848.97058299999969</v>
      </c>
      <c r="R43">
        <v>90.965846999999997</v>
      </c>
      <c r="S43">
        <v>14.614424</v>
      </c>
      <c r="U43">
        <v>149.89488000000003</v>
      </c>
      <c r="V43">
        <v>63143.922324000006</v>
      </c>
    </row>
    <row r="44" spans="1:22" x14ac:dyDescent="0.25">
      <c r="A44" s="8">
        <v>42</v>
      </c>
      <c r="B44" s="8" t="s">
        <v>1001</v>
      </c>
      <c r="C44" s="8" t="s">
        <v>1025</v>
      </c>
      <c r="D44" s="8">
        <v>0.26372099999999998</v>
      </c>
      <c r="E44" s="8" t="s">
        <v>969</v>
      </c>
      <c r="F44" s="8">
        <v>136</v>
      </c>
      <c r="G44" s="8" t="s">
        <v>791</v>
      </c>
      <c r="H44" s="8" t="s">
        <v>985</v>
      </c>
      <c r="I44" s="8">
        <v>44.637500000000003</v>
      </c>
      <c r="J44" s="8" t="s">
        <v>790</v>
      </c>
      <c r="K44" s="8">
        <v>0.26461299999999999</v>
      </c>
      <c r="M44" t="s">
        <v>1003</v>
      </c>
      <c r="N44">
        <v>0.17804500000000001</v>
      </c>
      <c r="T44">
        <v>0.53866899999999995</v>
      </c>
      <c r="U44">
        <v>5.5884279999999995</v>
      </c>
      <c r="V44">
        <v>16323.562822000004</v>
      </c>
    </row>
    <row r="45" spans="1:22" x14ac:dyDescent="0.25">
      <c r="A45" s="8">
        <v>43</v>
      </c>
      <c r="B45" s="8" t="s">
        <v>1001</v>
      </c>
      <c r="C45" s="8" t="s">
        <v>1025</v>
      </c>
      <c r="D45" s="8">
        <v>0.55988499999999997</v>
      </c>
      <c r="E45" s="8" t="s">
        <v>969</v>
      </c>
      <c r="F45" s="8">
        <v>136</v>
      </c>
      <c r="G45" s="8" t="s">
        <v>791</v>
      </c>
      <c r="H45" s="8" t="s">
        <v>985</v>
      </c>
      <c r="I45" s="8">
        <v>44.637500000000003</v>
      </c>
      <c r="J45" s="8" t="s">
        <v>790</v>
      </c>
      <c r="K45" s="8">
        <v>0.536049</v>
      </c>
      <c r="M45" t="s">
        <v>1001</v>
      </c>
      <c r="N45">
        <v>42.941012000000001</v>
      </c>
      <c r="V45">
        <v>13984.600235999997</v>
      </c>
    </row>
    <row r="46" spans="1:22" x14ac:dyDescent="0.25">
      <c r="A46" s="8">
        <v>44</v>
      </c>
      <c r="B46" s="8" t="s">
        <v>967</v>
      </c>
      <c r="C46" s="8" t="s">
        <v>996</v>
      </c>
      <c r="D46" s="8">
        <v>41.585700000000003</v>
      </c>
      <c r="E46" s="8" t="s">
        <v>969</v>
      </c>
      <c r="F46" s="8">
        <v>36</v>
      </c>
      <c r="G46" s="8" t="s">
        <v>970</v>
      </c>
      <c r="H46" s="8" t="s">
        <v>942</v>
      </c>
      <c r="I46" s="8">
        <v>73.138900000000007</v>
      </c>
      <c r="J46" s="8" t="s">
        <v>971</v>
      </c>
      <c r="K46" s="8">
        <v>4.1E-5</v>
      </c>
      <c r="M46" t="s">
        <v>60</v>
      </c>
      <c r="N46">
        <v>33.043367000000003</v>
      </c>
      <c r="Q46">
        <v>1.6702999999999999</v>
      </c>
      <c r="S46">
        <v>63.919187999999998</v>
      </c>
      <c r="T46">
        <v>1.3913759999999999</v>
      </c>
      <c r="U46">
        <v>5.2199999999999998E-3</v>
      </c>
      <c r="V46">
        <v>3614.4174459999999</v>
      </c>
    </row>
    <row r="47" spans="1:22" x14ac:dyDescent="0.25">
      <c r="A47" s="8">
        <v>45</v>
      </c>
      <c r="B47" s="8" t="s">
        <v>60</v>
      </c>
      <c r="C47" s="8" t="s">
        <v>1005</v>
      </c>
      <c r="D47" s="8">
        <v>23.975000000000001</v>
      </c>
      <c r="E47" s="8" t="s">
        <v>969</v>
      </c>
      <c r="F47" s="8">
        <v>38</v>
      </c>
      <c r="G47" s="8" t="s">
        <v>987</v>
      </c>
      <c r="H47" s="8" t="s">
        <v>942</v>
      </c>
      <c r="I47" s="8">
        <v>437.54</v>
      </c>
      <c r="J47" s="8" t="s">
        <v>988</v>
      </c>
      <c r="K47" s="8">
        <v>5.5929999999999999E-3</v>
      </c>
      <c r="M47" t="s">
        <v>999</v>
      </c>
      <c r="N47">
        <v>24273.282566999995</v>
      </c>
      <c r="P47">
        <v>256836.10846599995</v>
      </c>
      <c r="Q47">
        <v>100.089629</v>
      </c>
      <c r="V47">
        <v>193003.51305400004</v>
      </c>
    </row>
    <row r="48" spans="1:22" x14ac:dyDescent="0.25">
      <c r="A48" s="8">
        <v>46</v>
      </c>
      <c r="B48" s="8" t="s">
        <v>60</v>
      </c>
      <c r="C48" s="8" t="s">
        <v>978</v>
      </c>
      <c r="D48" s="8">
        <v>52.0077</v>
      </c>
      <c r="E48" s="8" t="s">
        <v>969</v>
      </c>
      <c r="F48" s="8">
        <v>190</v>
      </c>
      <c r="G48" s="8" t="s">
        <v>1026</v>
      </c>
      <c r="H48" s="8" t="s">
        <v>800</v>
      </c>
      <c r="I48" s="8">
        <v>0.46800000000000003</v>
      </c>
      <c r="J48" s="8" t="s">
        <v>1027</v>
      </c>
      <c r="K48" s="8">
        <v>5.2199999999999998E-3</v>
      </c>
    </row>
    <row r="49" spans="1:11" x14ac:dyDescent="0.25">
      <c r="A49" s="8">
        <v>47</v>
      </c>
      <c r="B49" s="8" t="s">
        <v>989</v>
      </c>
      <c r="C49" s="8" t="s">
        <v>1009</v>
      </c>
      <c r="D49" s="8">
        <v>57.9236</v>
      </c>
      <c r="E49" s="8" t="s">
        <v>969</v>
      </c>
      <c r="F49" s="8">
        <v>14</v>
      </c>
      <c r="G49" s="8" t="s">
        <v>1028</v>
      </c>
      <c r="H49" s="8" t="s">
        <v>779</v>
      </c>
      <c r="I49" s="8">
        <v>4.4999999999999998E-2</v>
      </c>
      <c r="J49" s="8" t="s">
        <v>809</v>
      </c>
      <c r="K49" s="8">
        <v>1.7895999999999999E-2</v>
      </c>
    </row>
    <row r="50" spans="1:11" x14ac:dyDescent="0.25">
      <c r="A50" s="8">
        <v>48</v>
      </c>
      <c r="B50" s="8" t="s">
        <v>989</v>
      </c>
      <c r="C50" s="8" t="s">
        <v>1009</v>
      </c>
      <c r="D50" s="8">
        <v>57.9236</v>
      </c>
      <c r="E50" s="8" t="s">
        <v>969</v>
      </c>
      <c r="F50" s="8">
        <v>128</v>
      </c>
      <c r="G50" s="8" t="s">
        <v>1029</v>
      </c>
      <c r="H50" s="8" t="s">
        <v>800</v>
      </c>
      <c r="I50" s="8">
        <v>6.2700000000000006E-2</v>
      </c>
      <c r="J50" s="8" t="s">
        <v>857</v>
      </c>
      <c r="K50" s="8">
        <v>1.4142E-2</v>
      </c>
    </row>
    <row r="51" spans="1:11" x14ac:dyDescent="0.25">
      <c r="A51" s="8">
        <v>49</v>
      </c>
      <c r="B51" s="8" t="s">
        <v>1003</v>
      </c>
      <c r="C51" s="8" t="s">
        <v>1030</v>
      </c>
      <c r="D51" s="8">
        <v>385.322</v>
      </c>
      <c r="E51" s="8" t="s">
        <v>969</v>
      </c>
      <c r="F51" s="8">
        <v>115</v>
      </c>
      <c r="G51" s="8" t="s">
        <v>1031</v>
      </c>
      <c r="H51" s="8" t="s">
        <v>800</v>
      </c>
      <c r="I51" s="8">
        <v>2.9550000000000001</v>
      </c>
      <c r="J51" s="8" t="s">
        <v>1032</v>
      </c>
      <c r="K51" s="8">
        <v>0.73872599999999999</v>
      </c>
    </row>
    <row r="52" spans="1:11" x14ac:dyDescent="0.25">
      <c r="A52" s="8">
        <v>50</v>
      </c>
      <c r="B52" s="8" t="s">
        <v>1003</v>
      </c>
      <c r="C52" s="8" t="s">
        <v>1015</v>
      </c>
      <c r="D52" s="8">
        <v>393.50299999999999</v>
      </c>
      <c r="E52" s="8" t="s">
        <v>969</v>
      </c>
      <c r="F52" s="8">
        <v>111</v>
      </c>
      <c r="G52" s="8" t="s">
        <v>877</v>
      </c>
      <c r="H52" s="8" t="s">
        <v>800</v>
      </c>
      <c r="I52" s="8">
        <v>1.0840000000000001</v>
      </c>
      <c r="J52" s="8" t="s">
        <v>876</v>
      </c>
      <c r="K52" s="8">
        <v>0.223076</v>
      </c>
    </row>
    <row r="53" spans="1:11" x14ac:dyDescent="0.25">
      <c r="A53" s="8">
        <v>51</v>
      </c>
      <c r="B53" s="8" t="s">
        <v>1003</v>
      </c>
      <c r="C53" s="8" t="s">
        <v>1014</v>
      </c>
      <c r="D53" s="8">
        <v>2.4029699999999998</v>
      </c>
      <c r="E53" s="8" t="s">
        <v>969</v>
      </c>
      <c r="F53" s="8">
        <v>101</v>
      </c>
      <c r="G53" s="8" t="s">
        <v>1020</v>
      </c>
      <c r="H53" s="8" t="s">
        <v>800</v>
      </c>
      <c r="I53" s="8">
        <v>23.377700000000001</v>
      </c>
      <c r="J53" s="8" t="s">
        <v>1021</v>
      </c>
      <c r="K53" s="8">
        <v>4.9284000000000001E-2</v>
      </c>
    </row>
    <row r="54" spans="1:11" x14ac:dyDescent="0.25">
      <c r="A54" s="8">
        <v>52</v>
      </c>
      <c r="B54" s="8" t="s">
        <v>1003</v>
      </c>
      <c r="C54" s="8" t="s">
        <v>1015</v>
      </c>
      <c r="D54" s="8">
        <v>530.846</v>
      </c>
      <c r="E54" s="8" t="s">
        <v>969</v>
      </c>
      <c r="F54" s="8">
        <v>130</v>
      </c>
      <c r="G54" s="8" t="s">
        <v>882</v>
      </c>
      <c r="H54" s="8" t="s">
        <v>800</v>
      </c>
      <c r="I54" s="8">
        <v>2.5</v>
      </c>
      <c r="J54" s="8" t="s">
        <v>881</v>
      </c>
      <c r="K54" s="8">
        <v>2.4158140000000001</v>
      </c>
    </row>
    <row r="55" spans="1:11" x14ac:dyDescent="0.25">
      <c r="A55" s="8">
        <v>53</v>
      </c>
      <c r="B55" s="8" t="s">
        <v>983</v>
      </c>
      <c r="C55" s="8" t="s">
        <v>984</v>
      </c>
      <c r="D55" s="8">
        <v>24193</v>
      </c>
      <c r="E55" s="8" t="s">
        <v>969</v>
      </c>
      <c r="F55" s="8">
        <v>140</v>
      </c>
      <c r="G55" s="8" t="s">
        <v>831</v>
      </c>
      <c r="H55" s="8" t="s">
        <v>789</v>
      </c>
      <c r="I55" s="8">
        <v>26.956277</v>
      </c>
      <c r="J55" s="8" t="s">
        <v>830</v>
      </c>
      <c r="K55" s="8">
        <v>4.9950000000000003E-3</v>
      </c>
    </row>
    <row r="56" spans="1:11" x14ac:dyDescent="0.25">
      <c r="A56" s="8">
        <v>54</v>
      </c>
      <c r="B56" s="8" t="s">
        <v>60</v>
      </c>
      <c r="C56" s="8" t="s">
        <v>1033</v>
      </c>
      <c r="D56" s="8">
        <v>726.42499999999995</v>
      </c>
      <c r="E56" s="8" t="s">
        <v>969</v>
      </c>
      <c r="F56" s="8">
        <v>69</v>
      </c>
      <c r="G56" s="8" t="s">
        <v>1034</v>
      </c>
      <c r="H56" s="8" t="s">
        <v>794</v>
      </c>
      <c r="I56" s="8">
        <v>8.593</v>
      </c>
      <c r="J56" s="8" t="s">
        <v>1035</v>
      </c>
      <c r="K56" s="8">
        <v>1.051016</v>
      </c>
    </row>
    <row r="57" spans="1:11" x14ac:dyDescent="0.25">
      <c r="A57" s="8">
        <v>55</v>
      </c>
      <c r="B57" s="8" t="s">
        <v>60</v>
      </c>
      <c r="C57" s="8" t="s">
        <v>1033</v>
      </c>
      <c r="D57" s="8">
        <v>726.42499999999995</v>
      </c>
      <c r="E57" s="8" t="s">
        <v>969</v>
      </c>
      <c r="F57" s="8">
        <v>140</v>
      </c>
      <c r="G57" s="8" t="s">
        <v>831</v>
      </c>
      <c r="H57" s="8" t="s">
        <v>789</v>
      </c>
      <c r="I57" s="8">
        <v>26.956277</v>
      </c>
      <c r="J57" s="8" t="s">
        <v>830</v>
      </c>
      <c r="K57" s="8">
        <v>25.962160999999998</v>
      </c>
    </row>
    <row r="58" spans="1:11" x14ac:dyDescent="0.25">
      <c r="A58" s="8">
        <v>56</v>
      </c>
      <c r="B58" s="8" t="s">
        <v>60</v>
      </c>
      <c r="C58" s="8" t="s">
        <v>1033</v>
      </c>
      <c r="D58" s="8">
        <v>726.42499999999995</v>
      </c>
      <c r="E58" s="8" t="s">
        <v>969</v>
      </c>
      <c r="F58" s="8">
        <v>141</v>
      </c>
      <c r="G58" s="8" t="s">
        <v>835</v>
      </c>
      <c r="H58" s="8" t="s">
        <v>789</v>
      </c>
      <c r="I58" s="8">
        <v>37.783161</v>
      </c>
      <c r="J58" s="8" t="s">
        <v>834</v>
      </c>
      <c r="K58" s="8">
        <v>37.616667</v>
      </c>
    </row>
    <row r="59" spans="1:11" x14ac:dyDescent="0.25">
      <c r="A59" s="8">
        <v>57</v>
      </c>
      <c r="B59" s="8" t="s">
        <v>60</v>
      </c>
      <c r="C59" s="8" t="s">
        <v>1007</v>
      </c>
      <c r="D59" s="8">
        <v>82.197999999999993</v>
      </c>
      <c r="E59" s="8" t="s">
        <v>969</v>
      </c>
      <c r="F59" s="8">
        <v>38</v>
      </c>
      <c r="G59" s="8" t="s">
        <v>987</v>
      </c>
      <c r="H59" s="8" t="s">
        <v>942</v>
      </c>
      <c r="I59" s="8">
        <v>437.54</v>
      </c>
      <c r="J59" s="8" t="s">
        <v>988</v>
      </c>
      <c r="K59" s="8">
        <v>7.7051999999999995E-2</v>
      </c>
    </row>
    <row r="60" spans="1:11" x14ac:dyDescent="0.25">
      <c r="A60" s="8">
        <v>58</v>
      </c>
      <c r="B60" s="8" t="s">
        <v>1008</v>
      </c>
      <c r="C60" s="8" t="s">
        <v>1036</v>
      </c>
      <c r="D60" s="8">
        <v>0.40021000000000001</v>
      </c>
      <c r="E60" s="8" t="s">
        <v>969</v>
      </c>
      <c r="F60" s="8">
        <v>168</v>
      </c>
      <c r="G60" s="8" t="s">
        <v>929</v>
      </c>
      <c r="H60" s="8" t="s">
        <v>985</v>
      </c>
      <c r="I60" s="8">
        <v>6702.1</v>
      </c>
      <c r="J60" s="8" t="s">
        <v>928</v>
      </c>
      <c r="K60" s="8">
        <v>0.36473899999999998</v>
      </c>
    </row>
    <row r="61" spans="1:11" x14ac:dyDescent="0.25">
      <c r="A61" s="8">
        <v>59</v>
      </c>
      <c r="B61" s="8" t="s">
        <v>1008</v>
      </c>
      <c r="C61" s="8" t="s">
        <v>1037</v>
      </c>
      <c r="D61" s="8">
        <v>0.331756</v>
      </c>
      <c r="E61" s="8" t="s">
        <v>969</v>
      </c>
      <c r="F61" s="8">
        <v>173</v>
      </c>
      <c r="G61" s="8" t="s">
        <v>933</v>
      </c>
      <c r="H61" s="8" t="s">
        <v>783</v>
      </c>
      <c r="I61" s="8">
        <v>1443.9059999999999</v>
      </c>
      <c r="J61" s="8" t="s">
        <v>932</v>
      </c>
      <c r="K61" s="8">
        <v>0.33176299999999997</v>
      </c>
    </row>
    <row r="62" spans="1:11" x14ac:dyDescent="0.25">
      <c r="A62" s="8">
        <v>60</v>
      </c>
      <c r="B62" s="8" t="s">
        <v>1008</v>
      </c>
      <c r="C62" s="8" t="s">
        <v>1036</v>
      </c>
      <c r="D62" s="8">
        <v>0.32552999999999999</v>
      </c>
      <c r="E62" s="8" t="s">
        <v>969</v>
      </c>
      <c r="F62" s="8">
        <v>173</v>
      </c>
      <c r="G62" s="8" t="s">
        <v>933</v>
      </c>
      <c r="H62" s="8" t="s">
        <v>783</v>
      </c>
      <c r="I62" s="8">
        <v>1443.9059999999999</v>
      </c>
      <c r="J62" s="8" t="s">
        <v>932</v>
      </c>
      <c r="K62" s="8">
        <v>0.32529999999999998</v>
      </c>
    </row>
    <row r="63" spans="1:11" x14ac:dyDescent="0.25">
      <c r="A63" s="8">
        <v>61</v>
      </c>
      <c r="B63" s="8" t="s">
        <v>1008</v>
      </c>
      <c r="C63" s="8" t="s">
        <v>1038</v>
      </c>
      <c r="D63" s="8">
        <v>16101.1</v>
      </c>
      <c r="E63" s="8" t="s">
        <v>969</v>
      </c>
      <c r="F63" s="8">
        <v>168</v>
      </c>
      <c r="G63" s="8" t="s">
        <v>929</v>
      </c>
      <c r="H63" s="8" t="s">
        <v>985</v>
      </c>
      <c r="I63" s="8">
        <v>6702.1</v>
      </c>
      <c r="J63" s="8" t="s">
        <v>928</v>
      </c>
      <c r="K63" s="8">
        <v>554.52016200000003</v>
      </c>
    </row>
    <row r="64" spans="1:11" x14ac:dyDescent="0.25">
      <c r="A64" s="8">
        <v>62</v>
      </c>
      <c r="B64" s="8" t="s">
        <v>1008</v>
      </c>
      <c r="C64" s="8" t="s">
        <v>1038</v>
      </c>
      <c r="D64" s="8">
        <v>16101.1</v>
      </c>
      <c r="E64" s="8" t="s">
        <v>969</v>
      </c>
      <c r="F64" s="8">
        <v>173</v>
      </c>
      <c r="G64" s="8" t="s">
        <v>933</v>
      </c>
      <c r="H64" s="8" t="s">
        <v>783</v>
      </c>
      <c r="I64" s="8">
        <v>1443.9059999999999</v>
      </c>
      <c r="J64" s="8" t="s">
        <v>932</v>
      </c>
      <c r="K64" s="8">
        <v>224.149869</v>
      </c>
    </row>
    <row r="65" spans="1:11" x14ac:dyDescent="0.25">
      <c r="A65" s="8">
        <v>63</v>
      </c>
      <c r="B65" s="8" t="s">
        <v>1008</v>
      </c>
      <c r="C65" s="8" t="s">
        <v>1038</v>
      </c>
      <c r="D65" s="8">
        <v>16101.1</v>
      </c>
      <c r="E65" s="8" t="s">
        <v>969</v>
      </c>
      <c r="F65" s="8">
        <v>192</v>
      </c>
      <c r="G65" s="8" t="s">
        <v>937</v>
      </c>
      <c r="H65" s="8" t="s">
        <v>942</v>
      </c>
      <c r="I65" s="8">
        <v>23138.75</v>
      </c>
      <c r="J65" s="8" t="s">
        <v>1039</v>
      </c>
      <c r="K65" s="8">
        <v>1.1670000000000001E-3</v>
      </c>
    </row>
    <row r="66" spans="1:11" x14ac:dyDescent="0.25">
      <c r="A66" s="8">
        <v>64</v>
      </c>
      <c r="B66" s="8" t="s">
        <v>1008</v>
      </c>
      <c r="C66" s="8" t="s">
        <v>1038</v>
      </c>
      <c r="D66" s="8">
        <v>16101.1</v>
      </c>
      <c r="E66" s="8" t="s">
        <v>969</v>
      </c>
      <c r="F66" s="8">
        <v>193</v>
      </c>
      <c r="G66" s="8" t="s">
        <v>937</v>
      </c>
      <c r="H66" s="8" t="s">
        <v>794</v>
      </c>
      <c r="I66" s="8">
        <v>26284.292000000001</v>
      </c>
      <c r="J66" s="8" t="s">
        <v>936</v>
      </c>
      <c r="K66" s="8">
        <v>18.894469999999998</v>
      </c>
    </row>
    <row r="67" spans="1:11" x14ac:dyDescent="0.25">
      <c r="A67" s="8">
        <v>65</v>
      </c>
      <c r="B67" s="8" t="s">
        <v>1008</v>
      </c>
      <c r="C67" s="8" t="s">
        <v>1036</v>
      </c>
      <c r="D67" s="8">
        <v>1.1003000000000001</v>
      </c>
      <c r="E67" s="8" t="s">
        <v>969</v>
      </c>
      <c r="F67" s="8">
        <v>173</v>
      </c>
      <c r="G67" s="8" t="s">
        <v>933</v>
      </c>
      <c r="H67" s="8" t="s">
        <v>783</v>
      </c>
      <c r="I67" s="8">
        <v>1443.9059999999999</v>
      </c>
      <c r="J67" s="8" t="s">
        <v>932</v>
      </c>
      <c r="K67" s="8">
        <v>1.0993740000000001</v>
      </c>
    </row>
    <row r="68" spans="1:11" x14ac:dyDescent="0.25">
      <c r="A68" s="8">
        <v>66</v>
      </c>
      <c r="B68" s="8" t="s">
        <v>1008</v>
      </c>
      <c r="C68" s="8" t="s">
        <v>1036</v>
      </c>
      <c r="D68" s="8">
        <v>0.32089499999999999</v>
      </c>
      <c r="E68" s="8" t="s">
        <v>969</v>
      </c>
      <c r="F68" s="8">
        <v>173</v>
      </c>
      <c r="G68" s="8" t="s">
        <v>933</v>
      </c>
      <c r="H68" s="8" t="s">
        <v>783</v>
      </c>
      <c r="I68" s="8">
        <v>1443.9059999999999</v>
      </c>
      <c r="J68" s="8" t="s">
        <v>932</v>
      </c>
      <c r="K68" s="8">
        <v>0.32064900000000002</v>
      </c>
    </row>
    <row r="69" spans="1:11" x14ac:dyDescent="0.25">
      <c r="A69" s="8">
        <v>67</v>
      </c>
      <c r="B69" s="8" t="s">
        <v>1008</v>
      </c>
      <c r="C69" s="8" t="s">
        <v>1036</v>
      </c>
      <c r="D69" s="8">
        <v>2.4142899999999998</v>
      </c>
      <c r="E69" s="8" t="s">
        <v>969</v>
      </c>
      <c r="F69" s="8">
        <v>173</v>
      </c>
      <c r="G69" s="8" t="s">
        <v>933</v>
      </c>
      <c r="H69" s="8" t="s">
        <v>783</v>
      </c>
      <c r="I69" s="8">
        <v>1443.9059999999999</v>
      </c>
      <c r="J69" s="8" t="s">
        <v>932</v>
      </c>
      <c r="K69" s="8">
        <v>2.41262</v>
      </c>
    </row>
    <row r="70" spans="1:11" x14ac:dyDescent="0.25">
      <c r="A70" s="8">
        <v>68</v>
      </c>
      <c r="B70" s="8" t="s">
        <v>1008</v>
      </c>
      <c r="C70" s="8" t="s">
        <v>1036</v>
      </c>
      <c r="D70" s="8">
        <v>0.320108</v>
      </c>
      <c r="E70" s="8" t="s">
        <v>969</v>
      </c>
      <c r="F70" s="8">
        <v>173</v>
      </c>
      <c r="G70" s="8" t="s">
        <v>933</v>
      </c>
      <c r="H70" s="8" t="s">
        <v>783</v>
      </c>
      <c r="I70" s="8">
        <v>1443.9059999999999</v>
      </c>
      <c r="J70" s="8" t="s">
        <v>932</v>
      </c>
      <c r="K70" s="8">
        <v>0.31989699999999999</v>
      </c>
    </row>
    <row r="71" spans="1:11" x14ac:dyDescent="0.25">
      <c r="A71" s="8">
        <v>69</v>
      </c>
      <c r="B71" s="8" t="s">
        <v>1008</v>
      </c>
      <c r="C71" s="8" t="s">
        <v>1036</v>
      </c>
      <c r="D71" s="8">
        <v>1.65574</v>
      </c>
      <c r="E71" s="8" t="s">
        <v>969</v>
      </c>
      <c r="F71" s="8">
        <v>173</v>
      </c>
      <c r="G71" s="8" t="s">
        <v>933</v>
      </c>
      <c r="H71" s="8" t="s">
        <v>783</v>
      </c>
      <c r="I71" s="8">
        <v>1443.9059999999999</v>
      </c>
      <c r="J71" s="8" t="s">
        <v>932</v>
      </c>
      <c r="K71" s="8">
        <v>1.6556919999999999</v>
      </c>
    </row>
    <row r="72" spans="1:11" x14ac:dyDescent="0.25">
      <c r="A72" s="8">
        <v>70</v>
      </c>
      <c r="B72" s="8" t="s">
        <v>1008</v>
      </c>
      <c r="C72" s="8" t="s">
        <v>1036</v>
      </c>
      <c r="D72" s="8">
        <v>29.250800000000002</v>
      </c>
      <c r="E72" s="8" t="s">
        <v>969</v>
      </c>
      <c r="F72" s="8">
        <v>173</v>
      </c>
      <c r="G72" s="8" t="s">
        <v>933</v>
      </c>
      <c r="H72" s="8" t="s">
        <v>783</v>
      </c>
      <c r="I72" s="8">
        <v>1443.9059999999999</v>
      </c>
      <c r="J72" s="8" t="s">
        <v>932</v>
      </c>
      <c r="K72" s="8">
        <v>29.247184000000001</v>
      </c>
    </row>
    <row r="73" spans="1:11" x14ac:dyDescent="0.25">
      <c r="A73" s="8">
        <v>71</v>
      </c>
      <c r="B73" s="8" t="s">
        <v>1008</v>
      </c>
      <c r="C73" s="8" t="s">
        <v>1036</v>
      </c>
      <c r="D73" s="8">
        <v>78960.2</v>
      </c>
      <c r="E73" s="8" t="s">
        <v>969</v>
      </c>
      <c r="F73" s="8">
        <v>168</v>
      </c>
      <c r="G73" s="8" t="s">
        <v>929</v>
      </c>
      <c r="H73" s="8" t="s">
        <v>985</v>
      </c>
      <c r="I73" s="8">
        <v>6702.1</v>
      </c>
      <c r="J73" s="8" t="s">
        <v>928</v>
      </c>
      <c r="K73" s="8">
        <v>77.333813000000006</v>
      </c>
    </row>
    <row r="74" spans="1:11" x14ac:dyDescent="0.25">
      <c r="A74" s="8">
        <v>72</v>
      </c>
      <c r="B74" s="8" t="s">
        <v>1008</v>
      </c>
      <c r="C74" s="8" t="s">
        <v>1036</v>
      </c>
      <c r="D74" s="8">
        <v>78960.2</v>
      </c>
      <c r="E74" s="8" t="s">
        <v>969</v>
      </c>
      <c r="F74" s="8">
        <v>173</v>
      </c>
      <c r="G74" s="8" t="s">
        <v>933</v>
      </c>
      <c r="H74" s="8" t="s">
        <v>783</v>
      </c>
      <c r="I74" s="8">
        <v>1443.9059999999999</v>
      </c>
      <c r="J74" s="8" t="s">
        <v>932</v>
      </c>
      <c r="K74" s="8">
        <v>4666.0567430000001</v>
      </c>
    </row>
    <row r="75" spans="1:11" x14ac:dyDescent="0.25">
      <c r="A75" s="8">
        <v>73</v>
      </c>
      <c r="B75" s="8" t="s">
        <v>1008</v>
      </c>
      <c r="C75" s="8" t="s">
        <v>1036</v>
      </c>
      <c r="D75" s="8">
        <v>79.656700000000001</v>
      </c>
      <c r="E75" s="8" t="s">
        <v>969</v>
      </c>
      <c r="F75" s="8">
        <v>173</v>
      </c>
      <c r="G75" s="8" t="s">
        <v>933</v>
      </c>
      <c r="H75" s="8" t="s">
        <v>783</v>
      </c>
      <c r="I75" s="8">
        <v>1443.9059999999999</v>
      </c>
      <c r="J75" s="8" t="s">
        <v>932</v>
      </c>
      <c r="K75" s="8">
        <v>79.594888999999995</v>
      </c>
    </row>
    <row r="76" spans="1:11" x14ac:dyDescent="0.25">
      <c r="A76" s="8">
        <v>74</v>
      </c>
      <c r="B76" s="8" t="s">
        <v>1008</v>
      </c>
      <c r="C76" s="8" t="s">
        <v>1036</v>
      </c>
      <c r="D76" s="8">
        <v>47.548400000000001</v>
      </c>
      <c r="E76" s="8" t="s">
        <v>969</v>
      </c>
      <c r="F76" s="8">
        <v>173</v>
      </c>
      <c r="G76" s="8" t="s">
        <v>933</v>
      </c>
      <c r="H76" s="8" t="s">
        <v>783</v>
      </c>
      <c r="I76" s="8">
        <v>1443.9059999999999</v>
      </c>
      <c r="J76" s="8" t="s">
        <v>932</v>
      </c>
      <c r="K76" s="8">
        <v>47.509210000000003</v>
      </c>
    </row>
    <row r="77" spans="1:11" x14ac:dyDescent="0.25">
      <c r="A77" s="8">
        <v>75</v>
      </c>
      <c r="B77" s="8" t="s">
        <v>1008</v>
      </c>
      <c r="C77" s="8" t="s">
        <v>1036</v>
      </c>
      <c r="D77" s="8">
        <v>1.0607599999999999</v>
      </c>
      <c r="E77" s="8" t="s">
        <v>969</v>
      </c>
      <c r="F77" s="8">
        <v>173</v>
      </c>
      <c r="G77" s="8" t="s">
        <v>933</v>
      </c>
      <c r="H77" s="8" t="s">
        <v>783</v>
      </c>
      <c r="I77" s="8">
        <v>1443.9059999999999</v>
      </c>
      <c r="J77" s="8" t="s">
        <v>932</v>
      </c>
      <c r="K77" s="8">
        <v>1.059823</v>
      </c>
    </row>
    <row r="78" spans="1:11" x14ac:dyDescent="0.25">
      <c r="A78" s="8">
        <v>76</v>
      </c>
      <c r="B78" s="8" t="s">
        <v>1008</v>
      </c>
      <c r="C78" s="8" t="s">
        <v>1036</v>
      </c>
      <c r="D78" s="8">
        <v>188.221</v>
      </c>
      <c r="E78" s="8" t="s">
        <v>969</v>
      </c>
      <c r="F78" s="8">
        <v>173</v>
      </c>
      <c r="G78" s="8" t="s">
        <v>933</v>
      </c>
      <c r="H78" s="8" t="s">
        <v>783</v>
      </c>
      <c r="I78" s="8">
        <v>1443.9059999999999</v>
      </c>
      <c r="J78" s="8" t="s">
        <v>932</v>
      </c>
      <c r="K78" s="8">
        <v>188.070323</v>
      </c>
    </row>
    <row r="79" spans="1:11" x14ac:dyDescent="0.25">
      <c r="A79" s="8">
        <v>77</v>
      </c>
      <c r="B79" s="8" t="s">
        <v>1008</v>
      </c>
      <c r="C79" s="8" t="s">
        <v>1036</v>
      </c>
      <c r="D79" s="8">
        <v>0.307977</v>
      </c>
      <c r="E79" s="8" t="s">
        <v>969</v>
      </c>
      <c r="F79" s="8">
        <v>173</v>
      </c>
      <c r="G79" s="8" t="s">
        <v>933</v>
      </c>
      <c r="H79" s="8" t="s">
        <v>783</v>
      </c>
      <c r="I79" s="8">
        <v>1443.9059999999999</v>
      </c>
      <c r="J79" s="8" t="s">
        <v>932</v>
      </c>
      <c r="K79" s="8">
        <v>0.30772100000000002</v>
      </c>
    </row>
    <row r="80" spans="1:11" x14ac:dyDescent="0.25">
      <c r="A80" s="8">
        <v>78</v>
      </c>
      <c r="B80" s="8" t="s">
        <v>1008</v>
      </c>
      <c r="C80" s="8" t="s">
        <v>1036</v>
      </c>
      <c r="D80" s="8">
        <v>3.3385400000000001</v>
      </c>
      <c r="E80" s="8" t="s">
        <v>969</v>
      </c>
      <c r="F80" s="8">
        <v>173</v>
      </c>
      <c r="G80" s="8" t="s">
        <v>933</v>
      </c>
      <c r="H80" s="8" t="s">
        <v>783</v>
      </c>
      <c r="I80" s="8">
        <v>1443.9059999999999</v>
      </c>
      <c r="J80" s="8" t="s">
        <v>932</v>
      </c>
      <c r="K80" s="8">
        <v>3.3358989999999999</v>
      </c>
    </row>
    <row r="81" spans="1:11" x14ac:dyDescent="0.25">
      <c r="A81" s="8">
        <v>79</v>
      </c>
      <c r="B81" s="8" t="s">
        <v>1008</v>
      </c>
      <c r="C81" s="8" t="s">
        <v>1036</v>
      </c>
      <c r="D81" s="8">
        <v>150.035</v>
      </c>
      <c r="E81" s="8" t="s">
        <v>969</v>
      </c>
      <c r="F81" s="8">
        <v>173</v>
      </c>
      <c r="G81" s="8" t="s">
        <v>933</v>
      </c>
      <c r="H81" s="8" t="s">
        <v>783</v>
      </c>
      <c r="I81" s="8">
        <v>1443.9059999999999</v>
      </c>
      <c r="J81" s="8" t="s">
        <v>932</v>
      </c>
      <c r="K81" s="8">
        <v>149.920682</v>
      </c>
    </row>
    <row r="82" spans="1:11" x14ac:dyDescent="0.25">
      <c r="A82" s="8">
        <v>80</v>
      </c>
      <c r="B82" s="8" t="s">
        <v>1008</v>
      </c>
      <c r="C82" s="8" t="s">
        <v>1037</v>
      </c>
      <c r="D82" s="8">
        <v>666236</v>
      </c>
      <c r="E82" s="8" t="s">
        <v>969</v>
      </c>
      <c r="F82" s="8">
        <v>173</v>
      </c>
      <c r="G82" s="8" t="s">
        <v>933</v>
      </c>
      <c r="H82" s="8" t="s">
        <v>783</v>
      </c>
      <c r="I82" s="8">
        <v>1443.9059999999999</v>
      </c>
      <c r="J82" s="8" t="s">
        <v>932</v>
      </c>
      <c r="K82" s="8">
        <v>132698.01170599999</v>
      </c>
    </row>
    <row r="83" spans="1:11" x14ac:dyDescent="0.25">
      <c r="A83" s="8">
        <v>81</v>
      </c>
      <c r="B83" s="8" t="s">
        <v>1008</v>
      </c>
      <c r="C83" s="8" t="s">
        <v>1040</v>
      </c>
      <c r="D83" s="8">
        <v>442.00400000000002</v>
      </c>
      <c r="E83" s="8" t="s">
        <v>969</v>
      </c>
      <c r="F83" s="8">
        <v>173</v>
      </c>
      <c r="G83" s="8" t="s">
        <v>933</v>
      </c>
      <c r="H83" s="8" t="s">
        <v>783</v>
      </c>
      <c r="I83" s="8">
        <v>1443.9059999999999</v>
      </c>
      <c r="J83" s="8" t="s">
        <v>932</v>
      </c>
      <c r="K83" s="8">
        <v>441.93097699999998</v>
      </c>
    </row>
    <row r="84" spans="1:11" x14ac:dyDescent="0.25">
      <c r="A84" s="8">
        <v>82</v>
      </c>
      <c r="B84" s="8" t="s">
        <v>1008</v>
      </c>
      <c r="C84" s="8" t="s">
        <v>1040</v>
      </c>
      <c r="D84" s="8">
        <v>1105.81</v>
      </c>
      <c r="E84" s="8" t="s">
        <v>969</v>
      </c>
      <c r="F84" s="8">
        <v>173</v>
      </c>
      <c r="G84" s="8" t="s">
        <v>933</v>
      </c>
      <c r="H84" s="8" t="s">
        <v>783</v>
      </c>
      <c r="I84" s="8">
        <v>1443.9059999999999</v>
      </c>
      <c r="J84" s="8" t="s">
        <v>932</v>
      </c>
      <c r="K84" s="8">
        <v>1105.652701</v>
      </c>
    </row>
    <row r="85" spans="1:11" x14ac:dyDescent="0.25">
      <c r="A85" s="8">
        <v>83</v>
      </c>
      <c r="B85" s="8" t="s">
        <v>1008</v>
      </c>
      <c r="C85" s="8" t="s">
        <v>1040</v>
      </c>
      <c r="D85" s="8">
        <v>0.33027600000000001</v>
      </c>
      <c r="E85" s="8" t="s">
        <v>969</v>
      </c>
      <c r="F85" s="8">
        <v>173</v>
      </c>
      <c r="G85" s="8" t="s">
        <v>933</v>
      </c>
      <c r="H85" s="8" t="s">
        <v>783</v>
      </c>
      <c r="I85" s="8">
        <v>1443.9059999999999</v>
      </c>
      <c r="J85" s="8" t="s">
        <v>932</v>
      </c>
      <c r="K85" s="8">
        <v>0.33020500000000003</v>
      </c>
    </row>
    <row r="86" spans="1:11" x14ac:dyDescent="0.25">
      <c r="A86" s="8">
        <v>84</v>
      </c>
      <c r="B86" s="8" t="s">
        <v>1006</v>
      </c>
      <c r="C86" s="8" t="s">
        <v>1041</v>
      </c>
      <c r="D86" s="8">
        <v>13289.9</v>
      </c>
      <c r="E86" s="8" t="s">
        <v>969</v>
      </c>
      <c r="F86" s="8">
        <v>59</v>
      </c>
      <c r="G86" s="8" t="s">
        <v>1042</v>
      </c>
      <c r="H86" s="8" t="s">
        <v>998</v>
      </c>
      <c r="I86" s="8">
        <v>6745</v>
      </c>
      <c r="J86" s="8" t="s">
        <v>1043</v>
      </c>
      <c r="K86" s="8">
        <v>45.787545999999999</v>
      </c>
    </row>
    <row r="87" spans="1:11" x14ac:dyDescent="0.25">
      <c r="A87" s="8">
        <v>85</v>
      </c>
      <c r="B87" s="8" t="s">
        <v>1006</v>
      </c>
      <c r="C87" s="8" t="s">
        <v>1041</v>
      </c>
      <c r="D87" s="8">
        <v>13289.9</v>
      </c>
      <c r="E87" s="8" t="s">
        <v>969</v>
      </c>
      <c r="F87" s="8">
        <v>191</v>
      </c>
      <c r="G87" s="8" t="s">
        <v>1044</v>
      </c>
      <c r="H87" s="8" t="s">
        <v>942</v>
      </c>
      <c r="I87" s="8">
        <v>35259.012000000002</v>
      </c>
      <c r="J87" s="8" t="s">
        <v>1045</v>
      </c>
      <c r="K87" s="8">
        <v>697.00434800000005</v>
      </c>
    </row>
    <row r="88" spans="1:11" x14ac:dyDescent="0.25">
      <c r="A88" s="8">
        <v>86</v>
      </c>
      <c r="B88" s="8" t="s">
        <v>1006</v>
      </c>
      <c r="C88" s="8" t="s">
        <v>1041</v>
      </c>
      <c r="D88" s="8">
        <v>13289.9</v>
      </c>
      <c r="E88" s="8" t="s">
        <v>969</v>
      </c>
      <c r="F88" s="8">
        <v>192</v>
      </c>
      <c r="G88" s="8" t="s">
        <v>937</v>
      </c>
      <c r="H88" s="8" t="s">
        <v>942</v>
      </c>
      <c r="I88" s="8">
        <v>23138.75</v>
      </c>
      <c r="J88" s="8" t="s">
        <v>1039</v>
      </c>
      <c r="K88" s="8">
        <v>263.20087999999998</v>
      </c>
    </row>
    <row r="89" spans="1:11" x14ac:dyDescent="0.25">
      <c r="A89" s="8">
        <v>87</v>
      </c>
      <c r="B89" s="8" t="s">
        <v>1006</v>
      </c>
      <c r="C89" s="8" t="s">
        <v>1041</v>
      </c>
      <c r="D89" s="8">
        <v>13289.9</v>
      </c>
      <c r="E89" s="8" t="s">
        <v>969</v>
      </c>
      <c r="F89" s="8">
        <v>193</v>
      </c>
      <c r="G89" s="8" t="s">
        <v>937</v>
      </c>
      <c r="H89" s="8" t="s">
        <v>794</v>
      </c>
      <c r="I89" s="8">
        <v>26284.292000000001</v>
      </c>
      <c r="J89" s="8" t="s">
        <v>936</v>
      </c>
      <c r="K89" s="8">
        <v>7485.6139590000002</v>
      </c>
    </row>
    <row r="90" spans="1:11" x14ac:dyDescent="0.25">
      <c r="A90" s="8">
        <v>88</v>
      </c>
      <c r="B90" s="8" t="s">
        <v>71</v>
      </c>
      <c r="C90" s="8" t="s">
        <v>1046</v>
      </c>
      <c r="D90" s="8">
        <v>433.25900000000001</v>
      </c>
      <c r="E90" s="8" t="s">
        <v>969</v>
      </c>
      <c r="F90" s="8">
        <v>192</v>
      </c>
      <c r="G90" s="8" t="s">
        <v>937</v>
      </c>
      <c r="H90" s="8" t="s">
        <v>942</v>
      </c>
      <c r="I90" s="8">
        <v>23138.75</v>
      </c>
      <c r="J90" s="8" t="s">
        <v>1039</v>
      </c>
      <c r="K90" s="8">
        <v>23.755077</v>
      </c>
    </row>
    <row r="91" spans="1:11" x14ac:dyDescent="0.25">
      <c r="A91" s="8">
        <v>89</v>
      </c>
      <c r="B91" s="8" t="s">
        <v>71</v>
      </c>
      <c r="C91" s="8" t="s">
        <v>1046</v>
      </c>
      <c r="D91" s="8">
        <v>433.25900000000001</v>
      </c>
      <c r="E91" s="8" t="s">
        <v>969</v>
      </c>
      <c r="F91" s="8">
        <v>193</v>
      </c>
      <c r="G91" s="8" t="s">
        <v>937</v>
      </c>
      <c r="H91" s="8" t="s">
        <v>794</v>
      </c>
      <c r="I91" s="8">
        <v>26284.292000000001</v>
      </c>
      <c r="J91" s="8" t="s">
        <v>936</v>
      </c>
      <c r="K91" s="8">
        <v>408.07604600000002</v>
      </c>
    </row>
    <row r="92" spans="1:11" x14ac:dyDescent="0.25">
      <c r="A92" s="8">
        <v>90</v>
      </c>
      <c r="B92" s="8" t="s">
        <v>1004</v>
      </c>
      <c r="C92" s="8" t="s">
        <v>1047</v>
      </c>
      <c r="D92" s="8">
        <v>7603.91</v>
      </c>
      <c r="E92" s="8" t="s">
        <v>969</v>
      </c>
      <c r="F92" s="8">
        <v>139</v>
      </c>
      <c r="G92" s="8" t="s">
        <v>843</v>
      </c>
      <c r="H92" s="8" t="s">
        <v>789</v>
      </c>
      <c r="I92" s="8">
        <v>7.5309559999999998</v>
      </c>
      <c r="J92" s="8" t="s">
        <v>842</v>
      </c>
      <c r="K92" s="8">
        <v>7.1569830000000003</v>
      </c>
    </row>
    <row r="93" spans="1:11" x14ac:dyDescent="0.25">
      <c r="A93" s="8">
        <v>91</v>
      </c>
      <c r="B93" s="8" t="s">
        <v>1004</v>
      </c>
      <c r="C93" s="8" t="s">
        <v>1048</v>
      </c>
      <c r="D93" s="8">
        <v>172.619</v>
      </c>
      <c r="E93" s="8" t="s">
        <v>969</v>
      </c>
      <c r="F93" s="8">
        <v>29</v>
      </c>
      <c r="G93" s="8" t="s">
        <v>1049</v>
      </c>
      <c r="H93" s="8" t="s">
        <v>942</v>
      </c>
      <c r="I93" s="8">
        <v>392.55</v>
      </c>
      <c r="J93" s="8" t="s">
        <v>1050</v>
      </c>
      <c r="K93" s="8">
        <v>2.9765E-2</v>
      </c>
    </row>
    <row r="94" spans="1:11" x14ac:dyDescent="0.25">
      <c r="A94" s="8">
        <v>92</v>
      </c>
      <c r="B94" s="8" t="s">
        <v>1004</v>
      </c>
      <c r="C94" s="8" t="s">
        <v>1051</v>
      </c>
      <c r="D94" s="8">
        <v>4644.21</v>
      </c>
      <c r="E94" s="8" t="s">
        <v>969</v>
      </c>
      <c r="F94" s="8">
        <v>110</v>
      </c>
      <c r="G94" s="8" t="s">
        <v>1052</v>
      </c>
      <c r="H94" s="8" t="s">
        <v>800</v>
      </c>
      <c r="I94" s="8">
        <v>2886.8899900000001</v>
      </c>
      <c r="J94" s="8" t="s">
        <v>1053</v>
      </c>
      <c r="K94" s="8">
        <v>1.1162999999999999E-2</v>
      </c>
    </row>
    <row r="95" spans="1:11" x14ac:dyDescent="0.25">
      <c r="A95" s="8">
        <v>93</v>
      </c>
      <c r="B95" s="8" t="s">
        <v>1004</v>
      </c>
      <c r="C95" s="8" t="s">
        <v>1051</v>
      </c>
      <c r="D95" s="8">
        <v>4644.21</v>
      </c>
      <c r="E95" s="8" t="s">
        <v>969</v>
      </c>
      <c r="F95" s="8">
        <v>185</v>
      </c>
      <c r="G95" s="8" t="s">
        <v>1054</v>
      </c>
      <c r="H95" s="8" t="s">
        <v>942</v>
      </c>
      <c r="I95" s="8">
        <v>2939.8643999999999</v>
      </c>
      <c r="J95" s="8" t="s">
        <v>1055</v>
      </c>
      <c r="K95" s="8">
        <v>0.456397</v>
      </c>
    </row>
    <row r="96" spans="1:11" x14ac:dyDescent="0.25">
      <c r="A96" s="8">
        <v>94</v>
      </c>
      <c r="B96" s="8" t="s">
        <v>1004</v>
      </c>
      <c r="C96" s="8" t="s">
        <v>1048</v>
      </c>
      <c r="D96" s="8">
        <v>439.536</v>
      </c>
      <c r="E96" s="8" t="s">
        <v>969</v>
      </c>
      <c r="F96" s="8">
        <v>110</v>
      </c>
      <c r="G96" s="8" t="s">
        <v>1052</v>
      </c>
      <c r="H96" s="8" t="s">
        <v>800</v>
      </c>
      <c r="I96" s="8">
        <v>2886.8899900000001</v>
      </c>
      <c r="J96" s="8" t="s">
        <v>1053</v>
      </c>
      <c r="K96" s="8">
        <v>2.5436070000000002</v>
      </c>
    </row>
    <row r="97" spans="1:11" x14ac:dyDescent="0.25">
      <c r="A97" s="8">
        <v>95</v>
      </c>
      <c r="B97" s="8" t="s">
        <v>1004</v>
      </c>
      <c r="C97" s="8" t="s">
        <v>1048</v>
      </c>
      <c r="D97" s="8">
        <v>439.536</v>
      </c>
      <c r="E97" s="8" t="s">
        <v>969</v>
      </c>
      <c r="F97" s="8">
        <v>137</v>
      </c>
      <c r="G97" s="8" t="s">
        <v>785</v>
      </c>
      <c r="H97" s="8" t="s">
        <v>985</v>
      </c>
      <c r="I97" s="8">
        <v>4.1455109999999999</v>
      </c>
      <c r="J97" s="8" t="s">
        <v>784</v>
      </c>
      <c r="K97" s="8">
        <v>3.2191369999999999</v>
      </c>
    </row>
    <row r="98" spans="1:11" x14ac:dyDescent="0.25">
      <c r="A98" s="8">
        <v>96</v>
      </c>
      <c r="B98" s="8" t="s">
        <v>1004</v>
      </c>
      <c r="C98" s="8" t="s">
        <v>1048</v>
      </c>
      <c r="D98" s="8">
        <v>439.536</v>
      </c>
      <c r="E98" s="8" t="s">
        <v>969</v>
      </c>
      <c r="F98" s="8">
        <v>183</v>
      </c>
      <c r="G98" s="8" t="s">
        <v>1056</v>
      </c>
      <c r="H98" s="8" t="s">
        <v>942</v>
      </c>
      <c r="I98" s="8">
        <v>4023.92</v>
      </c>
      <c r="J98" s="8" t="s">
        <v>1057</v>
      </c>
      <c r="K98" s="8">
        <v>1.5979810000000001</v>
      </c>
    </row>
    <row r="99" spans="1:11" x14ac:dyDescent="0.25">
      <c r="A99" s="8">
        <v>97</v>
      </c>
      <c r="B99" s="8" t="s">
        <v>1004</v>
      </c>
      <c r="C99" s="8" t="s">
        <v>1048</v>
      </c>
      <c r="D99" s="8">
        <v>147.33500000000001</v>
      </c>
      <c r="E99" s="8" t="s">
        <v>969</v>
      </c>
      <c r="F99" s="8">
        <v>110</v>
      </c>
      <c r="G99" s="8" t="s">
        <v>1052</v>
      </c>
      <c r="H99" s="8" t="s">
        <v>800</v>
      </c>
      <c r="I99" s="8">
        <v>2886.8899900000001</v>
      </c>
      <c r="J99" s="8" t="s">
        <v>1053</v>
      </c>
      <c r="K99" s="8">
        <v>0.87118600000000002</v>
      </c>
    </row>
    <row r="100" spans="1:11" x14ac:dyDescent="0.25">
      <c r="A100" s="8">
        <v>98</v>
      </c>
      <c r="B100" s="8" t="s">
        <v>1004</v>
      </c>
      <c r="C100" s="8" t="s">
        <v>1048</v>
      </c>
      <c r="D100" s="8">
        <v>147.33500000000001</v>
      </c>
      <c r="E100" s="8" t="s">
        <v>969</v>
      </c>
      <c r="F100" s="8">
        <v>183</v>
      </c>
      <c r="G100" s="8" t="s">
        <v>1056</v>
      </c>
      <c r="H100" s="8" t="s">
        <v>942</v>
      </c>
      <c r="I100" s="8">
        <v>4023.92</v>
      </c>
      <c r="J100" s="8" t="s">
        <v>1057</v>
      </c>
      <c r="K100" s="8">
        <v>0.369836</v>
      </c>
    </row>
    <row r="101" spans="1:11" x14ac:dyDescent="0.25">
      <c r="A101" s="8">
        <v>99</v>
      </c>
      <c r="B101" s="8" t="s">
        <v>1004</v>
      </c>
      <c r="C101" s="8" t="s">
        <v>1058</v>
      </c>
      <c r="D101" s="8">
        <v>34223.699999999997</v>
      </c>
      <c r="E101" s="8" t="s">
        <v>969</v>
      </c>
      <c r="F101" s="8">
        <v>3</v>
      </c>
      <c r="G101" s="8" t="s">
        <v>244</v>
      </c>
      <c r="H101" s="8" t="s">
        <v>942</v>
      </c>
      <c r="I101" s="8">
        <v>425.67779999999999</v>
      </c>
      <c r="J101" s="8" t="s">
        <v>1059</v>
      </c>
      <c r="K101" s="8">
        <v>2.4599549999999999</v>
      </c>
    </row>
    <row r="102" spans="1:11" x14ac:dyDescent="0.25">
      <c r="A102" s="8">
        <v>100</v>
      </c>
      <c r="B102" s="8" t="s">
        <v>1004</v>
      </c>
      <c r="C102" s="8" t="s">
        <v>1058</v>
      </c>
      <c r="D102" s="8">
        <v>34223.699999999997</v>
      </c>
      <c r="E102" s="8" t="s">
        <v>969</v>
      </c>
      <c r="F102" s="8">
        <v>12</v>
      </c>
      <c r="G102" s="8" t="s">
        <v>1060</v>
      </c>
      <c r="H102" s="8" t="s">
        <v>942</v>
      </c>
      <c r="I102" s="8">
        <v>106.25</v>
      </c>
      <c r="J102" s="8" t="s">
        <v>1061</v>
      </c>
      <c r="K102" s="8">
        <v>1.8315000000000001E-2</v>
      </c>
    </row>
    <row r="103" spans="1:11" x14ac:dyDescent="0.25">
      <c r="A103" s="8">
        <v>101</v>
      </c>
      <c r="B103" s="8" t="s">
        <v>1004</v>
      </c>
      <c r="C103" s="8" t="s">
        <v>1058</v>
      </c>
      <c r="D103" s="8">
        <v>34223.699999999997</v>
      </c>
      <c r="E103" s="8" t="s">
        <v>969</v>
      </c>
      <c r="F103" s="8">
        <v>15</v>
      </c>
      <c r="G103" s="8" t="s">
        <v>1062</v>
      </c>
      <c r="H103" s="8" t="s">
        <v>779</v>
      </c>
      <c r="I103" s="8">
        <v>8.6400000000000005E-2</v>
      </c>
      <c r="J103" s="8" t="s">
        <v>1063</v>
      </c>
      <c r="K103" s="8">
        <v>6.6284999999999997E-2</v>
      </c>
    </row>
    <row r="104" spans="1:11" x14ac:dyDescent="0.25">
      <c r="A104" s="8">
        <v>102</v>
      </c>
      <c r="B104" s="8" t="s">
        <v>1004</v>
      </c>
      <c r="C104" s="8" t="s">
        <v>1058</v>
      </c>
      <c r="D104" s="8">
        <v>34223.699999999997</v>
      </c>
      <c r="E104" s="8" t="s">
        <v>969</v>
      </c>
      <c r="F104" s="8">
        <v>71</v>
      </c>
      <c r="G104" s="8" t="s">
        <v>1064</v>
      </c>
      <c r="H104" s="8" t="s">
        <v>998</v>
      </c>
      <c r="I104" s="8">
        <v>10979.75</v>
      </c>
      <c r="J104" s="8" t="s">
        <v>1065</v>
      </c>
      <c r="K104" s="8">
        <v>28.832578999999999</v>
      </c>
    </row>
    <row r="105" spans="1:11" x14ac:dyDescent="0.25">
      <c r="A105" s="8">
        <v>103</v>
      </c>
      <c r="B105" s="8" t="s">
        <v>1004</v>
      </c>
      <c r="C105" s="8" t="s">
        <v>1058</v>
      </c>
      <c r="D105" s="8">
        <v>34223.699999999997</v>
      </c>
      <c r="E105" s="8" t="s">
        <v>969</v>
      </c>
      <c r="F105" s="8">
        <v>145</v>
      </c>
      <c r="G105" s="8" t="s">
        <v>1066</v>
      </c>
      <c r="H105" s="8" t="s">
        <v>985</v>
      </c>
      <c r="I105" s="8">
        <v>238.62</v>
      </c>
      <c r="J105" s="8" t="s">
        <v>896</v>
      </c>
      <c r="K105" s="8">
        <v>9.2991000000000004E-2</v>
      </c>
    </row>
    <row r="106" spans="1:11" x14ac:dyDescent="0.25">
      <c r="A106" s="8">
        <v>104</v>
      </c>
      <c r="B106" s="8" t="s">
        <v>1004</v>
      </c>
      <c r="C106" s="8" t="s">
        <v>1058</v>
      </c>
      <c r="D106" s="8">
        <v>34223.699999999997</v>
      </c>
      <c r="E106" s="8" t="s">
        <v>969</v>
      </c>
      <c r="F106" s="8">
        <v>161</v>
      </c>
      <c r="G106" s="8" t="s">
        <v>839</v>
      </c>
      <c r="H106" s="8" t="s">
        <v>789</v>
      </c>
      <c r="I106" s="8">
        <v>7.73</v>
      </c>
      <c r="J106" s="8" t="s">
        <v>838</v>
      </c>
      <c r="K106" s="8">
        <v>7.4574410000000002</v>
      </c>
    </row>
    <row r="107" spans="1:11" x14ac:dyDescent="0.25">
      <c r="A107" s="8">
        <v>105</v>
      </c>
      <c r="B107" s="8" t="s">
        <v>1004</v>
      </c>
      <c r="C107" s="8" t="s">
        <v>1058</v>
      </c>
      <c r="D107" s="8">
        <v>34223.699999999997</v>
      </c>
      <c r="E107" s="8" t="s">
        <v>969</v>
      </c>
      <c r="F107" s="8">
        <v>167</v>
      </c>
      <c r="G107" s="8" t="s">
        <v>1067</v>
      </c>
      <c r="H107" s="8" t="s">
        <v>942</v>
      </c>
      <c r="I107" s="8">
        <v>1054.9978000000001</v>
      </c>
      <c r="J107" s="8" t="s">
        <v>1068</v>
      </c>
      <c r="K107" s="8">
        <v>0.179592</v>
      </c>
    </row>
    <row r="108" spans="1:11" x14ac:dyDescent="0.25">
      <c r="A108" s="8">
        <v>106</v>
      </c>
      <c r="B108" s="8" t="s">
        <v>1004</v>
      </c>
      <c r="C108" s="8" t="s">
        <v>1058</v>
      </c>
      <c r="D108" s="8">
        <v>34223.699999999997</v>
      </c>
      <c r="E108" s="8" t="s">
        <v>969</v>
      </c>
      <c r="F108" s="8">
        <v>185</v>
      </c>
      <c r="G108" s="8" t="s">
        <v>1054</v>
      </c>
      <c r="H108" s="8" t="s">
        <v>942</v>
      </c>
      <c r="I108" s="8">
        <v>2939.8643999999999</v>
      </c>
      <c r="J108" s="8" t="s">
        <v>1055</v>
      </c>
      <c r="K108" s="8">
        <v>5.8876220000000004</v>
      </c>
    </row>
    <row r="109" spans="1:11" x14ac:dyDescent="0.25">
      <c r="A109" s="8">
        <v>107</v>
      </c>
      <c r="B109" s="8" t="s">
        <v>1004</v>
      </c>
      <c r="C109" s="8" t="s">
        <v>1058</v>
      </c>
      <c r="D109" s="8">
        <v>34223.699999999997</v>
      </c>
      <c r="E109" s="8" t="s">
        <v>969</v>
      </c>
      <c r="F109" s="8">
        <v>189</v>
      </c>
      <c r="G109" s="8" t="s">
        <v>1069</v>
      </c>
      <c r="H109" s="8" t="s">
        <v>942</v>
      </c>
      <c r="I109" s="8">
        <v>17420</v>
      </c>
      <c r="J109" s="8" t="s">
        <v>1070</v>
      </c>
      <c r="K109" s="8">
        <v>44.018245999999998</v>
      </c>
    </row>
    <row r="110" spans="1:11" x14ac:dyDescent="0.25">
      <c r="A110" s="8">
        <v>108</v>
      </c>
      <c r="B110" s="8" t="s">
        <v>1004</v>
      </c>
      <c r="C110" s="8" t="s">
        <v>1071</v>
      </c>
      <c r="D110" s="8">
        <v>68.459599999999995</v>
      </c>
      <c r="E110" s="8" t="s">
        <v>969</v>
      </c>
      <c r="F110" s="8">
        <v>71</v>
      </c>
      <c r="G110" s="8" t="s">
        <v>1064</v>
      </c>
      <c r="H110" s="8" t="s">
        <v>998</v>
      </c>
      <c r="I110" s="8">
        <v>10979.75</v>
      </c>
      <c r="J110" s="8" t="s">
        <v>1065</v>
      </c>
      <c r="K110" s="8">
        <v>6.6144439999999998</v>
      </c>
    </row>
    <row r="111" spans="1:11" x14ac:dyDescent="0.25">
      <c r="A111" s="8">
        <v>109</v>
      </c>
      <c r="B111" s="8" t="s">
        <v>1004</v>
      </c>
      <c r="C111" s="8" t="s">
        <v>1071</v>
      </c>
      <c r="D111" s="8">
        <v>78.400400000000005</v>
      </c>
      <c r="E111" s="8" t="s">
        <v>969</v>
      </c>
      <c r="F111" s="8">
        <v>71</v>
      </c>
      <c r="G111" s="8" t="s">
        <v>1064</v>
      </c>
      <c r="H111" s="8" t="s">
        <v>998</v>
      </c>
      <c r="I111" s="8">
        <v>10979.75</v>
      </c>
      <c r="J111" s="8" t="s">
        <v>1065</v>
      </c>
      <c r="K111" s="8">
        <v>0.74730799999999997</v>
      </c>
    </row>
    <row r="112" spans="1:11" x14ac:dyDescent="0.25">
      <c r="A112" s="8">
        <v>110</v>
      </c>
      <c r="B112" s="8" t="s">
        <v>1004</v>
      </c>
      <c r="C112" s="8" t="s">
        <v>1071</v>
      </c>
      <c r="D112" s="8">
        <v>523.221</v>
      </c>
      <c r="E112" s="8" t="s">
        <v>969</v>
      </c>
      <c r="F112" s="8">
        <v>189</v>
      </c>
      <c r="G112" s="8" t="s">
        <v>1069</v>
      </c>
      <c r="H112" s="8" t="s">
        <v>942</v>
      </c>
      <c r="I112" s="8">
        <v>17420</v>
      </c>
      <c r="J112" s="8" t="s">
        <v>1070</v>
      </c>
      <c r="K112" s="8">
        <v>151.08650700000001</v>
      </c>
    </row>
    <row r="113" spans="1:11" x14ac:dyDescent="0.25">
      <c r="A113" s="8">
        <v>111</v>
      </c>
      <c r="B113" s="8" t="s">
        <v>1004</v>
      </c>
      <c r="C113" s="8" t="s">
        <v>1071</v>
      </c>
      <c r="D113" s="8">
        <v>161.108</v>
      </c>
      <c r="E113" s="8" t="s">
        <v>969</v>
      </c>
      <c r="F113" s="8">
        <v>104</v>
      </c>
      <c r="G113" s="8" t="s">
        <v>887</v>
      </c>
      <c r="H113" s="8" t="s">
        <v>800</v>
      </c>
      <c r="I113" s="8">
        <v>176</v>
      </c>
      <c r="J113" s="8" t="s">
        <v>886</v>
      </c>
      <c r="K113" s="8">
        <v>144.33683300000001</v>
      </c>
    </row>
    <row r="114" spans="1:11" x14ac:dyDescent="0.25">
      <c r="A114" s="8">
        <v>112</v>
      </c>
      <c r="B114" s="8" t="s">
        <v>1004</v>
      </c>
      <c r="C114" s="8" t="s">
        <v>1071</v>
      </c>
      <c r="D114" s="8">
        <v>366.75200000000001</v>
      </c>
      <c r="E114" s="8" t="s">
        <v>969</v>
      </c>
      <c r="F114" s="8">
        <v>2</v>
      </c>
      <c r="G114" s="8" t="s">
        <v>1072</v>
      </c>
      <c r="H114" s="8" t="s">
        <v>779</v>
      </c>
      <c r="I114" s="8">
        <v>2.2799999999999998</v>
      </c>
      <c r="J114" s="8" t="s">
        <v>1073</v>
      </c>
      <c r="K114" s="8">
        <v>5.9243999999999998E-2</v>
      </c>
    </row>
    <row r="115" spans="1:11" x14ac:dyDescent="0.25">
      <c r="A115" s="8">
        <v>113</v>
      </c>
      <c r="B115" s="8" t="s">
        <v>1004</v>
      </c>
      <c r="C115" s="8" t="s">
        <v>1071</v>
      </c>
      <c r="D115" s="8">
        <v>985.15099999999995</v>
      </c>
      <c r="E115" s="8" t="s">
        <v>969</v>
      </c>
      <c r="F115" s="8">
        <v>40</v>
      </c>
      <c r="G115" s="8" t="s">
        <v>1074</v>
      </c>
      <c r="H115" s="8" t="s">
        <v>942</v>
      </c>
      <c r="I115" s="8">
        <v>1540.93</v>
      </c>
      <c r="J115" s="8" t="s">
        <v>1075</v>
      </c>
      <c r="K115" s="8">
        <v>1.4721E-2</v>
      </c>
    </row>
    <row r="116" spans="1:11" x14ac:dyDescent="0.25">
      <c r="A116" s="8">
        <v>114</v>
      </c>
      <c r="B116" s="8" t="s">
        <v>1004</v>
      </c>
      <c r="C116" s="8" t="s">
        <v>1071</v>
      </c>
      <c r="D116" s="8">
        <v>985.15099999999995</v>
      </c>
      <c r="E116" s="8" t="s">
        <v>969</v>
      </c>
      <c r="F116" s="8">
        <v>167</v>
      </c>
      <c r="G116" s="8" t="s">
        <v>1067</v>
      </c>
      <c r="H116" s="8" t="s">
        <v>942</v>
      </c>
      <c r="I116" s="8">
        <v>1054.9978000000001</v>
      </c>
      <c r="J116" s="8" t="s">
        <v>1068</v>
      </c>
      <c r="K116" s="8">
        <v>1.207757</v>
      </c>
    </row>
    <row r="117" spans="1:11" x14ac:dyDescent="0.25">
      <c r="A117" s="8">
        <v>115</v>
      </c>
      <c r="B117" s="8" t="s">
        <v>1004</v>
      </c>
      <c r="C117" s="8" t="s">
        <v>1071</v>
      </c>
      <c r="D117" s="8">
        <v>985.15099999999995</v>
      </c>
      <c r="E117" s="8" t="s">
        <v>969</v>
      </c>
      <c r="F117" s="8">
        <v>187</v>
      </c>
      <c r="G117" s="8" t="s">
        <v>1076</v>
      </c>
      <c r="H117" s="8" t="s">
        <v>942</v>
      </c>
      <c r="I117" s="8">
        <v>1576.4</v>
      </c>
      <c r="J117" s="8" t="s">
        <v>1077</v>
      </c>
      <c r="K117" s="8">
        <v>218.83569199999999</v>
      </c>
    </row>
    <row r="118" spans="1:11" x14ac:dyDescent="0.25">
      <c r="A118" s="8">
        <v>116</v>
      </c>
      <c r="B118" s="8" t="s">
        <v>1004</v>
      </c>
      <c r="C118" s="8" t="s">
        <v>1078</v>
      </c>
      <c r="D118" s="8">
        <v>10922.5</v>
      </c>
      <c r="E118" s="8" t="s">
        <v>969</v>
      </c>
      <c r="F118" s="8">
        <v>71</v>
      </c>
      <c r="G118" s="8" t="s">
        <v>1064</v>
      </c>
      <c r="H118" s="8" t="s">
        <v>998</v>
      </c>
      <c r="I118" s="8">
        <v>10979.75</v>
      </c>
      <c r="J118" s="8" t="s">
        <v>1065</v>
      </c>
      <c r="K118" s="8">
        <v>52.055067999999999</v>
      </c>
    </row>
    <row r="119" spans="1:11" x14ac:dyDescent="0.25">
      <c r="A119" s="8">
        <v>117</v>
      </c>
      <c r="B119" s="8" t="s">
        <v>1004</v>
      </c>
      <c r="C119" s="8" t="s">
        <v>1078</v>
      </c>
      <c r="D119" s="8">
        <v>10922.5</v>
      </c>
      <c r="E119" s="8" t="s">
        <v>969</v>
      </c>
      <c r="F119" s="8">
        <v>104</v>
      </c>
      <c r="G119" s="8" t="s">
        <v>887</v>
      </c>
      <c r="H119" s="8" t="s">
        <v>800</v>
      </c>
      <c r="I119" s="8">
        <v>176</v>
      </c>
      <c r="J119" s="8" t="s">
        <v>886</v>
      </c>
      <c r="K119" s="8">
        <v>1.5460000000000001E-3</v>
      </c>
    </row>
    <row r="120" spans="1:11" x14ac:dyDescent="0.25">
      <c r="A120" s="8">
        <v>118</v>
      </c>
      <c r="B120" s="8" t="s">
        <v>1004</v>
      </c>
      <c r="C120" s="8" t="s">
        <v>1078</v>
      </c>
      <c r="D120" s="8">
        <v>10922.5</v>
      </c>
      <c r="E120" s="8" t="s">
        <v>969</v>
      </c>
      <c r="F120" s="8">
        <v>145</v>
      </c>
      <c r="G120" s="8" t="s">
        <v>1066</v>
      </c>
      <c r="H120" s="8" t="s">
        <v>985</v>
      </c>
      <c r="I120" s="8">
        <v>238.62</v>
      </c>
      <c r="J120" s="8" t="s">
        <v>896</v>
      </c>
      <c r="K120" s="8">
        <v>226.91199599999999</v>
      </c>
    </row>
    <row r="121" spans="1:11" x14ac:dyDescent="0.25">
      <c r="A121" s="8">
        <v>119</v>
      </c>
      <c r="B121" s="8" t="s">
        <v>1004</v>
      </c>
      <c r="C121" s="8" t="s">
        <v>1078</v>
      </c>
      <c r="D121" s="8">
        <v>10922.5</v>
      </c>
      <c r="E121" s="8" t="s">
        <v>969</v>
      </c>
      <c r="F121" s="8">
        <v>167</v>
      </c>
      <c r="G121" s="8" t="s">
        <v>1067</v>
      </c>
      <c r="H121" s="8" t="s">
        <v>942</v>
      </c>
      <c r="I121" s="8">
        <v>1054.9978000000001</v>
      </c>
      <c r="J121" s="8" t="s">
        <v>1068</v>
      </c>
      <c r="K121" s="8">
        <v>2.7801330000000002</v>
      </c>
    </row>
    <row r="122" spans="1:11" x14ac:dyDescent="0.25">
      <c r="A122" s="8">
        <v>120</v>
      </c>
      <c r="B122" s="8" t="s">
        <v>1004</v>
      </c>
      <c r="C122" s="8" t="s">
        <v>1078</v>
      </c>
      <c r="D122" s="8">
        <v>10922.5</v>
      </c>
      <c r="E122" s="8" t="s">
        <v>969</v>
      </c>
      <c r="F122" s="8">
        <v>185</v>
      </c>
      <c r="G122" s="8" t="s">
        <v>1054</v>
      </c>
      <c r="H122" s="8" t="s">
        <v>942</v>
      </c>
      <c r="I122" s="8">
        <v>2939.8643999999999</v>
      </c>
      <c r="J122" s="8" t="s">
        <v>1055</v>
      </c>
      <c r="K122" s="8">
        <v>0.91324899999999998</v>
      </c>
    </row>
    <row r="123" spans="1:11" x14ac:dyDescent="0.25">
      <c r="A123" s="8">
        <v>121</v>
      </c>
      <c r="B123" s="8" t="s">
        <v>1004</v>
      </c>
      <c r="C123" s="8" t="s">
        <v>1078</v>
      </c>
      <c r="D123" s="8">
        <v>10922.5</v>
      </c>
      <c r="E123" s="8" t="s">
        <v>969</v>
      </c>
      <c r="F123" s="8">
        <v>187</v>
      </c>
      <c r="G123" s="8" t="s">
        <v>1076</v>
      </c>
      <c r="H123" s="8" t="s">
        <v>942</v>
      </c>
      <c r="I123" s="8">
        <v>1576.4</v>
      </c>
      <c r="J123" s="8" t="s">
        <v>1077</v>
      </c>
      <c r="K123" s="8">
        <v>240.88955999999999</v>
      </c>
    </row>
    <row r="124" spans="1:11" x14ac:dyDescent="0.25">
      <c r="A124" s="8">
        <v>122</v>
      </c>
      <c r="B124" s="8" t="s">
        <v>1004</v>
      </c>
      <c r="C124" s="8" t="s">
        <v>1079</v>
      </c>
      <c r="D124" s="8">
        <v>561.87400000000002</v>
      </c>
      <c r="E124" s="8" t="s">
        <v>969</v>
      </c>
      <c r="F124" s="8">
        <v>189</v>
      </c>
      <c r="G124" s="8" t="s">
        <v>1069</v>
      </c>
      <c r="H124" s="8" t="s">
        <v>942</v>
      </c>
      <c r="I124" s="8">
        <v>17420</v>
      </c>
      <c r="J124" s="8" t="s">
        <v>1070</v>
      </c>
      <c r="K124" s="8">
        <v>53.435988999999999</v>
      </c>
    </row>
    <row r="125" spans="1:11" x14ac:dyDescent="0.25">
      <c r="A125" s="8">
        <v>123</v>
      </c>
      <c r="B125" s="8" t="s">
        <v>1004</v>
      </c>
      <c r="C125" s="8" t="s">
        <v>1079</v>
      </c>
      <c r="D125" s="8">
        <v>241.96600000000001</v>
      </c>
      <c r="E125" s="8" t="s">
        <v>969</v>
      </c>
      <c r="F125" s="8">
        <v>189</v>
      </c>
      <c r="G125" s="8" t="s">
        <v>1069</v>
      </c>
      <c r="H125" s="8" t="s">
        <v>942</v>
      </c>
      <c r="I125" s="8">
        <v>17420</v>
      </c>
      <c r="J125" s="8" t="s">
        <v>1070</v>
      </c>
      <c r="K125" s="8">
        <v>23.495515999999999</v>
      </c>
    </row>
    <row r="126" spans="1:11" x14ac:dyDescent="0.25">
      <c r="A126" s="8">
        <v>124</v>
      </c>
      <c r="B126" s="8" t="s">
        <v>1004</v>
      </c>
      <c r="C126" s="8" t="s">
        <v>1080</v>
      </c>
      <c r="D126" s="8">
        <v>7854.37</v>
      </c>
      <c r="E126" s="8" t="s">
        <v>969</v>
      </c>
      <c r="F126" s="8">
        <v>59</v>
      </c>
      <c r="G126" s="8" t="s">
        <v>1042</v>
      </c>
      <c r="H126" s="8" t="s">
        <v>998</v>
      </c>
      <c r="I126" s="8">
        <v>6745</v>
      </c>
      <c r="J126" s="8" t="s">
        <v>1043</v>
      </c>
      <c r="K126" s="8">
        <v>0.35676600000000003</v>
      </c>
    </row>
    <row r="127" spans="1:11" x14ac:dyDescent="0.25">
      <c r="A127" s="8">
        <v>125</v>
      </c>
      <c r="B127" s="8" t="s">
        <v>1004</v>
      </c>
      <c r="C127" s="8" t="s">
        <v>1080</v>
      </c>
      <c r="D127" s="8">
        <v>7854.37</v>
      </c>
      <c r="E127" s="8" t="s">
        <v>969</v>
      </c>
      <c r="F127" s="8">
        <v>168</v>
      </c>
      <c r="G127" s="8" t="s">
        <v>929</v>
      </c>
      <c r="H127" s="8" t="s">
        <v>985</v>
      </c>
      <c r="I127" s="8">
        <v>6702.1</v>
      </c>
      <c r="J127" s="8" t="s">
        <v>928</v>
      </c>
      <c r="K127" s="8">
        <v>5022.4337919999998</v>
      </c>
    </row>
    <row r="128" spans="1:11" x14ac:dyDescent="0.25">
      <c r="A128" s="8">
        <v>126</v>
      </c>
      <c r="B128" s="8" t="s">
        <v>1004</v>
      </c>
      <c r="C128" s="8" t="s">
        <v>1080</v>
      </c>
      <c r="D128" s="8">
        <v>7854.37</v>
      </c>
      <c r="E128" s="8" t="s">
        <v>969</v>
      </c>
      <c r="F128" s="8">
        <v>189</v>
      </c>
      <c r="G128" s="8" t="s">
        <v>1069</v>
      </c>
      <c r="H128" s="8" t="s">
        <v>942</v>
      </c>
      <c r="I128" s="8">
        <v>17420</v>
      </c>
      <c r="J128" s="8" t="s">
        <v>1070</v>
      </c>
      <c r="K128" s="8">
        <v>35.802093999999997</v>
      </c>
    </row>
    <row r="129" spans="1:11" x14ac:dyDescent="0.25">
      <c r="A129" s="8">
        <v>127</v>
      </c>
      <c r="B129" s="8" t="s">
        <v>1004</v>
      </c>
      <c r="C129" s="8" t="s">
        <v>1081</v>
      </c>
      <c r="D129" s="8">
        <v>58.935499999999998</v>
      </c>
      <c r="E129" s="8" t="s">
        <v>969</v>
      </c>
      <c r="F129" s="8">
        <v>189</v>
      </c>
      <c r="G129" s="8" t="s">
        <v>1069</v>
      </c>
      <c r="H129" s="8" t="s">
        <v>942</v>
      </c>
      <c r="I129" s="8">
        <v>17420</v>
      </c>
      <c r="J129" s="8" t="s">
        <v>1070</v>
      </c>
      <c r="K129" s="8">
        <v>4.6089019999999996</v>
      </c>
    </row>
    <row r="130" spans="1:11" x14ac:dyDescent="0.25">
      <c r="A130" s="8">
        <v>128</v>
      </c>
      <c r="B130" s="8" t="s">
        <v>1004</v>
      </c>
      <c r="C130" s="8" t="s">
        <v>1082</v>
      </c>
      <c r="D130" s="8">
        <v>132.268</v>
      </c>
      <c r="E130" s="8" t="s">
        <v>969</v>
      </c>
      <c r="F130" s="8">
        <v>189</v>
      </c>
      <c r="G130" s="8" t="s">
        <v>1069</v>
      </c>
      <c r="H130" s="8" t="s">
        <v>942</v>
      </c>
      <c r="I130" s="8">
        <v>17420</v>
      </c>
      <c r="J130" s="8" t="s">
        <v>1070</v>
      </c>
      <c r="K130" s="8">
        <v>30.448136999999999</v>
      </c>
    </row>
    <row r="131" spans="1:11" x14ac:dyDescent="0.25">
      <c r="A131" s="8">
        <v>129</v>
      </c>
      <c r="B131" s="8" t="s">
        <v>1004</v>
      </c>
      <c r="C131" s="8" t="s">
        <v>1082</v>
      </c>
      <c r="D131" s="8">
        <v>319.85399999999998</v>
      </c>
      <c r="E131" s="8" t="s">
        <v>969</v>
      </c>
      <c r="F131" s="8">
        <v>59</v>
      </c>
      <c r="G131" s="8" t="s">
        <v>1042</v>
      </c>
      <c r="H131" s="8" t="s">
        <v>998</v>
      </c>
      <c r="I131" s="8">
        <v>6745</v>
      </c>
      <c r="J131" s="8" t="s">
        <v>1043</v>
      </c>
      <c r="K131" s="8">
        <v>2.3596819999999998</v>
      </c>
    </row>
    <row r="132" spans="1:11" x14ac:dyDescent="0.25">
      <c r="A132" s="8">
        <v>130</v>
      </c>
      <c r="B132" s="8" t="s">
        <v>1004</v>
      </c>
      <c r="C132" s="8" t="s">
        <v>1082</v>
      </c>
      <c r="D132" s="8">
        <v>319.85399999999998</v>
      </c>
      <c r="E132" s="8" t="s">
        <v>969</v>
      </c>
      <c r="F132" s="8">
        <v>168</v>
      </c>
      <c r="G132" s="8" t="s">
        <v>929</v>
      </c>
      <c r="H132" s="8" t="s">
        <v>985</v>
      </c>
      <c r="I132" s="8">
        <v>6702.1</v>
      </c>
      <c r="J132" s="8" t="s">
        <v>928</v>
      </c>
      <c r="K132" s="8">
        <v>2.6943999999999999E-2</v>
      </c>
    </row>
    <row r="133" spans="1:11" x14ac:dyDescent="0.25">
      <c r="A133" s="8">
        <v>131</v>
      </c>
      <c r="B133" s="8" t="s">
        <v>1004</v>
      </c>
      <c r="C133" s="8" t="s">
        <v>1082</v>
      </c>
      <c r="D133" s="8">
        <v>319.85399999999998</v>
      </c>
      <c r="E133" s="8" t="s">
        <v>969</v>
      </c>
      <c r="F133" s="8">
        <v>189</v>
      </c>
      <c r="G133" s="8" t="s">
        <v>1069</v>
      </c>
      <c r="H133" s="8" t="s">
        <v>942</v>
      </c>
      <c r="I133" s="8">
        <v>17420</v>
      </c>
      <c r="J133" s="8" t="s">
        <v>1070</v>
      </c>
      <c r="K133" s="8">
        <v>23.510123</v>
      </c>
    </row>
    <row r="134" spans="1:11" x14ac:dyDescent="0.25">
      <c r="A134" s="8">
        <v>132</v>
      </c>
      <c r="B134" s="8" t="s">
        <v>1006</v>
      </c>
      <c r="C134" s="8" t="s">
        <v>1083</v>
      </c>
      <c r="D134" s="8">
        <v>1405.14</v>
      </c>
      <c r="E134" s="8" t="s">
        <v>969</v>
      </c>
      <c r="F134" s="8">
        <v>59</v>
      </c>
      <c r="G134" s="8" t="s">
        <v>1042</v>
      </c>
      <c r="H134" s="8" t="s">
        <v>998</v>
      </c>
      <c r="I134" s="8">
        <v>6745</v>
      </c>
      <c r="J134" s="8" t="s">
        <v>1043</v>
      </c>
      <c r="K134" s="8">
        <v>4.5027590000000002</v>
      </c>
    </row>
    <row r="135" spans="1:11" x14ac:dyDescent="0.25">
      <c r="A135" s="8">
        <v>133</v>
      </c>
      <c r="B135" s="8" t="s">
        <v>1006</v>
      </c>
      <c r="C135" s="8" t="s">
        <v>1083</v>
      </c>
      <c r="D135" s="8">
        <v>1405.14</v>
      </c>
      <c r="E135" s="8" t="s">
        <v>969</v>
      </c>
      <c r="F135" s="8">
        <v>168</v>
      </c>
      <c r="G135" s="8" t="s">
        <v>929</v>
      </c>
      <c r="H135" s="8" t="s">
        <v>985</v>
      </c>
      <c r="I135" s="8">
        <v>6702.1</v>
      </c>
      <c r="J135" s="8" t="s">
        <v>928</v>
      </c>
      <c r="K135" s="8">
        <v>525.133419</v>
      </c>
    </row>
    <row r="136" spans="1:11" x14ac:dyDescent="0.25">
      <c r="A136" s="8">
        <v>134</v>
      </c>
      <c r="B136" s="8" t="s">
        <v>1006</v>
      </c>
      <c r="C136" s="8" t="s">
        <v>1083</v>
      </c>
      <c r="D136" s="8">
        <v>1405.14</v>
      </c>
      <c r="E136" s="8" t="s">
        <v>969</v>
      </c>
      <c r="F136" s="8">
        <v>191</v>
      </c>
      <c r="G136" s="8" t="s">
        <v>1044</v>
      </c>
      <c r="H136" s="8" t="s">
        <v>942</v>
      </c>
      <c r="I136" s="8">
        <v>35259.012000000002</v>
      </c>
      <c r="J136" s="8" t="s">
        <v>1045</v>
      </c>
      <c r="K136" s="8">
        <v>322.10566999999998</v>
      </c>
    </row>
    <row r="137" spans="1:11" x14ac:dyDescent="0.25">
      <c r="A137" s="8">
        <v>135</v>
      </c>
      <c r="B137" s="8" t="s">
        <v>1006</v>
      </c>
      <c r="C137" s="8" t="s">
        <v>1083</v>
      </c>
      <c r="D137" s="8">
        <v>392.346</v>
      </c>
      <c r="E137" s="8" t="s">
        <v>969</v>
      </c>
      <c r="F137" s="8">
        <v>191</v>
      </c>
      <c r="G137" s="8" t="s">
        <v>1044</v>
      </c>
      <c r="H137" s="8" t="s">
        <v>942</v>
      </c>
      <c r="I137" s="8">
        <v>35259.012000000002</v>
      </c>
      <c r="J137" s="8" t="s">
        <v>1045</v>
      </c>
      <c r="K137" s="8">
        <v>393.48060900000002</v>
      </c>
    </row>
    <row r="138" spans="1:11" x14ac:dyDescent="0.25">
      <c r="A138" s="8">
        <v>136</v>
      </c>
      <c r="B138" s="8" t="s">
        <v>1006</v>
      </c>
      <c r="C138" s="8" t="s">
        <v>1083</v>
      </c>
      <c r="D138" s="8">
        <v>78.516499999999994</v>
      </c>
      <c r="E138" s="8" t="s">
        <v>969</v>
      </c>
      <c r="F138" s="8">
        <v>191</v>
      </c>
      <c r="G138" s="8" t="s">
        <v>1044</v>
      </c>
      <c r="H138" s="8" t="s">
        <v>942</v>
      </c>
      <c r="I138" s="8">
        <v>35259.012000000002</v>
      </c>
      <c r="J138" s="8" t="s">
        <v>1045</v>
      </c>
      <c r="K138" s="8">
        <v>58.328266999999997</v>
      </c>
    </row>
    <row r="139" spans="1:11" x14ac:dyDescent="0.25">
      <c r="A139" s="8">
        <v>137</v>
      </c>
      <c r="B139" s="8" t="s">
        <v>1006</v>
      </c>
      <c r="C139" s="8" t="s">
        <v>1084</v>
      </c>
      <c r="D139" s="8">
        <v>24090.400000000001</v>
      </c>
      <c r="E139" s="8" t="s">
        <v>969</v>
      </c>
      <c r="F139" s="8">
        <v>59</v>
      </c>
      <c r="G139" s="8" t="s">
        <v>1042</v>
      </c>
      <c r="H139" s="8" t="s">
        <v>998</v>
      </c>
      <c r="I139" s="8">
        <v>6745</v>
      </c>
      <c r="J139" s="8" t="s">
        <v>1043</v>
      </c>
      <c r="K139" s="8">
        <v>2.695703</v>
      </c>
    </row>
    <row r="140" spans="1:11" x14ac:dyDescent="0.25">
      <c r="A140" s="8">
        <v>138</v>
      </c>
      <c r="B140" s="8" t="s">
        <v>1006</v>
      </c>
      <c r="C140" s="8" t="s">
        <v>1084</v>
      </c>
      <c r="D140" s="8">
        <v>24090.400000000001</v>
      </c>
      <c r="E140" s="8" t="s">
        <v>969</v>
      </c>
      <c r="F140" s="8">
        <v>168</v>
      </c>
      <c r="G140" s="8" t="s">
        <v>929</v>
      </c>
      <c r="H140" s="8" t="s">
        <v>985</v>
      </c>
      <c r="I140" s="8">
        <v>6702.1</v>
      </c>
      <c r="J140" s="8" t="s">
        <v>928</v>
      </c>
      <c r="K140" s="8">
        <v>510.71568300000001</v>
      </c>
    </row>
    <row r="141" spans="1:11" x14ac:dyDescent="0.25">
      <c r="A141" s="8">
        <v>139</v>
      </c>
      <c r="B141" s="8" t="s">
        <v>1006</v>
      </c>
      <c r="C141" s="8" t="s">
        <v>1084</v>
      </c>
      <c r="D141" s="8">
        <v>24090.400000000001</v>
      </c>
      <c r="E141" s="8" t="s">
        <v>969</v>
      </c>
      <c r="F141" s="8">
        <v>191</v>
      </c>
      <c r="G141" s="8" t="s">
        <v>1044</v>
      </c>
      <c r="H141" s="8" t="s">
        <v>942</v>
      </c>
      <c r="I141" s="8">
        <v>35259.012000000002</v>
      </c>
      <c r="J141" s="8" t="s">
        <v>1045</v>
      </c>
      <c r="K141" s="8">
        <v>39.858426000000001</v>
      </c>
    </row>
    <row r="142" spans="1:11" x14ac:dyDescent="0.25">
      <c r="A142" s="8">
        <v>140</v>
      </c>
      <c r="B142" s="8" t="s">
        <v>1006</v>
      </c>
      <c r="C142" s="8" t="s">
        <v>1084</v>
      </c>
      <c r="D142" s="8">
        <v>24090.400000000001</v>
      </c>
      <c r="E142" s="8" t="s">
        <v>969</v>
      </c>
      <c r="F142" s="8">
        <v>192</v>
      </c>
      <c r="G142" s="8" t="s">
        <v>937</v>
      </c>
      <c r="H142" s="8" t="s">
        <v>942</v>
      </c>
      <c r="I142" s="8">
        <v>23138.75</v>
      </c>
      <c r="J142" s="8" t="s">
        <v>1039</v>
      </c>
      <c r="K142" s="8">
        <v>73.742921999999993</v>
      </c>
    </row>
    <row r="143" spans="1:11" x14ac:dyDescent="0.25">
      <c r="A143" s="8">
        <v>141</v>
      </c>
      <c r="B143" s="8" t="s">
        <v>1006</v>
      </c>
      <c r="C143" s="8" t="s">
        <v>1084</v>
      </c>
      <c r="D143" s="8">
        <v>24090.400000000001</v>
      </c>
      <c r="E143" s="8" t="s">
        <v>969</v>
      </c>
      <c r="F143" s="8">
        <v>193</v>
      </c>
      <c r="G143" s="8" t="s">
        <v>937</v>
      </c>
      <c r="H143" s="8" t="s">
        <v>794</v>
      </c>
      <c r="I143" s="8">
        <v>26284.292000000001</v>
      </c>
      <c r="J143" s="8" t="s">
        <v>936</v>
      </c>
      <c r="K143" s="8">
        <v>5075.1293969999997</v>
      </c>
    </row>
    <row r="144" spans="1:11" x14ac:dyDescent="0.25">
      <c r="A144" s="8">
        <v>142</v>
      </c>
      <c r="B144" s="8" t="s">
        <v>1006</v>
      </c>
      <c r="C144" s="8" t="s">
        <v>1041</v>
      </c>
      <c r="D144" s="8">
        <v>22.354600000000001</v>
      </c>
      <c r="E144" s="8" t="s">
        <v>969</v>
      </c>
      <c r="F144" s="8">
        <v>59</v>
      </c>
      <c r="G144" s="8" t="s">
        <v>1042</v>
      </c>
      <c r="H144" s="8" t="s">
        <v>998</v>
      </c>
      <c r="I144" s="8">
        <v>6745</v>
      </c>
      <c r="J144" s="8" t="s">
        <v>1043</v>
      </c>
      <c r="K144" s="8">
        <v>0.58318899999999996</v>
      </c>
    </row>
    <row r="145" spans="1:11" x14ac:dyDescent="0.25">
      <c r="A145" s="8">
        <v>143</v>
      </c>
      <c r="B145" s="8" t="s">
        <v>1006</v>
      </c>
      <c r="C145" s="8" t="s">
        <v>1041</v>
      </c>
      <c r="D145" s="8">
        <v>31.034099999999999</v>
      </c>
      <c r="E145" s="8" t="s">
        <v>969</v>
      </c>
      <c r="F145" s="8">
        <v>59</v>
      </c>
      <c r="G145" s="8" t="s">
        <v>1042</v>
      </c>
      <c r="H145" s="8" t="s">
        <v>998</v>
      </c>
      <c r="I145" s="8">
        <v>6745</v>
      </c>
      <c r="J145" s="8" t="s">
        <v>1043</v>
      </c>
      <c r="K145" s="8">
        <v>0.72781300000000004</v>
      </c>
    </row>
    <row r="146" spans="1:11" x14ac:dyDescent="0.25">
      <c r="A146" s="8">
        <v>144</v>
      </c>
      <c r="B146" s="8" t="s">
        <v>1006</v>
      </c>
      <c r="C146" s="8" t="s">
        <v>1083</v>
      </c>
      <c r="D146" s="8">
        <v>63.894199999999998</v>
      </c>
      <c r="E146" s="8" t="s">
        <v>969</v>
      </c>
      <c r="F146" s="8">
        <v>191</v>
      </c>
      <c r="G146" s="8" t="s">
        <v>1044</v>
      </c>
      <c r="H146" s="8" t="s">
        <v>942</v>
      </c>
      <c r="I146" s="8">
        <v>35259.012000000002</v>
      </c>
      <c r="J146" s="8" t="s">
        <v>1045</v>
      </c>
      <c r="K146" s="8">
        <v>12.003273999999999</v>
      </c>
    </row>
    <row r="147" spans="1:11" x14ac:dyDescent="0.25">
      <c r="A147" s="8">
        <v>145</v>
      </c>
      <c r="B147" s="8" t="s">
        <v>1006</v>
      </c>
      <c r="C147" s="8" t="s">
        <v>1083</v>
      </c>
      <c r="D147" s="8">
        <v>376.04500000000002</v>
      </c>
      <c r="E147" s="8" t="s">
        <v>969</v>
      </c>
      <c r="F147" s="8">
        <v>191</v>
      </c>
      <c r="G147" s="8" t="s">
        <v>1044</v>
      </c>
      <c r="H147" s="8" t="s">
        <v>942</v>
      </c>
      <c r="I147" s="8">
        <v>35259.012000000002</v>
      </c>
      <c r="J147" s="8" t="s">
        <v>1045</v>
      </c>
      <c r="K147" s="8">
        <v>49.201611</v>
      </c>
    </row>
    <row r="148" spans="1:11" x14ac:dyDescent="0.25">
      <c r="A148" s="8">
        <v>146</v>
      </c>
      <c r="B148" s="8" t="s">
        <v>1006</v>
      </c>
      <c r="C148" s="8" t="s">
        <v>1083</v>
      </c>
      <c r="D148" s="8">
        <v>185.54499999999999</v>
      </c>
      <c r="E148" s="8" t="s">
        <v>969</v>
      </c>
      <c r="F148" s="8">
        <v>191</v>
      </c>
      <c r="G148" s="8" t="s">
        <v>1044</v>
      </c>
      <c r="H148" s="8" t="s">
        <v>942</v>
      </c>
      <c r="I148" s="8">
        <v>35259.012000000002</v>
      </c>
      <c r="J148" s="8" t="s">
        <v>1045</v>
      </c>
      <c r="K148" s="8">
        <v>39.595146999999997</v>
      </c>
    </row>
    <row r="149" spans="1:11" x14ac:dyDescent="0.25">
      <c r="A149" s="8">
        <v>147</v>
      </c>
      <c r="B149" s="8" t="s">
        <v>1006</v>
      </c>
      <c r="C149" s="8" t="s">
        <v>1083</v>
      </c>
      <c r="D149" s="8">
        <v>207.85300000000001</v>
      </c>
      <c r="E149" s="8" t="s">
        <v>969</v>
      </c>
      <c r="F149" s="8">
        <v>191</v>
      </c>
      <c r="G149" s="8" t="s">
        <v>1044</v>
      </c>
      <c r="H149" s="8" t="s">
        <v>942</v>
      </c>
      <c r="I149" s="8">
        <v>35259.012000000002</v>
      </c>
      <c r="J149" s="8" t="s">
        <v>1045</v>
      </c>
      <c r="K149" s="8">
        <v>19.454426999999999</v>
      </c>
    </row>
    <row r="150" spans="1:11" x14ac:dyDescent="0.25">
      <c r="A150" s="8">
        <v>148</v>
      </c>
      <c r="B150" s="8" t="s">
        <v>1006</v>
      </c>
      <c r="C150" s="8" t="s">
        <v>1083</v>
      </c>
      <c r="D150" s="8">
        <v>42.447400000000002</v>
      </c>
      <c r="E150" s="8" t="s">
        <v>969</v>
      </c>
      <c r="F150" s="8">
        <v>191</v>
      </c>
      <c r="G150" s="8" t="s">
        <v>1044</v>
      </c>
      <c r="H150" s="8" t="s">
        <v>942</v>
      </c>
      <c r="I150" s="8">
        <v>35259.012000000002</v>
      </c>
      <c r="J150" s="8" t="s">
        <v>1045</v>
      </c>
      <c r="K150" s="8">
        <v>5.9375309999999999</v>
      </c>
    </row>
    <row r="151" spans="1:11" x14ac:dyDescent="0.25">
      <c r="A151" s="8">
        <v>149</v>
      </c>
      <c r="B151" s="8" t="s">
        <v>1006</v>
      </c>
      <c r="C151" s="8" t="s">
        <v>1083</v>
      </c>
      <c r="D151" s="8">
        <v>1.66066</v>
      </c>
      <c r="E151" s="8" t="s">
        <v>969</v>
      </c>
      <c r="F151" s="8">
        <v>191</v>
      </c>
      <c r="G151" s="8" t="s">
        <v>1044</v>
      </c>
      <c r="H151" s="8" t="s">
        <v>942</v>
      </c>
      <c r="I151" s="8">
        <v>35259.012000000002</v>
      </c>
      <c r="J151" s="8" t="s">
        <v>1045</v>
      </c>
      <c r="K151" s="8">
        <v>0.89657299999999995</v>
      </c>
    </row>
    <row r="152" spans="1:11" x14ac:dyDescent="0.25">
      <c r="A152" s="8">
        <v>150</v>
      </c>
      <c r="B152" s="8" t="s">
        <v>1006</v>
      </c>
      <c r="C152" s="8" t="s">
        <v>1083</v>
      </c>
      <c r="D152" s="8">
        <v>134.13999999999999</v>
      </c>
      <c r="E152" s="8" t="s">
        <v>969</v>
      </c>
      <c r="F152" s="8">
        <v>191</v>
      </c>
      <c r="G152" s="8" t="s">
        <v>1044</v>
      </c>
      <c r="H152" s="8" t="s">
        <v>942</v>
      </c>
      <c r="I152" s="8">
        <v>35259.012000000002</v>
      </c>
      <c r="J152" s="8" t="s">
        <v>1045</v>
      </c>
      <c r="K152" s="8">
        <v>20.003636</v>
      </c>
    </row>
    <row r="153" spans="1:11" x14ac:dyDescent="0.25">
      <c r="A153" s="8">
        <v>151</v>
      </c>
      <c r="B153" s="8" t="s">
        <v>1006</v>
      </c>
      <c r="C153" s="8" t="s">
        <v>1083</v>
      </c>
      <c r="D153" s="8">
        <v>12.574</v>
      </c>
      <c r="E153" s="8" t="s">
        <v>969</v>
      </c>
      <c r="F153" s="8">
        <v>191</v>
      </c>
      <c r="G153" s="8" t="s">
        <v>1044</v>
      </c>
      <c r="H153" s="8" t="s">
        <v>942</v>
      </c>
      <c r="I153" s="8">
        <v>35259.012000000002</v>
      </c>
      <c r="J153" s="8" t="s">
        <v>1045</v>
      </c>
      <c r="K153" s="8">
        <v>4.1245349999999998</v>
      </c>
    </row>
    <row r="154" spans="1:11" x14ac:dyDescent="0.25">
      <c r="A154" s="8">
        <v>152</v>
      </c>
      <c r="B154" s="8" t="s">
        <v>1006</v>
      </c>
      <c r="C154" s="8" t="s">
        <v>1083</v>
      </c>
      <c r="D154" s="8">
        <v>23.299199999999999</v>
      </c>
      <c r="E154" s="8" t="s">
        <v>969</v>
      </c>
      <c r="F154" s="8">
        <v>191</v>
      </c>
      <c r="G154" s="8" t="s">
        <v>1044</v>
      </c>
      <c r="H154" s="8" t="s">
        <v>942</v>
      </c>
      <c r="I154" s="8">
        <v>35259.012000000002</v>
      </c>
      <c r="J154" s="8" t="s">
        <v>1045</v>
      </c>
      <c r="K154" s="8">
        <v>2.9640840000000002</v>
      </c>
    </row>
    <row r="155" spans="1:11" x14ac:dyDescent="0.25">
      <c r="A155" s="8">
        <v>153</v>
      </c>
      <c r="B155" s="8" t="s">
        <v>1006</v>
      </c>
      <c r="C155" s="8" t="s">
        <v>1083</v>
      </c>
      <c r="D155" s="8">
        <v>390.72</v>
      </c>
      <c r="E155" s="8" t="s">
        <v>969</v>
      </c>
      <c r="F155" s="8">
        <v>191</v>
      </c>
      <c r="G155" s="8" t="s">
        <v>1044</v>
      </c>
      <c r="H155" s="8" t="s">
        <v>942</v>
      </c>
      <c r="I155" s="8">
        <v>35259.012000000002</v>
      </c>
      <c r="J155" s="8" t="s">
        <v>1045</v>
      </c>
      <c r="K155" s="8">
        <v>81.285987000000006</v>
      </c>
    </row>
    <row r="156" spans="1:11" x14ac:dyDescent="0.25">
      <c r="A156" s="8">
        <v>154</v>
      </c>
      <c r="B156" s="8" t="s">
        <v>1006</v>
      </c>
      <c r="C156" s="8" t="s">
        <v>1083</v>
      </c>
      <c r="D156" s="8">
        <v>375.78100000000001</v>
      </c>
      <c r="E156" s="8" t="s">
        <v>969</v>
      </c>
      <c r="F156" s="8">
        <v>191</v>
      </c>
      <c r="G156" s="8" t="s">
        <v>1044</v>
      </c>
      <c r="H156" s="8" t="s">
        <v>942</v>
      </c>
      <c r="I156" s="8">
        <v>35259.012000000002</v>
      </c>
      <c r="J156" s="8" t="s">
        <v>1045</v>
      </c>
      <c r="K156" s="8">
        <v>37.778222</v>
      </c>
    </row>
    <row r="157" spans="1:11" x14ac:dyDescent="0.25">
      <c r="A157" s="8">
        <v>155</v>
      </c>
      <c r="B157" s="8" t="s">
        <v>1006</v>
      </c>
      <c r="C157" s="8" t="s">
        <v>1083</v>
      </c>
      <c r="D157" s="8">
        <v>375.78100000000001</v>
      </c>
      <c r="E157" s="8" t="s">
        <v>969</v>
      </c>
      <c r="F157" s="8">
        <v>192</v>
      </c>
      <c r="G157" s="8" t="s">
        <v>937</v>
      </c>
      <c r="H157" s="8" t="s">
        <v>942</v>
      </c>
      <c r="I157" s="8">
        <v>23138.75</v>
      </c>
      <c r="J157" s="8" t="s">
        <v>1039</v>
      </c>
      <c r="K157" s="8">
        <v>4.1186049999999996</v>
      </c>
    </row>
    <row r="158" spans="1:11" x14ac:dyDescent="0.25">
      <c r="A158" s="8">
        <v>156</v>
      </c>
      <c r="B158" s="8" t="s">
        <v>1006</v>
      </c>
      <c r="C158" s="8" t="s">
        <v>1083</v>
      </c>
      <c r="D158" s="8">
        <v>375.78100000000001</v>
      </c>
      <c r="E158" s="8" t="s">
        <v>969</v>
      </c>
      <c r="F158" s="8">
        <v>193</v>
      </c>
      <c r="G158" s="8" t="s">
        <v>937</v>
      </c>
      <c r="H158" s="8" t="s">
        <v>794</v>
      </c>
      <c r="I158" s="8">
        <v>26284.292000000001</v>
      </c>
      <c r="J158" s="8" t="s">
        <v>936</v>
      </c>
      <c r="K158" s="8">
        <v>93.176117000000005</v>
      </c>
    </row>
    <row r="159" spans="1:11" x14ac:dyDescent="0.25">
      <c r="A159" s="8">
        <v>157</v>
      </c>
      <c r="B159" s="8" t="s">
        <v>1006</v>
      </c>
      <c r="C159" s="8" t="s">
        <v>1083</v>
      </c>
      <c r="D159" s="8">
        <v>30.198399999999999</v>
      </c>
      <c r="E159" s="8" t="s">
        <v>969</v>
      </c>
      <c r="F159" s="8">
        <v>191</v>
      </c>
      <c r="G159" s="8" t="s">
        <v>1044</v>
      </c>
      <c r="H159" s="8" t="s">
        <v>942</v>
      </c>
      <c r="I159" s="8">
        <v>35259.012000000002</v>
      </c>
      <c r="J159" s="8" t="s">
        <v>1045</v>
      </c>
      <c r="K159" s="8">
        <v>5.4303280000000003</v>
      </c>
    </row>
    <row r="160" spans="1:11" x14ac:dyDescent="0.25">
      <c r="A160" s="8">
        <v>158</v>
      </c>
      <c r="B160" s="8" t="s">
        <v>1006</v>
      </c>
      <c r="C160" s="8" t="s">
        <v>1083</v>
      </c>
      <c r="D160" s="8">
        <v>30.198399999999999</v>
      </c>
      <c r="E160" s="8" t="s">
        <v>969</v>
      </c>
      <c r="F160" s="8">
        <v>193</v>
      </c>
      <c r="G160" s="8" t="s">
        <v>937</v>
      </c>
      <c r="H160" s="8" t="s">
        <v>794</v>
      </c>
      <c r="I160" s="8">
        <v>26284.292000000001</v>
      </c>
      <c r="J160" s="8" t="s">
        <v>936</v>
      </c>
      <c r="K160" s="8">
        <v>4.8585000000000003E-2</v>
      </c>
    </row>
    <row r="161" spans="1:11" x14ac:dyDescent="0.25">
      <c r="A161" s="8">
        <v>159</v>
      </c>
      <c r="B161" s="8" t="s">
        <v>1006</v>
      </c>
      <c r="C161" s="8" t="s">
        <v>1041</v>
      </c>
      <c r="D161" s="8">
        <v>38.106900000000003</v>
      </c>
      <c r="E161" s="8" t="s">
        <v>969</v>
      </c>
      <c r="F161" s="8">
        <v>192</v>
      </c>
      <c r="G161" s="8" t="s">
        <v>937</v>
      </c>
      <c r="H161" s="8" t="s">
        <v>942</v>
      </c>
      <c r="I161" s="8">
        <v>23138.75</v>
      </c>
      <c r="J161" s="8" t="s">
        <v>1039</v>
      </c>
      <c r="K161" s="8">
        <v>4.969614</v>
      </c>
    </row>
    <row r="162" spans="1:11" x14ac:dyDescent="0.25">
      <c r="A162" s="8">
        <v>160</v>
      </c>
      <c r="B162" s="8" t="s">
        <v>1006</v>
      </c>
      <c r="C162" s="8" t="s">
        <v>1041</v>
      </c>
      <c r="D162" s="8">
        <v>38.106900000000003</v>
      </c>
      <c r="E162" s="8" t="s">
        <v>969</v>
      </c>
      <c r="F162" s="8">
        <v>193</v>
      </c>
      <c r="G162" s="8" t="s">
        <v>937</v>
      </c>
      <c r="H162" s="8" t="s">
        <v>794</v>
      </c>
      <c r="I162" s="8">
        <v>26284.292000000001</v>
      </c>
      <c r="J162" s="8" t="s">
        <v>936</v>
      </c>
      <c r="K162" s="8">
        <v>33.263787000000001</v>
      </c>
    </row>
    <row r="163" spans="1:11" x14ac:dyDescent="0.25">
      <c r="A163" s="8">
        <v>161</v>
      </c>
      <c r="B163" s="8" t="s">
        <v>1006</v>
      </c>
      <c r="C163" s="8" t="s">
        <v>1083</v>
      </c>
      <c r="D163" s="8">
        <v>2295.59</v>
      </c>
      <c r="E163" s="8" t="s">
        <v>969</v>
      </c>
      <c r="F163" s="8">
        <v>191</v>
      </c>
      <c r="G163" s="8" t="s">
        <v>1044</v>
      </c>
      <c r="H163" s="8" t="s">
        <v>942</v>
      </c>
      <c r="I163" s="8">
        <v>35259.012000000002</v>
      </c>
      <c r="J163" s="8" t="s">
        <v>1045</v>
      </c>
      <c r="K163" s="8">
        <v>5.6124070000000001</v>
      </c>
    </row>
    <row r="164" spans="1:11" x14ac:dyDescent="0.25">
      <c r="A164" s="8">
        <v>162</v>
      </c>
      <c r="B164" s="8" t="s">
        <v>1006</v>
      </c>
      <c r="C164" s="8" t="s">
        <v>1083</v>
      </c>
      <c r="D164" s="8">
        <v>2295.59</v>
      </c>
      <c r="E164" s="8" t="s">
        <v>969</v>
      </c>
      <c r="F164" s="8">
        <v>192</v>
      </c>
      <c r="G164" s="8" t="s">
        <v>937</v>
      </c>
      <c r="H164" s="8" t="s">
        <v>942</v>
      </c>
      <c r="I164" s="8">
        <v>23138.75</v>
      </c>
      <c r="J164" s="8" t="s">
        <v>1039</v>
      </c>
      <c r="K164" s="8">
        <v>22.562407</v>
      </c>
    </row>
    <row r="165" spans="1:11" x14ac:dyDescent="0.25">
      <c r="A165" s="8">
        <v>163</v>
      </c>
      <c r="B165" s="8" t="s">
        <v>1006</v>
      </c>
      <c r="C165" s="8" t="s">
        <v>1083</v>
      </c>
      <c r="D165" s="8">
        <v>2295.59</v>
      </c>
      <c r="E165" s="8" t="s">
        <v>969</v>
      </c>
      <c r="F165" s="8">
        <v>193</v>
      </c>
      <c r="G165" s="8" t="s">
        <v>937</v>
      </c>
      <c r="H165" s="8" t="s">
        <v>794</v>
      </c>
      <c r="I165" s="8">
        <v>26284.292000000001</v>
      </c>
      <c r="J165" s="8" t="s">
        <v>936</v>
      </c>
      <c r="K165" s="8">
        <v>1140.67922</v>
      </c>
    </row>
    <row r="166" spans="1:11" x14ac:dyDescent="0.25">
      <c r="A166" s="8">
        <v>164</v>
      </c>
      <c r="B166" s="8" t="s">
        <v>71</v>
      </c>
      <c r="C166" s="8" t="s">
        <v>1085</v>
      </c>
      <c r="D166" s="8">
        <v>434.483</v>
      </c>
      <c r="E166" s="8" t="s">
        <v>969</v>
      </c>
      <c r="F166" s="8">
        <v>192</v>
      </c>
      <c r="G166" s="8" t="s">
        <v>937</v>
      </c>
      <c r="H166" s="8" t="s">
        <v>942</v>
      </c>
      <c r="I166" s="8">
        <v>23138.75</v>
      </c>
      <c r="J166" s="8" t="s">
        <v>1039</v>
      </c>
      <c r="K166" s="8">
        <v>11.152963</v>
      </c>
    </row>
    <row r="167" spans="1:11" x14ac:dyDescent="0.25">
      <c r="A167" s="8">
        <v>165</v>
      </c>
      <c r="B167" s="8" t="s">
        <v>71</v>
      </c>
      <c r="C167" s="8" t="s">
        <v>1085</v>
      </c>
      <c r="D167" s="8">
        <v>434.483</v>
      </c>
      <c r="E167" s="8" t="s">
        <v>969</v>
      </c>
      <c r="F167" s="8">
        <v>193</v>
      </c>
      <c r="G167" s="8" t="s">
        <v>937</v>
      </c>
      <c r="H167" s="8" t="s">
        <v>794</v>
      </c>
      <c r="I167" s="8">
        <v>26284.292000000001</v>
      </c>
      <c r="J167" s="8" t="s">
        <v>936</v>
      </c>
      <c r="K167" s="8">
        <v>412.846881</v>
      </c>
    </row>
    <row r="168" spans="1:11" x14ac:dyDescent="0.25">
      <c r="A168" s="8">
        <v>166</v>
      </c>
      <c r="B168" s="8" t="s">
        <v>71</v>
      </c>
      <c r="C168" s="8" t="s">
        <v>1085</v>
      </c>
      <c r="D168" s="8">
        <v>93.425200000000004</v>
      </c>
      <c r="E168" s="8" t="s">
        <v>969</v>
      </c>
      <c r="F168" s="8">
        <v>192</v>
      </c>
      <c r="G168" s="8" t="s">
        <v>937</v>
      </c>
      <c r="H168" s="8" t="s">
        <v>942</v>
      </c>
      <c r="I168" s="8">
        <v>23138.75</v>
      </c>
      <c r="J168" s="8" t="s">
        <v>1039</v>
      </c>
      <c r="K168" s="8">
        <v>0.34906599999999999</v>
      </c>
    </row>
    <row r="169" spans="1:11" x14ac:dyDescent="0.25">
      <c r="A169" s="8">
        <v>167</v>
      </c>
      <c r="B169" s="8" t="s">
        <v>71</v>
      </c>
      <c r="C169" s="8" t="s">
        <v>1085</v>
      </c>
      <c r="D169" s="8">
        <v>93.425200000000004</v>
      </c>
      <c r="E169" s="8" t="s">
        <v>969</v>
      </c>
      <c r="F169" s="8">
        <v>193</v>
      </c>
      <c r="G169" s="8" t="s">
        <v>937</v>
      </c>
      <c r="H169" s="8" t="s">
        <v>794</v>
      </c>
      <c r="I169" s="8">
        <v>26284.292000000001</v>
      </c>
      <c r="J169" s="8" t="s">
        <v>936</v>
      </c>
      <c r="K169" s="8">
        <v>90.687117999999998</v>
      </c>
    </row>
    <row r="170" spans="1:11" x14ac:dyDescent="0.25">
      <c r="A170" s="8">
        <v>168</v>
      </c>
      <c r="B170" s="8" t="s">
        <v>71</v>
      </c>
      <c r="C170" s="8" t="s">
        <v>1086</v>
      </c>
      <c r="D170" s="8">
        <v>3400.85</v>
      </c>
      <c r="E170" s="8" t="s">
        <v>969</v>
      </c>
      <c r="F170" s="8">
        <v>131</v>
      </c>
      <c r="G170" s="8" t="s">
        <v>1087</v>
      </c>
      <c r="H170" s="8" t="s">
        <v>985</v>
      </c>
      <c r="I170" s="8">
        <v>653.27</v>
      </c>
      <c r="J170" s="8" t="s">
        <v>795</v>
      </c>
      <c r="K170" s="8">
        <v>122.726094</v>
      </c>
    </row>
    <row r="171" spans="1:11" x14ac:dyDescent="0.25">
      <c r="A171" s="8">
        <v>169</v>
      </c>
      <c r="B171" s="8" t="s">
        <v>71</v>
      </c>
      <c r="C171" s="8" t="s">
        <v>1086</v>
      </c>
      <c r="D171" s="8">
        <v>3400.85</v>
      </c>
      <c r="E171" s="8" t="s">
        <v>969</v>
      </c>
      <c r="F171" s="8">
        <v>142</v>
      </c>
      <c r="G171" s="8" t="s">
        <v>1087</v>
      </c>
      <c r="H171" s="8" t="s">
        <v>783</v>
      </c>
      <c r="I171" s="8">
        <v>15.630526</v>
      </c>
      <c r="J171" s="8" t="s">
        <v>820</v>
      </c>
      <c r="K171" s="8">
        <v>8.40137</v>
      </c>
    </row>
    <row r="172" spans="1:11" x14ac:dyDescent="0.25">
      <c r="A172" s="8">
        <v>170</v>
      </c>
      <c r="B172" s="8" t="s">
        <v>71</v>
      </c>
      <c r="C172" s="8" t="s">
        <v>1086</v>
      </c>
      <c r="D172" s="8">
        <v>3400.85</v>
      </c>
      <c r="E172" s="8" t="s">
        <v>969</v>
      </c>
      <c r="F172" s="8">
        <v>192</v>
      </c>
      <c r="G172" s="8" t="s">
        <v>937</v>
      </c>
      <c r="H172" s="8" t="s">
        <v>942</v>
      </c>
      <c r="I172" s="8">
        <v>23138.75</v>
      </c>
      <c r="J172" s="8" t="s">
        <v>1039</v>
      </c>
      <c r="K172" s="8">
        <v>37.551537000000003</v>
      </c>
    </row>
    <row r="173" spans="1:11" x14ac:dyDescent="0.25">
      <c r="A173" s="8">
        <v>171</v>
      </c>
      <c r="B173" s="8" t="s">
        <v>71</v>
      </c>
      <c r="C173" s="8" t="s">
        <v>1086</v>
      </c>
      <c r="D173" s="8">
        <v>3400.85</v>
      </c>
      <c r="E173" s="8" t="s">
        <v>969</v>
      </c>
      <c r="F173" s="8">
        <v>193</v>
      </c>
      <c r="G173" s="8" t="s">
        <v>937</v>
      </c>
      <c r="H173" s="8" t="s">
        <v>794</v>
      </c>
      <c r="I173" s="8">
        <v>26284.292000000001</v>
      </c>
      <c r="J173" s="8" t="s">
        <v>936</v>
      </c>
      <c r="K173" s="8">
        <v>3221.2603009999998</v>
      </c>
    </row>
    <row r="174" spans="1:11" x14ac:dyDescent="0.25">
      <c r="A174" s="8">
        <v>172</v>
      </c>
      <c r="B174" s="8" t="s">
        <v>71</v>
      </c>
      <c r="C174" s="8" t="s">
        <v>1046</v>
      </c>
      <c r="D174" s="8">
        <v>59.1965</v>
      </c>
      <c r="E174" s="8" t="s">
        <v>969</v>
      </c>
      <c r="F174" s="8">
        <v>192</v>
      </c>
      <c r="G174" s="8" t="s">
        <v>937</v>
      </c>
      <c r="H174" s="8" t="s">
        <v>942</v>
      </c>
      <c r="I174" s="8">
        <v>23138.75</v>
      </c>
      <c r="J174" s="8" t="s">
        <v>1039</v>
      </c>
      <c r="K174" s="8">
        <v>4.371461</v>
      </c>
    </row>
    <row r="175" spans="1:11" x14ac:dyDescent="0.25">
      <c r="A175" s="8">
        <v>173</v>
      </c>
      <c r="B175" s="8" t="s">
        <v>71</v>
      </c>
      <c r="C175" s="8" t="s">
        <v>1046</v>
      </c>
      <c r="D175" s="8">
        <v>59.1965</v>
      </c>
      <c r="E175" s="8" t="s">
        <v>969</v>
      </c>
      <c r="F175" s="8">
        <v>193</v>
      </c>
      <c r="G175" s="8" t="s">
        <v>937</v>
      </c>
      <c r="H175" s="8" t="s">
        <v>794</v>
      </c>
      <c r="I175" s="8">
        <v>26284.292000000001</v>
      </c>
      <c r="J175" s="8" t="s">
        <v>936</v>
      </c>
      <c r="K175" s="8">
        <v>54.859518000000001</v>
      </c>
    </row>
    <row r="176" spans="1:11" x14ac:dyDescent="0.25">
      <c r="A176" s="8">
        <v>174</v>
      </c>
      <c r="B176" s="8" t="s">
        <v>71</v>
      </c>
      <c r="C176" s="8" t="s">
        <v>1046</v>
      </c>
      <c r="D176" s="8">
        <v>15.9087</v>
      </c>
      <c r="E176" s="8" t="s">
        <v>969</v>
      </c>
      <c r="F176" s="8">
        <v>192</v>
      </c>
      <c r="G176" s="8" t="s">
        <v>937</v>
      </c>
      <c r="H176" s="8" t="s">
        <v>942</v>
      </c>
      <c r="I176" s="8">
        <v>23138.75</v>
      </c>
      <c r="J176" s="8" t="s">
        <v>1039</v>
      </c>
      <c r="K176" s="8">
        <v>1.2134290000000001</v>
      </c>
    </row>
    <row r="177" spans="1:11" x14ac:dyDescent="0.25">
      <c r="A177" s="8">
        <v>175</v>
      </c>
      <c r="B177" s="8" t="s">
        <v>71</v>
      </c>
      <c r="C177" s="8" t="s">
        <v>1046</v>
      </c>
      <c r="D177" s="8">
        <v>15.9087</v>
      </c>
      <c r="E177" s="8" t="s">
        <v>969</v>
      </c>
      <c r="F177" s="8">
        <v>193</v>
      </c>
      <c r="G177" s="8" t="s">
        <v>937</v>
      </c>
      <c r="H177" s="8" t="s">
        <v>794</v>
      </c>
      <c r="I177" s="8">
        <v>26284.292000000001</v>
      </c>
      <c r="J177" s="8" t="s">
        <v>936</v>
      </c>
      <c r="K177" s="8">
        <v>14.675402999999999</v>
      </c>
    </row>
    <row r="178" spans="1:11" x14ac:dyDescent="0.25">
      <c r="A178" s="8">
        <v>176</v>
      </c>
      <c r="B178" s="8" t="s">
        <v>71</v>
      </c>
      <c r="C178" s="8" t="s">
        <v>1046</v>
      </c>
      <c r="D178" s="8">
        <v>455.71499999999997</v>
      </c>
      <c r="E178" s="8" t="s">
        <v>969</v>
      </c>
      <c r="F178" s="8">
        <v>192</v>
      </c>
      <c r="G178" s="8" t="s">
        <v>937</v>
      </c>
      <c r="H178" s="8" t="s">
        <v>942</v>
      </c>
      <c r="I178" s="8">
        <v>23138.75</v>
      </c>
      <c r="J178" s="8" t="s">
        <v>1039</v>
      </c>
      <c r="K178" s="8">
        <v>25.974240000000002</v>
      </c>
    </row>
    <row r="179" spans="1:11" x14ac:dyDescent="0.25">
      <c r="A179" s="8">
        <v>177</v>
      </c>
      <c r="B179" s="8" t="s">
        <v>71</v>
      </c>
      <c r="C179" s="8" t="s">
        <v>1046</v>
      </c>
      <c r="D179" s="8">
        <v>455.71499999999997</v>
      </c>
      <c r="E179" s="8" t="s">
        <v>969</v>
      </c>
      <c r="F179" s="8">
        <v>193</v>
      </c>
      <c r="G179" s="8" t="s">
        <v>937</v>
      </c>
      <c r="H179" s="8" t="s">
        <v>794</v>
      </c>
      <c r="I179" s="8">
        <v>26284.292000000001</v>
      </c>
      <c r="J179" s="8" t="s">
        <v>936</v>
      </c>
      <c r="K179" s="8">
        <v>429.83338700000002</v>
      </c>
    </row>
    <row r="180" spans="1:11" x14ac:dyDescent="0.25">
      <c r="A180" s="8">
        <v>178</v>
      </c>
      <c r="B180" s="8" t="s">
        <v>71</v>
      </c>
      <c r="C180" s="8" t="s">
        <v>1046</v>
      </c>
      <c r="D180" s="8">
        <v>40.570399999999999</v>
      </c>
      <c r="E180" s="8" t="s">
        <v>969</v>
      </c>
      <c r="F180" s="8">
        <v>192</v>
      </c>
      <c r="G180" s="8" t="s">
        <v>937</v>
      </c>
      <c r="H180" s="8" t="s">
        <v>942</v>
      </c>
      <c r="I180" s="8">
        <v>23138.75</v>
      </c>
      <c r="J180" s="8" t="s">
        <v>1039</v>
      </c>
      <c r="K180" s="8">
        <v>2.360376</v>
      </c>
    </row>
    <row r="181" spans="1:11" x14ac:dyDescent="0.25">
      <c r="A181" s="8">
        <v>179</v>
      </c>
      <c r="B181" s="8" t="s">
        <v>71</v>
      </c>
      <c r="C181" s="8" t="s">
        <v>1046</v>
      </c>
      <c r="D181" s="8">
        <v>40.570399999999999</v>
      </c>
      <c r="E181" s="8" t="s">
        <v>969</v>
      </c>
      <c r="F181" s="8">
        <v>193</v>
      </c>
      <c r="G181" s="8" t="s">
        <v>937</v>
      </c>
      <c r="H181" s="8" t="s">
        <v>794</v>
      </c>
      <c r="I181" s="8">
        <v>26284.292000000001</v>
      </c>
      <c r="J181" s="8" t="s">
        <v>936</v>
      </c>
      <c r="K181" s="8">
        <v>38.147101999999997</v>
      </c>
    </row>
    <row r="182" spans="1:11" x14ac:dyDescent="0.25">
      <c r="A182" s="8">
        <v>180</v>
      </c>
      <c r="B182" s="8" t="s">
        <v>71</v>
      </c>
      <c r="C182" s="8" t="s">
        <v>1046</v>
      </c>
      <c r="D182" s="8">
        <v>93.322900000000004</v>
      </c>
      <c r="E182" s="8" t="s">
        <v>969</v>
      </c>
      <c r="F182" s="8">
        <v>131</v>
      </c>
      <c r="G182" s="8" t="s">
        <v>1087</v>
      </c>
      <c r="H182" s="8" t="s">
        <v>985</v>
      </c>
      <c r="I182" s="8">
        <v>653.27</v>
      </c>
      <c r="J182" s="8" t="s">
        <v>795</v>
      </c>
      <c r="K182" s="8">
        <v>67.749375000000001</v>
      </c>
    </row>
    <row r="183" spans="1:11" x14ac:dyDescent="0.25">
      <c r="A183" s="8">
        <v>181</v>
      </c>
      <c r="B183" s="8" t="s">
        <v>71</v>
      </c>
      <c r="C183" s="8" t="s">
        <v>1046</v>
      </c>
      <c r="D183" s="8">
        <v>93.322900000000004</v>
      </c>
      <c r="E183" s="8" t="s">
        <v>969</v>
      </c>
      <c r="F183" s="8">
        <v>192</v>
      </c>
      <c r="G183" s="8" t="s">
        <v>937</v>
      </c>
      <c r="H183" s="8" t="s">
        <v>942</v>
      </c>
      <c r="I183" s="8">
        <v>23138.75</v>
      </c>
      <c r="J183" s="8" t="s">
        <v>1039</v>
      </c>
      <c r="K183" s="8">
        <v>5.1184580000000004</v>
      </c>
    </row>
    <row r="184" spans="1:11" x14ac:dyDescent="0.25">
      <c r="A184" s="8">
        <v>182</v>
      </c>
      <c r="B184" s="8" t="s">
        <v>71</v>
      </c>
      <c r="C184" s="8" t="s">
        <v>1088</v>
      </c>
      <c r="D184" s="8">
        <v>1963.35</v>
      </c>
      <c r="E184" s="8" t="s">
        <v>969</v>
      </c>
      <c r="F184" s="8">
        <v>192</v>
      </c>
      <c r="G184" s="8" t="s">
        <v>937</v>
      </c>
      <c r="H184" s="8" t="s">
        <v>942</v>
      </c>
      <c r="I184" s="8">
        <v>23138.75</v>
      </c>
      <c r="J184" s="8" t="s">
        <v>1039</v>
      </c>
      <c r="K184" s="8">
        <v>7.4071800000000003</v>
      </c>
    </row>
    <row r="185" spans="1:11" x14ac:dyDescent="0.25">
      <c r="A185" s="8">
        <v>183</v>
      </c>
      <c r="B185" s="8" t="s">
        <v>71</v>
      </c>
      <c r="C185" s="8" t="s">
        <v>1088</v>
      </c>
      <c r="D185" s="8">
        <v>1963.35</v>
      </c>
      <c r="E185" s="8" t="s">
        <v>969</v>
      </c>
      <c r="F185" s="8">
        <v>193</v>
      </c>
      <c r="G185" s="8" t="s">
        <v>937</v>
      </c>
      <c r="H185" s="8" t="s">
        <v>794</v>
      </c>
      <c r="I185" s="8">
        <v>26284.292000000001</v>
      </c>
      <c r="J185" s="8" t="s">
        <v>936</v>
      </c>
      <c r="K185" s="8">
        <v>724.462628</v>
      </c>
    </row>
    <row r="186" spans="1:11" x14ac:dyDescent="0.25">
      <c r="A186" s="8">
        <v>184</v>
      </c>
      <c r="B186" s="8" t="s">
        <v>71</v>
      </c>
      <c r="C186" s="8" t="s">
        <v>1089</v>
      </c>
      <c r="D186" s="8">
        <v>2445.0700000000002</v>
      </c>
      <c r="E186" s="8" t="s">
        <v>969</v>
      </c>
      <c r="F186" s="8">
        <v>131</v>
      </c>
      <c r="G186" s="8" t="s">
        <v>1087</v>
      </c>
      <c r="H186" s="8" t="s">
        <v>985</v>
      </c>
      <c r="I186" s="8">
        <v>653.27</v>
      </c>
      <c r="J186" s="8" t="s">
        <v>795</v>
      </c>
      <c r="K186" s="8">
        <v>87.981763000000001</v>
      </c>
    </row>
    <row r="187" spans="1:11" x14ac:dyDescent="0.25">
      <c r="A187" s="8">
        <v>185</v>
      </c>
      <c r="B187" s="8" t="s">
        <v>71</v>
      </c>
      <c r="C187" s="8" t="s">
        <v>1089</v>
      </c>
      <c r="D187" s="8">
        <v>2445.0700000000002</v>
      </c>
      <c r="E187" s="8" t="s">
        <v>969</v>
      </c>
      <c r="F187" s="8">
        <v>192</v>
      </c>
      <c r="G187" s="8" t="s">
        <v>937</v>
      </c>
      <c r="H187" s="8" t="s">
        <v>942</v>
      </c>
      <c r="I187" s="8">
        <v>23138.75</v>
      </c>
      <c r="J187" s="8" t="s">
        <v>1039</v>
      </c>
      <c r="K187" s="8">
        <v>0.21523300000000001</v>
      </c>
    </row>
    <row r="188" spans="1:11" x14ac:dyDescent="0.25">
      <c r="A188" s="8">
        <v>186</v>
      </c>
      <c r="B188" s="8" t="s">
        <v>71</v>
      </c>
      <c r="C188" s="8" t="s">
        <v>1089</v>
      </c>
      <c r="D188" s="8">
        <v>2445.0700000000002</v>
      </c>
      <c r="E188" s="8" t="s">
        <v>969</v>
      </c>
      <c r="F188" s="8">
        <v>193</v>
      </c>
      <c r="G188" s="8" t="s">
        <v>937</v>
      </c>
      <c r="H188" s="8" t="s">
        <v>794</v>
      </c>
      <c r="I188" s="8">
        <v>26284.292000000001</v>
      </c>
      <c r="J188" s="8" t="s">
        <v>936</v>
      </c>
      <c r="K188" s="8">
        <v>227.662442</v>
      </c>
    </row>
    <row r="189" spans="1:11" x14ac:dyDescent="0.25">
      <c r="A189" s="8">
        <v>187</v>
      </c>
      <c r="B189" s="8" t="s">
        <v>71</v>
      </c>
      <c r="C189" s="8" t="s">
        <v>1090</v>
      </c>
      <c r="D189" s="8">
        <v>41784.400000000001</v>
      </c>
      <c r="E189" s="8" t="s">
        <v>969</v>
      </c>
      <c r="F189" s="8">
        <v>21</v>
      </c>
      <c r="G189" s="8" t="s">
        <v>1091</v>
      </c>
      <c r="H189" s="8" t="s">
        <v>942</v>
      </c>
      <c r="I189" s="8">
        <v>14600</v>
      </c>
      <c r="J189" s="8" t="s">
        <v>1092</v>
      </c>
      <c r="K189" s="8">
        <v>45.142626</v>
      </c>
    </row>
    <row r="190" spans="1:11" x14ac:dyDescent="0.25">
      <c r="A190" s="8">
        <v>188</v>
      </c>
      <c r="B190" s="8" t="s">
        <v>71</v>
      </c>
      <c r="C190" s="8" t="s">
        <v>1090</v>
      </c>
      <c r="D190" s="8">
        <v>41784.400000000001</v>
      </c>
      <c r="E190" s="8" t="s">
        <v>969</v>
      </c>
      <c r="F190" s="8">
        <v>173</v>
      </c>
      <c r="G190" s="8" t="s">
        <v>933</v>
      </c>
      <c r="H190" s="8" t="s">
        <v>783</v>
      </c>
      <c r="I190" s="8">
        <v>1443.9059999999999</v>
      </c>
      <c r="J190" s="8" t="s">
        <v>932</v>
      </c>
      <c r="K190" s="8">
        <v>2079.7236280000002</v>
      </c>
    </row>
    <row r="191" spans="1:11" x14ac:dyDescent="0.25">
      <c r="A191" s="8">
        <v>189</v>
      </c>
      <c r="B191" s="8" t="s">
        <v>71</v>
      </c>
      <c r="C191" s="8" t="s">
        <v>1090</v>
      </c>
      <c r="D191" s="8">
        <v>41784.400000000001</v>
      </c>
      <c r="E191" s="8" t="s">
        <v>969</v>
      </c>
      <c r="F191" s="8">
        <v>192</v>
      </c>
      <c r="G191" s="8" t="s">
        <v>937</v>
      </c>
      <c r="H191" s="8" t="s">
        <v>942</v>
      </c>
      <c r="I191" s="8">
        <v>23138.75</v>
      </c>
      <c r="J191" s="8" t="s">
        <v>1039</v>
      </c>
      <c r="K191" s="8">
        <v>111.780413</v>
      </c>
    </row>
    <row r="192" spans="1:11" x14ac:dyDescent="0.25">
      <c r="A192" s="8">
        <v>190</v>
      </c>
      <c r="B192" s="8" t="s">
        <v>71</v>
      </c>
      <c r="C192" s="8" t="s">
        <v>1090</v>
      </c>
      <c r="D192" s="8">
        <v>41784.400000000001</v>
      </c>
      <c r="E192" s="8" t="s">
        <v>969</v>
      </c>
      <c r="F192" s="8">
        <v>193</v>
      </c>
      <c r="G192" s="8" t="s">
        <v>937</v>
      </c>
      <c r="H192" s="8" t="s">
        <v>794</v>
      </c>
      <c r="I192" s="8">
        <v>26284.292000000001</v>
      </c>
      <c r="J192" s="8" t="s">
        <v>936</v>
      </c>
      <c r="K192" s="8">
        <v>4951.4417890000004</v>
      </c>
    </row>
    <row r="193" spans="1:11" x14ac:dyDescent="0.25">
      <c r="A193" s="8">
        <v>191</v>
      </c>
      <c r="B193" s="8" t="s">
        <v>71</v>
      </c>
      <c r="C193" s="8" t="s">
        <v>1093</v>
      </c>
      <c r="D193" s="8">
        <v>2280.9</v>
      </c>
      <c r="E193" s="8" t="s">
        <v>969</v>
      </c>
      <c r="F193" s="8">
        <v>21</v>
      </c>
      <c r="G193" s="8" t="s">
        <v>1091</v>
      </c>
      <c r="H193" s="8" t="s">
        <v>942</v>
      </c>
      <c r="I193" s="8">
        <v>14600</v>
      </c>
      <c r="J193" s="8" t="s">
        <v>1092</v>
      </c>
      <c r="K193" s="8">
        <v>62.715322999999998</v>
      </c>
    </row>
    <row r="194" spans="1:11" x14ac:dyDescent="0.25">
      <c r="A194" s="8">
        <v>192</v>
      </c>
      <c r="B194" s="8" t="s">
        <v>71</v>
      </c>
      <c r="C194" s="8" t="s">
        <v>1093</v>
      </c>
      <c r="D194" s="8">
        <v>2280.9</v>
      </c>
      <c r="E194" s="8" t="s">
        <v>969</v>
      </c>
      <c r="F194" s="8">
        <v>131</v>
      </c>
      <c r="G194" s="8" t="s">
        <v>1087</v>
      </c>
      <c r="H194" s="8" t="s">
        <v>985</v>
      </c>
      <c r="I194" s="8">
        <v>653.27</v>
      </c>
      <c r="J194" s="8" t="s">
        <v>795</v>
      </c>
      <c r="K194" s="8">
        <v>20.898752000000002</v>
      </c>
    </row>
    <row r="195" spans="1:11" x14ac:dyDescent="0.25">
      <c r="A195" s="8">
        <v>193</v>
      </c>
      <c r="B195" s="8" t="s">
        <v>71</v>
      </c>
      <c r="C195" s="8" t="s">
        <v>1093</v>
      </c>
      <c r="D195" s="8">
        <v>2280.9</v>
      </c>
      <c r="E195" s="8" t="s">
        <v>969</v>
      </c>
      <c r="F195" s="8">
        <v>192</v>
      </c>
      <c r="G195" s="8" t="s">
        <v>937</v>
      </c>
      <c r="H195" s="8" t="s">
        <v>942</v>
      </c>
      <c r="I195" s="8">
        <v>23138.75</v>
      </c>
      <c r="J195" s="8" t="s">
        <v>1039</v>
      </c>
      <c r="K195" s="8">
        <v>33.991895</v>
      </c>
    </row>
    <row r="196" spans="1:11" x14ac:dyDescent="0.25">
      <c r="A196" s="8">
        <v>194</v>
      </c>
      <c r="B196" s="8" t="s">
        <v>71</v>
      </c>
      <c r="C196" s="8" t="s">
        <v>1093</v>
      </c>
      <c r="D196" s="8">
        <v>2280.9</v>
      </c>
      <c r="E196" s="8" t="s">
        <v>969</v>
      </c>
      <c r="F196" s="8">
        <v>193</v>
      </c>
      <c r="G196" s="8" t="s">
        <v>937</v>
      </c>
      <c r="H196" s="8" t="s">
        <v>794</v>
      </c>
      <c r="I196" s="8">
        <v>26284.292000000001</v>
      </c>
      <c r="J196" s="8" t="s">
        <v>936</v>
      </c>
      <c r="K196" s="8">
        <v>639.65435300000001</v>
      </c>
    </row>
    <row r="197" spans="1:11" x14ac:dyDescent="0.25">
      <c r="A197" s="8">
        <v>195</v>
      </c>
      <c r="B197" s="8" t="s">
        <v>71</v>
      </c>
      <c r="C197" s="8" t="s">
        <v>1094</v>
      </c>
      <c r="D197" s="8">
        <v>1240.01</v>
      </c>
      <c r="E197" s="8" t="s">
        <v>969</v>
      </c>
      <c r="F197" s="8">
        <v>21</v>
      </c>
      <c r="G197" s="8" t="s">
        <v>1091</v>
      </c>
      <c r="H197" s="8" t="s">
        <v>942</v>
      </c>
      <c r="I197" s="8">
        <v>14600</v>
      </c>
      <c r="J197" s="8" t="s">
        <v>1092</v>
      </c>
      <c r="K197" s="8">
        <v>36.900136000000003</v>
      </c>
    </row>
    <row r="198" spans="1:11" x14ac:dyDescent="0.25">
      <c r="A198" s="8">
        <v>196</v>
      </c>
      <c r="B198" s="8" t="s">
        <v>71</v>
      </c>
      <c r="C198" s="8" t="s">
        <v>1046</v>
      </c>
      <c r="D198" s="8">
        <v>27.8643</v>
      </c>
      <c r="E198" s="8" t="s">
        <v>969</v>
      </c>
      <c r="F198" s="8">
        <v>21</v>
      </c>
      <c r="G198" s="8" t="s">
        <v>1091</v>
      </c>
      <c r="H198" s="8" t="s">
        <v>942</v>
      </c>
      <c r="I198" s="8">
        <v>14600</v>
      </c>
      <c r="J198" s="8" t="s">
        <v>1092</v>
      </c>
      <c r="K198" s="8">
        <v>1.405627</v>
      </c>
    </row>
    <row r="199" spans="1:11" x14ac:dyDescent="0.25">
      <c r="A199" s="8">
        <v>197</v>
      </c>
      <c r="B199" s="8" t="s">
        <v>71</v>
      </c>
      <c r="C199" s="8" t="s">
        <v>1046</v>
      </c>
      <c r="D199" s="8">
        <v>100.98699999999999</v>
      </c>
      <c r="E199" s="8" t="s">
        <v>969</v>
      </c>
      <c r="F199" s="8">
        <v>21</v>
      </c>
      <c r="G199" s="8" t="s">
        <v>1091</v>
      </c>
      <c r="H199" s="8" t="s">
        <v>942</v>
      </c>
      <c r="I199" s="8">
        <v>14600</v>
      </c>
      <c r="J199" s="8" t="s">
        <v>1092</v>
      </c>
      <c r="K199" s="8">
        <v>8.8543559999999992</v>
      </c>
    </row>
    <row r="200" spans="1:11" x14ac:dyDescent="0.25">
      <c r="A200" s="8">
        <v>198</v>
      </c>
      <c r="B200" s="8" t="s">
        <v>71</v>
      </c>
      <c r="C200" s="8" t="s">
        <v>1095</v>
      </c>
      <c r="D200" s="8">
        <v>2759.07</v>
      </c>
      <c r="E200" s="8" t="s">
        <v>969</v>
      </c>
      <c r="F200" s="8">
        <v>21</v>
      </c>
      <c r="G200" s="8" t="s">
        <v>1091</v>
      </c>
      <c r="H200" s="8" t="s">
        <v>942</v>
      </c>
      <c r="I200" s="8">
        <v>14600</v>
      </c>
      <c r="J200" s="8" t="s">
        <v>1092</v>
      </c>
      <c r="K200" s="8">
        <v>143.836195</v>
      </c>
    </row>
    <row r="201" spans="1:11" x14ac:dyDescent="0.25">
      <c r="A201" s="8">
        <v>199</v>
      </c>
      <c r="B201" s="8" t="s">
        <v>71</v>
      </c>
      <c r="C201" s="8" t="s">
        <v>1095</v>
      </c>
      <c r="D201" s="8">
        <v>2759.07</v>
      </c>
      <c r="E201" s="8" t="s">
        <v>969</v>
      </c>
      <c r="F201" s="8">
        <v>182</v>
      </c>
      <c r="G201" s="8" t="s">
        <v>1096</v>
      </c>
      <c r="H201" s="8" t="s">
        <v>942</v>
      </c>
      <c r="I201" s="8">
        <v>1508.873</v>
      </c>
      <c r="J201" s="8" t="s">
        <v>1097</v>
      </c>
      <c r="K201" s="8">
        <v>0.96560999999999997</v>
      </c>
    </row>
    <row r="202" spans="1:11" x14ac:dyDescent="0.25">
      <c r="A202" s="8">
        <v>200</v>
      </c>
      <c r="B202" s="8" t="s">
        <v>71</v>
      </c>
      <c r="C202" s="8" t="s">
        <v>1046</v>
      </c>
      <c r="D202" s="8">
        <v>600.04700000000003</v>
      </c>
      <c r="E202" s="8" t="s">
        <v>969</v>
      </c>
      <c r="F202" s="8">
        <v>21</v>
      </c>
      <c r="G202" s="8" t="s">
        <v>1091</v>
      </c>
      <c r="H202" s="8" t="s">
        <v>942</v>
      </c>
      <c r="I202" s="8">
        <v>14600</v>
      </c>
      <c r="J202" s="8" t="s">
        <v>1092</v>
      </c>
      <c r="K202" s="8">
        <v>7.9425460000000001</v>
      </c>
    </row>
    <row r="203" spans="1:11" x14ac:dyDescent="0.25">
      <c r="A203" s="8">
        <v>201</v>
      </c>
      <c r="B203" s="8" t="s">
        <v>71</v>
      </c>
      <c r="C203" s="8" t="s">
        <v>1098</v>
      </c>
      <c r="D203" s="8">
        <v>8113.71</v>
      </c>
      <c r="E203" s="8" t="s">
        <v>969</v>
      </c>
      <c r="F203" s="8">
        <v>21</v>
      </c>
      <c r="G203" s="8" t="s">
        <v>1091</v>
      </c>
      <c r="H203" s="8" t="s">
        <v>942</v>
      </c>
      <c r="I203" s="8">
        <v>14600</v>
      </c>
      <c r="J203" s="8" t="s">
        <v>1092</v>
      </c>
      <c r="K203" s="8">
        <v>2.13916</v>
      </c>
    </row>
    <row r="204" spans="1:11" x14ac:dyDescent="0.25">
      <c r="A204" s="8">
        <v>202</v>
      </c>
      <c r="B204" s="8" t="s">
        <v>71</v>
      </c>
      <c r="C204" s="8" t="s">
        <v>1098</v>
      </c>
      <c r="D204" s="8">
        <v>8113.71</v>
      </c>
      <c r="E204" s="8" t="s">
        <v>969</v>
      </c>
      <c r="F204" s="8">
        <v>28</v>
      </c>
      <c r="G204" s="8" t="s">
        <v>1099</v>
      </c>
      <c r="H204" s="8" t="s">
        <v>942</v>
      </c>
      <c r="I204" s="8">
        <v>589.17240000000004</v>
      </c>
      <c r="J204" s="8" t="s">
        <v>1100</v>
      </c>
      <c r="K204" s="8">
        <v>6.9812349999999999</v>
      </c>
    </row>
    <row r="205" spans="1:11" x14ac:dyDescent="0.25">
      <c r="A205" s="8">
        <v>203</v>
      </c>
      <c r="B205" s="8" t="s">
        <v>71</v>
      </c>
      <c r="C205" s="8" t="s">
        <v>1101</v>
      </c>
      <c r="D205" s="8">
        <v>1676.99</v>
      </c>
      <c r="E205" s="8" t="s">
        <v>969</v>
      </c>
      <c r="F205" s="8">
        <v>21</v>
      </c>
      <c r="G205" s="8" t="s">
        <v>1091</v>
      </c>
      <c r="H205" s="8" t="s">
        <v>942</v>
      </c>
      <c r="I205" s="8">
        <v>14600</v>
      </c>
      <c r="J205" s="8" t="s">
        <v>1092</v>
      </c>
      <c r="K205" s="8">
        <v>2.2600449999999999</v>
      </c>
    </row>
    <row r="206" spans="1:11" x14ac:dyDescent="0.25">
      <c r="A206" s="8">
        <v>204</v>
      </c>
      <c r="B206" s="8" t="s">
        <v>71</v>
      </c>
      <c r="C206" s="8" t="s">
        <v>1102</v>
      </c>
      <c r="D206" s="8">
        <v>1017.53</v>
      </c>
      <c r="E206" s="8" t="s">
        <v>969</v>
      </c>
      <c r="F206" s="8">
        <v>21</v>
      </c>
      <c r="G206" s="8" t="s">
        <v>1091</v>
      </c>
      <c r="H206" s="8" t="s">
        <v>942</v>
      </c>
      <c r="I206" s="8">
        <v>14600</v>
      </c>
      <c r="J206" s="8" t="s">
        <v>1092</v>
      </c>
      <c r="K206" s="8">
        <v>2.3124859999999998</v>
      </c>
    </row>
    <row r="207" spans="1:11" x14ac:dyDescent="0.25">
      <c r="A207" s="8">
        <v>205</v>
      </c>
      <c r="B207" s="8" t="s">
        <v>71</v>
      </c>
      <c r="C207" s="8" t="s">
        <v>1102</v>
      </c>
      <c r="D207" s="8">
        <v>1017.53</v>
      </c>
      <c r="E207" s="8" t="s">
        <v>969</v>
      </c>
      <c r="F207" s="8">
        <v>166</v>
      </c>
      <c r="G207" s="8" t="s">
        <v>926</v>
      </c>
      <c r="H207" s="8" t="s">
        <v>985</v>
      </c>
      <c r="I207" s="8">
        <v>764</v>
      </c>
      <c r="J207" s="8" t="s">
        <v>925</v>
      </c>
      <c r="K207" s="8">
        <v>725.42913999999996</v>
      </c>
    </row>
    <row r="208" spans="1:11" x14ac:dyDescent="0.25">
      <c r="A208" s="8">
        <v>206</v>
      </c>
      <c r="B208" s="8" t="s">
        <v>71</v>
      </c>
      <c r="C208" s="8" t="s">
        <v>1102</v>
      </c>
      <c r="D208" s="8">
        <v>1017.53</v>
      </c>
      <c r="E208" s="8" t="s">
        <v>969</v>
      </c>
      <c r="F208" s="8">
        <v>182</v>
      </c>
      <c r="G208" s="8" t="s">
        <v>1096</v>
      </c>
      <c r="H208" s="8" t="s">
        <v>942</v>
      </c>
      <c r="I208" s="8">
        <v>1508.873</v>
      </c>
      <c r="J208" s="8" t="s">
        <v>1097</v>
      </c>
      <c r="K208" s="8">
        <v>1.2589779999999999</v>
      </c>
    </row>
    <row r="209" spans="1:11" x14ac:dyDescent="0.25">
      <c r="A209" s="8">
        <v>207</v>
      </c>
      <c r="B209" s="8" t="s">
        <v>71</v>
      </c>
      <c r="C209" s="8" t="s">
        <v>1103</v>
      </c>
      <c r="D209" s="8">
        <v>3848.78</v>
      </c>
      <c r="E209" s="8" t="s">
        <v>969</v>
      </c>
      <c r="F209" s="8">
        <v>178</v>
      </c>
      <c r="G209" s="8" t="s">
        <v>940</v>
      </c>
      <c r="H209" s="8" t="s">
        <v>800</v>
      </c>
      <c r="I209" s="8">
        <v>589.46</v>
      </c>
      <c r="J209" s="8" t="s">
        <v>939</v>
      </c>
      <c r="K209" s="8">
        <v>574.286067</v>
      </c>
    </row>
    <row r="210" spans="1:11" x14ac:dyDescent="0.25">
      <c r="A210" s="8">
        <v>208</v>
      </c>
      <c r="B210" s="8" t="s">
        <v>71</v>
      </c>
      <c r="C210" s="8" t="s">
        <v>1104</v>
      </c>
      <c r="D210" s="8">
        <v>5867</v>
      </c>
      <c r="E210" s="8" t="s">
        <v>969</v>
      </c>
      <c r="F210" s="8">
        <v>10</v>
      </c>
      <c r="G210" s="8" t="s">
        <v>1105</v>
      </c>
      <c r="H210" s="8" t="s">
        <v>779</v>
      </c>
      <c r="I210" s="8">
        <v>0.97</v>
      </c>
      <c r="J210" s="8" t="s">
        <v>1106</v>
      </c>
      <c r="K210" s="8">
        <v>9.2855999999999994E-2</v>
      </c>
    </row>
    <row r="211" spans="1:11" x14ac:dyDescent="0.25">
      <c r="A211" s="8">
        <v>209</v>
      </c>
      <c r="B211" s="8" t="s">
        <v>71</v>
      </c>
      <c r="C211" s="8" t="s">
        <v>1104</v>
      </c>
      <c r="D211" s="8">
        <v>5867</v>
      </c>
      <c r="E211" s="8" t="s">
        <v>969</v>
      </c>
      <c r="F211" s="8">
        <v>21</v>
      </c>
      <c r="G211" s="8" t="s">
        <v>1091</v>
      </c>
      <c r="H211" s="8" t="s">
        <v>942</v>
      </c>
      <c r="I211" s="8">
        <v>14600</v>
      </c>
      <c r="J211" s="8" t="s">
        <v>1092</v>
      </c>
      <c r="K211" s="8">
        <v>2.361221</v>
      </c>
    </row>
    <row r="212" spans="1:11" x14ac:dyDescent="0.25">
      <c r="A212" s="8">
        <v>210</v>
      </c>
      <c r="B212" s="8" t="s">
        <v>71</v>
      </c>
      <c r="C212" s="8" t="s">
        <v>1104</v>
      </c>
      <c r="D212" s="8">
        <v>5867</v>
      </c>
      <c r="E212" s="8" t="s">
        <v>969</v>
      </c>
      <c r="F212" s="8">
        <v>131</v>
      </c>
      <c r="G212" s="8" t="s">
        <v>1087</v>
      </c>
      <c r="H212" s="8" t="s">
        <v>985</v>
      </c>
      <c r="I212" s="8">
        <v>653.27</v>
      </c>
      <c r="J212" s="8" t="s">
        <v>795</v>
      </c>
      <c r="K212" s="8">
        <v>286.56063599999999</v>
      </c>
    </row>
    <row r="213" spans="1:11" x14ac:dyDescent="0.25">
      <c r="A213" s="8">
        <v>211</v>
      </c>
      <c r="B213" s="8" t="s">
        <v>71</v>
      </c>
      <c r="C213" s="8" t="s">
        <v>1104</v>
      </c>
      <c r="D213" s="8">
        <v>5867</v>
      </c>
      <c r="E213" s="8" t="s">
        <v>969</v>
      </c>
      <c r="F213" s="8">
        <v>142</v>
      </c>
      <c r="G213" s="8" t="s">
        <v>1087</v>
      </c>
      <c r="H213" s="8" t="s">
        <v>783</v>
      </c>
      <c r="I213" s="8">
        <v>15.630526</v>
      </c>
      <c r="J213" s="8" t="s">
        <v>820</v>
      </c>
      <c r="K213" s="8">
        <v>5.9347690000000002</v>
      </c>
    </row>
    <row r="214" spans="1:11" x14ac:dyDescent="0.25">
      <c r="A214" s="8">
        <v>212</v>
      </c>
      <c r="B214" s="8" t="s">
        <v>71</v>
      </c>
      <c r="C214" s="8" t="s">
        <v>1104</v>
      </c>
      <c r="D214" s="8">
        <v>5867</v>
      </c>
      <c r="E214" s="8" t="s">
        <v>969</v>
      </c>
      <c r="F214" s="8">
        <v>192</v>
      </c>
      <c r="G214" s="8" t="s">
        <v>937</v>
      </c>
      <c r="H214" s="8" t="s">
        <v>942</v>
      </c>
      <c r="I214" s="8">
        <v>23138.75</v>
      </c>
      <c r="J214" s="8" t="s">
        <v>1039</v>
      </c>
      <c r="K214" s="8">
        <v>8.0254899999999996</v>
      </c>
    </row>
    <row r="215" spans="1:11" x14ac:dyDescent="0.25">
      <c r="A215" s="8">
        <v>213</v>
      </c>
      <c r="B215" s="8" t="s">
        <v>71</v>
      </c>
      <c r="C215" s="8" t="s">
        <v>1104</v>
      </c>
      <c r="D215" s="8">
        <v>5867</v>
      </c>
      <c r="E215" s="8" t="s">
        <v>969</v>
      </c>
      <c r="F215" s="8">
        <v>193</v>
      </c>
      <c r="G215" s="8" t="s">
        <v>937</v>
      </c>
      <c r="H215" s="8" t="s">
        <v>794</v>
      </c>
      <c r="I215" s="8">
        <v>26284.292000000001</v>
      </c>
      <c r="J215" s="8" t="s">
        <v>936</v>
      </c>
      <c r="K215" s="8">
        <v>296.78685200000001</v>
      </c>
    </row>
    <row r="216" spans="1:11" x14ac:dyDescent="0.25">
      <c r="A216" s="8">
        <v>214</v>
      </c>
      <c r="B216" s="8" t="s">
        <v>1008</v>
      </c>
      <c r="C216" s="8" t="s">
        <v>1040</v>
      </c>
      <c r="D216" s="8">
        <v>373.51900000000001</v>
      </c>
      <c r="E216" s="8" t="s">
        <v>969</v>
      </c>
      <c r="F216" s="8">
        <v>173</v>
      </c>
      <c r="G216" s="8" t="s">
        <v>933</v>
      </c>
      <c r="H216" s="8" t="s">
        <v>783</v>
      </c>
      <c r="I216" s="8">
        <v>1443.9059999999999</v>
      </c>
      <c r="J216" s="8" t="s">
        <v>932</v>
      </c>
      <c r="K216" s="8">
        <v>373.22900800000002</v>
      </c>
    </row>
    <row r="217" spans="1:11" x14ac:dyDescent="0.25">
      <c r="A217" s="8">
        <v>215</v>
      </c>
      <c r="B217" s="8" t="s">
        <v>1008</v>
      </c>
      <c r="C217" s="8" t="s">
        <v>1040</v>
      </c>
      <c r="D217" s="8">
        <v>1258.76</v>
      </c>
      <c r="E217" s="8" t="s">
        <v>969</v>
      </c>
      <c r="F217" s="8">
        <v>173</v>
      </c>
      <c r="G217" s="8" t="s">
        <v>933</v>
      </c>
      <c r="H217" s="8" t="s">
        <v>783</v>
      </c>
      <c r="I217" s="8">
        <v>1443.9059999999999</v>
      </c>
      <c r="J217" s="8" t="s">
        <v>932</v>
      </c>
      <c r="K217" s="8">
        <v>1258.1492479999999</v>
      </c>
    </row>
    <row r="218" spans="1:11" x14ac:dyDescent="0.25">
      <c r="A218" s="8">
        <v>216</v>
      </c>
      <c r="B218" s="8" t="s">
        <v>1008</v>
      </c>
      <c r="C218" s="8" t="s">
        <v>1040</v>
      </c>
      <c r="D218" s="8">
        <v>685.10900000000004</v>
      </c>
      <c r="E218" s="8" t="s">
        <v>969</v>
      </c>
      <c r="F218" s="8">
        <v>173</v>
      </c>
      <c r="G218" s="8" t="s">
        <v>933</v>
      </c>
      <c r="H218" s="8" t="s">
        <v>783</v>
      </c>
      <c r="I218" s="8">
        <v>1443.9059999999999</v>
      </c>
      <c r="J218" s="8" t="s">
        <v>932</v>
      </c>
      <c r="K218" s="8">
        <v>684.56966999999997</v>
      </c>
    </row>
    <row r="219" spans="1:11" x14ac:dyDescent="0.25">
      <c r="A219" s="8">
        <v>217</v>
      </c>
      <c r="B219" s="8" t="s">
        <v>954</v>
      </c>
      <c r="C219" s="8" t="s">
        <v>1107</v>
      </c>
      <c r="D219" s="8">
        <v>0.783443</v>
      </c>
      <c r="E219" s="8" t="s">
        <v>1108</v>
      </c>
      <c r="F219" s="8">
        <v>144</v>
      </c>
      <c r="G219" s="8" t="s">
        <v>901</v>
      </c>
      <c r="H219" s="8" t="s">
        <v>783</v>
      </c>
      <c r="I219" s="8">
        <v>300035</v>
      </c>
      <c r="J219" s="8" t="s">
        <v>900</v>
      </c>
      <c r="K219" s="8">
        <v>0.81892399999999999</v>
      </c>
    </row>
    <row r="220" spans="1:11" x14ac:dyDescent="0.25">
      <c r="A220" s="8">
        <v>218</v>
      </c>
      <c r="B220" s="8" t="s">
        <v>954</v>
      </c>
      <c r="C220" s="8" t="s">
        <v>1107</v>
      </c>
      <c r="D220" s="8">
        <v>0.78339400000000003</v>
      </c>
      <c r="E220" s="8" t="s">
        <v>1108</v>
      </c>
      <c r="F220" s="8">
        <v>144</v>
      </c>
      <c r="G220" s="8" t="s">
        <v>901</v>
      </c>
      <c r="H220" s="8" t="s">
        <v>783</v>
      </c>
      <c r="I220" s="8">
        <v>300035</v>
      </c>
      <c r="J220" s="8" t="s">
        <v>900</v>
      </c>
      <c r="K220" s="8">
        <v>0.81891400000000003</v>
      </c>
    </row>
    <row r="221" spans="1:11" x14ac:dyDescent="0.25">
      <c r="A221" s="8">
        <v>219</v>
      </c>
      <c r="B221" s="8" t="s">
        <v>954</v>
      </c>
      <c r="C221" s="8" t="s">
        <v>1107</v>
      </c>
      <c r="D221" s="8">
        <v>0.78334499999999996</v>
      </c>
      <c r="E221" s="8" t="s">
        <v>1108</v>
      </c>
      <c r="F221" s="8">
        <v>144</v>
      </c>
      <c r="G221" s="8" t="s">
        <v>901</v>
      </c>
      <c r="H221" s="8" t="s">
        <v>783</v>
      </c>
      <c r="I221" s="8">
        <v>300035</v>
      </c>
      <c r="J221" s="8" t="s">
        <v>900</v>
      </c>
      <c r="K221" s="8">
        <v>0.81890499999999999</v>
      </c>
    </row>
    <row r="222" spans="1:11" x14ac:dyDescent="0.25">
      <c r="A222" s="8">
        <v>220</v>
      </c>
      <c r="B222" s="8" t="s">
        <v>954</v>
      </c>
      <c r="C222" s="8" t="s">
        <v>1107</v>
      </c>
      <c r="D222" s="8">
        <v>1.5665899999999999</v>
      </c>
      <c r="E222" s="8" t="s">
        <v>1108</v>
      </c>
      <c r="F222" s="8">
        <v>144</v>
      </c>
      <c r="G222" s="8" t="s">
        <v>901</v>
      </c>
      <c r="H222" s="8" t="s">
        <v>783</v>
      </c>
      <c r="I222" s="8">
        <v>300035</v>
      </c>
      <c r="J222" s="8" t="s">
        <v>900</v>
      </c>
      <c r="K222" s="8">
        <v>1.637837</v>
      </c>
    </row>
    <row r="223" spans="1:11" x14ac:dyDescent="0.25">
      <c r="A223" s="8">
        <v>221</v>
      </c>
      <c r="B223" s="8" t="s">
        <v>954</v>
      </c>
      <c r="C223" s="8" t="s">
        <v>1107</v>
      </c>
      <c r="D223" s="8">
        <v>0.783246</v>
      </c>
      <c r="E223" s="8" t="s">
        <v>1108</v>
      </c>
      <c r="F223" s="8">
        <v>144</v>
      </c>
      <c r="G223" s="8" t="s">
        <v>901</v>
      </c>
      <c r="H223" s="8" t="s">
        <v>783</v>
      </c>
      <c r="I223" s="8">
        <v>300035</v>
      </c>
      <c r="J223" s="8" t="s">
        <v>900</v>
      </c>
      <c r="K223" s="8">
        <v>0.81893199999999999</v>
      </c>
    </row>
    <row r="224" spans="1:11" x14ac:dyDescent="0.25">
      <c r="A224" s="8">
        <v>222</v>
      </c>
      <c r="B224" s="8" t="s">
        <v>954</v>
      </c>
      <c r="C224" s="8" t="s">
        <v>1107</v>
      </c>
      <c r="D224" s="8">
        <v>0.78319700000000003</v>
      </c>
      <c r="E224" s="8" t="s">
        <v>1108</v>
      </c>
      <c r="F224" s="8">
        <v>144</v>
      </c>
      <c r="G224" s="8" t="s">
        <v>901</v>
      </c>
      <c r="H224" s="8" t="s">
        <v>783</v>
      </c>
      <c r="I224" s="8">
        <v>300035</v>
      </c>
      <c r="J224" s="8" t="s">
        <v>900</v>
      </c>
      <c r="K224" s="8">
        <v>0.81892299999999996</v>
      </c>
    </row>
    <row r="225" spans="1:11" x14ac:dyDescent="0.25">
      <c r="A225" s="8">
        <v>223</v>
      </c>
      <c r="B225" s="8" t="s">
        <v>954</v>
      </c>
      <c r="C225" s="8" t="s">
        <v>1107</v>
      </c>
      <c r="D225" s="8">
        <v>0.52937000000000001</v>
      </c>
      <c r="E225" s="8" t="s">
        <v>1108</v>
      </c>
      <c r="F225" s="8">
        <v>144</v>
      </c>
      <c r="G225" s="8" t="s">
        <v>901</v>
      </c>
      <c r="H225" s="8" t="s">
        <v>783</v>
      </c>
      <c r="I225" s="8">
        <v>300035</v>
      </c>
      <c r="J225" s="8" t="s">
        <v>900</v>
      </c>
      <c r="K225" s="8">
        <v>0.53833299999999995</v>
      </c>
    </row>
    <row r="226" spans="1:11" x14ac:dyDescent="0.25">
      <c r="A226" s="8">
        <v>224</v>
      </c>
      <c r="B226" s="8" t="s">
        <v>954</v>
      </c>
      <c r="C226" s="8" t="s">
        <v>1107</v>
      </c>
      <c r="D226" s="8">
        <v>0.52929899999999996</v>
      </c>
      <c r="E226" s="8" t="s">
        <v>1108</v>
      </c>
      <c r="F226" s="8">
        <v>144</v>
      </c>
      <c r="G226" s="8" t="s">
        <v>901</v>
      </c>
      <c r="H226" s="8" t="s">
        <v>783</v>
      </c>
      <c r="I226" s="8">
        <v>300035</v>
      </c>
      <c r="J226" s="8" t="s">
        <v>900</v>
      </c>
      <c r="K226" s="8">
        <v>0.53823799999999999</v>
      </c>
    </row>
    <row r="227" spans="1:11" x14ac:dyDescent="0.25">
      <c r="A227" s="8">
        <v>225</v>
      </c>
      <c r="B227" s="8" t="s">
        <v>954</v>
      </c>
      <c r="C227" s="8" t="s">
        <v>1109</v>
      </c>
      <c r="D227" s="8">
        <v>5433.6</v>
      </c>
      <c r="E227" s="8" t="s">
        <v>1108</v>
      </c>
      <c r="F227" s="8">
        <v>144</v>
      </c>
      <c r="G227" s="8" t="s">
        <v>901</v>
      </c>
      <c r="H227" s="8" t="s">
        <v>783</v>
      </c>
      <c r="I227" s="8">
        <v>300035</v>
      </c>
      <c r="J227" s="8" t="s">
        <v>900</v>
      </c>
      <c r="K227" s="8">
        <v>5700.710693</v>
      </c>
    </row>
    <row r="228" spans="1:11" x14ac:dyDescent="0.25">
      <c r="A228" s="8">
        <v>226</v>
      </c>
      <c r="B228" s="8" t="s">
        <v>954</v>
      </c>
      <c r="C228" s="8" t="s">
        <v>1107</v>
      </c>
      <c r="D228" s="8">
        <v>95.8553</v>
      </c>
      <c r="E228" s="8" t="s">
        <v>1108</v>
      </c>
      <c r="F228" s="8">
        <v>144</v>
      </c>
      <c r="G228" s="8" t="s">
        <v>901</v>
      </c>
      <c r="H228" s="8" t="s">
        <v>783</v>
      </c>
      <c r="I228" s="8">
        <v>300035</v>
      </c>
      <c r="J228" s="8" t="s">
        <v>900</v>
      </c>
      <c r="K228" s="8">
        <v>97.260823000000002</v>
      </c>
    </row>
    <row r="229" spans="1:11" x14ac:dyDescent="0.25">
      <c r="A229" s="8">
        <v>227</v>
      </c>
      <c r="B229" s="8" t="s">
        <v>954</v>
      </c>
      <c r="C229" s="8" t="s">
        <v>1110</v>
      </c>
      <c r="D229" s="8">
        <v>47.164700000000003</v>
      </c>
      <c r="E229" s="8" t="s">
        <v>1108</v>
      </c>
      <c r="F229" s="8">
        <v>144</v>
      </c>
      <c r="G229" s="8" t="s">
        <v>901</v>
      </c>
      <c r="H229" s="8" t="s">
        <v>783</v>
      </c>
      <c r="I229" s="8">
        <v>300035</v>
      </c>
      <c r="J229" s="8" t="s">
        <v>900</v>
      </c>
      <c r="K229" s="8">
        <v>49.606436000000002</v>
      </c>
    </row>
    <row r="230" spans="1:11" x14ac:dyDescent="0.25">
      <c r="A230" s="8">
        <v>228</v>
      </c>
      <c r="B230" s="8" t="s">
        <v>954</v>
      </c>
      <c r="C230" s="8" t="s">
        <v>1107</v>
      </c>
      <c r="D230" s="8">
        <v>823.24400000000003</v>
      </c>
      <c r="E230" s="8" t="s">
        <v>1108</v>
      </c>
      <c r="F230" s="8">
        <v>144</v>
      </c>
      <c r="G230" s="8" t="s">
        <v>901</v>
      </c>
      <c r="H230" s="8" t="s">
        <v>783</v>
      </c>
      <c r="I230" s="8">
        <v>300035</v>
      </c>
      <c r="J230" s="8" t="s">
        <v>900</v>
      </c>
      <c r="K230" s="8">
        <v>864.25420299999996</v>
      </c>
    </row>
    <row r="231" spans="1:11" x14ac:dyDescent="0.25">
      <c r="A231" s="8">
        <v>229</v>
      </c>
      <c r="B231" s="8" t="s">
        <v>954</v>
      </c>
      <c r="C231" s="8" t="s">
        <v>1107</v>
      </c>
      <c r="D231" s="8">
        <v>0.52704700000000004</v>
      </c>
      <c r="E231" s="8" t="s">
        <v>1108</v>
      </c>
      <c r="F231" s="8">
        <v>144</v>
      </c>
      <c r="G231" s="8" t="s">
        <v>901</v>
      </c>
      <c r="H231" s="8" t="s">
        <v>783</v>
      </c>
      <c r="I231" s="8">
        <v>300035</v>
      </c>
      <c r="J231" s="8" t="s">
        <v>900</v>
      </c>
      <c r="K231" s="8">
        <v>0.53463000000000005</v>
      </c>
    </row>
    <row r="232" spans="1:11" x14ac:dyDescent="0.25">
      <c r="A232" s="8">
        <v>230</v>
      </c>
      <c r="B232" s="8" t="s">
        <v>954</v>
      </c>
      <c r="C232" s="8" t="s">
        <v>1107</v>
      </c>
      <c r="D232" s="8">
        <v>1.05105</v>
      </c>
      <c r="E232" s="8" t="s">
        <v>1108</v>
      </c>
      <c r="F232" s="8">
        <v>144</v>
      </c>
      <c r="G232" s="8" t="s">
        <v>901</v>
      </c>
      <c r="H232" s="8" t="s">
        <v>783</v>
      </c>
      <c r="I232" s="8">
        <v>300035</v>
      </c>
      <c r="J232" s="8" t="s">
        <v>900</v>
      </c>
      <c r="K232" s="8">
        <v>1.066111</v>
      </c>
    </row>
    <row r="233" spans="1:11" x14ac:dyDescent="0.25">
      <c r="A233" s="8">
        <v>231</v>
      </c>
      <c r="B233" s="8" t="s">
        <v>954</v>
      </c>
      <c r="C233" s="8" t="s">
        <v>1107</v>
      </c>
      <c r="D233" s="8">
        <v>3.3355999999999999</v>
      </c>
      <c r="E233" s="8" t="s">
        <v>1108</v>
      </c>
      <c r="F233" s="8">
        <v>144</v>
      </c>
      <c r="G233" s="8" t="s">
        <v>901</v>
      </c>
      <c r="H233" s="8" t="s">
        <v>783</v>
      </c>
      <c r="I233" s="8">
        <v>300035</v>
      </c>
      <c r="J233" s="8" t="s">
        <v>900</v>
      </c>
      <c r="K233" s="8">
        <v>3.3835730000000002</v>
      </c>
    </row>
    <row r="234" spans="1:11" x14ac:dyDescent="0.25">
      <c r="A234" s="8">
        <v>232</v>
      </c>
      <c r="B234" s="8" t="s">
        <v>954</v>
      </c>
      <c r="C234" s="8" t="s">
        <v>1107</v>
      </c>
      <c r="D234" s="8">
        <v>0.25337599999999999</v>
      </c>
      <c r="E234" s="8" t="s">
        <v>1108</v>
      </c>
      <c r="F234" s="8">
        <v>144</v>
      </c>
      <c r="G234" s="8" t="s">
        <v>901</v>
      </c>
      <c r="H234" s="8" t="s">
        <v>783</v>
      </c>
      <c r="I234" s="8">
        <v>300035</v>
      </c>
      <c r="J234" s="8" t="s">
        <v>900</v>
      </c>
      <c r="K234" s="8">
        <v>0.26316200000000001</v>
      </c>
    </row>
    <row r="235" spans="1:11" x14ac:dyDescent="0.25">
      <c r="A235" s="8">
        <v>233</v>
      </c>
      <c r="B235" s="8" t="s">
        <v>954</v>
      </c>
      <c r="C235" s="8" t="s">
        <v>1107</v>
      </c>
      <c r="D235" s="8">
        <v>11.1214</v>
      </c>
      <c r="E235" s="8" t="s">
        <v>1108</v>
      </c>
      <c r="F235" s="8">
        <v>144</v>
      </c>
      <c r="G235" s="8" t="s">
        <v>901</v>
      </c>
      <c r="H235" s="8" t="s">
        <v>783</v>
      </c>
      <c r="I235" s="8">
        <v>300035</v>
      </c>
      <c r="J235" s="8" t="s">
        <v>900</v>
      </c>
      <c r="K235" s="8">
        <v>11.502950999999999</v>
      </c>
    </row>
    <row r="236" spans="1:11" x14ac:dyDescent="0.25">
      <c r="A236" s="8">
        <v>234</v>
      </c>
      <c r="B236" s="8" t="s">
        <v>954</v>
      </c>
      <c r="C236" s="8" t="s">
        <v>1107</v>
      </c>
      <c r="D236" s="8">
        <v>4.9935799999999997</v>
      </c>
      <c r="E236" s="8" t="s">
        <v>1108</v>
      </c>
      <c r="F236" s="8">
        <v>144</v>
      </c>
      <c r="G236" s="8" t="s">
        <v>901</v>
      </c>
      <c r="H236" s="8" t="s">
        <v>783</v>
      </c>
      <c r="I236" s="8">
        <v>300035</v>
      </c>
      <c r="J236" s="8" t="s">
        <v>900</v>
      </c>
      <c r="K236" s="8">
        <v>5.1634440000000001</v>
      </c>
    </row>
    <row r="237" spans="1:11" x14ac:dyDescent="0.25">
      <c r="A237" s="8">
        <v>235</v>
      </c>
      <c r="B237" s="8" t="s">
        <v>954</v>
      </c>
      <c r="C237" s="8" t="s">
        <v>1107</v>
      </c>
      <c r="D237" s="8">
        <v>4.6097799999999998</v>
      </c>
      <c r="E237" s="8" t="s">
        <v>1108</v>
      </c>
      <c r="F237" s="8">
        <v>144</v>
      </c>
      <c r="G237" s="8" t="s">
        <v>901</v>
      </c>
      <c r="H237" s="8" t="s">
        <v>783</v>
      </c>
      <c r="I237" s="8">
        <v>300035</v>
      </c>
      <c r="J237" s="8" t="s">
        <v>900</v>
      </c>
      <c r="K237" s="8">
        <v>4.8159090000000004</v>
      </c>
    </row>
    <row r="238" spans="1:11" x14ac:dyDescent="0.25">
      <c r="A238" s="8">
        <v>236</v>
      </c>
      <c r="B238" s="8" t="s">
        <v>954</v>
      </c>
      <c r="C238" s="8" t="s">
        <v>1107</v>
      </c>
      <c r="D238" s="8">
        <v>209.50299999999999</v>
      </c>
      <c r="E238" s="8" t="s">
        <v>1108</v>
      </c>
      <c r="F238" s="8">
        <v>144</v>
      </c>
      <c r="G238" s="8" t="s">
        <v>901</v>
      </c>
      <c r="H238" s="8" t="s">
        <v>783</v>
      </c>
      <c r="I238" s="8">
        <v>300035</v>
      </c>
      <c r="J238" s="8" t="s">
        <v>900</v>
      </c>
      <c r="K238" s="8">
        <v>212.376813</v>
      </c>
    </row>
    <row r="239" spans="1:11" x14ac:dyDescent="0.25">
      <c r="A239" s="8">
        <v>237</v>
      </c>
      <c r="B239" s="8" t="s">
        <v>954</v>
      </c>
      <c r="C239" s="8" t="s">
        <v>1107</v>
      </c>
      <c r="D239" s="8">
        <v>0.52549699999999999</v>
      </c>
      <c r="E239" s="8" t="s">
        <v>1108</v>
      </c>
      <c r="F239" s="8">
        <v>144</v>
      </c>
      <c r="G239" s="8" t="s">
        <v>901</v>
      </c>
      <c r="H239" s="8" t="s">
        <v>783</v>
      </c>
      <c r="I239" s="8">
        <v>300035</v>
      </c>
      <c r="J239" s="8" t="s">
        <v>900</v>
      </c>
      <c r="K239" s="8">
        <v>0.53356400000000004</v>
      </c>
    </row>
    <row r="240" spans="1:11" x14ac:dyDescent="0.25">
      <c r="A240" s="8">
        <v>238</v>
      </c>
      <c r="B240" s="8" t="s">
        <v>954</v>
      </c>
      <c r="C240" s="8" t="s">
        <v>1107</v>
      </c>
      <c r="D240" s="8">
        <v>0.52545799999999998</v>
      </c>
      <c r="E240" s="8" t="s">
        <v>1108</v>
      </c>
      <c r="F240" s="8">
        <v>144</v>
      </c>
      <c r="G240" s="8" t="s">
        <v>901</v>
      </c>
      <c r="H240" s="8" t="s">
        <v>783</v>
      </c>
      <c r="I240" s="8">
        <v>300035</v>
      </c>
      <c r="J240" s="8" t="s">
        <v>900</v>
      </c>
      <c r="K240" s="8">
        <v>0.53355399999999997</v>
      </c>
    </row>
    <row r="241" spans="1:11" x14ac:dyDescent="0.25">
      <c r="A241" s="8">
        <v>239</v>
      </c>
      <c r="B241" s="8" t="s">
        <v>954</v>
      </c>
      <c r="C241" s="8" t="s">
        <v>1107</v>
      </c>
      <c r="D241" s="8">
        <v>32.192</v>
      </c>
      <c r="E241" s="8" t="s">
        <v>1108</v>
      </c>
      <c r="F241" s="8">
        <v>144</v>
      </c>
      <c r="G241" s="8" t="s">
        <v>901</v>
      </c>
      <c r="H241" s="8" t="s">
        <v>783</v>
      </c>
      <c r="I241" s="8">
        <v>300035</v>
      </c>
      <c r="J241" s="8" t="s">
        <v>900</v>
      </c>
      <c r="K241" s="8">
        <v>33.657744999999998</v>
      </c>
    </row>
    <row r="242" spans="1:11" x14ac:dyDescent="0.25">
      <c r="A242" s="8">
        <v>240</v>
      </c>
      <c r="B242" s="8" t="s">
        <v>954</v>
      </c>
      <c r="C242" s="8" t="s">
        <v>1107</v>
      </c>
      <c r="D242" s="8">
        <v>1.58169</v>
      </c>
      <c r="E242" s="8" t="s">
        <v>1108</v>
      </c>
      <c r="F242" s="8">
        <v>144</v>
      </c>
      <c r="G242" s="8" t="s">
        <v>901</v>
      </c>
      <c r="H242" s="8" t="s">
        <v>783</v>
      </c>
      <c r="I242" s="8">
        <v>300035</v>
      </c>
      <c r="J242" s="8" t="s">
        <v>900</v>
      </c>
      <c r="K242" s="8">
        <v>1.6466860000000001</v>
      </c>
    </row>
    <row r="243" spans="1:11" x14ac:dyDescent="0.25">
      <c r="A243" s="8">
        <v>241</v>
      </c>
      <c r="B243" s="8" t="s">
        <v>954</v>
      </c>
      <c r="C243" s="8" t="s">
        <v>1107</v>
      </c>
      <c r="D243" s="8">
        <v>6.76952</v>
      </c>
      <c r="E243" s="8" t="s">
        <v>1108</v>
      </c>
      <c r="F243" s="8">
        <v>144</v>
      </c>
      <c r="G243" s="8" t="s">
        <v>901</v>
      </c>
      <c r="H243" s="8" t="s">
        <v>783</v>
      </c>
      <c r="I243" s="8">
        <v>300035</v>
      </c>
      <c r="J243" s="8" t="s">
        <v>900</v>
      </c>
      <c r="K243" s="8">
        <v>6.9600650000000002</v>
      </c>
    </row>
    <row r="244" spans="1:11" x14ac:dyDescent="0.25">
      <c r="A244" s="8">
        <v>242</v>
      </c>
      <c r="B244" s="8" t="s">
        <v>954</v>
      </c>
      <c r="C244" s="8" t="s">
        <v>1107</v>
      </c>
      <c r="D244" s="8">
        <v>1.5809800000000001</v>
      </c>
      <c r="E244" s="8" t="s">
        <v>1108</v>
      </c>
      <c r="F244" s="8">
        <v>144</v>
      </c>
      <c r="G244" s="8" t="s">
        <v>901</v>
      </c>
      <c r="H244" s="8" t="s">
        <v>783</v>
      </c>
      <c r="I244" s="8">
        <v>300035</v>
      </c>
      <c r="J244" s="8" t="s">
        <v>900</v>
      </c>
      <c r="K244" s="8">
        <v>1.61103</v>
      </c>
    </row>
    <row r="245" spans="1:11" x14ac:dyDescent="0.25">
      <c r="A245" s="8">
        <v>243</v>
      </c>
      <c r="B245" s="8" t="s">
        <v>954</v>
      </c>
      <c r="C245" s="8" t="s">
        <v>1107</v>
      </c>
      <c r="D245" s="8">
        <v>12.1648</v>
      </c>
      <c r="E245" s="8" t="s">
        <v>1108</v>
      </c>
      <c r="F245" s="8">
        <v>144</v>
      </c>
      <c r="G245" s="8" t="s">
        <v>901</v>
      </c>
      <c r="H245" s="8" t="s">
        <v>783</v>
      </c>
      <c r="I245" s="8">
        <v>300035</v>
      </c>
      <c r="J245" s="8" t="s">
        <v>900</v>
      </c>
      <c r="K245" s="8">
        <v>12.658541</v>
      </c>
    </row>
    <row r="246" spans="1:11" x14ac:dyDescent="0.25">
      <c r="A246" s="8">
        <v>244</v>
      </c>
      <c r="B246" s="8" t="s">
        <v>954</v>
      </c>
      <c r="C246" s="8" t="s">
        <v>1107</v>
      </c>
      <c r="D246" s="8">
        <v>128.01599999999999</v>
      </c>
      <c r="E246" s="8" t="s">
        <v>1108</v>
      </c>
      <c r="F246" s="8">
        <v>144</v>
      </c>
      <c r="G246" s="8" t="s">
        <v>901</v>
      </c>
      <c r="H246" s="8" t="s">
        <v>783</v>
      </c>
      <c r="I246" s="8">
        <v>300035</v>
      </c>
      <c r="J246" s="8" t="s">
        <v>900</v>
      </c>
      <c r="K246" s="8">
        <v>74.462057999999999</v>
      </c>
    </row>
    <row r="247" spans="1:11" x14ac:dyDescent="0.25">
      <c r="A247" s="8">
        <v>245</v>
      </c>
      <c r="B247" s="8" t="s">
        <v>954</v>
      </c>
      <c r="C247" s="8" t="s">
        <v>1107</v>
      </c>
      <c r="D247" s="8">
        <v>34.230800000000002</v>
      </c>
      <c r="E247" s="8" t="s">
        <v>1108</v>
      </c>
      <c r="F247" s="8">
        <v>144</v>
      </c>
      <c r="G247" s="8" t="s">
        <v>901</v>
      </c>
      <c r="H247" s="8" t="s">
        <v>783</v>
      </c>
      <c r="I247" s="8">
        <v>300035</v>
      </c>
      <c r="J247" s="8" t="s">
        <v>900</v>
      </c>
      <c r="K247" s="8">
        <v>35.795662</v>
      </c>
    </row>
    <row r="248" spans="1:11" x14ac:dyDescent="0.25">
      <c r="A248" s="8">
        <v>246</v>
      </c>
      <c r="B248" s="8" t="s">
        <v>954</v>
      </c>
      <c r="C248" s="8" t="s">
        <v>1107</v>
      </c>
      <c r="D248" s="8">
        <v>1.0426</v>
      </c>
      <c r="E248" s="8" t="s">
        <v>1108</v>
      </c>
      <c r="F248" s="8">
        <v>144</v>
      </c>
      <c r="G248" s="8" t="s">
        <v>901</v>
      </c>
      <c r="H248" s="8" t="s">
        <v>783</v>
      </c>
      <c r="I248" s="8">
        <v>300035</v>
      </c>
      <c r="J248" s="8" t="s">
        <v>900</v>
      </c>
      <c r="K248" s="8">
        <v>1.084104</v>
      </c>
    </row>
    <row r="249" spans="1:11" x14ac:dyDescent="0.25">
      <c r="A249" s="8">
        <v>247</v>
      </c>
      <c r="B249" s="8" t="s">
        <v>954</v>
      </c>
      <c r="C249" s="8" t="s">
        <v>1107</v>
      </c>
      <c r="D249" s="8">
        <v>1.7582800000000001</v>
      </c>
      <c r="E249" s="8" t="s">
        <v>1108</v>
      </c>
      <c r="F249" s="8">
        <v>144</v>
      </c>
      <c r="G249" s="8" t="s">
        <v>901</v>
      </c>
      <c r="H249" s="8" t="s">
        <v>783</v>
      </c>
      <c r="I249" s="8">
        <v>300035</v>
      </c>
      <c r="J249" s="8" t="s">
        <v>900</v>
      </c>
      <c r="K249" s="8">
        <v>1.8364929999999999</v>
      </c>
    </row>
    <row r="250" spans="1:11" x14ac:dyDescent="0.25">
      <c r="A250" s="8">
        <v>248</v>
      </c>
      <c r="B250" s="8" t="s">
        <v>954</v>
      </c>
      <c r="C250" s="8" t="s">
        <v>1107</v>
      </c>
      <c r="D250" s="8">
        <v>0.51952299999999996</v>
      </c>
      <c r="E250" s="8" t="s">
        <v>1108</v>
      </c>
      <c r="F250" s="8">
        <v>144</v>
      </c>
      <c r="G250" s="8" t="s">
        <v>901</v>
      </c>
      <c r="H250" s="8" t="s">
        <v>783</v>
      </c>
      <c r="I250" s="8">
        <v>300035</v>
      </c>
      <c r="J250" s="8" t="s">
        <v>900</v>
      </c>
      <c r="K250" s="8">
        <v>0.54262699999999997</v>
      </c>
    </row>
    <row r="251" spans="1:11" x14ac:dyDescent="0.25">
      <c r="A251" s="8">
        <v>249</v>
      </c>
      <c r="B251" s="8" t="s">
        <v>954</v>
      </c>
      <c r="C251" s="8" t="s">
        <v>1107</v>
      </c>
      <c r="D251" s="8">
        <v>1.7524599999999999</v>
      </c>
      <c r="E251" s="8" t="s">
        <v>1108</v>
      </c>
      <c r="F251" s="8">
        <v>144</v>
      </c>
      <c r="G251" s="8" t="s">
        <v>901</v>
      </c>
      <c r="H251" s="8" t="s">
        <v>783</v>
      </c>
      <c r="I251" s="8">
        <v>300035</v>
      </c>
      <c r="J251" s="8" t="s">
        <v>900</v>
      </c>
      <c r="K251" s="8">
        <v>1.832762</v>
      </c>
    </row>
    <row r="252" spans="1:11" x14ac:dyDescent="0.25">
      <c r="A252" s="8">
        <v>250</v>
      </c>
      <c r="B252" s="8" t="s">
        <v>954</v>
      </c>
      <c r="C252" s="8" t="s">
        <v>1109</v>
      </c>
      <c r="D252" s="8">
        <v>355452</v>
      </c>
      <c r="E252" s="8" t="s">
        <v>1108</v>
      </c>
      <c r="F252" s="8">
        <v>144</v>
      </c>
      <c r="G252" s="8" t="s">
        <v>901</v>
      </c>
      <c r="H252" s="8" t="s">
        <v>783</v>
      </c>
      <c r="I252" s="8">
        <v>300035</v>
      </c>
      <c r="J252" s="8" t="s">
        <v>900</v>
      </c>
      <c r="K252" s="8">
        <v>238881.61241</v>
      </c>
    </row>
    <row r="253" spans="1:11" x14ac:dyDescent="0.25">
      <c r="A253" s="8">
        <v>251</v>
      </c>
      <c r="B253" s="8" t="s">
        <v>999</v>
      </c>
      <c r="C253" s="8" t="s">
        <v>1111</v>
      </c>
      <c r="D253" s="8">
        <v>24.314900000000002</v>
      </c>
      <c r="E253" s="8" t="s">
        <v>1108</v>
      </c>
      <c r="F253" s="8">
        <v>171</v>
      </c>
      <c r="G253" s="8" t="s">
        <v>906</v>
      </c>
      <c r="H253" s="8" t="s">
        <v>783</v>
      </c>
      <c r="I253" s="8">
        <v>264442.8</v>
      </c>
      <c r="J253" s="8" t="s">
        <v>930</v>
      </c>
      <c r="K253" s="8">
        <v>25.422605000000001</v>
      </c>
    </row>
    <row r="254" spans="1:11" x14ac:dyDescent="0.25">
      <c r="A254" s="8">
        <v>252</v>
      </c>
      <c r="B254" s="8" t="s">
        <v>999</v>
      </c>
      <c r="C254" s="8" t="s">
        <v>1111</v>
      </c>
      <c r="D254" s="8">
        <v>5.6506600000000002</v>
      </c>
      <c r="E254" s="8" t="s">
        <v>1108</v>
      </c>
      <c r="F254" s="8">
        <v>171</v>
      </c>
      <c r="G254" s="8" t="s">
        <v>906</v>
      </c>
      <c r="H254" s="8" t="s">
        <v>783</v>
      </c>
      <c r="I254" s="8">
        <v>264442.8</v>
      </c>
      <c r="J254" s="8" t="s">
        <v>930</v>
      </c>
      <c r="K254" s="8">
        <v>5.8327390000000001</v>
      </c>
    </row>
    <row r="255" spans="1:11" x14ac:dyDescent="0.25">
      <c r="A255" s="8">
        <v>253</v>
      </c>
      <c r="B255" s="8" t="s">
        <v>999</v>
      </c>
      <c r="C255" s="8" t="s">
        <v>1112</v>
      </c>
      <c r="D255" s="8">
        <v>0.97616800000000004</v>
      </c>
      <c r="E255" s="8" t="s">
        <v>1108</v>
      </c>
      <c r="F255" s="8">
        <v>170</v>
      </c>
      <c r="G255" s="8" t="s">
        <v>906</v>
      </c>
      <c r="H255" s="8" t="s">
        <v>985</v>
      </c>
      <c r="I255" s="8">
        <v>24000</v>
      </c>
      <c r="J255" s="8" t="s">
        <v>905</v>
      </c>
      <c r="K255" s="8">
        <v>0.99623200000000001</v>
      </c>
    </row>
    <row r="256" spans="1:11" x14ac:dyDescent="0.25">
      <c r="A256" s="8">
        <v>254</v>
      </c>
      <c r="B256" s="8" t="s">
        <v>999</v>
      </c>
      <c r="C256" s="8" t="s">
        <v>1113</v>
      </c>
      <c r="D256" s="8">
        <v>0.48946499999999998</v>
      </c>
      <c r="E256" s="8" t="s">
        <v>1108</v>
      </c>
      <c r="F256" s="8">
        <v>170</v>
      </c>
      <c r="G256" s="8" t="s">
        <v>906</v>
      </c>
      <c r="H256" s="8" t="s">
        <v>985</v>
      </c>
      <c r="I256" s="8">
        <v>24000</v>
      </c>
      <c r="J256" s="8" t="s">
        <v>905</v>
      </c>
      <c r="K256" s="8">
        <v>0.49934200000000001</v>
      </c>
    </row>
    <row r="257" spans="1:11" x14ac:dyDescent="0.25">
      <c r="A257" s="8">
        <v>255</v>
      </c>
      <c r="B257" s="8" t="s">
        <v>999</v>
      </c>
      <c r="C257" s="8" t="s">
        <v>1113</v>
      </c>
      <c r="D257" s="8">
        <v>0.71467599999999998</v>
      </c>
      <c r="E257" s="8" t="s">
        <v>1108</v>
      </c>
      <c r="F257" s="8">
        <v>170</v>
      </c>
      <c r="G257" s="8" t="s">
        <v>906</v>
      </c>
      <c r="H257" s="8" t="s">
        <v>985</v>
      </c>
      <c r="I257" s="8">
        <v>24000</v>
      </c>
      <c r="J257" s="8" t="s">
        <v>905</v>
      </c>
      <c r="K257" s="8">
        <v>3.9800000000000002E-2</v>
      </c>
    </row>
    <row r="258" spans="1:11" x14ac:dyDescent="0.25">
      <c r="A258" s="8">
        <v>256</v>
      </c>
      <c r="B258" s="8" t="s">
        <v>999</v>
      </c>
      <c r="C258" s="8" t="s">
        <v>1112</v>
      </c>
      <c r="D258" s="8">
        <v>3.6589</v>
      </c>
      <c r="E258" s="8" t="s">
        <v>1108</v>
      </c>
      <c r="F258" s="8">
        <v>170</v>
      </c>
      <c r="G258" s="8" t="s">
        <v>906</v>
      </c>
      <c r="H258" s="8" t="s">
        <v>985</v>
      </c>
      <c r="I258" s="8">
        <v>24000</v>
      </c>
      <c r="J258" s="8" t="s">
        <v>905</v>
      </c>
      <c r="K258" s="8">
        <v>3.579126</v>
      </c>
    </row>
    <row r="259" spans="1:11" x14ac:dyDescent="0.25">
      <c r="A259" s="8">
        <v>257</v>
      </c>
      <c r="B259" s="8" t="s">
        <v>999</v>
      </c>
      <c r="C259" s="8" t="s">
        <v>1113</v>
      </c>
      <c r="D259" s="8">
        <v>0.83033800000000002</v>
      </c>
      <c r="E259" s="8" t="s">
        <v>1108</v>
      </c>
      <c r="F259" s="8">
        <v>170</v>
      </c>
      <c r="G259" s="8" t="s">
        <v>906</v>
      </c>
      <c r="H259" s="8" t="s">
        <v>985</v>
      </c>
      <c r="I259" s="8">
        <v>24000</v>
      </c>
      <c r="J259" s="8" t="s">
        <v>905</v>
      </c>
      <c r="K259" s="8">
        <v>0.84720700000000004</v>
      </c>
    </row>
    <row r="260" spans="1:11" x14ac:dyDescent="0.25">
      <c r="A260" s="8">
        <v>258</v>
      </c>
      <c r="B260" s="8" t="s">
        <v>999</v>
      </c>
      <c r="C260" s="8" t="s">
        <v>1112</v>
      </c>
      <c r="D260" s="8">
        <v>2.8578899999999998</v>
      </c>
      <c r="E260" s="8" t="s">
        <v>1108</v>
      </c>
      <c r="F260" s="8">
        <v>27</v>
      </c>
      <c r="G260" s="8" t="s">
        <v>1114</v>
      </c>
      <c r="H260" s="8" t="s">
        <v>942</v>
      </c>
      <c r="I260" s="8">
        <v>95.705500000000001</v>
      </c>
      <c r="J260" s="8" t="s">
        <v>1115</v>
      </c>
      <c r="K260" s="8">
        <v>1.6949999999999999E-3</v>
      </c>
    </row>
    <row r="261" spans="1:11" x14ac:dyDescent="0.25">
      <c r="A261" s="8">
        <v>259</v>
      </c>
      <c r="B261" s="8" t="s">
        <v>999</v>
      </c>
      <c r="C261" s="8" t="s">
        <v>1112</v>
      </c>
      <c r="D261" s="8">
        <v>2.8578899999999998</v>
      </c>
      <c r="E261" s="8" t="s">
        <v>1108</v>
      </c>
      <c r="F261" s="8">
        <v>170</v>
      </c>
      <c r="G261" s="8" t="s">
        <v>906</v>
      </c>
      <c r="H261" s="8" t="s">
        <v>985</v>
      </c>
      <c r="I261" s="8">
        <v>24000</v>
      </c>
      <c r="J261" s="8" t="s">
        <v>905</v>
      </c>
      <c r="K261" s="8">
        <v>2.2402660000000001</v>
      </c>
    </row>
    <row r="262" spans="1:11" x14ac:dyDescent="0.25">
      <c r="A262" s="8">
        <v>260</v>
      </c>
      <c r="B262" s="8" t="s">
        <v>999</v>
      </c>
      <c r="C262" s="8" t="s">
        <v>1112</v>
      </c>
      <c r="D262" s="8">
        <v>0.71426900000000004</v>
      </c>
      <c r="E262" s="8" t="s">
        <v>1108</v>
      </c>
      <c r="F262" s="8">
        <v>170</v>
      </c>
      <c r="G262" s="8" t="s">
        <v>906</v>
      </c>
      <c r="H262" s="8" t="s">
        <v>985</v>
      </c>
      <c r="I262" s="8">
        <v>24000</v>
      </c>
      <c r="J262" s="8" t="s">
        <v>905</v>
      </c>
      <c r="K262" s="8">
        <v>0.714893</v>
      </c>
    </row>
    <row r="263" spans="1:11" x14ac:dyDescent="0.25">
      <c r="A263" s="8">
        <v>261</v>
      </c>
      <c r="B263" s="8" t="s">
        <v>999</v>
      </c>
      <c r="C263" s="8" t="s">
        <v>1112</v>
      </c>
      <c r="D263" s="8">
        <v>1.6773400000000001</v>
      </c>
      <c r="E263" s="8" t="s">
        <v>1108</v>
      </c>
      <c r="F263" s="8">
        <v>170</v>
      </c>
      <c r="G263" s="8" t="s">
        <v>906</v>
      </c>
      <c r="H263" s="8" t="s">
        <v>985</v>
      </c>
      <c r="I263" s="8">
        <v>24000</v>
      </c>
      <c r="J263" s="8" t="s">
        <v>905</v>
      </c>
      <c r="K263" s="8">
        <v>1.6726829999999999</v>
      </c>
    </row>
    <row r="264" spans="1:11" x14ac:dyDescent="0.25">
      <c r="A264" s="8">
        <v>262</v>
      </c>
      <c r="B264" s="8" t="s">
        <v>999</v>
      </c>
      <c r="C264" s="8" t="s">
        <v>1112</v>
      </c>
      <c r="D264" s="8">
        <v>3.4292799999999999</v>
      </c>
      <c r="E264" s="8" t="s">
        <v>1108</v>
      </c>
      <c r="F264" s="8">
        <v>170</v>
      </c>
      <c r="G264" s="8" t="s">
        <v>906</v>
      </c>
      <c r="H264" s="8" t="s">
        <v>985</v>
      </c>
      <c r="I264" s="8">
        <v>24000</v>
      </c>
      <c r="J264" s="8" t="s">
        <v>905</v>
      </c>
      <c r="K264" s="8">
        <v>3.4584510000000002</v>
      </c>
    </row>
    <row r="265" spans="1:11" x14ac:dyDescent="0.25">
      <c r="A265" s="8">
        <v>263</v>
      </c>
      <c r="B265" s="8" t="s">
        <v>999</v>
      </c>
      <c r="C265" s="8" t="s">
        <v>1112</v>
      </c>
      <c r="D265" s="8">
        <v>0.996502</v>
      </c>
      <c r="E265" s="8" t="s">
        <v>1108</v>
      </c>
      <c r="F265" s="8">
        <v>170</v>
      </c>
      <c r="G265" s="8" t="s">
        <v>906</v>
      </c>
      <c r="H265" s="8" t="s">
        <v>985</v>
      </c>
      <c r="I265" s="8">
        <v>24000</v>
      </c>
      <c r="J265" s="8" t="s">
        <v>905</v>
      </c>
      <c r="K265" s="8">
        <v>0.98085</v>
      </c>
    </row>
    <row r="266" spans="1:11" x14ac:dyDescent="0.25">
      <c r="A266" s="8">
        <v>264</v>
      </c>
      <c r="B266" s="8" t="s">
        <v>999</v>
      </c>
      <c r="C266" s="8" t="s">
        <v>1113</v>
      </c>
      <c r="D266" s="8">
        <v>12.4161</v>
      </c>
      <c r="E266" s="8" t="s">
        <v>1108</v>
      </c>
      <c r="F266" s="8">
        <v>170</v>
      </c>
      <c r="G266" s="8" t="s">
        <v>906</v>
      </c>
      <c r="H266" s="8" t="s">
        <v>985</v>
      </c>
      <c r="I266" s="8">
        <v>24000</v>
      </c>
      <c r="J266" s="8" t="s">
        <v>905</v>
      </c>
      <c r="K266" s="8">
        <v>12.669022</v>
      </c>
    </row>
    <row r="267" spans="1:11" x14ac:dyDescent="0.25">
      <c r="A267" s="8">
        <v>265</v>
      </c>
      <c r="B267" s="8" t="s">
        <v>999</v>
      </c>
      <c r="C267" s="8" t="s">
        <v>1116</v>
      </c>
      <c r="D267" s="8">
        <v>1.4283300000000001</v>
      </c>
      <c r="E267" s="8" t="s">
        <v>1108</v>
      </c>
      <c r="F267" s="8">
        <v>170</v>
      </c>
      <c r="G267" s="8" t="s">
        <v>906</v>
      </c>
      <c r="H267" s="8" t="s">
        <v>985</v>
      </c>
      <c r="I267" s="8">
        <v>24000</v>
      </c>
      <c r="J267" s="8" t="s">
        <v>905</v>
      </c>
      <c r="K267" s="8">
        <v>1.4299550000000001</v>
      </c>
    </row>
    <row r="268" spans="1:11" x14ac:dyDescent="0.25">
      <c r="A268" s="8">
        <v>266</v>
      </c>
      <c r="B268" s="8" t="s">
        <v>999</v>
      </c>
      <c r="C268" s="8" t="s">
        <v>1112</v>
      </c>
      <c r="D268" s="8">
        <v>1.4282699999999999</v>
      </c>
      <c r="E268" s="8" t="s">
        <v>1108</v>
      </c>
      <c r="F268" s="8">
        <v>170</v>
      </c>
      <c r="G268" s="8" t="s">
        <v>906</v>
      </c>
      <c r="H268" s="8" t="s">
        <v>985</v>
      </c>
      <c r="I268" s="8">
        <v>24000</v>
      </c>
      <c r="J268" s="8" t="s">
        <v>905</v>
      </c>
      <c r="K268" s="8">
        <v>1.45722</v>
      </c>
    </row>
    <row r="269" spans="1:11" x14ac:dyDescent="0.25">
      <c r="A269" s="8">
        <v>267</v>
      </c>
      <c r="B269" s="8" t="s">
        <v>999</v>
      </c>
      <c r="C269" s="8" t="s">
        <v>1112</v>
      </c>
      <c r="D269" s="8">
        <v>3.7913700000000001</v>
      </c>
      <c r="E269" s="8" t="s">
        <v>1108</v>
      </c>
      <c r="F269" s="8">
        <v>27</v>
      </c>
      <c r="G269" s="8" t="s">
        <v>1114</v>
      </c>
      <c r="H269" s="8" t="s">
        <v>942</v>
      </c>
      <c r="I269" s="8">
        <v>95.705500000000001</v>
      </c>
      <c r="J269" s="8" t="s">
        <v>1115</v>
      </c>
      <c r="K269" s="8">
        <v>6.7333000000000004E-2</v>
      </c>
    </row>
    <row r="270" spans="1:11" x14ac:dyDescent="0.25">
      <c r="A270" s="8">
        <v>268</v>
      </c>
      <c r="B270" s="8" t="s">
        <v>999</v>
      </c>
      <c r="C270" s="8" t="s">
        <v>1112</v>
      </c>
      <c r="D270" s="8">
        <v>3.7913700000000001</v>
      </c>
      <c r="E270" s="8" t="s">
        <v>1108</v>
      </c>
      <c r="F270" s="8">
        <v>170</v>
      </c>
      <c r="G270" s="8" t="s">
        <v>906</v>
      </c>
      <c r="H270" s="8" t="s">
        <v>985</v>
      </c>
      <c r="I270" s="8">
        <v>24000</v>
      </c>
      <c r="J270" s="8" t="s">
        <v>905</v>
      </c>
      <c r="K270" s="8">
        <v>3.6350310000000001</v>
      </c>
    </row>
    <row r="271" spans="1:11" x14ac:dyDescent="0.25">
      <c r="A271" s="8">
        <v>269</v>
      </c>
      <c r="B271" s="8" t="s">
        <v>999</v>
      </c>
      <c r="C271" s="8" t="s">
        <v>1117</v>
      </c>
      <c r="D271" s="8">
        <v>76.381900000000002</v>
      </c>
      <c r="E271" s="8" t="s">
        <v>1108</v>
      </c>
      <c r="F271" s="8">
        <v>27</v>
      </c>
      <c r="G271" s="8" t="s">
        <v>1114</v>
      </c>
      <c r="H271" s="8" t="s">
        <v>942</v>
      </c>
      <c r="I271" s="8">
        <v>95.705500000000001</v>
      </c>
      <c r="J271" s="8" t="s">
        <v>1115</v>
      </c>
      <c r="K271" s="8">
        <v>28.933893999999999</v>
      </c>
    </row>
    <row r="272" spans="1:11" x14ac:dyDescent="0.25">
      <c r="A272" s="8">
        <v>270</v>
      </c>
      <c r="B272" s="8" t="s">
        <v>999</v>
      </c>
      <c r="C272" s="8" t="s">
        <v>1117</v>
      </c>
      <c r="D272" s="8">
        <v>76.381900000000002</v>
      </c>
      <c r="E272" s="8" t="s">
        <v>1108</v>
      </c>
      <c r="F272" s="8">
        <v>152</v>
      </c>
      <c r="G272" s="8" t="s">
        <v>912</v>
      </c>
      <c r="H272" s="8" t="s">
        <v>783</v>
      </c>
      <c r="I272" s="8">
        <v>0.44</v>
      </c>
      <c r="J272" s="8" t="s">
        <v>911</v>
      </c>
      <c r="K272" s="8">
        <v>0.46531499999999998</v>
      </c>
    </row>
    <row r="273" spans="1:11" x14ac:dyDescent="0.25">
      <c r="A273" s="8">
        <v>271</v>
      </c>
      <c r="B273" s="8" t="s">
        <v>999</v>
      </c>
      <c r="C273" s="8" t="s">
        <v>1117</v>
      </c>
      <c r="D273" s="8">
        <v>76.381900000000002</v>
      </c>
      <c r="E273" s="8" t="s">
        <v>1108</v>
      </c>
      <c r="F273" s="8">
        <v>154</v>
      </c>
      <c r="G273" s="8" t="s">
        <v>916</v>
      </c>
      <c r="H273" s="8" t="s">
        <v>783</v>
      </c>
      <c r="I273" s="8">
        <v>0.04</v>
      </c>
      <c r="J273" s="8" t="s">
        <v>915</v>
      </c>
      <c r="K273" s="8">
        <v>2.5547E-2</v>
      </c>
    </row>
    <row r="274" spans="1:11" x14ac:dyDescent="0.25">
      <c r="A274" s="8">
        <v>272</v>
      </c>
      <c r="B274" s="8" t="s">
        <v>999</v>
      </c>
      <c r="C274" s="8" t="s">
        <v>1117</v>
      </c>
      <c r="D274" s="8">
        <v>76.381900000000002</v>
      </c>
      <c r="E274" s="8" t="s">
        <v>1108</v>
      </c>
      <c r="F274" s="8">
        <v>155</v>
      </c>
      <c r="G274" s="8" t="s">
        <v>918</v>
      </c>
      <c r="H274" s="8" t="s">
        <v>783</v>
      </c>
      <c r="I274" s="8">
        <v>0.39</v>
      </c>
      <c r="J274" s="8" t="s">
        <v>917</v>
      </c>
      <c r="K274" s="8">
        <v>0.35928399999999999</v>
      </c>
    </row>
    <row r="275" spans="1:11" x14ac:dyDescent="0.25">
      <c r="A275" s="8">
        <v>273</v>
      </c>
      <c r="B275" s="8" t="s">
        <v>999</v>
      </c>
      <c r="C275" s="8" t="s">
        <v>1117</v>
      </c>
      <c r="D275" s="8">
        <v>76.381900000000002</v>
      </c>
      <c r="E275" s="8" t="s">
        <v>1108</v>
      </c>
      <c r="F275" s="8">
        <v>170</v>
      </c>
      <c r="G275" s="8" t="s">
        <v>906</v>
      </c>
      <c r="H275" s="8" t="s">
        <v>985</v>
      </c>
      <c r="I275" s="8">
        <v>24000</v>
      </c>
      <c r="J275" s="8" t="s">
        <v>905</v>
      </c>
      <c r="K275" s="8">
        <v>16.883772</v>
      </c>
    </row>
    <row r="276" spans="1:11" x14ac:dyDescent="0.25">
      <c r="A276" s="8">
        <v>274</v>
      </c>
      <c r="B276" s="8" t="s">
        <v>999</v>
      </c>
      <c r="C276" s="8" t="s">
        <v>1112</v>
      </c>
      <c r="D276" s="8">
        <v>0.96384000000000003</v>
      </c>
      <c r="E276" s="8" t="s">
        <v>1108</v>
      </c>
      <c r="F276" s="8">
        <v>170</v>
      </c>
      <c r="G276" s="8" t="s">
        <v>906</v>
      </c>
      <c r="H276" s="8" t="s">
        <v>985</v>
      </c>
      <c r="I276" s="8">
        <v>24000</v>
      </c>
      <c r="J276" s="8" t="s">
        <v>905</v>
      </c>
      <c r="K276" s="8">
        <v>0.98396300000000003</v>
      </c>
    </row>
    <row r="277" spans="1:11" x14ac:dyDescent="0.25">
      <c r="A277" s="8">
        <v>275</v>
      </c>
      <c r="B277" s="8" t="s">
        <v>999</v>
      </c>
      <c r="C277" s="8" t="s">
        <v>1113</v>
      </c>
      <c r="D277" s="8">
        <v>0.48890800000000001</v>
      </c>
      <c r="E277" s="8" t="s">
        <v>1108</v>
      </c>
      <c r="F277" s="8">
        <v>170</v>
      </c>
      <c r="G277" s="8" t="s">
        <v>906</v>
      </c>
      <c r="H277" s="8" t="s">
        <v>985</v>
      </c>
      <c r="I277" s="8">
        <v>24000</v>
      </c>
      <c r="J277" s="8" t="s">
        <v>905</v>
      </c>
      <c r="K277" s="8">
        <v>0.49871399999999999</v>
      </c>
    </row>
    <row r="278" spans="1:11" x14ac:dyDescent="0.25">
      <c r="A278" s="8">
        <v>276</v>
      </c>
      <c r="B278" s="8" t="s">
        <v>999</v>
      </c>
      <c r="C278" s="8" t="s">
        <v>1116</v>
      </c>
      <c r="D278" s="8">
        <v>3.8677100000000002</v>
      </c>
      <c r="E278" s="8" t="s">
        <v>1108</v>
      </c>
      <c r="F278" s="8">
        <v>170</v>
      </c>
      <c r="G278" s="8" t="s">
        <v>906</v>
      </c>
      <c r="H278" s="8" t="s">
        <v>985</v>
      </c>
      <c r="I278" s="8">
        <v>24000</v>
      </c>
      <c r="J278" s="8" t="s">
        <v>905</v>
      </c>
      <c r="K278" s="8">
        <v>3.9469500000000002</v>
      </c>
    </row>
    <row r="279" spans="1:11" x14ac:dyDescent="0.25">
      <c r="A279" s="8">
        <v>277</v>
      </c>
      <c r="B279" s="8" t="s">
        <v>999</v>
      </c>
      <c r="C279" s="8" t="s">
        <v>1112</v>
      </c>
      <c r="D279" s="8">
        <v>4.43614</v>
      </c>
      <c r="E279" s="8" t="s">
        <v>1108</v>
      </c>
      <c r="F279" s="8">
        <v>27</v>
      </c>
      <c r="G279" s="8" t="s">
        <v>1114</v>
      </c>
      <c r="H279" s="8" t="s">
        <v>942</v>
      </c>
      <c r="I279" s="8">
        <v>95.705500000000001</v>
      </c>
      <c r="J279" s="8" t="s">
        <v>1115</v>
      </c>
      <c r="K279" s="8">
        <v>1.7129999999999999E-3</v>
      </c>
    </row>
    <row r="280" spans="1:11" x14ac:dyDescent="0.25">
      <c r="A280" s="8">
        <v>278</v>
      </c>
      <c r="B280" s="8" t="s">
        <v>999</v>
      </c>
      <c r="C280" s="8" t="s">
        <v>1112</v>
      </c>
      <c r="D280" s="8">
        <v>4.43614</v>
      </c>
      <c r="E280" s="8" t="s">
        <v>1108</v>
      </c>
      <c r="F280" s="8">
        <v>170</v>
      </c>
      <c r="G280" s="8" t="s">
        <v>906</v>
      </c>
      <c r="H280" s="8" t="s">
        <v>985</v>
      </c>
      <c r="I280" s="8">
        <v>24000</v>
      </c>
      <c r="J280" s="8" t="s">
        <v>905</v>
      </c>
      <c r="K280" s="8">
        <v>3.2319710000000001</v>
      </c>
    </row>
    <row r="281" spans="1:11" x14ac:dyDescent="0.25">
      <c r="A281" s="8">
        <v>279</v>
      </c>
      <c r="B281" s="8" t="s">
        <v>999</v>
      </c>
      <c r="C281" s="8" t="s">
        <v>1113</v>
      </c>
      <c r="D281" s="8">
        <v>0.45722699999999999</v>
      </c>
      <c r="E281" s="8" t="s">
        <v>1108</v>
      </c>
      <c r="F281" s="8">
        <v>170</v>
      </c>
      <c r="G281" s="8" t="s">
        <v>906</v>
      </c>
      <c r="H281" s="8" t="s">
        <v>985</v>
      </c>
      <c r="I281" s="8">
        <v>24000</v>
      </c>
      <c r="J281" s="8" t="s">
        <v>905</v>
      </c>
      <c r="K281" s="8">
        <v>0.46620800000000001</v>
      </c>
    </row>
    <row r="282" spans="1:11" x14ac:dyDescent="0.25">
      <c r="A282" s="8">
        <v>280</v>
      </c>
      <c r="B282" s="8" t="s">
        <v>999</v>
      </c>
      <c r="C282" s="8" t="s">
        <v>1117</v>
      </c>
      <c r="D282" s="8">
        <v>1.78108</v>
      </c>
      <c r="E282" s="8" t="s">
        <v>1108</v>
      </c>
      <c r="F282" s="8">
        <v>170</v>
      </c>
      <c r="G282" s="8" t="s">
        <v>906</v>
      </c>
      <c r="H282" s="8" t="s">
        <v>985</v>
      </c>
      <c r="I282" s="8">
        <v>24000</v>
      </c>
      <c r="J282" s="8" t="s">
        <v>905</v>
      </c>
      <c r="K282" s="8">
        <v>1.8180130000000001</v>
      </c>
    </row>
    <row r="283" spans="1:11" x14ac:dyDescent="0.25">
      <c r="A283" s="8">
        <v>281</v>
      </c>
      <c r="B283" s="8" t="s">
        <v>999</v>
      </c>
      <c r="C283" s="8" t="s">
        <v>1112</v>
      </c>
      <c r="D283" s="8">
        <v>0.71392900000000004</v>
      </c>
      <c r="E283" s="8" t="s">
        <v>1108</v>
      </c>
      <c r="F283" s="8">
        <v>170</v>
      </c>
      <c r="G283" s="8" t="s">
        <v>906</v>
      </c>
      <c r="H283" s="8" t="s">
        <v>985</v>
      </c>
      <c r="I283" s="8">
        <v>24000</v>
      </c>
      <c r="J283" s="8" t="s">
        <v>905</v>
      </c>
      <c r="K283" s="8">
        <v>0.495203</v>
      </c>
    </row>
    <row r="284" spans="1:11" x14ac:dyDescent="0.25">
      <c r="A284" s="8">
        <v>282</v>
      </c>
      <c r="B284" s="8" t="s">
        <v>999</v>
      </c>
      <c r="C284" s="8" t="s">
        <v>1112</v>
      </c>
      <c r="D284" s="8">
        <v>0.45714300000000002</v>
      </c>
      <c r="E284" s="8" t="s">
        <v>1108</v>
      </c>
      <c r="F284" s="8">
        <v>170</v>
      </c>
      <c r="G284" s="8" t="s">
        <v>906</v>
      </c>
      <c r="H284" s="8" t="s">
        <v>985</v>
      </c>
      <c r="I284" s="8">
        <v>24000</v>
      </c>
      <c r="J284" s="8" t="s">
        <v>905</v>
      </c>
      <c r="K284" s="8">
        <v>0.46639599999999998</v>
      </c>
    </row>
    <row r="285" spans="1:11" x14ac:dyDescent="0.25">
      <c r="A285" s="8">
        <v>283</v>
      </c>
      <c r="B285" s="8" t="s">
        <v>999</v>
      </c>
      <c r="C285" s="8" t="s">
        <v>1113</v>
      </c>
      <c r="D285" s="8">
        <v>31.372199999999999</v>
      </c>
      <c r="E285" s="8" t="s">
        <v>1108</v>
      </c>
      <c r="F285" s="8">
        <v>170</v>
      </c>
      <c r="G285" s="8" t="s">
        <v>906</v>
      </c>
      <c r="H285" s="8" t="s">
        <v>985</v>
      </c>
      <c r="I285" s="8">
        <v>24000</v>
      </c>
      <c r="J285" s="8" t="s">
        <v>905</v>
      </c>
      <c r="K285" s="8">
        <v>32.019129</v>
      </c>
    </row>
    <row r="286" spans="1:11" x14ac:dyDescent="0.25">
      <c r="A286" s="8">
        <v>284</v>
      </c>
      <c r="B286" s="8" t="s">
        <v>999</v>
      </c>
      <c r="C286" s="8" t="s">
        <v>1113</v>
      </c>
      <c r="D286" s="8">
        <v>3.0623200000000002</v>
      </c>
      <c r="E286" s="8" t="s">
        <v>1108</v>
      </c>
      <c r="F286" s="8">
        <v>170</v>
      </c>
      <c r="G286" s="8" t="s">
        <v>906</v>
      </c>
      <c r="H286" s="8" t="s">
        <v>985</v>
      </c>
      <c r="I286" s="8">
        <v>24000</v>
      </c>
      <c r="J286" s="8" t="s">
        <v>905</v>
      </c>
      <c r="K286" s="8">
        <v>3.1250469999999999</v>
      </c>
    </row>
    <row r="287" spans="1:11" x14ac:dyDescent="0.25">
      <c r="A287" s="8">
        <v>285</v>
      </c>
      <c r="B287" s="8" t="s">
        <v>999</v>
      </c>
      <c r="C287" s="8" t="s">
        <v>1111</v>
      </c>
      <c r="D287" s="8">
        <v>11.379899999999999</v>
      </c>
      <c r="E287" s="8" t="s">
        <v>1108</v>
      </c>
      <c r="F287" s="8">
        <v>170</v>
      </c>
      <c r="G287" s="8" t="s">
        <v>906</v>
      </c>
      <c r="H287" s="8" t="s">
        <v>985</v>
      </c>
      <c r="I287" s="8">
        <v>24000</v>
      </c>
      <c r="J287" s="8" t="s">
        <v>905</v>
      </c>
      <c r="K287" s="8">
        <v>11.607006</v>
      </c>
    </row>
    <row r="288" spans="1:11" x14ac:dyDescent="0.25">
      <c r="A288" s="8">
        <v>286</v>
      </c>
      <c r="B288" s="8" t="s">
        <v>999</v>
      </c>
      <c r="C288" s="8" t="s">
        <v>1116</v>
      </c>
      <c r="D288" s="8">
        <v>9.5544499999999992</v>
      </c>
      <c r="E288" s="8" t="s">
        <v>1108</v>
      </c>
      <c r="F288" s="8">
        <v>170</v>
      </c>
      <c r="G288" s="8" t="s">
        <v>906</v>
      </c>
      <c r="H288" s="8" t="s">
        <v>985</v>
      </c>
      <c r="I288" s="8">
        <v>24000</v>
      </c>
      <c r="J288" s="8" t="s">
        <v>905</v>
      </c>
      <c r="K288" s="8">
        <v>9.8288290000000007</v>
      </c>
    </row>
    <row r="289" spans="1:11" x14ac:dyDescent="0.25">
      <c r="A289" s="8">
        <v>287</v>
      </c>
      <c r="B289" s="8" t="s">
        <v>999</v>
      </c>
      <c r="C289" s="8" t="s">
        <v>1112</v>
      </c>
      <c r="D289" s="8">
        <v>2.59056</v>
      </c>
      <c r="E289" s="8" t="s">
        <v>1108</v>
      </c>
      <c r="F289" s="8">
        <v>170</v>
      </c>
      <c r="G289" s="8" t="s">
        <v>906</v>
      </c>
      <c r="H289" s="8" t="s">
        <v>985</v>
      </c>
      <c r="I289" s="8">
        <v>24000</v>
      </c>
      <c r="J289" s="8" t="s">
        <v>905</v>
      </c>
      <c r="K289" s="8">
        <v>2.642998</v>
      </c>
    </row>
    <row r="290" spans="1:11" x14ac:dyDescent="0.25">
      <c r="A290" s="8">
        <v>288</v>
      </c>
      <c r="B290" s="8" t="s">
        <v>999</v>
      </c>
      <c r="C290" s="8" t="s">
        <v>1113</v>
      </c>
      <c r="D290" s="8">
        <v>0.45705899999999999</v>
      </c>
      <c r="E290" s="8" t="s">
        <v>1108</v>
      </c>
      <c r="F290" s="8">
        <v>170</v>
      </c>
      <c r="G290" s="8" t="s">
        <v>906</v>
      </c>
      <c r="H290" s="8" t="s">
        <v>985</v>
      </c>
      <c r="I290" s="8">
        <v>24000</v>
      </c>
      <c r="J290" s="8" t="s">
        <v>905</v>
      </c>
      <c r="K290" s="8">
        <v>0.46633799999999997</v>
      </c>
    </row>
    <row r="291" spans="1:11" x14ac:dyDescent="0.25">
      <c r="A291" s="8">
        <v>289</v>
      </c>
      <c r="B291" s="8" t="s">
        <v>999</v>
      </c>
      <c r="C291" s="8" t="s">
        <v>1111</v>
      </c>
      <c r="D291" s="8">
        <v>0.224996</v>
      </c>
      <c r="E291" s="8" t="s">
        <v>1108</v>
      </c>
      <c r="F291" s="8">
        <v>170</v>
      </c>
      <c r="G291" s="8" t="s">
        <v>906</v>
      </c>
      <c r="H291" s="8" t="s">
        <v>985</v>
      </c>
      <c r="I291" s="8">
        <v>24000</v>
      </c>
      <c r="J291" s="8" t="s">
        <v>905</v>
      </c>
      <c r="K291" s="8">
        <v>0.23091999999999999</v>
      </c>
    </row>
    <row r="292" spans="1:11" x14ac:dyDescent="0.25">
      <c r="A292" s="8">
        <v>290</v>
      </c>
      <c r="B292" s="8" t="s">
        <v>999</v>
      </c>
      <c r="C292" s="8" t="s">
        <v>1116</v>
      </c>
      <c r="D292" s="8">
        <v>0.48858499999999999</v>
      </c>
      <c r="E292" s="8" t="s">
        <v>1108</v>
      </c>
      <c r="F292" s="8">
        <v>170</v>
      </c>
      <c r="G292" s="8" t="s">
        <v>906</v>
      </c>
      <c r="H292" s="8" t="s">
        <v>985</v>
      </c>
      <c r="I292" s="8">
        <v>24000</v>
      </c>
      <c r="J292" s="8" t="s">
        <v>905</v>
      </c>
      <c r="K292" s="8">
        <v>0.50327999999999995</v>
      </c>
    </row>
    <row r="293" spans="1:11" x14ac:dyDescent="0.25">
      <c r="A293" s="8">
        <v>291</v>
      </c>
      <c r="B293" s="8" t="s">
        <v>999</v>
      </c>
      <c r="C293" s="8" t="s">
        <v>1118</v>
      </c>
      <c r="D293" s="8">
        <v>0.48858499999999999</v>
      </c>
      <c r="E293" s="8" t="s">
        <v>1108</v>
      </c>
      <c r="F293" s="8">
        <v>170</v>
      </c>
      <c r="G293" s="8" t="s">
        <v>906</v>
      </c>
      <c r="H293" s="8" t="s">
        <v>985</v>
      </c>
      <c r="I293" s="8">
        <v>24000</v>
      </c>
      <c r="J293" s="8" t="s">
        <v>905</v>
      </c>
      <c r="K293" s="8">
        <v>0.50304599999999999</v>
      </c>
    </row>
    <row r="294" spans="1:11" x14ac:dyDescent="0.25">
      <c r="A294" s="8">
        <v>292</v>
      </c>
      <c r="B294" s="8" t="s">
        <v>999</v>
      </c>
      <c r="C294" s="8" t="s">
        <v>1116</v>
      </c>
      <c r="D294" s="8">
        <v>0.96320300000000003</v>
      </c>
      <c r="E294" s="8" t="s">
        <v>1108</v>
      </c>
      <c r="F294" s="8">
        <v>170</v>
      </c>
      <c r="G294" s="8" t="s">
        <v>906</v>
      </c>
      <c r="H294" s="8" t="s">
        <v>985</v>
      </c>
      <c r="I294" s="8">
        <v>24000</v>
      </c>
      <c r="J294" s="8" t="s">
        <v>905</v>
      </c>
      <c r="K294" s="8">
        <v>0.99079700000000004</v>
      </c>
    </row>
    <row r="295" spans="1:11" x14ac:dyDescent="0.25">
      <c r="A295" s="8">
        <v>293</v>
      </c>
      <c r="B295" s="8" t="s">
        <v>999</v>
      </c>
      <c r="C295" s="8" t="s">
        <v>1111</v>
      </c>
      <c r="D295" s="8">
        <v>0.48858499999999999</v>
      </c>
      <c r="E295" s="8" t="s">
        <v>1108</v>
      </c>
      <c r="F295" s="8">
        <v>170</v>
      </c>
      <c r="G295" s="8" t="s">
        <v>906</v>
      </c>
      <c r="H295" s="8" t="s">
        <v>985</v>
      </c>
      <c r="I295" s="8">
        <v>24000</v>
      </c>
      <c r="J295" s="8" t="s">
        <v>905</v>
      </c>
      <c r="K295" s="8">
        <v>0.50252300000000005</v>
      </c>
    </row>
    <row r="296" spans="1:11" x14ac:dyDescent="0.25">
      <c r="A296" s="8">
        <v>294</v>
      </c>
      <c r="B296" s="8" t="s">
        <v>999</v>
      </c>
      <c r="C296" s="8" t="s">
        <v>1116</v>
      </c>
      <c r="D296" s="8">
        <v>0.456928</v>
      </c>
      <c r="E296" s="8" t="s">
        <v>1108</v>
      </c>
      <c r="F296" s="8">
        <v>170</v>
      </c>
      <c r="G296" s="8" t="s">
        <v>906</v>
      </c>
      <c r="H296" s="8" t="s">
        <v>985</v>
      </c>
      <c r="I296" s="8">
        <v>24000</v>
      </c>
      <c r="J296" s="8" t="s">
        <v>905</v>
      </c>
      <c r="K296" s="8">
        <v>0.46996399999999999</v>
      </c>
    </row>
    <row r="297" spans="1:11" x14ac:dyDescent="0.25">
      <c r="A297" s="8">
        <v>295</v>
      </c>
      <c r="B297" s="8" t="s">
        <v>999</v>
      </c>
      <c r="C297" s="8" t="s">
        <v>1116</v>
      </c>
      <c r="D297" s="8">
        <v>3.55504</v>
      </c>
      <c r="E297" s="8" t="s">
        <v>1108</v>
      </c>
      <c r="F297" s="8">
        <v>170</v>
      </c>
      <c r="G297" s="8" t="s">
        <v>906</v>
      </c>
      <c r="H297" s="8" t="s">
        <v>985</v>
      </c>
      <c r="I297" s="8">
        <v>24000</v>
      </c>
      <c r="J297" s="8" t="s">
        <v>905</v>
      </c>
      <c r="K297" s="8">
        <v>3.6256490000000001</v>
      </c>
    </row>
    <row r="298" spans="1:11" x14ac:dyDescent="0.25">
      <c r="A298" s="8">
        <v>296</v>
      </c>
      <c r="B298" s="8" t="s">
        <v>999</v>
      </c>
      <c r="C298" s="8" t="s">
        <v>1116</v>
      </c>
      <c r="D298" s="8">
        <v>0.48844599999999999</v>
      </c>
      <c r="E298" s="8" t="s">
        <v>1108</v>
      </c>
      <c r="F298" s="8">
        <v>170</v>
      </c>
      <c r="G298" s="8" t="s">
        <v>906</v>
      </c>
      <c r="H298" s="8" t="s">
        <v>985</v>
      </c>
      <c r="I298" s="8">
        <v>24000</v>
      </c>
      <c r="J298" s="8" t="s">
        <v>905</v>
      </c>
      <c r="K298" s="8">
        <v>0.50241199999999997</v>
      </c>
    </row>
    <row r="299" spans="1:11" x14ac:dyDescent="0.25">
      <c r="A299" s="8">
        <v>297</v>
      </c>
      <c r="B299" s="8" t="s">
        <v>999</v>
      </c>
      <c r="C299" s="8" t="s">
        <v>1116</v>
      </c>
      <c r="D299" s="8">
        <v>0.48844599999999999</v>
      </c>
      <c r="E299" s="8" t="s">
        <v>1108</v>
      </c>
      <c r="F299" s="8">
        <v>170</v>
      </c>
      <c r="G299" s="8" t="s">
        <v>906</v>
      </c>
      <c r="H299" s="8" t="s">
        <v>985</v>
      </c>
      <c r="I299" s="8">
        <v>24000</v>
      </c>
      <c r="J299" s="8" t="s">
        <v>905</v>
      </c>
      <c r="K299" s="8">
        <v>0.50234999999999996</v>
      </c>
    </row>
    <row r="300" spans="1:11" x14ac:dyDescent="0.25">
      <c r="A300" s="8">
        <v>298</v>
      </c>
      <c r="B300" s="8" t="s">
        <v>999</v>
      </c>
      <c r="C300" s="8" t="s">
        <v>1116</v>
      </c>
      <c r="D300" s="8">
        <v>286.50599999999997</v>
      </c>
      <c r="E300" s="8" t="s">
        <v>1108</v>
      </c>
      <c r="F300" s="8">
        <v>27</v>
      </c>
      <c r="G300" s="8" t="s">
        <v>1114</v>
      </c>
      <c r="H300" s="8" t="s">
        <v>942</v>
      </c>
      <c r="I300" s="8">
        <v>95.705500000000001</v>
      </c>
      <c r="J300" s="8" t="s">
        <v>1115</v>
      </c>
      <c r="K300" s="8">
        <v>8.3483000000000002E-2</v>
      </c>
    </row>
    <row r="301" spans="1:11" x14ac:dyDescent="0.25">
      <c r="A301" s="8">
        <v>299</v>
      </c>
      <c r="B301" s="8" t="s">
        <v>999</v>
      </c>
      <c r="C301" s="8" t="s">
        <v>1116</v>
      </c>
      <c r="D301" s="8">
        <v>286.50599999999997</v>
      </c>
      <c r="E301" s="8" t="s">
        <v>1108</v>
      </c>
      <c r="F301" s="8">
        <v>170</v>
      </c>
      <c r="G301" s="8" t="s">
        <v>906</v>
      </c>
      <c r="H301" s="8" t="s">
        <v>985</v>
      </c>
      <c r="I301" s="8">
        <v>24000</v>
      </c>
      <c r="J301" s="8" t="s">
        <v>905</v>
      </c>
      <c r="K301" s="8">
        <v>290.13422200000002</v>
      </c>
    </row>
    <row r="302" spans="1:11" x14ac:dyDescent="0.25">
      <c r="A302" s="8">
        <v>300</v>
      </c>
      <c r="B302" s="8" t="s">
        <v>999</v>
      </c>
      <c r="C302" s="8" t="s">
        <v>1113</v>
      </c>
      <c r="D302" s="8">
        <v>43.127299999999998</v>
      </c>
      <c r="E302" s="8" t="s">
        <v>1108</v>
      </c>
      <c r="F302" s="8">
        <v>170</v>
      </c>
      <c r="G302" s="8" t="s">
        <v>906</v>
      </c>
      <c r="H302" s="8" t="s">
        <v>985</v>
      </c>
      <c r="I302" s="8">
        <v>24000</v>
      </c>
      <c r="J302" s="8" t="s">
        <v>905</v>
      </c>
      <c r="K302" s="8">
        <v>44.419505999999998</v>
      </c>
    </row>
    <row r="303" spans="1:11" x14ac:dyDescent="0.25">
      <c r="A303" s="8">
        <v>301</v>
      </c>
      <c r="B303" s="8" t="s">
        <v>999</v>
      </c>
      <c r="C303" s="8" t="s">
        <v>1113</v>
      </c>
      <c r="D303" s="8">
        <v>6.4768800000000004</v>
      </c>
      <c r="E303" s="8" t="s">
        <v>1108</v>
      </c>
      <c r="F303" s="8">
        <v>27</v>
      </c>
      <c r="G303" s="8" t="s">
        <v>1114</v>
      </c>
      <c r="H303" s="8" t="s">
        <v>942</v>
      </c>
      <c r="I303" s="8">
        <v>95.705500000000001</v>
      </c>
      <c r="J303" s="8" t="s">
        <v>1115</v>
      </c>
      <c r="K303" s="8">
        <v>6.3888740000000004</v>
      </c>
    </row>
    <row r="304" spans="1:11" x14ac:dyDescent="0.25">
      <c r="A304" s="8">
        <v>302</v>
      </c>
      <c r="B304" s="8" t="s">
        <v>999</v>
      </c>
      <c r="C304" s="8" t="s">
        <v>1113</v>
      </c>
      <c r="D304" s="8">
        <v>6.4768800000000004</v>
      </c>
      <c r="E304" s="8" t="s">
        <v>1108</v>
      </c>
      <c r="F304" s="8">
        <v>153</v>
      </c>
      <c r="G304" s="8" t="s">
        <v>914</v>
      </c>
      <c r="H304" s="8" t="s">
        <v>783</v>
      </c>
      <c r="I304" s="8">
        <v>2.58</v>
      </c>
      <c r="J304" s="8" t="s">
        <v>913</v>
      </c>
      <c r="K304" s="8">
        <v>1.4907E-2</v>
      </c>
    </row>
    <row r="305" spans="1:11" x14ac:dyDescent="0.25">
      <c r="A305" s="8">
        <v>303</v>
      </c>
      <c r="B305" s="8" t="s">
        <v>999</v>
      </c>
      <c r="C305" s="8" t="s">
        <v>1117</v>
      </c>
      <c r="D305" s="8">
        <v>62.726799999999997</v>
      </c>
      <c r="E305" s="8" t="s">
        <v>1108</v>
      </c>
      <c r="F305" s="8">
        <v>27</v>
      </c>
      <c r="G305" s="8" t="s">
        <v>1114</v>
      </c>
      <c r="H305" s="8" t="s">
        <v>942</v>
      </c>
      <c r="I305" s="8">
        <v>95.705500000000001</v>
      </c>
      <c r="J305" s="8" t="s">
        <v>1115</v>
      </c>
      <c r="K305" s="8">
        <v>43.262797999999997</v>
      </c>
    </row>
    <row r="306" spans="1:11" x14ac:dyDescent="0.25">
      <c r="A306" s="8">
        <v>304</v>
      </c>
      <c r="B306" s="8" t="s">
        <v>999</v>
      </c>
      <c r="C306" s="8" t="s">
        <v>1117</v>
      </c>
      <c r="D306" s="8">
        <v>62.726799999999997</v>
      </c>
      <c r="E306" s="8" t="s">
        <v>1108</v>
      </c>
      <c r="F306" s="8">
        <v>153</v>
      </c>
      <c r="G306" s="8" t="s">
        <v>914</v>
      </c>
      <c r="H306" s="8" t="s">
        <v>783</v>
      </c>
      <c r="I306" s="8">
        <v>2.58</v>
      </c>
      <c r="J306" s="8" t="s">
        <v>913</v>
      </c>
      <c r="K306" s="8">
        <v>1.4537089999999999</v>
      </c>
    </row>
    <row r="307" spans="1:11" x14ac:dyDescent="0.25">
      <c r="A307" s="8">
        <v>305</v>
      </c>
      <c r="B307" s="8" t="s">
        <v>999</v>
      </c>
      <c r="C307" s="8" t="s">
        <v>1117</v>
      </c>
      <c r="D307" s="8">
        <v>62.726799999999997</v>
      </c>
      <c r="E307" s="8" t="s">
        <v>1108</v>
      </c>
      <c r="F307" s="8">
        <v>170</v>
      </c>
      <c r="G307" s="8" t="s">
        <v>906</v>
      </c>
      <c r="H307" s="8" t="s">
        <v>985</v>
      </c>
      <c r="I307" s="8">
        <v>24000</v>
      </c>
      <c r="J307" s="8" t="s">
        <v>905</v>
      </c>
      <c r="K307" s="8">
        <v>11.544639999999999</v>
      </c>
    </row>
    <row r="308" spans="1:11" x14ac:dyDescent="0.25">
      <c r="A308" s="8">
        <v>306</v>
      </c>
      <c r="B308" s="8" t="s">
        <v>999</v>
      </c>
      <c r="C308" s="8" t="s">
        <v>1113</v>
      </c>
      <c r="D308" s="8">
        <v>342.41699999999997</v>
      </c>
      <c r="E308" s="8" t="s">
        <v>1108</v>
      </c>
      <c r="F308" s="8">
        <v>170</v>
      </c>
      <c r="G308" s="8" t="s">
        <v>906</v>
      </c>
      <c r="H308" s="8" t="s">
        <v>985</v>
      </c>
      <c r="I308" s="8">
        <v>24000</v>
      </c>
      <c r="J308" s="8" t="s">
        <v>905</v>
      </c>
      <c r="K308" s="8">
        <v>349.35661299999998</v>
      </c>
    </row>
    <row r="309" spans="1:11" x14ac:dyDescent="0.25">
      <c r="A309" s="8">
        <v>307</v>
      </c>
      <c r="B309" s="8" t="s">
        <v>999</v>
      </c>
      <c r="C309" s="8" t="s">
        <v>1111</v>
      </c>
      <c r="D309" s="8">
        <v>5.7029899999999998</v>
      </c>
      <c r="E309" s="8" t="s">
        <v>1108</v>
      </c>
      <c r="F309" s="8">
        <v>171</v>
      </c>
      <c r="G309" s="8" t="s">
        <v>906</v>
      </c>
      <c r="H309" s="8" t="s">
        <v>783</v>
      </c>
      <c r="I309" s="8">
        <v>264442.8</v>
      </c>
      <c r="J309" s="8" t="s">
        <v>930</v>
      </c>
      <c r="K309" s="8">
        <v>5.8945160000000003</v>
      </c>
    </row>
    <row r="310" spans="1:11" x14ac:dyDescent="0.25">
      <c r="A310" s="8">
        <v>308</v>
      </c>
      <c r="B310" s="8" t="s">
        <v>999</v>
      </c>
      <c r="C310" s="8" t="s">
        <v>1116</v>
      </c>
      <c r="D310" s="8">
        <v>0.71270299999999998</v>
      </c>
      <c r="E310" s="8" t="s">
        <v>1108</v>
      </c>
      <c r="F310" s="8">
        <v>170</v>
      </c>
      <c r="G310" s="8" t="s">
        <v>906</v>
      </c>
      <c r="H310" s="8" t="s">
        <v>985</v>
      </c>
      <c r="I310" s="8">
        <v>24000</v>
      </c>
      <c r="J310" s="8" t="s">
        <v>905</v>
      </c>
      <c r="K310" s="8">
        <v>0.73307999999999995</v>
      </c>
    </row>
    <row r="311" spans="1:11" x14ac:dyDescent="0.25">
      <c r="A311" s="8">
        <v>309</v>
      </c>
      <c r="B311" s="8" t="s">
        <v>999</v>
      </c>
      <c r="C311" s="8" t="s">
        <v>1111</v>
      </c>
      <c r="D311" s="8">
        <v>0.48797299999999999</v>
      </c>
      <c r="E311" s="8" t="s">
        <v>1108</v>
      </c>
      <c r="F311" s="8">
        <v>170</v>
      </c>
      <c r="G311" s="8" t="s">
        <v>906</v>
      </c>
      <c r="H311" s="8" t="s">
        <v>985</v>
      </c>
      <c r="I311" s="8">
        <v>24000</v>
      </c>
      <c r="J311" s="8" t="s">
        <v>905</v>
      </c>
      <c r="K311" s="8">
        <v>0.50017199999999995</v>
      </c>
    </row>
    <row r="312" spans="1:11" x14ac:dyDescent="0.25">
      <c r="A312" s="8">
        <v>310</v>
      </c>
      <c r="B312" s="8" t="s">
        <v>999</v>
      </c>
      <c r="C312" s="8" t="s">
        <v>1111</v>
      </c>
      <c r="D312" s="8">
        <v>96.948300000000003</v>
      </c>
      <c r="E312" s="8" t="s">
        <v>1108</v>
      </c>
      <c r="F312" s="8">
        <v>171</v>
      </c>
      <c r="G312" s="8" t="s">
        <v>906</v>
      </c>
      <c r="H312" s="8" t="s">
        <v>783</v>
      </c>
      <c r="I312" s="8">
        <v>264442.8</v>
      </c>
      <c r="J312" s="8" t="s">
        <v>930</v>
      </c>
      <c r="K312" s="8">
        <v>100.246842</v>
      </c>
    </row>
    <row r="313" spans="1:11" x14ac:dyDescent="0.25">
      <c r="A313" s="8">
        <v>311</v>
      </c>
      <c r="B313" s="8" t="s">
        <v>999</v>
      </c>
      <c r="C313" s="8" t="s">
        <v>1112</v>
      </c>
      <c r="D313" s="8">
        <v>13.0261</v>
      </c>
      <c r="E313" s="8" t="s">
        <v>1108</v>
      </c>
      <c r="F313" s="8">
        <v>170</v>
      </c>
      <c r="G313" s="8" t="s">
        <v>906</v>
      </c>
      <c r="H313" s="8" t="s">
        <v>985</v>
      </c>
      <c r="I313" s="8">
        <v>24000</v>
      </c>
      <c r="J313" s="8" t="s">
        <v>905</v>
      </c>
      <c r="K313" s="8">
        <v>13.398692</v>
      </c>
    </row>
    <row r="314" spans="1:11" x14ac:dyDescent="0.25">
      <c r="A314" s="8">
        <v>312</v>
      </c>
      <c r="B314" s="8" t="s">
        <v>999</v>
      </c>
      <c r="C314" s="8" t="s">
        <v>1111</v>
      </c>
      <c r="D314" s="8">
        <v>28.591699999999999</v>
      </c>
      <c r="E314" s="8" t="s">
        <v>1108</v>
      </c>
      <c r="F314" s="8">
        <v>150</v>
      </c>
      <c r="G314" s="8" t="s">
        <v>910</v>
      </c>
      <c r="H314" s="8" t="s">
        <v>783</v>
      </c>
      <c r="I314" s="8">
        <v>1078</v>
      </c>
      <c r="J314" s="8" t="s">
        <v>909</v>
      </c>
      <c r="K314" s="8">
        <v>7.5346489999999999</v>
      </c>
    </row>
    <row r="315" spans="1:11" x14ac:dyDescent="0.25">
      <c r="A315" s="8">
        <v>313</v>
      </c>
      <c r="B315" s="8" t="s">
        <v>999</v>
      </c>
      <c r="C315" s="8" t="s">
        <v>1111</v>
      </c>
      <c r="D315" s="8">
        <v>28.591699999999999</v>
      </c>
      <c r="E315" s="8" t="s">
        <v>1108</v>
      </c>
      <c r="F315" s="8">
        <v>170</v>
      </c>
      <c r="G315" s="8" t="s">
        <v>906</v>
      </c>
      <c r="H315" s="8" t="s">
        <v>985</v>
      </c>
      <c r="I315" s="8">
        <v>24000</v>
      </c>
      <c r="J315" s="8" t="s">
        <v>905</v>
      </c>
      <c r="K315" s="8">
        <v>21.751628</v>
      </c>
    </row>
    <row r="316" spans="1:11" x14ac:dyDescent="0.25">
      <c r="A316" s="8">
        <v>314</v>
      </c>
      <c r="B316" s="8" t="s">
        <v>999</v>
      </c>
      <c r="C316" s="8" t="s">
        <v>1116</v>
      </c>
      <c r="D316" s="8">
        <v>23.645</v>
      </c>
      <c r="E316" s="8" t="s">
        <v>1108</v>
      </c>
      <c r="F316" s="8">
        <v>170</v>
      </c>
      <c r="G316" s="8" t="s">
        <v>906</v>
      </c>
      <c r="H316" s="8" t="s">
        <v>985</v>
      </c>
      <c r="I316" s="8">
        <v>24000</v>
      </c>
      <c r="J316" s="8" t="s">
        <v>905</v>
      </c>
      <c r="K316" s="8">
        <v>24.317333999999999</v>
      </c>
    </row>
    <row r="317" spans="1:11" x14ac:dyDescent="0.25">
      <c r="A317" s="8">
        <v>315</v>
      </c>
      <c r="B317" s="8" t="s">
        <v>999</v>
      </c>
      <c r="C317" s="8" t="s">
        <v>1113</v>
      </c>
      <c r="D317" s="8">
        <v>217.35499999999999</v>
      </c>
      <c r="E317" s="8" t="s">
        <v>1108</v>
      </c>
      <c r="F317" s="8">
        <v>153</v>
      </c>
      <c r="G317" s="8" t="s">
        <v>914</v>
      </c>
      <c r="H317" s="8" t="s">
        <v>783</v>
      </c>
      <c r="I317" s="8">
        <v>2.58</v>
      </c>
      <c r="J317" s="8" t="s">
        <v>913</v>
      </c>
      <c r="K317" s="8">
        <v>0.51889399999999997</v>
      </c>
    </row>
    <row r="318" spans="1:11" x14ac:dyDescent="0.25">
      <c r="A318" s="8">
        <v>316</v>
      </c>
      <c r="B318" s="8" t="s">
        <v>999</v>
      </c>
      <c r="C318" s="8" t="s">
        <v>1113</v>
      </c>
      <c r="D318" s="8">
        <v>217.35499999999999</v>
      </c>
      <c r="E318" s="8" t="s">
        <v>1108</v>
      </c>
      <c r="F318" s="8">
        <v>170</v>
      </c>
      <c r="G318" s="8" t="s">
        <v>906</v>
      </c>
      <c r="H318" s="8" t="s">
        <v>985</v>
      </c>
      <c r="I318" s="8">
        <v>24000</v>
      </c>
      <c r="J318" s="8" t="s">
        <v>905</v>
      </c>
      <c r="K318" s="8">
        <v>222.45755700000001</v>
      </c>
    </row>
    <row r="319" spans="1:11" x14ac:dyDescent="0.25">
      <c r="A319" s="8">
        <v>317</v>
      </c>
      <c r="B319" s="8" t="s">
        <v>999</v>
      </c>
      <c r="C319" s="8" t="s">
        <v>1111</v>
      </c>
      <c r="D319" s="8">
        <v>0.22947600000000001</v>
      </c>
      <c r="E319" s="8" t="s">
        <v>1108</v>
      </c>
      <c r="F319" s="8">
        <v>170</v>
      </c>
      <c r="G319" s="8" t="s">
        <v>906</v>
      </c>
      <c r="H319" s="8" t="s">
        <v>985</v>
      </c>
      <c r="I319" s="8">
        <v>24000</v>
      </c>
      <c r="J319" s="8" t="s">
        <v>905</v>
      </c>
      <c r="K319" s="8">
        <v>0.235763</v>
      </c>
    </row>
    <row r="320" spans="1:11" x14ac:dyDescent="0.25">
      <c r="A320" s="8">
        <v>318</v>
      </c>
      <c r="B320" s="8" t="s">
        <v>999</v>
      </c>
      <c r="C320" s="8" t="s">
        <v>1111</v>
      </c>
      <c r="D320" s="8">
        <v>30.2514</v>
      </c>
      <c r="E320" s="8" t="s">
        <v>1108</v>
      </c>
      <c r="F320" s="8">
        <v>171</v>
      </c>
      <c r="G320" s="8" t="s">
        <v>906</v>
      </c>
      <c r="H320" s="8" t="s">
        <v>783</v>
      </c>
      <c r="I320" s="8">
        <v>264442.8</v>
      </c>
      <c r="J320" s="8" t="s">
        <v>930</v>
      </c>
      <c r="K320" s="8">
        <v>31.293765</v>
      </c>
    </row>
    <row r="321" spans="1:11" x14ac:dyDescent="0.25">
      <c r="A321" s="8">
        <v>319</v>
      </c>
      <c r="B321" s="8" t="s">
        <v>999</v>
      </c>
      <c r="C321" s="8" t="s">
        <v>1111</v>
      </c>
      <c r="D321" s="8">
        <v>1443.2</v>
      </c>
      <c r="E321" s="8" t="s">
        <v>1108</v>
      </c>
      <c r="F321" s="8">
        <v>153</v>
      </c>
      <c r="G321" s="8" t="s">
        <v>914</v>
      </c>
      <c r="H321" s="8" t="s">
        <v>783</v>
      </c>
      <c r="I321" s="8">
        <v>2.58</v>
      </c>
      <c r="J321" s="8" t="s">
        <v>913</v>
      </c>
      <c r="K321" s="8">
        <v>0.389289</v>
      </c>
    </row>
    <row r="322" spans="1:11" x14ac:dyDescent="0.25">
      <c r="A322" s="8">
        <v>320</v>
      </c>
      <c r="B322" s="8" t="s">
        <v>999</v>
      </c>
      <c r="C322" s="8" t="s">
        <v>1111</v>
      </c>
      <c r="D322" s="8">
        <v>1443.2</v>
      </c>
      <c r="E322" s="8" t="s">
        <v>1108</v>
      </c>
      <c r="F322" s="8">
        <v>170</v>
      </c>
      <c r="G322" s="8" t="s">
        <v>906</v>
      </c>
      <c r="H322" s="8" t="s">
        <v>985</v>
      </c>
      <c r="I322" s="8">
        <v>24000</v>
      </c>
      <c r="J322" s="8" t="s">
        <v>905</v>
      </c>
      <c r="K322" s="8">
        <v>1369.0706090000001</v>
      </c>
    </row>
    <row r="323" spans="1:11" x14ac:dyDescent="0.25">
      <c r="A323" s="8">
        <v>321</v>
      </c>
      <c r="B323" s="8" t="s">
        <v>999</v>
      </c>
      <c r="C323" s="8" t="s">
        <v>1111</v>
      </c>
      <c r="D323" s="8">
        <v>1443.2</v>
      </c>
      <c r="E323" s="8" t="s">
        <v>1108</v>
      </c>
      <c r="F323" s="8">
        <v>171</v>
      </c>
      <c r="G323" s="8" t="s">
        <v>906</v>
      </c>
      <c r="H323" s="8" t="s">
        <v>783</v>
      </c>
      <c r="I323" s="8">
        <v>264442.8</v>
      </c>
      <c r="J323" s="8" t="s">
        <v>930</v>
      </c>
      <c r="K323" s="8">
        <v>115.340538</v>
      </c>
    </row>
    <row r="324" spans="1:11" x14ac:dyDescent="0.25">
      <c r="A324" s="8">
        <v>322</v>
      </c>
      <c r="B324" s="8" t="s">
        <v>999</v>
      </c>
      <c r="C324" s="8" t="s">
        <v>1111</v>
      </c>
      <c r="D324" s="8">
        <v>1659.23</v>
      </c>
      <c r="E324" s="8" t="s">
        <v>1108</v>
      </c>
      <c r="F324" s="8">
        <v>170</v>
      </c>
      <c r="G324" s="8" t="s">
        <v>906</v>
      </c>
      <c r="H324" s="8" t="s">
        <v>985</v>
      </c>
      <c r="I324" s="8">
        <v>24000</v>
      </c>
      <c r="J324" s="8" t="s">
        <v>905</v>
      </c>
      <c r="K324" s="8">
        <v>1447.800495</v>
      </c>
    </row>
    <row r="325" spans="1:11" x14ac:dyDescent="0.25">
      <c r="A325" s="8">
        <v>323</v>
      </c>
      <c r="B325" s="8" t="s">
        <v>999</v>
      </c>
      <c r="C325" s="8" t="s">
        <v>1111</v>
      </c>
      <c r="D325" s="8">
        <v>1659.23</v>
      </c>
      <c r="E325" s="8" t="s">
        <v>1108</v>
      </c>
      <c r="F325" s="8">
        <v>171</v>
      </c>
      <c r="G325" s="8" t="s">
        <v>906</v>
      </c>
      <c r="H325" s="8" t="s">
        <v>783</v>
      </c>
      <c r="I325" s="8">
        <v>264442.8</v>
      </c>
      <c r="J325" s="8" t="s">
        <v>930</v>
      </c>
      <c r="K325" s="8">
        <v>245.28962300000001</v>
      </c>
    </row>
    <row r="326" spans="1:11" x14ac:dyDescent="0.25">
      <c r="A326" s="8">
        <v>324</v>
      </c>
      <c r="B326" s="8" t="s">
        <v>999</v>
      </c>
      <c r="C326" s="8" t="s">
        <v>1111</v>
      </c>
      <c r="D326" s="8">
        <v>0.48046800000000001</v>
      </c>
      <c r="E326" s="8" t="s">
        <v>1108</v>
      </c>
      <c r="F326" s="8">
        <v>171</v>
      </c>
      <c r="G326" s="8" t="s">
        <v>906</v>
      </c>
      <c r="H326" s="8" t="s">
        <v>783</v>
      </c>
      <c r="I326" s="8">
        <v>264442.8</v>
      </c>
      <c r="J326" s="8" t="s">
        <v>930</v>
      </c>
      <c r="K326" s="8">
        <v>0.49566199999999999</v>
      </c>
    </row>
    <row r="327" spans="1:11" x14ac:dyDescent="0.25">
      <c r="A327" s="8">
        <v>325</v>
      </c>
      <c r="B327" s="8" t="s">
        <v>999</v>
      </c>
      <c r="C327" s="8" t="s">
        <v>1118</v>
      </c>
      <c r="D327" s="8">
        <v>454563</v>
      </c>
      <c r="E327" s="8" t="s">
        <v>1108</v>
      </c>
      <c r="F327" s="8">
        <v>150</v>
      </c>
      <c r="G327" s="8" t="s">
        <v>910</v>
      </c>
      <c r="H327" s="8" t="s">
        <v>783</v>
      </c>
      <c r="I327" s="8">
        <v>1078</v>
      </c>
      <c r="J327" s="8" t="s">
        <v>909</v>
      </c>
      <c r="K327" s="8">
        <v>6.075215</v>
      </c>
    </row>
    <row r="328" spans="1:11" x14ac:dyDescent="0.25">
      <c r="A328" s="8">
        <v>326</v>
      </c>
      <c r="B328" s="8" t="s">
        <v>999</v>
      </c>
      <c r="C328" s="8" t="s">
        <v>1118</v>
      </c>
      <c r="D328" s="8">
        <v>454563</v>
      </c>
      <c r="E328" s="8" t="s">
        <v>1108</v>
      </c>
      <c r="F328" s="8">
        <v>170</v>
      </c>
      <c r="G328" s="8" t="s">
        <v>906</v>
      </c>
      <c r="H328" s="8" t="s">
        <v>985</v>
      </c>
      <c r="I328" s="8">
        <v>24000</v>
      </c>
      <c r="J328" s="8" t="s">
        <v>905</v>
      </c>
      <c r="K328" s="8">
        <v>9166.2216910000006</v>
      </c>
    </row>
    <row r="329" spans="1:11" x14ac:dyDescent="0.25">
      <c r="A329" s="8">
        <v>327</v>
      </c>
      <c r="B329" s="8" t="s">
        <v>999</v>
      </c>
      <c r="C329" s="8" t="s">
        <v>1118</v>
      </c>
      <c r="D329" s="8">
        <v>454563</v>
      </c>
      <c r="E329" s="8" t="s">
        <v>1108</v>
      </c>
      <c r="F329" s="8">
        <v>171</v>
      </c>
      <c r="G329" s="8" t="s">
        <v>906</v>
      </c>
      <c r="H329" s="8" t="s">
        <v>783</v>
      </c>
      <c r="I329" s="8">
        <v>264442.8</v>
      </c>
      <c r="J329" s="8" t="s">
        <v>930</v>
      </c>
      <c r="K329" s="8">
        <v>254517.671764</v>
      </c>
    </row>
    <row r="330" spans="1:11" x14ac:dyDescent="0.25">
      <c r="A330" s="8">
        <v>328</v>
      </c>
      <c r="B330" s="8" t="s">
        <v>999</v>
      </c>
      <c r="C330" s="8" t="s">
        <v>1119</v>
      </c>
      <c r="D330" s="8">
        <v>8180.24</v>
      </c>
      <c r="E330" s="8" t="s">
        <v>1108</v>
      </c>
      <c r="F330" s="8">
        <v>27</v>
      </c>
      <c r="G330" s="8" t="s">
        <v>1114</v>
      </c>
      <c r="H330" s="8" t="s">
        <v>942</v>
      </c>
      <c r="I330" s="8">
        <v>95.705500000000001</v>
      </c>
      <c r="J330" s="8" t="s">
        <v>1115</v>
      </c>
      <c r="K330" s="8">
        <v>6.4135999999999999E-2</v>
      </c>
    </row>
    <row r="331" spans="1:11" x14ac:dyDescent="0.25">
      <c r="A331" s="8">
        <v>329</v>
      </c>
      <c r="B331" s="8" t="s">
        <v>999</v>
      </c>
      <c r="C331" s="8" t="s">
        <v>1119</v>
      </c>
      <c r="D331" s="8">
        <v>8180.24</v>
      </c>
      <c r="E331" s="8" t="s">
        <v>1108</v>
      </c>
      <c r="F331" s="8">
        <v>170</v>
      </c>
      <c r="G331" s="8" t="s">
        <v>906</v>
      </c>
      <c r="H331" s="8" t="s">
        <v>985</v>
      </c>
      <c r="I331" s="8">
        <v>24000</v>
      </c>
      <c r="J331" s="8" t="s">
        <v>905</v>
      </c>
      <c r="K331" s="8">
        <v>8187.685399</v>
      </c>
    </row>
    <row r="332" spans="1:11" x14ac:dyDescent="0.25">
      <c r="A332" s="8">
        <v>330</v>
      </c>
      <c r="B332" s="8" t="s">
        <v>999</v>
      </c>
      <c r="C332" s="8" t="s">
        <v>1119</v>
      </c>
      <c r="D332" s="8">
        <v>8180.24</v>
      </c>
      <c r="E332" s="8" t="s">
        <v>1108</v>
      </c>
      <c r="F332" s="8">
        <v>171</v>
      </c>
      <c r="G332" s="8" t="s">
        <v>906</v>
      </c>
      <c r="H332" s="8" t="s">
        <v>783</v>
      </c>
      <c r="I332" s="8">
        <v>264442.8</v>
      </c>
      <c r="J332" s="8" t="s">
        <v>930</v>
      </c>
      <c r="K332" s="8">
        <v>3.3425060000000002</v>
      </c>
    </row>
    <row r="333" spans="1:11" x14ac:dyDescent="0.25">
      <c r="A333" s="8">
        <v>331</v>
      </c>
      <c r="B333" s="8" t="s">
        <v>999</v>
      </c>
      <c r="C333" s="8" t="s">
        <v>1119</v>
      </c>
      <c r="D333" s="8">
        <v>1691.16</v>
      </c>
      <c r="E333" s="8" t="s">
        <v>1108</v>
      </c>
      <c r="F333" s="8">
        <v>170</v>
      </c>
      <c r="G333" s="8" t="s">
        <v>906</v>
      </c>
      <c r="H333" s="8" t="s">
        <v>985</v>
      </c>
      <c r="I333" s="8">
        <v>24000</v>
      </c>
      <c r="J333" s="8" t="s">
        <v>905</v>
      </c>
      <c r="K333" s="8">
        <v>1478.70748</v>
      </c>
    </row>
    <row r="334" spans="1:11" x14ac:dyDescent="0.25">
      <c r="A334" s="8">
        <v>332</v>
      </c>
      <c r="B334" s="8" t="s">
        <v>999</v>
      </c>
      <c r="C334" s="8" t="s">
        <v>1119</v>
      </c>
      <c r="D334" s="8">
        <v>3181.16</v>
      </c>
      <c r="E334" s="8" t="s">
        <v>1108</v>
      </c>
      <c r="F334" s="8">
        <v>150</v>
      </c>
      <c r="G334" s="8" t="s">
        <v>910</v>
      </c>
      <c r="H334" s="8" t="s">
        <v>783</v>
      </c>
      <c r="I334" s="8">
        <v>1078</v>
      </c>
      <c r="J334" s="8" t="s">
        <v>909</v>
      </c>
      <c r="K334" s="8">
        <v>1090.547951</v>
      </c>
    </row>
    <row r="335" spans="1:11" x14ac:dyDescent="0.25">
      <c r="A335" s="8">
        <v>333</v>
      </c>
      <c r="B335" s="8" t="s">
        <v>999</v>
      </c>
      <c r="C335" s="8" t="s">
        <v>1119</v>
      </c>
      <c r="D335" s="8">
        <v>3181.16</v>
      </c>
      <c r="E335" s="8" t="s">
        <v>1108</v>
      </c>
      <c r="F335" s="8">
        <v>170</v>
      </c>
      <c r="G335" s="8" t="s">
        <v>906</v>
      </c>
      <c r="H335" s="8" t="s">
        <v>985</v>
      </c>
      <c r="I335" s="8">
        <v>24000</v>
      </c>
      <c r="J335" s="8" t="s">
        <v>905</v>
      </c>
      <c r="K335" s="8">
        <v>1493.464428</v>
      </c>
    </row>
    <row r="336" spans="1:11" x14ac:dyDescent="0.25">
      <c r="A336" s="8">
        <v>334</v>
      </c>
      <c r="B336" s="8" t="s">
        <v>999</v>
      </c>
      <c r="C336" s="8" t="s">
        <v>1119</v>
      </c>
      <c r="D336" s="8">
        <v>3181.16</v>
      </c>
      <c r="E336" s="8" t="s">
        <v>1108</v>
      </c>
      <c r="F336" s="8">
        <v>171</v>
      </c>
      <c r="G336" s="8" t="s">
        <v>906</v>
      </c>
      <c r="H336" s="8" t="s">
        <v>783</v>
      </c>
      <c r="I336" s="8">
        <v>264442.8</v>
      </c>
      <c r="J336" s="8" t="s">
        <v>930</v>
      </c>
      <c r="K336" s="8">
        <v>677.55914499999994</v>
      </c>
    </row>
    <row r="337" spans="1:11" x14ac:dyDescent="0.25">
      <c r="A337" s="8">
        <v>335</v>
      </c>
      <c r="B337" s="8" t="s">
        <v>954</v>
      </c>
      <c r="C337" s="8" t="s">
        <v>1120</v>
      </c>
      <c r="D337" s="8">
        <v>673.46299999999997</v>
      </c>
      <c r="E337" s="8" t="s">
        <v>1108</v>
      </c>
      <c r="F337" s="8">
        <v>144</v>
      </c>
      <c r="G337" s="8" t="s">
        <v>901</v>
      </c>
      <c r="H337" s="8" t="s">
        <v>783</v>
      </c>
      <c r="I337" s="8">
        <v>300035</v>
      </c>
      <c r="J337" s="8" t="s">
        <v>900</v>
      </c>
      <c r="K337" s="8">
        <v>706.39172900000005</v>
      </c>
    </row>
    <row r="338" spans="1:11" x14ac:dyDescent="0.25">
      <c r="A338" s="8">
        <v>336</v>
      </c>
      <c r="B338" s="8" t="s">
        <v>954</v>
      </c>
      <c r="C338" s="8" t="s">
        <v>1120</v>
      </c>
      <c r="D338" s="8">
        <v>14451.4</v>
      </c>
      <c r="E338" s="8" t="s">
        <v>1108</v>
      </c>
      <c r="F338" s="8">
        <v>144</v>
      </c>
      <c r="G338" s="8" t="s">
        <v>901</v>
      </c>
      <c r="H338" s="8" t="s">
        <v>783</v>
      </c>
      <c r="I338" s="8">
        <v>300035</v>
      </c>
      <c r="J338" s="8" t="s">
        <v>900</v>
      </c>
      <c r="K338" s="8">
        <v>15114.413837</v>
      </c>
    </row>
    <row r="339" spans="1:11" x14ac:dyDescent="0.25">
      <c r="A339" s="8">
        <v>337</v>
      </c>
      <c r="B339" s="8" t="s">
        <v>954</v>
      </c>
      <c r="C339" s="8" t="s">
        <v>1120</v>
      </c>
      <c r="D339" s="8">
        <v>2316.27</v>
      </c>
      <c r="E339" s="8" t="s">
        <v>1108</v>
      </c>
      <c r="F339" s="8">
        <v>144</v>
      </c>
      <c r="G339" s="8" t="s">
        <v>901</v>
      </c>
      <c r="H339" s="8" t="s">
        <v>783</v>
      </c>
      <c r="I339" s="8">
        <v>300035</v>
      </c>
      <c r="J339" s="8" t="s">
        <v>900</v>
      </c>
      <c r="K339" s="8">
        <v>2403.4561859999999</v>
      </c>
    </row>
    <row r="340" spans="1:11" x14ac:dyDescent="0.25">
      <c r="A340" s="8">
        <v>338</v>
      </c>
      <c r="B340" s="8" t="s">
        <v>954</v>
      </c>
      <c r="C340" s="8" t="s">
        <v>1120</v>
      </c>
      <c r="D340" s="8">
        <v>1928.93</v>
      </c>
      <c r="E340" s="8" t="s">
        <v>1108</v>
      </c>
      <c r="F340" s="8">
        <v>144</v>
      </c>
      <c r="G340" s="8" t="s">
        <v>901</v>
      </c>
      <c r="H340" s="8" t="s">
        <v>783</v>
      </c>
      <c r="I340" s="8">
        <v>300035</v>
      </c>
      <c r="J340" s="8" t="s">
        <v>900</v>
      </c>
      <c r="K340" s="8">
        <v>1960.6906750000001</v>
      </c>
    </row>
    <row r="341" spans="1:11" x14ac:dyDescent="0.25">
      <c r="A341" s="8">
        <v>339</v>
      </c>
      <c r="B341" s="8" t="s">
        <v>954</v>
      </c>
      <c r="C341" s="8" t="s">
        <v>1120</v>
      </c>
      <c r="D341" s="8">
        <v>4347.67</v>
      </c>
      <c r="E341" s="8" t="s">
        <v>1108</v>
      </c>
      <c r="F341" s="8">
        <v>144</v>
      </c>
      <c r="G341" s="8" t="s">
        <v>901</v>
      </c>
      <c r="H341" s="8" t="s">
        <v>783</v>
      </c>
      <c r="I341" s="8">
        <v>300035</v>
      </c>
      <c r="J341" s="8" t="s">
        <v>900</v>
      </c>
      <c r="K341" s="8">
        <v>4437.7698890000001</v>
      </c>
    </row>
    <row r="342" spans="1:11" x14ac:dyDescent="0.25">
      <c r="A342" s="8">
        <v>340</v>
      </c>
      <c r="B342" s="8" t="s">
        <v>954</v>
      </c>
      <c r="C342" s="8" t="s">
        <v>1120</v>
      </c>
      <c r="D342" s="8">
        <v>4203.82</v>
      </c>
      <c r="E342" s="8" t="s">
        <v>1108</v>
      </c>
      <c r="F342" s="8">
        <v>144</v>
      </c>
      <c r="G342" s="8" t="s">
        <v>901</v>
      </c>
      <c r="H342" s="8" t="s">
        <v>783</v>
      </c>
      <c r="I342" s="8">
        <v>300035</v>
      </c>
      <c r="J342" s="8" t="s">
        <v>900</v>
      </c>
      <c r="K342" s="8">
        <v>3922.2699769999999</v>
      </c>
    </row>
    <row r="343" spans="1:11" x14ac:dyDescent="0.25">
      <c r="A343" s="8">
        <v>341</v>
      </c>
      <c r="B343" s="8" t="s">
        <v>954</v>
      </c>
      <c r="C343" s="8" t="s">
        <v>1120</v>
      </c>
      <c r="D343" s="8">
        <v>1484.21</v>
      </c>
      <c r="E343" s="8" t="s">
        <v>1108</v>
      </c>
      <c r="F343" s="8">
        <v>144</v>
      </c>
      <c r="G343" s="8" t="s">
        <v>901</v>
      </c>
      <c r="H343" s="8" t="s">
        <v>783</v>
      </c>
      <c r="I343" s="8">
        <v>300035</v>
      </c>
      <c r="J343" s="8" t="s">
        <v>900</v>
      </c>
      <c r="K343" s="8">
        <v>1540.5512369999999</v>
      </c>
    </row>
    <row r="344" spans="1:11" x14ac:dyDescent="0.25">
      <c r="A344" s="8">
        <v>342</v>
      </c>
      <c r="B344" s="8" t="s">
        <v>954</v>
      </c>
      <c r="C344" s="8" t="s">
        <v>1120</v>
      </c>
      <c r="D344" s="8">
        <v>1269.57</v>
      </c>
      <c r="E344" s="8" t="s">
        <v>1108</v>
      </c>
      <c r="F344" s="8">
        <v>144</v>
      </c>
      <c r="G344" s="8" t="s">
        <v>901</v>
      </c>
      <c r="H344" s="8" t="s">
        <v>783</v>
      </c>
      <c r="I344" s="8">
        <v>300035</v>
      </c>
      <c r="J344" s="8" t="s">
        <v>900</v>
      </c>
      <c r="K344" s="8">
        <v>378.165482</v>
      </c>
    </row>
    <row r="345" spans="1:11" x14ac:dyDescent="0.25">
      <c r="A345" s="8">
        <v>343</v>
      </c>
      <c r="B345" s="8" t="s">
        <v>955</v>
      </c>
      <c r="C345" s="8" t="s">
        <v>1121</v>
      </c>
      <c r="D345" s="8">
        <v>56316.7</v>
      </c>
      <c r="E345" s="8" t="s">
        <v>1108</v>
      </c>
      <c r="F345" s="8">
        <v>43</v>
      </c>
      <c r="G345" s="8" t="s">
        <v>923</v>
      </c>
      <c r="H345" s="8" t="s">
        <v>942</v>
      </c>
      <c r="I345" s="8">
        <v>71.299800000000005</v>
      </c>
      <c r="J345" s="8" t="s">
        <v>1122</v>
      </c>
      <c r="K345" s="8">
        <v>3.3530000000000001E-3</v>
      </c>
    </row>
    <row r="346" spans="1:11" x14ac:dyDescent="0.25">
      <c r="A346" s="8">
        <v>344</v>
      </c>
      <c r="B346" s="8" t="s">
        <v>955</v>
      </c>
      <c r="C346" s="8" t="s">
        <v>1121</v>
      </c>
      <c r="D346" s="8">
        <v>56316.7</v>
      </c>
      <c r="E346" s="8" t="s">
        <v>1108</v>
      </c>
      <c r="F346" s="8">
        <v>116</v>
      </c>
      <c r="G346" s="8" t="s">
        <v>852</v>
      </c>
      <c r="H346" s="8" t="s">
        <v>800</v>
      </c>
      <c r="I346" s="8">
        <v>2.3725999999999998</v>
      </c>
      <c r="J346" s="8" t="s">
        <v>851</v>
      </c>
      <c r="K346" s="8">
        <v>9.502E-3</v>
      </c>
    </row>
    <row r="347" spans="1:11" x14ac:dyDescent="0.25">
      <c r="A347" s="8">
        <v>345</v>
      </c>
      <c r="B347" s="8" t="s">
        <v>955</v>
      </c>
      <c r="C347" s="8" t="s">
        <v>1121</v>
      </c>
      <c r="D347" s="8">
        <v>56316.7</v>
      </c>
      <c r="E347" s="8" t="s">
        <v>1108</v>
      </c>
      <c r="F347" s="8">
        <v>133</v>
      </c>
      <c r="G347" s="8" t="s">
        <v>771</v>
      </c>
      <c r="H347" s="8" t="s">
        <v>985</v>
      </c>
      <c r="I347" s="8">
        <v>9.7600000000000006E-2</v>
      </c>
      <c r="J347" s="8" t="s">
        <v>770</v>
      </c>
      <c r="K347" s="8">
        <v>0.14685200000000001</v>
      </c>
    </row>
    <row r="348" spans="1:11" x14ac:dyDescent="0.25">
      <c r="A348" s="8">
        <v>346</v>
      </c>
      <c r="B348" s="8" t="s">
        <v>955</v>
      </c>
      <c r="C348" s="8" t="s">
        <v>1121</v>
      </c>
      <c r="D348" s="8">
        <v>56316.7</v>
      </c>
      <c r="E348" s="8" t="s">
        <v>1108</v>
      </c>
      <c r="F348" s="8">
        <v>134</v>
      </c>
      <c r="G348" s="8" t="s">
        <v>781</v>
      </c>
      <c r="H348" s="8" t="s">
        <v>985</v>
      </c>
      <c r="I348" s="8">
        <v>2.3165</v>
      </c>
      <c r="J348" s="8" t="s">
        <v>780</v>
      </c>
      <c r="K348" s="8">
        <v>1.6743840000000001</v>
      </c>
    </row>
    <row r="349" spans="1:11" x14ac:dyDescent="0.25">
      <c r="A349" s="8">
        <v>347</v>
      </c>
      <c r="B349" s="8" t="s">
        <v>955</v>
      </c>
      <c r="C349" s="8" t="s">
        <v>1121</v>
      </c>
      <c r="D349" s="8">
        <v>56316.7</v>
      </c>
      <c r="E349" s="8" t="s">
        <v>1108</v>
      </c>
      <c r="F349" s="8">
        <v>135</v>
      </c>
      <c r="G349" s="8" t="s">
        <v>776</v>
      </c>
      <c r="H349" s="8" t="s">
        <v>985</v>
      </c>
      <c r="I349" s="8">
        <v>0.10767699999999999</v>
      </c>
      <c r="J349" s="8" t="s">
        <v>775</v>
      </c>
      <c r="K349" s="8">
        <v>0.10767699999999999</v>
      </c>
    </row>
    <row r="350" spans="1:11" x14ac:dyDescent="0.25">
      <c r="A350" s="8">
        <v>348</v>
      </c>
      <c r="B350" s="8" t="s">
        <v>955</v>
      </c>
      <c r="C350" s="8" t="s">
        <v>1121</v>
      </c>
      <c r="D350" s="8">
        <v>56316.7</v>
      </c>
      <c r="E350" s="8" t="s">
        <v>1108</v>
      </c>
      <c r="F350" s="8">
        <v>143</v>
      </c>
      <c r="G350" s="8" t="s">
        <v>815</v>
      </c>
      <c r="H350" s="8" t="s">
        <v>783</v>
      </c>
      <c r="I350" s="8">
        <v>150000</v>
      </c>
      <c r="J350" s="8" t="s">
        <v>814</v>
      </c>
      <c r="K350" s="8">
        <v>13032.547500999999</v>
      </c>
    </row>
    <row r="351" spans="1:11" x14ac:dyDescent="0.25">
      <c r="A351" s="8">
        <v>349</v>
      </c>
      <c r="B351" s="8" t="s">
        <v>955</v>
      </c>
      <c r="C351" s="8" t="s">
        <v>1121</v>
      </c>
      <c r="D351" s="8">
        <v>56316.7</v>
      </c>
      <c r="E351" s="8" t="s">
        <v>1108</v>
      </c>
      <c r="F351" s="8">
        <v>163</v>
      </c>
      <c r="G351" s="8" t="s">
        <v>923</v>
      </c>
      <c r="H351" s="8" t="s">
        <v>985</v>
      </c>
      <c r="I351" s="8">
        <v>579368</v>
      </c>
      <c r="J351" s="8" t="s">
        <v>922</v>
      </c>
      <c r="K351" s="8">
        <v>68979.016256000003</v>
      </c>
    </row>
    <row r="352" spans="1:11" x14ac:dyDescent="0.25">
      <c r="A352" s="8">
        <v>350</v>
      </c>
      <c r="B352" s="8" t="s">
        <v>955</v>
      </c>
      <c r="C352" s="8" t="s">
        <v>1123</v>
      </c>
      <c r="D352" s="8">
        <v>3.8301000000000002E-2</v>
      </c>
      <c r="E352" s="8" t="s">
        <v>1108</v>
      </c>
      <c r="F352" s="8">
        <v>116</v>
      </c>
      <c r="G352" s="8" t="s">
        <v>852</v>
      </c>
      <c r="H352" s="8" t="s">
        <v>800</v>
      </c>
      <c r="I352" s="8">
        <v>2.3725999999999998</v>
      </c>
      <c r="J352" s="8" t="s">
        <v>851</v>
      </c>
      <c r="K352" s="8">
        <v>5.2526000000000003E-2</v>
      </c>
    </row>
    <row r="353" spans="1:11" x14ac:dyDescent="0.25">
      <c r="A353" s="8">
        <v>351</v>
      </c>
      <c r="B353" s="8" t="s">
        <v>955</v>
      </c>
      <c r="C353" s="8" t="s">
        <v>1123</v>
      </c>
      <c r="D353" s="8">
        <v>3.8301000000000002E-2</v>
      </c>
      <c r="E353" s="8" t="s">
        <v>1108</v>
      </c>
      <c r="F353" s="8">
        <v>163</v>
      </c>
      <c r="G353" s="8" t="s">
        <v>923</v>
      </c>
      <c r="H353" s="8" t="s">
        <v>985</v>
      </c>
      <c r="I353" s="8">
        <v>579368</v>
      </c>
      <c r="J353" s="8" t="s">
        <v>922</v>
      </c>
      <c r="K353" s="8">
        <v>9.3499999999999996E-4</v>
      </c>
    </row>
    <row r="354" spans="1:11" x14ac:dyDescent="0.25">
      <c r="A354" s="8">
        <v>352</v>
      </c>
      <c r="B354" s="8" t="s">
        <v>955</v>
      </c>
      <c r="C354" s="8" t="s">
        <v>1123</v>
      </c>
      <c r="D354" s="8">
        <v>1.5520000000000001E-2</v>
      </c>
      <c r="E354" s="8" t="s">
        <v>1108</v>
      </c>
      <c r="F354" s="8">
        <v>116</v>
      </c>
      <c r="G354" s="8" t="s">
        <v>852</v>
      </c>
      <c r="H354" s="8" t="s">
        <v>800</v>
      </c>
      <c r="I354" s="8">
        <v>2.3725999999999998</v>
      </c>
      <c r="J354" s="8" t="s">
        <v>851</v>
      </c>
      <c r="K354" s="8">
        <v>2.1795999999999999E-2</v>
      </c>
    </row>
    <row r="355" spans="1:11" x14ac:dyDescent="0.25">
      <c r="A355" s="8">
        <v>353</v>
      </c>
      <c r="B355" s="8" t="s">
        <v>955</v>
      </c>
      <c r="C355" s="8" t="s">
        <v>1123</v>
      </c>
      <c r="D355" s="8">
        <v>1.5520000000000001E-2</v>
      </c>
      <c r="E355" s="8" t="s">
        <v>1108</v>
      </c>
      <c r="F355" s="8">
        <v>163</v>
      </c>
      <c r="G355" s="8" t="s">
        <v>923</v>
      </c>
      <c r="H355" s="8" t="s">
        <v>985</v>
      </c>
      <c r="I355" s="8">
        <v>579368</v>
      </c>
      <c r="J355" s="8" t="s">
        <v>922</v>
      </c>
      <c r="K355" s="8">
        <v>6.0999999999999999E-5</v>
      </c>
    </row>
    <row r="356" spans="1:11" x14ac:dyDescent="0.25">
      <c r="A356" s="8">
        <v>354</v>
      </c>
      <c r="B356" s="8" t="s">
        <v>955</v>
      </c>
      <c r="C356" s="8" t="s">
        <v>1123</v>
      </c>
      <c r="D356" s="8">
        <v>1.346E-3</v>
      </c>
      <c r="E356" s="8" t="s">
        <v>1108</v>
      </c>
      <c r="F356" s="8">
        <v>116</v>
      </c>
      <c r="G356" s="8" t="s">
        <v>852</v>
      </c>
      <c r="H356" s="8" t="s">
        <v>800</v>
      </c>
      <c r="I356" s="8">
        <v>2.3725999999999998</v>
      </c>
      <c r="J356" s="8" t="s">
        <v>851</v>
      </c>
      <c r="K356" s="8">
        <v>1.7459999999999999E-3</v>
      </c>
    </row>
    <row r="357" spans="1:11" x14ac:dyDescent="0.25">
      <c r="A357" s="8">
        <v>355</v>
      </c>
      <c r="B357" s="8" t="s">
        <v>955</v>
      </c>
      <c r="C357" s="8" t="s">
        <v>1123</v>
      </c>
      <c r="D357" s="8">
        <v>1.346E-3</v>
      </c>
      <c r="E357" s="8" t="s">
        <v>1108</v>
      </c>
      <c r="F357" s="8">
        <v>163</v>
      </c>
      <c r="G357" s="8" t="s">
        <v>923</v>
      </c>
      <c r="H357" s="8" t="s">
        <v>985</v>
      </c>
      <c r="I357" s="8">
        <v>579368</v>
      </c>
      <c r="J357" s="8" t="s">
        <v>922</v>
      </c>
      <c r="K357" s="8">
        <v>3.0000000000000001E-5</v>
      </c>
    </row>
    <row r="358" spans="1:11" x14ac:dyDescent="0.25">
      <c r="A358" s="8">
        <v>356</v>
      </c>
      <c r="B358" s="8" t="s">
        <v>955</v>
      </c>
      <c r="C358" s="8" t="s">
        <v>1123</v>
      </c>
      <c r="D358" s="8">
        <v>2.1440000000000001E-3</v>
      </c>
      <c r="E358" s="8" t="s">
        <v>1108</v>
      </c>
      <c r="F358" s="8">
        <v>163</v>
      </c>
      <c r="G358" s="8" t="s">
        <v>923</v>
      </c>
      <c r="H358" s="8" t="s">
        <v>985</v>
      </c>
      <c r="I358" s="8">
        <v>579368</v>
      </c>
      <c r="J358" s="8" t="s">
        <v>922</v>
      </c>
      <c r="K358" s="8">
        <v>3.2200000000000002E-3</v>
      </c>
    </row>
    <row r="359" spans="1:11" x14ac:dyDescent="0.25">
      <c r="A359" s="8">
        <v>357</v>
      </c>
      <c r="B359" s="8" t="s">
        <v>955</v>
      </c>
      <c r="C359" s="8" t="s">
        <v>1123</v>
      </c>
      <c r="D359" s="8">
        <v>3.9100000000000002E-4</v>
      </c>
      <c r="E359" s="8" t="s">
        <v>1108</v>
      </c>
      <c r="F359" s="8">
        <v>163</v>
      </c>
      <c r="G359" s="8" t="s">
        <v>923</v>
      </c>
      <c r="H359" s="8" t="s">
        <v>985</v>
      </c>
      <c r="I359" s="8">
        <v>579368</v>
      </c>
      <c r="J359" s="8" t="s">
        <v>922</v>
      </c>
      <c r="K359" s="8">
        <v>5.8699999999999996E-4</v>
      </c>
    </row>
    <row r="360" spans="1:11" x14ac:dyDescent="0.25">
      <c r="A360" s="8">
        <v>358</v>
      </c>
      <c r="B360" s="8" t="s">
        <v>955</v>
      </c>
      <c r="C360" s="8" t="s">
        <v>1123</v>
      </c>
      <c r="D360" s="8">
        <v>8.3799999999999999E-4</v>
      </c>
      <c r="E360" s="8" t="s">
        <v>1108</v>
      </c>
      <c r="F360" s="8">
        <v>163</v>
      </c>
      <c r="G360" s="8" t="s">
        <v>923</v>
      </c>
      <c r="H360" s="8" t="s">
        <v>985</v>
      </c>
      <c r="I360" s="8">
        <v>579368</v>
      </c>
      <c r="J360" s="8" t="s">
        <v>922</v>
      </c>
      <c r="K360" s="8">
        <v>1.2589999999999999E-3</v>
      </c>
    </row>
    <row r="361" spans="1:11" x14ac:dyDescent="0.25">
      <c r="A361" s="8">
        <v>359</v>
      </c>
      <c r="B361" s="8" t="s">
        <v>955</v>
      </c>
      <c r="C361" s="8" t="s">
        <v>1123</v>
      </c>
      <c r="D361" s="8">
        <v>2.0790000000000001E-3</v>
      </c>
      <c r="E361" s="8" t="s">
        <v>1108</v>
      </c>
      <c r="F361" s="8">
        <v>163</v>
      </c>
      <c r="G361" s="8" t="s">
        <v>923</v>
      </c>
      <c r="H361" s="8" t="s">
        <v>985</v>
      </c>
      <c r="I361" s="8">
        <v>579368</v>
      </c>
      <c r="J361" s="8" t="s">
        <v>922</v>
      </c>
      <c r="K361" s="8">
        <v>3.1159999999999998E-3</v>
      </c>
    </row>
    <row r="362" spans="1:11" x14ac:dyDescent="0.25">
      <c r="A362" s="8">
        <v>360</v>
      </c>
      <c r="B362" s="8" t="s">
        <v>955</v>
      </c>
      <c r="C362" s="8" t="s">
        <v>1123</v>
      </c>
      <c r="D362" s="8">
        <v>165.02699999999999</v>
      </c>
      <c r="E362" s="8" t="s">
        <v>1108</v>
      </c>
      <c r="F362" s="8">
        <v>43</v>
      </c>
      <c r="G362" s="8" t="s">
        <v>923</v>
      </c>
      <c r="H362" s="8" t="s">
        <v>942</v>
      </c>
      <c r="I362" s="8">
        <v>71.299800000000005</v>
      </c>
      <c r="J362" s="8" t="s">
        <v>1122</v>
      </c>
      <c r="K362" s="8">
        <v>70.922497000000007</v>
      </c>
    </row>
    <row r="363" spans="1:11" x14ac:dyDescent="0.25">
      <c r="A363" s="8">
        <v>361</v>
      </c>
      <c r="B363" s="8" t="s">
        <v>955</v>
      </c>
      <c r="C363" s="8" t="s">
        <v>1123</v>
      </c>
      <c r="D363" s="8">
        <v>165.02699999999999</v>
      </c>
      <c r="E363" s="8" t="s">
        <v>1108</v>
      </c>
      <c r="F363" s="8">
        <v>134</v>
      </c>
      <c r="G363" s="8" t="s">
        <v>781</v>
      </c>
      <c r="H363" s="8" t="s">
        <v>985</v>
      </c>
      <c r="I363" s="8">
        <v>2.3165</v>
      </c>
      <c r="J363" s="8" t="s">
        <v>780</v>
      </c>
      <c r="K363" s="8">
        <v>1.8040670000000001</v>
      </c>
    </row>
    <row r="364" spans="1:11" x14ac:dyDescent="0.25">
      <c r="A364" s="8">
        <v>362</v>
      </c>
      <c r="B364" s="8" t="s">
        <v>955</v>
      </c>
      <c r="C364" s="8" t="s">
        <v>1123</v>
      </c>
      <c r="D364" s="8">
        <v>165.02699999999999</v>
      </c>
      <c r="E364" s="8" t="s">
        <v>1108</v>
      </c>
      <c r="F364" s="8">
        <v>163</v>
      </c>
      <c r="G364" s="8" t="s">
        <v>923</v>
      </c>
      <c r="H364" s="8" t="s">
        <v>985</v>
      </c>
      <c r="I364" s="8">
        <v>579368</v>
      </c>
      <c r="J364" s="8" t="s">
        <v>922</v>
      </c>
      <c r="K364" s="8">
        <v>2.2936930000000002</v>
      </c>
    </row>
    <row r="365" spans="1:11" x14ac:dyDescent="0.25">
      <c r="A365" s="8">
        <v>363</v>
      </c>
      <c r="B365" s="8" t="s">
        <v>955</v>
      </c>
      <c r="C365" s="8" t="s">
        <v>1123</v>
      </c>
      <c r="D365" s="8">
        <v>1.4760000000000001E-3</v>
      </c>
      <c r="E365" s="8" t="s">
        <v>1108</v>
      </c>
      <c r="F365" s="8">
        <v>163</v>
      </c>
      <c r="G365" s="8" t="s">
        <v>923</v>
      </c>
      <c r="H365" s="8" t="s">
        <v>985</v>
      </c>
      <c r="I365" s="8">
        <v>579368</v>
      </c>
      <c r="J365" s="8" t="s">
        <v>922</v>
      </c>
      <c r="K365" s="8">
        <v>2.2179999999999999E-3</v>
      </c>
    </row>
    <row r="366" spans="1:11" x14ac:dyDescent="0.25">
      <c r="A366" s="8">
        <v>364</v>
      </c>
      <c r="B366" s="8" t="s">
        <v>955</v>
      </c>
      <c r="C366" s="8" t="s">
        <v>1123</v>
      </c>
      <c r="D366" s="8">
        <v>7.7399999999999995E-4</v>
      </c>
      <c r="E366" s="8" t="s">
        <v>1108</v>
      </c>
      <c r="F366" s="8">
        <v>163</v>
      </c>
      <c r="G366" s="8" t="s">
        <v>923</v>
      </c>
      <c r="H366" s="8" t="s">
        <v>985</v>
      </c>
      <c r="I366" s="8">
        <v>579368</v>
      </c>
      <c r="J366" s="8" t="s">
        <v>922</v>
      </c>
      <c r="K366" s="8">
        <v>1.1640000000000001E-3</v>
      </c>
    </row>
    <row r="367" spans="1:11" x14ac:dyDescent="0.25">
      <c r="A367" s="8">
        <v>365</v>
      </c>
      <c r="B367" s="8" t="s">
        <v>955</v>
      </c>
      <c r="C367" s="8" t="s">
        <v>1123</v>
      </c>
      <c r="D367" s="8">
        <v>0.17396200000000001</v>
      </c>
      <c r="E367" s="8" t="s">
        <v>1108</v>
      </c>
      <c r="F367" s="8">
        <v>143</v>
      </c>
      <c r="G367" s="8" t="s">
        <v>815</v>
      </c>
      <c r="H367" s="8" t="s">
        <v>783</v>
      </c>
      <c r="I367" s="8">
        <v>150000</v>
      </c>
      <c r="J367" s="8" t="s">
        <v>814</v>
      </c>
      <c r="K367" s="8">
        <v>0.242587</v>
      </c>
    </row>
    <row r="368" spans="1:11" x14ac:dyDescent="0.25">
      <c r="A368" s="8">
        <v>366</v>
      </c>
      <c r="B368" s="8" t="s">
        <v>955</v>
      </c>
      <c r="C368" s="8" t="s">
        <v>1124</v>
      </c>
      <c r="D368" s="8">
        <v>29.377500000000001</v>
      </c>
      <c r="E368" s="8" t="s">
        <v>1108</v>
      </c>
      <c r="F368" s="8">
        <v>163</v>
      </c>
      <c r="G368" s="8" t="s">
        <v>923</v>
      </c>
      <c r="H368" s="8" t="s">
        <v>985</v>
      </c>
      <c r="I368" s="8">
        <v>579368</v>
      </c>
      <c r="J368" s="8" t="s">
        <v>922</v>
      </c>
      <c r="K368" s="8">
        <v>44.896388999999999</v>
      </c>
    </row>
    <row r="369" spans="1:11" x14ac:dyDescent="0.25">
      <c r="A369" s="8">
        <v>367</v>
      </c>
      <c r="B369" s="8" t="s">
        <v>955</v>
      </c>
      <c r="C369" s="8" t="s">
        <v>1124</v>
      </c>
      <c r="D369" s="8">
        <v>0.78125900000000004</v>
      </c>
      <c r="E369" s="8" t="s">
        <v>1108</v>
      </c>
      <c r="F369" s="8">
        <v>163</v>
      </c>
      <c r="G369" s="8" t="s">
        <v>923</v>
      </c>
      <c r="H369" s="8" t="s">
        <v>985</v>
      </c>
      <c r="I369" s="8">
        <v>579368</v>
      </c>
      <c r="J369" s="8" t="s">
        <v>922</v>
      </c>
      <c r="K369" s="8">
        <v>1.259306</v>
      </c>
    </row>
    <row r="370" spans="1:11" x14ac:dyDescent="0.25">
      <c r="A370" s="8">
        <v>368</v>
      </c>
      <c r="B370" s="8" t="s">
        <v>955</v>
      </c>
      <c r="C370" s="8" t="s">
        <v>1124</v>
      </c>
      <c r="D370" s="8">
        <v>5.2363799999999996</v>
      </c>
      <c r="E370" s="8" t="s">
        <v>1108</v>
      </c>
      <c r="F370" s="8">
        <v>163</v>
      </c>
      <c r="G370" s="8" t="s">
        <v>923</v>
      </c>
      <c r="H370" s="8" t="s">
        <v>985</v>
      </c>
      <c r="I370" s="8">
        <v>579368</v>
      </c>
      <c r="J370" s="8" t="s">
        <v>922</v>
      </c>
      <c r="K370" s="8">
        <v>8.4446349999999999</v>
      </c>
    </row>
    <row r="371" spans="1:11" x14ac:dyDescent="0.25">
      <c r="A371" s="8">
        <v>369</v>
      </c>
      <c r="B371" s="8" t="s">
        <v>955</v>
      </c>
      <c r="C371" s="8" t="s">
        <v>1124</v>
      </c>
      <c r="D371" s="8">
        <v>139.57900000000001</v>
      </c>
      <c r="E371" s="8" t="s">
        <v>1108</v>
      </c>
      <c r="F371" s="8">
        <v>163</v>
      </c>
      <c r="G371" s="8" t="s">
        <v>923</v>
      </c>
      <c r="H371" s="8" t="s">
        <v>985</v>
      </c>
      <c r="I371" s="8">
        <v>579368</v>
      </c>
      <c r="J371" s="8" t="s">
        <v>922</v>
      </c>
      <c r="K371" s="8">
        <v>223.941418</v>
      </c>
    </row>
    <row r="372" spans="1:11" x14ac:dyDescent="0.25">
      <c r="A372" s="8">
        <v>370</v>
      </c>
      <c r="B372" s="8" t="s">
        <v>955</v>
      </c>
      <c r="C372" s="8" t="s">
        <v>1124</v>
      </c>
      <c r="D372" s="8">
        <v>2.0983100000000001</v>
      </c>
      <c r="E372" s="8" t="s">
        <v>1108</v>
      </c>
      <c r="F372" s="8">
        <v>163</v>
      </c>
      <c r="G372" s="8" t="s">
        <v>923</v>
      </c>
      <c r="H372" s="8" t="s">
        <v>985</v>
      </c>
      <c r="I372" s="8">
        <v>579368</v>
      </c>
      <c r="J372" s="8" t="s">
        <v>922</v>
      </c>
      <c r="K372" s="8">
        <v>3.3231609999999998</v>
      </c>
    </row>
    <row r="373" spans="1:11" x14ac:dyDescent="0.25">
      <c r="A373" s="8">
        <v>371</v>
      </c>
      <c r="B373" s="8" t="s">
        <v>955</v>
      </c>
      <c r="C373" s="8" t="s">
        <v>1125</v>
      </c>
      <c r="D373" s="8">
        <v>0.78045699999999996</v>
      </c>
      <c r="E373" s="8" t="s">
        <v>1108</v>
      </c>
      <c r="F373" s="8">
        <v>163</v>
      </c>
      <c r="G373" s="8" t="s">
        <v>923</v>
      </c>
      <c r="H373" s="8" t="s">
        <v>985</v>
      </c>
      <c r="I373" s="8">
        <v>579368</v>
      </c>
      <c r="J373" s="8" t="s">
        <v>922</v>
      </c>
      <c r="K373" s="8">
        <v>1.2631479999999999</v>
      </c>
    </row>
    <row r="374" spans="1:11" x14ac:dyDescent="0.25">
      <c r="A374" s="8">
        <v>372</v>
      </c>
      <c r="B374" s="8" t="s">
        <v>955</v>
      </c>
      <c r="C374" s="8" t="s">
        <v>1125</v>
      </c>
      <c r="D374" s="8">
        <v>0.53434599999999999</v>
      </c>
      <c r="E374" s="8" t="s">
        <v>1108</v>
      </c>
      <c r="F374" s="8">
        <v>163</v>
      </c>
      <c r="G374" s="8" t="s">
        <v>923</v>
      </c>
      <c r="H374" s="8" t="s">
        <v>985</v>
      </c>
      <c r="I374" s="8">
        <v>579368</v>
      </c>
      <c r="J374" s="8" t="s">
        <v>922</v>
      </c>
      <c r="K374" s="8">
        <v>0.86242799999999997</v>
      </c>
    </row>
    <row r="375" spans="1:11" x14ac:dyDescent="0.25">
      <c r="A375" s="8">
        <v>373</v>
      </c>
      <c r="B375" s="8" t="s">
        <v>955</v>
      </c>
      <c r="C375" s="8" t="s">
        <v>1124</v>
      </c>
      <c r="D375" s="8">
        <v>7.88124</v>
      </c>
      <c r="E375" s="8" t="s">
        <v>1108</v>
      </c>
      <c r="F375" s="8">
        <v>163</v>
      </c>
      <c r="G375" s="8" t="s">
        <v>923</v>
      </c>
      <c r="H375" s="8" t="s">
        <v>985</v>
      </c>
      <c r="I375" s="8">
        <v>579368</v>
      </c>
      <c r="J375" s="8" t="s">
        <v>922</v>
      </c>
      <c r="K375" s="8">
        <v>12.429323999999999</v>
      </c>
    </row>
    <row r="376" spans="1:11" x14ac:dyDescent="0.25">
      <c r="A376" s="8">
        <v>374</v>
      </c>
      <c r="B376" s="8" t="s">
        <v>955</v>
      </c>
      <c r="C376" s="8" t="s">
        <v>1124</v>
      </c>
      <c r="D376" s="8">
        <v>1.0651200000000001</v>
      </c>
      <c r="E376" s="8" t="s">
        <v>1108</v>
      </c>
      <c r="F376" s="8">
        <v>163</v>
      </c>
      <c r="G376" s="8" t="s">
        <v>923</v>
      </c>
      <c r="H376" s="8" t="s">
        <v>985</v>
      </c>
      <c r="I376" s="8">
        <v>579368</v>
      </c>
      <c r="J376" s="8" t="s">
        <v>922</v>
      </c>
      <c r="K376" s="8">
        <v>1.6959869999999999</v>
      </c>
    </row>
    <row r="377" spans="1:11" x14ac:dyDescent="0.25">
      <c r="A377" s="8">
        <v>375</v>
      </c>
      <c r="B377" s="8" t="s">
        <v>955</v>
      </c>
      <c r="C377" s="8" t="s">
        <v>1125</v>
      </c>
      <c r="D377" s="8">
        <v>2.2076799999999999</v>
      </c>
      <c r="E377" s="8" t="s">
        <v>1108</v>
      </c>
      <c r="F377" s="8">
        <v>163</v>
      </c>
      <c r="G377" s="8" t="s">
        <v>923</v>
      </c>
      <c r="H377" s="8" t="s">
        <v>985</v>
      </c>
      <c r="I377" s="8">
        <v>579368</v>
      </c>
      <c r="J377" s="8" t="s">
        <v>922</v>
      </c>
      <c r="K377" s="8">
        <v>3.5654029999999999</v>
      </c>
    </row>
    <row r="378" spans="1:11" x14ac:dyDescent="0.25">
      <c r="A378" s="8">
        <v>376</v>
      </c>
      <c r="B378" s="8" t="s">
        <v>955</v>
      </c>
      <c r="C378" s="8" t="s">
        <v>1125</v>
      </c>
      <c r="D378" s="8">
        <v>1.8063400000000001</v>
      </c>
      <c r="E378" s="8" t="s">
        <v>1108</v>
      </c>
      <c r="F378" s="8">
        <v>163</v>
      </c>
      <c r="G378" s="8" t="s">
        <v>923</v>
      </c>
      <c r="H378" s="8" t="s">
        <v>985</v>
      </c>
      <c r="I378" s="8">
        <v>579368</v>
      </c>
      <c r="J378" s="8" t="s">
        <v>922</v>
      </c>
      <c r="K378" s="8">
        <v>2.9248479999999999</v>
      </c>
    </row>
    <row r="379" spans="1:11" x14ac:dyDescent="0.25">
      <c r="A379" s="8">
        <v>377</v>
      </c>
      <c r="B379" s="8" t="s">
        <v>955</v>
      </c>
      <c r="C379" s="8" t="s">
        <v>1125</v>
      </c>
      <c r="D379" s="8">
        <v>0.53379399999999999</v>
      </c>
      <c r="E379" s="8" t="s">
        <v>1108</v>
      </c>
      <c r="F379" s="8">
        <v>163</v>
      </c>
      <c r="G379" s="8" t="s">
        <v>923</v>
      </c>
      <c r="H379" s="8" t="s">
        <v>985</v>
      </c>
      <c r="I379" s="8">
        <v>579368</v>
      </c>
      <c r="J379" s="8" t="s">
        <v>922</v>
      </c>
      <c r="K379" s="8">
        <v>0.85992500000000005</v>
      </c>
    </row>
    <row r="380" spans="1:11" x14ac:dyDescent="0.25">
      <c r="A380" s="8">
        <v>378</v>
      </c>
      <c r="B380" s="8" t="s">
        <v>955</v>
      </c>
      <c r="C380" s="8" t="s">
        <v>1124</v>
      </c>
      <c r="D380" s="8">
        <v>0.53365499999999999</v>
      </c>
      <c r="E380" s="8" t="s">
        <v>1108</v>
      </c>
      <c r="F380" s="8">
        <v>163</v>
      </c>
      <c r="G380" s="8" t="s">
        <v>923</v>
      </c>
      <c r="H380" s="8" t="s">
        <v>985</v>
      </c>
      <c r="I380" s="8">
        <v>579368</v>
      </c>
      <c r="J380" s="8" t="s">
        <v>922</v>
      </c>
      <c r="K380" s="8">
        <v>0.85807500000000003</v>
      </c>
    </row>
    <row r="381" spans="1:11" x14ac:dyDescent="0.25">
      <c r="A381" s="8">
        <v>379</v>
      </c>
      <c r="B381" s="8" t="s">
        <v>955</v>
      </c>
      <c r="C381" s="8" t="s">
        <v>1125</v>
      </c>
      <c r="D381" s="8">
        <v>3.2374900000000002</v>
      </c>
      <c r="E381" s="8" t="s">
        <v>1108</v>
      </c>
      <c r="F381" s="8">
        <v>163</v>
      </c>
      <c r="G381" s="8" t="s">
        <v>923</v>
      </c>
      <c r="H381" s="8" t="s">
        <v>985</v>
      </c>
      <c r="I381" s="8">
        <v>579368</v>
      </c>
      <c r="J381" s="8" t="s">
        <v>922</v>
      </c>
      <c r="K381" s="8">
        <v>5.2205640000000004</v>
      </c>
    </row>
    <row r="382" spans="1:11" x14ac:dyDescent="0.25">
      <c r="A382" s="8">
        <v>380</v>
      </c>
      <c r="B382" s="8" t="s">
        <v>955</v>
      </c>
      <c r="C382" s="8" t="s">
        <v>1124</v>
      </c>
      <c r="D382" s="8">
        <v>76.121600000000001</v>
      </c>
      <c r="E382" s="8" t="s">
        <v>1108</v>
      </c>
      <c r="F382" s="8">
        <v>163</v>
      </c>
      <c r="G382" s="8" t="s">
        <v>923</v>
      </c>
      <c r="H382" s="8" t="s">
        <v>985</v>
      </c>
      <c r="I382" s="8">
        <v>579368</v>
      </c>
      <c r="J382" s="8" t="s">
        <v>922</v>
      </c>
      <c r="K382" s="8">
        <v>122.33128000000001</v>
      </c>
    </row>
    <row r="383" spans="1:11" x14ac:dyDescent="0.25">
      <c r="A383" s="8">
        <v>381</v>
      </c>
      <c r="B383" s="8" t="s">
        <v>955</v>
      </c>
      <c r="C383" s="8" t="s">
        <v>1124</v>
      </c>
      <c r="D383" s="8">
        <v>0.53317000000000003</v>
      </c>
      <c r="E383" s="8" t="s">
        <v>1108</v>
      </c>
      <c r="F383" s="8">
        <v>163</v>
      </c>
      <c r="G383" s="8" t="s">
        <v>923</v>
      </c>
      <c r="H383" s="8" t="s">
        <v>985</v>
      </c>
      <c r="I383" s="8">
        <v>579368</v>
      </c>
      <c r="J383" s="8" t="s">
        <v>922</v>
      </c>
      <c r="K383" s="8">
        <v>0.86242399999999997</v>
      </c>
    </row>
    <row r="384" spans="1:11" x14ac:dyDescent="0.25">
      <c r="A384" s="8">
        <v>382</v>
      </c>
      <c r="B384" s="8" t="s">
        <v>955</v>
      </c>
      <c r="C384" s="8" t="s">
        <v>1125</v>
      </c>
      <c r="D384" s="8">
        <v>10.6433</v>
      </c>
      <c r="E384" s="8" t="s">
        <v>1108</v>
      </c>
      <c r="F384" s="8">
        <v>163</v>
      </c>
      <c r="G384" s="8" t="s">
        <v>923</v>
      </c>
      <c r="H384" s="8" t="s">
        <v>985</v>
      </c>
      <c r="I384" s="8">
        <v>579368</v>
      </c>
      <c r="J384" s="8" t="s">
        <v>922</v>
      </c>
      <c r="K384" s="8">
        <v>17.151948999999998</v>
      </c>
    </row>
    <row r="385" spans="1:11" x14ac:dyDescent="0.25">
      <c r="A385" s="8">
        <v>383</v>
      </c>
      <c r="B385" s="8" t="s">
        <v>955</v>
      </c>
      <c r="C385" s="8" t="s">
        <v>1125</v>
      </c>
      <c r="D385" s="8">
        <v>1.0507</v>
      </c>
      <c r="E385" s="8" t="s">
        <v>1108</v>
      </c>
      <c r="F385" s="8">
        <v>163</v>
      </c>
      <c r="G385" s="8" t="s">
        <v>923</v>
      </c>
      <c r="H385" s="8" t="s">
        <v>985</v>
      </c>
      <c r="I385" s="8">
        <v>579368</v>
      </c>
      <c r="J385" s="8" t="s">
        <v>922</v>
      </c>
      <c r="K385" s="8">
        <v>1.7068380000000001</v>
      </c>
    </row>
    <row r="386" spans="1:11" x14ac:dyDescent="0.25">
      <c r="A386" s="8">
        <v>384</v>
      </c>
      <c r="B386" s="8" t="s">
        <v>955</v>
      </c>
      <c r="C386" s="8" t="s">
        <v>1124</v>
      </c>
      <c r="D386" s="8">
        <v>1.0507</v>
      </c>
      <c r="E386" s="8" t="s">
        <v>1108</v>
      </c>
      <c r="F386" s="8">
        <v>163</v>
      </c>
      <c r="G386" s="8" t="s">
        <v>923</v>
      </c>
      <c r="H386" s="8" t="s">
        <v>985</v>
      </c>
      <c r="I386" s="8">
        <v>579368</v>
      </c>
      <c r="J386" s="8" t="s">
        <v>922</v>
      </c>
      <c r="K386" s="8">
        <v>1.6828149999999999</v>
      </c>
    </row>
    <row r="387" spans="1:11" x14ac:dyDescent="0.25">
      <c r="A387" s="8">
        <v>385</v>
      </c>
      <c r="B387" s="8" t="s">
        <v>955</v>
      </c>
      <c r="C387" s="8" t="s">
        <v>1125</v>
      </c>
      <c r="D387" s="8">
        <v>445.19299999999998</v>
      </c>
      <c r="E387" s="8" t="s">
        <v>1108</v>
      </c>
      <c r="F387" s="8">
        <v>163</v>
      </c>
      <c r="G387" s="8" t="s">
        <v>923</v>
      </c>
      <c r="H387" s="8" t="s">
        <v>985</v>
      </c>
      <c r="I387" s="8">
        <v>579368</v>
      </c>
      <c r="J387" s="8" t="s">
        <v>922</v>
      </c>
      <c r="K387" s="8">
        <v>720.02281100000005</v>
      </c>
    </row>
    <row r="388" spans="1:11" x14ac:dyDescent="0.25">
      <c r="A388" s="8">
        <v>386</v>
      </c>
      <c r="B388" s="8" t="s">
        <v>955</v>
      </c>
      <c r="C388" s="8" t="s">
        <v>1125</v>
      </c>
      <c r="D388" s="8">
        <v>2.0669400000000002</v>
      </c>
      <c r="E388" s="8" t="s">
        <v>1108</v>
      </c>
      <c r="F388" s="8">
        <v>163</v>
      </c>
      <c r="G388" s="8" t="s">
        <v>923</v>
      </c>
      <c r="H388" s="8" t="s">
        <v>985</v>
      </c>
      <c r="I388" s="8">
        <v>579368</v>
      </c>
      <c r="J388" s="8" t="s">
        <v>922</v>
      </c>
      <c r="K388" s="8">
        <v>3.3710200000000001</v>
      </c>
    </row>
    <row r="389" spans="1:11" x14ac:dyDescent="0.25">
      <c r="A389" s="8">
        <v>387</v>
      </c>
      <c r="B389" s="8" t="s">
        <v>955</v>
      </c>
      <c r="C389" s="8" t="s">
        <v>1125</v>
      </c>
      <c r="D389" s="8">
        <v>9.8681900000000002</v>
      </c>
      <c r="E389" s="8" t="s">
        <v>1108</v>
      </c>
      <c r="F389" s="8">
        <v>163</v>
      </c>
      <c r="G389" s="8" t="s">
        <v>923</v>
      </c>
      <c r="H389" s="8" t="s">
        <v>985</v>
      </c>
      <c r="I389" s="8">
        <v>579368</v>
      </c>
      <c r="J389" s="8" t="s">
        <v>922</v>
      </c>
      <c r="K389" s="8">
        <v>15.899846</v>
      </c>
    </row>
    <row r="390" spans="1:11" x14ac:dyDescent="0.25">
      <c r="A390" s="8">
        <v>388</v>
      </c>
      <c r="B390" s="8" t="s">
        <v>955</v>
      </c>
      <c r="C390" s="8" t="s">
        <v>1125</v>
      </c>
      <c r="D390" s="8">
        <v>3.1511300000000002</v>
      </c>
      <c r="E390" s="8" t="s">
        <v>1108</v>
      </c>
      <c r="F390" s="8">
        <v>163</v>
      </c>
      <c r="G390" s="8" t="s">
        <v>923</v>
      </c>
      <c r="H390" s="8" t="s">
        <v>985</v>
      </c>
      <c r="I390" s="8">
        <v>579368</v>
      </c>
      <c r="J390" s="8" t="s">
        <v>922</v>
      </c>
      <c r="K390" s="8">
        <v>5.1410809999999998</v>
      </c>
    </row>
    <row r="391" spans="1:11" x14ac:dyDescent="0.25">
      <c r="A391" s="8">
        <v>389</v>
      </c>
      <c r="B391" s="8" t="s">
        <v>955</v>
      </c>
      <c r="C391" s="8" t="s">
        <v>1124</v>
      </c>
      <c r="D391" s="8">
        <v>2.09015</v>
      </c>
      <c r="E391" s="8" t="s">
        <v>1108</v>
      </c>
      <c r="F391" s="8">
        <v>163</v>
      </c>
      <c r="G391" s="8" t="s">
        <v>923</v>
      </c>
      <c r="H391" s="8" t="s">
        <v>985</v>
      </c>
      <c r="I391" s="8">
        <v>579368</v>
      </c>
      <c r="J391" s="8" t="s">
        <v>922</v>
      </c>
      <c r="K391" s="8">
        <v>3.2244440000000001</v>
      </c>
    </row>
    <row r="392" spans="1:11" x14ac:dyDescent="0.25">
      <c r="A392" s="8">
        <v>390</v>
      </c>
      <c r="B392" s="8" t="s">
        <v>955</v>
      </c>
      <c r="C392" s="8" t="s">
        <v>1126</v>
      </c>
      <c r="D392" s="8">
        <v>2.0895899999999998</v>
      </c>
      <c r="E392" s="8" t="s">
        <v>1108</v>
      </c>
      <c r="F392" s="8">
        <v>163</v>
      </c>
      <c r="G392" s="8" t="s">
        <v>923</v>
      </c>
      <c r="H392" s="8" t="s">
        <v>985</v>
      </c>
      <c r="I392" s="8">
        <v>579368</v>
      </c>
      <c r="J392" s="8" t="s">
        <v>922</v>
      </c>
      <c r="K392" s="8">
        <v>3.3746770000000001</v>
      </c>
    </row>
    <row r="393" spans="1:11" x14ac:dyDescent="0.25">
      <c r="A393" s="8">
        <v>391</v>
      </c>
      <c r="B393" s="8" t="s">
        <v>955</v>
      </c>
      <c r="C393" s="8" t="s">
        <v>1125</v>
      </c>
      <c r="D393" s="8">
        <v>100.712</v>
      </c>
      <c r="E393" s="8" t="s">
        <v>1108</v>
      </c>
      <c r="F393" s="8">
        <v>163</v>
      </c>
      <c r="G393" s="8" t="s">
        <v>923</v>
      </c>
      <c r="H393" s="8" t="s">
        <v>985</v>
      </c>
      <c r="I393" s="8">
        <v>579368</v>
      </c>
      <c r="J393" s="8" t="s">
        <v>922</v>
      </c>
      <c r="K393" s="8">
        <v>163.10625200000001</v>
      </c>
    </row>
    <row r="394" spans="1:11" x14ac:dyDescent="0.25">
      <c r="A394" s="8">
        <v>392</v>
      </c>
      <c r="B394" s="8" t="s">
        <v>955</v>
      </c>
      <c r="C394" s="8" t="s">
        <v>1124</v>
      </c>
      <c r="D394" s="8">
        <v>8.2655600000000007</v>
      </c>
      <c r="E394" s="8" t="s">
        <v>1108</v>
      </c>
      <c r="F394" s="8">
        <v>163</v>
      </c>
      <c r="G394" s="8" t="s">
        <v>923</v>
      </c>
      <c r="H394" s="8" t="s">
        <v>985</v>
      </c>
      <c r="I394" s="8">
        <v>579368</v>
      </c>
      <c r="J394" s="8" t="s">
        <v>922</v>
      </c>
      <c r="K394" s="8">
        <v>13.246643000000001</v>
      </c>
    </row>
    <row r="395" spans="1:11" x14ac:dyDescent="0.25">
      <c r="A395" s="8">
        <v>393</v>
      </c>
      <c r="B395" s="8" t="s">
        <v>955</v>
      </c>
      <c r="C395" s="8" t="s">
        <v>1125</v>
      </c>
      <c r="D395" s="8">
        <v>37.060299999999998</v>
      </c>
      <c r="E395" s="8" t="s">
        <v>1108</v>
      </c>
      <c r="F395" s="8">
        <v>163</v>
      </c>
      <c r="G395" s="8" t="s">
        <v>923</v>
      </c>
      <c r="H395" s="8" t="s">
        <v>985</v>
      </c>
      <c r="I395" s="8">
        <v>579368</v>
      </c>
      <c r="J395" s="8" t="s">
        <v>922</v>
      </c>
      <c r="K395" s="8">
        <v>60.111521000000003</v>
      </c>
    </row>
    <row r="396" spans="1:11" x14ac:dyDescent="0.25">
      <c r="A396" s="8">
        <v>394</v>
      </c>
      <c r="B396" s="8" t="s">
        <v>955</v>
      </c>
      <c r="C396" s="8" t="s">
        <v>1124</v>
      </c>
      <c r="D396" s="8">
        <v>4.0456799999999999</v>
      </c>
      <c r="E396" s="8" t="s">
        <v>1108</v>
      </c>
      <c r="F396" s="8">
        <v>163</v>
      </c>
      <c r="G396" s="8" t="s">
        <v>923</v>
      </c>
      <c r="H396" s="8" t="s">
        <v>985</v>
      </c>
      <c r="I396" s="8">
        <v>579368</v>
      </c>
      <c r="J396" s="8" t="s">
        <v>922</v>
      </c>
      <c r="K396" s="8">
        <v>6.4813470000000004</v>
      </c>
    </row>
    <row r="397" spans="1:11" x14ac:dyDescent="0.25">
      <c r="A397" s="8">
        <v>395</v>
      </c>
      <c r="B397" s="8" t="s">
        <v>955</v>
      </c>
      <c r="C397" s="8" t="s">
        <v>1124</v>
      </c>
      <c r="D397" s="8">
        <v>0.53180499999999997</v>
      </c>
      <c r="E397" s="8" t="s">
        <v>1108</v>
      </c>
      <c r="F397" s="8">
        <v>163</v>
      </c>
      <c r="G397" s="8" t="s">
        <v>923</v>
      </c>
      <c r="H397" s="8" t="s">
        <v>985</v>
      </c>
      <c r="I397" s="8">
        <v>579368</v>
      </c>
      <c r="J397" s="8" t="s">
        <v>922</v>
      </c>
      <c r="K397" s="8">
        <v>0.85213300000000003</v>
      </c>
    </row>
    <row r="398" spans="1:11" x14ac:dyDescent="0.25">
      <c r="A398" s="8">
        <v>396</v>
      </c>
      <c r="B398" s="8" t="s">
        <v>955</v>
      </c>
      <c r="C398" s="8" t="s">
        <v>1124</v>
      </c>
      <c r="D398" s="8">
        <v>1.06053</v>
      </c>
      <c r="E398" s="8" t="s">
        <v>1108</v>
      </c>
      <c r="F398" s="8">
        <v>163</v>
      </c>
      <c r="G398" s="8" t="s">
        <v>923</v>
      </c>
      <c r="H398" s="8" t="s">
        <v>985</v>
      </c>
      <c r="I398" s="8">
        <v>579368</v>
      </c>
      <c r="J398" s="8" t="s">
        <v>922</v>
      </c>
      <c r="K398" s="8">
        <v>1.69861</v>
      </c>
    </row>
    <row r="399" spans="1:11" x14ac:dyDescent="0.25">
      <c r="A399" s="8">
        <v>397</v>
      </c>
      <c r="B399" s="8" t="s">
        <v>955</v>
      </c>
      <c r="C399" s="8" t="s">
        <v>1124</v>
      </c>
      <c r="D399" s="8">
        <v>13.337400000000001</v>
      </c>
      <c r="E399" s="8" t="s">
        <v>1108</v>
      </c>
      <c r="F399" s="8">
        <v>163</v>
      </c>
      <c r="G399" s="8" t="s">
        <v>923</v>
      </c>
      <c r="H399" s="8" t="s">
        <v>985</v>
      </c>
      <c r="I399" s="8">
        <v>579368</v>
      </c>
      <c r="J399" s="8" t="s">
        <v>922</v>
      </c>
      <c r="K399" s="8">
        <v>21.385860999999998</v>
      </c>
    </row>
    <row r="400" spans="1:11" x14ac:dyDescent="0.25">
      <c r="A400" s="8">
        <v>398</v>
      </c>
      <c r="B400" s="8" t="s">
        <v>955</v>
      </c>
      <c r="C400" s="8" t="s">
        <v>1124</v>
      </c>
      <c r="D400" s="8">
        <v>7.4745400000000002</v>
      </c>
      <c r="E400" s="8" t="s">
        <v>1108</v>
      </c>
      <c r="F400" s="8">
        <v>163</v>
      </c>
      <c r="G400" s="8" t="s">
        <v>923</v>
      </c>
      <c r="H400" s="8" t="s">
        <v>985</v>
      </c>
      <c r="I400" s="8">
        <v>579368</v>
      </c>
      <c r="J400" s="8" t="s">
        <v>922</v>
      </c>
      <c r="K400" s="8">
        <v>12.225111999999999</v>
      </c>
    </row>
    <row r="401" spans="1:11" x14ac:dyDescent="0.25">
      <c r="A401" s="8">
        <v>399</v>
      </c>
      <c r="B401" s="8" t="s">
        <v>955</v>
      </c>
      <c r="C401" s="8" t="s">
        <v>1124</v>
      </c>
      <c r="D401" s="8">
        <v>28.862300000000001</v>
      </c>
      <c r="E401" s="8" t="s">
        <v>1108</v>
      </c>
      <c r="F401" s="8">
        <v>163</v>
      </c>
      <c r="G401" s="8" t="s">
        <v>923</v>
      </c>
      <c r="H401" s="8" t="s">
        <v>985</v>
      </c>
      <c r="I401" s="8">
        <v>579368</v>
      </c>
      <c r="J401" s="8" t="s">
        <v>922</v>
      </c>
      <c r="K401" s="8">
        <v>46.334519999999998</v>
      </c>
    </row>
    <row r="402" spans="1:11" x14ac:dyDescent="0.25">
      <c r="A402" s="8">
        <v>400</v>
      </c>
      <c r="B402" s="8" t="s">
        <v>955</v>
      </c>
      <c r="C402" s="8" t="s">
        <v>1124</v>
      </c>
      <c r="D402" s="8">
        <v>2.8530899999999999</v>
      </c>
      <c r="E402" s="8" t="s">
        <v>1108</v>
      </c>
      <c r="F402" s="8">
        <v>163</v>
      </c>
      <c r="G402" s="8" t="s">
        <v>923</v>
      </c>
      <c r="H402" s="8" t="s">
        <v>985</v>
      </c>
      <c r="I402" s="8">
        <v>579368</v>
      </c>
      <c r="J402" s="8" t="s">
        <v>922</v>
      </c>
      <c r="K402" s="8">
        <v>4.6563990000000004</v>
      </c>
    </row>
    <row r="403" spans="1:11" x14ac:dyDescent="0.25">
      <c r="A403" s="8">
        <v>401</v>
      </c>
      <c r="B403" s="8" t="s">
        <v>955</v>
      </c>
      <c r="C403" s="8" t="s">
        <v>1125</v>
      </c>
      <c r="D403" s="8">
        <v>27.966899999999999</v>
      </c>
      <c r="E403" s="8" t="s">
        <v>1108</v>
      </c>
      <c r="F403" s="8">
        <v>163</v>
      </c>
      <c r="G403" s="8" t="s">
        <v>923</v>
      </c>
      <c r="H403" s="8" t="s">
        <v>985</v>
      </c>
      <c r="I403" s="8">
        <v>579368</v>
      </c>
      <c r="J403" s="8" t="s">
        <v>922</v>
      </c>
      <c r="K403" s="8">
        <v>45.193998000000001</v>
      </c>
    </row>
    <row r="404" spans="1:11" x14ac:dyDescent="0.25">
      <c r="A404" s="8">
        <v>402</v>
      </c>
      <c r="B404" s="8" t="s">
        <v>955</v>
      </c>
      <c r="C404" s="8" t="s">
        <v>1124</v>
      </c>
      <c r="D404" s="8">
        <v>1.0469900000000001</v>
      </c>
      <c r="E404" s="8" t="s">
        <v>1108</v>
      </c>
      <c r="F404" s="8">
        <v>163</v>
      </c>
      <c r="G404" s="8" t="s">
        <v>923</v>
      </c>
      <c r="H404" s="8" t="s">
        <v>985</v>
      </c>
      <c r="I404" s="8">
        <v>579368</v>
      </c>
      <c r="J404" s="8" t="s">
        <v>922</v>
      </c>
      <c r="K404" s="8">
        <v>1.6979439999999999</v>
      </c>
    </row>
    <row r="405" spans="1:11" x14ac:dyDescent="0.25">
      <c r="A405" s="8">
        <v>403</v>
      </c>
      <c r="B405" s="8" t="s">
        <v>955</v>
      </c>
      <c r="C405" s="8" t="s">
        <v>1124</v>
      </c>
      <c r="D405" s="8">
        <v>0.530999</v>
      </c>
      <c r="E405" s="8" t="s">
        <v>1108</v>
      </c>
      <c r="F405" s="8">
        <v>163</v>
      </c>
      <c r="G405" s="8" t="s">
        <v>923</v>
      </c>
      <c r="H405" s="8" t="s">
        <v>985</v>
      </c>
      <c r="I405" s="8">
        <v>579368</v>
      </c>
      <c r="J405" s="8" t="s">
        <v>922</v>
      </c>
      <c r="K405" s="8">
        <v>0.86130300000000004</v>
      </c>
    </row>
    <row r="406" spans="1:11" x14ac:dyDescent="0.25">
      <c r="A406" s="8">
        <v>404</v>
      </c>
      <c r="B406" s="8" t="s">
        <v>955</v>
      </c>
      <c r="C406" s="8" t="s">
        <v>1124</v>
      </c>
      <c r="D406" s="8">
        <v>0.53093000000000001</v>
      </c>
      <c r="E406" s="8" t="s">
        <v>1108</v>
      </c>
      <c r="F406" s="8">
        <v>163</v>
      </c>
      <c r="G406" s="8" t="s">
        <v>923</v>
      </c>
      <c r="H406" s="8" t="s">
        <v>985</v>
      </c>
      <c r="I406" s="8">
        <v>579368</v>
      </c>
      <c r="J406" s="8" t="s">
        <v>922</v>
      </c>
      <c r="K406" s="8">
        <v>0.85197999999999996</v>
      </c>
    </row>
    <row r="407" spans="1:11" x14ac:dyDescent="0.25">
      <c r="A407" s="8">
        <v>405</v>
      </c>
      <c r="B407" s="8" t="s">
        <v>955</v>
      </c>
      <c r="C407" s="8" t="s">
        <v>1124</v>
      </c>
      <c r="D407" s="8">
        <v>0.53093900000000005</v>
      </c>
      <c r="E407" s="8" t="s">
        <v>1108</v>
      </c>
      <c r="F407" s="8">
        <v>163</v>
      </c>
      <c r="G407" s="8" t="s">
        <v>923</v>
      </c>
      <c r="H407" s="8" t="s">
        <v>985</v>
      </c>
      <c r="I407" s="8">
        <v>579368</v>
      </c>
      <c r="J407" s="8" t="s">
        <v>922</v>
      </c>
      <c r="K407" s="8">
        <v>0.84640400000000005</v>
      </c>
    </row>
    <row r="408" spans="1:11" x14ac:dyDescent="0.25">
      <c r="A408" s="8">
        <v>406</v>
      </c>
      <c r="B408" s="8" t="s">
        <v>955</v>
      </c>
      <c r="C408" s="8" t="s">
        <v>1124</v>
      </c>
      <c r="D408" s="8">
        <v>25.536799999999999</v>
      </c>
      <c r="E408" s="8" t="s">
        <v>1108</v>
      </c>
      <c r="F408" s="8">
        <v>163</v>
      </c>
      <c r="G408" s="8" t="s">
        <v>923</v>
      </c>
      <c r="H408" s="8" t="s">
        <v>985</v>
      </c>
      <c r="I408" s="8">
        <v>579368</v>
      </c>
      <c r="J408" s="8" t="s">
        <v>922</v>
      </c>
      <c r="K408" s="8">
        <v>40.4651</v>
      </c>
    </row>
    <row r="409" spans="1:11" x14ac:dyDescent="0.25">
      <c r="A409" s="8">
        <v>407</v>
      </c>
      <c r="B409" s="8" t="s">
        <v>955</v>
      </c>
      <c r="C409" s="8" t="s">
        <v>1125</v>
      </c>
      <c r="D409" s="8">
        <v>2.0833499999999998</v>
      </c>
      <c r="E409" s="8" t="s">
        <v>1108</v>
      </c>
      <c r="F409" s="8">
        <v>163</v>
      </c>
      <c r="G409" s="8" t="s">
        <v>923</v>
      </c>
      <c r="H409" s="8" t="s">
        <v>985</v>
      </c>
      <c r="I409" s="8">
        <v>579368</v>
      </c>
      <c r="J409" s="8" t="s">
        <v>922</v>
      </c>
      <c r="K409" s="8">
        <v>3.374568</v>
      </c>
    </row>
    <row r="410" spans="1:11" x14ac:dyDescent="0.25">
      <c r="A410" s="8">
        <v>408</v>
      </c>
      <c r="B410" s="8" t="s">
        <v>955</v>
      </c>
      <c r="C410" s="8" t="s">
        <v>1125</v>
      </c>
      <c r="D410" s="8">
        <v>1.60046</v>
      </c>
      <c r="E410" s="8" t="s">
        <v>1108</v>
      </c>
      <c r="F410" s="8">
        <v>163</v>
      </c>
      <c r="G410" s="8" t="s">
        <v>923</v>
      </c>
      <c r="H410" s="8" t="s">
        <v>985</v>
      </c>
      <c r="I410" s="8">
        <v>579368</v>
      </c>
      <c r="J410" s="8" t="s">
        <v>922</v>
      </c>
      <c r="K410" s="8">
        <v>2.5905309999999999</v>
      </c>
    </row>
    <row r="411" spans="1:11" x14ac:dyDescent="0.25">
      <c r="A411" s="8">
        <v>409</v>
      </c>
      <c r="B411" s="8" t="s">
        <v>955</v>
      </c>
      <c r="C411" s="8" t="s">
        <v>1124</v>
      </c>
      <c r="D411" s="8">
        <v>9.5160800000000005</v>
      </c>
      <c r="E411" s="8" t="s">
        <v>1108</v>
      </c>
      <c r="F411" s="8">
        <v>163</v>
      </c>
      <c r="G411" s="8" t="s">
        <v>923</v>
      </c>
      <c r="H411" s="8" t="s">
        <v>985</v>
      </c>
      <c r="I411" s="8">
        <v>579368</v>
      </c>
      <c r="J411" s="8" t="s">
        <v>922</v>
      </c>
      <c r="K411" s="8">
        <v>15.121525999999999</v>
      </c>
    </row>
    <row r="412" spans="1:11" x14ac:dyDescent="0.25">
      <c r="A412" s="8">
        <v>410</v>
      </c>
      <c r="B412" s="8" t="s">
        <v>955</v>
      </c>
      <c r="C412" s="8" t="s">
        <v>1124</v>
      </c>
      <c r="D412" s="8">
        <v>1.8192900000000001</v>
      </c>
      <c r="E412" s="8" t="s">
        <v>1108</v>
      </c>
      <c r="F412" s="8">
        <v>143</v>
      </c>
      <c r="G412" s="8" t="s">
        <v>815</v>
      </c>
      <c r="H412" s="8" t="s">
        <v>783</v>
      </c>
      <c r="I412" s="8">
        <v>150000</v>
      </c>
      <c r="J412" s="8" t="s">
        <v>814</v>
      </c>
      <c r="K412" s="8">
        <v>2.446475</v>
      </c>
    </row>
    <row r="413" spans="1:11" x14ac:dyDescent="0.25">
      <c r="A413" s="8">
        <v>411</v>
      </c>
      <c r="B413" s="8" t="s">
        <v>955</v>
      </c>
      <c r="C413" s="8" t="s">
        <v>1125</v>
      </c>
      <c r="D413" s="8">
        <v>6.2079399999999998</v>
      </c>
      <c r="E413" s="8" t="s">
        <v>1108</v>
      </c>
      <c r="F413" s="8">
        <v>163</v>
      </c>
      <c r="G413" s="8" t="s">
        <v>923</v>
      </c>
      <c r="H413" s="8" t="s">
        <v>985</v>
      </c>
      <c r="I413" s="8">
        <v>579368</v>
      </c>
      <c r="J413" s="8" t="s">
        <v>922</v>
      </c>
      <c r="K413" s="8">
        <v>10.016237</v>
      </c>
    </row>
    <row r="414" spans="1:11" x14ac:dyDescent="0.25">
      <c r="A414" s="8">
        <v>412</v>
      </c>
      <c r="B414" s="8" t="s">
        <v>955</v>
      </c>
      <c r="C414" s="8" t="s">
        <v>1125</v>
      </c>
      <c r="D414" s="8">
        <v>6.2013400000000001</v>
      </c>
      <c r="E414" s="8" t="s">
        <v>1108</v>
      </c>
      <c r="F414" s="8">
        <v>163</v>
      </c>
      <c r="G414" s="8" t="s">
        <v>923</v>
      </c>
      <c r="H414" s="8" t="s">
        <v>985</v>
      </c>
      <c r="I414" s="8">
        <v>579368</v>
      </c>
      <c r="J414" s="8" t="s">
        <v>922</v>
      </c>
      <c r="K414" s="8">
        <v>9.9885110000000008</v>
      </c>
    </row>
    <row r="415" spans="1:11" x14ac:dyDescent="0.25">
      <c r="A415" s="8">
        <v>413</v>
      </c>
      <c r="B415" s="8" t="s">
        <v>955</v>
      </c>
      <c r="C415" s="8" t="s">
        <v>1125</v>
      </c>
      <c r="D415" s="8">
        <v>0.53057399999999999</v>
      </c>
      <c r="E415" s="8" t="s">
        <v>1108</v>
      </c>
      <c r="F415" s="8">
        <v>163</v>
      </c>
      <c r="G415" s="8" t="s">
        <v>923</v>
      </c>
      <c r="H415" s="8" t="s">
        <v>985</v>
      </c>
      <c r="I415" s="8">
        <v>579368</v>
      </c>
      <c r="J415" s="8" t="s">
        <v>922</v>
      </c>
      <c r="K415" s="8">
        <v>0.85552799999999996</v>
      </c>
    </row>
    <row r="416" spans="1:11" x14ac:dyDescent="0.25">
      <c r="A416" s="8">
        <v>414</v>
      </c>
      <c r="B416" s="8" t="s">
        <v>955</v>
      </c>
      <c r="C416" s="8" t="s">
        <v>1124</v>
      </c>
      <c r="D416" s="8">
        <v>1.0578399999999999</v>
      </c>
      <c r="E416" s="8" t="s">
        <v>1108</v>
      </c>
      <c r="F416" s="8">
        <v>163</v>
      </c>
      <c r="G416" s="8" t="s">
        <v>923</v>
      </c>
      <c r="H416" s="8" t="s">
        <v>985</v>
      </c>
      <c r="I416" s="8">
        <v>579368</v>
      </c>
      <c r="J416" s="8" t="s">
        <v>922</v>
      </c>
      <c r="K416" s="8">
        <v>1.6691450000000001</v>
      </c>
    </row>
    <row r="417" spans="1:11" x14ac:dyDescent="0.25">
      <c r="A417" s="8">
        <v>415</v>
      </c>
      <c r="B417" s="8" t="s">
        <v>955</v>
      </c>
      <c r="C417" s="8" t="s">
        <v>1125</v>
      </c>
      <c r="D417" s="8">
        <v>189.577</v>
      </c>
      <c r="E417" s="8" t="s">
        <v>1108</v>
      </c>
      <c r="F417" s="8">
        <v>163</v>
      </c>
      <c r="G417" s="8" t="s">
        <v>923</v>
      </c>
      <c r="H417" s="8" t="s">
        <v>985</v>
      </c>
      <c r="I417" s="8">
        <v>579368</v>
      </c>
      <c r="J417" s="8" t="s">
        <v>922</v>
      </c>
      <c r="K417" s="8">
        <v>307.61312800000002</v>
      </c>
    </row>
    <row r="418" spans="1:11" x14ac:dyDescent="0.25">
      <c r="A418" s="8">
        <v>416</v>
      </c>
      <c r="B418" s="8" t="s">
        <v>955</v>
      </c>
      <c r="C418" s="8" t="s">
        <v>1125</v>
      </c>
      <c r="D418" s="8">
        <v>0.53014600000000001</v>
      </c>
      <c r="E418" s="8" t="s">
        <v>1108</v>
      </c>
      <c r="F418" s="8">
        <v>163</v>
      </c>
      <c r="G418" s="8" t="s">
        <v>923</v>
      </c>
      <c r="H418" s="8" t="s">
        <v>985</v>
      </c>
      <c r="I418" s="8">
        <v>579368</v>
      </c>
      <c r="J418" s="8" t="s">
        <v>922</v>
      </c>
      <c r="K418" s="8">
        <v>0.85348400000000002</v>
      </c>
    </row>
    <row r="419" spans="1:11" x14ac:dyDescent="0.25">
      <c r="A419" s="8">
        <v>417</v>
      </c>
      <c r="B419" s="8" t="s">
        <v>955</v>
      </c>
      <c r="C419" s="8" t="s">
        <v>1125</v>
      </c>
      <c r="D419" s="8">
        <v>17.426600000000001</v>
      </c>
      <c r="E419" s="8" t="s">
        <v>1108</v>
      </c>
      <c r="F419" s="8">
        <v>163</v>
      </c>
      <c r="G419" s="8" t="s">
        <v>923</v>
      </c>
      <c r="H419" s="8" t="s">
        <v>985</v>
      </c>
      <c r="I419" s="8">
        <v>579368</v>
      </c>
      <c r="J419" s="8" t="s">
        <v>922</v>
      </c>
      <c r="K419" s="8">
        <v>28.212731999999999</v>
      </c>
    </row>
    <row r="420" spans="1:11" x14ac:dyDescent="0.25">
      <c r="A420" s="8">
        <v>418</v>
      </c>
      <c r="B420" s="8" t="s">
        <v>955</v>
      </c>
      <c r="C420" s="8" t="s">
        <v>1125</v>
      </c>
      <c r="D420" s="8">
        <v>16.285900000000002</v>
      </c>
      <c r="E420" s="8" t="s">
        <v>1108</v>
      </c>
      <c r="F420" s="8">
        <v>163</v>
      </c>
      <c r="G420" s="8" t="s">
        <v>923</v>
      </c>
      <c r="H420" s="8" t="s">
        <v>985</v>
      </c>
      <c r="I420" s="8">
        <v>579368</v>
      </c>
      <c r="J420" s="8" t="s">
        <v>922</v>
      </c>
      <c r="K420" s="8">
        <v>26.239182</v>
      </c>
    </row>
    <row r="421" spans="1:11" x14ac:dyDescent="0.25">
      <c r="A421" s="8">
        <v>419</v>
      </c>
      <c r="B421" s="8" t="s">
        <v>955</v>
      </c>
      <c r="C421" s="8" t="s">
        <v>1124</v>
      </c>
      <c r="D421" s="8">
        <v>8.3968900000000009</v>
      </c>
      <c r="E421" s="8" t="s">
        <v>1108</v>
      </c>
      <c r="F421" s="8">
        <v>163</v>
      </c>
      <c r="G421" s="8" t="s">
        <v>923</v>
      </c>
      <c r="H421" s="8" t="s">
        <v>985</v>
      </c>
      <c r="I421" s="8">
        <v>579368</v>
      </c>
      <c r="J421" s="8" t="s">
        <v>922</v>
      </c>
      <c r="K421" s="8">
        <v>13.279724999999999</v>
      </c>
    </row>
    <row r="422" spans="1:11" x14ac:dyDescent="0.25">
      <c r="A422" s="8">
        <v>420</v>
      </c>
      <c r="B422" s="8" t="s">
        <v>955</v>
      </c>
      <c r="C422" s="8" t="s">
        <v>1125</v>
      </c>
      <c r="D422" s="8">
        <v>67.726100000000002</v>
      </c>
      <c r="E422" s="8" t="s">
        <v>1108</v>
      </c>
      <c r="F422" s="8">
        <v>163</v>
      </c>
      <c r="G422" s="8" t="s">
        <v>923</v>
      </c>
      <c r="H422" s="8" t="s">
        <v>985</v>
      </c>
      <c r="I422" s="8">
        <v>579368</v>
      </c>
      <c r="J422" s="8" t="s">
        <v>922</v>
      </c>
      <c r="K422" s="8">
        <v>108.783323</v>
      </c>
    </row>
    <row r="423" spans="1:11" x14ac:dyDescent="0.25">
      <c r="A423" s="8">
        <v>421</v>
      </c>
      <c r="B423" s="8" t="s">
        <v>955</v>
      </c>
      <c r="C423" s="8" t="s">
        <v>1124</v>
      </c>
      <c r="D423" s="8">
        <v>0.53000499999999995</v>
      </c>
      <c r="E423" s="8" t="s">
        <v>1108</v>
      </c>
      <c r="F423" s="8">
        <v>163</v>
      </c>
      <c r="G423" s="8" t="s">
        <v>923</v>
      </c>
      <c r="H423" s="8" t="s">
        <v>985</v>
      </c>
      <c r="I423" s="8">
        <v>579368</v>
      </c>
      <c r="J423" s="8" t="s">
        <v>922</v>
      </c>
      <c r="K423" s="8">
        <v>0.84443900000000005</v>
      </c>
    </row>
    <row r="424" spans="1:11" x14ac:dyDescent="0.25">
      <c r="A424" s="8">
        <v>422</v>
      </c>
      <c r="B424" s="8" t="s">
        <v>955</v>
      </c>
      <c r="C424" s="8" t="s">
        <v>1125</v>
      </c>
      <c r="D424" s="8">
        <v>556.73199999999997</v>
      </c>
      <c r="E424" s="8" t="s">
        <v>1108</v>
      </c>
      <c r="F424" s="8">
        <v>163</v>
      </c>
      <c r="G424" s="8" t="s">
        <v>923</v>
      </c>
      <c r="H424" s="8" t="s">
        <v>985</v>
      </c>
      <c r="I424" s="8">
        <v>579368</v>
      </c>
      <c r="J424" s="8" t="s">
        <v>922</v>
      </c>
      <c r="K424" s="8">
        <v>910.54170399999998</v>
      </c>
    </row>
    <row r="425" spans="1:11" x14ac:dyDescent="0.25">
      <c r="A425" s="8">
        <v>423</v>
      </c>
      <c r="B425" s="8" t="s">
        <v>955</v>
      </c>
      <c r="C425" s="8" t="s">
        <v>1125</v>
      </c>
      <c r="D425" s="8">
        <v>2.07985</v>
      </c>
      <c r="E425" s="8" t="s">
        <v>1108</v>
      </c>
      <c r="F425" s="8">
        <v>163</v>
      </c>
      <c r="G425" s="8" t="s">
        <v>923</v>
      </c>
      <c r="H425" s="8" t="s">
        <v>985</v>
      </c>
      <c r="I425" s="8">
        <v>579368</v>
      </c>
      <c r="J425" s="8" t="s">
        <v>922</v>
      </c>
      <c r="K425" s="8">
        <v>3.3177620000000001</v>
      </c>
    </row>
    <row r="426" spans="1:11" x14ac:dyDescent="0.25">
      <c r="A426" s="8">
        <v>424</v>
      </c>
      <c r="B426" s="8" t="s">
        <v>955</v>
      </c>
      <c r="C426" s="8" t="s">
        <v>1125</v>
      </c>
      <c r="D426" s="8">
        <v>1.04478</v>
      </c>
      <c r="E426" s="8" t="s">
        <v>1108</v>
      </c>
      <c r="F426" s="8">
        <v>163</v>
      </c>
      <c r="G426" s="8" t="s">
        <v>923</v>
      </c>
      <c r="H426" s="8" t="s">
        <v>985</v>
      </c>
      <c r="I426" s="8">
        <v>579368</v>
      </c>
      <c r="J426" s="8" t="s">
        <v>922</v>
      </c>
      <c r="K426" s="8">
        <v>1.705905</v>
      </c>
    </row>
    <row r="427" spans="1:11" x14ac:dyDescent="0.25">
      <c r="A427" s="8">
        <v>425</v>
      </c>
      <c r="B427" s="8" t="s">
        <v>955</v>
      </c>
      <c r="C427" s="8" t="s">
        <v>1125</v>
      </c>
      <c r="D427" s="8">
        <v>4.0391700000000004</v>
      </c>
      <c r="E427" s="8" t="s">
        <v>1108</v>
      </c>
      <c r="F427" s="8">
        <v>163</v>
      </c>
      <c r="G427" s="8" t="s">
        <v>923</v>
      </c>
      <c r="H427" s="8" t="s">
        <v>985</v>
      </c>
      <c r="I427" s="8">
        <v>579368</v>
      </c>
      <c r="J427" s="8" t="s">
        <v>922</v>
      </c>
      <c r="K427" s="8">
        <v>6.4825439999999999</v>
      </c>
    </row>
    <row r="428" spans="1:11" x14ac:dyDescent="0.25">
      <c r="A428" s="8">
        <v>426</v>
      </c>
      <c r="B428" s="8" t="s">
        <v>955</v>
      </c>
      <c r="C428" s="8" t="s">
        <v>1124</v>
      </c>
      <c r="D428" s="8">
        <v>0.52993299999999999</v>
      </c>
      <c r="E428" s="8" t="s">
        <v>1108</v>
      </c>
      <c r="F428" s="8">
        <v>163</v>
      </c>
      <c r="G428" s="8" t="s">
        <v>923</v>
      </c>
      <c r="H428" s="8" t="s">
        <v>985</v>
      </c>
      <c r="I428" s="8">
        <v>579368</v>
      </c>
      <c r="J428" s="8" t="s">
        <v>922</v>
      </c>
      <c r="K428" s="8">
        <v>0.84418700000000002</v>
      </c>
    </row>
    <row r="429" spans="1:11" x14ac:dyDescent="0.25">
      <c r="A429" s="8">
        <v>427</v>
      </c>
      <c r="B429" s="8" t="s">
        <v>955</v>
      </c>
      <c r="C429" s="8" t="s">
        <v>1125</v>
      </c>
      <c r="D429" s="8">
        <v>1.04478</v>
      </c>
      <c r="E429" s="8" t="s">
        <v>1108</v>
      </c>
      <c r="F429" s="8">
        <v>163</v>
      </c>
      <c r="G429" s="8" t="s">
        <v>923</v>
      </c>
      <c r="H429" s="8" t="s">
        <v>985</v>
      </c>
      <c r="I429" s="8">
        <v>579368</v>
      </c>
      <c r="J429" s="8" t="s">
        <v>922</v>
      </c>
      <c r="K429" s="8">
        <v>1.644307</v>
      </c>
    </row>
    <row r="430" spans="1:11" x14ac:dyDescent="0.25">
      <c r="A430" s="8">
        <v>428</v>
      </c>
      <c r="B430" s="8" t="s">
        <v>955</v>
      </c>
      <c r="C430" s="8" t="s">
        <v>1124</v>
      </c>
      <c r="D430" s="8">
        <v>1.05677</v>
      </c>
      <c r="E430" s="8" t="s">
        <v>1108</v>
      </c>
      <c r="F430" s="8">
        <v>143</v>
      </c>
      <c r="G430" s="8" t="s">
        <v>815</v>
      </c>
      <c r="H430" s="8" t="s">
        <v>783</v>
      </c>
      <c r="I430" s="8">
        <v>150000</v>
      </c>
      <c r="J430" s="8" t="s">
        <v>814</v>
      </c>
      <c r="K430" s="8">
        <v>1.429287</v>
      </c>
    </row>
    <row r="431" spans="1:11" x14ac:dyDescent="0.25">
      <c r="A431" s="8">
        <v>429</v>
      </c>
      <c r="B431" s="8" t="s">
        <v>955</v>
      </c>
      <c r="C431" s="8" t="s">
        <v>1124</v>
      </c>
      <c r="D431" s="8">
        <v>2.0791499999999998</v>
      </c>
      <c r="E431" s="8" t="s">
        <v>1108</v>
      </c>
      <c r="F431" s="8">
        <v>163</v>
      </c>
      <c r="G431" s="8" t="s">
        <v>923</v>
      </c>
      <c r="H431" s="8" t="s">
        <v>985</v>
      </c>
      <c r="I431" s="8">
        <v>579368</v>
      </c>
      <c r="J431" s="8" t="s">
        <v>922</v>
      </c>
      <c r="K431" s="8">
        <v>3.2775470000000002</v>
      </c>
    </row>
    <row r="432" spans="1:11" x14ac:dyDescent="0.25">
      <c r="A432" s="8">
        <v>430</v>
      </c>
      <c r="B432" s="8" t="s">
        <v>955</v>
      </c>
      <c r="C432" s="8" t="s">
        <v>1124</v>
      </c>
      <c r="D432" s="8">
        <v>1.0564800000000001</v>
      </c>
      <c r="E432" s="8" t="s">
        <v>1108</v>
      </c>
      <c r="F432" s="8">
        <v>163</v>
      </c>
      <c r="G432" s="8" t="s">
        <v>923</v>
      </c>
      <c r="H432" s="8" t="s">
        <v>985</v>
      </c>
      <c r="I432" s="8">
        <v>579368</v>
      </c>
      <c r="J432" s="8" t="s">
        <v>922</v>
      </c>
      <c r="K432" s="8">
        <v>1.677224</v>
      </c>
    </row>
    <row r="433" spans="1:11" x14ac:dyDescent="0.25">
      <c r="A433" s="8">
        <v>431</v>
      </c>
      <c r="B433" s="8" t="s">
        <v>955</v>
      </c>
      <c r="C433" s="8" t="s">
        <v>1125</v>
      </c>
      <c r="D433" s="8">
        <v>1.04436</v>
      </c>
      <c r="E433" s="8" t="s">
        <v>1108</v>
      </c>
      <c r="F433" s="8">
        <v>163</v>
      </c>
      <c r="G433" s="8" t="s">
        <v>923</v>
      </c>
      <c r="H433" s="8" t="s">
        <v>985</v>
      </c>
      <c r="I433" s="8">
        <v>579368</v>
      </c>
      <c r="J433" s="8" t="s">
        <v>922</v>
      </c>
      <c r="K433" s="8">
        <v>1.7023090000000001</v>
      </c>
    </row>
    <row r="434" spans="1:11" x14ac:dyDescent="0.25">
      <c r="A434" s="8">
        <v>432</v>
      </c>
      <c r="B434" s="8" t="s">
        <v>955</v>
      </c>
      <c r="C434" s="8" t="s">
        <v>1125</v>
      </c>
      <c r="D434" s="8">
        <v>19.543500000000002</v>
      </c>
      <c r="E434" s="8" t="s">
        <v>1108</v>
      </c>
      <c r="F434" s="8">
        <v>163</v>
      </c>
      <c r="G434" s="8" t="s">
        <v>923</v>
      </c>
      <c r="H434" s="8" t="s">
        <v>985</v>
      </c>
      <c r="I434" s="8">
        <v>579368</v>
      </c>
      <c r="J434" s="8" t="s">
        <v>922</v>
      </c>
      <c r="K434" s="8">
        <v>31.812646000000001</v>
      </c>
    </row>
    <row r="435" spans="1:11" x14ac:dyDescent="0.25">
      <c r="A435" s="8">
        <v>433</v>
      </c>
      <c r="B435" s="8" t="s">
        <v>955</v>
      </c>
      <c r="C435" s="8" t="s">
        <v>1125</v>
      </c>
      <c r="D435" s="8">
        <v>8.7015700000000002</v>
      </c>
      <c r="E435" s="8" t="s">
        <v>1108</v>
      </c>
      <c r="F435" s="8">
        <v>163</v>
      </c>
      <c r="G435" s="8" t="s">
        <v>923</v>
      </c>
      <c r="H435" s="8" t="s">
        <v>985</v>
      </c>
      <c r="I435" s="8">
        <v>579368</v>
      </c>
      <c r="J435" s="8" t="s">
        <v>922</v>
      </c>
      <c r="K435" s="8">
        <v>13.987420999999999</v>
      </c>
    </row>
    <row r="436" spans="1:11" x14ac:dyDescent="0.25">
      <c r="A436" s="8">
        <v>434</v>
      </c>
      <c r="B436" s="8" t="s">
        <v>955</v>
      </c>
      <c r="C436" s="8" t="s">
        <v>1125</v>
      </c>
      <c r="D436" s="8">
        <v>6.1883999999999997</v>
      </c>
      <c r="E436" s="8" t="s">
        <v>1108</v>
      </c>
      <c r="F436" s="8">
        <v>163</v>
      </c>
      <c r="G436" s="8" t="s">
        <v>923</v>
      </c>
      <c r="H436" s="8" t="s">
        <v>985</v>
      </c>
      <c r="I436" s="8">
        <v>579368</v>
      </c>
      <c r="J436" s="8" t="s">
        <v>922</v>
      </c>
      <c r="K436" s="8">
        <v>10.002183</v>
      </c>
    </row>
    <row r="437" spans="1:11" x14ac:dyDescent="0.25">
      <c r="A437" s="8">
        <v>435</v>
      </c>
      <c r="B437" s="8" t="s">
        <v>955</v>
      </c>
      <c r="C437" s="8" t="s">
        <v>1125</v>
      </c>
      <c r="D437" s="8">
        <v>0.52957299999999996</v>
      </c>
      <c r="E437" s="8" t="s">
        <v>1108</v>
      </c>
      <c r="F437" s="8">
        <v>163</v>
      </c>
      <c r="G437" s="8" t="s">
        <v>923</v>
      </c>
      <c r="H437" s="8" t="s">
        <v>985</v>
      </c>
      <c r="I437" s="8">
        <v>579368</v>
      </c>
      <c r="J437" s="8" t="s">
        <v>922</v>
      </c>
      <c r="K437" s="8">
        <v>0.85541</v>
      </c>
    </row>
    <row r="438" spans="1:11" x14ac:dyDescent="0.25">
      <c r="A438" s="8">
        <v>436</v>
      </c>
      <c r="B438" s="8" t="s">
        <v>955</v>
      </c>
      <c r="C438" s="8" t="s">
        <v>1125</v>
      </c>
      <c r="D438" s="8">
        <v>0.52953700000000004</v>
      </c>
      <c r="E438" s="8" t="s">
        <v>1108</v>
      </c>
      <c r="F438" s="8">
        <v>163</v>
      </c>
      <c r="G438" s="8" t="s">
        <v>923</v>
      </c>
      <c r="H438" s="8" t="s">
        <v>985</v>
      </c>
      <c r="I438" s="8">
        <v>579368</v>
      </c>
      <c r="J438" s="8" t="s">
        <v>922</v>
      </c>
      <c r="K438" s="8">
        <v>0.85096499999999997</v>
      </c>
    </row>
    <row r="439" spans="1:11" x14ac:dyDescent="0.25">
      <c r="A439" s="8">
        <v>437</v>
      </c>
      <c r="B439" s="8" t="s">
        <v>955</v>
      </c>
      <c r="C439" s="8" t="s">
        <v>1124</v>
      </c>
      <c r="D439" s="8">
        <v>0.52951000000000004</v>
      </c>
      <c r="E439" s="8" t="s">
        <v>1108</v>
      </c>
      <c r="F439" s="8">
        <v>163</v>
      </c>
      <c r="G439" s="8" t="s">
        <v>923</v>
      </c>
      <c r="H439" s="8" t="s">
        <v>985</v>
      </c>
      <c r="I439" s="8">
        <v>579368</v>
      </c>
      <c r="J439" s="8" t="s">
        <v>922</v>
      </c>
      <c r="K439" s="8">
        <v>0.83771700000000004</v>
      </c>
    </row>
    <row r="440" spans="1:11" x14ac:dyDescent="0.25">
      <c r="A440" s="8">
        <v>438</v>
      </c>
      <c r="B440" s="8" t="s">
        <v>955</v>
      </c>
      <c r="C440" s="8" t="s">
        <v>1125</v>
      </c>
      <c r="D440" s="8">
        <v>0.52946499999999996</v>
      </c>
      <c r="E440" s="8" t="s">
        <v>1108</v>
      </c>
      <c r="F440" s="8">
        <v>163</v>
      </c>
      <c r="G440" s="8" t="s">
        <v>923</v>
      </c>
      <c r="H440" s="8" t="s">
        <v>985</v>
      </c>
      <c r="I440" s="8">
        <v>579368</v>
      </c>
      <c r="J440" s="8" t="s">
        <v>922</v>
      </c>
      <c r="K440" s="8">
        <v>0.85736100000000004</v>
      </c>
    </row>
    <row r="441" spans="1:11" x14ac:dyDescent="0.25">
      <c r="A441" s="8">
        <v>439</v>
      </c>
      <c r="B441" s="8" t="s">
        <v>955</v>
      </c>
      <c r="C441" s="8" t="s">
        <v>1125</v>
      </c>
      <c r="D441" s="8">
        <v>125.298</v>
      </c>
      <c r="E441" s="8" t="s">
        <v>1108</v>
      </c>
      <c r="F441" s="8">
        <v>163</v>
      </c>
      <c r="G441" s="8" t="s">
        <v>923</v>
      </c>
      <c r="H441" s="8" t="s">
        <v>985</v>
      </c>
      <c r="I441" s="8">
        <v>579368</v>
      </c>
      <c r="J441" s="8" t="s">
        <v>922</v>
      </c>
      <c r="K441" s="8">
        <v>199.51100700000001</v>
      </c>
    </row>
    <row r="442" spans="1:11" x14ac:dyDescent="0.25">
      <c r="A442" s="8">
        <v>440</v>
      </c>
      <c r="B442" s="8" t="s">
        <v>955</v>
      </c>
      <c r="C442" s="8" t="s">
        <v>1124</v>
      </c>
      <c r="D442" s="8">
        <v>10.9421</v>
      </c>
      <c r="E442" s="8" t="s">
        <v>1108</v>
      </c>
      <c r="F442" s="8">
        <v>163</v>
      </c>
      <c r="G442" s="8" t="s">
        <v>923</v>
      </c>
      <c r="H442" s="8" t="s">
        <v>985</v>
      </c>
      <c r="I442" s="8">
        <v>579368</v>
      </c>
      <c r="J442" s="8" t="s">
        <v>922</v>
      </c>
      <c r="K442" s="8">
        <v>17.329059000000001</v>
      </c>
    </row>
    <row r="443" spans="1:11" x14ac:dyDescent="0.25">
      <c r="A443" s="8">
        <v>441</v>
      </c>
      <c r="B443" s="8" t="s">
        <v>955</v>
      </c>
      <c r="C443" s="8" t="s">
        <v>1124</v>
      </c>
      <c r="D443" s="8">
        <v>16.0654</v>
      </c>
      <c r="E443" s="8" t="s">
        <v>1108</v>
      </c>
      <c r="F443" s="8">
        <v>163</v>
      </c>
      <c r="G443" s="8" t="s">
        <v>923</v>
      </c>
      <c r="H443" s="8" t="s">
        <v>985</v>
      </c>
      <c r="I443" s="8">
        <v>579368</v>
      </c>
      <c r="J443" s="8" t="s">
        <v>922</v>
      </c>
      <c r="K443" s="8">
        <v>25.006497</v>
      </c>
    </row>
    <row r="444" spans="1:11" x14ac:dyDescent="0.25">
      <c r="A444" s="8">
        <v>442</v>
      </c>
      <c r="B444" s="8" t="s">
        <v>955</v>
      </c>
      <c r="C444" s="8" t="s">
        <v>1124</v>
      </c>
      <c r="D444" s="8">
        <v>5.3784799999999997</v>
      </c>
      <c r="E444" s="8" t="s">
        <v>1108</v>
      </c>
      <c r="F444" s="8">
        <v>163</v>
      </c>
      <c r="G444" s="8" t="s">
        <v>923</v>
      </c>
      <c r="H444" s="8" t="s">
        <v>985</v>
      </c>
      <c r="I444" s="8">
        <v>579368</v>
      </c>
      <c r="J444" s="8" t="s">
        <v>922</v>
      </c>
      <c r="K444" s="8">
        <v>8.4628610000000002</v>
      </c>
    </row>
    <row r="445" spans="1:11" x14ac:dyDescent="0.25">
      <c r="A445" s="8">
        <v>443</v>
      </c>
      <c r="B445" s="8" t="s">
        <v>955</v>
      </c>
      <c r="C445" s="8" t="s">
        <v>1125</v>
      </c>
      <c r="D445" s="8">
        <v>0.52935699999999997</v>
      </c>
      <c r="E445" s="8" t="s">
        <v>1108</v>
      </c>
      <c r="F445" s="8">
        <v>163</v>
      </c>
      <c r="G445" s="8" t="s">
        <v>923</v>
      </c>
      <c r="H445" s="8" t="s">
        <v>985</v>
      </c>
      <c r="I445" s="8">
        <v>579368</v>
      </c>
      <c r="J445" s="8" t="s">
        <v>922</v>
      </c>
      <c r="K445" s="8">
        <v>0.84475999999999996</v>
      </c>
    </row>
    <row r="446" spans="1:11" x14ac:dyDescent="0.25">
      <c r="A446" s="8">
        <v>444</v>
      </c>
      <c r="B446" s="8" t="s">
        <v>955</v>
      </c>
      <c r="C446" s="8" t="s">
        <v>1125</v>
      </c>
      <c r="D446" s="8">
        <v>26.337</v>
      </c>
      <c r="E446" s="8" t="s">
        <v>1108</v>
      </c>
      <c r="F446" s="8">
        <v>163</v>
      </c>
      <c r="G446" s="8" t="s">
        <v>923</v>
      </c>
      <c r="H446" s="8" t="s">
        <v>985</v>
      </c>
      <c r="I446" s="8">
        <v>579368</v>
      </c>
      <c r="J446" s="8" t="s">
        <v>922</v>
      </c>
      <c r="K446" s="8">
        <v>42.839467999999997</v>
      </c>
    </row>
    <row r="447" spans="1:11" x14ac:dyDescent="0.25">
      <c r="A447" s="8">
        <v>445</v>
      </c>
      <c r="B447" s="8" t="s">
        <v>955</v>
      </c>
      <c r="C447" s="8" t="s">
        <v>1124</v>
      </c>
      <c r="D447" s="8">
        <v>70.502799999999993</v>
      </c>
      <c r="E447" s="8" t="s">
        <v>1108</v>
      </c>
      <c r="F447" s="8">
        <v>163</v>
      </c>
      <c r="G447" s="8" t="s">
        <v>923</v>
      </c>
      <c r="H447" s="8" t="s">
        <v>985</v>
      </c>
      <c r="I447" s="8">
        <v>579368</v>
      </c>
      <c r="J447" s="8" t="s">
        <v>922</v>
      </c>
      <c r="K447" s="8">
        <v>111.36221399999999</v>
      </c>
    </row>
    <row r="448" spans="1:11" x14ac:dyDescent="0.25">
      <c r="A448" s="8">
        <v>446</v>
      </c>
      <c r="B448" s="8" t="s">
        <v>955</v>
      </c>
      <c r="C448" s="8" t="s">
        <v>1124</v>
      </c>
      <c r="D448" s="8">
        <v>1.05541</v>
      </c>
      <c r="E448" s="8" t="s">
        <v>1108</v>
      </c>
      <c r="F448" s="8">
        <v>163</v>
      </c>
      <c r="G448" s="8" t="s">
        <v>923</v>
      </c>
      <c r="H448" s="8" t="s">
        <v>985</v>
      </c>
      <c r="I448" s="8">
        <v>579368</v>
      </c>
      <c r="J448" s="8" t="s">
        <v>922</v>
      </c>
      <c r="K448" s="8">
        <v>1.3883270000000001</v>
      </c>
    </row>
    <row r="449" spans="1:11" x14ac:dyDescent="0.25">
      <c r="A449" s="8">
        <v>447</v>
      </c>
      <c r="B449" s="8" t="s">
        <v>955</v>
      </c>
      <c r="C449" s="8" t="s">
        <v>1124</v>
      </c>
      <c r="D449" s="8">
        <v>39.370699999999999</v>
      </c>
      <c r="E449" s="8" t="s">
        <v>1108</v>
      </c>
      <c r="F449" s="8">
        <v>163</v>
      </c>
      <c r="G449" s="8" t="s">
        <v>923</v>
      </c>
      <c r="H449" s="8" t="s">
        <v>985</v>
      </c>
      <c r="I449" s="8">
        <v>579368</v>
      </c>
      <c r="J449" s="8" t="s">
        <v>922</v>
      </c>
      <c r="K449" s="8">
        <v>57.688614000000001</v>
      </c>
    </row>
    <row r="450" spans="1:11" x14ac:dyDescent="0.25">
      <c r="A450" s="8">
        <v>448</v>
      </c>
      <c r="B450" s="8" t="s">
        <v>955</v>
      </c>
      <c r="C450" s="8" t="s">
        <v>1124</v>
      </c>
      <c r="D450" s="8">
        <v>19.2561</v>
      </c>
      <c r="E450" s="8" t="s">
        <v>1108</v>
      </c>
      <c r="F450" s="8">
        <v>143</v>
      </c>
      <c r="G450" s="8" t="s">
        <v>815</v>
      </c>
      <c r="H450" s="8" t="s">
        <v>783</v>
      </c>
      <c r="I450" s="8">
        <v>150000</v>
      </c>
      <c r="J450" s="8" t="s">
        <v>814</v>
      </c>
      <c r="K450" s="8">
        <v>26.396142999999999</v>
      </c>
    </row>
    <row r="451" spans="1:11" x14ac:dyDescent="0.25">
      <c r="A451" s="8">
        <v>449</v>
      </c>
      <c r="B451" s="8" t="s">
        <v>955</v>
      </c>
      <c r="C451" s="8" t="s">
        <v>1125</v>
      </c>
      <c r="D451" s="8">
        <v>0.52908200000000005</v>
      </c>
      <c r="E451" s="8" t="s">
        <v>1108</v>
      </c>
      <c r="F451" s="8">
        <v>143</v>
      </c>
      <c r="G451" s="8" t="s">
        <v>815</v>
      </c>
      <c r="H451" s="8" t="s">
        <v>783</v>
      </c>
      <c r="I451" s="8">
        <v>150000</v>
      </c>
      <c r="J451" s="8" t="s">
        <v>814</v>
      </c>
      <c r="K451" s="8">
        <v>0.71996700000000002</v>
      </c>
    </row>
    <row r="452" spans="1:11" x14ac:dyDescent="0.25">
      <c r="A452" s="8">
        <v>450</v>
      </c>
      <c r="B452" s="8" t="s">
        <v>955</v>
      </c>
      <c r="C452" s="8" t="s">
        <v>1124</v>
      </c>
      <c r="D452" s="8">
        <v>0.52904600000000002</v>
      </c>
      <c r="E452" s="8" t="s">
        <v>1108</v>
      </c>
      <c r="F452" s="8">
        <v>143</v>
      </c>
      <c r="G452" s="8" t="s">
        <v>815</v>
      </c>
      <c r="H452" s="8" t="s">
        <v>783</v>
      </c>
      <c r="I452" s="8">
        <v>150000</v>
      </c>
      <c r="J452" s="8" t="s">
        <v>814</v>
      </c>
      <c r="K452" s="8">
        <v>0.72620399999999996</v>
      </c>
    </row>
    <row r="453" spans="1:11" x14ac:dyDescent="0.25">
      <c r="A453" s="8">
        <v>451</v>
      </c>
      <c r="B453" s="8" t="s">
        <v>955</v>
      </c>
      <c r="C453" s="8" t="s">
        <v>1124</v>
      </c>
      <c r="D453" s="8">
        <v>0.52904600000000002</v>
      </c>
      <c r="E453" s="8" t="s">
        <v>1108</v>
      </c>
      <c r="F453" s="8">
        <v>143</v>
      </c>
      <c r="G453" s="8" t="s">
        <v>815</v>
      </c>
      <c r="H453" s="8" t="s">
        <v>783</v>
      </c>
      <c r="I453" s="8">
        <v>150000</v>
      </c>
      <c r="J453" s="8" t="s">
        <v>814</v>
      </c>
      <c r="K453" s="8">
        <v>0.72575599999999996</v>
      </c>
    </row>
    <row r="454" spans="1:11" x14ac:dyDescent="0.25">
      <c r="A454" s="8">
        <v>452</v>
      </c>
      <c r="B454" s="8" t="s">
        <v>955</v>
      </c>
      <c r="C454" s="8" t="s">
        <v>1124</v>
      </c>
      <c r="D454" s="8">
        <v>13.5861</v>
      </c>
      <c r="E454" s="8" t="s">
        <v>1108</v>
      </c>
      <c r="F454" s="8">
        <v>143</v>
      </c>
      <c r="G454" s="8" t="s">
        <v>815</v>
      </c>
      <c r="H454" s="8" t="s">
        <v>783</v>
      </c>
      <c r="I454" s="8">
        <v>150000</v>
      </c>
      <c r="J454" s="8" t="s">
        <v>814</v>
      </c>
      <c r="K454" s="8">
        <v>18.605321</v>
      </c>
    </row>
    <row r="455" spans="1:11" x14ac:dyDescent="0.25">
      <c r="A455" s="8">
        <v>453</v>
      </c>
      <c r="B455" s="8" t="s">
        <v>955</v>
      </c>
      <c r="C455" s="8" t="s">
        <v>1125</v>
      </c>
      <c r="D455" s="8">
        <v>1.54531</v>
      </c>
      <c r="E455" s="8" t="s">
        <v>1108</v>
      </c>
      <c r="F455" s="8">
        <v>163</v>
      </c>
      <c r="G455" s="8" t="s">
        <v>923</v>
      </c>
      <c r="H455" s="8" t="s">
        <v>985</v>
      </c>
      <c r="I455" s="8">
        <v>579368</v>
      </c>
      <c r="J455" s="8" t="s">
        <v>922</v>
      </c>
      <c r="K455" s="8">
        <v>2.539364</v>
      </c>
    </row>
    <row r="456" spans="1:11" x14ac:dyDescent="0.25">
      <c r="A456" s="8">
        <v>454</v>
      </c>
      <c r="B456" s="8" t="s">
        <v>955</v>
      </c>
      <c r="C456" s="8" t="s">
        <v>1124</v>
      </c>
      <c r="D456" s="8">
        <v>10.573600000000001</v>
      </c>
      <c r="E456" s="8" t="s">
        <v>1108</v>
      </c>
      <c r="F456" s="8">
        <v>163</v>
      </c>
      <c r="G456" s="8" t="s">
        <v>923</v>
      </c>
      <c r="H456" s="8" t="s">
        <v>985</v>
      </c>
      <c r="I456" s="8">
        <v>579368</v>
      </c>
      <c r="J456" s="8" t="s">
        <v>922</v>
      </c>
      <c r="K456" s="8">
        <v>16.728438000000001</v>
      </c>
    </row>
    <row r="457" spans="1:11" x14ac:dyDescent="0.25">
      <c r="A457" s="8">
        <v>455</v>
      </c>
      <c r="B457" s="8" t="s">
        <v>955</v>
      </c>
      <c r="C457" s="8" t="s">
        <v>1124</v>
      </c>
      <c r="D457" s="8">
        <v>1.05497</v>
      </c>
      <c r="E457" s="8" t="s">
        <v>1108</v>
      </c>
      <c r="F457" s="8">
        <v>163</v>
      </c>
      <c r="G457" s="8" t="s">
        <v>923</v>
      </c>
      <c r="H457" s="8" t="s">
        <v>985</v>
      </c>
      <c r="I457" s="8">
        <v>579368</v>
      </c>
      <c r="J457" s="8" t="s">
        <v>922</v>
      </c>
      <c r="K457" s="8">
        <v>1.6543779999999999</v>
      </c>
    </row>
    <row r="458" spans="1:11" x14ac:dyDescent="0.25">
      <c r="A458" s="8">
        <v>456</v>
      </c>
      <c r="B458" s="8" t="s">
        <v>955</v>
      </c>
      <c r="C458" s="8" t="s">
        <v>1124</v>
      </c>
      <c r="D458" s="8">
        <v>0.52900999999999998</v>
      </c>
      <c r="E458" s="8" t="s">
        <v>1108</v>
      </c>
      <c r="F458" s="8">
        <v>143</v>
      </c>
      <c r="G458" s="8" t="s">
        <v>815</v>
      </c>
      <c r="H458" s="8" t="s">
        <v>783</v>
      </c>
      <c r="I458" s="8">
        <v>150000</v>
      </c>
      <c r="J458" s="8" t="s">
        <v>814</v>
      </c>
      <c r="K458" s="8">
        <v>0.71750599999999998</v>
      </c>
    </row>
    <row r="459" spans="1:11" x14ac:dyDescent="0.25">
      <c r="A459" s="8">
        <v>457</v>
      </c>
      <c r="B459" s="8" t="s">
        <v>955</v>
      </c>
      <c r="C459" s="8" t="s">
        <v>1124</v>
      </c>
      <c r="D459" s="8">
        <v>382.596</v>
      </c>
      <c r="E459" s="8" t="s">
        <v>1108</v>
      </c>
      <c r="F459" s="8">
        <v>163</v>
      </c>
      <c r="G459" s="8" t="s">
        <v>923</v>
      </c>
      <c r="H459" s="8" t="s">
        <v>985</v>
      </c>
      <c r="I459" s="8">
        <v>579368</v>
      </c>
      <c r="J459" s="8" t="s">
        <v>922</v>
      </c>
      <c r="K459" s="8">
        <v>602.51974600000005</v>
      </c>
    </row>
    <row r="460" spans="1:11" x14ac:dyDescent="0.25">
      <c r="A460" s="8">
        <v>458</v>
      </c>
      <c r="B460" s="8" t="s">
        <v>955</v>
      </c>
      <c r="C460" s="8" t="s">
        <v>1124</v>
      </c>
      <c r="D460" s="8">
        <v>5.8604000000000003</v>
      </c>
      <c r="E460" s="8" t="s">
        <v>1108</v>
      </c>
      <c r="F460" s="8">
        <v>163</v>
      </c>
      <c r="G460" s="8" t="s">
        <v>923</v>
      </c>
      <c r="H460" s="8" t="s">
        <v>985</v>
      </c>
      <c r="I460" s="8">
        <v>579368</v>
      </c>
      <c r="J460" s="8" t="s">
        <v>922</v>
      </c>
      <c r="K460" s="8">
        <v>8.3170800000000007</v>
      </c>
    </row>
    <row r="461" spans="1:11" x14ac:dyDescent="0.25">
      <c r="A461" s="8">
        <v>459</v>
      </c>
      <c r="B461" s="8" t="s">
        <v>955</v>
      </c>
      <c r="C461" s="8" t="s">
        <v>1125</v>
      </c>
      <c r="D461" s="8">
        <v>1.5450999999999999</v>
      </c>
      <c r="E461" s="8" t="s">
        <v>1108</v>
      </c>
      <c r="F461" s="8">
        <v>163</v>
      </c>
      <c r="G461" s="8" t="s">
        <v>923</v>
      </c>
      <c r="H461" s="8" t="s">
        <v>985</v>
      </c>
      <c r="I461" s="8">
        <v>579368</v>
      </c>
      <c r="J461" s="8" t="s">
        <v>922</v>
      </c>
      <c r="K461" s="8">
        <v>2.539072</v>
      </c>
    </row>
    <row r="462" spans="1:11" x14ac:dyDescent="0.25">
      <c r="A462" s="8">
        <v>460</v>
      </c>
      <c r="B462" s="8" t="s">
        <v>955</v>
      </c>
      <c r="C462" s="8" t="s">
        <v>1124</v>
      </c>
      <c r="D462" s="8">
        <v>0.77252399999999999</v>
      </c>
      <c r="E462" s="8" t="s">
        <v>1108</v>
      </c>
      <c r="F462" s="8">
        <v>163</v>
      </c>
      <c r="G462" s="8" t="s">
        <v>923</v>
      </c>
      <c r="H462" s="8" t="s">
        <v>985</v>
      </c>
      <c r="I462" s="8">
        <v>579368</v>
      </c>
      <c r="J462" s="8" t="s">
        <v>922</v>
      </c>
      <c r="K462" s="8">
        <v>1.211662</v>
      </c>
    </row>
    <row r="463" spans="1:11" x14ac:dyDescent="0.25">
      <c r="A463" s="8">
        <v>461</v>
      </c>
      <c r="B463" s="8" t="s">
        <v>955</v>
      </c>
      <c r="C463" s="8" t="s">
        <v>1125</v>
      </c>
      <c r="D463" s="8">
        <v>6.1989700000000001</v>
      </c>
      <c r="E463" s="8" t="s">
        <v>1108</v>
      </c>
      <c r="F463" s="8">
        <v>163</v>
      </c>
      <c r="G463" s="8" t="s">
        <v>923</v>
      </c>
      <c r="H463" s="8" t="s">
        <v>985</v>
      </c>
      <c r="I463" s="8">
        <v>579368</v>
      </c>
      <c r="J463" s="8" t="s">
        <v>922</v>
      </c>
      <c r="K463" s="8">
        <v>9.9867749999999997</v>
      </c>
    </row>
    <row r="464" spans="1:11" x14ac:dyDescent="0.25">
      <c r="A464" s="8">
        <v>462</v>
      </c>
      <c r="B464" s="8" t="s">
        <v>955</v>
      </c>
      <c r="C464" s="8" t="s">
        <v>1124</v>
      </c>
      <c r="D464" s="8">
        <v>150.36099999999999</v>
      </c>
      <c r="E464" s="8" t="s">
        <v>1108</v>
      </c>
      <c r="F464" s="8">
        <v>143</v>
      </c>
      <c r="G464" s="8" t="s">
        <v>815</v>
      </c>
      <c r="H464" s="8" t="s">
        <v>783</v>
      </c>
      <c r="I464" s="8">
        <v>150000</v>
      </c>
      <c r="J464" s="8" t="s">
        <v>814</v>
      </c>
      <c r="K464" s="8">
        <v>204.96377200000001</v>
      </c>
    </row>
    <row r="465" spans="1:11" x14ac:dyDescent="0.25">
      <c r="A465" s="8">
        <v>463</v>
      </c>
      <c r="B465" s="8" t="s">
        <v>955</v>
      </c>
      <c r="C465" s="8" t="s">
        <v>1125</v>
      </c>
      <c r="D465" s="8">
        <v>8.0355100000000004</v>
      </c>
      <c r="E465" s="8" t="s">
        <v>1108</v>
      </c>
      <c r="F465" s="8">
        <v>163</v>
      </c>
      <c r="G465" s="8" t="s">
        <v>923</v>
      </c>
      <c r="H465" s="8" t="s">
        <v>985</v>
      </c>
      <c r="I465" s="8">
        <v>579368</v>
      </c>
      <c r="J465" s="8" t="s">
        <v>922</v>
      </c>
      <c r="K465" s="8">
        <v>12.957385</v>
      </c>
    </row>
    <row r="466" spans="1:11" x14ac:dyDescent="0.25">
      <c r="A466" s="8">
        <v>464</v>
      </c>
      <c r="B466" s="8" t="s">
        <v>955</v>
      </c>
      <c r="C466" s="8" t="s">
        <v>1124</v>
      </c>
      <c r="D466" s="8">
        <v>486.423</v>
      </c>
      <c r="E466" s="8" t="s">
        <v>1108</v>
      </c>
      <c r="F466" s="8">
        <v>143</v>
      </c>
      <c r="G466" s="8" t="s">
        <v>815</v>
      </c>
      <c r="H466" s="8" t="s">
        <v>783</v>
      </c>
      <c r="I466" s="8">
        <v>150000</v>
      </c>
      <c r="J466" s="8" t="s">
        <v>814</v>
      </c>
      <c r="K466" s="8">
        <v>658.67884100000003</v>
      </c>
    </row>
    <row r="467" spans="1:11" x14ac:dyDescent="0.25">
      <c r="A467" s="8">
        <v>465</v>
      </c>
      <c r="B467" s="8" t="s">
        <v>955</v>
      </c>
      <c r="C467" s="8" t="s">
        <v>1125</v>
      </c>
      <c r="D467" s="8">
        <v>32.058900000000001</v>
      </c>
      <c r="E467" s="8" t="s">
        <v>1108</v>
      </c>
      <c r="F467" s="8">
        <v>163</v>
      </c>
      <c r="G467" s="8" t="s">
        <v>923</v>
      </c>
      <c r="H467" s="8" t="s">
        <v>985</v>
      </c>
      <c r="I467" s="8">
        <v>579368</v>
      </c>
      <c r="J467" s="8" t="s">
        <v>922</v>
      </c>
      <c r="K467" s="8">
        <v>51.900250999999997</v>
      </c>
    </row>
    <row r="468" spans="1:11" x14ac:dyDescent="0.25">
      <c r="A468" s="8">
        <v>466</v>
      </c>
      <c r="B468" s="8" t="s">
        <v>955</v>
      </c>
      <c r="C468" s="8" t="s">
        <v>1125</v>
      </c>
      <c r="D468" s="8">
        <v>0.52871599999999996</v>
      </c>
      <c r="E468" s="8" t="s">
        <v>1108</v>
      </c>
      <c r="F468" s="8">
        <v>163</v>
      </c>
      <c r="G468" s="8" t="s">
        <v>923</v>
      </c>
      <c r="H468" s="8" t="s">
        <v>985</v>
      </c>
      <c r="I468" s="8">
        <v>579368</v>
      </c>
      <c r="J468" s="8" t="s">
        <v>922</v>
      </c>
      <c r="K468" s="8">
        <v>0.83784000000000003</v>
      </c>
    </row>
    <row r="469" spans="1:11" x14ac:dyDescent="0.25">
      <c r="A469" s="8">
        <v>467</v>
      </c>
      <c r="B469" s="8" t="s">
        <v>955</v>
      </c>
      <c r="C469" s="8" t="s">
        <v>1125</v>
      </c>
      <c r="D469" s="8">
        <v>0.52860799999999997</v>
      </c>
      <c r="E469" s="8" t="s">
        <v>1108</v>
      </c>
      <c r="F469" s="8">
        <v>163</v>
      </c>
      <c r="G469" s="8" t="s">
        <v>923</v>
      </c>
      <c r="H469" s="8" t="s">
        <v>985</v>
      </c>
      <c r="I469" s="8">
        <v>579368</v>
      </c>
      <c r="J469" s="8" t="s">
        <v>922</v>
      </c>
      <c r="K469" s="8">
        <v>0.83555900000000005</v>
      </c>
    </row>
    <row r="470" spans="1:11" x14ac:dyDescent="0.25">
      <c r="A470" s="8">
        <v>468</v>
      </c>
      <c r="B470" s="8" t="s">
        <v>955</v>
      </c>
      <c r="C470" s="8" t="s">
        <v>1124</v>
      </c>
      <c r="D470" s="8">
        <v>1.0421499999999999</v>
      </c>
      <c r="E470" s="8" t="s">
        <v>1108</v>
      </c>
      <c r="F470" s="8">
        <v>163</v>
      </c>
      <c r="G470" s="8" t="s">
        <v>923</v>
      </c>
      <c r="H470" s="8" t="s">
        <v>985</v>
      </c>
      <c r="I470" s="8">
        <v>579368</v>
      </c>
      <c r="J470" s="8" t="s">
        <v>922</v>
      </c>
      <c r="K470" s="8">
        <v>1.5878840000000001</v>
      </c>
    </row>
    <row r="471" spans="1:11" x14ac:dyDescent="0.25">
      <c r="A471" s="8">
        <v>469</v>
      </c>
      <c r="B471" s="8" t="s">
        <v>955</v>
      </c>
      <c r="C471" s="8" t="s">
        <v>1124</v>
      </c>
      <c r="D471" s="8">
        <v>1.0541100000000001</v>
      </c>
      <c r="E471" s="8" t="s">
        <v>1108</v>
      </c>
      <c r="F471" s="8">
        <v>143</v>
      </c>
      <c r="G471" s="8" t="s">
        <v>815</v>
      </c>
      <c r="H471" s="8" t="s">
        <v>783</v>
      </c>
      <c r="I471" s="8">
        <v>150000</v>
      </c>
      <c r="J471" s="8" t="s">
        <v>814</v>
      </c>
      <c r="K471" s="8">
        <v>1.4581850000000001</v>
      </c>
    </row>
    <row r="472" spans="1:11" x14ac:dyDescent="0.25">
      <c r="A472" s="8">
        <v>470</v>
      </c>
      <c r="B472" s="8" t="s">
        <v>955</v>
      </c>
      <c r="C472" s="8" t="s">
        <v>1125</v>
      </c>
      <c r="D472" s="8">
        <v>0.52853499999999998</v>
      </c>
      <c r="E472" s="8" t="s">
        <v>1108</v>
      </c>
      <c r="F472" s="8">
        <v>163</v>
      </c>
      <c r="G472" s="8" t="s">
        <v>923</v>
      </c>
      <c r="H472" s="8" t="s">
        <v>985</v>
      </c>
      <c r="I472" s="8">
        <v>579368</v>
      </c>
      <c r="J472" s="8" t="s">
        <v>922</v>
      </c>
      <c r="K472" s="8">
        <v>0.83705399999999996</v>
      </c>
    </row>
    <row r="473" spans="1:11" x14ac:dyDescent="0.25">
      <c r="A473" s="8">
        <v>471</v>
      </c>
      <c r="B473" s="8" t="s">
        <v>955</v>
      </c>
      <c r="C473" s="8" t="s">
        <v>1124</v>
      </c>
      <c r="D473" s="8">
        <v>205.25899999999999</v>
      </c>
      <c r="E473" s="8" t="s">
        <v>1108</v>
      </c>
      <c r="F473" s="8">
        <v>143</v>
      </c>
      <c r="G473" s="8" t="s">
        <v>815</v>
      </c>
      <c r="H473" s="8" t="s">
        <v>783</v>
      </c>
      <c r="I473" s="8">
        <v>150000</v>
      </c>
      <c r="J473" s="8" t="s">
        <v>814</v>
      </c>
      <c r="K473" s="8">
        <v>275.17009400000001</v>
      </c>
    </row>
    <row r="474" spans="1:11" x14ac:dyDescent="0.25">
      <c r="A474" s="8">
        <v>472</v>
      </c>
      <c r="B474" s="8" t="s">
        <v>955</v>
      </c>
      <c r="C474" s="8" t="s">
        <v>1125</v>
      </c>
      <c r="D474" s="8">
        <v>25.0029</v>
      </c>
      <c r="E474" s="8" t="s">
        <v>1108</v>
      </c>
      <c r="F474" s="8">
        <v>163</v>
      </c>
      <c r="G474" s="8" t="s">
        <v>923</v>
      </c>
      <c r="H474" s="8" t="s">
        <v>985</v>
      </c>
      <c r="I474" s="8">
        <v>579368</v>
      </c>
      <c r="J474" s="8" t="s">
        <v>922</v>
      </c>
      <c r="K474" s="8">
        <v>41.076028000000001</v>
      </c>
    </row>
    <row r="475" spans="1:11" x14ac:dyDescent="0.25">
      <c r="A475" s="8">
        <v>473</v>
      </c>
      <c r="B475" s="8" t="s">
        <v>955</v>
      </c>
      <c r="C475" s="8" t="s">
        <v>1125</v>
      </c>
      <c r="D475" s="8">
        <v>2.3315700000000001</v>
      </c>
      <c r="E475" s="8" t="s">
        <v>1108</v>
      </c>
      <c r="F475" s="8">
        <v>163</v>
      </c>
      <c r="G475" s="8" t="s">
        <v>923</v>
      </c>
      <c r="H475" s="8" t="s">
        <v>985</v>
      </c>
      <c r="I475" s="8">
        <v>579368</v>
      </c>
      <c r="J475" s="8" t="s">
        <v>922</v>
      </c>
      <c r="K475" s="8">
        <v>3.7819150000000001</v>
      </c>
    </row>
    <row r="476" spans="1:11" x14ac:dyDescent="0.25">
      <c r="A476" s="8">
        <v>474</v>
      </c>
      <c r="B476" s="8" t="s">
        <v>955</v>
      </c>
      <c r="C476" s="8" t="s">
        <v>1125</v>
      </c>
      <c r="D476" s="8">
        <v>5.0181699999999996</v>
      </c>
      <c r="E476" s="8" t="s">
        <v>1108</v>
      </c>
      <c r="F476" s="8">
        <v>163</v>
      </c>
      <c r="G476" s="8" t="s">
        <v>923</v>
      </c>
      <c r="H476" s="8" t="s">
        <v>985</v>
      </c>
      <c r="I476" s="8">
        <v>579368</v>
      </c>
      <c r="J476" s="8" t="s">
        <v>922</v>
      </c>
      <c r="K476" s="8">
        <v>8.1155310000000007</v>
      </c>
    </row>
    <row r="477" spans="1:11" x14ac:dyDescent="0.25">
      <c r="A477" s="8">
        <v>475</v>
      </c>
      <c r="B477" s="8" t="s">
        <v>955</v>
      </c>
      <c r="C477" s="8" t="s">
        <v>1125</v>
      </c>
      <c r="D477" s="8">
        <v>0.528416</v>
      </c>
      <c r="E477" s="8" t="s">
        <v>1108</v>
      </c>
      <c r="F477" s="8">
        <v>163</v>
      </c>
      <c r="G477" s="8" t="s">
        <v>923</v>
      </c>
      <c r="H477" s="8" t="s">
        <v>985</v>
      </c>
      <c r="I477" s="8">
        <v>579368</v>
      </c>
      <c r="J477" s="8" t="s">
        <v>922</v>
      </c>
      <c r="K477" s="8">
        <v>0.85723099999999997</v>
      </c>
    </row>
    <row r="478" spans="1:11" x14ac:dyDescent="0.25">
      <c r="A478" s="8">
        <v>476</v>
      </c>
      <c r="B478" s="8" t="s">
        <v>955</v>
      </c>
      <c r="C478" s="8" t="s">
        <v>1124</v>
      </c>
      <c r="D478" s="8">
        <v>896.49900000000002</v>
      </c>
      <c r="E478" s="8" t="s">
        <v>1108</v>
      </c>
      <c r="F478" s="8">
        <v>143</v>
      </c>
      <c r="G478" s="8" t="s">
        <v>815</v>
      </c>
      <c r="H478" s="8" t="s">
        <v>783</v>
      </c>
      <c r="I478" s="8">
        <v>150000</v>
      </c>
      <c r="J478" s="8" t="s">
        <v>814</v>
      </c>
      <c r="K478" s="8">
        <v>1241.5147179999999</v>
      </c>
    </row>
    <row r="479" spans="1:11" x14ac:dyDescent="0.25">
      <c r="A479" s="8">
        <v>477</v>
      </c>
      <c r="B479" s="8" t="s">
        <v>955</v>
      </c>
      <c r="C479" s="8" t="s">
        <v>1125</v>
      </c>
      <c r="D479" s="8">
        <v>0.52835399999999999</v>
      </c>
      <c r="E479" s="8" t="s">
        <v>1108</v>
      </c>
      <c r="F479" s="8">
        <v>163</v>
      </c>
      <c r="G479" s="8" t="s">
        <v>923</v>
      </c>
      <c r="H479" s="8" t="s">
        <v>985</v>
      </c>
      <c r="I479" s="8">
        <v>579368</v>
      </c>
      <c r="J479" s="8" t="s">
        <v>922</v>
      </c>
      <c r="K479" s="8">
        <v>0.83626800000000001</v>
      </c>
    </row>
    <row r="480" spans="1:11" x14ac:dyDescent="0.25">
      <c r="A480" s="8">
        <v>478</v>
      </c>
      <c r="B480" s="8" t="s">
        <v>955</v>
      </c>
      <c r="C480" s="8" t="s">
        <v>1125</v>
      </c>
      <c r="D480" s="8">
        <v>4.6302199999999996</v>
      </c>
      <c r="E480" s="8" t="s">
        <v>1108</v>
      </c>
      <c r="F480" s="8">
        <v>163</v>
      </c>
      <c r="G480" s="8" t="s">
        <v>923</v>
      </c>
      <c r="H480" s="8" t="s">
        <v>985</v>
      </c>
      <c r="I480" s="8">
        <v>579368</v>
      </c>
      <c r="J480" s="8" t="s">
        <v>922</v>
      </c>
      <c r="K480" s="8">
        <v>7.3122990000000003</v>
      </c>
    </row>
    <row r="481" spans="1:11" x14ac:dyDescent="0.25">
      <c r="A481" s="8">
        <v>479</v>
      </c>
      <c r="B481" s="8" t="s">
        <v>955</v>
      </c>
      <c r="C481" s="8" t="s">
        <v>1124</v>
      </c>
      <c r="D481" s="8">
        <v>302.25299999999999</v>
      </c>
      <c r="E481" s="8" t="s">
        <v>1108</v>
      </c>
      <c r="F481" s="8">
        <v>143</v>
      </c>
      <c r="G481" s="8" t="s">
        <v>815</v>
      </c>
      <c r="H481" s="8" t="s">
        <v>783</v>
      </c>
      <c r="I481" s="8">
        <v>150000</v>
      </c>
      <c r="J481" s="8" t="s">
        <v>814</v>
      </c>
      <c r="K481" s="8">
        <v>422.485253</v>
      </c>
    </row>
    <row r="482" spans="1:11" x14ac:dyDescent="0.25">
      <c r="A482" s="8">
        <v>480</v>
      </c>
      <c r="B482" s="8" t="s">
        <v>955</v>
      </c>
      <c r="C482" s="8" t="s">
        <v>1124</v>
      </c>
      <c r="D482" s="8">
        <v>14.447100000000001</v>
      </c>
      <c r="E482" s="8" t="s">
        <v>1108</v>
      </c>
      <c r="F482" s="8">
        <v>163</v>
      </c>
      <c r="G482" s="8" t="s">
        <v>923</v>
      </c>
      <c r="H482" s="8" t="s">
        <v>985</v>
      </c>
      <c r="I482" s="8">
        <v>579368</v>
      </c>
      <c r="J482" s="8" t="s">
        <v>922</v>
      </c>
      <c r="K482" s="8">
        <v>22.522748</v>
      </c>
    </row>
    <row r="483" spans="1:11" x14ac:dyDescent="0.25">
      <c r="A483" s="8">
        <v>481</v>
      </c>
      <c r="B483" s="8" t="s">
        <v>955</v>
      </c>
      <c r="C483" s="8" t="s">
        <v>1124</v>
      </c>
      <c r="D483" s="8">
        <v>0.52827199999999996</v>
      </c>
      <c r="E483" s="8" t="s">
        <v>1108</v>
      </c>
      <c r="F483" s="8">
        <v>163</v>
      </c>
      <c r="G483" s="8" t="s">
        <v>923</v>
      </c>
      <c r="H483" s="8" t="s">
        <v>985</v>
      </c>
      <c r="I483" s="8">
        <v>579368</v>
      </c>
      <c r="J483" s="8" t="s">
        <v>922</v>
      </c>
      <c r="K483" s="8">
        <v>0.84922799999999998</v>
      </c>
    </row>
    <row r="484" spans="1:11" x14ac:dyDescent="0.25">
      <c r="A484" s="8">
        <v>482</v>
      </c>
      <c r="B484" s="8" t="s">
        <v>955</v>
      </c>
      <c r="C484" s="8" t="s">
        <v>1124</v>
      </c>
      <c r="D484" s="8">
        <v>16.2959</v>
      </c>
      <c r="E484" s="8" t="s">
        <v>1108</v>
      </c>
      <c r="F484" s="8">
        <v>163</v>
      </c>
      <c r="G484" s="8" t="s">
        <v>923</v>
      </c>
      <c r="H484" s="8" t="s">
        <v>985</v>
      </c>
      <c r="I484" s="8">
        <v>579368</v>
      </c>
      <c r="J484" s="8" t="s">
        <v>922</v>
      </c>
      <c r="K484" s="8">
        <v>26.059577999999998</v>
      </c>
    </row>
    <row r="485" spans="1:11" x14ac:dyDescent="0.25">
      <c r="A485" s="8">
        <v>483</v>
      </c>
      <c r="B485" s="8" t="s">
        <v>955</v>
      </c>
      <c r="C485" s="8" t="s">
        <v>1125</v>
      </c>
      <c r="D485" s="8">
        <v>1.05331</v>
      </c>
      <c r="E485" s="8" t="s">
        <v>1108</v>
      </c>
      <c r="F485" s="8">
        <v>163</v>
      </c>
      <c r="G485" s="8" t="s">
        <v>923</v>
      </c>
      <c r="H485" s="8" t="s">
        <v>985</v>
      </c>
      <c r="I485" s="8">
        <v>579368</v>
      </c>
      <c r="J485" s="8" t="s">
        <v>922</v>
      </c>
      <c r="K485" s="8">
        <v>1.645392</v>
      </c>
    </row>
    <row r="486" spans="1:11" x14ac:dyDescent="0.25">
      <c r="A486" s="8">
        <v>484</v>
      </c>
      <c r="B486" s="8" t="s">
        <v>955</v>
      </c>
      <c r="C486" s="8" t="s">
        <v>1125</v>
      </c>
      <c r="D486" s="8">
        <v>2.95384</v>
      </c>
      <c r="E486" s="8" t="s">
        <v>1108</v>
      </c>
      <c r="F486" s="8">
        <v>163</v>
      </c>
      <c r="G486" s="8" t="s">
        <v>923</v>
      </c>
      <c r="H486" s="8" t="s">
        <v>985</v>
      </c>
      <c r="I486" s="8">
        <v>579368</v>
      </c>
      <c r="J486" s="8" t="s">
        <v>922</v>
      </c>
      <c r="K486" s="8">
        <v>4.6591880000000003</v>
      </c>
    </row>
    <row r="487" spans="1:11" x14ac:dyDescent="0.25">
      <c r="A487" s="8">
        <v>485</v>
      </c>
      <c r="B487" s="8" t="s">
        <v>955</v>
      </c>
      <c r="C487" s="8" t="s">
        <v>1124</v>
      </c>
      <c r="D487" s="8">
        <v>117.898</v>
      </c>
      <c r="E487" s="8" t="s">
        <v>1108</v>
      </c>
      <c r="F487" s="8">
        <v>163</v>
      </c>
      <c r="G487" s="8" t="s">
        <v>923</v>
      </c>
      <c r="H487" s="8" t="s">
        <v>985</v>
      </c>
      <c r="I487" s="8">
        <v>579368</v>
      </c>
      <c r="J487" s="8" t="s">
        <v>922</v>
      </c>
      <c r="K487" s="8">
        <v>184.45571699999999</v>
      </c>
    </row>
    <row r="488" spans="1:11" x14ac:dyDescent="0.25">
      <c r="A488" s="8">
        <v>486</v>
      </c>
      <c r="B488" s="8" t="s">
        <v>955</v>
      </c>
      <c r="C488" s="8" t="s">
        <v>1124</v>
      </c>
      <c r="D488" s="8">
        <v>1.0530900000000001</v>
      </c>
      <c r="E488" s="8" t="s">
        <v>1108</v>
      </c>
      <c r="F488" s="8">
        <v>163</v>
      </c>
      <c r="G488" s="8" t="s">
        <v>923</v>
      </c>
      <c r="H488" s="8" t="s">
        <v>985</v>
      </c>
      <c r="I488" s="8">
        <v>579368</v>
      </c>
      <c r="J488" s="8" t="s">
        <v>922</v>
      </c>
      <c r="K488" s="8">
        <v>1.6830369999999999</v>
      </c>
    </row>
    <row r="489" spans="1:11" x14ac:dyDescent="0.25">
      <c r="A489" s="8">
        <v>487</v>
      </c>
      <c r="B489" s="8" t="s">
        <v>955</v>
      </c>
      <c r="C489" s="8" t="s">
        <v>1124</v>
      </c>
      <c r="D489" s="8">
        <v>0.52806699999999995</v>
      </c>
      <c r="E489" s="8" t="s">
        <v>1108</v>
      </c>
      <c r="F489" s="8">
        <v>143</v>
      </c>
      <c r="G489" s="8" t="s">
        <v>815</v>
      </c>
      <c r="H489" s="8" t="s">
        <v>783</v>
      </c>
      <c r="I489" s="8">
        <v>150000</v>
      </c>
      <c r="J489" s="8" t="s">
        <v>814</v>
      </c>
      <c r="K489" s="8">
        <v>0.72394800000000004</v>
      </c>
    </row>
    <row r="490" spans="1:11" x14ac:dyDescent="0.25">
      <c r="A490" s="8">
        <v>488</v>
      </c>
      <c r="B490" s="8" t="s">
        <v>955</v>
      </c>
      <c r="C490" s="8" t="s">
        <v>1124</v>
      </c>
      <c r="D490" s="8">
        <v>0.52798999999999996</v>
      </c>
      <c r="E490" s="8" t="s">
        <v>1108</v>
      </c>
      <c r="F490" s="8">
        <v>163</v>
      </c>
      <c r="G490" s="8" t="s">
        <v>923</v>
      </c>
      <c r="H490" s="8" t="s">
        <v>985</v>
      </c>
      <c r="I490" s="8">
        <v>579368</v>
      </c>
      <c r="J490" s="8" t="s">
        <v>922</v>
      </c>
      <c r="K490" s="8">
        <v>0.821515</v>
      </c>
    </row>
    <row r="491" spans="1:11" x14ac:dyDescent="0.25">
      <c r="A491" s="8">
        <v>489</v>
      </c>
      <c r="B491" s="8" t="s">
        <v>955</v>
      </c>
      <c r="C491" s="8" t="s">
        <v>1124</v>
      </c>
      <c r="D491" s="8">
        <v>14.4656</v>
      </c>
      <c r="E491" s="8" t="s">
        <v>1108</v>
      </c>
      <c r="F491" s="8">
        <v>163</v>
      </c>
      <c r="G491" s="8" t="s">
        <v>923</v>
      </c>
      <c r="H491" s="8" t="s">
        <v>985</v>
      </c>
      <c r="I491" s="8">
        <v>579368</v>
      </c>
      <c r="J491" s="8" t="s">
        <v>922</v>
      </c>
      <c r="K491" s="8">
        <v>22.175115000000002</v>
      </c>
    </row>
    <row r="492" spans="1:11" x14ac:dyDescent="0.25">
      <c r="A492" s="8">
        <v>490</v>
      </c>
      <c r="B492" s="8" t="s">
        <v>955</v>
      </c>
      <c r="C492" s="8" t="s">
        <v>1124</v>
      </c>
      <c r="D492" s="8">
        <v>3.8559999999999999</v>
      </c>
      <c r="E492" s="8" t="s">
        <v>1108</v>
      </c>
      <c r="F492" s="8">
        <v>163</v>
      </c>
      <c r="G492" s="8" t="s">
        <v>923</v>
      </c>
      <c r="H492" s="8" t="s">
        <v>985</v>
      </c>
      <c r="I492" s="8">
        <v>579368</v>
      </c>
      <c r="J492" s="8" t="s">
        <v>922</v>
      </c>
      <c r="K492" s="8">
        <v>3.483228</v>
      </c>
    </row>
    <row r="493" spans="1:11" x14ac:dyDescent="0.25">
      <c r="A493" s="8">
        <v>491</v>
      </c>
      <c r="B493" s="8" t="s">
        <v>955</v>
      </c>
      <c r="C493" s="8" t="s">
        <v>1125</v>
      </c>
      <c r="D493" s="8">
        <v>1.0526599999999999</v>
      </c>
      <c r="E493" s="8" t="s">
        <v>1108</v>
      </c>
      <c r="F493" s="8">
        <v>163</v>
      </c>
      <c r="G493" s="8" t="s">
        <v>923</v>
      </c>
      <c r="H493" s="8" t="s">
        <v>985</v>
      </c>
      <c r="I493" s="8">
        <v>579368</v>
      </c>
      <c r="J493" s="8" t="s">
        <v>922</v>
      </c>
      <c r="K493" s="8">
        <v>1.7266049999999999</v>
      </c>
    </row>
    <row r="494" spans="1:11" x14ac:dyDescent="0.25">
      <c r="A494" s="8">
        <v>492</v>
      </c>
      <c r="B494" s="8" t="s">
        <v>955</v>
      </c>
      <c r="C494" s="8" t="s">
        <v>1125</v>
      </c>
      <c r="D494" s="8">
        <v>0.52784399999999998</v>
      </c>
      <c r="E494" s="8" t="s">
        <v>1108</v>
      </c>
      <c r="F494" s="8">
        <v>163</v>
      </c>
      <c r="G494" s="8" t="s">
        <v>923</v>
      </c>
      <c r="H494" s="8" t="s">
        <v>985</v>
      </c>
      <c r="I494" s="8">
        <v>579368</v>
      </c>
      <c r="J494" s="8" t="s">
        <v>922</v>
      </c>
      <c r="K494" s="8">
        <v>0.83199400000000001</v>
      </c>
    </row>
    <row r="495" spans="1:11" x14ac:dyDescent="0.25">
      <c r="A495" s="8">
        <v>493</v>
      </c>
      <c r="B495" s="8" t="s">
        <v>955</v>
      </c>
      <c r="C495" s="8" t="s">
        <v>1124</v>
      </c>
      <c r="D495" s="8">
        <v>4.6256000000000004</v>
      </c>
      <c r="E495" s="8" t="s">
        <v>1108</v>
      </c>
      <c r="F495" s="8">
        <v>163</v>
      </c>
      <c r="G495" s="8" t="s">
        <v>923</v>
      </c>
      <c r="H495" s="8" t="s">
        <v>985</v>
      </c>
      <c r="I495" s="8">
        <v>579368</v>
      </c>
      <c r="J495" s="8" t="s">
        <v>922</v>
      </c>
      <c r="K495" s="8">
        <v>7.1426679999999996</v>
      </c>
    </row>
    <row r="496" spans="1:11" x14ac:dyDescent="0.25">
      <c r="A496" s="8">
        <v>494</v>
      </c>
      <c r="B496" s="8" t="s">
        <v>955</v>
      </c>
      <c r="C496" s="8" t="s">
        <v>1125</v>
      </c>
      <c r="D496" s="8">
        <v>0.52781</v>
      </c>
      <c r="E496" s="8" t="s">
        <v>1108</v>
      </c>
      <c r="F496" s="8">
        <v>143</v>
      </c>
      <c r="G496" s="8" t="s">
        <v>815</v>
      </c>
      <c r="H496" s="8" t="s">
        <v>783</v>
      </c>
      <c r="I496" s="8">
        <v>150000</v>
      </c>
      <c r="J496" s="8" t="s">
        <v>814</v>
      </c>
      <c r="K496" s="8">
        <v>0.725688</v>
      </c>
    </row>
    <row r="497" spans="1:11" x14ac:dyDescent="0.25">
      <c r="A497" s="8">
        <v>495</v>
      </c>
      <c r="B497" s="8" t="s">
        <v>955</v>
      </c>
      <c r="C497" s="8" t="s">
        <v>1125</v>
      </c>
      <c r="D497" s="8">
        <v>124.50700000000001</v>
      </c>
      <c r="E497" s="8" t="s">
        <v>1108</v>
      </c>
      <c r="F497" s="8">
        <v>163</v>
      </c>
      <c r="G497" s="8" t="s">
        <v>923</v>
      </c>
      <c r="H497" s="8" t="s">
        <v>985</v>
      </c>
      <c r="I497" s="8">
        <v>579368</v>
      </c>
      <c r="J497" s="8" t="s">
        <v>922</v>
      </c>
      <c r="K497" s="8">
        <v>200.10121699999999</v>
      </c>
    </row>
    <row r="498" spans="1:11" x14ac:dyDescent="0.25">
      <c r="A498" s="8">
        <v>496</v>
      </c>
      <c r="B498" s="8" t="s">
        <v>955</v>
      </c>
      <c r="C498" s="8" t="s">
        <v>1124</v>
      </c>
      <c r="D498" s="8">
        <v>12.063499999999999</v>
      </c>
      <c r="E498" s="8" t="s">
        <v>1108</v>
      </c>
      <c r="F498" s="8">
        <v>163</v>
      </c>
      <c r="G498" s="8" t="s">
        <v>923</v>
      </c>
      <c r="H498" s="8" t="s">
        <v>985</v>
      </c>
      <c r="I498" s="8">
        <v>579368</v>
      </c>
      <c r="J498" s="8" t="s">
        <v>922</v>
      </c>
      <c r="K498" s="8">
        <v>18.751425999999999</v>
      </c>
    </row>
    <row r="499" spans="1:11" x14ac:dyDescent="0.25">
      <c r="A499" s="8">
        <v>497</v>
      </c>
      <c r="B499" s="8" t="s">
        <v>955</v>
      </c>
      <c r="C499" s="8" t="s">
        <v>1125</v>
      </c>
      <c r="D499" s="8">
        <v>1.0523100000000001</v>
      </c>
      <c r="E499" s="8" t="s">
        <v>1108</v>
      </c>
      <c r="F499" s="8">
        <v>143</v>
      </c>
      <c r="G499" s="8" t="s">
        <v>815</v>
      </c>
      <c r="H499" s="8" t="s">
        <v>783</v>
      </c>
      <c r="I499" s="8">
        <v>150000</v>
      </c>
      <c r="J499" s="8" t="s">
        <v>814</v>
      </c>
      <c r="K499" s="8">
        <v>1.448323</v>
      </c>
    </row>
    <row r="500" spans="1:11" x14ac:dyDescent="0.25">
      <c r="A500" s="8">
        <v>498</v>
      </c>
      <c r="B500" s="8" t="s">
        <v>955</v>
      </c>
      <c r="C500" s="8" t="s">
        <v>1126</v>
      </c>
      <c r="D500" s="8">
        <v>51.816899999999997</v>
      </c>
      <c r="E500" s="8" t="s">
        <v>1108</v>
      </c>
      <c r="F500" s="8">
        <v>163</v>
      </c>
      <c r="G500" s="8" t="s">
        <v>923</v>
      </c>
      <c r="H500" s="8" t="s">
        <v>985</v>
      </c>
      <c r="I500" s="8">
        <v>579368</v>
      </c>
      <c r="J500" s="8" t="s">
        <v>922</v>
      </c>
      <c r="K500" s="8">
        <v>68.197254999999998</v>
      </c>
    </row>
    <row r="501" spans="1:11" x14ac:dyDescent="0.25">
      <c r="A501" s="8">
        <v>499</v>
      </c>
      <c r="B501" s="8" t="s">
        <v>955</v>
      </c>
      <c r="C501" s="8" t="s">
        <v>1125</v>
      </c>
      <c r="D501" s="8">
        <v>14.7247</v>
      </c>
      <c r="E501" s="8" t="s">
        <v>1108</v>
      </c>
      <c r="F501" s="8">
        <v>163</v>
      </c>
      <c r="G501" s="8" t="s">
        <v>923</v>
      </c>
      <c r="H501" s="8" t="s">
        <v>985</v>
      </c>
      <c r="I501" s="8">
        <v>579368</v>
      </c>
      <c r="J501" s="8" t="s">
        <v>922</v>
      </c>
      <c r="K501" s="8">
        <v>23.202059999999999</v>
      </c>
    </row>
    <row r="502" spans="1:11" x14ac:dyDescent="0.25">
      <c r="A502" s="8">
        <v>500</v>
      </c>
      <c r="B502" s="8" t="s">
        <v>955</v>
      </c>
      <c r="C502" s="8" t="s">
        <v>1124</v>
      </c>
      <c r="D502" s="8">
        <v>28.053999999999998</v>
      </c>
      <c r="E502" s="8" t="s">
        <v>1108</v>
      </c>
      <c r="F502" s="8">
        <v>163</v>
      </c>
      <c r="G502" s="8" t="s">
        <v>923</v>
      </c>
      <c r="H502" s="8" t="s">
        <v>985</v>
      </c>
      <c r="I502" s="8">
        <v>579368</v>
      </c>
      <c r="J502" s="8" t="s">
        <v>922</v>
      </c>
      <c r="K502" s="8">
        <v>41.316938999999998</v>
      </c>
    </row>
    <row r="503" spans="1:11" x14ac:dyDescent="0.25">
      <c r="A503" s="8">
        <v>501</v>
      </c>
      <c r="B503" s="8" t="s">
        <v>955</v>
      </c>
      <c r="C503" s="8" t="s">
        <v>1124</v>
      </c>
      <c r="D503" s="8">
        <v>330.75700000000001</v>
      </c>
      <c r="E503" s="8" t="s">
        <v>1108</v>
      </c>
      <c r="F503" s="8">
        <v>143</v>
      </c>
      <c r="G503" s="8" t="s">
        <v>815</v>
      </c>
      <c r="H503" s="8" t="s">
        <v>783</v>
      </c>
      <c r="I503" s="8">
        <v>150000</v>
      </c>
      <c r="J503" s="8" t="s">
        <v>814</v>
      </c>
      <c r="K503" s="8">
        <v>454.98798199999999</v>
      </c>
    </row>
    <row r="504" spans="1:11" x14ac:dyDescent="0.25">
      <c r="A504" s="8">
        <v>502</v>
      </c>
      <c r="B504" s="8" t="s">
        <v>955</v>
      </c>
      <c r="C504" s="8" t="s">
        <v>1124</v>
      </c>
      <c r="D504" s="8">
        <v>8.0316100000000006</v>
      </c>
      <c r="E504" s="8" t="s">
        <v>1108</v>
      </c>
      <c r="F504" s="8">
        <v>163</v>
      </c>
      <c r="G504" s="8" t="s">
        <v>923</v>
      </c>
      <c r="H504" s="8" t="s">
        <v>985</v>
      </c>
      <c r="I504" s="8">
        <v>579368</v>
      </c>
      <c r="J504" s="8" t="s">
        <v>922</v>
      </c>
      <c r="K504" s="8">
        <v>8.6427230000000002</v>
      </c>
    </row>
    <row r="505" spans="1:11" x14ac:dyDescent="0.25">
      <c r="A505" s="8">
        <v>503</v>
      </c>
      <c r="B505" s="8" t="s">
        <v>955</v>
      </c>
      <c r="C505" s="8" t="s">
        <v>1125</v>
      </c>
      <c r="D505" s="8">
        <v>1.0400700000000001</v>
      </c>
      <c r="E505" s="8" t="s">
        <v>1108</v>
      </c>
      <c r="F505" s="8">
        <v>163</v>
      </c>
      <c r="G505" s="8" t="s">
        <v>923</v>
      </c>
      <c r="H505" s="8" t="s">
        <v>985</v>
      </c>
      <c r="I505" s="8">
        <v>579368</v>
      </c>
      <c r="J505" s="8" t="s">
        <v>922</v>
      </c>
      <c r="K505" s="8">
        <v>1.6660950000000001</v>
      </c>
    </row>
    <row r="506" spans="1:11" x14ac:dyDescent="0.25">
      <c r="A506" s="8">
        <v>504</v>
      </c>
      <c r="B506" s="8" t="s">
        <v>955</v>
      </c>
      <c r="C506" s="8" t="s">
        <v>1125</v>
      </c>
      <c r="D506" s="8">
        <v>0.49338399999999999</v>
      </c>
      <c r="E506" s="8" t="s">
        <v>1108</v>
      </c>
      <c r="F506" s="8">
        <v>163</v>
      </c>
      <c r="G506" s="8" t="s">
        <v>923</v>
      </c>
      <c r="H506" s="8" t="s">
        <v>985</v>
      </c>
      <c r="I506" s="8">
        <v>579368</v>
      </c>
      <c r="J506" s="8" t="s">
        <v>922</v>
      </c>
      <c r="K506" s="8">
        <v>0.77563700000000002</v>
      </c>
    </row>
    <row r="507" spans="1:11" x14ac:dyDescent="0.25">
      <c r="A507" s="8">
        <v>505</v>
      </c>
      <c r="B507" s="8" t="s">
        <v>955</v>
      </c>
      <c r="C507" s="8" t="s">
        <v>1124</v>
      </c>
      <c r="D507" s="8">
        <v>0.49338399999999999</v>
      </c>
      <c r="E507" s="8" t="s">
        <v>1108</v>
      </c>
      <c r="F507" s="8">
        <v>163</v>
      </c>
      <c r="G507" s="8" t="s">
        <v>923</v>
      </c>
      <c r="H507" s="8" t="s">
        <v>985</v>
      </c>
      <c r="I507" s="8">
        <v>579368</v>
      </c>
      <c r="J507" s="8" t="s">
        <v>922</v>
      </c>
      <c r="K507" s="8">
        <v>0.77552500000000002</v>
      </c>
    </row>
    <row r="508" spans="1:11" x14ac:dyDescent="0.25">
      <c r="A508" s="8">
        <v>506</v>
      </c>
      <c r="B508" s="8" t="s">
        <v>955</v>
      </c>
      <c r="C508" s="8" t="s">
        <v>1124</v>
      </c>
      <c r="D508" s="8">
        <v>1.5409600000000001</v>
      </c>
      <c r="E508" s="8" t="s">
        <v>1108</v>
      </c>
      <c r="F508" s="8">
        <v>163</v>
      </c>
      <c r="G508" s="8" t="s">
        <v>923</v>
      </c>
      <c r="H508" s="8" t="s">
        <v>985</v>
      </c>
      <c r="I508" s="8">
        <v>579368</v>
      </c>
      <c r="J508" s="8" t="s">
        <v>922</v>
      </c>
      <c r="K508" s="8">
        <v>0.98254699999999995</v>
      </c>
    </row>
    <row r="509" spans="1:11" x14ac:dyDescent="0.25">
      <c r="A509" s="8">
        <v>507</v>
      </c>
      <c r="B509" s="8" t="s">
        <v>955</v>
      </c>
      <c r="C509" s="8" t="s">
        <v>1124</v>
      </c>
      <c r="D509" s="8">
        <v>6.01511</v>
      </c>
      <c r="E509" s="8" t="s">
        <v>1108</v>
      </c>
      <c r="F509" s="8">
        <v>163</v>
      </c>
      <c r="G509" s="8" t="s">
        <v>923</v>
      </c>
      <c r="H509" s="8" t="s">
        <v>985</v>
      </c>
      <c r="I509" s="8">
        <v>579368</v>
      </c>
      <c r="J509" s="8" t="s">
        <v>922</v>
      </c>
      <c r="K509" s="8">
        <v>9.0191079999999992</v>
      </c>
    </row>
    <row r="510" spans="1:11" x14ac:dyDescent="0.25">
      <c r="A510" s="8">
        <v>508</v>
      </c>
      <c r="B510" s="8" t="s">
        <v>955</v>
      </c>
      <c r="C510" s="8" t="s">
        <v>1124</v>
      </c>
      <c r="D510" s="8">
        <v>2.9499599999999999</v>
      </c>
      <c r="E510" s="8" t="s">
        <v>1108</v>
      </c>
      <c r="F510" s="8">
        <v>163</v>
      </c>
      <c r="G510" s="8" t="s">
        <v>923</v>
      </c>
      <c r="H510" s="8" t="s">
        <v>985</v>
      </c>
      <c r="I510" s="8">
        <v>579368</v>
      </c>
      <c r="J510" s="8" t="s">
        <v>922</v>
      </c>
      <c r="K510" s="8">
        <v>4.3633119999999996</v>
      </c>
    </row>
    <row r="511" spans="1:11" x14ac:dyDescent="0.25">
      <c r="A511" s="8">
        <v>509</v>
      </c>
      <c r="B511" s="8" t="s">
        <v>955</v>
      </c>
      <c r="C511" s="8" t="s">
        <v>1124</v>
      </c>
      <c r="D511" s="8">
        <v>0.52736899999999998</v>
      </c>
      <c r="E511" s="8" t="s">
        <v>1108</v>
      </c>
      <c r="F511" s="8">
        <v>163</v>
      </c>
      <c r="G511" s="8" t="s">
        <v>923</v>
      </c>
      <c r="H511" s="8" t="s">
        <v>985</v>
      </c>
      <c r="I511" s="8">
        <v>579368</v>
      </c>
      <c r="J511" s="8" t="s">
        <v>922</v>
      </c>
      <c r="K511" s="8">
        <v>0.81494699999999998</v>
      </c>
    </row>
    <row r="512" spans="1:11" x14ac:dyDescent="0.25">
      <c r="A512" s="8">
        <v>510</v>
      </c>
      <c r="B512" s="8" t="s">
        <v>955</v>
      </c>
      <c r="C512" s="8" t="s">
        <v>1124</v>
      </c>
      <c r="D512" s="8">
        <v>4.6217600000000001</v>
      </c>
      <c r="E512" s="8" t="s">
        <v>1108</v>
      </c>
      <c r="F512" s="8">
        <v>163</v>
      </c>
      <c r="G512" s="8" t="s">
        <v>923</v>
      </c>
      <c r="H512" s="8" t="s">
        <v>985</v>
      </c>
      <c r="I512" s="8">
        <v>579368</v>
      </c>
      <c r="J512" s="8" t="s">
        <v>922</v>
      </c>
      <c r="K512" s="8">
        <v>6.9626140000000003</v>
      </c>
    </row>
    <row r="513" spans="1:11" x14ac:dyDescent="0.25">
      <c r="A513" s="8">
        <v>511</v>
      </c>
      <c r="B513" s="8" t="s">
        <v>955</v>
      </c>
      <c r="C513" s="8" t="s">
        <v>1124</v>
      </c>
      <c r="D513" s="8">
        <v>4.6217600000000001</v>
      </c>
      <c r="E513" s="8" t="s">
        <v>1108</v>
      </c>
      <c r="F513" s="8">
        <v>163</v>
      </c>
      <c r="G513" s="8" t="s">
        <v>923</v>
      </c>
      <c r="H513" s="8" t="s">
        <v>985</v>
      </c>
      <c r="I513" s="8">
        <v>579368</v>
      </c>
      <c r="J513" s="8" t="s">
        <v>922</v>
      </c>
      <c r="K513" s="8">
        <v>6.8500120000000004</v>
      </c>
    </row>
    <row r="514" spans="1:11" x14ac:dyDescent="0.25">
      <c r="A514" s="8">
        <v>512</v>
      </c>
      <c r="B514" s="8" t="s">
        <v>955</v>
      </c>
      <c r="C514" s="8" t="s">
        <v>1125</v>
      </c>
      <c r="D514" s="8">
        <v>0.52728699999999995</v>
      </c>
      <c r="E514" s="8" t="s">
        <v>1108</v>
      </c>
      <c r="F514" s="8">
        <v>163</v>
      </c>
      <c r="G514" s="8" t="s">
        <v>923</v>
      </c>
      <c r="H514" s="8" t="s">
        <v>985</v>
      </c>
      <c r="I514" s="8">
        <v>579368</v>
      </c>
      <c r="J514" s="8" t="s">
        <v>922</v>
      </c>
      <c r="K514" s="8">
        <v>0.83782400000000001</v>
      </c>
    </row>
    <row r="515" spans="1:11" x14ac:dyDescent="0.25">
      <c r="A515" s="8">
        <v>513</v>
      </c>
      <c r="B515" s="8" t="s">
        <v>955</v>
      </c>
      <c r="C515" s="8" t="s">
        <v>1124</v>
      </c>
      <c r="D515" s="8">
        <v>3.73807</v>
      </c>
      <c r="E515" s="8" t="s">
        <v>1108</v>
      </c>
      <c r="F515" s="8">
        <v>163</v>
      </c>
      <c r="G515" s="8" t="s">
        <v>923</v>
      </c>
      <c r="H515" s="8" t="s">
        <v>985</v>
      </c>
      <c r="I515" s="8">
        <v>579368</v>
      </c>
      <c r="J515" s="8" t="s">
        <v>922</v>
      </c>
      <c r="K515" s="8">
        <v>5.8149319999999998</v>
      </c>
    </row>
    <row r="516" spans="1:11" x14ac:dyDescent="0.25">
      <c r="A516" s="8">
        <v>514</v>
      </c>
      <c r="B516" s="8" t="s">
        <v>955</v>
      </c>
      <c r="C516" s="8" t="s">
        <v>1125</v>
      </c>
      <c r="D516" s="8">
        <v>6.1612799999999996</v>
      </c>
      <c r="E516" s="8" t="s">
        <v>1108</v>
      </c>
      <c r="F516" s="8">
        <v>163</v>
      </c>
      <c r="G516" s="8" t="s">
        <v>923</v>
      </c>
      <c r="H516" s="8" t="s">
        <v>985</v>
      </c>
      <c r="I516" s="8">
        <v>579368</v>
      </c>
      <c r="J516" s="8" t="s">
        <v>922</v>
      </c>
      <c r="K516" s="8">
        <v>9.8757319999999993</v>
      </c>
    </row>
    <row r="517" spans="1:11" x14ac:dyDescent="0.25">
      <c r="A517" s="8">
        <v>515</v>
      </c>
      <c r="B517" s="8" t="s">
        <v>955</v>
      </c>
      <c r="C517" s="8" t="s">
        <v>1125</v>
      </c>
      <c r="D517" s="8">
        <v>0.52725</v>
      </c>
      <c r="E517" s="8" t="s">
        <v>1108</v>
      </c>
      <c r="F517" s="8">
        <v>163</v>
      </c>
      <c r="G517" s="8" t="s">
        <v>923</v>
      </c>
      <c r="H517" s="8" t="s">
        <v>985</v>
      </c>
      <c r="I517" s="8">
        <v>579368</v>
      </c>
      <c r="J517" s="8" t="s">
        <v>922</v>
      </c>
      <c r="K517" s="8">
        <v>0.84201599999999999</v>
      </c>
    </row>
    <row r="518" spans="1:11" x14ac:dyDescent="0.25">
      <c r="A518" s="8">
        <v>516</v>
      </c>
      <c r="B518" s="8" t="s">
        <v>955</v>
      </c>
      <c r="C518" s="8" t="s">
        <v>1125</v>
      </c>
      <c r="D518" s="8">
        <v>0.52725999999999995</v>
      </c>
      <c r="E518" s="8" t="s">
        <v>1108</v>
      </c>
      <c r="F518" s="8">
        <v>163</v>
      </c>
      <c r="G518" s="8" t="s">
        <v>923</v>
      </c>
      <c r="H518" s="8" t="s">
        <v>985</v>
      </c>
      <c r="I518" s="8">
        <v>579368</v>
      </c>
      <c r="J518" s="8" t="s">
        <v>922</v>
      </c>
      <c r="K518" s="8">
        <v>0.83171399999999995</v>
      </c>
    </row>
    <row r="519" spans="1:11" x14ac:dyDescent="0.25">
      <c r="A519" s="8">
        <v>517</v>
      </c>
      <c r="B519" s="8" t="s">
        <v>955</v>
      </c>
      <c r="C519" s="8" t="s">
        <v>1124</v>
      </c>
      <c r="D519" s="8">
        <v>2.9398599999999999</v>
      </c>
      <c r="E519" s="8" t="s">
        <v>1108</v>
      </c>
      <c r="F519" s="8">
        <v>163</v>
      </c>
      <c r="G519" s="8" t="s">
        <v>923</v>
      </c>
      <c r="H519" s="8" t="s">
        <v>985</v>
      </c>
      <c r="I519" s="8">
        <v>579368</v>
      </c>
      <c r="J519" s="8" t="s">
        <v>922</v>
      </c>
      <c r="K519" s="8">
        <v>4.5695459999999999</v>
      </c>
    </row>
    <row r="520" spans="1:11" x14ac:dyDescent="0.25">
      <c r="A520" s="8">
        <v>518</v>
      </c>
      <c r="B520" s="8" t="s">
        <v>955</v>
      </c>
      <c r="C520" s="8" t="s">
        <v>1124</v>
      </c>
      <c r="D520" s="8">
        <v>22.525600000000001</v>
      </c>
      <c r="E520" s="8" t="s">
        <v>1108</v>
      </c>
      <c r="F520" s="8">
        <v>163</v>
      </c>
      <c r="G520" s="8" t="s">
        <v>923</v>
      </c>
      <c r="H520" s="8" t="s">
        <v>985</v>
      </c>
      <c r="I520" s="8">
        <v>579368</v>
      </c>
      <c r="J520" s="8" t="s">
        <v>922</v>
      </c>
      <c r="K520" s="8">
        <v>34.958399999999997</v>
      </c>
    </row>
    <row r="521" spans="1:11" x14ac:dyDescent="0.25">
      <c r="A521" s="8">
        <v>519</v>
      </c>
      <c r="B521" s="8" t="s">
        <v>955</v>
      </c>
      <c r="C521" s="8" t="s">
        <v>1124</v>
      </c>
      <c r="D521" s="8">
        <v>0.52718200000000004</v>
      </c>
      <c r="E521" s="8" t="s">
        <v>1108</v>
      </c>
      <c r="F521" s="8">
        <v>163</v>
      </c>
      <c r="G521" s="8" t="s">
        <v>923</v>
      </c>
      <c r="H521" s="8" t="s">
        <v>985</v>
      </c>
      <c r="I521" s="8">
        <v>579368</v>
      </c>
      <c r="J521" s="8" t="s">
        <v>922</v>
      </c>
      <c r="K521" s="8">
        <v>0.79279599999999995</v>
      </c>
    </row>
    <row r="522" spans="1:11" x14ac:dyDescent="0.25">
      <c r="A522" s="8">
        <v>520</v>
      </c>
      <c r="B522" s="8" t="s">
        <v>955</v>
      </c>
      <c r="C522" s="8" t="s">
        <v>1125</v>
      </c>
      <c r="D522" s="8">
        <v>58.732599999999998</v>
      </c>
      <c r="E522" s="8" t="s">
        <v>1108</v>
      </c>
      <c r="F522" s="8">
        <v>163</v>
      </c>
      <c r="G522" s="8" t="s">
        <v>923</v>
      </c>
      <c r="H522" s="8" t="s">
        <v>985</v>
      </c>
      <c r="I522" s="8">
        <v>579368</v>
      </c>
      <c r="J522" s="8" t="s">
        <v>922</v>
      </c>
      <c r="K522" s="8">
        <v>94.413708999999997</v>
      </c>
    </row>
    <row r="523" spans="1:11" x14ac:dyDescent="0.25">
      <c r="A523" s="8">
        <v>521</v>
      </c>
      <c r="B523" s="8" t="s">
        <v>955</v>
      </c>
      <c r="C523" s="8" t="s">
        <v>1124</v>
      </c>
      <c r="D523" s="8">
        <v>0.527146</v>
      </c>
      <c r="E523" s="8" t="s">
        <v>1108</v>
      </c>
      <c r="F523" s="8">
        <v>163</v>
      </c>
      <c r="G523" s="8" t="s">
        <v>923</v>
      </c>
      <c r="H523" s="8" t="s">
        <v>985</v>
      </c>
      <c r="I523" s="8">
        <v>579368</v>
      </c>
      <c r="J523" s="8" t="s">
        <v>922</v>
      </c>
      <c r="K523" s="8">
        <v>0.76567700000000005</v>
      </c>
    </row>
    <row r="524" spans="1:11" x14ac:dyDescent="0.25">
      <c r="A524" s="8">
        <v>522</v>
      </c>
      <c r="B524" s="8" t="s">
        <v>955</v>
      </c>
      <c r="C524" s="8" t="s">
        <v>1124</v>
      </c>
      <c r="D524" s="8">
        <v>0.527146</v>
      </c>
      <c r="E524" s="8" t="s">
        <v>1108</v>
      </c>
      <c r="F524" s="8">
        <v>163</v>
      </c>
      <c r="G524" s="8" t="s">
        <v>923</v>
      </c>
      <c r="H524" s="8" t="s">
        <v>985</v>
      </c>
      <c r="I524" s="8">
        <v>579368</v>
      </c>
      <c r="J524" s="8" t="s">
        <v>922</v>
      </c>
      <c r="K524" s="8">
        <v>0.75060199999999999</v>
      </c>
    </row>
    <row r="525" spans="1:11" x14ac:dyDescent="0.25">
      <c r="A525" s="8">
        <v>523</v>
      </c>
      <c r="B525" s="8" t="s">
        <v>955</v>
      </c>
      <c r="C525" s="8" t="s">
        <v>1124</v>
      </c>
      <c r="D525" s="8">
        <v>105.85299999999999</v>
      </c>
      <c r="E525" s="8" t="s">
        <v>1108</v>
      </c>
      <c r="F525" s="8">
        <v>163</v>
      </c>
      <c r="G525" s="8" t="s">
        <v>923</v>
      </c>
      <c r="H525" s="8" t="s">
        <v>985</v>
      </c>
      <c r="I525" s="8">
        <v>579368</v>
      </c>
      <c r="J525" s="8" t="s">
        <v>922</v>
      </c>
      <c r="K525" s="8">
        <v>153.44301999999999</v>
      </c>
    </row>
    <row r="526" spans="1:11" x14ac:dyDescent="0.25">
      <c r="A526" s="8">
        <v>524</v>
      </c>
      <c r="B526" s="8" t="s">
        <v>955</v>
      </c>
      <c r="C526" s="8" t="s">
        <v>1125</v>
      </c>
      <c r="D526" s="8">
        <v>51.4148</v>
      </c>
      <c r="E526" s="8" t="s">
        <v>1108</v>
      </c>
      <c r="F526" s="8">
        <v>163</v>
      </c>
      <c r="G526" s="8" t="s">
        <v>923</v>
      </c>
      <c r="H526" s="8" t="s">
        <v>985</v>
      </c>
      <c r="I526" s="8">
        <v>579368</v>
      </c>
      <c r="J526" s="8" t="s">
        <v>922</v>
      </c>
      <c r="K526" s="8">
        <v>81.314715000000007</v>
      </c>
    </row>
    <row r="527" spans="1:11" x14ac:dyDescent="0.25">
      <c r="A527" s="8">
        <v>525</v>
      </c>
      <c r="B527" s="8" t="s">
        <v>955</v>
      </c>
      <c r="C527" s="8" t="s">
        <v>1124</v>
      </c>
      <c r="D527" s="8">
        <v>3.3887399999999999</v>
      </c>
      <c r="E527" s="8" t="s">
        <v>1108</v>
      </c>
      <c r="F527" s="8">
        <v>163</v>
      </c>
      <c r="G527" s="8" t="s">
        <v>923</v>
      </c>
      <c r="H527" s="8" t="s">
        <v>985</v>
      </c>
      <c r="I527" s="8">
        <v>579368</v>
      </c>
      <c r="J527" s="8" t="s">
        <v>922</v>
      </c>
      <c r="K527" s="8">
        <v>4.9323329999999999</v>
      </c>
    </row>
    <row r="528" spans="1:11" x14ac:dyDescent="0.25">
      <c r="A528" s="8">
        <v>526</v>
      </c>
      <c r="B528" s="8" t="s">
        <v>955</v>
      </c>
      <c r="C528" s="8" t="s">
        <v>1124</v>
      </c>
      <c r="D528" s="8">
        <v>0.52700100000000005</v>
      </c>
      <c r="E528" s="8" t="s">
        <v>1108</v>
      </c>
      <c r="F528" s="8">
        <v>163</v>
      </c>
      <c r="G528" s="8" t="s">
        <v>923</v>
      </c>
      <c r="H528" s="8" t="s">
        <v>985</v>
      </c>
      <c r="I528" s="8">
        <v>579368</v>
      </c>
      <c r="J528" s="8" t="s">
        <v>922</v>
      </c>
      <c r="K528" s="8">
        <v>0.81705799999999995</v>
      </c>
    </row>
    <row r="529" spans="1:11" x14ac:dyDescent="0.25">
      <c r="A529" s="8">
        <v>527</v>
      </c>
      <c r="B529" s="8" t="s">
        <v>955</v>
      </c>
      <c r="C529" s="8" t="s">
        <v>1124</v>
      </c>
      <c r="D529" s="8">
        <v>318.11700000000002</v>
      </c>
      <c r="E529" s="8" t="s">
        <v>1108</v>
      </c>
      <c r="F529" s="8">
        <v>143</v>
      </c>
      <c r="G529" s="8" t="s">
        <v>815</v>
      </c>
      <c r="H529" s="8" t="s">
        <v>783</v>
      </c>
      <c r="I529" s="8">
        <v>150000</v>
      </c>
      <c r="J529" s="8" t="s">
        <v>814</v>
      </c>
      <c r="K529" s="8">
        <v>428.92454600000002</v>
      </c>
    </row>
    <row r="530" spans="1:11" x14ac:dyDescent="0.25">
      <c r="A530" s="8">
        <v>528</v>
      </c>
      <c r="B530" s="8" t="s">
        <v>955</v>
      </c>
      <c r="C530" s="8" t="s">
        <v>1124</v>
      </c>
      <c r="D530" s="8">
        <v>13.772600000000001</v>
      </c>
      <c r="E530" s="8" t="s">
        <v>1108</v>
      </c>
      <c r="F530" s="8">
        <v>163</v>
      </c>
      <c r="G530" s="8" t="s">
        <v>923</v>
      </c>
      <c r="H530" s="8" t="s">
        <v>985</v>
      </c>
      <c r="I530" s="8">
        <v>579368</v>
      </c>
      <c r="J530" s="8" t="s">
        <v>922</v>
      </c>
      <c r="K530" s="8">
        <v>21.342110999999999</v>
      </c>
    </row>
    <row r="531" spans="1:11" x14ac:dyDescent="0.25">
      <c r="A531" s="8">
        <v>529</v>
      </c>
      <c r="B531" s="8" t="s">
        <v>955</v>
      </c>
      <c r="C531" s="8" t="s">
        <v>1124</v>
      </c>
      <c r="D531" s="8">
        <v>48.777900000000002</v>
      </c>
      <c r="E531" s="8" t="s">
        <v>1108</v>
      </c>
      <c r="F531" s="8">
        <v>163</v>
      </c>
      <c r="G531" s="8" t="s">
        <v>923</v>
      </c>
      <c r="H531" s="8" t="s">
        <v>985</v>
      </c>
      <c r="I531" s="8">
        <v>579368</v>
      </c>
      <c r="J531" s="8" t="s">
        <v>922</v>
      </c>
      <c r="K531" s="8">
        <v>71.168882999999994</v>
      </c>
    </row>
    <row r="532" spans="1:11" x14ac:dyDescent="0.25">
      <c r="A532" s="8">
        <v>530</v>
      </c>
      <c r="B532" s="8" t="s">
        <v>955</v>
      </c>
      <c r="C532" s="8" t="s">
        <v>1124</v>
      </c>
      <c r="D532" s="8">
        <v>1.0506899999999999</v>
      </c>
      <c r="E532" s="8" t="s">
        <v>1108</v>
      </c>
      <c r="F532" s="8">
        <v>163</v>
      </c>
      <c r="G532" s="8" t="s">
        <v>923</v>
      </c>
      <c r="H532" s="8" t="s">
        <v>985</v>
      </c>
      <c r="I532" s="8">
        <v>579368</v>
      </c>
      <c r="J532" s="8" t="s">
        <v>922</v>
      </c>
      <c r="K532" s="8">
        <v>1.6261140000000001</v>
      </c>
    </row>
    <row r="533" spans="1:11" x14ac:dyDescent="0.25">
      <c r="A533" s="8">
        <v>531</v>
      </c>
      <c r="B533" s="8" t="s">
        <v>955</v>
      </c>
      <c r="C533" s="8" t="s">
        <v>1124</v>
      </c>
      <c r="D533" s="8">
        <v>8.8663900000000009</v>
      </c>
      <c r="E533" s="8" t="s">
        <v>1108</v>
      </c>
      <c r="F533" s="8">
        <v>143</v>
      </c>
      <c r="G533" s="8" t="s">
        <v>815</v>
      </c>
      <c r="H533" s="8" t="s">
        <v>783</v>
      </c>
      <c r="I533" s="8">
        <v>150000</v>
      </c>
      <c r="J533" s="8" t="s">
        <v>814</v>
      </c>
      <c r="K533" s="8">
        <v>12.151845</v>
      </c>
    </row>
    <row r="534" spans="1:11" x14ac:dyDescent="0.25">
      <c r="A534" s="8">
        <v>532</v>
      </c>
      <c r="B534" s="8" t="s">
        <v>955</v>
      </c>
      <c r="C534" s="8" t="s">
        <v>1125</v>
      </c>
      <c r="D534" s="8">
        <v>391.35399999999998</v>
      </c>
      <c r="E534" s="8" t="s">
        <v>1108</v>
      </c>
      <c r="F534" s="8">
        <v>163</v>
      </c>
      <c r="G534" s="8" t="s">
        <v>923</v>
      </c>
      <c r="H534" s="8" t="s">
        <v>985</v>
      </c>
      <c r="I534" s="8">
        <v>579368</v>
      </c>
      <c r="J534" s="8" t="s">
        <v>922</v>
      </c>
      <c r="K534" s="8">
        <v>512.99070700000004</v>
      </c>
    </row>
    <row r="535" spans="1:11" x14ac:dyDescent="0.25">
      <c r="A535" s="8">
        <v>533</v>
      </c>
      <c r="B535" s="8" t="s">
        <v>955</v>
      </c>
      <c r="C535" s="8" t="s">
        <v>1124</v>
      </c>
      <c r="D535" s="8">
        <v>26.3644</v>
      </c>
      <c r="E535" s="8" t="s">
        <v>1108</v>
      </c>
      <c r="F535" s="8">
        <v>163</v>
      </c>
      <c r="G535" s="8" t="s">
        <v>923</v>
      </c>
      <c r="H535" s="8" t="s">
        <v>985</v>
      </c>
      <c r="I535" s="8">
        <v>579368</v>
      </c>
      <c r="J535" s="8" t="s">
        <v>922</v>
      </c>
      <c r="K535" s="8">
        <v>40.957895000000001</v>
      </c>
    </row>
    <row r="536" spans="1:11" x14ac:dyDescent="0.25">
      <c r="A536" s="8">
        <v>534</v>
      </c>
      <c r="B536" s="8" t="s">
        <v>955</v>
      </c>
      <c r="C536" s="8" t="s">
        <v>1124</v>
      </c>
      <c r="D536" s="8">
        <v>84.382400000000004</v>
      </c>
      <c r="E536" s="8" t="s">
        <v>1108</v>
      </c>
      <c r="F536" s="8">
        <v>163</v>
      </c>
      <c r="G536" s="8" t="s">
        <v>923</v>
      </c>
      <c r="H536" s="8" t="s">
        <v>985</v>
      </c>
      <c r="I536" s="8">
        <v>579368</v>
      </c>
      <c r="J536" s="8" t="s">
        <v>922</v>
      </c>
      <c r="K536" s="8">
        <v>126.13615299999999</v>
      </c>
    </row>
    <row r="537" spans="1:11" x14ac:dyDescent="0.25">
      <c r="A537" s="8">
        <v>535</v>
      </c>
      <c r="B537" s="8" t="s">
        <v>955</v>
      </c>
      <c r="C537" s="8" t="s">
        <v>1124</v>
      </c>
      <c r="D537" s="8">
        <v>23.6449</v>
      </c>
      <c r="E537" s="8" t="s">
        <v>1108</v>
      </c>
      <c r="F537" s="8">
        <v>163</v>
      </c>
      <c r="G537" s="8" t="s">
        <v>923</v>
      </c>
      <c r="H537" s="8" t="s">
        <v>985</v>
      </c>
      <c r="I537" s="8">
        <v>579368</v>
      </c>
      <c r="J537" s="8" t="s">
        <v>922</v>
      </c>
      <c r="K537" s="8">
        <v>35.139684000000003</v>
      </c>
    </row>
    <row r="538" spans="1:11" x14ac:dyDescent="0.25">
      <c r="A538" s="8">
        <v>536</v>
      </c>
      <c r="B538" s="8" t="s">
        <v>955</v>
      </c>
      <c r="C538" s="8" t="s">
        <v>1124</v>
      </c>
      <c r="D538" s="8">
        <v>0.52674500000000002</v>
      </c>
      <c r="E538" s="8" t="s">
        <v>1108</v>
      </c>
      <c r="F538" s="8">
        <v>163</v>
      </c>
      <c r="G538" s="8" t="s">
        <v>923</v>
      </c>
      <c r="H538" s="8" t="s">
        <v>985</v>
      </c>
      <c r="I538" s="8">
        <v>579368</v>
      </c>
      <c r="J538" s="8" t="s">
        <v>922</v>
      </c>
      <c r="K538" s="8">
        <v>0.82948699999999997</v>
      </c>
    </row>
    <row r="539" spans="1:11" x14ac:dyDescent="0.25">
      <c r="A539" s="8">
        <v>537</v>
      </c>
      <c r="B539" s="8" t="s">
        <v>955</v>
      </c>
      <c r="C539" s="8" t="s">
        <v>1125</v>
      </c>
      <c r="D539" s="8">
        <v>6.1548400000000001</v>
      </c>
      <c r="E539" s="8" t="s">
        <v>1108</v>
      </c>
      <c r="F539" s="8">
        <v>163</v>
      </c>
      <c r="G539" s="8" t="s">
        <v>923</v>
      </c>
      <c r="H539" s="8" t="s">
        <v>985</v>
      </c>
      <c r="I539" s="8">
        <v>579368</v>
      </c>
      <c r="J539" s="8" t="s">
        <v>922</v>
      </c>
      <c r="K539" s="8">
        <v>10.063224999999999</v>
      </c>
    </row>
    <row r="540" spans="1:11" x14ac:dyDescent="0.25">
      <c r="A540" s="8">
        <v>538</v>
      </c>
      <c r="B540" s="8" t="s">
        <v>955</v>
      </c>
      <c r="C540" s="8" t="s">
        <v>1125</v>
      </c>
      <c r="D540" s="8">
        <v>21.336600000000001</v>
      </c>
      <c r="E540" s="8" t="s">
        <v>1108</v>
      </c>
      <c r="F540" s="8">
        <v>143</v>
      </c>
      <c r="G540" s="8" t="s">
        <v>815</v>
      </c>
      <c r="H540" s="8" t="s">
        <v>783</v>
      </c>
      <c r="I540" s="8">
        <v>150000</v>
      </c>
      <c r="J540" s="8" t="s">
        <v>814</v>
      </c>
      <c r="K540" s="8">
        <v>28.091562</v>
      </c>
    </row>
    <row r="541" spans="1:11" x14ac:dyDescent="0.25">
      <c r="A541" s="8">
        <v>539</v>
      </c>
      <c r="B541" s="8" t="s">
        <v>955</v>
      </c>
      <c r="C541" s="8" t="s">
        <v>1125</v>
      </c>
      <c r="D541" s="8">
        <v>22.504799999999999</v>
      </c>
      <c r="E541" s="8" t="s">
        <v>1108</v>
      </c>
      <c r="F541" s="8">
        <v>163</v>
      </c>
      <c r="G541" s="8" t="s">
        <v>923</v>
      </c>
      <c r="H541" s="8" t="s">
        <v>985</v>
      </c>
      <c r="I541" s="8">
        <v>579368</v>
      </c>
      <c r="J541" s="8" t="s">
        <v>922</v>
      </c>
      <c r="K541" s="8">
        <v>35.703082000000002</v>
      </c>
    </row>
    <row r="542" spans="1:11" x14ac:dyDescent="0.25">
      <c r="A542" s="8">
        <v>540</v>
      </c>
      <c r="B542" s="8" t="s">
        <v>955</v>
      </c>
      <c r="C542" s="8" t="s">
        <v>1124</v>
      </c>
      <c r="D542" s="8">
        <v>1.0381899999999999</v>
      </c>
      <c r="E542" s="8" t="s">
        <v>1108</v>
      </c>
      <c r="F542" s="8">
        <v>163</v>
      </c>
      <c r="G542" s="8" t="s">
        <v>923</v>
      </c>
      <c r="H542" s="8" t="s">
        <v>985</v>
      </c>
      <c r="I542" s="8">
        <v>579368</v>
      </c>
      <c r="J542" s="8" t="s">
        <v>922</v>
      </c>
      <c r="K542" s="8">
        <v>1.659421</v>
      </c>
    </row>
    <row r="543" spans="1:11" x14ac:dyDescent="0.25">
      <c r="A543" s="8">
        <v>541</v>
      </c>
      <c r="B543" s="8" t="s">
        <v>955</v>
      </c>
      <c r="C543" s="8" t="s">
        <v>1124</v>
      </c>
      <c r="D543" s="8">
        <v>12.7949</v>
      </c>
      <c r="E543" s="8" t="s">
        <v>1108</v>
      </c>
      <c r="F543" s="8">
        <v>163</v>
      </c>
      <c r="G543" s="8" t="s">
        <v>923</v>
      </c>
      <c r="H543" s="8" t="s">
        <v>985</v>
      </c>
      <c r="I543" s="8">
        <v>579368</v>
      </c>
      <c r="J543" s="8" t="s">
        <v>922</v>
      </c>
      <c r="K543" s="8">
        <v>19.769195</v>
      </c>
    </row>
    <row r="544" spans="1:11" x14ac:dyDescent="0.25">
      <c r="A544" s="8">
        <v>542</v>
      </c>
      <c r="B544" s="8" t="s">
        <v>955</v>
      </c>
      <c r="C544" s="8" t="s">
        <v>1124</v>
      </c>
      <c r="D544" s="8">
        <v>2.0663100000000001</v>
      </c>
      <c r="E544" s="8" t="s">
        <v>1108</v>
      </c>
      <c r="F544" s="8">
        <v>163</v>
      </c>
      <c r="G544" s="8" t="s">
        <v>923</v>
      </c>
      <c r="H544" s="8" t="s">
        <v>985</v>
      </c>
      <c r="I544" s="8">
        <v>579368</v>
      </c>
      <c r="J544" s="8" t="s">
        <v>922</v>
      </c>
      <c r="K544" s="8">
        <v>3.0278830000000001</v>
      </c>
    </row>
    <row r="545" spans="1:11" x14ac:dyDescent="0.25">
      <c r="A545" s="8">
        <v>543</v>
      </c>
      <c r="B545" s="8" t="s">
        <v>955</v>
      </c>
      <c r="C545" s="8" t="s">
        <v>1126</v>
      </c>
      <c r="D545" s="8">
        <v>49.945</v>
      </c>
      <c r="E545" s="8" t="s">
        <v>1108</v>
      </c>
      <c r="F545" s="8">
        <v>143</v>
      </c>
      <c r="G545" s="8" t="s">
        <v>815</v>
      </c>
      <c r="H545" s="8" t="s">
        <v>783</v>
      </c>
      <c r="I545" s="8">
        <v>150000</v>
      </c>
      <c r="J545" s="8" t="s">
        <v>814</v>
      </c>
      <c r="K545" s="8">
        <v>66.159930000000003</v>
      </c>
    </row>
    <row r="546" spans="1:11" x14ac:dyDescent="0.25">
      <c r="A546" s="8">
        <v>544</v>
      </c>
      <c r="B546" s="8" t="s">
        <v>955</v>
      </c>
      <c r="C546" s="8" t="s">
        <v>1124</v>
      </c>
      <c r="D546" s="8">
        <v>2.0661700000000001</v>
      </c>
      <c r="E546" s="8" t="s">
        <v>1108</v>
      </c>
      <c r="F546" s="8">
        <v>163</v>
      </c>
      <c r="G546" s="8" t="s">
        <v>923</v>
      </c>
      <c r="H546" s="8" t="s">
        <v>985</v>
      </c>
      <c r="I546" s="8">
        <v>579368</v>
      </c>
      <c r="J546" s="8" t="s">
        <v>922</v>
      </c>
      <c r="K546" s="8">
        <v>3.1348639999999999</v>
      </c>
    </row>
    <row r="547" spans="1:11" x14ac:dyDescent="0.25">
      <c r="A547" s="8">
        <v>545</v>
      </c>
      <c r="B547" s="8" t="s">
        <v>955</v>
      </c>
      <c r="C547" s="8" t="s">
        <v>1124</v>
      </c>
      <c r="D547" s="8">
        <v>3.7670499999999998</v>
      </c>
      <c r="E547" s="8" t="s">
        <v>1108</v>
      </c>
      <c r="F547" s="8">
        <v>163</v>
      </c>
      <c r="G547" s="8" t="s">
        <v>923</v>
      </c>
      <c r="H547" s="8" t="s">
        <v>985</v>
      </c>
      <c r="I547" s="8">
        <v>579368</v>
      </c>
      <c r="J547" s="8" t="s">
        <v>922</v>
      </c>
      <c r="K547" s="8">
        <v>5.5162230000000001</v>
      </c>
    </row>
    <row r="548" spans="1:11" x14ac:dyDescent="0.25">
      <c r="A548" s="8">
        <v>546</v>
      </c>
      <c r="B548" s="8" t="s">
        <v>955</v>
      </c>
      <c r="C548" s="8" t="s">
        <v>1125</v>
      </c>
      <c r="D548" s="8">
        <v>0.52644199999999997</v>
      </c>
      <c r="E548" s="8" t="s">
        <v>1108</v>
      </c>
      <c r="F548" s="8">
        <v>163</v>
      </c>
      <c r="G548" s="8" t="s">
        <v>923</v>
      </c>
      <c r="H548" s="8" t="s">
        <v>985</v>
      </c>
      <c r="I548" s="8">
        <v>579368</v>
      </c>
      <c r="J548" s="8" t="s">
        <v>922</v>
      </c>
      <c r="K548" s="8">
        <v>0.83805099999999999</v>
      </c>
    </row>
    <row r="549" spans="1:11" x14ac:dyDescent="0.25">
      <c r="A549" s="8">
        <v>547</v>
      </c>
      <c r="B549" s="8" t="s">
        <v>955</v>
      </c>
      <c r="C549" s="8" t="s">
        <v>1125</v>
      </c>
      <c r="D549" s="8">
        <v>0.526451</v>
      </c>
      <c r="E549" s="8" t="s">
        <v>1108</v>
      </c>
      <c r="F549" s="8">
        <v>163</v>
      </c>
      <c r="G549" s="8" t="s">
        <v>923</v>
      </c>
      <c r="H549" s="8" t="s">
        <v>985</v>
      </c>
      <c r="I549" s="8">
        <v>579368</v>
      </c>
      <c r="J549" s="8" t="s">
        <v>922</v>
      </c>
      <c r="K549" s="8">
        <v>0.82972400000000002</v>
      </c>
    </row>
    <row r="550" spans="1:11" x14ac:dyDescent="0.25">
      <c r="A550" s="8">
        <v>548</v>
      </c>
      <c r="B550" s="8" t="s">
        <v>955</v>
      </c>
      <c r="C550" s="8" t="s">
        <v>1124</v>
      </c>
      <c r="D550" s="8">
        <v>9.3808399999999992</v>
      </c>
      <c r="E550" s="8" t="s">
        <v>1108</v>
      </c>
      <c r="F550" s="8">
        <v>163</v>
      </c>
      <c r="G550" s="8" t="s">
        <v>923</v>
      </c>
      <c r="H550" s="8" t="s">
        <v>985</v>
      </c>
      <c r="I550" s="8">
        <v>579368</v>
      </c>
      <c r="J550" s="8" t="s">
        <v>922</v>
      </c>
      <c r="K550" s="8">
        <v>13.757671</v>
      </c>
    </row>
    <row r="551" spans="1:11" x14ac:dyDescent="0.25">
      <c r="A551" s="8">
        <v>549</v>
      </c>
      <c r="B551" s="8" t="s">
        <v>955</v>
      </c>
      <c r="C551" s="8" t="s">
        <v>1124</v>
      </c>
      <c r="D551" s="8">
        <v>0.52645500000000001</v>
      </c>
      <c r="E551" s="8" t="s">
        <v>1108</v>
      </c>
      <c r="F551" s="8">
        <v>143</v>
      </c>
      <c r="G551" s="8" t="s">
        <v>815</v>
      </c>
      <c r="H551" s="8" t="s">
        <v>783</v>
      </c>
      <c r="I551" s="8">
        <v>150000</v>
      </c>
      <c r="J551" s="8" t="s">
        <v>814</v>
      </c>
      <c r="K551" s="8">
        <v>0.72831900000000005</v>
      </c>
    </row>
    <row r="552" spans="1:11" x14ac:dyDescent="0.25">
      <c r="A552" s="8">
        <v>550</v>
      </c>
      <c r="B552" s="8" t="s">
        <v>955</v>
      </c>
      <c r="C552" s="8" t="s">
        <v>1125</v>
      </c>
      <c r="D552" s="8">
        <v>1.7813099999999999</v>
      </c>
      <c r="E552" s="8" t="s">
        <v>1108</v>
      </c>
      <c r="F552" s="8">
        <v>163</v>
      </c>
      <c r="G552" s="8" t="s">
        <v>923</v>
      </c>
      <c r="H552" s="8" t="s">
        <v>985</v>
      </c>
      <c r="I552" s="8">
        <v>579368</v>
      </c>
      <c r="J552" s="8" t="s">
        <v>922</v>
      </c>
      <c r="K552" s="8">
        <v>2.8289399999999998</v>
      </c>
    </row>
    <row r="553" spans="1:11" x14ac:dyDescent="0.25">
      <c r="A553" s="8">
        <v>551</v>
      </c>
      <c r="B553" s="8" t="s">
        <v>955</v>
      </c>
      <c r="C553" s="8" t="s">
        <v>1125</v>
      </c>
      <c r="D553" s="8">
        <v>1.0497300000000001</v>
      </c>
      <c r="E553" s="8" t="s">
        <v>1108</v>
      </c>
      <c r="F553" s="8">
        <v>163</v>
      </c>
      <c r="G553" s="8" t="s">
        <v>923</v>
      </c>
      <c r="H553" s="8" t="s">
        <v>985</v>
      </c>
      <c r="I553" s="8">
        <v>579368</v>
      </c>
      <c r="J553" s="8" t="s">
        <v>922</v>
      </c>
      <c r="K553" s="8">
        <v>1.65116</v>
      </c>
    </row>
    <row r="554" spans="1:11" x14ac:dyDescent="0.25">
      <c r="A554" s="8">
        <v>552</v>
      </c>
      <c r="B554" s="8" t="s">
        <v>955</v>
      </c>
      <c r="C554" s="8" t="s">
        <v>1124</v>
      </c>
      <c r="D554" s="8">
        <v>4.6127399999999996</v>
      </c>
      <c r="E554" s="8" t="s">
        <v>1108</v>
      </c>
      <c r="F554" s="8">
        <v>163</v>
      </c>
      <c r="G554" s="8" t="s">
        <v>923</v>
      </c>
      <c r="H554" s="8" t="s">
        <v>985</v>
      </c>
      <c r="I554" s="8">
        <v>579368</v>
      </c>
      <c r="J554" s="8" t="s">
        <v>922</v>
      </c>
      <c r="K554" s="8">
        <v>7.1269169999999997</v>
      </c>
    </row>
    <row r="555" spans="1:11" x14ac:dyDescent="0.25">
      <c r="A555" s="8">
        <v>553</v>
      </c>
      <c r="B555" s="8" t="s">
        <v>955</v>
      </c>
      <c r="C555" s="8" t="s">
        <v>1124</v>
      </c>
      <c r="D555" s="8">
        <v>2.9347300000000001</v>
      </c>
      <c r="E555" s="8" t="s">
        <v>1108</v>
      </c>
      <c r="F555" s="8">
        <v>163</v>
      </c>
      <c r="G555" s="8" t="s">
        <v>923</v>
      </c>
      <c r="H555" s="8" t="s">
        <v>985</v>
      </c>
      <c r="I555" s="8">
        <v>579368</v>
      </c>
      <c r="J555" s="8" t="s">
        <v>922</v>
      </c>
      <c r="K555" s="8">
        <v>4.4451939999999999</v>
      </c>
    </row>
    <row r="556" spans="1:11" x14ac:dyDescent="0.25">
      <c r="A556" s="8">
        <v>554</v>
      </c>
      <c r="B556" s="8" t="s">
        <v>955</v>
      </c>
      <c r="C556" s="8" t="s">
        <v>1125</v>
      </c>
      <c r="D556" s="8">
        <v>77.872600000000006</v>
      </c>
      <c r="E556" s="8" t="s">
        <v>1108</v>
      </c>
      <c r="F556" s="8">
        <v>163</v>
      </c>
      <c r="G556" s="8" t="s">
        <v>923</v>
      </c>
      <c r="H556" s="8" t="s">
        <v>985</v>
      </c>
      <c r="I556" s="8">
        <v>579368</v>
      </c>
      <c r="J556" s="8" t="s">
        <v>922</v>
      </c>
      <c r="K556" s="8">
        <v>122.59545799999999</v>
      </c>
    </row>
    <row r="557" spans="1:11" x14ac:dyDescent="0.25">
      <c r="A557" s="8">
        <v>555</v>
      </c>
      <c r="B557" s="8" t="s">
        <v>955</v>
      </c>
      <c r="C557" s="8" t="s">
        <v>1124</v>
      </c>
      <c r="D557" s="8">
        <v>1.8040099999999999</v>
      </c>
      <c r="E557" s="8" t="s">
        <v>1108</v>
      </c>
      <c r="F557" s="8">
        <v>163</v>
      </c>
      <c r="G557" s="8" t="s">
        <v>923</v>
      </c>
      <c r="H557" s="8" t="s">
        <v>985</v>
      </c>
      <c r="I557" s="8">
        <v>579368</v>
      </c>
      <c r="J557" s="8" t="s">
        <v>922</v>
      </c>
      <c r="K557" s="8">
        <v>2.7402660000000001</v>
      </c>
    </row>
    <row r="558" spans="1:11" x14ac:dyDescent="0.25">
      <c r="A558" s="8">
        <v>556</v>
      </c>
      <c r="B558" s="8" t="s">
        <v>955</v>
      </c>
      <c r="C558" s="8" t="s">
        <v>1124</v>
      </c>
      <c r="D558" s="8">
        <v>47.932400000000001</v>
      </c>
      <c r="E558" s="8" t="s">
        <v>1108</v>
      </c>
      <c r="F558" s="8">
        <v>163</v>
      </c>
      <c r="G558" s="8" t="s">
        <v>923</v>
      </c>
      <c r="H558" s="8" t="s">
        <v>985</v>
      </c>
      <c r="I558" s="8">
        <v>579368</v>
      </c>
      <c r="J558" s="8" t="s">
        <v>922</v>
      </c>
      <c r="K558" s="8">
        <v>70.016925999999998</v>
      </c>
    </row>
    <row r="559" spans="1:11" x14ac:dyDescent="0.25">
      <c r="A559" s="8">
        <v>557</v>
      </c>
      <c r="B559" s="8" t="s">
        <v>955</v>
      </c>
      <c r="C559" s="8" t="s">
        <v>1124</v>
      </c>
      <c r="D559" s="8">
        <v>16.291799999999999</v>
      </c>
      <c r="E559" s="8" t="s">
        <v>1108</v>
      </c>
      <c r="F559" s="8">
        <v>163</v>
      </c>
      <c r="G559" s="8" t="s">
        <v>923</v>
      </c>
      <c r="H559" s="8" t="s">
        <v>985</v>
      </c>
      <c r="I559" s="8">
        <v>579368</v>
      </c>
      <c r="J559" s="8" t="s">
        <v>922</v>
      </c>
      <c r="K559" s="8">
        <v>25.112055000000002</v>
      </c>
    </row>
    <row r="560" spans="1:11" x14ac:dyDescent="0.25">
      <c r="A560" s="8">
        <v>558</v>
      </c>
      <c r="B560" s="8" t="s">
        <v>955</v>
      </c>
      <c r="C560" s="8" t="s">
        <v>1124</v>
      </c>
      <c r="D560" s="8">
        <v>69.333500000000001</v>
      </c>
      <c r="E560" s="8" t="s">
        <v>1108</v>
      </c>
      <c r="F560" s="8">
        <v>163</v>
      </c>
      <c r="G560" s="8" t="s">
        <v>923</v>
      </c>
      <c r="H560" s="8" t="s">
        <v>985</v>
      </c>
      <c r="I560" s="8">
        <v>579368</v>
      </c>
      <c r="J560" s="8" t="s">
        <v>922</v>
      </c>
      <c r="K560" s="8">
        <v>101.84204200000001</v>
      </c>
    </row>
    <row r="561" spans="1:11" x14ac:dyDescent="0.25">
      <c r="A561" s="8">
        <v>559</v>
      </c>
      <c r="B561" s="8" t="s">
        <v>955</v>
      </c>
      <c r="C561" s="8" t="s">
        <v>1125</v>
      </c>
      <c r="D561" s="8">
        <v>80.484300000000005</v>
      </c>
      <c r="E561" s="8" t="s">
        <v>1108</v>
      </c>
      <c r="F561" s="8">
        <v>163</v>
      </c>
      <c r="G561" s="8" t="s">
        <v>923</v>
      </c>
      <c r="H561" s="8" t="s">
        <v>985</v>
      </c>
      <c r="I561" s="8">
        <v>579368</v>
      </c>
      <c r="J561" s="8" t="s">
        <v>922</v>
      </c>
      <c r="K561" s="8">
        <v>114.242874</v>
      </c>
    </row>
    <row r="562" spans="1:11" x14ac:dyDescent="0.25">
      <c r="A562" s="8">
        <v>560</v>
      </c>
      <c r="B562" s="8" t="s">
        <v>955</v>
      </c>
      <c r="C562" s="8" t="s">
        <v>1125</v>
      </c>
      <c r="D562" s="8">
        <v>117.04900000000001</v>
      </c>
      <c r="E562" s="8" t="s">
        <v>1108</v>
      </c>
      <c r="F562" s="8">
        <v>163</v>
      </c>
      <c r="G562" s="8" t="s">
        <v>923</v>
      </c>
      <c r="H562" s="8" t="s">
        <v>985</v>
      </c>
      <c r="I562" s="8">
        <v>579368</v>
      </c>
      <c r="J562" s="8" t="s">
        <v>922</v>
      </c>
      <c r="K562" s="8">
        <v>188.291325</v>
      </c>
    </row>
    <row r="563" spans="1:11" x14ac:dyDescent="0.25">
      <c r="A563" s="8">
        <v>561</v>
      </c>
      <c r="B563" s="8" t="s">
        <v>955</v>
      </c>
      <c r="C563" s="8" t="s">
        <v>1125</v>
      </c>
      <c r="D563" s="8">
        <v>13.847300000000001</v>
      </c>
      <c r="E563" s="8" t="s">
        <v>1108</v>
      </c>
      <c r="F563" s="8">
        <v>163</v>
      </c>
      <c r="G563" s="8" t="s">
        <v>923</v>
      </c>
      <c r="H563" s="8" t="s">
        <v>985</v>
      </c>
      <c r="I563" s="8">
        <v>579368</v>
      </c>
      <c r="J563" s="8" t="s">
        <v>922</v>
      </c>
      <c r="K563" s="8">
        <v>21.74324</v>
      </c>
    </row>
    <row r="564" spans="1:11" x14ac:dyDescent="0.25">
      <c r="A564" s="8">
        <v>562</v>
      </c>
      <c r="B564" s="8" t="s">
        <v>955</v>
      </c>
      <c r="C564" s="8" t="s">
        <v>1124</v>
      </c>
      <c r="D564" s="8">
        <v>0.52611399999999997</v>
      </c>
      <c r="E564" s="8" t="s">
        <v>1108</v>
      </c>
      <c r="F564" s="8">
        <v>163</v>
      </c>
      <c r="G564" s="8" t="s">
        <v>923</v>
      </c>
      <c r="H564" s="8" t="s">
        <v>985</v>
      </c>
      <c r="I564" s="8">
        <v>579368</v>
      </c>
      <c r="J564" s="8" t="s">
        <v>922</v>
      </c>
      <c r="K564" s="8">
        <v>0.78582200000000002</v>
      </c>
    </row>
    <row r="565" spans="1:11" x14ac:dyDescent="0.25">
      <c r="A565" s="8">
        <v>563</v>
      </c>
      <c r="B565" s="8" t="s">
        <v>955</v>
      </c>
      <c r="C565" s="8" t="s">
        <v>1124</v>
      </c>
      <c r="D565" s="8">
        <v>1.6839</v>
      </c>
      <c r="E565" s="8" t="s">
        <v>1108</v>
      </c>
      <c r="F565" s="8">
        <v>163</v>
      </c>
      <c r="G565" s="8" t="s">
        <v>923</v>
      </c>
      <c r="H565" s="8" t="s">
        <v>985</v>
      </c>
      <c r="I565" s="8">
        <v>579368</v>
      </c>
      <c r="J565" s="8" t="s">
        <v>922</v>
      </c>
      <c r="K565" s="8">
        <v>2.4612349999999998</v>
      </c>
    </row>
    <row r="566" spans="1:11" x14ac:dyDescent="0.25">
      <c r="A566" s="8">
        <v>564</v>
      </c>
      <c r="B566" s="8" t="s">
        <v>955</v>
      </c>
      <c r="C566" s="8" t="s">
        <v>1124</v>
      </c>
      <c r="D566" s="8">
        <v>68.992699999999999</v>
      </c>
      <c r="E566" s="8" t="s">
        <v>1108</v>
      </c>
      <c r="F566" s="8">
        <v>163</v>
      </c>
      <c r="G566" s="8" t="s">
        <v>923</v>
      </c>
      <c r="H566" s="8" t="s">
        <v>985</v>
      </c>
      <c r="I566" s="8">
        <v>579368</v>
      </c>
      <c r="J566" s="8" t="s">
        <v>922</v>
      </c>
      <c r="K566" s="8">
        <v>99.271575999999996</v>
      </c>
    </row>
    <row r="567" spans="1:11" x14ac:dyDescent="0.25">
      <c r="A567" s="8">
        <v>565</v>
      </c>
      <c r="B567" s="8" t="s">
        <v>955</v>
      </c>
      <c r="C567" s="8" t="s">
        <v>1125</v>
      </c>
      <c r="D567" s="8">
        <v>2.9333100000000001</v>
      </c>
      <c r="E567" s="8" t="s">
        <v>1108</v>
      </c>
      <c r="F567" s="8">
        <v>163</v>
      </c>
      <c r="G567" s="8" t="s">
        <v>923</v>
      </c>
      <c r="H567" s="8" t="s">
        <v>985</v>
      </c>
      <c r="I567" s="8">
        <v>579368</v>
      </c>
      <c r="J567" s="8" t="s">
        <v>922</v>
      </c>
      <c r="K567" s="8">
        <v>4.6673819999999999</v>
      </c>
    </row>
    <row r="568" spans="1:11" x14ac:dyDescent="0.25">
      <c r="A568" s="8">
        <v>566</v>
      </c>
      <c r="B568" s="8" t="s">
        <v>955</v>
      </c>
      <c r="C568" s="8" t="s">
        <v>1124</v>
      </c>
      <c r="D568" s="8">
        <v>1.04914</v>
      </c>
      <c r="E568" s="8" t="s">
        <v>1108</v>
      </c>
      <c r="F568" s="8">
        <v>163</v>
      </c>
      <c r="G568" s="8" t="s">
        <v>923</v>
      </c>
      <c r="H568" s="8" t="s">
        <v>985</v>
      </c>
      <c r="I568" s="8">
        <v>579368</v>
      </c>
      <c r="J568" s="8" t="s">
        <v>922</v>
      </c>
      <c r="K568" s="8">
        <v>1.6201810000000001</v>
      </c>
    </row>
    <row r="569" spans="1:11" x14ac:dyDescent="0.25">
      <c r="A569" s="8">
        <v>567</v>
      </c>
      <c r="B569" s="8" t="s">
        <v>955</v>
      </c>
      <c r="C569" s="8" t="s">
        <v>1124</v>
      </c>
      <c r="D569" s="8">
        <v>1.04914</v>
      </c>
      <c r="E569" s="8" t="s">
        <v>1108</v>
      </c>
      <c r="F569" s="8">
        <v>163</v>
      </c>
      <c r="G569" s="8" t="s">
        <v>923</v>
      </c>
      <c r="H569" s="8" t="s">
        <v>985</v>
      </c>
      <c r="I569" s="8">
        <v>579368</v>
      </c>
      <c r="J569" s="8" t="s">
        <v>922</v>
      </c>
      <c r="K569" s="8">
        <v>1.591216</v>
      </c>
    </row>
    <row r="570" spans="1:11" x14ac:dyDescent="0.25">
      <c r="A570" s="8">
        <v>568</v>
      </c>
      <c r="B570" s="8" t="s">
        <v>955</v>
      </c>
      <c r="C570" s="8" t="s">
        <v>1125</v>
      </c>
      <c r="D570" s="8">
        <v>11.209199999999999</v>
      </c>
      <c r="E570" s="8" t="s">
        <v>1108</v>
      </c>
      <c r="F570" s="8">
        <v>163</v>
      </c>
      <c r="G570" s="8" t="s">
        <v>923</v>
      </c>
      <c r="H570" s="8" t="s">
        <v>985</v>
      </c>
      <c r="I570" s="8">
        <v>579368</v>
      </c>
      <c r="J570" s="8" t="s">
        <v>922</v>
      </c>
      <c r="K570" s="8">
        <v>17.789892999999999</v>
      </c>
    </row>
    <row r="571" spans="1:11" x14ac:dyDescent="0.25">
      <c r="A571" s="8">
        <v>569</v>
      </c>
      <c r="B571" s="8" t="s">
        <v>955</v>
      </c>
      <c r="C571" s="8" t="s">
        <v>1125</v>
      </c>
      <c r="D571" s="8">
        <v>0.52599799999999997</v>
      </c>
      <c r="E571" s="8" t="s">
        <v>1108</v>
      </c>
      <c r="F571" s="8">
        <v>163</v>
      </c>
      <c r="G571" s="8" t="s">
        <v>923</v>
      </c>
      <c r="H571" s="8" t="s">
        <v>985</v>
      </c>
      <c r="I571" s="8">
        <v>579368</v>
      </c>
      <c r="J571" s="8" t="s">
        <v>922</v>
      </c>
      <c r="K571" s="8">
        <v>0.84079999999999999</v>
      </c>
    </row>
    <row r="572" spans="1:11" x14ac:dyDescent="0.25">
      <c r="A572" s="8">
        <v>570</v>
      </c>
      <c r="B572" s="8" t="s">
        <v>955</v>
      </c>
      <c r="C572" s="8" t="s">
        <v>1124</v>
      </c>
      <c r="D572" s="8">
        <v>1.0370299999999999</v>
      </c>
      <c r="E572" s="8" t="s">
        <v>1108</v>
      </c>
      <c r="F572" s="8">
        <v>143</v>
      </c>
      <c r="G572" s="8" t="s">
        <v>815</v>
      </c>
      <c r="H572" s="8" t="s">
        <v>783</v>
      </c>
      <c r="I572" s="8">
        <v>150000</v>
      </c>
      <c r="J572" s="8" t="s">
        <v>814</v>
      </c>
      <c r="K572" s="8">
        <v>1.413321</v>
      </c>
    </row>
    <row r="573" spans="1:11" x14ac:dyDescent="0.25">
      <c r="A573" s="8">
        <v>571</v>
      </c>
      <c r="B573" s="8" t="s">
        <v>955</v>
      </c>
      <c r="C573" s="8" t="s">
        <v>1124</v>
      </c>
      <c r="D573" s="8">
        <v>137.52799999999999</v>
      </c>
      <c r="E573" s="8" t="s">
        <v>1108</v>
      </c>
      <c r="F573" s="8">
        <v>163</v>
      </c>
      <c r="G573" s="8" t="s">
        <v>923</v>
      </c>
      <c r="H573" s="8" t="s">
        <v>985</v>
      </c>
      <c r="I573" s="8">
        <v>579368</v>
      </c>
      <c r="J573" s="8" t="s">
        <v>922</v>
      </c>
      <c r="K573" s="8">
        <v>202.50747200000001</v>
      </c>
    </row>
    <row r="574" spans="1:11" x14ac:dyDescent="0.25">
      <c r="A574" s="8">
        <v>572</v>
      </c>
      <c r="B574" s="8" t="s">
        <v>955</v>
      </c>
      <c r="C574" s="8" t="s">
        <v>1125</v>
      </c>
      <c r="D574" s="8">
        <v>64.224999999999994</v>
      </c>
      <c r="E574" s="8" t="s">
        <v>1108</v>
      </c>
      <c r="F574" s="8">
        <v>163</v>
      </c>
      <c r="G574" s="8" t="s">
        <v>923</v>
      </c>
      <c r="H574" s="8" t="s">
        <v>985</v>
      </c>
      <c r="I574" s="8">
        <v>579368</v>
      </c>
      <c r="J574" s="8" t="s">
        <v>922</v>
      </c>
      <c r="K574" s="8">
        <v>101.367221</v>
      </c>
    </row>
    <row r="575" spans="1:11" x14ac:dyDescent="0.25">
      <c r="A575" s="8">
        <v>573</v>
      </c>
      <c r="B575" s="8" t="s">
        <v>955</v>
      </c>
      <c r="C575" s="8" t="s">
        <v>1124</v>
      </c>
      <c r="D575" s="8">
        <v>61.832599999999999</v>
      </c>
      <c r="E575" s="8" t="s">
        <v>1108</v>
      </c>
      <c r="F575" s="8">
        <v>163</v>
      </c>
      <c r="G575" s="8" t="s">
        <v>923</v>
      </c>
      <c r="H575" s="8" t="s">
        <v>985</v>
      </c>
      <c r="I575" s="8">
        <v>579368</v>
      </c>
      <c r="J575" s="8" t="s">
        <v>922</v>
      </c>
      <c r="K575" s="8">
        <v>95.903862000000004</v>
      </c>
    </row>
    <row r="576" spans="1:11" x14ac:dyDescent="0.25">
      <c r="A576" s="8">
        <v>574</v>
      </c>
      <c r="B576" s="8" t="s">
        <v>955</v>
      </c>
      <c r="C576" s="8" t="s">
        <v>1124</v>
      </c>
      <c r="D576" s="8">
        <v>57.735100000000003</v>
      </c>
      <c r="E576" s="8" t="s">
        <v>1108</v>
      </c>
      <c r="F576" s="8">
        <v>163</v>
      </c>
      <c r="G576" s="8" t="s">
        <v>923</v>
      </c>
      <c r="H576" s="8" t="s">
        <v>985</v>
      </c>
      <c r="I576" s="8">
        <v>579368</v>
      </c>
      <c r="J576" s="8" t="s">
        <v>922</v>
      </c>
      <c r="K576" s="8">
        <v>89.324740000000006</v>
      </c>
    </row>
    <row r="577" spans="1:11" x14ac:dyDescent="0.25">
      <c r="A577" s="8">
        <v>575</v>
      </c>
      <c r="B577" s="8" t="s">
        <v>955</v>
      </c>
      <c r="C577" s="8" t="s">
        <v>1124</v>
      </c>
      <c r="D577" s="8">
        <v>0.52581800000000001</v>
      </c>
      <c r="E577" s="8" t="s">
        <v>1108</v>
      </c>
      <c r="F577" s="8">
        <v>163</v>
      </c>
      <c r="G577" s="8" t="s">
        <v>923</v>
      </c>
      <c r="H577" s="8" t="s">
        <v>985</v>
      </c>
      <c r="I577" s="8">
        <v>579368</v>
      </c>
      <c r="J577" s="8" t="s">
        <v>922</v>
      </c>
      <c r="K577" s="8">
        <v>0.77430399999999999</v>
      </c>
    </row>
    <row r="578" spans="1:11" x14ac:dyDescent="0.25">
      <c r="A578" s="8">
        <v>576</v>
      </c>
      <c r="B578" s="8" t="s">
        <v>955</v>
      </c>
      <c r="C578" s="8" t="s">
        <v>1125</v>
      </c>
      <c r="D578" s="8">
        <v>1355.81</v>
      </c>
      <c r="E578" s="8" t="s">
        <v>1108</v>
      </c>
      <c r="F578" s="8">
        <v>163</v>
      </c>
      <c r="G578" s="8" t="s">
        <v>923</v>
      </c>
      <c r="H578" s="8" t="s">
        <v>985</v>
      </c>
      <c r="I578" s="8">
        <v>579368</v>
      </c>
      <c r="J578" s="8" t="s">
        <v>922</v>
      </c>
      <c r="K578" s="8">
        <v>2167.7337040000002</v>
      </c>
    </row>
    <row r="579" spans="1:11" x14ac:dyDescent="0.25">
      <c r="A579" s="8">
        <v>577</v>
      </c>
      <c r="B579" s="8" t="s">
        <v>955</v>
      </c>
      <c r="C579" s="8" t="s">
        <v>1124</v>
      </c>
      <c r="D579" s="8">
        <v>1.0485500000000001</v>
      </c>
      <c r="E579" s="8" t="s">
        <v>1108</v>
      </c>
      <c r="F579" s="8">
        <v>163</v>
      </c>
      <c r="G579" s="8" t="s">
        <v>923</v>
      </c>
      <c r="H579" s="8" t="s">
        <v>985</v>
      </c>
      <c r="I579" s="8">
        <v>579368</v>
      </c>
      <c r="J579" s="8" t="s">
        <v>922</v>
      </c>
      <c r="K579" s="8">
        <v>1.6200300000000001</v>
      </c>
    </row>
    <row r="580" spans="1:11" x14ac:dyDescent="0.25">
      <c r="A580" s="8">
        <v>578</v>
      </c>
      <c r="B580" s="8" t="s">
        <v>955</v>
      </c>
      <c r="C580" s="8" t="s">
        <v>1124</v>
      </c>
      <c r="D580" s="8">
        <v>64.364599999999996</v>
      </c>
      <c r="E580" s="8" t="s">
        <v>1108</v>
      </c>
      <c r="F580" s="8">
        <v>163</v>
      </c>
      <c r="G580" s="8" t="s">
        <v>923</v>
      </c>
      <c r="H580" s="8" t="s">
        <v>985</v>
      </c>
      <c r="I580" s="8">
        <v>579368</v>
      </c>
      <c r="J580" s="8" t="s">
        <v>922</v>
      </c>
      <c r="K580" s="8">
        <v>99.046915999999996</v>
      </c>
    </row>
    <row r="581" spans="1:11" x14ac:dyDescent="0.25">
      <c r="A581" s="8">
        <v>579</v>
      </c>
      <c r="B581" s="8" t="s">
        <v>955</v>
      </c>
      <c r="C581" s="8" t="s">
        <v>1124</v>
      </c>
      <c r="D581" s="8">
        <v>0.52578100000000005</v>
      </c>
      <c r="E581" s="8" t="s">
        <v>1108</v>
      </c>
      <c r="F581" s="8">
        <v>163</v>
      </c>
      <c r="G581" s="8" t="s">
        <v>923</v>
      </c>
      <c r="H581" s="8" t="s">
        <v>985</v>
      </c>
      <c r="I581" s="8">
        <v>579368</v>
      </c>
      <c r="J581" s="8" t="s">
        <v>922</v>
      </c>
      <c r="K581" s="8">
        <v>0.78578199999999998</v>
      </c>
    </row>
    <row r="582" spans="1:11" x14ac:dyDescent="0.25">
      <c r="A582" s="8">
        <v>580</v>
      </c>
      <c r="B582" s="8" t="s">
        <v>955</v>
      </c>
      <c r="C582" s="8" t="s">
        <v>1124</v>
      </c>
      <c r="D582" s="8">
        <v>1.04853</v>
      </c>
      <c r="E582" s="8" t="s">
        <v>1108</v>
      </c>
      <c r="F582" s="8">
        <v>163</v>
      </c>
      <c r="G582" s="8" t="s">
        <v>923</v>
      </c>
      <c r="H582" s="8" t="s">
        <v>985</v>
      </c>
      <c r="I582" s="8">
        <v>579368</v>
      </c>
      <c r="J582" s="8" t="s">
        <v>922</v>
      </c>
      <c r="K582" s="8">
        <v>1.538867</v>
      </c>
    </row>
    <row r="583" spans="1:11" x14ac:dyDescent="0.25">
      <c r="A583" s="8">
        <v>581</v>
      </c>
      <c r="B583" s="8" t="s">
        <v>955</v>
      </c>
      <c r="C583" s="8" t="s">
        <v>1124</v>
      </c>
      <c r="D583" s="8">
        <v>7.6599399999999997</v>
      </c>
      <c r="E583" s="8" t="s">
        <v>1108</v>
      </c>
      <c r="F583" s="8">
        <v>163</v>
      </c>
      <c r="G583" s="8" t="s">
        <v>923</v>
      </c>
      <c r="H583" s="8" t="s">
        <v>985</v>
      </c>
      <c r="I583" s="8">
        <v>579368</v>
      </c>
      <c r="J583" s="8" t="s">
        <v>922</v>
      </c>
      <c r="K583" s="8">
        <v>11.082167999999999</v>
      </c>
    </row>
    <row r="584" spans="1:11" x14ac:dyDescent="0.25">
      <c r="A584" s="8">
        <v>582</v>
      </c>
      <c r="B584" s="8" t="s">
        <v>955</v>
      </c>
      <c r="C584" s="8" t="s">
        <v>1125</v>
      </c>
      <c r="D584" s="8">
        <v>0.52578000000000003</v>
      </c>
      <c r="E584" s="8" t="s">
        <v>1108</v>
      </c>
      <c r="F584" s="8">
        <v>143</v>
      </c>
      <c r="G584" s="8" t="s">
        <v>815</v>
      </c>
      <c r="H584" s="8" t="s">
        <v>783</v>
      </c>
      <c r="I584" s="8">
        <v>150000</v>
      </c>
      <c r="J584" s="8" t="s">
        <v>814</v>
      </c>
      <c r="K584" s="8">
        <v>0.72813499999999998</v>
      </c>
    </row>
    <row r="585" spans="1:11" x14ac:dyDescent="0.25">
      <c r="A585" s="8">
        <v>583</v>
      </c>
      <c r="B585" s="8" t="s">
        <v>955</v>
      </c>
      <c r="C585" s="8" t="s">
        <v>1124</v>
      </c>
      <c r="D585" s="8">
        <v>1.81925</v>
      </c>
      <c r="E585" s="8" t="s">
        <v>1108</v>
      </c>
      <c r="F585" s="8">
        <v>163</v>
      </c>
      <c r="G585" s="8" t="s">
        <v>923</v>
      </c>
      <c r="H585" s="8" t="s">
        <v>985</v>
      </c>
      <c r="I585" s="8">
        <v>579368</v>
      </c>
      <c r="J585" s="8" t="s">
        <v>922</v>
      </c>
      <c r="K585" s="8">
        <v>2.780478</v>
      </c>
    </row>
    <row r="586" spans="1:11" x14ac:dyDescent="0.25">
      <c r="A586" s="8">
        <v>584</v>
      </c>
      <c r="B586" s="8" t="s">
        <v>955</v>
      </c>
      <c r="C586" s="8" t="s">
        <v>1124</v>
      </c>
      <c r="D586" s="8">
        <v>0.52574399999999999</v>
      </c>
      <c r="E586" s="8" t="s">
        <v>1108</v>
      </c>
      <c r="F586" s="8">
        <v>163</v>
      </c>
      <c r="G586" s="8" t="s">
        <v>923</v>
      </c>
      <c r="H586" s="8" t="s">
        <v>985</v>
      </c>
      <c r="I586" s="8">
        <v>579368</v>
      </c>
      <c r="J586" s="8" t="s">
        <v>922</v>
      </c>
      <c r="K586" s="8">
        <v>0.77834999999999999</v>
      </c>
    </row>
    <row r="587" spans="1:11" x14ac:dyDescent="0.25">
      <c r="A587" s="8">
        <v>585</v>
      </c>
      <c r="B587" s="8" t="s">
        <v>955</v>
      </c>
      <c r="C587" s="8" t="s">
        <v>1125</v>
      </c>
      <c r="D587" s="8">
        <v>1.6826300000000001</v>
      </c>
      <c r="E587" s="8" t="s">
        <v>1108</v>
      </c>
      <c r="F587" s="8">
        <v>163</v>
      </c>
      <c r="G587" s="8" t="s">
        <v>923</v>
      </c>
      <c r="H587" s="8" t="s">
        <v>985</v>
      </c>
      <c r="I587" s="8">
        <v>579368</v>
      </c>
      <c r="J587" s="8" t="s">
        <v>922</v>
      </c>
      <c r="K587" s="8">
        <v>2.6515520000000001</v>
      </c>
    </row>
    <row r="588" spans="1:11" x14ac:dyDescent="0.25">
      <c r="A588" s="8">
        <v>586</v>
      </c>
      <c r="B588" s="8" t="s">
        <v>955</v>
      </c>
      <c r="C588" s="8" t="s">
        <v>1124</v>
      </c>
      <c r="D588" s="8">
        <v>7.1182699999999999</v>
      </c>
      <c r="E588" s="8" t="s">
        <v>1108</v>
      </c>
      <c r="F588" s="8">
        <v>163</v>
      </c>
      <c r="G588" s="8" t="s">
        <v>923</v>
      </c>
      <c r="H588" s="8" t="s">
        <v>985</v>
      </c>
      <c r="I588" s="8">
        <v>579368</v>
      </c>
      <c r="J588" s="8" t="s">
        <v>922</v>
      </c>
      <c r="K588" s="8">
        <v>10.452420999999999</v>
      </c>
    </row>
    <row r="589" spans="1:11" x14ac:dyDescent="0.25">
      <c r="A589" s="8">
        <v>587</v>
      </c>
      <c r="B589" s="8" t="s">
        <v>955</v>
      </c>
      <c r="C589" s="8" t="s">
        <v>1124</v>
      </c>
      <c r="D589" s="8">
        <v>260.642</v>
      </c>
      <c r="E589" s="8" t="s">
        <v>1108</v>
      </c>
      <c r="F589" s="8">
        <v>163</v>
      </c>
      <c r="G589" s="8" t="s">
        <v>923</v>
      </c>
      <c r="H589" s="8" t="s">
        <v>985</v>
      </c>
      <c r="I589" s="8">
        <v>579368</v>
      </c>
      <c r="J589" s="8" t="s">
        <v>922</v>
      </c>
      <c r="K589" s="8">
        <v>379.70073600000001</v>
      </c>
    </row>
    <row r="590" spans="1:11" x14ac:dyDescent="0.25">
      <c r="A590" s="8">
        <v>588</v>
      </c>
      <c r="B590" s="8" t="s">
        <v>955</v>
      </c>
      <c r="C590" s="8" t="s">
        <v>1125</v>
      </c>
      <c r="D590" s="8">
        <v>17.198499999999999</v>
      </c>
      <c r="E590" s="8" t="s">
        <v>1108</v>
      </c>
      <c r="F590" s="8">
        <v>163</v>
      </c>
      <c r="G590" s="8" t="s">
        <v>923</v>
      </c>
      <c r="H590" s="8" t="s">
        <v>985</v>
      </c>
      <c r="I590" s="8">
        <v>579368</v>
      </c>
      <c r="J590" s="8" t="s">
        <v>922</v>
      </c>
      <c r="K590" s="8">
        <v>26.944583999999999</v>
      </c>
    </row>
    <row r="591" spans="1:11" x14ac:dyDescent="0.25">
      <c r="A591" s="8">
        <v>589</v>
      </c>
      <c r="B591" s="8" t="s">
        <v>955</v>
      </c>
      <c r="C591" s="8" t="s">
        <v>1124</v>
      </c>
      <c r="D591" s="8">
        <v>2.06298</v>
      </c>
      <c r="E591" s="8" t="s">
        <v>1108</v>
      </c>
      <c r="F591" s="8">
        <v>163</v>
      </c>
      <c r="G591" s="8" t="s">
        <v>923</v>
      </c>
      <c r="H591" s="8" t="s">
        <v>985</v>
      </c>
      <c r="I591" s="8">
        <v>579368</v>
      </c>
      <c r="J591" s="8" t="s">
        <v>922</v>
      </c>
      <c r="K591" s="8">
        <v>3.0871520000000001</v>
      </c>
    </row>
    <row r="592" spans="1:11" x14ac:dyDescent="0.25">
      <c r="A592" s="8">
        <v>590</v>
      </c>
      <c r="B592" s="8" t="s">
        <v>955</v>
      </c>
      <c r="C592" s="8" t="s">
        <v>1125</v>
      </c>
      <c r="D592" s="8">
        <v>1.80186</v>
      </c>
      <c r="E592" s="8" t="s">
        <v>1108</v>
      </c>
      <c r="F592" s="8">
        <v>163</v>
      </c>
      <c r="G592" s="8" t="s">
        <v>923</v>
      </c>
      <c r="H592" s="8" t="s">
        <v>985</v>
      </c>
      <c r="I592" s="8">
        <v>579368</v>
      </c>
      <c r="J592" s="8" t="s">
        <v>922</v>
      </c>
      <c r="K592" s="8">
        <v>2.588543</v>
      </c>
    </row>
    <row r="593" spans="1:11" x14ac:dyDescent="0.25">
      <c r="A593" s="8">
        <v>591</v>
      </c>
      <c r="B593" s="8" t="s">
        <v>955</v>
      </c>
      <c r="C593" s="8" t="s">
        <v>1125</v>
      </c>
      <c r="D593" s="8">
        <v>0.52567600000000003</v>
      </c>
      <c r="E593" s="8" t="s">
        <v>1108</v>
      </c>
      <c r="F593" s="8">
        <v>143</v>
      </c>
      <c r="G593" s="8" t="s">
        <v>815</v>
      </c>
      <c r="H593" s="8" t="s">
        <v>783</v>
      </c>
      <c r="I593" s="8">
        <v>150000</v>
      </c>
      <c r="J593" s="8" t="s">
        <v>814</v>
      </c>
      <c r="K593" s="8">
        <v>0.71700900000000001</v>
      </c>
    </row>
    <row r="594" spans="1:11" x14ac:dyDescent="0.25">
      <c r="A594" s="8">
        <v>592</v>
      </c>
      <c r="B594" s="8" t="s">
        <v>955</v>
      </c>
      <c r="C594" s="8" t="s">
        <v>1124</v>
      </c>
      <c r="D594" s="8">
        <v>15.975300000000001</v>
      </c>
      <c r="E594" s="8" t="s">
        <v>1108</v>
      </c>
      <c r="F594" s="8">
        <v>163</v>
      </c>
      <c r="G594" s="8" t="s">
        <v>923</v>
      </c>
      <c r="H594" s="8" t="s">
        <v>985</v>
      </c>
      <c r="I594" s="8">
        <v>579368</v>
      </c>
      <c r="J594" s="8" t="s">
        <v>922</v>
      </c>
      <c r="K594" s="8">
        <v>24.177973000000001</v>
      </c>
    </row>
    <row r="595" spans="1:11" x14ac:dyDescent="0.25">
      <c r="A595" s="8">
        <v>593</v>
      </c>
      <c r="B595" s="8" t="s">
        <v>955</v>
      </c>
      <c r="C595" s="8" t="s">
        <v>1124</v>
      </c>
      <c r="D595" s="8">
        <v>587.41700000000003</v>
      </c>
      <c r="E595" s="8" t="s">
        <v>1108</v>
      </c>
      <c r="F595" s="8">
        <v>163</v>
      </c>
      <c r="G595" s="8" t="s">
        <v>923</v>
      </c>
      <c r="H595" s="8" t="s">
        <v>985</v>
      </c>
      <c r="I595" s="8">
        <v>579368</v>
      </c>
      <c r="J595" s="8" t="s">
        <v>922</v>
      </c>
      <c r="K595" s="8">
        <v>873.40339700000004</v>
      </c>
    </row>
    <row r="596" spans="1:11" x14ac:dyDescent="0.25">
      <c r="A596" s="8">
        <v>594</v>
      </c>
      <c r="B596" s="8" t="s">
        <v>955</v>
      </c>
      <c r="C596" s="8" t="s">
        <v>1124</v>
      </c>
      <c r="D596" s="8">
        <v>1.53861</v>
      </c>
      <c r="E596" s="8" t="s">
        <v>1108</v>
      </c>
      <c r="F596" s="8">
        <v>163</v>
      </c>
      <c r="G596" s="8" t="s">
        <v>923</v>
      </c>
      <c r="H596" s="8" t="s">
        <v>985</v>
      </c>
      <c r="I596" s="8">
        <v>579368</v>
      </c>
      <c r="J596" s="8" t="s">
        <v>922</v>
      </c>
      <c r="K596" s="8">
        <v>2.2593740000000002</v>
      </c>
    </row>
    <row r="597" spans="1:11" x14ac:dyDescent="0.25">
      <c r="A597" s="8">
        <v>595</v>
      </c>
      <c r="B597" s="8" t="s">
        <v>955</v>
      </c>
      <c r="C597" s="8" t="s">
        <v>1124</v>
      </c>
      <c r="D597" s="8">
        <v>1.5385</v>
      </c>
      <c r="E597" s="8" t="s">
        <v>1108</v>
      </c>
      <c r="F597" s="8">
        <v>163</v>
      </c>
      <c r="G597" s="8" t="s">
        <v>923</v>
      </c>
      <c r="H597" s="8" t="s">
        <v>985</v>
      </c>
      <c r="I597" s="8">
        <v>579368</v>
      </c>
      <c r="J597" s="8" t="s">
        <v>922</v>
      </c>
      <c r="K597" s="8">
        <v>2.2236340000000001</v>
      </c>
    </row>
    <row r="598" spans="1:11" x14ac:dyDescent="0.25">
      <c r="A598" s="8">
        <v>596</v>
      </c>
      <c r="B598" s="8" t="s">
        <v>955</v>
      </c>
      <c r="C598" s="8" t="s">
        <v>1125</v>
      </c>
      <c r="D598" s="8">
        <v>1.04803</v>
      </c>
      <c r="E598" s="8" t="s">
        <v>1108</v>
      </c>
      <c r="F598" s="8">
        <v>163</v>
      </c>
      <c r="G598" s="8" t="s">
        <v>923</v>
      </c>
      <c r="H598" s="8" t="s">
        <v>985</v>
      </c>
      <c r="I598" s="8">
        <v>579368</v>
      </c>
      <c r="J598" s="8" t="s">
        <v>922</v>
      </c>
      <c r="K598" s="8">
        <v>1.673799</v>
      </c>
    </row>
    <row r="599" spans="1:11" x14ac:dyDescent="0.25">
      <c r="A599" s="8">
        <v>597</v>
      </c>
      <c r="B599" s="8" t="s">
        <v>955</v>
      </c>
      <c r="C599" s="8" t="s">
        <v>1124</v>
      </c>
      <c r="D599" s="8">
        <v>6.9084099999999999</v>
      </c>
      <c r="E599" s="8" t="s">
        <v>1108</v>
      </c>
      <c r="F599" s="8">
        <v>143</v>
      </c>
      <c r="G599" s="8" t="s">
        <v>815</v>
      </c>
      <c r="H599" s="8" t="s">
        <v>783</v>
      </c>
      <c r="I599" s="8">
        <v>150000</v>
      </c>
      <c r="J599" s="8" t="s">
        <v>814</v>
      </c>
      <c r="K599" s="8">
        <v>9.2166460000000008</v>
      </c>
    </row>
    <row r="600" spans="1:11" x14ac:dyDescent="0.25">
      <c r="A600" s="8">
        <v>598</v>
      </c>
      <c r="B600" s="8" t="s">
        <v>955</v>
      </c>
      <c r="C600" s="8" t="s">
        <v>1125</v>
      </c>
      <c r="D600" s="8">
        <v>46.893000000000001</v>
      </c>
      <c r="E600" s="8" t="s">
        <v>1108</v>
      </c>
      <c r="F600" s="8">
        <v>163</v>
      </c>
      <c r="G600" s="8" t="s">
        <v>923</v>
      </c>
      <c r="H600" s="8" t="s">
        <v>985</v>
      </c>
      <c r="I600" s="8">
        <v>579368</v>
      </c>
      <c r="J600" s="8" t="s">
        <v>922</v>
      </c>
      <c r="K600" s="8">
        <v>73.616754999999998</v>
      </c>
    </row>
    <row r="601" spans="1:11" x14ac:dyDescent="0.25">
      <c r="A601" s="8">
        <v>599</v>
      </c>
      <c r="B601" s="8" t="s">
        <v>955</v>
      </c>
      <c r="C601" s="8" t="s">
        <v>1124</v>
      </c>
      <c r="D601" s="8">
        <v>4.2676499999999997</v>
      </c>
      <c r="E601" s="8" t="s">
        <v>1108</v>
      </c>
      <c r="F601" s="8">
        <v>163</v>
      </c>
      <c r="G601" s="8" t="s">
        <v>923</v>
      </c>
      <c r="H601" s="8" t="s">
        <v>985</v>
      </c>
      <c r="I601" s="8">
        <v>579368</v>
      </c>
      <c r="J601" s="8" t="s">
        <v>922</v>
      </c>
      <c r="K601" s="8">
        <v>6.2340159999999996</v>
      </c>
    </row>
    <row r="602" spans="1:11" x14ac:dyDescent="0.25">
      <c r="A602" s="8">
        <v>600</v>
      </c>
      <c r="B602" s="8" t="s">
        <v>955</v>
      </c>
      <c r="C602" s="8" t="s">
        <v>1124</v>
      </c>
      <c r="D602" s="8">
        <v>2.5909499999999999</v>
      </c>
      <c r="E602" s="8" t="s">
        <v>1108</v>
      </c>
      <c r="F602" s="8">
        <v>163</v>
      </c>
      <c r="G602" s="8" t="s">
        <v>923</v>
      </c>
      <c r="H602" s="8" t="s">
        <v>985</v>
      </c>
      <c r="I602" s="8">
        <v>579368</v>
      </c>
      <c r="J602" s="8" t="s">
        <v>922</v>
      </c>
      <c r="K602" s="8">
        <v>3.9757229999999999</v>
      </c>
    </row>
    <row r="603" spans="1:11" x14ac:dyDescent="0.25">
      <c r="A603" s="8">
        <v>601</v>
      </c>
      <c r="B603" s="8" t="s">
        <v>955</v>
      </c>
      <c r="C603" s="8" t="s">
        <v>1124</v>
      </c>
      <c r="D603" s="8">
        <v>0.52540299999999995</v>
      </c>
      <c r="E603" s="8" t="s">
        <v>1108</v>
      </c>
      <c r="F603" s="8">
        <v>163</v>
      </c>
      <c r="G603" s="8" t="s">
        <v>923</v>
      </c>
      <c r="H603" s="8" t="s">
        <v>985</v>
      </c>
      <c r="I603" s="8">
        <v>579368</v>
      </c>
      <c r="J603" s="8" t="s">
        <v>922</v>
      </c>
      <c r="K603" s="8">
        <v>0.83114600000000005</v>
      </c>
    </row>
    <row r="604" spans="1:11" x14ac:dyDescent="0.25">
      <c r="A604" s="8">
        <v>602</v>
      </c>
      <c r="B604" s="8" t="s">
        <v>955</v>
      </c>
      <c r="C604" s="8" t="s">
        <v>1125</v>
      </c>
      <c r="D604" s="8">
        <v>1.0478099999999999</v>
      </c>
      <c r="E604" s="8" t="s">
        <v>1108</v>
      </c>
      <c r="F604" s="8">
        <v>163</v>
      </c>
      <c r="G604" s="8" t="s">
        <v>923</v>
      </c>
      <c r="H604" s="8" t="s">
        <v>985</v>
      </c>
      <c r="I604" s="8">
        <v>579368</v>
      </c>
      <c r="J604" s="8" t="s">
        <v>922</v>
      </c>
      <c r="K604" s="8">
        <v>1.6173230000000001</v>
      </c>
    </row>
    <row r="605" spans="1:11" x14ac:dyDescent="0.25">
      <c r="A605" s="8">
        <v>603</v>
      </c>
      <c r="B605" s="8" t="s">
        <v>955</v>
      </c>
      <c r="C605" s="8" t="s">
        <v>1124</v>
      </c>
      <c r="D605" s="8">
        <v>1.0478000000000001</v>
      </c>
      <c r="E605" s="8" t="s">
        <v>1108</v>
      </c>
      <c r="F605" s="8">
        <v>163</v>
      </c>
      <c r="G605" s="8" t="s">
        <v>923</v>
      </c>
      <c r="H605" s="8" t="s">
        <v>985</v>
      </c>
      <c r="I605" s="8">
        <v>579368</v>
      </c>
      <c r="J605" s="8" t="s">
        <v>922</v>
      </c>
      <c r="K605" s="8">
        <v>1.5392399999999999</v>
      </c>
    </row>
    <row r="606" spans="1:11" x14ac:dyDescent="0.25">
      <c r="A606" s="8">
        <v>604</v>
      </c>
      <c r="B606" s="8" t="s">
        <v>955</v>
      </c>
      <c r="C606" s="8" t="s">
        <v>1124</v>
      </c>
      <c r="D606" s="8">
        <v>2.9295800000000001</v>
      </c>
      <c r="E606" s="8" t="s">
        <v>1108</v>
      </c>
      <c r="F606" s="8">
        <v>163</v>
      </c>
      <c r="G606" s="8" t="s">
        <v>923</v>
      </c>
      <c r="H606" s="8" t="s">
        <v>985</v>
      </c>
      <c r="I606" s="8">
        <v>579368</v>
      </c>
      <c r="J606" s="8" t="s">
        <v>922</v>
      </c>
      <c r="K606" s="8">
        <v>4.3011650000000001</v>
      </c>
    </row>
    <row r="607" spans="1:11" x14ac:dyDescent="0.25">
      <c r="A607" s="8">
        <v>605</v>
      </c>
      <c r="B607" s="8" t="s">
        <v>955</v>
      </c>
      <c r="C607" s="8" t="s">
        <v>1125</v>
      </c>
      <c r="D607" s="8">
        <v>2.4941900000000001</v>
      </c>
      <c r="E607" s="8" t="s">
        <v>1108</v>
      </c>
      <c r="F607" s="8">
        <v>163</v>
      </c>
      <c r="G607" s="8" t="s">
        <v>923</v>
      </c>
      <c r="H607" s="8" t="s">
        <v>985</v>
      </c>
      <c r="I607" s="8">
        <v>579368</v>
      </c>
      <c r="J607" s="8" t="s">
        <v>922</v>
      </c>
      <c r="K607" s="8">
        <v>3.9103859999999999</v>
      </c>
    </row>
    <row r="608" spans="1:11" x14ac:dyDescent="0.25">
      <c r="A608" s="8">
        <v>606</v>
      </c>
      <c r="B608" s="8" t="s">
        <v>955</v>
      </c>
      <c r="C608" s="8" t="s">
        <v>1124</v>
      </c>
      <c r="D608" s="8">
        <v>0.52537299999999998</v>
      </c>
      <c r="E608" s="8" t="s">
        <v>1108</v>
      </c>
      <c r="F608" s="8">
        <v>163</v>
      </c>
      <c r="G608" s="8" t="s">
        <v>923</v>
      </c>
      <c r="H608" s="8" t="s">
        <v>985</v>
      </c>
      <c r="I608" s="8">
        <v>579368</v>
      </c>
      <c r="J608" s="8" t="s">
        <v>922</v>
      </c>
      <c r="K608" s="8">
        <v>0.78224099999999996</v>
      </c>
    </row>
    <row r="609" spans="1:11" x14ac:dyDescent="0.25">
      <c r="A609" s="8">
        <v>607</v>
      </c>
      <c r="B609" s="8" t="s">
        <v>955</v>
      </c>
      <c r="C609" s="8" t="s">
        <v>1124</v>
      </c>
      <c r="D609" s="8">
        <v>42.089799999999997</v>
      </c>
      <c r="E609" s="8" t="s">
        <v>1108</v>
      </c>
      <c r="F609" s="8">
        <v>163</v>
      </c>
      <c r="G609" s="8" t="s">
        <v>923</v>
      </c>
      <c r="H609" s="8" t="s">
        <v>985</v>
      </c>
      <c r="I609" s="8">
        <v>579368</v>
      </c>
      <c r="J609" s="8" t="s">
        <v>922</v>
      </c>
      <c r="K609" s="8">
        <v>61.900618999999999</v>
      </c>
    </row>
    <row r="610" spans="1:11" x14ac:dyDescent="0.25">
      <c r="A610" s="8">
        <v>608</v>
      </c>
      <c r="B610" s="8" t="s">
        <v>955</v>
      </c>
      <c r="C610" s="8" t="s">
        <v>1124</v>
      </c>
      <c r="D610" s="8">
        <v>6.7472300000000001</v>
      </c>
      <c r="E610" s="8" t="s">
        <v>1108</v>
      </c>
      <c r="F610" s="8">
        <v>163</v>
      </c>
      <c r="G610" s="8" t="s">
        <v>923</v>
      </c>
      <c r="H610" s="8" t="s">
        <v>985</v>
      </c>
      <c r="I610" s="8">
        <v>579368</v>
      </c>
      <c r="J610" s="8" t="s">
        <v>922</v>
      </c>
      <c r="K610" s="8">
        <v>10.178338</v>
      </c>
    </row>
    <row r="611" spans="1:11" x14ac:dyDescent="0.25">
      <c r="A611" s="8">
        <v>609</v>
      </c>
      <c r="B611" s="8" t="s">
        <v>955</v>
      </c>
      <c r="C611" s="8" t="s">
        <v>1124</v>
      </c>
      <c r="D611" s="8">
        <v>0.52533399999999997</v>
      </c>
      <c r="E611" s="8" t="s">
        <v>1108</v>
      </c>
      <c r="F611" s="8">
        <v>163</v>
      </c>
      <c r="G611" s="8" t="s">
        <v>923</v>
      </c>
      <c r="H611" s="8" t="s">
        <v>985</v>
      </c>
      <c r="I611" s="8">
        <v>579368</v>
      </c>
      <c r="J611" s="8" t="s">
        <v>922</v>
      </c>
      <c r="K611" s="8">
        <v>0.78199700000000005</v>
      </c>
    </row>
    <row r="612" spans="1:11" x14ac:dyDescent="0.25">
      <c r="A612" s="8">
        <v>610</v>
      </c>
      <c r="B612" s="8" t="s">
        <v>955</v>
      </c>
      <c r="C612" s="8" t="s">
        <v>1124</v>
      </c>
      <c r="D612" s="8">
        <v>1.0356399999999999</v>
      </c>
      <c r="E612" s="8" t="s">
        <v>1108</v>
      </c>
      <c r="F612" s="8">
        <v>163</v>
      </c>
      <c r="G612" s="8" t="s">
        <v>923</v>
      </c>
      <c r="H612" s="8" t="s">
        <v>985</v>
      </c>
      <c r="I612" s="8">
        <v>579368</v>
      </c>
      <c r="J612" s="8" t="s">
        <v>922</v>
      </c>
      <c r="K612" s="8">
        <v>1.584125</v>
      </c>
    </row>
    <row r="613" spans="1:11" x14ac:dyDescent="0.25">
      <c r="A613" s="8">
        <v>611</v>
      </c>
      <c r="B613" s="8" t="s">
        <v>955</v>
      </c>
      <c r="C613" s="8" t="s">
        <v>1124</v>
      </c>
      <c r="D613" s="8">
        <v>0.52526099999999998</v>
      </c>
      <c r="E613" s="8" t="s">
        <v>1108</v>
      </c>
      <c r="F613" s="8">
        <v>163</v>
      </c>
      <c r="G613" s="8" t="s">
        <v>923</v>
      </c>
      <c r="H613" s="8" t="s">
        <v>985</v>
      </c>
      <c r="I613" s="8">
        <v>579368</v>
      </c>
      <c r="J613" s="8" t="s">
        <v>922</v>
      </c>
      <c r="K613" s="8">
        <v>0.76876599999999995</v>
      </c>
    </row>
    <row r="614" spans="1:11" x14ac:dyDescent="0.25">
      <c r="A614" s="8">
        <v>612</v>
      </c>
      <c r="B614" s="8" t="s">
        <v>955</v>
      </c>
      <c r="C614" s="8" t="s">
        <v>1124</v>
      </c>
      <c r="D614" s="8">
        <v>6.21014</v>
      </c>
      <c r="E614" s="8" t="s">
        <v>1108</v>
      </c>
      <c r="F614" s="8">
        <v>163</v>
      </c>
      <c r="G614" s="8" t="s">
        <v>923</v>
      </c>
      <c r="H614" s="8" t="s">
        <v>985</v>
      </c>
      <c r="I614" s="8">
        <v>579368</v>
      </c>
      <c r="J614" s="8" t="s">
        <v>922</v>
      </c>
      <c r="K614" s="8">
        <v>9.3938410000000001</v>
      </c>
    </row>
    <row r="615" spans="1:11" x14ac:dyDescent="0.25">
      <c r="A615" s="8">
        <v>613</v>
      </c>
      <c r="B615" s="8" t="s">
        <v>955</v>
      </c>
      <c r="C615" s="8" t="s">
        <v>1124</v>
      </c>
      <c r="D615" s="8">
        <v>7.7631899999999998</v>
      </c>
      <c r="E615" s="8" t="s">
        <v>1108</v>
      </c>
      <c r="F615" s="8">
        <v>163</v>
      </c>
      <c r="G615" s="8" t="s">
        <v>923</v>
      </c>
      <c r="H615" s="8" t="s">
        <v>985</v>
      </c>
      <c r="I615" s="8">
        <v>579368</v>
      </c>
      <c r="J615" s="8" t="s">
        <v>922</v>
      </c>
      <c r="K615" s="8">
        <v>11.440443</v>
      </c>
    </row>
    <row r="616" spans="1:11" x14ac:dyDescent="0.25">
      <c r="A616" s="8">
        <v>614</v>
      </c>
      <c r="B616" s="8" t="s">
        <v>955</v>
      </c>
      <c r="C616" s="8" t="s">
        <v>1124</v>
      </c>
      <c r="D616" s="8">
        <v>19.9282</v>
      </c>
      <c r="E616" s="8" t="s">
        <v>1108</v>
      </c>
      <c r="F616" s="8">
        <v>163</v>
      </c>
      <c r="G616" s="8" t="s">
        <v>923</v>
      </c>
      <c r="H616" s="8" t="s">
        <v>985</v>
      </c>
      <c r="I616" s="8">
        <v>579368</v>
      </c>
      <c r="J616" s="8" t="s">
        <v>922</v>
      </c>
      <c r="K616" s="8">
        <v>29.028801999999999</v>
      </c>
    </row>
    <row r="617" spans="1:11" x14ac:dyDescent="0.25">
      <c r="A617" s="8">
        <v>615</v>
      </c>
      <c r="B617" s="8" t="s">
        <v>955</v>
      </c>
      <c r="C617" s="8" t="s">
        <v>1125</v>
      </c>
      <c r="D617" s="8">
        <v>0.52510699999999999</v>
      </c>
      <c r="E617" s="8" t="s">
        <v>1108</v>
      </c>
      <c r="F617" s="8">
        <v>163</v>
      </c>
      <c r="G617" s="8" t="s">
        <v>923</v>
      </c>
      <c r="H617" s="8" t="s">
        <v>985</v>
      </c>
      <c r="I617" s="8">
        <v>579368</v>
      </c>
      <c r="J617" s="8" t="s">
        <v>922</v>
      </c>
      <c r="K617" s="8">
        <v>0.84325099999999997</v>
      </c>
    </row>
    <row r="618" spans="1:11" x14ac:dyDescent="0.25">
      <c r="A618" s="8">
        <v>616</v>
      </c>
      <c r="B618" s="8" t="s">
        <v>955</v>
      </c>
      <c r="C618" s="8" t="s">
        <v>1125</v>
      </c>
      <c r="D618" s="8">
        <v>9.6185700000000001</v>
      </c>
      <c r="E618" s="8" t="s">
        <v>1108</v>
      </c>
      <c r="F618" s="8">
        <v>163</v>
      </c>
      <c r="G618" s="8" t="s">
        <v>923</v>
      </c>
      <c r="H618" s="8" t="s">
        <v>985</v>
      </c>
      <c r="I618" s="8">
        <v>579368</v>
      </c>
      <c r="J618" s="8" t="s">
        <v>922</v>
      </c>
      <c r="K618" s="8">
        <v>15.372207</v>
      </c>
    </row>
    <row r="619" spans="1:11" x14ac:dyDescent="0.25">
      <c r="A619" s="8">
        <v>617</v>
      </c>
      <c r="B619" s="8" t="s">
        <v>955</v>
      </c>
      <c r="C619" s="8" t="s">
        <v>1125</v>
      </c>
      <c r="D619" s="8">
        <v>143.12</v>
      </c>
      <c r="E619" s="8" t="s">
        <v>1108</v>
      </c>
      <c r="F619" s="8">
        <v>163</v>
      </c>
      <c r="G619" s="8" t="s">
        <v>923</v>
      </c>
      <c r="H619" s="8" t="s">
        <v>985</v>
      </c>
      <c r="I619" s="8">
        <v>579368</v>
      </c>
      <c r="J619" s="8" t="s">
        <v>922</v>
      </c>
      <c r="K619" s="8">
        <v>226.62186</v>
      </c>
    </row>
    <row r="620" spans="1:11" x14ac:dyDescent="0.25">
      <c r="A620" s="8">
        <v>618</v>
      </c>
      <c r="B620" s="8" t="s">
        <v>955</v>
      </c>
      <c r="C620" s="8" t="s">
        <v>1124</v>
      </c>
      <c r="D620" s="8">
        <v>2.7264400000000002</v>
      </c>
      <c r="E620" s="8" t="s">
        <v>1108</v>
      </c>
      <c r="F620" s="8">
        <v>163</v>
      </c>
      <c r="G620" s="8" t="s">
        <v>923</v>
      </c>
      <c r="H620" s="8" t="s">
        <v>985</v>
      </c>
      <c r="I620" s="8">
        <v>579368</v>
      </c>
      <c r="J620" s="8" t="s">
        <v>922</v>
      </c>
      <c r="K620" s="8">
        <v>4.1763719999999998</v>
      </c>
    </row>
    <row r="621" spans="1:11" x14ac:dyDescent="0.25">
      <c r="A621" s="8">
        <v>619</v>
      </c>
      <c r="B621" s="8" t="s">
        <v>955</v>
      </c>
      <c r="C621" s="8" t="s">
        <v>1124</v>
      </c>
      <c r="D621" s="8">
        <v>185.07599999999999</v>
      </c>
      <c r="E621" s="8" t="s">
        <v>1108</v>
      </c>
      <c r="F621" s="8">
        <v>163</v>
      </c>
      <c r="G621" s="8" t="s">
        <v>923</v>
      </c>
      <c r="H621" s="8" t="s">
        <v>985</v>
      </c>
      <c r="I621" s="8">
        <v>579368</v>
      </c>
      <c r="J621" s="8" t="s">
        <v>922</v>
      </c>
      <c r="K621" s="8">
        <v>268.685338</v>
      </c>
    </row>
    <row r="622" spans="1:11" x14ac:dyDescent="0.25">
      <c r="A622" s="8">
        <v>620</v>
      </c>
      <c r="B622" s="8" t="s">
        <v>955</v>
      </c>
      <c r="C622" s="8" t="s">
        <v>1125</v>
      </c>
      <c r="D622" s="8">
        <v>0.52511200000000002</v>
      </c>
      <c r="E622" s="8" t="s">
        <v>1108</v>
      </c>
      <c r="F622" s="8">
        <v>163</v>
      </c>
      <c r="G622" s="8" t="s">
        <v>923</v>
      </c>
      <c r="H622" s="8" t="s">
        <v>985</v>
      </c>
      <c r="I622" s="8">
        <v>579368</v>
      </c>
      <c r="J622" s="8" t="s">
        <v>922</v>
      </c>
      <c r="K622" s="8">
        <v>0.754749</v>
      </c>
    </row>
    <row r="623" spans="1:11" x14ac:dyDescent="0.25">
      <c r="A623" s="8">
        <v>621</v>
      </c>
      <c r="B623" s="8" t="s">
        <v>955</v>
      </c>
      <c r="C623" s="8" t="s">
        <v>1125</v>
      </c>
      <c r="D623" s="8">
        <v>0.52503200000000005</v>
      </c>
      <c r="E623" s="8" t="s">
        <v>1108</v>
      </c>
      <c r="F623" s="8">
        <v>163</v>
      </c>
      <c r="G623" s="8" t="s">
        <v>923</v>
      </c>
      <c r="H623" s="8" t="s">
        <v>985</v>
      </c>
      <c r="I623" s="8">
        <v>579368</v>
      </c>
      <c r="J623" s="8" t="s">
        <v>922</v>
      </c>
      <c r="K623" s="8">
        <v>0.84266200000000002</v>
      </c>
    </row>
    <row r="624" spans="1:11" x14ac:dyDescent="0.25">
      <c r="A624" s="8">
        <v>622</v>
      </c>
      <c r="B624" s="8" t="s">
        <v>955</v>
      </c>
      <c r="C624" s="8" t="s">
        <v>1124</v>
      </c>
      <c r="D624" s="8">
        <v>1.03505</v>
      </c>
      <c r="E624" s="8" t="s">
        <v>1108</v>
      </c>
      <c r="F624" s="8">
        <v>163</v>
      </c>
      <c r="G624" s="8" t="s">
        <v>923</v>
      </c>
      <c r="H624" s="8" t="s">
        <v>985</v>
      </c>
      <c r="I624" s="8">
        <v>579368</v>
      </c>
      <c r="J624" s="8" t="s">
        <v>922</v>
      </c>
      <c r="K624" s="8">
        <v>1.583963</v>
      </c>
    </row>
    <row r="625" spans="1:11" x14ac:dyDescent="0.25">
      <c r="A625" s="8">
        <v>623</v>
      </c>
      <c r="B625" s="8" t="s">
        <v>955</v>
      </c>
      <c r="C625" s="8" t="s">
        <v>1125</v>
      </c>
      <c r="D625" s="8">
        <v>4.4898800000000003</v>
      </c>
      <c r="E625" s="8" t="s">
        <v>1108</v>
      </c>
      <c r="F625" s="8">
        <v>163</v>
      </c>
      <c r="G625" s="8" t="s">
        <v>923</v>
      </c>
      <c r="H625" s="8" t="s">
        <v>985</v>
      </c>
      <c r="I625" s="8">
        <v>579368</v>
      </c>
      <c r="J625" s="8" t="s">
        <v>922</v>
      </c>
      <c r="K625" s="8">
        <v>6.4536899999999999</v>
      </c>
    </row>
    <row r="626" spans="1:11" x14ac:dyDescent="0.25">
      <c r="A626" s="8">
        <v>624</v>
      </c>
      <c r="B626" s="8" t="s">
        <v>955</v>
      </c>
      <c r="C626" s="8" t="s">
        <v>1124</v>
      </c>
      <c r="D626" s="8">
        <v>5.5766</v>
      </c>
      <c r="E626" s="8" t="s">
        <v>1108</v>
      </c>
      <c r="F626" s="8">
        <v>143</v>
      </c>
      <c r="G626" s="8" t="s">
        <v>815</v>
      </c>
      <c r="H626" s="8" t="s">
        <v>783</v>
      </c>
      <c r="I626" s="8">
        <v>150000</v>
      </c>
      <c r="J626" s="8" t="s">
        <v>814</v>
      </c>
      <c r="K626" s="8">
        <v>7.6369680000000004</v>
      </c>
    </row>
    <row r="627" spans="1:11" x14ac:dyDescent="0.25">
      <c r="A627" s="8">
        <v>625</v>
      </c>
      <c r="B627" s="8" t="s">
        <v>955</v>
      </c>
      <c r="C627" s="8" t="s">
        <v>1124</v>
      </c>
      <c r="D627" s="8">
        <v>0.52492899999999998</v>
      </c>
      <c r="E627" s="8" t="s">
        <v>1108</v>
      </c>
      <c r="F627" s="8">
        <v>163</v>
      </c>
      <c r="G627" s="8" t="s">
        <v>923</v>
      </c>
      <c r="H627" s="8" t="s">
        <v>985</v>
      </c>
      <c r="I627" s="8">
        <v>579368</v>
      </c>
      <c r="J627" s="8" t="s">
        <v>922</v>
      </c>
      <c r="K627" s="8">
        <v>0.80326399999999998</v>
      </c>
    </row>
    <row r="628" spans="1:11" x14ac:dyDescent="0.25">
      <c r="A628" s="8">
        <v>626</v>
      </c>
      <c r="B628" s="8" t="s">
        <v>955</v>
      </c>
      <c r="C628" s="8" t="s">
        <v>1124</v>
      </c>
      <c r="D628" s="8">
        <v>0.52489200000000003</v>
      </c>
      <c r="E628" s="8" t="s">
        <v>1108</v>
      </c>
      <c r="F628" s="8">
        <v>163</v>
      </c>
      <c r="G628" s="8" t="s">
        <v>923</v>
      </c>
      <c r="H628" s="8" t="s">
        <v>985</v>
      </c>
      <c r="I628" s="8">
        <v>579368</v>
      </c>
      <c r="J628" s="8" t="s">
        <v>922</v>
      </c>
      <c r="K628" s="8">
        <v>0.80604399999999998</v>
      </c>
    </row>
    <row r="629" spans="1:11" x14ac:dyDescent="0.25">
      <c r="A629" s="8">
        <v>627</v>
      </c>
      <c r="B629" s="8" t="s">
        <v>955</v>
      </c>
      <c r="C629" s="8" t="s">
        <v>1124</v>
      </c>
      <c r="D629" s="8">
        <v>0.52488999999999997</v>
      </c>
      <c r="E629" s="8" t="s">
        <v>1108</v>
      </c>
      <c r="F629" s="8">
        <v>163</v>
      </c>
      <c r="G629" s="8" t="s">
        <v>923</v>
      </c>
      <c r="H629" s="8" t="s">
        <v>985</v>
      </c>
      <c r="I629" s="8">
        <v>579368</v>
      </c>
      <c r="J629" s="8" t="s">
        <v>922</v>
      </c>
      <c r="K629" s="8">
        <v>0.80300300000000002</v>
      </c>
    </row>
    <row r="630" spans="1:11" x14ac:dyDescent="0.25">
      <c r="A630" s="8">
        <v>628</v>
      </c>
      <c r="B630" s="8" t="s">
        <v>955</v>
      </c>
      <c r="C630" s="8" t="s">
        <v>1124</v>
      </c>
      <c r="D630" s="8">
        <v>7.8439100000000002</v>
      </c>
      <c r="E630" s="8" t="s">
        <v>1108</v>
      </c>
      <c r="F630" s="8">
        <v>163</v>
      </c>
      <c r="G630" s="8" t="s">
        <v>923</v>
      </c>
      <c r="H630" s="8" t="s">
        <v>985</v>
      </c>
      <c r="I630" s="8">
        <v>579368</v>
      </c>
      <c r="J630" s="8" t="s">
        <v>922</v>
      </c>
      <c r="K630" s="8">
        <v>11.786094</v>
      </c>
    </row>
    <row r="631" spans="1:11" x14ac:dyDescent="0.25">
      <c r="A631" s="8">
        <v>629</v>
      </c>
      <c r="B631" s="8" t="s">
        <v>955</v>
      </c>
      <c r="C631" s="8" t="s">
        <v>1124</v>
      </c>
      <c r="D631" s="8">
        <v>9.5253800000000002</v>
      </c>
      <c r="E631" s="8" t="s">
        <v>1108</v>
      </c>
      <c r="F631" s="8">
        <v>163</v>
      </c>
      <c r="G631" s="8" t="s">
        <v>923</v>
      </c>
      <c r="H631" s="8" t="s">
        <v>985</v>
      </c>
      <c r="I631" s="8">
        <v>579368</v>
      </c>
      <c r="J631" s="8" t="s">
        <v>922</v>
      </c>
      <c r="K631" s="8">
        <v>14.708368</v>
      </c>
    </row>
    <row r="632" spans="1:11" x14ac:dyDescent="0.25">
      <c r="A632" s="8">
        <v>630</v>
      </c>
      <c r="B632" s="8" t="s">
        <v>955</v>
      </c>
      <c r="C632" s="8" t="s">
        <v>1124</v>
      </c>
      <c r="D632" s="8">
        <v>34.462600000000002</v>
      </c>
      <c r="E632" s="8" t="s">
        <v>1108</v>
      </c>
      <c r="F632" s="8">
        <v>143</v>
      </c>
      <c r="G632" s="8" t="s">
        <v>815</v>
      </c>
      <c r="H632" s="8" t="s">
        <v>783</v>
      </c>
      <c r="I632" s="8">
        <v>150000</v>
      </c>
      <c r="J632" s="8" t="s">
        <v>814</v>
      </c>
      <c r="K632" s="8">
        <v>47.250332</v>
      </c>
    </row>
    <row r="633" spans="1:11" x14ac:dyDescent="0.25">
      <c r="A633" s="8">
        <v>631</v>
      </c>
      <c r="B633" s="8" t="s">
        <v>955</v>
      </c>
      <c r="C633" s="8" t="s">
        <v>1124</v>
      </c>
      <c r="D633" s="8">
        <v>5.3752700000000004</v>
      </c>
      <c r="E633" s="8" t="s">
        <v>1108</v>
      </c>
      <c r="F633" s="8">
        <v>163</v>
      </c>
      <c r="G633" s="8" t="s">
        <v>923</v>
      </c>
      <c r="H633" s="8" t="s">
        <v>985</v>
      </c>
      <c r="I633" s="8">
        <v>579368</v>
      </c>
      <c r="J633" s="8" t="s">
        <v>922</v>
      </c>
      <c r="K633" s="8">
        <v>8.2449829999999995</v>
      </c>
    </row>
    <row r="634" spans="1:11" x14ac:dyDescent="0.25">
      <c r="A634" s="8">
        <v>632</v>
      </c>
      <c r="B634" s="8" t="s">
        <v>955</v>
      </c>
      <c r="C634" s="8" t="s">
        <v>1124</v>
      </c>
      <c r="D634" s="8">
        <v>16.701699999999999</v>
      </c>
      <c r="E634" s="8" t="s">
        <v>1108</v>
      </c>
      <c r="F634" s="8">
        <v>163</v>
      </c>
      <c r="G634" s="8" t="s">
        <v>923</v>
      </c>
      <c r="H634" s="8" t="s">
        <v>985</v>
      </c>
      <c r="I634" s="8">
        <v>579368</v>
      </c>
      <c r="J634" s="8" t="s">
        <v>922</v>
      </c>
      <c r="K634" s="8">
        <v>24.538981</v>
      </c>
    </row>
    <row r="635" spans="1:11" x14ac:dyDescent="0.25">
      <c r="A635" s="8">
        <v>633</v>
      </c>
      <c r="B635" s="8" t="s">
        <v>955</v>
      </c>
      <c r="C635" s="8" t="s">
        <v>1124</v>
      </c>
      <c r="D635" s="8">
        <v>0.52481299999999997</v>
      </c>
      <c r="E635" s="8" t="s">
        <v>1108</v>
      </c>
      <c r="F635" s="8">
        <v>163</v>
      </c>
      <c r="G635" s="8" t="s">
        <v>923</v>
      </c>
      <c r="H635" s="8" t="s">
        <v>985</v>
      </c>
      <c r="I635" s="8">
        <v>579368</v>
      </c>
      <c r="J635" s="8" t="s">
        <v>922</v>
      </c>
      <c r="K635" s="8">
        <v>0.76019499999999995</v>
      </c>
    </row>
    <row r="636" spans="1:11" x14ac:dyDescent="0.25">
      <c r="A636" s="8">
        <v>634</v>
      </c>
      <c r="B636" s="8" t="s">
        <v>955</v>
      </c>
      <c r="C636" s="8" t="s">
        <v>1125</v>
      </c>
      <c r="D636" s="8">
        <v>31.8734</v>
      </c>
      <c r="E636" s="8" t="s">
        <v>1108</v>
      </c>
      <c r="F636" s="8">
        <v>163</v>
      </c>
      <c r="G636" s="8" t="s">
        <v>923</v>
      </c>
      <c r="H636" s="8" t="s">
        <v>985</v>
      </c>
      <c r="I636" s="8">
        <v>579368</v>
      </c>
      <c r="J636" s="8" t="s">
        <v>922</v>
      </c>
      <c r="K636" s="8">
        <v>50.769069999999999</v>
      </c>
    </row>
    <row r="637" spans="1:11" x14ac:dyDescent="0.25">
      <c r="A637" s="8">
        <v>635</v>
      </c>
      <c r="B637" s="8" t="s">
        <v>955</v>
      </c>
      <c r="C637" s="8" t="s">
        <v>1124</v>
      </c>
      <c r="D637" s="8">
        <v>0.52478000000000002</v>
      </c>
      <c r="E637" s="8" t="s">
        <v>1108</v>
      </c>
      <c r="F637" s="8">
        <v>163</v>
      </c>
      <c r="G637" s="8" t="s">
        <v>923</v>
      </c>
      <c r="H637" s="8" t="s">
        <v>985</v>
      </c>
      <c r="I637" s="8">
        <v>579368</v>
      </c>
      <c r="J637" s="8" t="s">
        <v>922</v>
      </c>
      <c r="K637" s="8">
        <v>0.81022000000000005</v>
      </c>
    </row>
    <row r="638" spans="1:11" x14ac:dyDescent="0.25">
      <c r="A638" s="8">
        <v>636</v>
      </c>
      <c r="B638" s="8" t="s">
        <v>955</v>
      </c>
      <c r="C638" s="8" t="s">
        <v>1125</v>
      </c>
      <c r="D638" s="8">
        <v>0.52474200000000004</v>
      </c>
      <c r="E638" s="8" t="s">
        <v>1108</v>
      </c>
      <c r="F638" s="8">
        <v>163</v>
      </c>
      <c r="G638" s="8" t="s">
        <v>923</v>
      </c>
      <c r="H638" s="8" t="s">
        <v>985</v>
      </c>
      <c r="I638" s="8">
        <v>579368</v>
      </c>
      <c r="J638" s="8" t="s">
        <v>922</v>
      </c>
      <c r="K638" s="8">
        <v>0.81067500000000003</v>
      </c>
    </row>
    <row r="639" spans="1:11" x14ac:dyDescent="0.25">
      <c r="A639" s="8">
        <v>637</v>
      </c>
      <c r="B639" s="8" t="s">
        <v>955</v>
      </c>
      <c r="C639" s="8" t="s">
        <v>1124</v>
      </c>
      <c r="D639" s="8">
        <v>137.22300000000001</v>
      </c>
      <c r="E639" s="8" t="s">
        <v>1108</v>
      </c>
      <c r="F639" s="8">
        <v>143</v>
      </c>
      <c r="G639" s="8" t="s">
        <v>815</v>
      </c>
      <c r="H639" s="8" t="s">
        <v>783</v>
      </c>
      <c r="I639" s="8">
        <v>150000</v>
      </c>
      <c r="J639" s="8" t="s">
        <v>814</v>
      </c>
      <c r="K639" s="8">
        <v>181.75418500000001</v>
      </c>
    </row>
    <row r="640" spans="1:11" x14ac:dyDescent="0.25">
      <c r="A640" s="8">
        <v>638</v>
      </c>
      <c r="B640" s="8" t="s">
        <v>955</v>
      </c>
      <c r="C640" s="8" t="s">
        <v>1125</v>
      </c>
      <c r="D640" s="8">
        <v>6.8967000000000001E-2</v>
      </c>
      <c r="E640" s="8" t="s">
        <v>1108</v>
      </c>
      <c r="F640" s="8">
        <v>163</v>
      </c>
      <c r="G640" s="8" t="s">
        <v>923</v>
      </c>
      <c r="H640" s="8" t="s">
        <v>985</v>
      </c>
      <c r="I640" s="8">
        <v>579368</v>
      </c>
      <c r="J640" s="8" t="s">
        <v>922</v>
      </c>
      <c r="K640" s="8">
        <v>0.106562</v>
      </c>
    </row>
    <row r="641" spans="1:11" x14ac:dyDescent="0.25">
      <c r="A641" s="8">
        <v>639</v>
      </c>
      <c r="B641" s="8" t="s">
        <v>955</v>
      </c>
      <c r="C641" s="8" t="s">
        <v>1124</v>
      </c>
      <c r="D641" s="8">
        <v>8.4515899999999995</v>
      </c>
      <c r="E641" s="8" t="s">
        <v>1108</v>
      </c>
      <c r="F641" s="8">
        <v>163</v>
      </c>
      <c r="G641" s="8" t="s">
        <v>923</v>
      </c>
      <c r="H641" s="8" t="s">
        <v>985</v>
      </c>
      <c r="I641" s="8">
        <v>579368</v>
      </c>
      <c r="J641" s="8" t="s">
        <v>922</v>
      </c>
      <c r="K641" s="8">
        <v>12.254223</v>
      </c>
    </row>
    <row r="642" spans="1:11" x14ac:dyDescent="0.25">
      <c r="A642" s="8">
        <v>640</v>
      </c>
      <c r="B642" s="8" t="s">
        <v>955</v>
      </c>
      <c r="C642" s="8" t="s">
        <v>1124</v>
      </c>
      <c r="D642" s="8">
        <v>0.52462600000000004</v>
      </c>
      <c r="E642" s="8" t="s">
        <v>1108</v>
      </c>
      <c r="F642" s="8">
        <v>163</v>
      </c>
      <c r="G642" s="8" t="s">
        <v>923</v>
      </c>
      <c r="H642" s="8" t="s">
        <v>985</v>
      </c>
      <c r="I642" s="8">
        <v>579368</v>
      </c>
      <c r="J642" s="8" t="s">
        <v>922</v>
      </c>
      <c r="K642" s="8">
        <v>0.76106799999999997</v>
      </c>
    </row>
    <row r="643" spans="1:11" x14ac:dyDescent="0.25">
      <c r="A643" s="8">
        <v>641</v>
      </c>
      <c r="B643" s="8" t="s">
        <v>955</v>
      </c>
      <c r="C643" s="8" t="s">
        <v>1125</v>
      </c>
      <c r="D643" s="8">
        <v>0.52459299999999998</v>
      </c>
      <c r="E643" s="8" t="s">
        <v>1108</v>
      </c>
      <c r="F643" s="8">
        <v>163</v>
      </c>
      <c r="G643" s="8" t="s">
        <v>923</v>
      </c>
      <c r="H643" s="8" t="s">
        <v>985</v>
      </c>
      <c r="I643" s="8">
        <v>579368</v>
      </c>
      <c r="J643" s="8" t="s">
        <v>922</v>
      </c>
      <c r="K643" s="8">
        <v>0.80133100000000002</v>
      </c>
    </row>
    <row r="644" spans="1:11" x14ac:dyDescent="0.25">
      <c r="A644" s="8">
        <v>642</v>
      </c>
      <c r="B644" s="8" t="s">
        <v>955</v>
      </c>
      <c r="C644" s="8" t="s">
        <v>1124</v>
      </c>
      <c r="D644" s="8">
        <v>5.1573799999999999</v>
      </c>
      <c r="E644" s="8" t="s">
        <v>1108</v>
      </c>
      <c r="F644" s="8">
        <v>163</v>
      </c>
      <c r="G644" s="8" t="s">
        <v>923</v>
      </c>
      <c r="H644" s="8" t="s">
        <v>985</v>
      </c>
      <c r="I644" s="8">
        <v>579368</v>
      </c>
      <c r="J644" s="8" t="s">
        <v>922</v>
      </c>
      <c r="K644" s="8">
        <v>7.8098749999999999</v>
      </c>
    </row>
    <row r="645" spans="1:11" x14ac:dyDescent="0.25">
      <c r="A645" s="8">
        <v>643</v>
      </c>
      <c r="B645" s="8" t="s">
        <v>955</v>
      </c>
      <c r="C645" s="8" t="s">
        <v>1124</v>
      </c>
      <c r="D645" s="8">
        <v>5.1499300000000003</v>
      </c>
      <c r="E645" s="8" t="s">
        <v>1108</v>
      </c>
      <c r="F645" s="8">
        <v>163</v>
      </c>
      <c r="G645" s="8" t="s">
        <v>923</v>
      </c>
      <c r="H645" s="8" t="s">
        <v>985</v>
      </c>
      <c r="I645" s="8">
        <v>579368</v>
      </c>
      <c r="J645" s="8" t="s">
        <v>922</v>
      </c>
      <c r="K645" s="8">
        <v>7.7143829999999998</v>
      </c>
    </row>
    <row r="646" spans="1:11" x14ac:dyDescent="0.25">
      <c r="A646" s="8">
        <v>644</v>
      </c>
      <c r="B646" s="8" t="s">
        <v>955</v>
      </c>
      <c r="C646" s="8" t="s">
        <v>1125</v>
      </c>
      <c r="D646" s="8">
        <v>0.52458899999999997</v>
      </c>
      <c r="E646" s="8" t="s">
        <v>1108</v>
      </c>
      <c r="F646" s="8">
        <v>163</v>
      </c>
      <c r="G646" s="8" t="s">
        <v>923</v>
      </c>
      <c r="H646" s="8" t="s">
        <v>985</v>
      </c>
      <c r="I646" s="8">
        <v>579368</v>
      </c>
      <c r="J646" s="8" t="s">
        <v>922</v>
      </c>
      <c r="K646" s="8">
        <v>0.75843799999999995</v>
      </c>
    </row>
    <row r="647" spans="1:11" x14ac:dyDescent="0.25">
      <c r="A647" s="8">
        <v>645</v>
      </c>
      <c r="B647" s="8" t="s">
        <v>955</v>
      </c>
      <c r="C647" s="8" t="s">
        <v>1125</v>
      </c>
      <c r="D647" s="8">
        <v>0.52455499999999999</v>
      </c>
      <c r="E647" s="8" t="s">
        <v>1108</v>
      </c>
      <c r="F647" s="8">
        <v>163</v>
      </c>
      <c r="G647" s="8" t="s">
        <v>923</v>
      </c>
      <c r="H647" s="8" t="s">
        <v>985</v>
      </c>
      <c r="I647" s="8">
        <v>579368</v>
      </c>
      <c r="J647" s="8" t="s">
        <v>922</v>
      </c>
      <c r="K647" s="8">
        <v>0.80978300000000003</v>
      </c>
    </row>
    <row r="648" spans="1:11" x14ac:dyDescent="0.25">
      <c r="A648" s="8">
        <v>646</v>
      </c>
      <c r="B648" s="8" t="s">
        <v>955</v>
      </c>
      <c r="C648" s="8" t="s">
        <v>1124</v>
      </c>
      <c r="D648" s="8">
        <v>10.9618</v>
      </c>
      <c r="E648" s="8" t="s">
        <v>1108</v>
      </c>
      <c r="F648" s="8">
        <v>163</v>
      </c>
      <c r="G648" s="8" t="s">
        <v>923</v>
      </c>
      <c r="H648" s="8" t="s">
        <v>985</v>
      </c>
      <c r="I648" s="8">
        <v>579368</v>
      </c>
      <c r="J648" s="8" t="s">
        <v>922</v>
      </c>
      <c r="K648" s="8">
        <v>16.503530000000001</v>
      </c>
    </row>
    <row r="649" spans="1:11" x14ac:dyDescent="0.25">
      <c r="A649" s="8">
        <v>647</v>
      </c>
      <c r="B649" s="8" t="s">
        <v>955</v>
      </c>
      <c r="C649" s="8" t="s">
        <v>1124</v>
      </c>
      <c r="D649" s="8">
        <v>21.061800000000002</v>
      </c>
      <c r="E649" s="8" t="s">
        <v>1108</v>
      </c>
      <c r="F649" s="8">
        <v>163</v>
      </c>
      <c r="G649" s="8" t="s">
        <v>923</v>
      </c>
      <c r="H649" s="8" t="s">
        <v>985</v>
      </c>
      <c r="I649" s="8">
        <v>579368</v>
      </c>
      <c r="J649" s="8" t="s">
        <v>922</v>
      </c>
      <c r="K649" s="8">
        <v>32.267558000000001</v>
      </c>
    </row>
    <row r="650" spans="1:11" x14ac:dyDescent="0.25">
      <c r="A650" s="8">
        <v>648</v>
      </c>
      <c r="B650" s="8" t="s">
        <v>955</v>
      </c>
      <c r="C650" s="8" t="s">
        <v>1124</v>
      </c>
      <c r="D650" s="8">
        <v>41.750900000000001</v>
      </c>
      <c r="E650" s="8" t="s">
        <v>1108</v>
      </c>
      <c r="F650" s="8">
        <v>143</v>
      </c>
      <c r="G650" s="8" t="s">
        <v>815</v>
      </c>
      <c r="H650" s="8" t="s">
        <v>783</v>
      </c>
      <c r="I650" s="8">
        <v>150000</v>
      </c>
      <c r="J650" s="8" t="s">
        <v>814</v>
      </c>
      <c r="K650" s="8">
        <v>56.435906000000003</v>
      </c>
    </row>
    <row r="651" spans="1:11" x14ac:dyDescent="0.25">
      <c r="A651" s="8">
        <v>649</v>
      </c>
      <c r="B651" s="8" t="s">
        <v>955</v>
      </c>
      <c r="C651" s="8" t="s">
        <v>1124</v>
      </c>
      <c r="D651" s="8">
        <v>1.0340199999999999</v>
      </c>
      <c r="E651" s="8" t="s">
        <v>1108</v>
      </c>
      <c r="F651" s="8">
        <v>143</v>
      </c>
      <c r="G651" s="8" t="s">
        <v>815</v>
      </c>
      <c r="H651" s="8" t="s">
        <v>783</v>
      </c>
      <c r="I651" s="8">
        <v>150000</v>
      </c>
      <c r="J651" s="8" t="s">
        <v>814</v>
      </c>
      <c r="K651" s="8">
        <v>1.382261</v>
      </c>
    </row>
    <row r="652" spans="1:11" x14ac:dyDescent="0.25">
      <c r="A652" s="8">
        <v>650</v>
      </c>
      <c r="B652" s="8" t="s">
        <v>955</v>
      </c>
      <c r="C652" s="8" t="s">
        <v>1125</v>
      </c>
      <c r="D652" s="8">
        <v>1.0339400000000001</v>
      </c>
      <c r="E652" s="8" t="s">
        <v>1108</v>
      </c>
      <c r="F652" s="8">
        <v>163</v>
      </c>
      <c r="G652" s="8" t="s">
        <v>923</v>
      </c>
      <c r="H652" s="8" t="s">
        <v>985</v>
      </c>
      <c r="I652" s="8">
        <v>579368</v>
      </c>
      <c r="J652" s="8" t="s">
        <v>922</v>
      </c>
      <c r="K652" s="8">
        <v>1.6453990000000001</v>
      </c>
    </row>
    <row r="653" spans="1:11" x14ac:dyDescent="0.25">
      <c r="A653" s="8">
        <v>651</v>
      </c>
      <c r="B653" s="8" t="s">
        <v>955</v>
      </c>
      <c r="C653" s="8" t="s">
        <v>1124</v>
      </c>
      <c r="D653" s="8">
        <v>10.5642</v>
      </c>
      <c r="E653" s="8" t="s">
        <v>1108</v>
      </c>
      <c r="F653" s="8">
        <v>163</v>
      </c>
      <c r="G653" s="8" t="s">
        <v>923</v>
      </c>
      <c r="H653" s="8" t="s">
        <v>985</v>
      </c>
      <c r="I653" s="8">
        <v>579368</v>
      </c>
      <c r="J653" s="8" t="s">
        <v>922</v>
      </c>
      <c r="K653" s="8">
        <v>16.134001000000001</v>
      </c>
    </row>
    <row r="654" spans="1:11" x14ac:dyDescent="0.25">
      <c r="A654" s="8">
        <v>652</v>
      </c>
      <c r="B654" s="8" t="s">
        <v>955</v>
      </c>
      <c r="C654" s="8" t="s">
        <v>1125</v>
      </c>
      <c r="D654" s="8">
        <v>7.4833100000000004</v>
      </c>
      <c r="E654" s="8" t="s">
        <v>1108</v>
      </c>
      <c r="F654" s="8">
        <v>163</v>
      </c>
      <c r="G654" s="8" t="s">
        <v>923</v>
      </c>
      <c r="H654" s="8" t="s">
        <v>985</v>
      </c>
      <c r="I654" s="8">
        <v>579368</v>
      </c>
      <c r="J654" s="8" t="s">
        <v>922</v>
      </c>
      <c r="K654" s="8">
        <v>11.739280000000001</v>
      </c>
    </row>
    <row r="655" spans="1:11" x14ac:dyDescent="0.25">
      <c r="A655" s="8">
        <v>653</v>
      </c>
      <c r="B655" s="8" t="s">
        <v>955</v>
      </c>
      <c r="C655" s="8" t="s">
        <v>1124</v>
      </c>
      <c r="D655" s="8">
        <v>0.52440900000000001</v>
      </c>
      <c r="E655" s="8" t="s">
        <v>1108</v>
      </c>
      <c r="F655" s="8">
        <v>143</v>
      </c>
      <c r="G655" s="8" t="s">
        <v>815</v>
      </c>
      <c r="H655" s="8" t="s">
        <v>783</v>
      </c>
      <c r="I655" s="8">
        <v>150000</v>
      </c>
      <c r="J655" s="8" t="s">
        <v>814</v>
      </c>
      <c r="K655" s="8">
        <v>0.71334500000000001</v>
      </c>
    </row>
    <row r="656" spans="1:11" x14ac:dyDescent="0.25">
      <c r="A656" s="8">
        <v>654</v>
      </c>
      <c r="B656" s="8" t="s">
        <v>955</v>
      </c>
      <c r="C656" s="8" t="s">
        <v>1125</v>
      </c>
      <c r="D656" s="8">
        <v>77.492999999999995</v>
      </c>
      <c r="E656" s="8" t="s">
        <v>1108</v>
      </c>
      <c r="F656" s="8">
        <v>163</v>
      </c>
      <c r="G656" s="8" t="s">
        <v>923</v>
      </c>
      <c r="H656" s="8" t="s">
        <v>985</v>
      </c>
      <c r="I656" s="8">
        <v>579368</v>
      </c>
      <c r="J656" s="8" t="s">
        <v>922</v>
      </c>
      <c r="K656" s="8">
        <v>122.08406600000001</v>
      </c>
    </row>
    <row r="657" spans="1:11" x14ac:dyDescent="0.25">
      <c r="A657" s="8">
        <v>655</v>
      </c>
      <c r="B657" s="8" t="s">
        <v>955</v>
      </c>
      <c r="C657" s="8" t="s">
        <v>1124</v>
      </c>
      <c r="D657" s="8">
        <v>19.474299999999999</v>
      </c>
      <c r="E657" s="8" t="s">
        <v>1108</v>
      </c>
      <c r="F657" s="8">
        <v>163</v>
      </c>
      <c r="G657" s="8" t="s">
        <v>923</v>
      </c>
      <c r="H657" s="8" t="s">
        <v>985</v>
      </c>
      <c r="I657" s="8">
        <v>579368</v>
      </c>
      <c r="J657" s="8" t="s">
        <v>922</v>
      </c>
      <c r="K657" s="8">
        <v>29.409492</v>
      </c>
    </row>
    <row r="658" spans="1:11" x14ac:dyDescent="0.25">
      <c r="A658" s="8">
        <v>656</v>
      </c>
      <c r="B658" s="8" t="s">
        <v>955</v>
      </c>
      <c r="C658" s="8" t="s">
        <v>1124</v>
      </c>
      <c r="D658" s="8">
        <v>1.04565</v>
      </c>
      <c r="E658" s="8" t="s">
        <v>1108</v>
      </c>
      <c r="F658" s="8">
        <v>163</v>
      </c>
      <c r="G658" s="8" t="s">
        <v>923</v>
      </c>
      <c r="H658" s="8" t="s">
        <v>985</v>
      </c>
      <c r="I658" s="8">
        <v>579368</v>
      </c>
      <c r="J658" s="8" t="s">
        <v>922</v>
      </c>
      <c r="K658" s="8">
        <v>1.5959000000000001</v>
      </c>
    </row>
    <row r="659" spans="1:11" x14ac:dyDescent="0.25">
      <c r="A659" s="8">
        <v>657</v>
      </c>
      <c r="B659" s="8" t="s">
        <v>955</v>
      </c>
      <c r="C659" s="8" t="s">
        <v>1125</v>
      </c>
      <c r="D659" s="8">
        <v>130.92099999999999</v>
      </c>
      <c r="E659" s="8" t="s">
        <v>1108</v>
      </c>
      <c r="F659" s="8">
        <v>163</v>
      </c>
      <c r="G659" s="8" t="s">
        <v>923</v>
      </c>
      <c r="H659" s="8" t="s">
        <v>985</v>
      </c>
      <c r="I659" s="8">
        <v>579368</v>
      </c>
      <c r="J659" s="8" t="s">
        <v>922</v>
      </c>
      <c r="K659" s="8">
        <v>184.45945599999999</v>
      </c>
    </row>
    <row r="660" spans="1:11" x14ac:dyDescent="0.25">
      <c r="A660" s="8">
        <v>658</v>
      </c>
      <c r="B660" s="8" t="s">
        <v>955</v>
      </c>
      <c r="C660" s="8" t="s">
        <v>1124</v>
      </c>
      <c r="D660" s="8">
        <v>40.296100000000003</v>
      </c>
      <c r="E660" s="8" t="s">
        <v>1108</v>
      </c>
      <c r="F660" s="8">
        <v>143</v>
      </c>
      <c r="G660" s="8" t="s">
        <v>815</v>
      </c>
      <c r="H660" s="8" t="s">
        <v>783</v>
      </c>
      <c r="I660" s="8">
        <v>150000</v>
      </c>
      <c r="J660" s="8" t="s">
        <v>814</v>
      </c>
      <c r="K660" s="8">
        <v>54.227798999999997</v>
      </c>
    </row>
    <row r="661" spans="1:11" x14ac:dyDescent="0.25">
      <c r="A661" s="8">
        <v>659</v>
      </c>
      <c r="B661" s="8" t="s">
        <v>955</v>
      </c>
      <c r="C661" s="8" t="s">
        <v>1124</v>
      </c>
      <c r="D661" s="8">
        <v>21.787199999999999</v>
      </c>
      <c r="E661" s="8" t="s">
        <v>1108</v>
      </c>
      <c r="F661" s="8">
        <v>143</v>
      </c>
      <c r="G661" s="8" t="s">
        <v>815</v>
      </c>
      <c r="H661" s="8" t="s">
        <v>783</v>
      </c>
      <c r="I661" s="8">
        <v>150000</v>
      </c>
      <c r="J661" s="8" t="s">
        <v>814</v>
      </c>
      <c r="K661" s="8">
        <v>29.147091</v>
      </c>
    </row>
    <row r="662" spans="1:11" x14ac:dyDescent="0.25">
      <c r="A662" s="8">
        <v>660</v>
      </c>
      <c r="B662" s="8" t="s">
        <v>955</v>
      </c>
      <c r="C662" s="8" t="s">
        <v>1125</v>
      </c>
      <c r="D662" s="8">
        <v>65.186800000000005</v>
      </c>
      <c r="E662" s="8" t="s">
        <v>1108</v>
      </c>
      <c r="F662" s="8">
        <v>163</v>
      </c>
      <c r="G662" s="8" t="s">
        <v>923</v>
      </c>
      <c r="H662" s="8" t="s">
        <v>985</v>
      </c>
      <c r="I662" s="8">
        <v>579368</v>
      </c>
      <c r="J662" s="8" t="s">
        <v>922</v>
      </c>
      <c r="K662" s="8">
        <v>103.026113</v>
      </c>
    </row>
    <row r="663" spans="1:11" x14ac:dyDescent="0.25">
      <c r="A663" s="8">
        <v>661</v>
      </c>
      <c r="B663" s="8" t="s">
        <v>955</v>
      </c>
      <c r="C663" s="8" t="s">
        <v>1124</v>
      </c>
      <c r="D663" s="8">
        <v>0.52429099999999995</v>
      </c>
      <c r="E663" s="8" t="s">
        <v>1108</v>
      </c>
      <c r="F663" s="8">
        <v>163</v>
      </c>
      <c r="G663" s="8" t="s">
        <v>923</v>
      </c>
      <c r="H663" s="8" t="s">
        <v>985</v>
      </c>
      <c r="I663" s="8">
        <v>579368</v>
      </c>
      <c r="J663" s="8" t="s">
        <v>922</v>
      </c>
      <c r="K663" s="8">
        <v>0.79995400000000005</v>
      </c>
    </row>
    <row r="664" spans="1:11" x14ac:dyDescent="0.25">
      <c r="A664" s="8">
        <v>662</v>
      </c>
      <c r="B664" s="8" t="s">
        <v>955</v>
      </c>
      <c r="C664" s="8" t="s">
        <v>1124</v>
      </c>
      <c r="D664" s="8">
        <v>0.52429300000000001</v>
      </c>
      <c r="E664" s="8" t="s">
        <v>1108</v>
      </c>
      <c r="F664" s="8">
        <v>163</v>
      </c>
      <c r="G664" s="8" t="s">
        <v>923</v>
      </c>
      <c r="H664" s="8" t="s">
        <v>985</v>
      </c>
      <c r="I664" s="8">
        <v>579368</v>
      </c>
      <c r="J664" s="8" t="s">
        <v>922</v>
      </c>
      <c r="K664" s="8">
        <v>0.79767299999999997</v>
      </c>
    </row>
    <row r="665" spans="1:11" x14ac:dyDescent="0.25">
      <c r="A665" s="8">
        <v>663</v>
      </c>
      <c r="B665" s="8" t="s">
        <v>955</v>
      </c>
      <c r="C665" s="8" t="s">
        <v>1125</v>
      </c>
      <c r="D665" s="8">
        <v>0.52420900000000004</v>
      </c>
      <c r="E665" s="8" t="s">
        <v>1108</v>
      </c>
      <c r="F665" s="8">
        <v>163</v>
      </c>
      <c r="G665" s="8" t="s">
        <v>923</v>
      </c>
      <c r="H665" s="8" t="s">
        <v>985</v>
      </c>
      <c r="I665" s="8">
        <v>579368</v>
      </c>
      <c r="J665" s="8" t="s">
        <v>922</v>
      </c>
      <c r="K665" s="8">
        <v>0.83623000000000003</v>
      </c>
    </row>
    <row r="666" spans="1:11" x14ac:dyDescent="0.25">
      <c r="A666" s="8">
        <v>664</v>
      </c>
      <c r="B666" s="8" t="s">
        <v>955</v>
      </c>
      <c r="C666" s="8" t="s">
        <v>1124</v>
      </c>
      <c r="D666" s="8">
        <v>0.52422199999999997</v>
      </c>
      <c r="E666" s="8" t="s">
        <v>1108</v>
      </c>
      <c r="F666" s="8">
        <v>143</v>
      </c>
      <c r="G666" s="8" t="s">
        <v>815</v>
      </c>
      <c r="H666" s="8" t="s">
        <v>783</v>
      </c>
      <c r="I666" s="8">
        <v>150000</v>
      </c>
      <c r="J666" s="8" t="s">
        <v>814</v>
      </c>
      <c r="K666" s="8">
        <v>0.70108999999999999</v>
      </c>
    </row>
    <row r="667" spans="1:11" x14ac:dyDescent="0.25">
      <c r="A667" s="8">
        <v>665</v>
      </c>
      <c r="B667" s="8" t="s">
        <v>955</v>
      </c>
      <c r="C667" s="8" t="s">
        <v>1124</v>
      </c>
      <c r="D667" s="8">
        <v>10.488799999999999</v>
      </c>
      <c r="E667" s="8" t="s">
        <v>1108</v>
      </c>
      <c r="F667" s="8">
        <v>163</v>
      </c>
      <c r="G667" s="8" t="s">
        <v>923</v>
      </c>
      <c r="H667" s="8" t="s">
        <v>985</v>
      </c>
      <c r="I667" s="8">
        <v>579368</v>
      </c>
      <c r="J667" s="8" t="s">
        <v>922</v>
      </c>
      <c r="K667" s="8">
        <v>16.098825000000001</v>
      </c>
    </row>
    <row r="668" spans="1:11" x14ac:dyDescent="0.25">
      <c r="A668" s="8">
        <v>666</v>
      </c>
      <c r="B668" s="8" t="s">
        <v>955</v>
      </c>
      <c r="C668" s="8" t="s">
        <v>1124</v>
      </c>
      <c r="D668" s="8">
        <v>1.7737700000000001</v>
      </c>
      <c r="E668" s="8" t="s">
        <v>1108</v>
      </c>
      <c r="F668" s="8">
        <v>163</v>
      </c>
      <c r="G668" s="8" t="s">
        <v>923</v>
      </c>
      <c r="H668" s="8" t="s">
        <v>985</v>
      </c>
      <c r="I668" s="8">
        <v>579368</v>
      </c>
      <c r="J668" s="8" t="s">
        <v>922</v>
      </c>
      <c r="K668" s="8">
        <v>2.6259199999999998</v>
      </c>
    </row>
    <row r="669" spans="1:11" x14ac:dyDescent="0.25">
      <c r="A669" s="8">
        <v>667</v>
      </c>
      <c r="B669" s="8" t="s">
        <v>955</v>
      </c>
      <c r="C669" s="8" t="s">
        <v>1125</v>
      </c>
      <c r="D669" s="8">
        <v>4.5853000000000002</v>
      </c>
      <c r="E669" s="8" t="s">
        <v>1108</v>
      </c>
      <c r="F669" s="8">
        <v>163</v>
      </c>
      <c r="G669" s="8" t="s">
        <v>923</v>
      </c>
      <c r="H669" s="8" t="s">
        <v>985</v>
      </c>
      <c r="I669" s="8">
        <v>579368</v>
      </c>
      <c r="J669" s="8" t="s">
        <v>922</v>
      </c>
      <c r="K669" s="8">
        <v>7.1999259999999996</v>
      </c>
    </row>
    <row r="670" spans="1:11" x14ac:dyDescent="0.25">
      <c r="A670" s="8">
        <v>668</v>
      </c>
      <c r="B670" s="8" t="s">
        <v>955</v>
      </c>
      <c r="C670" s="8" t="s">
        <v>1124</v>
      </c>
      <c r="D670" s="8">
        <v>1.77363</v>
      </c>
      <c r="E670" s="8" t="s">
        <v>1108</v>
      </c>
      <c r="F670" s="8">
        <v>163</v>
      </c>
      <c r="G670" s="8" t="s">
        <v>923</v>
      </c>
      <c r="H670" s="8" t="s">
        <v>985</v>
      </c>
      <c r="I670" s="8">
        <v>579368</v>
      </c>
      <c r="J670" s="8" t="s">
        <v>922</v>
      </c>
      <c r="K670" s="8">
        <v>2.7052559999999999</v>
      </c>
    </row>
    <row r="671" spans="1:11" x14ac:dyDescent="0.25">
      <c r="A671" s="8">
        <v>669</v>
      </c>
      <c r="B671" s="8" t="s">
        <v>955</v>
      </c>
      <c r="C671" s="8" t="s">
        <v>1125</v>
      </c>
      <c r="D671" s="8">
        <v>5.0348600000000001</v>
      </c>
      <c r="E671" s="8" t="s">
        <v>1108</v>
      </c>
      <c r="F671" s="8">
        <v>163</v>
      </c>
      <c r="G671" s="8" t="s">
        <v>923</v>
      </c>
      <c r="H671" s="8" t="s">
        <v>985</v>
      </c>
      <c r="I671" s="8">
        <v>579368</v>
      </c>
      <c r="J671" s="8" t="s">
        <v>922</v>
      </c>
      <c r="K671" s="8">
        <v>8.2519329999999993</v>
      </c>
    </row>
    <row r="672" spans="1:11" x14ac:dyDescent="0.25">
      <c r="A672" s="8">
        <v>670</v>
      </c>
      <c r="B672" s="8" t="s">
        <v>955</v>
      </c>
      <c r="C672" s="8" t="s">
        <v>1124</v>
      </c>
      <c r="D672" s="8">
        <v>1.8135600000000001</v>
      </c>
      <c r="E672" s="8" t="s">
        <v>1108</v>
      </c>
      <c r="F672" s="8">
        <v>163</v>
      </c>
      <c r="G672" s="8" t="s">
        <v>923</v>
      </c>
      <c r="H672" s="8" t="s">
        <v>985</v>
      </c>
      <c r="I672" s="8">
        <v>579368</v>
      </c>
      <c r="J672" s="8" t="s">
        <v>922</v>
      </c>
      <c r="K672" s="8">
        <v>2.641594</v>
      </c>
    </row>
    <row r="673" spans="1:11" x14ac:dyDescent="0.25">
      <c r="A673" s="8">
        <v>671</v>
      </c>
      <c r="B673" s="8" t="s">
        <v>955</v>
      </c>
      <c r="C673" s="8" t="s">
        <v>1125</v>
      </c>
      <c r="D673" s="8">
        <v>3.94339</v>
      </c>
      <c r="E673" s="8" t="s">
        <v>1108</v>
      </c>
      <c r="F673" s="8">
        <v>163</v>
      </c>
      <c r="G673" s="8" t="s">
        <v>923</v>
      </c>
      <c r="H673" s="8" t="s">
        <v>985</v>
      </c>
      <c r="I673" s="8">
        <v>579368</v>
      </c>
      <c r="J673" s="8" t="s">
        <v>922</v>
      </c>
      <c r="K673" s="8">
        <v>6.2887760000000004</v>
      </c>
    </row>
    <row r="674" spans="1:11" x14ac:dyDescent="0.25">
      <c r="A674" s="8">
        <v>672</v>
      </c>
      <c r="B674" s="8" t="s">
        <v>955</v>
      </c>
      <c r="C674" s="8" t="s">
        <v>1124</v>
      </c>
      <c r="D674" s="8">
        <v>7.3874300000000002</v>
      </c>
      <c r="E674" s="8" t="s">
        <v>1108</v>
      </c>
      <c r="F674" s="8">
        <v>163</v>
      </c>
      <c r="G674" s="8" t="s">
        <v>923</v>
      </c>
      <c r="H674" s="8" t="s">
        <v>985</v>
      </c>
      <c r="I674" s="8">
        <v>579368</v>
      </c>
      <c r="J674" s="8" t="s">
        <v>922</v>
      </c>
      <c r="K674" s="8">
        <v>10.958458</v>
      </c>
    </row>
    <row r="675" spans="1:11" x14ac:dyDescent="0.25">
      <c r="A675" s="8">
        <v>673</v>
      </c>
      <c r="B675" s="8" t="s">
        <v>955</v>
      </c>
      <c r="C675" s="8" t="s">
        <v>1124</v>
      </c>
      <c r="D675" s="8">
        <v>2.4488400000000001</v>
      </c>
      <c r="E675" s="8" t="s">
        <v>1108</v>
      </c>
      <c r="F675" s="8">
        <v>163</v>
      </c>
      <c r="G675" s="8" t="s">
        <v>923</v>
      </c>
      <c r="H675" s="8" t="s">
        <v>985</v>
      </c>
      <c r="I675" s="8">
        <v>579368</v>
      </c>
      <c r="J675" s="8" t="s">
        <v>922</v>
      </c>
      <c r="K675" s="8">
        <v>3.619551</v>
      </c>
    </row>
    <row r="676" spans="1:11" x14ac:dyDescent="0.25">
      <c r="A676" s="8">
        <v>674</v>
      </c>
      <c r="B676" s="8" t="s">
        <v>955</v>
      </c>
      <c r="C676" s="8" t="s">
        <v>1124</v>
      </c>
      <c r="D676" s="8">
        <v>1.7962199999999999</v>
      </c>
      <c r="E676" s="8" t="s">
        <v>1108</v>
      </c>
      <c r="F676" s="8">
        <v>163</v>
      </c>
      <c r="G676" s="8" t="s">
        <v>923</v>
      </c>
      <c r="H676" s="8" t="s">
        <v>985</v>
      </c>
      <c r="I676" s="8">
        <v>579368</v>
      </c>
      <c r="J676" s="8" t="s">
        <v>922</v>
      </c>
      <c r="K676" s="8">
        <v>2.7131639999999999</v>
      </c>
    </row>
    <row r="677" spans="1:11" x14ac:dyDescent="0.25">
      <c r="A677" s="8">
        <v>675</v>
      </c>
      <c r="B677" s="8" t="s">
        <v>955</v>
      </c>
      <c r="C677" s="8" t="s">
        <v>1124</v>
      </c>
      <c r="D677" s="8">
        <v>199.72200000000001</v>
      </c>
      <c r="E677" s="8" t="s">
        <v>1108</v>
      </c>
      <c r="F677" s="8">
        <v>143</v>
      </c>
      <c r="G677" s="8" t="s">
        <v>815</v>
      </c>
      <c r="H677" s="8" t="s">
        <v>783</v>
      </c>
      <c r="I677" s="8">
        <v>150000</v>
      </c>
      <c r="J677" s="8" t="s">
        <v>814</v>
      </c>
      <c r="K677" s="8">
        <v>266.34050000000002</v>
      </c>
    </row>
    <row r="678" spans="1:11" x14ac:dyDescent="0.25">
      <c r="A678" s="8">
        <v>676</v>
      </c>
      <c r="B678" s="8" t="s">
        <v>955</v>
      </c>
      <c r="C678" s="8" t="s">
        <v>1125</v>
      </c>
      <c r="D678" s="8">
        <v>8.3373000000000003E-2</v>
      </c>
      <c r="E678" s="8" t="s">
        <v>1108</v>
      </c>
      <c r="F678" s="8">
        <v>163</v>
      </c>
      <c r="G678" s="8" t="s">
        <v>923</v>
      </c>
      <c r="H678" s="8" t="s">
        <v>985</v>
      </c>
      <c r="I678" s="8">
        <v>579368</v>
      </c>
      <c r="J678" s="8" t="s">
        <v>922</v>
      </c>
      <c r="K678" s="8">
        <v>0.13061500000000001</v>
      </c>
    </row>
    <row r="679" spans="1:11" x14ac:dyDescent="0.25">
      <c r="A679" s="8">
        <v>677</v>
      </c>
      <c r="B679" s="8" t="s">
        <v>955</v>
      </c>
      <c r="C679" s="8" t="s">
        <v>1124</v>
      </c>
      <c r="D679" s="8">
        <v>5.9035900000000003</v>
      </c>
      <c r="E679" s="8" t="s">
        <v>1108</v>
      </c>
      <c r="F679" s="8">
        <v>163</v>
      </c>
      <c r="G679" s="8" t="s">
        <v>923</v>
      </c>
      <c r="H679" s="8" t="s">
        <v>985</v>
      </c>
      <c r="I679" s="8">
        <v>579368</v>
      </c>
      <c r="J679" s="8" t="s">
        <v>922</v>
      </c>
      <c r="K679" s="8">
        <v>9.0392299999999999</v>
      </c>
    </row>
    <row r="680" spans="1:11" x14ac:dyDescent="0.25">
      <c r="A680" s="8">
        <v>678</v>
      </c>
      <c r="B680" s="8" t="s">
        <v>955</v>
      </c>
      <c r="C680" s="8" t="s">
        <v>1124</v>
      </c>
      <c r="D680" s="8">
        <v>30.462599999999998</v>
      </c>
      <c r="E680" s="8" t="s">
        <v>1108</v>
      </c>
      <c r="F680" s="8">
        <v>163</v>
      </c>
      <c r="G680" s="8" t="s">
        <v>923</v>
      </c>
      <c r="H680" s="8" t="s">
        <v>985</v>
      </c>
      <c r="I680" s="8">
        <v>579368</v>
      </c>
      <c r="J680" s="8" t="s">
        <v>922</v>
      </c>
      <c r="K680" s="8">
        <v>45.949080000000002</v>
      </c>
    </row>
    <row r="681" spans="1:11" x14ac:dyDescent="0.25">
      <c r="A681" s="8">
        <v>679</v>
      </c>
      <c r="B681" s="8" t="s">
        <v>955</v>
      </c>
      <c r="C681" s="8" t="s">
        <v>1124</v>
      </c>
      <c r="D681" s="8">
        <v>14.934900000000001</v>
      </c>
      <c r="E681" s="8" t="s">
        <v>1108</v>
      </c>
      <c r="F681" s="8">
        <v>143</v>
      </c>
      <c r="G681" s="8" t="s">
        <v>815</v>
      </c>
      <c r="H681" s="8" t="s">
        <v>783</v>
      </c>
      <c r="I681" s="8">
        <v>150000</v>
      </c>
      <c r="J681" s="8" t="s">
        <v>814</v>
      </c>
      <c r="K681" s="8">
        <v>20.371677999999999</v>
      </c>
    </row>
    <row r="682" spans="1:11" x14ac:dyDescent="0.25">
      <c r="A682" s="8">
        <v>680</v>
      </c>
      <c r="B682" s="8" t="s">
        <v>955</v>
      </c>
      <c r="C682" s="8" t="s">
        <v>1124</v>
      </c>
      <c r="D682" s="8">
        <v>0.52391699999999997</v>
      </c>
      <c r="E682" s="8" t="s">
        <v>1108</v>
      </c>
      <c r="F682" s="8">
        <v>163</v>
      </c>
      <c r="G682" s="8" t="s">
        <v>923</v>
      </c>
      <c r="H682" s="8" t="s">
        <v>985</v>
      </c>
      <c r="I682" s="8">
        <v>579368</v>
      </c>
      <c r="J682" s="8" t="s">
        <v>922</v>
      </c>
      <c r="K682" s="8">
        <v>0.789354</v>
      </c>
    </row>
    <row r="683" spans="1:11" x14ac:dyDescent="0.25">
      <c r="A683" s="8">
        <v>681</v>
      </c>
      <c r="B683" s="8" t="s">
        <v>955</v>
      </c>
      <c r="C683" s="8" t="s">
        <v>1124</v>
      </c>
      <c r="D683" s="8">
        <v>0.52391299999999996</v>
      </c>
      <c r="E683" s="8" t="s">
        <v>1108</v>
      </c>
      <c r="F683" s="8">
        <v>163</v>
      </c>
      <c r="G683" s="8" t="s">
        <v>923</v>
      </c>
      <c r="H683" s="8" t="s">
        <v>985</v>
      </c>
      <c r="I683" s="8">
        <v>579368</v>
      </c>
      <c r="J683" s="8" t="s">
        <v>922</v>
      </c>
      <c r="K683" s="8">
        <v>0.78508100000000003</v>
      </c>
    </row>
    <row r="684" spans="1:11" x14ac:dyDescent="0.25">
      <c r="A684" s="8">
        <v>682</v>
      </c>
      <c r="B684" s="8" t="s">
        <v>955</v>
      </c>
      <c r="C684" s="8" t="s">
        <v>1124</v>
      </c>
      <c r="D684" s="8">
        <v>1.5794999999999999</v>
      </c>
      <c r="E684" s="8" t="s">
        <v>1108</v>
      </c>
      <c r="F684" s="8">
        <v>163</v>
      </c>
      <c r="G684" s="8" t="s">
        <v>923</v>
      </c>
      <c r="H684" s="8" t="s">
        <v>985</v>
      </c>
      <c r="I684" s="8">
        <v>579368</v>
      </c>
      <c r="J684" s="8" t="s">
        <v>922</v>
      </c>
      <c r="K684" s="8">
        <v>2.404264</v>
      </c>
    </row>
    <row r="685" spans="1:11" x14ac:dyDescent="0.25">
      <c r="A685" s="8">
        <v>683</v>
      </c>
      <c r="B685" s="8" t="s">
        <v>955</v>
      </c>
      <c r="C685" s="8" t="s">
        <v>1124</v>
      </c>
      <c r="D685" s="8">
        <v>2.93024</v>
      </c>
      <c r="E685" s="8" t="s">
        <v>1108</v>
      </c>
      <c r="F685" s="8">
        <v>163</v>
      </c>
      <c r="G685" s="8" t="s">
        <v>923</v>
      </c>
      <c r="H685" s="8" t="s">
        <v>985</v>
      </c>
      <c r="I685" s="8">
        <v>579368</v>
      </c>
      <c r="J685" s="8" t="s">
        <v>922</v>
      </c>
      <c r="K685" s="8">
        <v>4.3563590000000003</v>
      </c>
    </row>
    <row r="686" spans="1:11" x14ac:dyDescent="0.25">
      <c r="A686" s="8">
        <v>684</v>
      </c>
      <c r="B686" s="8" t="s">
        <v>955</v>
      </c>
      <c r="C686" s="8" t="s">
        <v>1124</v>
      </c>
      <c r="D686" s="8">
        <v>0.52388299999999999</v>
      </c>
      <c r="E686" s="8" t="s">
        <v>1108</v>
      </c>
      <c r="F686" s="8">
        <v>143</v>
      </c>
      <c r="G686" s="8" t="s">
        <v>815</v>
      </c>
      <c r="H686" s="8" t="s">
        <v>783</v>
      </c>
      <c r="I686" s="8">
        <v>150000</v>
      </c>
      <c r="J686" s="8" t="s">
        <v>814</v>
      </c>
      <c r="K686" s="8">
        <v>0.70546699999999996</v>
      </c>
    </row>
    <row r="687" spans="1:11" x14ac:dyDescent="0.25">
      <c r="A687" s="8">
        <v>685</v>
      </c>
      <c r="B687" s="8" t="s">
        <v>955</v>
      </c>
      <c r="C687" s="8" t="s">
        <v>1124</v>
      </c>
      <c r="D687" s="8">
        <v>25.791499999999999</v>
      </c>
      <c r="E687" s="8" t="s">
        <v>1108</v>
      </c>
      <c r="F687" s="8">
        <v>163</v>
      </c>
      <c r="G687" s="8" t="s">
        <v>923</v>
      </c>
      <c r="H687" s="8" t="s">
        <v>985</v>
      </c>
      <c r="I687" s="8">
        <v>579368</v>
      </c>
      <c r="J687" s="8" t="s">
        <v>922</v>
      </c>
      <c r="K687" s="8">
        <v>38.609105999999997</v>
      </c>
    </row>
    <row r="688" spans="1:11" x14ac:dyDescent="0.25">
      <c r="A688" s="8">
        <v>686</v>
      </c>
      <c r="B688" s="8" t="s">
        <v>955</v>
      </c>
      <c r="C688" s="8" t="s">
        <v>1124</v>
      </c>
      <c r="D688" s="8">
        <v>1.04467</v>
      </c>
      <c r="E688" s="8" t="s">
        <v>1108</v>
      </c>
      <c r="F688" s="8">
        <v>163</v>
      </c>
      <c r="G688" s="8" t="s">
        <v>923</v>
      </c>
      <c r="H688" s="8" t="s">
        <v>985</v>
      </c>
      <c r="I688" s="8">
        <v>579368</v>
      </c>
      <c r="J688" s="8" t="s">
        <v>922</v>
      </c>
      <c r="K688" s="8">
        <v>1.5622739999999999</v>
      </c>
    </row>
    <row r="689" spans="1:11" x14ac:dyDescent="0.25">
      <c r="A689" s="8">
        <v>687</v>
      </c>
      <c r="B689" s="8" t="s">
        <v>955</v>
      </c>
      <c r="C689" s="8" t="s">
        <v>1124</v>
      </c>
      <c r="D689" s="8">
        <v>12.5876</v>
      </c>
      <c r="E689" s="8" t="s">
        <v>1108</v>
      </c>
      <c r="F689" s="8">
        <v>163</v>
      </c>
      <c r="G689" s="8" t="s">
        <v>923</v>
      </c>
      <c r="H689" s="8" t="s">
        <v>985</v>
      </c>
      <c r="I689" s="8">
        <v>579368</v>
      </c>
      <c r="J689" s="8" t="s">
        <v>922</v>
      </c>
      <c r="K689" s="8">
        <v>18.393502999999999</v>
      </c>
    </row>
    <row r="690" spans="1:11" x14ac:dyDescent="0.25">
      <c r="A690" s="8">
        <v>688</v>
      </c>
      <c r="B690" s="8" t="s">
        <v>955</v>
      </c>
      <c r="C690" s="8" t="s">
        <v>1125</v>
      </c>
      <c r="D690" s="8">
        <v>0.32543</v>
      </c>
      <c r="E690" s="8" t="s">
        <v>1108</v>
      </c>
      <c r="F690" s="8">
        <v>143</v>
      </c>
      <c r="G690" s="8" t="s">
        <v>815</v>
      </c>
      <c r="H690" s="8" t="s">
        <v>783</v>
      </c>
      <c r="I690" s="8">
        <v>150000</v>
      </c>
      <c r="J690" s="8" t="s">
        <v>814</v>
      </c>
      <c r="K690" s="8">
        <v>0.453295</v>
      </c>
    </row>
    <row r="691" spans="1:11" x14ac:dyDescent="0.25">
      <c r="A691" s="8">
        <v>689</v>
      </c>
      <c r="B691" s="8" t="s">
        <v>955</v>
      </c>
      <c r="C691" s="8" t="s">
        <v>1124</v>
      </c>
      <c r="D691" s="8">
        <v>0.52380000000000004</v>
      </c>
      <c r="E691" s="8" t="s">
        <v>1108</v>
      </c>
      <c r="F691" s="8">
        <v>163</v>
      </c>
      <c r="G691" s="8" t="s">
        <v>923</v>
      </c>
      <c r="H691" s="8" t="s">
        <v>985</v>
      </c>
      <c r="I691" s="8">
        <v>579368</v>
      </c>
      <c r="J691" s="8" t="s">
        <v>922</v>
      </c>
      <c r="K691" s="8">
        <v>0.75365000000000004</v>
      </c>
    </row>
    <row r="692" spans="1:11" x14ac:dyDescent="0.25">
      <c r="A692" s="8">
        <v>690</v>
      </c>
      <c r="B692" s="8" t="s">
        <v>955</v>
      </c>
      <c r="C692" s="8" t="s">
        <v>1124</v>
      </c>
      <c r="D692" s="8">
        <v>13.937099999999999</v>
      </c>
      <c r="E692" s="8" t="s">
        <v>1108</v>
      </c>
      <c r="F692" s="8">
        <v>163</v>
      </c>
      <c r="G692" s="8" t="s">
        <v>923</v>
      </c>
      <c r="H692" s="8" t="s">
        <v>985</v>
      </c>
      <c r="I692" s="8">
        <v>579368</v>
      </c>
      <c r="J692" s="8" t="s">
        <v>922</v>
      </c>
      <c r="K692" s="8">
        <v>20.079895</v>
      </c>
    </row>
    <row r="693" spans="1:11" x14ac:dyDescent="0.25">
      <c r="A693" s="8">
        <v>691</v>
      </c>
      <c r="B693" s="8" t="s">
        <v>955</v>
      </c>
      <c r="C693" s="8" t="s">
        <v>1125</v>
      </c>
      <c r="D693" s="8">
        <v>24.212900000000001</v>
      </c>
      <c r="E693" s="8" t="s">
        <v>1108</v>
      </c>
      <c r="F693" s="8">
        <v>163</v>
      </c>
      <c r="G693" s="8" t="s">
        <v>923</v>
      </c>
      <c r="H693" s="8" t="s">
        <v>985</v>
      </c>
      <c r="I693" s="8">
        <v>579368</v>
      </c>
      <c r="J693" s="8" t="s">
        <v>922</v>
      </c>
      <c r="K693" s="8">
        <v>39.466171000000003</v>
      </c>
    </row>
    <row r="694" spans="1:11" x14ac:dyDescent="0.25">
      <c r="A694" s="8">
        <v>692</v>
      </c>
      <c r="B694" s="8" t="s">
        <v>955</v>
      </c>
      <c r="C694" s="8" t="s">
        <v>1125</v>
      </c>
      <c r="D694" s="8">
        <v>1.0323800000000001</v>
      </c>
      <c r="E694" s="8" t="s">
        <v>1108</v>
      </c>
      <c r="F694" s="8">
        <v>163</v>
      </c>
      <c r="G694" s="8" t="s">
        <v>923</v>
      </c>
      <c r="H694" s="8" t="s">
        <v>985</v>
      </c>
      <c r="I694" s="8">
        <v>579368</v>
      </c>
      <c r="J694" s="8" t="s">
        <v>922</v>
      </c>
      <c r="K694" s="8">
        <v>1.6136459999999999</v>
      </c>
    </row>
    <row r="695" spans="1:11" x14ac:dyDescent="0.25">
      <c r="A695" s="8">
        <v>693</v>
      </c>
      <c r="B695" s="8" t="s">
        <v>955</v>
      </c>
      <c r="C695" s="8" t="s">
        <v>1124</v>
      </c>
      <c r="D695" s="8">
        <v>1.7949299999999999</v>
      </c>
      <c r="E695" s="8" t="s">
        <v>1108</v>
      </c>
      <c r="F695" s="8">
        <v>163</v>
      </c>
      <c r="G695" s="8" t="s">
        <v>923</v>
      </c>
      <c r="H695" s="8" t="s">
        <v>985</v>
      </c>
      <c r="I695" s="8">
        <v>579368</v>
      </c>
      <c r="J695" s="8" t="s">
        <v>922</v>
      </c>
      <c r="K695" s="8">
        <v>2.7293620000000001</v>
      </c>
    </row>
    <row r="696" spans="1:11" x14ac:dyDescent="0.25">
      <c r="A696" s="8">
        <v>694</v>
      </c>
      <c r="B696" s="8" t="s">
        <v>955</v>
      </c>
      <c r="C696" s="8" t="s">
        <v>1124</v>
      </c>
      <c r="D696" s="8">
        <v>2.05505</v>
      </c>
      <c r="E696" s="8" t="s">
        <v>1108</v>
      </c>
      <c r="F696" s="8">
        <v>163</v>
      </c>
      <c r="G696" s="8" t="s">
        <v>923</v>
      </c>
      <c r="H696" s="8" t="s">
        <v>985</v>
      </c>
      <c r="I696" s="8">
        <v>579368</v>
      </c>
      <c r="J696" s="8" t="s">
        <v>922</v>
      </c>
      <c r="K696" s="8">
        <v>3.1212849999999999</v>
      </c>
    </row>
    <row r="697" spans="1:11" x14ac:dyDescent="0.25">
      <c r="A697" s="8">
        <v>695</v>
      </c>
      <c r="B697" s="8" t="s">
        <v>955</v>
      </c>
      <c r="C697" s="8" t="s">
        <v>1124</v>
      </c>
      <c r="D697" s="8">
        <v>1.67601</v>
      </c>
      <c r="E697" s="8" t="s">
        <v>1108</v>
      </c>
      <c r="F697" s="8">
        <v>163</v>
      </c>
      <c r="G697" s="8" t="s">
        <v>923</v>
      </c>
      <c r="H697" s="8" t="s">
        <v>985</v>
      </c>
      <c r="I697" s="8">
        <v>579368</v>
      </c>
      <c r="J697" s="8" t="s">
        <v>922</v>
      </c>
      <c r="K697" s="8">
        <v>2.4417960000000001</v>
      </c>
    </row>
    <row r="698" spans="1:11" x14ac:dyDescent="0.25">
      <c r="A698" s="8">
        <v>696</v>
      </c>
      <c r="B698" s="8" t="s">
        <v>955</v>
      </c>
      <c r="C698" s="8" t="s">
        <v>1124</v>
      </c>
      <c r="D698" s="8">
        <v>252.09200000000001</v>
      </c>
      <c r="E698" s="8" t="s">
        <v>1108</v>
      </c>
      <c r="F698" s="8">
        <v>143</v>
      </c>
      <c r="G698" s="8" t="s">
        <v>815</v>
      </c>
      <c r="H698" s="8" t="s">
        <v>783</v>
      </c>
      <c r="I698" s="8">
        <v>150000</v>
      </c>
      <c r="J698" s="8" t="s">
        <v>814</v>
      </c>
      <c r="K698" s="8">
        <v>345.19041399999998</v>
      </c>
    </row>
    <row r="699" spans="1:11" x14ac:dyDescent="0.25">
      <c r="A699" s="8">
        <v>697</v>
      </c>
      <c r="B699" s="8" t="s">
        <v>955</v>
      </c>
      <c r="C699" s="8" t="s">
        <v>1124</v>
      </c>
      <c r="D699" s="8">
        <v>0.52361199999999997</v>
      </c>
      <c r="E699" s="8" t="s">
        <v>1108</v>
      </c>
      <c r="F699" s="8">
        <v>163</v>
      </c>
      <c r="G699" s="8" t="s">
        <v>923</v>
      </c>
      <c r="H699" s="8" t="s">
        <v>985</v>
      </c>
      <c r="I699" s="8">
        <v>579368</v>
      </c>
      <c r="J699" s="8" t="s">
        <v>922</v>
      </c>
      <c r="K699" s="8">
        <v>0.76305699999999999</v>
      </c>
    </row>
    <row r="700" spans="1:11" x14ac:dyDescent="0.25">
      <c r="A700" s="8">
        <v>698</v>
      </c>
      <c r="B700" s="8" t="s">
        <v>955</v>
      </c>
      <c r="C700" s="8" t="s">
        <v>1125</v>
      </c>
      <c r="D700" s="8">
        <v>98.528400000000005</v>
      </c>
      <c r="E700" s="8" t="s">
        <v>1108</v>
      </c>
      <c r="F700" s="8">
        <v>163</v>
      </c>
      <c r="G700" s="8" t="s">
        <v>923</v>
      </c>
      <c r="H700" s="8" t="s">
        <v>985</v>
      </c>
      <c r="I700" s="8">
        <v>579368</v>
      </c>
      <c r="J700" s="8" t="s">
        <v>922</v>
      </c>
      <c r="K700" s="8">
        <v>156.578765</v>
      </c>
    </row>
    <row r="701" spans="1:11" x14ac:dyDescent="0.25">
      <c r="A701" s="8">
        <v>699</v>
      </c>
      <c r="B701" s="8" t="s">
        <v>955</v>
      </c>
      <c r="C701" s="8" t="s">
        <v>1124</v>
      </c>
      <c r="D701" s="8">
        <v>2.0547499999999999</v>
      </c>
      <c r="E701" s="8" t="s">
        <v>1108</v>
      </c>
      <c r="F701" s="8">
        <v>163</v>
      </c>
      <c r="G701" s="8" t="s">
        <v>923</v>
      </c>
      <c r="H701" s="8" t="s">
        <v>985</v>
      </c>
      <c r="I701" s="8">
        <v>579368</v>
      </c>
      <c r="J701" s="8" t="s">
        <v>922</v>
      </c>
      <c r="K701" s="8">
        <v>3.106061</v>
      </c>
    </row>
    <row r="702" spans="1:11" x14ac:dyDescent="0.25">
      <c r="A702" s="8">
        <v>700</v>
      </c>
      <c r="B702" s="8" t="s">
        <v>955</v>
      </c>
      <c r="C702" s="8" t="s">
        <v>1124</v>
      </c>
      <c r="D702" s="8">
        <v>3.6126</v>
      </c>
      <c r="E702" s="8" t="s">
        <v>1108</v>
      </c>
      <c r="F702" s="8">
        <v>163</v>
      </c>
      <c r="G702" s="8" t="s">
        <v>923</v>
      </c>
      <c r="H702" s="8" t="s">
        <v>985</v>
      </c>
      <c r="I702" s="8">
        <v>579368</v>
      </c>
      <c r="J702" s="8" t="s">
        <v>922</v>
      </c>
      <c r="K702" s="8">
        <v>5.4506370000000004</v>
      </c>
    </row>
    <row r="703" spans="1:11" x14ac:dyDescent="0.25">
      <c r="A703" s="8">
        <v>701</v>
      </c>
      <c r="B703" s="8" t="s">
        <v>955</v>
      </c>
      <c r="C703" s="8" t="s">
        <v>1125</v>
      </c>
      <c r="D703" s="8">
        <v>6.9133899999999997</v>
      </c>
      <c r="E703" s="8" t="s">
        <v>1108</v>
      </c>
      <c r="F703" s="8">
        <v>163</v>
      </c>
      <c r="G703" s="8" t="s">
        <v>923</v>
      </c>
      <c r="H703" s="8" t="s">
        <v>985</v>
      </c>
      <c r="I703" s="8">
        <v>579368</v>
      </c>
      <c r="J703" s="8" t="s">
        <v>922</v>
      </c>
      <c r="K703" s="8">
        <v>10.11468</v>
      </c>
    </row>
    <row r="704" spans="1:11" x14ac:dyDescent="0.25">
      <c r="A704" s="8">
        <v>702</v>
      </c>
      <c r="B704" s="8" t="s">
        <v>955</v>
      </c>
      <c r="C704" s="8" t="s">
        <v>1125</v>
      </c>
      <c r="D704" s="8">
        <v>4.5878800000000002</v>
      </c>
      <c r="E704" s="8" t="s">
        <v>1108</v>
      </c>
      <c r="F704" s="8">
        <v>163</v>
      </c>
      <c r="G704" s="8" t="s">
        <v>923</v>
      </c>
      <c r="H704" s="8" t="s">
        <v>985</v>
      </c>
      <c r="I704" s="8">
        <v>579368</v>
      </c>
      <c r="J704" s="8" t="s">
        <v>922</v>
      </c>
      <c r="K704" s="8">
        <v>7.1666049999999997</v>
      </c>
    </row>
    <row r="705" spans="1:11" x14ac:dyDescent="0.25">
      <c r="A705" s="8">
        <v>703</v>
      </c>
      <c r="B705" s="8" t="s">
        <v>955</v>
      </c>
      <c r="C705" s="8" t="s">
        <v>1125</v>
      </c>
      <c r="D705" s="8">
        <v>1.0439700000000001</v>
      </c>
      <c r="E705" s="8" t="s">
        <v>1108</v>
      </c>
      <c r="F705" s="8">
        <v>163</v>
      </c>
      <c r="G705" s="8" t="s">
        <v>923</v>
      </c>
      <c r="H705" s="8" t="s">
        <v>985</v>
      </c>
      <c r="I705" s="8">
        <v>579368</v>
      </c>
      <c r="J705" s="8" t="s">
        <v>922</v>
      </c>
      <c r="K705" s="8">
        <v>1.526241</v>
      </c>
    </row>
    <row r="706" spans="1:11" x14ac:dyDescent="0.25">
      <c r="A706" s="8">
        <v>704</v>
      </c>
      <c r="B706" s="8" t="s">
        <v>955</v>
      </c>
      <c r="C706" s="8" t="s">
        <v>1124</v>
      </c>
      <c r="D706" s="8">
        <v>100.399</v>
      </c>
      <c r="E706" s="8" t="s">
        <v>1108</v>
      </c>
      <c r="F706" s="8">
        <v>163</v>
      </c>
      <c r="G706" s="8" t="s">
        <v>923</v>
      </c>
      <c r="H706" s="8" t="s">
        <v>985</v>
      </c>
      <c r="I706" s="8">
        <v>579368</v>
      </c>
      <c r="J706" s="8" t="s">
        <v>922</v>
      </c>
      <c r="K706" s="8">
        <v>149.009446</v>
      </c>
    </row>
    <row r="707" spans="1:11" x14ac:dyDescent="0.25">
      <c r="A707" s="8">
        <v>705</v>
      </c>
      <c r="B707" s="8" t="s">
        <v>955</v>
      </c>
      <c r="C707" s="8" t="s">
        <v>1125</v>
      </c>
      <c r="D707" s="8">
        <v>0.52342299999999997</v>
      </c>
      <c r="E707" s="8" t="s">
        <v>1108</v>
      </c>
      <c r="F707" s="8">
        <v>163</v>
      </c>
      <c r="G707" s="8" t="s">
        <v>923</v>
      </c>
      <c r="H707" s="8" t="s">
        <v>985</v>
      </c>
      <c r="I707" s="8">
        <v>579368</v>
      </c>
      <c r="J707" s="8" t="s">
        <v>922</v>
      </c>
      <c r="K707" s="8">
        <v>0.76637200000000005</v>
      </c>
    </row>
    <row r="708" spans="1:11" x14ac:dyDescent="0.25">
      <c r="A708" s="8">
        <v>706</v>
      </c>
      <c r="B708" s="8" t="s">
        <v>955</v>
      </c>
      <c r="C708" s="8" t="s">
        <v>1125</v>
      </c>
      <c r="D708" s="8">
        <v>1.7940100000000001</v>
      </c>
      <c r="E708" s="8" t="s">
        <v>1108</v>
      </c>
      <c r="F708" s="8">
        <v>163</v>
      </c>
      <c r="G708" s="8" t="s">
        <v>923</v>
      </c>
      <c r="H708" s="8" t="s">
        <v>985</v>
      </c>
      <c r="I708" s="8">
        <v>579368</v>
      </c>
      <c r="J708" s="8" t="s">
        <v>922</v>
      </c>
      <c r="K708" s="8">
        <v>2.8420939999999999</v>
      </c>
    </row>
    <row r="709" spans="1:11" x14ac:dyDescent="0.25">
      <c r="A709" s="8">
        <v>707</v>
      </c>
      <c r="B709" s="8" t="s">
        <v>955</v>
      </c>
      <c r="C709" s="8" t="s">
        <v>1125</v>
      </c>
      <c r="D709" s="8">
        <v>0.52335100000000001</v>
      </c>
      <c r="E709" s="8" t="s">
        <v>1108</v>
      </c>
      <c r="F709" s="8">
        <v>163</v>
      </c>
      <c r="G709" s="8" t="s">
        <v>923</v>
      </c>
      <c r="H709" s="8" t="s">
        <v>985</v>
      </c>
      <c r="I709" s="8">
        <v>579368</v>
      </c>
      <c r="J709" s="8" t="s">
        <v>922</v>
      </c>
      <c r="K709" s="8">
        <v>0.78693400000000002</v>
      </c>
    </row>
    <row r="710" spans="1:11" x14ac:dyDescent="0.25">
      <c r="A710" s="8">
        <v>708</v>
      </c>
      <c r="B710" s="8" t="s">
        <v>955</v>
      </c>
      <c r="C710" s="8" t="s">
        <v>1125</v>
      </c>
      <c r="D710" s="8">
        <v>14.6853</v>
      </c>
      <c r="E710" s="8" t="s">
        <v>1108</v>
      </c>
      <c r="F710" s="8">
        <v>163</v>
      </c>
      <c r="G710" s="8" t="s">
        <v>923</v>
      </c>
      <c r="H710" s="8" t="s">
        <v>985</v>
      </c>
      <c r="I710" s="8">
        <v>579368</v>
      </c>
      <c r="J710" s="8" t="s">
        <v>922</v>
      </c>
      <c r="K710" s="8">
        <v>23.478408999999999</v>
      </c>
    </row>
    <row r="711" spans="1:11" x14ac:dyDescent="0.25">
      <c r="A711" s="8">
        <v>709</v>
      </c>
      <c r="B711" s="8" t="s">
        <v>955</v>
      </c>
      <c r="C711" s="8" t="s">
        <v>1124</v>
      </c>
      <c r="D711" s="8">
        <v>0.52327599999999996</v>
      </c>
      <c r="E711" s="8" t="s">
        <v>1108</v>
      </c>
      <c r="F711" s="8">
        <v>163</v>
      </c>
      <c r="G711" s="8" t="s">
        <v>923</v>
      </c>
      <c r="H711" s="8" t="s">
        <v>985</v>
      </c>
      <c r="I711" s="8">
        <v>579368</v>
      </c>
      <c r="J711" s="8" t="s">
        <v>922</v>
      </c>
      <c r="K711" s="8">
        <v>0.79057200000000005</v>
      </c>
    </row>
    <row r="712" spans="1:11" x14ac:dyDescent="0.25">
      <c r="A712" s="8">
        <v>710</v>
      </c>
      <c r="B712" s="8" t="s">
        <v>955</v>
      </c>
      <c r="C712" s="8" t="s">
        <v>1125</v>
      </c>
      <c r="D712" s="8">
        <v>1.53182</v>
      </c>
      <c r="E712" s="8" t="s">
        <v>1108</v>
      </c>
      <c r="F712" s="8">
        <v>163</v>
      </c>
      <c r="G712" s="8" t="s">
        <v>923</v>
      </c>
      <c r="H712" s="8" t="s">
        <v>985</v>
      </c>
      <c r="I712" s="8">
        <v>579368</v>
      </c>
      <c r="J712" s="8" t="s">
        <v>922</v>
      </c>
      <c r="K712" s="8">
        <v>2.3021660000000002</v>
      </c>
    </row>
    <row r="713" spans="1:11" x14ac:dyDescent="0.25">
      <c r="A713" s="8">
        <v>711</v>
      </c>
      <c r="B713" s="8" t="s">
        <v>955</v>
      </c>
      <c r="C713" s="8" t="s">
        <v>1125</v>
      </c>
      <c r="D713" s="8">
        <v>30.677800000000001</v>
      </c>
      <c r="E713" s="8" t="s">
        <v>1108</v>
      </c>
      <c r="F713" s="8">
        <v>163</v>
      </c>
      <c r="G713" s="8" t="s">
        <v>923</v>
      </c>
      <c r="H713" s="8" t="s">
        <v>985</v>
      </c>
      <c r="I713" s="8">
        <v>579368</v>
      </c>
      <c r="J713" s="8" t="s">
        <v>922</v>
      </c>
      <c r="K713" s="8">
        <v>43.606943999999999</v>
      </c>
    </row>
    <row r="714" spans="1:11" x14ac:dyDescent="0.25">
      <c r="A714" s="8">
        <v>712</v>
      </c>
      <c r="B714" s="8" t="s">
        <v>955</v>
      </c>
      <c r="C714" s="8" t="s">
        <v>1124</v>
      </c>
      <c r="D714" s="8">
        <v>8.6636100000000003</v>
      </c>
      <c r="E714" s="8" t="s">
        <v>1108</v>
      </c>
      <c r="F714" s="8">
        <v>163</v>
      </c>
      <c r="G714" s="8" t="s">
        <v>923</v>
      </c>
      <c r="H714" s="8" t="s">
        <v>985</v>
      </c>
      <c r="I714" s="8">
        <v>579368</v>
      </c>
      <c r="J714" s="8" t="s">
        <v>922</v>
      </c>
      <c r="K714" s="8">
        <v>13.148398</v>
      </c>
    </row>
    <row r="715" spans="1:11" x14ac:dyDescent="0.25">
      <c r="A715" s="8">
        <v>713</v>
      </c>
      <c r="B715" s="8" t="s">
        <v>955</v>
      </c>
      <c r="C715" s="8" t="s">
        <v>1124</v>
      </c>
      <c r="D715" s="8">
        <v>0.52323399999999998</v>
      </c>
      <c r="E715" s="8" t="s">
        <v>1108</v>
      </c>
      <c r="F715" s="8">
        <v>163</v>
      </c>
      <c r="G715" s="8" t="s">
        <v>923</v>
      </c>
      <c r="H715" s="8" t="s">
        <v>985</v>
      </c>
      <c r="I715" s="8">
        <v>579368</v>
      </c>
      <c r="J715" s="8" t="s">
        <v>922</v>
      </c>
      <c r="K715" s="8">
        <v>0.78221600000000002</v>
      </c>
    </row>
    <row r="716" spans="1:11" x14ac:dyDescent="0.25">
      <c r="A716" s="8">
        <v>714</v>
      </c>
      <c r="B716" s="8" t="s">
        <v>955</v>
      </c>
      <c r="C716" s="8" t="s">
        <v>1124</v>
      </c>
      <c r="D716" s="8">
        <v>0.5232</v>
      </c>
      <c r="E716" s="8" t="s">
        <v>1108</v>
      </c>
      <c r="F716" s="8">
        <v>163</v>
      </c>
      <c r="G716" s="8" t="s">
        <v>923</v>
      </c>
      <c r="H716" s="8" t="s">
        <v>985</v>
      </c>
      <c r="I716" s="8">
        <v>579368</v>
      </c>
      <c r="J716" s="8" t="s">
        <v>922</v>
      </c>
      <c r="K716" s="8">
        <v>0.79020000000000001</v>
      </c>
    </row>
    <row r="717" spans="1:11" x14ac:dyDescent="0.25">
      <c r="A717" s="8">
        <v>715</v>
      </c>
      <c r="B717" s="8" t="s">
        <v>955</v>
      </c>
      <c r="C717" s="8" t="s">
        <v>1125</v>
      </c>
      <c r="D717" s="8">
        <v>6.2732700000000001</v>
      </c>
      <c r="E717" s="8" t="s">
        <v>1108</v>
      </c>
      <c r="F717" s="8">
        <v>163</v>
      </c>
      <c r="G717" s="8" t="s">
        <v>923</v>
      </c>
      <c r="H717" s="8" t="s">
        <v>985</v>
      </c>
      <c r="I717" s="8">
        <v>579368</v>
      </c>
      <c r="J717" s="8" t="s">
        <v>922</v>
      </c>
      <c r="K717" s="8">
        <v>9.4356849999999994</v>
      </c>
    </row>
    <row r="718" spans="1:11" x14ac:dyDescent="0.25">
      <c r="A718" s="8">
        <v>716</v>
      </c>
      <c r="B718" s="8" t="s">
        <v>955</v>
      </c>
      <c r="C718" s="8" t="s">
        <v>1125</v>
      </c>
      <c r="D718" s="8">
        <v>0.5232</v>
      </c>
      <c r="E718" s="8" t="s">
        <v>1108</v>
      </c>
      <c r="F718" s="8">
        <v>163</v>
      </c>
      <c r="G718" s="8" t="s">
        <v>923</v>
      </c>
      <c r="H718" s="8" t="s">
        <v>985</v>
      </c>
      <c r="I718" s="8">
        <v>579368</v>
      </c>
      <c r="J718" s="8" t="s">
        <v>922</v>
      </c>
      <c r="K718" s="8">
        <v>0.78455600000000003</v>
      </c>
    </row>
    <row r="719" spans="1:11" x14ac:dyDescent="0.25">
      <c r="A719" s="8">
        <v>717</v>
      </c>
      <c r="B719" s="8" t="s">
        <v>955</v>
      </c>
      <c r="C719" s="8" t="s">
        <v>1124</v>
      </c>
      <c r="D719" s="8">
        <v>0.52315800000000001</v>
      </c>
      <c r="E719" s="8" t="s">
        <v>1108</v>
      </c>
      <c r="F719" s="8">
        <v>163</v>
      </c>
      <c r="G719" s="8" t="s">
        <v>923</v>
      </c>
      <c r="H719" s="8" t="s">
        <v>985</v>
      </c>
      <c r="I719" s="8">
        <v>579368</v>
      </c>
      <c r="J719" s="8" t="s">
        <v>922</v>
      </c>
      <c r="K719" s="8">
        <v>0.77237999999999996</v>
      </c>
    </row>
    <row r="720" spans="1:11" x14ac:dyDescent="0.25">
      <c r="A720" s="8">
        <v>718</v>
      </c>
      <c r="B720" s="8" t="s">
        <v>955</v>
      </c>
      <c r="C720" s="8" t="s">
        <v>1124</v>
      </c>
      <c r="D720" s="8">
        <v>26.2089</v>
      </c>
      <c r="E720" s="8" t="s">
        <v>1108</v>
      </c>
      <c r="F720" s="8">
        <v>163</v>
      </c>
      <c r="G720" s="8" t="s">
        <v>923</v>
      </c>
      <c r="H720" s="8" t="s">
        <v>985</v>
      </c>
      <c r="I720" s="8">
        <v>579368</v>
      </c>
      <c r="J720" s="8" t="s">
        <v>922</v>
      </c>
      <c r="K720" s="8">
        <v>37.610489000000001</v>
      </c>
    </row>
    <row r="721" spans="1:11" x14ac:dyDescent="0.25">
      <c r="A721" s="8">
        <v>719</v>
      </c>
      <c r="B721" s="8" t="s">
        <v>955</v>
      </c>
      <c r="C721" s="8" t="s">
        <v>1124</v>
      </c>
      <c r="D721" s="8">
        <v>0.523119</v>
      </c>
      <c r="E721" s="8" t="s">
        <v>1108</v>
      </c>
      <c r="F721" s="8">
        <v>163</v>
      </c>
      <c r="G721" s="8" t="s">
        <v>923</v>
      </c>
      <c r="H721" s="8" t="s">
        <v>985</v>
      </c>
      <c r="I721" s="8">
        <v>579368</v>
      </c>
      <c r="J721" s="8" t="s">
        <v>922</v>
      </c>
      <c r="K721" s="8">
        <v>0.74511799999999995</v>
      </c>
    </row>
    <row r="722" spans="1:11" x14ac:dyDescent="0.25">
      <c r="A722" s="8">
        <v>720</v>
      </c>
      <c r="B722" s="8" t="s">
        <v>955</v>
      </c>
      <c r="C722" s="8" t="s">
        <v>1125</v>
      </c>
      <c r="D722" s="8">
        <v>4.3963400000000004</v>
      </c>
      <c r="E722" s="8" t="s">
        <v>1108</v>
      </c>
      <c r="F722" s="8">
        <v>163</v>
      </c>
      <c r="G722" s="8" t="s">
        <v>923</v>
      </c>
      <c r="H722" s="8" t="s">
        <v>985</v>
      </c>
      <c r="I722" s="8">
        <v>579368</v>
      </c>
      <c r="J722" s="8" t="s">
        <v>922</v>
      </c>
      <c r="K722" s="8">
        <v>7.1828770000000004</v>
      </c>
    </row>
    <row r="723" spans="1:11" x14ac:dyDescent="0.25">
      <c r="A723" s="8">
        <v>721</v>
      </c>
      <c r="B723" s="8" t="s">
        <v>955</v>
      </c>
      <c r="C723" s="8" t="s">
        <v>1125</v>
      </c>
      <c r="D723" s="8">
        <v>127.003</v>
      </c>
      <c r="E723" s="8" t="s">
        <v>1108</v>
      </c>
      <c r="F723" s="8">
        <v>163</v>
      </c>
      <c r="G723" s="8" t="s">
        <v>923</v>
      </c>
      <c r="H723" s="8" t="s">
        <v>985</v>
      </c>
      <c r="I723" s="8">
        <v>579368</v>
      </c>
      <c r="J723" s="8" t="s">
        <v>922</v>
      </c>
      <c r="K723" s="8">
        <v>199.22302300000001</v>
      </c>
    </row>
    <row r="724" spans="1:11" x14ac:dyDescent="0.25">
      <c r="A724" s="8">
        <v>722</v>
      </c>
      <c r="B724" s="8" t="s">
        <v>955</v>
      </c>
      <c r="C724" s="8" t="s">
        <v>1124</v>
      </c>
      <c r="D724" s="8">
        <v>291.28800000000001</v>
      </c>
      <c r="E724" s="8" t="s">
        <v>1108</v>
      </c>
      <c r="F724" s="8">
        <v>143</v>
      </c>
      <c r="G724" s="8" t="s">
        <v>815</v>
      </c>
      <c r="H724" s="8" t="s">
        <v>783</v>
      </c>
      <c r="I724" s="8">
        <v>150000</v>
      </c>
      <c r="J724" s="8" t="s">
        <v>814</v>
      </c>
      <c r="K724" s="8">
        <v>395.105526</v>
      </c>
    </row>
    <row r="725" spans="1:11" x14ac:dyDescent="0.25">
      <c r="A725" s="8">
        <v>723</v>
      </c>
      <c r="B725" s="8" t="s">
        <v>955</v>
      </c>
      <c r="C725" s="8" t="s">
        <v>1126</v>
      </c>
      <c r="D725" s="8">
        <v>0.227108</v>
      </c>
      <c r="E725" s="8" t="s">
        <v>1108</v>
      </c>
      <c r="F725" s="8">
        <v>163</v>
      </c>
      <c r="G725" s="8" t="s">
        <v>923</v>
      </c>
      <c r="H725" s="8" t="s">
        <v>985</v>
      </c>
      <c r="I725" s="8">
        <v>579368</v>
      </c>
      <c r="J725" s="8" t="s">
        <v>922</v>
      </c>
      <c r="K725" s="8">
        <v>0.35464200000000001</v>
      </c>
    </row>
    <row r="726" spans="1:11" x14ac:dyDescent="0.25">
      <c r="A726" s="8">
        <v>724</v>
      </c>
      <c r="B726" s="8" t="s">
        <v>955</v>
      </c>
      <c r="C726" s="8" t="s">
        <v>1124</v>
      </c>
      <c r="D726" s="8">
        <v>15.6463</v>
      </c>
      <c r="E726" s="8" t="s">
        <v>1108</v>
      </c>
      <c r="F726" s="8">
        <v>163</v>
      </c>
      <c r="G726" s="8" t="s">
        <v>923</v>
      </c>
      <c r="H726" s="8" t="s">
        <v>985</v>
      </c>
      <c r="I726" s="8">
        <v>579368</v>
      </c>
      <c r="J726" s="8" t="s">
        <v>922</v>
      </c>
      <c r="K726" s="8">
        <v>23.046381</v>
      </c>
    </row>
    <row r="727" spans="1:11" x14ac:dyDescent="0.25">
      <c r="A727" s="8">
        <v>725</v>
      </c>
      <c r="B727" s="8" t="s">
        <v>955</v>
      </c>
      <c r="C727" s="8" t="s">
        <v>1125</v>
      </c>
      <c r="D727" s="8">
        <v>1.0428599999999999</v>
      </c>
      <c r="E727" s="8" t="s">
        <v>1108</v>
      </c>
      <c r="F727" s="8">
        <v>163</v>
      </c>
      <c r="G727" s="8" t="s">
        <v>923</v>
      </c>
      <c r="H727" s="8" t="s">
        <v>985</v>
      </c>
      <c r="I727" s="8">
        <v>579368</v>
      </c>
      <c r="J727" s="8" t="s">
        <v>922</v>
      </c>
      <c r="K727" s="8">
        <v>1.5541579999999999</v>
      </c>
    </row>
    <row r="728" spans="1:11" x14ac:dyDescent="0.25">
      <c r="A728" s="8">
        <v>726</v>
      </c>
      <c r="B728" s="8" t="s">
        <v>955</v>
      </c>
      <c r="C728" s="8" t="s">
        <v>1125</v>
      </c>
      <c r="D728" s="8">
        <v>2.5145</v>
      </c>
      <c r="E728" s="8" t="s">
        <v>1108</v>
      </c>
      <c r="F728" s="8">
        <v>163</v>
      </c>
      <c r="G728" s="8" t="s">
        <v>923</v>
      </c>
      <c r="H728" s="8" t="s">
        <v>985</v>
      </c>
      <c r="I728" s="8">
        <v>579368</v>
      </c>
      <c r="J728" s="8" t="s">
        <v>922</v>
      </c>
      <c r="K728" s="8">
        <v>4.1056710000000001</v>
      </c>
    </row>
    <row r="729" spans="1:11" x14ac:dyDescent="0.25">
      <c r="A729" s="8">
        <v>727</v>
      </c>
      <c r="B729" s="8" t="s">
        <v>955</v>
      </c>
      <c r="C729" s="8" t="s">
        <v>1126</v>
      </c>
      <c r="D729" s="8">
        <v>21.906199999999998</v>
      </c>
      <c r="E729" s="8" t="s">
        <v>1108</v>
      </c>
      <c r="F729" s="8">
        <v>143</v>
      </c>
      <c r="G729" s="8" t="s">
        <v>815</v>
      </c>
      <c r="H729" s="8" t="s">
        <v>783</v>
      </c>
      <c r="I729" s="8">
        <v>150000</v>
      </c>
      <c r="J729" s="8" t="s">
        <v>814</v>
      </c>
      <c r="K729" s="8">
        <v>28.769825999999998</v>
      </c>
    </row>
    <row r="730" spans="1:11" x14ac:dyDescent="0.25">
      <c r="A730" s="8">
        <v>728</v>
      </c>
      <c r="B730" s="8" t="s">
        <v>955</v>
      </c>
      <c r="C730" s="8" t="s">
        <v>1124</v>
      </c>
      <c r="D730" s="8">
        <v>140.18899999999999</v>
      </c>
      <c r="E730" s="8" t="s">
        <v>1108</v>
      </c>
      <c r="F730" s="8">
        <v>163</v>
      </c>
      <c r="G730" s="8" t="s">
        <v>923</v>
      </c>
      <c r="H730" s="8" t="s">
        <v>985</v>
      </c>
      <c r="I730" s="8">
        <v>579368</v>
      </c>
      <c r="J730" s="8" t="s">
        <v>922</v>
      </c>
      <c r="K730" s="8">
        <v>174.93869599999999</v>
      </c>
    </row>
    <row r="731" spans="1:11" x14ac:dyDescent="0.25">
      <c r="A731" s="8">
        <v>729</v>
      </c>
      <c r="B731" s="8" t="s">
        <v>955</v>
      </c>
      <c r="C731" s="8" t="s">
        <v>1124</v>
      </c>
      <c r="D731" s="8">
        <v>40.086199999999998</v>
      </c>
      <c r="E731" s="8" t="s">
        <v>1108</v>
      </c>
      <c r="F731" s="8">
        <v>163</v>
      </c>
      <c r="G731" s="8" t="s">
        <v>923</v>
      </c>
      <c r="H731" s="8" t="s">
        <v>985</v>
      </c>
      <c r="I731" s="8">
        <v>579368</v>
      </c>
      <c r="J731" s="8" t="s">
        <v>922</v>
      </c>
      <c r="K731" s="8">
        <v>57.834795</v>
      </c>
    </row>
    <row r="732" spans="1:11" x14ac:dyDescent="0.25">
      <c r="A732" s="8">
        <v>730</v>
      </c>
      <c r="B732" s="8" t="s">
        <v>955</v>
      </c>
      <c r="C732" s="8" t="s">
        <v>1124</v>
      </c>
      <c r="D732" s="8">
        <v>6.8476100000000004</v>
      </c>
      <c r="E732" s="8" t="s">
        <v>1108</v>
      </c>
      <c r="F732" s="8">
        <v>163</v>
      </c>
      <c r="G732" s="8" t="s">
        <v>923</v>
      </c>
      <c r="H732" s="8" t="s">
        <v>985</v>
      </c>
      <c r="I732" s="8">
        <v>579368</v>
      </c>
      <c r="J732" s="8" t="s">
        <v>922</v>
      </c>
      <c r="K732" s="8">
        <v>9.8176670000000001</v>
      </c>
    </row>
    <row r="733" spans="1:11" x14ac:dyDescent="0.25">
      <c r="A733" s="8">
        <v>731</v>
      </c>
      <c r="B733" s="8" t="s">
        <v>955</v>
      </c>
      <c r="C733" s="8" t="s">
        <v>1125</v>
      </c>
      <c r="D733" s="8">
        <v>6.02705</v>
      </c>
      <c r="E733" s="8" t="s">
        <v>1108</v>
      </c>
      <c r="F733" s="8">
        <v>163</v>
      </c>
      <c r="G733" s="8" t="s">
        <v>923</v>
      </c>
      <c r="H733" s="8" t="s">
        <v>985</v>
      </c>
      <c r="I733" s="8">
        <v>579368</v>
      </c>
      <c r="J733" s="8" t="s">
        <v>922</v>
      </c>
      <c r="K733" s="8">
        <v>9.8539469999999998</v>
      </c>
    </row>
    <row r="734" spans="1:11" x14ac:dyDescent="0.25">
      <c r="A734" s="8">
        <v>732</v>
      </c>
      <c r="B734" s="8" t="s">
        <v>955</v>
      </c>
      <c r="C734" s="8" t="s">
        <v>1124</v>
      </c>
      <c r="D734" s="8">
        <v>1.76884</v>
      </c>
      <c r="E734" s="8" t="s">
        <v>1108</v>
      </c>
      <c r="F734" s="8">
        <v>163</v>
      </c>
      <c r="G734" s="8" t="s">
        <v>923</v>
      </c>
      <c r="H734" s="8" t="s">
        <v>985</v>
      </c>
      <c r="I734" s="8">
        <v>579368</v>
      </c>
      <c r="J734" s="8" t="s">
        <v>922</v>
      </c>
      <c r="K734" s="8">
        <v>2.6238009999999998</v>
      </c>
    </row>
    <row r="735" spans="1:11" x14ac:dyDescent="0.25">
      <c r="A735" s="8">
        <v>733</v>
      </c>
      <c r="B735" s="8" t="s">
        <v>955</v>
      </c>
      <c r="C735" s="8" t="s">
        <v>1125</v>
      </c>
      <c r="D735" s="8">
        <v>70.736400000000003</v>
      </c>
      <c r="E735" s="8" t="s">
        <v>1108</v>
      </c>
      <c r="F735" s="8">
        <v>163</v>
      </c>
      <c r="G735" s="8" t="s">
        <v>923</v>
      </c>
      <c r="H735" s="8" t="s">
        <v>985</v>
      </c>
      <c r="I735" s="8">
        <v>579368</v>
      </c>
      <c r="J735" s="8" t="s">
        <v>922</v>
      </c>
      <c r="K735" s="8">
        <v>102.745682</v>
      </c>
    </row>
    <row r="736" spans="1:11" x14ac:dyDescent="0.25">
      <c r="A736" s="8">
        <v>734</v>
      </c>
      <c r="B736" s="8" t="s">
        <v>955</v>
      </c>
      <c r="C736" s="8" t="s">
        <v>1124</v>
      </c>
      <c r="D736" s="8">
        <v>4.7938299999999998</v>
      </c>
      <c r="E736" s="8" t="s">
        <v>1108</v>
      </c>
      <c r="F736" s="8">
        <v>163</v>
      </c>
      <c r="G736" s="8" t="s">
        <v>923</v>
      </c>
      <c r="H736" s="8" t="s">
        <v>985</v>
      </c>
      <c r="I736" s="8">
        <v>579368</v>
      </c>
      <c r="J736" s="8" t="s">
        <v>922</v>
      </c>
      <c r="K736" s="8">
        <v>7.1118589999999999</v>
      </c>
    </row>
    <row r="737" spans="1:11" x14ac:dyDescent="0.25">
      <c r="A737" s="8">
        <v>735</v>
      </c>
      <c r="B737" s="8" t="s">
        <v>955</v>
      </c>
      <c r="C737" s="8" t="s">
        <v>1124</v>
      </c>
      <c r="D737" s="8">
        <v>0.763208</v>
      </c>
      <c r="E737" s="8" t="s">
        <v>1108</v>
      </c>
      <c r="F737" s="8">
        <v>163</v>
      </c>
      <c r="G737" s="8" t="s">
        <v>923</v>
      </c>
      <c r="H737" s="8" t="s">
        <v>985</v>
      </c>
      <c r="I737" s="8">
        <v>579368</v>
      </c>
      <c r="J737" s="8" t="s">
        <v>922</v>
      </c>
      <c r="K737" s="8">
        <v>1.1324419999999999</v>
      </c>
    </row>
    <row r="738" spans="1:11" x14ac:dyDescent="0.25">
      <c r="A738" s="8">
        <v>736</v>
      </c>
      <c r="B738" s="8" t="s">
        <v>955</v>
      </c>
      <c r="C738" s="8" t="s">
        <v>1124</v>
      </c>
      <c r="D738" s="8">
        <v>0.65137400000000001</v>
      </c>
      <c r="E738" s="8" t="s">
        <v>1108</v>
      </c>
      <c r="F738" s="8">
        <v>163</v>
      </c>
      <c r="G738" s="8" t="s">
        <v>923</v>
      </c>
      <c r="H738" s="8" t="s">
        <v>985</v>
      </c>
      <c r="I738" s="8">
        <v>579368</v>
      </c>
      <c r="J738" s="8" t="s">
        <v>922</v>
      </c>
      <c r="K738" s="8">
        <v>0.91291800000000001</v>
      </c>
    </row>
    <row r="739" spans="1:11" x14ac:dyDescent="0.25">
      <c r="A739" s="8">
        <v>737</v>
      </c>
      <c r="B739" s="8" t="s">
        <v>955</v>
      </c>
      <c r="C739" s="8" t="s">
        <v>1124</v>
      </c>
      <c r="D739" s="8">
        <v>0.52251199999999998</v>
      </c>
      <c r="E739" s="8" t="s">
        <v>1108</v>
      </c>
      <c r="F739" s="8">
        <v>163</v>
      </c>
      <c r="G739" s="8" t="s">
        <v>923</v>
      </c>
      <c r="H739" s="8" t="s">
        <v>985</v>
      </c>
      <c r="I739" s="8">
        <v>579368</v>
      </c>
      <c r="J739" s="8" t="s">
        <v>922</v>
      </c>
      <c r="K739" s="8">
        <v>0.77538799999999997</v>
      </c>
    </row>
    <row r="740" spans="1:11" x14ac:dyDescent="0.25">
      <c r="A740" s="8">
        <v>738</v>
      </c>
      <c r="B740" s="8" t="s">
        <v>955</v>
      </c>
      <c r="C740" s="8" t="s">
        <v>1124</v>
      </c>
      <c r="D740" s="8">
        <v>2.5124900000000001</v>
      </c>
      <c r="E740" s="8" t="s">
        <v>1108</v>
      </c>
      <c r="F740" s="8">
        <v>163</v>
      </c>
      <c r="G740" s="8" t="s">
        <v>923</v>
      </c>
      <c r="H740" s="8" t="s">
        <v>985</v>
      </c>
      <c r="I740" s="8">
        <v>579368</v>
      </c>
      <c r="J740" s="8" t="s">
        <v>922</v>
      </c>
      <c r="K740" s="8">
        <v>3.4971779999999999</v>
      </c>
    </row>
    <row r="741" spans="1:11" x14ac:dyDescent="0.25">
      <c r="A741" s="8">
        <v>739</v>
      </c>
      <c r="B741" s="8" t="s">
        <v>955</v>
      </c>
      <c r="C741" s="8" t="s">
        <v>1125</v>
      </c>
      <c r="D741" s="8">
        <v>59.116900000000001</v>
      </c>
      <c r="E741" s="8" t="s">
        <v>1108</v>
      </c>
      <c r="F741" s="8">
        <v>163</v>
      </c>
      <c r="G741" s="8" t="s">
        <v>923</v>
      </c>
      <c r="H741" s="8" t="s">
        <v>985</v>
      </c>
      <c r="I741" s="8">
        <v>579368</v>
      </c>
      <c r="J741" s="8" t="s">
        <v>922</v>
      </c>
      <c r="K741" s="8">
        <v>93.329965000000001</v>
      </c>
    </row>
    <row r="742" spans="1:11" x14ac:dyDescent="0.25">
      <c r="A742" s="8">
        <v>740</v>
      </c>
      <c r="B742" s="8" t="s">
        <v>955</v>
      </c>
      <c r="C742" s="8" t="s">
        <v>1124</v>
      </c>
      <c r="D742" s="8">
        <v>0.52239899999999995</v>
      </c>
      <c r="E742" s="8" t="s">
        <v>1108</v>
      </c>
      <c r="F742" s="8">
        <v>163</v>
      </c>
      <c r="G742" s="8" t="s">
        <v>923</v>
      </c>
      <c r="H742" s="8" t="s">
        <v>985</v>
      </c>
      <c r="I742" s="8">
        <v>579368</v>
      </c>
      <c r="J742" s="8" t="s">
        <v>922</v>
      </c>
      <c r="K742" s="8">
        <v>0.76447900000000002</v>
      </c>
    </row>
    <row r="743" spans="1:11" x14ac:dyDescent="0.25">
      <c r="A743" s="8">
        <v>741</v>
      </c>
      <c r="B743" s="8" t="s">
        <v>955</v>
      </c>
      <c r="C743" s="8" t="s">
        <v>1124</v>
      </c>
      <c r="D743" s="8">
        <v>0.52232299999999998</v>
      </c>
      <c r="E743" s="8" t="s">
        <v>1108</v>
      </c>
      <c r="F743" s="8">
        <v>163</v>
      </c>
      <c r="G743" s="8" t="s">
        <v>923</v>
      </c>
      <c r="H743" s="8" t="s">
        <v>985</v>
      </c>
      <c r="I743" s="8">
        <v>579368</v>
      </c>
      <c r="J743" s="8" t="s">
        <v>922</v>
      </c>
      <c r="K743" s="8">
        <v>0.75294099999999997</v>
      </c>
    </row>
    <row r="744" spans="1:11" x14ac:dyDescent="0.25">
      <c r="A744" s="8">
        <v>742</v>
      </c>
      <c r="B744" s="8" t="s">
        <v>955</v>
      </c>
      <c r="C744" s="8" t="s">
        <v>1124</v>
      </c>
      <c r="D744" s="8">
        <v>819.02099999999996</v>
      </c>
      <c r="E744" s="8" t="s">
        <v>1108</v>
      </c>
      <c r="F744" s="8">
        <v>143</v>
      </c>
      <c r="G744" s="8" t="s">
        <v>815</v>
      </c>
      <c r="H744" s="8" t="s">
        <v>783</v>
      </c>
      <c r="I744" s="8">
        <v>150000</v>
      </c>
      <c r="J744" s="8" t="s">
        <v>814</v>
      </c>
      <c r="K744" s="8">
        <v>1116.9580089999999</v>
      </c>
    </row>
    <row r="745" spans="1:11" x14ac:dyDescent="0.25">
      <c r="A745" s="8">
        <v>743</v>
      </c>
      <c r="B745" s="8" t="s">
        <v>955</v>
      </c>
      <c r="C745" s="8" t="s">
        <v>1124</v>
      </c>
      <c r="D745" s="8">
        <v>5.66188</v>
      </c>
      <c r="E745" s="8" t="s">
        <v>1108</v>
      </c>
      <c r="F745" s="8">
        <v>163</v>
      </c>
      <c r="G745" s="8" t="s">
        <v>923</v>
      </c>
      <c r="H745" s="8" t="s">
        <v>985</v>
      </c>
      <c r="I745" s="8">
        <v>579368</v>
      </c>
      <c r="J745" s="8" t="s">
        <v>922</v>
      </c>
      <c r="K745" s="8">
        <v>8.2646899999999999</v>
      </c>
    </row>
    <row r="746" spans="1:11" x14ac:dyDescent="0.25">
      <c r="A746" s="8">
        <v>744</v>
      </c>
      <c r="B746" s="8" t="s">
        <v>955</v>
      </c>
      <c r="C746" s="8" t="s">
        <v>1125</v>
      </c>
      <c r="D746" s="8">
        <v>0.52225500000000002</v>
      </c>
      <c r="E746" s="8" t="s">
        <v>1108</v>
      </c>
      <c r="F746" s="8">
        <v>163</v>
      </c>
      <c r="G746" s="8" t="s">
        <v>923</v>
      </c>
      <c r="H746" s="8" t="s">
        <v>985</v>
      </c>
      <c r="I746" s="8">
        <v>579368</v>
      </c>
      <c r="J746" s="8" t="s">
        <v>922</v>
      </c>
      <c r="K746" s="8">
        <v>0.68137899999999996</v>
      </c>
    </row>
    <row r="747" spans="1:11" x14ac:dyDescent="0.25">
      <c r="A747" s="8">
        <v>745</v>
      </c>
      <c r="B747" s="8" t="s">
        <v>955</v>
      </c>
      <c r="C747" s="8" t="s">
        <v>1124</v>
      </c>
      <c r="D747" s="8">
        <v>1.04135</v>
      </c>
      <c r="E747" s="8" t="s">
        <v>1108</v>
      </c>
      <c r="F747" s="8">
        <v>163</v>
      </c>
      <c r="G747" s="8" t="s">
        <v>923</v>
      </c>
      <c r="H747" s="8" t="s">
        <v>985</v>
      </c>
      <c r="I747" s="8">
        <v>579368</v>
      </c>
      <c r="J747" s="8" t="s">
        <v>922</v>
      </c>
      <c r="K747" s="8">
        <v>1.5485770000000001</v>
      </c>
    </row>
    <row r="748" spans="1:11" x14ac:dyDescent="0.25">
      <c r="A748" s="8">
        <v>746</v>
      </c>
      <c r="B748" s="8" t="s">
        <v>955</v>
      </c>
      <c r="C748" s="8" t="s">
        <v>1124</v>
      </c>
      <c r="D748" s="8">
        <v>7.5268499999999996</v>
      </c>
      <c r="E748" s="8" t="s">
        <v>1108</v>
      </c>
      <c r="F748" s="8">
        <v>163</v>
      </c>
      <c r="G748" s="8" t="s">
        <v>923</v>
      </c>
      <c r="H748" s="8" t="s">
        <v>985</v>
      </c>
      <c r="I748" s="8">
        <v>579368</v>
      </c>
      <c r="J748" s="8" t="s">
        <v>922</v>
      </c>
      <c r="K748" s="8">
        <v>11.041893999999999</v>
      </c>
    </row>
    <row r="749" spans="1:11" x14ac:dyDescent="0.25">
      <c r="A749" s="8">
        <v>747</v>
      </c>
      <c r="B749" s="8" t="s">
        <v>955</v>
      </c>
      <c r="C749" s="8" t="s">
        <v>1124</v>
      </c>
      <c r="D749" s="8">
        <v>1.67092</v>
      </c>
      <c r="E749" s="8" t="s">
        <v>1108</v>
      </c>
      <c r="F749" s="8">
        <v>163</v>
      </c>
      <c r="G749" s="8" t="s">
        <v>923</v>
      </c>
      <c r="H749" s="8" t="s">
        <v>985</v>
      </c>
      <c r="I749" s="8">
        <v>579368</v>
      </c>
      <c r="J749" s="8" t="s">
        <v>922</v>
      </c>
      <c r="K749" s="8">
        <v>2.434739</v>
      </c>
    </row>
    <row r="750" spans="1:11" x14ac:dyDescent="0.25">
      <c r="A750" s="8">
        <v>748</v>
      </c>
      <c r="B750" s="8" t="s">
        <v>955</v>
      </c>
      <c r="C750" s="8" t="s">
        <v>1125</v>
      </c>
      <c r="D750" s="8">
        <v>1298.83</v>
      </c>
      <c r="E750" s="8" t="s">
        <v>1108</v>
      </c>
      <c r="F750" s="8">
        <v>143</v>
      </c>
      <c r="G750" s="8" t="s">
        <v>815</v>
      </c>
      <c r="H750" s="8" t="s">
        <v>783</v>
      </c>
      <c r="I750" s="8">
        <v>150000</v>
      </c>
      <c r="J750" s="8" t="s">
        <v>814</v>
      </c>
      <c r="K750" s="8">
        <v>403.36377499999998</v>
      </c>
    </row>
    <row r="751" spans="1:11" x14ac:dyDescent="0.25">
      <c r="A751" s="8">
        <v>749</v>
      </c>
      <c r="B751" s="8" t="s">
        <v>955</v>
      </c>
      <c r="C751" s="8" t="s">
        <v>1125</v>
      </c>
      <c r="D751" s="8">
        <v>1298.83</v>
      </c>
      <c r="E751" s="8" t="s">
        <v>1108</v>
      </c>
      <c r="F751" s="8">
        <v>163</v>
      </c>
      <c r="G751" s="8" t="s">
        <v>923</v>
      </c>
      <c r="H751" s="8" t="s">
        <v>985</v>
      </c>
      <c r="I751" s="8">
        <v>579368</v>
      </c>
      <c r="J751" s="8" t="s">
        <v>922</v>
      </c>
      <c r="K751" s="8">
        <v>1277.729098</v>
      </c>
    </row>
    <row r="752" spans="1:11" x14ac:dyDescent="0.25">
      <c r="A752" s="8">
        <v>750</v>
      </c>
      <c r="B752" s="8" t="s">
        <v>955</v>
      </c>
      <c r="C752" s="8" t="s">
        <v>1124</v>
      </c>
      <c r="D752" s="8">
        <v>6.8618600000000001</v>
      </c>
      <c r="E752" s="8" t="s">
        <v>1108</v>
      </c>
      <c r="F752" s="8">
        <v>163</v>
      </c>
      <c r="G752" s="8" t="s">
        <v>923</v>
      </c>
      <c r="H752" s="8" t="s">
        <v>985</v>
      </c>
      <c r="I752" s="8">
        <v>579368</v>
      </c>
      <c r="J752" s="8" t="s">
        <v>922</v>
      </c>
      <c r="K752" s="8">
        <v>10.083726</v>
      </c>
    </row>
    <row r="753" spans="1:11" x14ac:dyDescent="0.25">
      <c r="A753" s="8">
        <v>751</v>
      </c>
      <c r="B753" s="8" t="s">
        <v>955</v>
      </c>
      <c r="C753" s="8" t="s">
        <v>1124</v>
      </c>
      <c r="D753" s="8">
        <v>2.0483799999999999</v>
      </c>
      <c r="E753" s="8" t="s">
        <v>1108</v>
      </c>
      <c r="F753" s="8">
        <v>163</v>
      </c>
      <c r="G753" s="8" t="s">
        <v>923</v>
      </c>
      <c r="H753" s="8" t="s">
        <v>985</v>
      </c>
      <c r="I753" s="8">
        <v>579368</v>
      </c>
      <c r="J753" s="8" t="s">
        <v>922</v>
      </c>
      <c r="K753" s="8">
        <v>3.1113840000000001</v>
      </c>
    </row>
    <row r="754" spans="1:11" x14ac:dyDescent="0.25">
      <c r="A754" s="8">
        <v>752</v>
      </c>
      <c r="B754" s="8" t="s">
        <v>955</v>
      </c>
      <c r="C754" s="8" t="s">
        <v>1124</v>
      </c>
      <c r="D754" s="8">
        <v>4.5737399999999999</v>
      </c>
      <c r="E754" s="8" t="s">
        <v>1108</v>
      </c>
      <c r="F754" s="8">
        <v>163</v>
      </c>
      <c r="G754" s="8" t="s">
        <v>923</v>
      </c>
      <c r="H754" s="8" t="s">
        <v>985</v>
      </c>
      <c r="I754" s="8">
        <v>579368</v>
      </c>
      <c r="J754" s="8" t="s">
        <v>922</v>
      </c>
      <c r="K754" s="8">
        <v>6.7268730000000003</v>
      </c>
    </row>
    <row r="755" spans="1:11" x14ac:dyDescent="0.25">
      <c r="A755" s="8">
        <v>753</v>
      </c>
      <c r="B755" s="8" t="s">
        <v>955</v>
      </c>
      <c r="C755" s="8" t="s">
        <v>1124</v>
      </c>
      <c r="D755" s="8">
        <v>0.30277700000000002</v>
      </c>
      <c r="E755" s="8" t="s">
        <v>1108</v>
      </c>
      <c r="F755" s="8">
        <v>163</v>
      </c>
      <c r="G755" s="8" t="s">
        <v>923</v>
      </c>
      <c r="H755" s="8" t="s">
        <v>985</v>
      </c>
      <c r="I755" s="8">
        <v>579368</v>
      </c>
      <c r="J755" s="8" t="s">
        <v>922</v>
      </c>
      <c r="K755" s="8">
        <v>0.46592499999999998</v>
      </c>
    </row>
    <row r="756" spans="1:11" x14ac:dyDescent="0.25">
      <c r="A756" s="8">
        <v>754</v>
      </c>
      <c r="B756" s="8" t="s">
        <v>955</v>
      </c>
      <c r="C756" s="8" t="s">
        <v>1124</v>
      </c>
      <c r="D756" s="8">
        <v>11.262499999999999</v>
      </c>
      <c r="E756" s="8" t="s">
        <v>1108</v>
      </c>
      <c r="F756" s="8">
        <v>163</v>
      </c>
      <c r="G756" s="8" t="s">
        <v>923</v>
      </c>
      <c r="H756" s="8" t="s">
        <v>985</v>
      </c>
      <c r="I756" s="8">
        <v>579368</v>
      </c>
      <c r="J756" s="8" t="s">
        <v>922</v>
      </c>
      <c r="K756" s="8">
        <v>17.187844999999999</v>
      </c>
    </row>
    <row r="757" spans="1:11" x14ac:dyDescent="0.25">
      <c r="A757" s="8">
        <v>755</v>
      </c>
      <c r="B757" s="8" t="s">
        <v>955</v>
      </c>
      <c r="C757" s="8" t="s">
        <v>1124</v>
      </c>
      <c r="D757" s="8">
        <v>0.52182700000000004</v>
      </c>
      <c r="E757" s="8" t="s">
        <v>1108</v>
      </c>
      <c r="F757" s="8">
        <v>163</v>
      </c>
      <c r="G757" s="8" t="s">
        <v>923</v>
      </c>
      <c r="H757" s="8" t="s">
        <v>985</v>
      </c>
      <c r="I757" s="8">
        <v>579368</v>
      </c>
      <c r="J757" s="8" t="s">
        <v>922</v>
      </c>
      <c r="K757" s="8">
        <v>0.79025800000000002</v>
      </c>
    </row>
    <row r="758" spans="1:11" x14ac:dyDescent="0.25">
      <c r="A758" s="8">
        <v>756</v>
      </c>
      <c r="B758" s="8" t="s">
        <v>955</v>
      </c>
      <c r="C758" s="8" t="s">
        <v>1125</v>
      </c>
      <c r="D758" s="8">
        <v>0.52178800000000003</v>
      </c>
      <c r="E758" s="8" t="s">
        <v>1108</v>
      </c>
      <c r="F758" s="8">
        <v>163</v>
      </c>
      <c r="G758" s="8" t="s">
        <v>923</v>
      </c>
      <c r="H758" s="8" t="s">
        <v>985</v>
      </c>
      <c r="I758" s="8">
        <v>579368</v>
      </c>
      <c r="J758" s="8" t="s">
        <v>922</v>
      </c>
      <c r="K758" s="8">
        <v>0.80851600000000001</v>
      </c>
    </row>
    <row r="759" spans="1:11" x14ac:dyDescent="0.25">
      <c r="A759" s="8">
        <v>757</v>
      </c>
      <c r="B759" s="8" t="s">
        <v>955</v>
      </c>
      <c r="C759" s="8" t="s">
        <v>1125</v>
      </c>
      <c r="D759" s="8">
        <v>2.58297</v>
      </c>
      <c r="E759" s="8" t="s">
        <v>1108</v>
      </c>
      <c r="F759" s="8">
        <v>163</v>
      </c>
      <c r="G759" s="8" t="s">
        <v>923</v>
      </c>
      <c r="H759" s="8" t="s">
        <v>985</v>
      </c>
      <c r="I759" s="8">
        <v>579368</v>
      </c>
      <c r="J759" s="8" t="s">
        <v>922</v>
      </c>
      <c r="K759" s="8">
        <v>3.991136</v>
      </c>
    </row>
    <row r="760" spans="1:11" x14ac:dyDescent="0.25">
      <c r="A760" s="8">
        <v>758</v>
      </c>
      <c r="B760" s="8" t="s">
        <v>955</v>
      </c>
      <c r="C760" s="8" t="s">
        <v>1125</v>
      </c>
      <c r="D760" s="8">
        <v>10.847200000000001</v>
      </c>
      <c r="E760" s="8" t="s">
        <v>1108</v>
      </c>
      <c r="F760" s="8">
        <v>163</v>
      </c>
      <c r="G760" s="8" t="s">
        <v>923</v>
      </c>
      <c r="H760" s="8" t="s">
        <v>985</v>
      </c>
      <c r="I760" s="8">
        <v>579368</v>
      </c>
      <c r="J760" s="8" t="s">
        <v>922</v>
      </c>
      <c r="K760" s="8">
        <v>16.693211000000002</v>
      </c>
    </row>
    <row r="761" spans="1:11" x14ac:dyDescent="0.25">
      <c r="A761" s="8">
        <v>759</v>
      </c>
      <c r="B761" s="8" t="s">
        <v>955</v>
      </c>
      <c r="C761" s="8" t="s">
        <v>1125</v>
      </c>
      <c r="D761" s="8">
        <v>18.948899999999998</v>
      </c>
      <c r="E761" s="8" t="s">
        <v>1108</v>
      </c>
      <c r="F761" s="8">
        <v>163</v>
      </c>
      <c r="G761" s="8" t="s">
        <v>923</v>
      </c>
      <c r="H761" s="8" t="s">
        <v>985</v>
      </c>
      <c r="I761" s="8">
        <v>579368</v>
      </c>
      <c r="J761" s="8" t="s">
        <v>922</v>
      </c>
      <c r="K761" s="8">
        <v>28.633918000000001</v>
      </c>
    </row>
    <row r="762" spans="1:11" x14ac:dyDescent="0.25">
      <c r="A762" s="8">
        <v>760</v>
      </c>
      <c r="B762" s="8" t="s">
        <v>955</v>
      </c>
      <c r="C762" s="8" t="s">
        <v>1124</v>
      </c>
      <c r="D762" s="8">
        <v>0.52174600000000004</v>
      </c>
      <c r="E762" s="8" t="s">
        <v>1108</v>
      </c>
      <c r="F762" s="8">
        <v>163</v>
      </c>
      <c r="G762" s="8" t="s">
        <v>923</v>
      </c>
      <c r="H762" s="8" t="s">
        <v>985</v>
      </c>
      <c r="I762" s="8">
        <v>579368</v>
      </c>
      <c r="J762" s="8" t="s">
        <v>922</v>
      </c>
      <c r="K762" s="8">
        <v>0.743008</v>
      </c>
    </row>
    <row r="763" spans="1:11" x14ac:dyDescent="0.25">
      <c r="A763" s="8">
        <v>761</v>
      </c>
      <c r="B763" s="8" t="s">
        <v>955</v>
      </c>
      <c r="C763" s="8" t="s">
        <v>1125</v>
      </c>
      <c r="D763" s="8">
        <v>135.233</v>
      </c>
      <c r="E763" s="8" t="s">
        <v>1108</v>
      </c>
      <c r="F763" s="8">
        <v>163</v>
      </c>
      <c r="G763" s="8" t="s">
        <v>923</v>
      </c>
      <c r="H763" s="8" t="s">
        <v>985</v>
      </c>
      <c r="I763" s="8">
        <v>579368</v>
      </c>
      <c r="J763" s="8" t="s">
        <v>922</v>
      </c>
      <c r="K763" s="8">
        <v>210.38442499999999</v>
      </c>
    </row>
    <row r="764" spans="1:11" x14ac:dyDescent="0.25">
      <c r="A764" s="8">
        <v>762</v>
      </c>
      <c r="B764" s="8" t="s">
        <v>955</v>
      </c>
      <c r="C764" s="8" t="s">
        <v>1125</v>
      </c>
      <c r="D764" s="8">
        <v>7.3738400000000004</v>
      </c>
      <c r="E764" s="8" t="s">
        <v>1108</v>
      </c>
      <c r="F764" s="8">
        <v>163</v>
      </c>
      <c r="G764" s="8" t="s">
        <v>923</v>
      </c>
      <c r="H764" s="8" t="s">
        <v>985</v>
      </c>
      <c r="I764" s="8">
        <v>579368</v>
      </c>
      <c r="J764" s="8" t="s">
        <v>922</v>
      </c>
      <c r="K764" s="8">
        <v>11.379844</v>
      </c>
    </row>
    <row r="765" spans="1:11" x14ac:dyDescent="0.25">
      <c r="A765" s="8">
        <v>763</v>
      </c>
      <c r="B765" s="8" t="s">
        <v>955</v>
      </c>
      <c r="C765" s="8" t="s">
        <v>1124</v>
      </c>
      <c r="D765" s="8">
        <v>1.04044</v>
      </c>
      <c r="E765" s="8" t="s">
        <v>1108</v>
      </c>
      <c r="F765" s="8">
        <v>163</v>
      </c>
      <c r="G765" s="8" t="s">
        <v>923</v>
      </c>
      <c r="H765" s="8" t="s">
        <v>985</v>
      </c>
      <c r="I765" s="8">
        <v>579368</v>
      </c>
      <c r="J765" s="8" t="s">
        <v>922</v>
      </c>
      <c r="K765" s="8">
        <v>1.5881909999999999</v>
      </c>
    </row>
    <row r="766" spans="1:11" x14ac:dyDescent="0.25">
      <c r="A766" s="8">
        <v>764</v>
      </c>
      <c r="B766" s="8" t="s">
        <v>955</v>
      </c>
      <c r="C766" s="8" t="s">
        <v>1125</v>
      </c>
      <c r="D766" s="8">
        <v>0.52171199999999995</v>
      </c>
      <c r="E766" s="8" t="s">
        <v>1108</v>
      </c>
      <c r="F766" s="8">
        <v>163</v>
      </c>
      <c r="G766" s="8" t="s">
        <v>923</v>
      </c>
      <c r="H766" s="8" t="s">
        <v>985</v>
      </c>
      <c r="I766" s="8">
        <v>579368</v>
      </c>
      <c r="J766" s="8" t="s">
        <v>922</v>
      </c>
      <c r="K766" s="8">
        <v>0.79324499999999998</v>
      </c>
    </row>
    <row r="767" spans="1:11" x14ac:dyDescent="0.25">
      <c r="A767" s="8">
        <v>765</v>
      </c>
      <c r="B767" s="8" t="s">
        <v>955</v>
      </c>
      <c r="C767" s="8" t="s">
        <v>1126</v>
      </c>
      <c r="D767" s="8">
        <v>48.865200000000002</v>
      </c>
      <c r="E767" s="8" t="s">
        <v>1108</v>
      </c>
      <c r="F767" s="8">
        <v>163</v>
      </c>
      <c r="G767" s="8" t="s">
        <v>923</v>
      </c>
      <c r="H767" s="8" t="s">
        <v>985</v>
      </c>
      <c r="I767" s="8">
        <v>579368</v>
      </c>
      <c r="J767" s="8" t="s">
        <v>922</v>
      </c>
      <c r="K767" s="8">
        <v>73.518835999999993</v>
      </c>
    </row>
    <row r="768" spans="1:11" x14ac:dyDescent="0.25">
      <c r="A768" s="8">
        <v>766</v>
      </c>
      <c r="B768" s="8" t="s">
        <v>955</v>
      </c>
      <c r="C768" s="8" t="s">
        <v>1124</v>
      </c>
      <c r="D768" s="8">
        <v>0.52163499999999996</v>
      </c>
      <c r="E768" s="8" t="s">
        <v>1108</v>
      </c>
      <c r="F768" s="8">
        <v>163</v>
      </c>
      <c r="G768" s="8" t="s">
        <v>923</v>
      </c>
      <c r="H768" s="8" t="s">
        <v>985</v>
      </c>
      <c r="I768" s="8">
        <v>579368</v>
      </c>
      <c r="J768" s="8" t="s">
        <v>922</v>
      </c>
      <c r="K768" s="8">
        <v>0.80582900000000002</v>
      </c>
    </row>
    <row r="769" spans="1:11" x14ac:dyDescent="0.25">
      <c r="A769" s="8">
        <v>767</v>
      </c>
      <c r="B769" s="8" t="s">
        <v>955</v>
      </c>
      <c r="C769" s="8" t="s">
        <v>1126</v>
      </c>
      <c r="D769" s="8">
        <v>1.52704</v>
      </c>
      <c r="E769" s="8" t="s">
        <v>1108</v>
      </c>
      <c r="F769" s="8">
        <v>163</v>
      </c>
      <c r="G769" s="8" t="s">
        <v>923</v>
      </c>
      <c r="H769" s="8" t="s">
        <v>985</v>
      </c>
      <c r="I769" s="8">
        <v>579368</v>
      </c>
      <c r="J769" s="8" t="s">
        <v>922</v>
      </c>
      <c r="K769" s="8">
        <v>2.3007819999999999</v>
      </c>
    </row>
    <row r="770" spans="1:11" x14ac:dyDescent="0.25">
      <c r="A770" s="8">
        <v>768</v>
      </c>
      <c r="B770" s="8" t="s">
        <v>955</v>
      </c>
      <c r="C770" s="8" t="s">
        <v>1124</v>
      </c>
      <c r="D770" s="8">
        <v>0.52159500000000003</v>
      </c>
      <c r="E770" s="8" t="s">
        <v>1108</v>
      </c>
      <c r="F770" s="8">
        <v>163</v>
      </c>
      <c r="G770" s="8" t="s">
        <v>923</v>
      </c>
      <c r="H770" s="8" t="s">
        <v>985</v>
      </c>
      <c r="I770" s="8">
        <v>579368</v>
      </c>
      <c r="J770" s="8" t="s">
        <v>922</v>
      </c>
      <c r="K770" s="8">
        <v>0.80556099999999997</v>
      </c>
    </row>
    <row r="771" spans="1:11" x14ac:dyDescent="0.25">
      <c r="A771" s="8">
        <v>769</v>
      </c>
      <c r="B771" s="8" t="s">
        <v>955</v>
      </c>
      <c r="C771" s="8" t="s">
        <v>1124</v>
      </c>
      <c r="D771" s="8">
        <v>1.0402100000000001</v>
      </c>
      <c r="E771" s="8" t="s">
        <v>1108</v>
      </c>
      <c r="F771" s="8">
        <v>163</v>
      </c>
      <c r="G771" s="8" t="s">
        <v>923</v>
      </c>
      <c r="H771" s="8" t="s">
        <v>985</v>
      </c>
      <c r="I771" s="8">
        <v>579368</v>
      </c>
      <c r="J771" s="8" t="s">
        <v>922</v>
      </c>
      <c r="K771" s="8">
        <v>1.583817</v>
      </c>
    </row>
    <row r="772" spans="1:11" x14ac:dyDescent="0.25">
      <c r="A772" s="8">
        <v>770</v>
      </c>
      <c r="B772" s="8" t="s">
        <v>955</v>
      </c>
      <c r="C772" s="8" t="s">
        <v>1125</v>
      </c>
      <c r="D772" s="8">
        <v>1.0402100000000001</v>
      </c>
      <c r="E772" s="8" t="s">
        <v>1108</v>
      </c>
      <c r="F772" s="8">
        <v>163</v>
      </c>
      <c r="G772" s="8" t="s">
        <v>923</v>
      </c>
      <c r="H772" s="8" t="s">
        <v>985</v>
      </c>
      <c r="I772" s="8">
        <v>579368</v>
      </c>
      <c r="J772" s="8" t="s">
        <v>922</v>
      </c>
      <c r="K772" s="8">
        <v>1.5497000000000001</v>
      </c>
    </row>
    <row r="773" spans="1:11" x14ac:dyDescent="0.25">
      <c r="A773" s="8">
        <v>771</v>
      </c>
      <c r="B773" s="8" t="s">
        <v>955</v>
      </c>
      <c r="C773" s="8" t="s">
        <v>1125</v>
      </c>
      <c r="D773" s="8">
        <v>9.58108</v>
      </c>
      <c r="E773" s="8" t="s">
        <v>1108</v>
      </c>
      <c r="F773" s="8">
        <v>163</v>
      </c>
      <c r="G773" s="8" t="s">
        <v>923</v>
      </c>
      <c r="H773" s="8" t="s">
        <v>985</v>
      </c>
      <c r="I773" s="8">
        <v>579368</v>
      </c>
      <c r="J773" s="8" t="s">
        <v>922</v>
      </c>
      <c r="K773" s="8">
        <v>15.451198</v>
      </c>
    </row>
    <row r="774" spans="1:11" x14ac:dyDescent="0.25">
      <c r="A774" s="8">
        <v>772</v>
      </c>
      <c r="B774" s="8" t="s">
        <v>955</v>
      </c>
      <c r="C774" s="8" t="s">
        <v>1124</v>
      </c>
      <c r="D774" s="8">
        <v>211.11500000000001</v>
      </c>
      <c r="E774" s="8" t="s">
        <v>1108</v>
      </c>
      <c r="F774" s="8">
        <v>163</v>
      </c>
      <c r="G774" s="8" t="s">
        <v>923</v>
      </c>
      <c r="H774" s="8" t="s">
        <v>985</v>
      </c>
      <c r="I774" s="8">
        <v>579368</v>
      </c>
      <c r="J774" s="8" t="s">
        <v>922</v>
      </c>
      <c r="K774" s="8">
        <v>303.26892700000002</v>
      </c>
    </row>
    <row r="775" spans="1:11" x14ac:dyDescent="0.25">
      <c r="A775" s="8">
        <v>773</v>
      </c>
      <c r="B775" s="8" t="s">
        <v>955</v>
      </c>
      <c r="C775" s="8" t="s">
        <v>1125</v>
      </c>
      <c r="D775" s="8">
        <v>1.5264800000000001</v>
      </c>
      <c r="E775" s="8" t="s">
        <v>1108</v>
      </c>
      <c r="F775" s="8">
        <v>163</v>
      </c>
      <c r="G775" s="8" t="s">
        <v>923</v>
      </c>
      <c r="H775" s="8" t="s">
        <v>985</v>
      </c>
      <c r="I775" s="8">
        <v>579368</v>
      </c>
      <c r="J775" s="8" t="s">
        <v>922</v>
      </c>
      <c r="K775" s="8">
        <v>2.3550439999999999</v>
      </c>
    </row>
    <row r="776" spans="1:11" x14ac:dyDescent="0.25">
      <c r="A776" s="8">
        <v>774</v>
      </c>
      <c r="B776" s="8" t="s">
        <v>955</v>
      </c>
      <c r="C776" s="8" t="s">
        <v>1124</v>
      </c>
      <c r="D776" s="8">
        <v>7.8401300000000003</v>
      </c>
      <c r="E776" s="8" t="s">
        <v>1108</v>
      </c>
      <c r="F776" s="8">
        <v>163</v>
      </c>
      <c r="G776" s="8" t="s">
        <v>923</v>
      </c>
      <c r="H776" s="8" t="s">
        <v>985</v>
      </c>
      <c r="I776" s="8">
        <v>579368</v>
      </c>
      <c r="J776" s="8" t="s">
        <v>922</v>
      </c>
      <c r="K776" s="8">
        <v>11.183463</v>
      </c>
    </row>
    <row r="777" spans="1:11" x14ac:dyDescent="0.25">
      <c r="A777" s="8">
        <v>775</v>
      </c>
      <c r="B777" s="8" t="s">
        <v>955</v>
      </c>
      <c r="C777" s="8" t="s">
        <v>1125</v>
      </c>
      <c r="D777" s="8">
        <v>1.5720400000000001</v>
      </c>
      <c r="E777" s="8" t="s">
        <v>1108</v>
      </c>
      <c r="F777" s="8">
        <v>163</v>
      </c>
      <c r="G777" s="8" t="s">
        <v>923</v>
      </c>
      <c r="H777" s="8" t="s">
        <v>985</v>
      </c>
      <c r="I777" s="8">
        <v>579368</v>
      </c>
      <c r="J777" s="8" t="s">
        <v>922</v>
      </c>
      <c r="K777" s="8">
        <v>2.4438119999999999</v>
      </c>
    </row>
    <row r="778" spans="1:11" x14ac:dyDescent="0.25">
      <c r="A778" s="8">
        <v>776</v>
      </c>
      <c r="B778" s="8" t="s">
        <v>955</v>
      </c>
      <c r="C778" s="8" t="s">
        <v>1125</v>
      </c>
      <c r="D778" s="8">
        <v>0.52125200000000005</v>
      </c>
      <c r="E778" s="8" t="s">
        <v>1108</v>
      </c>
      <c r="F778" s="8">
        <v>163</v>
      </c>
      <c r="G778" s="8" t="s">
        <v>923</v>
      </c>
      <c r="H778" s="8" t="s">
        <v>985</v>
      </c>
      <c r="I778" s="8">
        <v>579368</v>
      </c>
      <c r="J778" s="8" t="s">
        <v>922</v>
      </c>
      <c r="K778" s="8">
        <v>0.78178099999999995</v>
      </c>
    </row>
    <row r="779" spans="1:11" x14ac:dyDescent="0.25">
      <c r="A779" s="8">
        <v>777</v>
      </c>
      <c r="B779" s="8" t="s">
        <v>955</v>
      </c>
      <c r="C779" s="8" t="s">
        <v>1124</v>
      </c>
      <c r="D779" s="8">
        <v>6.9282300000000001</v>
      </c>
      <c r="E779" s="8" t="s">
        <v>1108</v>
      </c>
      <c r="F779" s="8">
        <v>163</v>
      </c>
      <c r="G779" s="8" t="s">
        <v>923</v>
      </c>
      <c r="H779" s="8" t="s">
        <v>985</v>
      </c>
      <c r="I779" s="8">
        <v>579368</v>
      </c>
      <c r="J779" s="8" t="s">
        <v>922</v>
      </c>
      <c r="K779" s="8">
        <v>9.9353459999999991</v>
      </c>
    </row>
    <row r="780" spans="1:11" x14ac:dyDescent="0.25">
      <c r="A780" s="8">
        <v>778</v>
      </c>
      <c r="B780" s="8" t="s">
        <v>955</v>
      </c>
      <c r="C780" s="8" t="s">
        <v>1125</v>
      </c>
      <c r="D780" s="8">
        <v>7.6122800000000002</v>
      </c>
      <c r="E780" s="8" t="s">
        <v>1108</v>
      </c>
      <c r="F780" s="8">
        <v>163</v>
      </c>
      <c r="G780" s="8" t="s">
        <v>923</v>
      </c>
      <c r="H780" s="8" t="s">
        <v>985</v>
      </c>
      <c r="I780" s="8">
        <v>579368</v>
      </c>
      <c r="J780" s="8" t="s">
        <v>922</v>
      </c>
      <c r="K780" s="8">
        <v>11.574717</v>
      </c>
    </row>
    <row r="781" spans="1:11" x14ac:dyDescent="0.25">
      <c r="A781" s="8">
        <v>779</v>
      </c>
      <c r="B781" s="8" t="s">
        <v>955</v>
      </c>
      <c r="C781" s="8" t="s">
        <v>1125</v>
      </c>
      <c r="D781" s="8">
        <v>0.48749599999999998</v>
      </c>
      <c r="E781" s="8" t="s">
        <v>1108</v>
      </c>
      <c r="F781" s="8">
        <v>163</v>
      </c>
      <c r="G781" s="8" t="s">
        <v>923</v>
      </c>
      <c r="H781" s="8" t="s">
        <v>985</v>
      </c>
      <c r="I781" s="8">
        <v>579368</v>
      </c>
      <c r="J781" s="8" t="s">
        <v>922</v>
      </c>
      <c r="K781" s="8">
        <v>0.73100100000000001</v>
      </c>
    </row>
    <row r="782" spans="1:11" x14ac:dyDescent="0.25">
      <c r="A782" s="8">
        <v>780</v>
      </c>
      <c r="B782" s="8" t="s">
        <v>955</v>
      </c>
      <c r="C782" s="8" t="s">
        <v>1124</v>
      </c>
      <c r="D782" s="8">
        <v>48.551499999999997</v>
      </c>
      <c r="E782" s="8" t="s">
        <v>1108</v>
      </c>
      <c r="F782" s="8">
        <v>143</v>
      </c>
      <c r="G782" s="8" t="s">
        <v>815</v>
      </c>
      <c r="H782" s="8" t="s">
        <v>783</v>
      </c>
      <c r="I782" s="8">
        <v>150000</v>
      </c>
      <c r="J782" s="8" t="s">
        <v>814</v>
      </c>
      <c r="K782" s="8">
        <v>64.308454999999995</v>
      </c>
    </row>
    <row r="783" spans="1:11" x14ac:dyDescent="0.25">
      <c r="A783" s="8">
        <v>781</v>
      </c>
      <c r="B783" s="8" t="s">
        <v>955</v>
      </c>
      <c r="C783" s="8" t="s">
        <v>1124</v>
      </c>
      <c r="D783" s="8">
        <v>0.52117500000000005</v>
      </c>
      <c r="E783" s="8" t="s">
        <v>1108</v>
      </c>
      <c r="F783" s="8">
        <v>163</v>
      </c>
      <c r="G783" s="8" t="s">
        <v>923</v>
      </c>
      <c r="H783" s="8" t="s">
        <v>985</v>
      </c>
      <c r="I783" s="8">
        <v>579368</v>
      </c>
      <c r="J783" s="8" t="s">
        <v>922</v>
      </c>
      <c r="K783" s="8">
        <v>0.779393</v>
      </c>
    </row>
    <row r="784" spans="1:11" x14ac:dyDescent="0.25">
      <c r="A784" s="8">
        <v>782</v>
      </c>
      <c r="B784" s="8" t="s">
        <v>955</v>
      </c>
      <c r="C784" s="8" t="s">
        <v>1125</v>
      </c>
      <c r="D784" s="8">
        <v>223.13399999999999</v>
      </c>
      <c r="E784" s="8" t="s">
        <v>1108</v>
      </c>
      <c r="F784" s="8">
        <v>163</v>
      </c>
      <c r="G784" s="8" t="s">
        <v>923</v>
      </c>
      <c r="H784" s="8" t="s">
        <v>985</v>
      </c>
      <c r="I784" s="8">
        <v>579368</v>
      </c>
      <c r="J784" s="8" t="s">
        <v>922</v>
      </c>
      <c r="K784" s="8">
        <v>325.18337700000001</v>
      </c>
    </row>
    <row r="785" spans="1:11" x14ac:dyDescent="0.25">
      <c r="A785" s="8">
        <v>783</v>
      </c>
      <c r="B785" s="8" t="s">
        <v>955</v>
      </c>
      <c r="C785" s="8" t="s">
        <v>1125</v>
      </c>
      <c r="D785" s="8">
        <v>0.52117100000000005</v>
      </c>
      <c r="E785" s="8" t="s">
        <v>1108</v>
      </c>
      <c r="F785" s="8">
        <v>163</v>
      </c>
      <c r="G785" s="8" t="s">
        <v>923</v>
      </c>
      <c r="H785" s="8" t="s">
        <v>985</v>
      </c>
      <c r="I785" s="8">
        <v>579368</v>
      </c>
      <c r="J785" s="8" t="s">
        <v>922</v>
      </c>
      <c r="K785" s="8">
        <v>0.74966999999999995</v>
      </c>
    </row>
    <row r="786" spans="1:11" x14ac:dyDescent="0.25">
      <c r="A786" s="8">
        <v>784</v>
      </c>
      <c r="B786" s="8" t="s">
        <v>955</v>
      </c>
      <c r="C786" s="8" t="s">
        <v>1124</v>
      </c>
      <c r="D786" s="8">
        <v>16.958300000000001</v>
      </c>
      <c r="E786" s="8" t="s">
        <v>1108</v>
      </c>
      <c r="F786" s="8">
        <v>143</v>
      </c>
      <c r="G786" s="8" t="s">
        <v>815</v>
      </c>
      <c r="H786" s="8" t="s">
        <v>783</v>
      </c>
      <c r="I786" s="8">
        <v>150000</v>
      </c>
      <c r="J786" s="8" t="s">
        <v>814</v>
      </c>
      <c r="K786" s="8">
        <v>22.543225</v>
      </c>
    </row>
    <row r="787" spans="1:11" x14ac:dyDescent="0.25">
      <c r="A787" s="8">
        <v>785</v>
      </c>
      <c r="B787" s="8" t="s">
        <v>955</v>
      </c>
      <c r="C787" s="8" t="s">
        <v>1124</v>
      </c>
      <c r="D787" s="8">
        <v>0.52113600000000004</v>
      </c>
      <c r="E787" s="8" t="s">
        <v>1108</v>
      </c>
      <c r="F787" s="8">
        <v>163</v>
      </c>
      <c r="G787" s="8" t="s">
        <v>923</v>
      </c>
      <c r="H787" s="8" t="s">
        <v>985</v>
      </c>
      <c r="I787" s="8">
        <v>579368</v>
      </c>
      <c r="J787" s="8" t="s">
        <v>922</v>
      </c>
      <c r="K787" s="8">
        <v>0.77807199999999999</v>
      </c>
    </row>
    <row r="788" spans="1:11" x14ac:dyDescent="0.25">
      <c r="A788" s="8">
        <v>786</v>
      </c>
      <c r="B788" s="8" t="s">
        <v>955</v>
      </c>
      <c r="C788" s="8" t="s">
        <v>1125</v>
      </c>
      <c r="D788" s="8">
        <v>0.52113299999999996</v>
      </c>
      <c r="E788" s="8" t="s">
        <v>1108</v>
      </c>
      <c r="F788" s="8">
        <v>163</v>
      </c>
      <c r="G788" s="8" t="s">
        <v>923</v>
      </c>
      <c r="H788" s="8" t="s">
        <v>985</v>
      </c>
      <c r="I788" s="8">
        <v>579368</v>
      </c>
      <c r="J788" s="8" t="s">
        <v>922</v>
      </c>
      <c r="K788" s="8">
        <v>0.74931999999999999</v>
      </c>
    </row>
    <row r="789" spans="1:11" x14ac:dyDescent="0.25">
      <c r="A789" s="8">
        <v>787</v>
      </c>
      <c r="B789" s="8" t="s">
        <v>955</v>
      </c>
      <c r="C789" s="8" t="s">
        <v>1125</v>
      </c>
      <c r="D789" s="8">
        <v>0.52109799999999995</v>
      </c>
      <c r="E789" s="8" t="s">
        <v>1108</v>
      </c>
      <c r="F789" s="8">
        <v>163</v>
      </c>
      <c r="G789" s="8" t="s">
        <v>923</v>
      </c>
      <c r="H789" s="8" t="s">
        <v>985</v>
      </c>
      <c r="I789" s="8">
        <v>579368</v>
      </c>
      <c r="J789" s="8" t="s">
        <v>922</v>
      </c>
      <c r="K789" s="8">
        <v>0.81209900000000002</v>
      </c>
    </row>
    <row r="790" spans="1:11" x14ac:dyDescent="0.25">
      <c r="A790" s="8">
        <v>788</v>
      </c>
      <c r="B790" s="8" t="s">
        <v>955</v>
      </c>
      <c r="C790" s="8" t="s">
        <v>1124</v>
      </c>
      <c r="D790" s="8">
        <v>13.906499999999999</v>
      </c>
      <c r="E790" s="8" t="s">
        <v>1108</v>
      </c>
      <c r="F790" s="8">
        <v>163</v>
      </c>
      <c r="G790" s="8" t="s">
        <v>923</v>
      </c>
      <c r="H790" s="8" t="s">
        <v>985</v>
      </c>
      <c r="I790" s="8">
        <v>579368</v>
      </c>
      <c r="J790" s="8" t="s">
        <v>922</v>
      </c>
      <c r="K790" s="8">
        <v>21.472525999999998</v>
      </c>
    </row>
    <row r="791" spans="1:11" x14ac:dyDescent="0.25">
      <c r="A791" s="8">
        <v>789</v>
      </c>
      <c r="B791" s="8" t="s">
        <v>955</v>
      </c>
      <c r="C791" s="8" t="s">
        <v>1125</v>
      </c>
      <c r="D791" s="8">
        <v>0.52105999999999997</v>
      </c>
      <c r="E791" s="8" t="s">
        <v>1108</v>
      </c>
      <c r="F791" s="8">
        <v>163</v>
      </c>
      <c r="G791" s="8" t="s">
        <v>923</v>
      </c>
      <c r="H791" s="8" t="s">
        <v>985</v>
      </c>
      <c r="I791" s="8">
        <v>579368</v>
      </c>
      <c r="J791" s="8" t="s">
        <v>922</v>
      </c>
      <c r="K791" s="8">
        <v>0.79175899999999999</v>
      </c>
    </row>
    <row r="792" spans="1:11" x14ac:dyDescent="0.25">
      <c r="A792" s="8">
        <v>790</v>
      </c>
      <c r="B792" s="8" t="s">
        <v>955</v>
      </c>
      <c r="C792" s="8" t="s">
        <v>1124</v>
      </c>
      <c r="D792" s="8">
        <v>1.02728</v>
      </c>
      <c r="E792" s="8" t="s">
        <v>1108</v>
      </c>
      <c r="F792" s="8">
        <v>163</v>
      </c>
      <c r="G792" s="8" t="s">
        <v>923</v>
      </c>
      <c r="H792" s="8" t="s">
        <v>985</v>
      </c>
      <c r="I792" s="8">
        <v>579368</v>
      </c>
      <c r="J792" s="8" t="s">
        <v>922</v>
      </c>
      <c r="K792" s="8">
        <v>1.5297270000000001</v>
      </c>
    </row>
    <row r="793" spans="1:11" x14ac:dyDescent="0.25">
      <c r="A793" s="8">
        <v>791</v>
      </c>
      <c r="B793" s="8" t="s">
        <v>955</v>
      </c>
      <c r="C793" s="8" t="s">
        <v>1125</v>
      </c>
      <c r="D793" s="8">
        <v>0.52105400000000002</v>
      </c>
      <c r="E793" s="8" t="s">
        <v>1108</v>
      </c>
      <c r="F793" s="8">
        <v>163</v>
      </c>
      <c r="G793" s="8" t="s">
        <v>923</v>
      </c>
      <c r="H793" s="8" t="s">
        <v>985</v>
      </c>
      <c r="I793" s="8">
        <v>579368</v>
      </c>
      <c r="J793" s="8" t="s">
        <v>922</v>
      </c>
      <c r="K793" s="8">
        <v>0.73741299999999999</v>
      </c>
    </row>
    <row r="794" spans="1:11" x14ac:dyDescent="0.25">
      <c r="A794" s="8">
        <v>792</v>
      </c>
      <c r="B794" s="8" t="s">
        <v>955</v>
      </c>
      <c r="C794" s="8" t="s">
        <v>1125</v>
      </c>
      <c r="D794" s="8">
        <v>11.7661</v>
      </c>
      <c r="E794" s="8" t="s">
        <v>1108</v>
      </c>
      <c r="F794" s="8">
        <v>163</v>
      </c>
      <c r="G794" s="8" t="s">
        <v>923</v>
      </c>
      <c r="H794" s="8" t="s">
        <v>985</v>
      </c>
      <c r="I794" s="8">
        <v>579368</v>
      </c>
      <c r="J794" s="8" t="s">
        <v>922</v>
      </c>
      <c r="K794" s="8">
        <v>18.066303000000001</v>
      </c>
    </row>
    <row r="795" spans="1:11" x14ac:dyDescent="0.25">
      <c r="A795" s="8">
        <v>793</v>
      </c>
      <c r="B795" s="8" t="s">
        <v>955</v>
      </c>
      <c r="C795" s="8" t="s">
        <v>1125</v>
      </c>
      <c r="D795" s="8">
        <v>1.0271999999999999</v>
      </c>
      <c r="E795" s="8" t="s">
        <v>1108</v>
      </c>
      <c r="F795" s="8">
        <v>163</v>
      </c>
      <c r="G795" s="8" t="s">
        <v>923</v>
      </c>
      <c r="H795" s="8" t="s">
        <v>985</v>
      </c>
      <c r="I795" s="8">
        <v>579368</v>
      </c>
      <c r="J795" s="8" t="s">
        <v>922</v>
      </c>
      <c r="K795" s="8">
        <v>1.5584</v>
      </c>
    </row>
    <row r="796" spans="1:11" x14ac:dyDescent="0.25">
      <c r="A796" s="8">
        <v>794</v>
      </c>
      <c r="B796" s="8" t="s">
        <v>955</v>
      </c>
      <c r="C796" s="8" t="s">
        <v>1124</v>
      </c>
      <c r="D796" s="8">
        <v>0.52102099999999996</v>
      </c>
      <c r="E796" s="8" t="s">
        <v>1108</v>
      </c>
      <c r="F796" s="8">
        <v>163</v>
      </c>
      <c r="G796" s="8" t="s">
        <v>923</v>
      </c>
      <c r="H796" s="8" t="s">
        <v>985</v>
      </c>
      <c r="I796" s="8">
        <v>579368</v>
      </c>
      <c r="J796" s="8" t="s">
        <v>922</v>
      </c>
      <c r="K796" s="8">
        <v>0.78365600000000002</v>
      </c>
    </row>
    <row r="797" spans="1:11" x14ac:dyDescent="0.25">
      <c r="A797" s="8">
        <v>795</v>
      </c>
      <c r="B797" s="8" t="s">
        <v>955</v>
      </c>
      <c r="C797" s="8" t="s">
        <v>1125</v>
      </c>
      <c r="D797" s="8">
        <v>169.96799999999999</v>
      </c>
      <c r="E797" s="8" t="s">
        <v>1108</v>
      </c>
      <c r="F797" s="8">
        <v>163</v>
      </c>
      <c r="G797" s="8" t="s">
        <v>923</v>
      </c>
      <c r="H797" s="8" t="s">
        <v>985</v>
      </c>
      <c r="I797" s="8">
        <v>579368</v>
      </c>
      <c r="J797" s="8" t="s">
        <v>922</v>
      </c>
      <c r="K797" s="8">
        <v>245.60173900000001</v>
      </c>
    </row>
    <row r="798" spans="1:11" x14ac:dyDescent="0.25">
      <c r="A798" s="8">
        <v>796</v>
      </c>
      <c r="B798" s="8" t="s">
        <v>955</v>
      </c>
      <c r="C798" s="8" t="s">
        <v>1124</v>
      </c>
      <c r="D798" s="8">
        <v>0.52098299999999997</v>
      </c>
      <c r="E798" s="8" t="s">
        <v>1108</v>
      </c>
      <c r="F798" s="8">
        <v>163</v>
      </c>
      <c r="G798" s="8" t="s">
        <v>923</v>
      </c>
      <c r="H798" s="8" t="s">
        <v>985</v>
      </c>
      <c r="I798" s="8">
        <v>579368</v>
      </c>
      <c r="J798" s="8" t="s">
        <v>922</v>
      </c>
      <c r="K798" s="8">
        <v>0.78177600000000003</v>
      </c>
    </row>
    <row r="799" spans="1:11" x14ac:dyDescent="0.25">
      <c r="A799" s="8">
        <v>797</v>
      </c>
      <c r="B799" s="8" t="s">
        <v>955</v>
      </c>
      <c r="C799" s="8" t="s">
        <v>1124</v>
      </c>
      <c r="D799" s="8">
        <v>394.33199999999999</v>
      </c>
      <c r="E799" s="8" t="s">
        <v>1108</v>
      </c>
      <c r="F799" s="8">
        <v>163</v>
      </c>
      <c r="G799" s="8" t="s">
        <v>923</v>
      </c>
      <c r="H799" s="8" t="s">
        <v>985</v>
      </c>
      <c r="I799" s="8">
        <v>579368</v>
      </c>
      <c r="J799" s="8" t="s">
        <v>922</v>
      </c>
      <c r="K799" s="8">
        <v>582.50343899999996</v>
      </c>
    </row>
    <row r="800" spans="1:11" x14ac:dyDescent="0.25">
      <c r="A800" s="8">
        <v>798</v>
      </c>
      <c r="B800" s="8" t="s">
        <v>955</v>
      </c>
      <c r="C800" s="8" t="s">
        <v>1125</v>
      </c>
      <c r="D800" s="8">
        <v>1.0388299999999999</v>
      </c>
      <c r="E800" s="8" t="s">
        <v>1108</v>
      </c>
      <c r="F800" s="8">
        <v>163</v>
      </c>
      <c r="G800" s="8" t="s">
        <v>923</v>
      </c>
      <c r="H800" s="8" t="s">
        <v>985</v>
      </c>
      <c r="I800" s="8">
        <v>579368</v>
      </c>
      <c r="J800" s="8" t="s">
        <v>922</v>
      </c>
      <c r="K800" s="8">
        <v>1.470064</v>
      </c>
    </row>
    <row r="801" spans="1:11" x14ac:dyDescent="0.25">
      <c r="A801" s="8">
        <v>799</v>
      </c>
      <c r="B801" s="8" t="s">
        <v>955</v>
      </c>
      <c r="C801" s="8" t="s">
        <v>1125</v>
      </c>
      <c r="D801" s="8">
        <v>5.2331000000000003</v>
      </c>
      <c r="E801" s="8" t="s">
        <v>1108</v>
      </c>
      <c r="F801" s="8">
        <v>163</v>
      </c>
      <c r="G801" s="8" t="s">
        <v>923</v>
      </c>
      <c r="H801" s="8" t="s">
        <v>985</v>
      </c>
      <c r="I801" s="8">
        <v>579368</v>
      </c>
      <c r="J801" s="8" t="s">
        <v>922</v>
      </c>
      <c r="K801" s="8">
        <v>7.8861720000000002</v>
      </c>
    </row>
    <row r="802" spans="1:11" x14ac:dyDescent="0.25">
      <c r="A802" s="8">
        <v>800</v>
      </c>
      <c r="B802" s="8" t="s">
        <v>955</v>
      </c>
      <c r="C802" s="8" t="s">
        <v>1124</v>
      </c>
      <c r="D802" s="8">
        <v>0.52086299999999996</v>
      </c>
      <c r="E802" s="8" t="s">
        <v>1108</v>
      </c>
      <c r="F802" s="8">
        <v>163</v>
      </c>
      <c r="G802" s="8" t="s">
        <v>923</v>
      </c>
      <c r="H802" s="8" t="s">
        <v>985</v>
      </c>
      <c r="I802" s="8">
        <v>579368</v>
      </c>
      <c r="J802" s="8" t="s">
        <v>922</v>
      </c>
      <c r="K802" s="8">
        <v>0.72803200000000001</v>
      </c>
    </row>
    <row r="803" spans="1:11" x14ac:dyDescent="0.25">
      <c r="A803" s="8">
        <v>801</v>
      </c>
      <c r="B803" s="8" t="s">
        <v>955</v>
      </c>
      <c r="C803" s="8" t="s">
        <v>1124</v>
      </c>
      <c r="D803" s="8">
        <v>1.7852399999999999</v>
      </c>
      <c r="E803" s="8" t="s">
        <v>1108</v>
      </c>
      <c r="F803" s="8">
        <v>163</v>
      </c>
      <c r="G803" s="8" t="s">
        <v>923</v>
      </c>
      <c r="H803" s="8" t="s">
        <v>985</v>
      </c>
      <c r="I803" s="8">
        <v>579368</v>
      </c>
      <c r="J803" s="8" t="s">
        <v>922</v>
      </c>
      <c r="K803" s="8">
        <v>2.6662129999999999</v>
      </c>
    </row>
    <row r="804" spans="1:11" x14ac:dyDescent="0.25">
      <c r="A804" s="8">
        <v>802</v>
      </c>
      <c r="B804" s="8" t="s">
        <v>955</v>
      </c>
      <c r="C804" s="8" t="s">
        <v>1124</v>
      </c>
      <c r="D804" s="8">
        <v>1.5701799999999999</v>
      </c>
      <c r="E804" s="8" t="s">
        <v>1108</v>
      </c>
      <c r="F804" s="8">
        <v>163</v>
      </c>
      <c r="G804" s="8" t="s">
        <v>923</v>
      </c>
      <c r="H804" s="8" t="s">
        <v>985</v>
      </c>
      <c r="I804" s="8">
        <v>579368</v>
      </c>
      <c r="J804" s="8" t="s">
        <v>922</v>
      </c>
      <c r="K804" s="8">
        <v>2.457252</v>
      </c>
    </row>
    <row r="805" spans="1:11" x14ac:dyDescent="0.25">
      <c r="A805" s="8">
        <v>803</v>
      </c>
      <c r="B805" s="8" t="s">
        <v>955</v>
      </c>
      <c r="C805" s="8" t="s">
        <v>1125</v>
      </c>
      <c r="D805" s="8">
        <v>13.29</v>
      </c>
      <c r="E805" s="8" t="s">
        <v>1108</v>
      </c>
      <c r="F805" s="8">
        <v>163</v>
      </c>
      <c r="G805" s="8" t="s">
        <v>923</v>
      </c>
      <c r="H805" s="8" t="s">
        <v>985</v>
      </c>
      <c r="I805" s="8">
        <v>579368</v>
      </c>
      <c r="J805" s="8" t="s">
        <v>922</v>
      </c>
      <c r="K805" s="8">
        <v>20.167556000000001</v>
      </c>
    </row>
    <row r="806" spans="1:11" x14ac:dyDescent="0.25">
      <c r="A806" s="8">
        <v>804</v>
      </c>
      <c r="B806" s="8" t="s">
        <v>955</v>
      </c>
      <c r="C806" s="8" t="s">
        <v>1125</v>
      </c>
      <c r="D806" s="8">
        <v>1.76227</v>
      </c>
      <c r="E806" s="8" t="s">
        <v>1108</v>
      </c>
      <c r="F806" s="8">
        <v>163</v>
      </c>
      <c r="G806" s="8" t="s">
        <v>923</v>
      </c>
      <c r="H806" s="8" t="s">
        <v>985</v>
      </c>
      <c r="I806" s="8">
        <v>579368</v>
      </c>
      <c r="J806" s="8" t="s">
        <v>922</v>
      </c>
      <c r="K806" s="8">
        <v>2.6706500000000002</v>
      </c>
    </row>
    <row r="807" spans="1:11" x14ac:dyDescent="0.25">
      <c r="A807" s="8">
        <v>805</v>
      </c>
      <c r="B807" s="8" t="s">
        <v>955</v>
      </c>
      <c r="C807" s="8" t="s">
        <v>1125</v>
      </c>
      <c r="D807" s="8">
        <v>132.05799999999999</v>
      </c>
      <c r="E807" s="8" t="s">
        <v>1108</v>
      </c>
      <c r="F807" s="8">
        <v>163</v>
      </c>
      <c r="G807" s="8" t="s">
        <v>923</v>
      </c>
      <c r="H807" s="8" t="s">
        <v>985</v>
      </c>
      <c r="I807" s="8">
        <v>579368</v>
      </c>
      <c r="J807" s="8" t="s">
        <v>922</v>
      </c>
      <c r="K807" s="8">
        <v>198.371013</v>
      </c>
    </row>
    <row r="808" spans="1:11" x14ac:dyDescent="0.25">
      <c r="A808" s="8">
        <v>806</v>
      </c>
      <c r="B808" s="8" t="s">
        <v>955</v>
      </c>
      <c r="C808" s="8" t="s">
        <v>1124</v>
      </c>
      <c r="D808" s="8">
        <v>2.6393800000000001</v>
      </c>
      <c r="E808" s="8" t="s">
        <v>1108</v>
      </c>
      <c r="F808" s="8">
        <v>163</v>
      </c>
      <c r="G808" s="8" t="s">
        <v>923</v>
      </c>
      <c r="H808" s="8" t="s">
        <v>985</v>
      </c>
      <c r="I808" s="8">
        <v>579368</v>
      </c>
      <c r="J808" s="8" t="s">
        <v>922</v>
      </c>
      <c r="K808" s="8">
        <v>4.1322660000000004</v>
      </c>
    </row>
    <row r="809" spans="1:11" x14ac:dyDescent="0.25">
      <c r="A809" s="8">
        <v>807</v>
      </c>
      <c r="B809" s="8" t="s">
        <v>955</v>
      </c>
      <c r="C809" s="8" t="s">
        <v>1124</v>
      </c>
      <c r="D809" s="8">
        <v>2.5675699999999999</v>
      </c>
      <c r="E809" s="8" t="s">
        <v>1108</v>
      </c>
      <c r="F809" s="8">
        <v>163</v>
      </c>
      <c r="G809" s="8" t="s">
        <v>923</v>
      </c>
      <c r="H809" s="8" t="s">
        <v>985</v>
      </c>
      <c r="I809" s="8">
        <v>579368</v>
      </c>
      <c r="J809" s="8" t="s">
        <v>922</v>
      </c>
      <c r="K809" s="8">
        <v>3.840214</v>
      </c>
    </row>
    <row r="810" spans="1:11" x14ac:dyDescent="0.25">
      <c r="A810" s="8">
        <v>808</v>
      </c>
      <c r="B810" s="8" t="s">
        <v>955</v>
      </c>
      <c r="C810" s="8" t="s">
        <v>1124</v>
      </c>
      <c r="D810" s="8">
        <v>0.52074799999999999</v>
      </c>
      <c r="E810" s="8" t="s">
        <v>1108</v>
      </c>
      <c r="F810" s="8">
        <v>163</v>
      </c>
      <c r="G810" s="8" t="s">
        <v>923</v>
      </c>
      <c r="H810" s="8" t="s">
        <v>985</v>
      </c>
      <c r="I810" s="8">
        <v>579368</v>
      </c>
      <c r="J810" s="8" t="s">
        <v>922</v>
      </c>
      <c r="K810" s="8">
        <v>0.73230399999999995</v>
      </c>
    </row>
    <row r="811" spans="1:11" x14ac:dyDescent="0.25">
      <c r="A811" s="8">
        <v>809</v>
      </c>
      <c r="B811" s="8" t="s">
        <v>955</v>
      </c>
      <c r="C811" s="8" t="s">
        <v>1125</v>
      </c>
      <c r="D811" s="8">
        <v>1203.1400000000001</v>
      </c>
      <c r="E811" s="8" t="s">
        <v>1108</v>
      </c>
      <c r="F811" s="8">
        <v>163</v>
      </c>
      <c r="G811" s="8" t="s">
        <v>923</v>
      </c>
      <c r="H811" s="8" t="s">
        <v>985</v>
      </c>
      <c r="I811" s="8">
        <v>579368</v>
      </c>
      <c r="J811" s="8" t="s">
        <v>922</v>
      </c>
      <c r="K811" s="8">
        <v>1833.209245</v>
      </c>
    </row>
    <row r="812" spans="1:11" x14ac:dyDescent="0.25">
      <c r="A812" s="8">
        <v>810</v>
      </c>
      <c r="B812" s="8" t="s">
        <v>955</v>
      </c>
      <c r="C812" s="8" t="s">
        <v>1124</v>
      </c>
      <c r="D812" s="8">
        <v>0.52070899999999998</v>
      </c>
      <c r="E812" s="8" t="s">
        <v>1108</v>
      </c>
      <c r="F812" s="8">
        <v>163</v>
      </c>
      <c r="G812" s="8" t="s">
        <v>923</v>
      </c>
      <c r="H812" s="8" t="s">
        <v>985</v>
      </c>
      <c r="I812" s="8">
        <v>579368</v>
      </c>
      <c r="J812" s="8" t="s">
        <v>922</v>
      </c>
      <c r="K812" s="8">
        <v>0.741201</v>
      </c>
    </row>
    <row r="813" spans="1:11" x14ac:dyDescent="0.25">
      <c r="A813" s="8">
        <v>811</v>
      </c>
      <c r="B813" s="8" t="s">
        <v>955</v>
      </c>
      <c r="C813" s="8" t="s">
        <v>1125</v>
      </c>
      <c r="D813" s="8">
        <v>15.906499999999999</v>
      </c>
      <c r="E813" s="8" t="s">
        <v>1108</v>
      </c>
      <c r="F813" s="8">
        <v>163</v>
      </c>
      <c r="G813" s="8" t="s">
        <v>923</v>
      </c>
      <c r="H813" s="8" t="s">
        <v>985</v>
      </c>
      <c r="I813" s="8">
        <v>579368</v>
      </c>
      <c r="J813" s="8" t="s">
        <v>922</v>
      </c>
      <c r="K813" s="8">
        <v>23.328765000000001</v>
      </c>
    </row>
    <row r="814" spans="1:11" x14ac:dyDescent="0.25">
      <c r="A814" s="8">
        <v>812</v>
      </c>
      <c r="B814" s="8" t="s">
        <v>955</v>
      </c>
      <c r="C814" s="8" t="s">
        <v>1124</v>
      </c>
      <c r="D814" s="8">
        <v>1.0264500000000001</v>
      </c>
      <c r="E814" s="8" t="s">
        <v>1108</v>
      </c>
      <c r="F814" s="8">
        <v>163</v>
      </c>
      <c r="G814" s="8" t="s">
        <v>923</v>
      </c>
      <c r="H814" s="8" t="s">
        <v>985</v>
      </c>
      <c r="I814" s="8">
        <v>579368</v>
      </c>
      <c r="J814" s="8" t="s">
        <v>922</v>
      </c>
      <c r="K814" s="8">
        <v>1.529593</v>
      </c>
    </row>
    <row r="815" spans="1:11" x14ac:dyDescent="0.25">
      <c r="A815" s="8">
        <v>813</v>
      </c>
      <c r="B815" s="8" t="s">
        <v>955</v>
      </c>
      <c r="C815" s="8" t="s">
        <v>1124</v>
      </c>
      <c r="D815" s="8">
        <v>1.80158</v>
      </c>
      <c r="E815" s="8" t="s">
        <v>1108</v>
      </c>
      <c r="F815" s="8">
        <v>163</v>
      </c>
      <c r="G815" s="8" t="s">
        <v>923</v>
      </c>
      <c r="H815" s="8" t="s">
        <v>985</v>
      </c>
      <c r="I815" s="8">
        <v>579368</v>
      </c>
      <c r="J815" s="8" t="s">
        <v>922</v>
      </c>
      <c r="K815" s="8">
        <v>2.563561</v>
      </c>
    </row>
    <row r="816" spans="1:11" x14ac:dyDescent="0.25">
      <c r="A816" s="8">
        <v>814</v>
      </c>
      <c r="B816" s="8" t="s">
        <v>955</v>
      </c>
      <c r="C816" s="8" t="s">
        <v>1124</v>
      </c>
      <c r="D816" s="8">
        <v>0.52055899999999999</v>
      </c>
      <c r="E816" s="8" t="s">
        <v>1108</v>
      </c>
      <c r="F816" s="8">
        <v>163</v>
      </c>
      <c r="G816" s="8" t="s">
        <v>923</v>
      </c>
      <c r="H816" s="8" t="s">
        <v>985</v>
      </c>
      <c r="I816" s="8">
        <v>579368</v>
      </c>
      <c r="J816" s="8" t="s">
        <v>922</v>
      </c>
      <c r="K816" s="8">
        <v>0.77807499999999996</v>
      </c>
    </row>
    <row r="817" spans="1:11" x14ac:dyDescent="0.25">
      <c r="A817" s="8">
        <v>815</v>
      </c>
      <c r="B817" s="8" t="s">
        <v>955</v>
      </c>
      <c r="C817" s="8" t="s">
        <v>1124</v>
      </c>
      <c r="D817" s="8">
        <v>2.0429499999999998</v>
      </c>
      <c r="E817" s="8" t="s">
        <v>1108</v>
      </c>
      <c r="F817" s="8">
        <v>143</v>
      </c>
      <c r="G817" s="8" t="s">
        <v>815</v>
      </c>
      <c r="H817" s="8" t="s">
        <v>783</v>
      </c>
      <c r="I817" s="8">
        <v>150000</v>
      </c>
      <c r="J817" s="8" t="s">
        <v>814</v>
      </c>
      <c r="K817" s="8">
        <v>2.8122370000000001</v>
      </c>
    </row>
    <row r="818" spans="1:11" x14ac:dyDescent="0.25">
      <c r="A818" s="8">
        <v>816</v>
      </c>
      <c r="B818" s="8" t="s">
        <v>955</v>
      </c>
      <c r="C818" s="8" t="s">
        <v>1124</v>
      </c>
      <c r="D818" s="8">
        <v>6.4095800000000001</v>
      </c>
      <c r="E818" s="8" t="s">
        <v>1108</v>
      </c>
      <c r="F818" s="8">
        <v>163</v>
      </c>
      <c r="G818" s="8" t="s">
        <v>923</v>
      </c>
      <c r="H818" s="8" t="s">
        <v>985</v>
      </c>
      <c r="I818" s="8">
        <v>579368</v>
      </c>
      <c r="J818" s="8" t="s">
        <v>922</v>
      </c>
      <c r="K818" s="8">
        <v>9.1266359999999995</v>
      </c>
    </row>
    <row r="819" spans="1:11" x14ac:dyDescent="0.25">
      <c r="A819" s="8">
        <v>817</v>
      </c>
      <c r="B819" s="8" t="s">
        <v>955</v>
      </c>
      <c r="C819" s="8" t="s">
        <v>1125</v>
      </c>
      <c r="D819" s="8">
        <v>2.8940000000000001</v>
      </c>
      <c r="E819" s="8" t="s">
        <v>1108</v>
      </c>
      <c r="F819" s="8">
        <v>163</v>
      </c>
      <c r="G819" s="8" t="s">
        <v>923</v>
      </c>
      <c r="H819" s="8" t="s">
        <v>985</v>
      </c>
      <c r="I819" s="8">
        <v>579368</v>
      </c>
      <c r="J819" s="8" t="s">
        <v>922</v>
      </c>
      <c r="K819" s="8">
        <v>4.1151010000000001</v>
      </c>
    </row>
    <row r="820" spans="1:11" x14ac:dyDescent="0.25">
      <c r="A820" s="8">
        <v>818</v>
      </c>
      <c r="B820" s="8" t="s">
        <v>955</v>
      </c>
      <c r="C820" s="8" t="s">
        <v>1124</v>
      </c>
      <c r="D820" s="8">
        <v>0.52047699999999997</v>
      </c>
      <c r="E820" s="8" t="s">
        <v>1108</v>
      </c>
      <c r="F820" s="8">
        <v>163</v>
      </c>
      <c r="G820" s="8" t="s">
        <v>923</v>
      </c>
      <c r="H820" s="8" t="s">
        <v>985</v>
      </c>
      <c r="I820" s="8">
        <v>579368</v>
      </c>
      <c r="J820" s="8" t="s">
        <v>922</v>
      </c>
      <c r="K820" s="8">
        <v>0.77530900000000003</v>
      </c>
    </row>
    <row r="821" spans="1:11" x14ac:dyDescent="0.25">
      <c r="A821" s="8">
        <v>819</v>
      </c>
      <c r="B821" s="8" t="s">
        <v>955</v>
      </c>
      <c r="C821" s="8" t="s">
        <v>1124</v>
      </c>
      <c r="D821" s="8">
        <v>63.8506</v>
      </c>
      <c r="E821" s="8" t="s">
        <v>1108</v>
      </c>
      <c r="F821" s="8">
        <v>143</v>
      </c>
      <c r="G821" s="8" t="s">
        <v>815</v>
      </c>
      <c r="H821" s="8" t="s">
        <v>783</v>
      </c>
      <c r="I821" s="8">
        <v>150000</v>
      </c>
      <c r="J821" s="8" t="s">
        <v>814</v>
      </c>
      <c r="K821" s="8">
        <v>83.938784999999996</v>
      </c>
    </row>
    <row r="822" spans="1:11" x14ac:dyDescent="0.25">
      <c r="A822" s="8">
        <v>820</v>
      </c>
      <c r="B822" s="8" t="s">
        <v>955</v>
      </c>
      <c r="C822" s="8" t="s">
        <v>1125</v>
      </c>
      <c r="D822" s="8">
        <v>16.6722</v>
      </c>
      <c r="E822" s="8" t="s">
        <v>1108</v>
      </c>
      <c r="F822" s="8">
        <v>163</v>
      </c>
      <c r="G822" s="8" t="s">
        <v>923</v>
      </c>
      <c r="H822" s="8" t="s">
        <v>985</v>
      </c>
      <c r="I822" s="8">
        <v>579368</v>
      </c>
      <c r="J822" s="8" t="s">
        <v>922</v>
      </c>
      <c r="K822" s="8">
        <v>26.213902999999998</v>
      </c>
    </row>
    <row r="823" spans="1:11" x14ac:dyDescent="0.25">
      <c r="A823" s="8">
        <v>821</v>
      </c>
      <c r="B823" s="8" t="s">
        <v>955</v>
      </c>
      <c r="C823" s="8" t="s">
        <v>1124</v>
      </c>
      <c r="D823" s="8">
        <v>0.52044299999999999</v>
      </c>
      <c r="E823" s="8" t="s">
        <v>1108</v>
      </c>
      <c r="F823" s="8">
        <v>163</v>
      </c>
      <c r="G823" s="8" t="s">
        <v>923</v>
      </c>
      <c r="H823" s="8" t="s">
        <v>985</v>
      </c>
      <c r="I823" s="8">
        <v>579368</v>
      </c>
      <c r="J823" s="8" t="s">
        <v>922</v>
      </c>
      <c r="K823" s="8">
        <v>0.77879699999999996</v>
      </c>
    </row>
    <row r="824" spans="1:11" x14ac:dyDescent="0.25">
      <c r="A824" s="8">
        <v>822</v>
      </c>
      <c r="B824" s="8" t="s">
        <v>955</v>
      </c>
      <c r="C824" s="8" t="s">
        <v>1124</v>
      </c>
      <c r="D824" s="8">
        <v>5.6423399999999999</v>
      </c>
      <c r="E824" s="8" t="s">
        <v>1108</v>
      </c>
      <c r="F824" s="8">
        <v>163</v>
      </c>
      <c r="G824" s="8" t="s">
        <v>923</v>
      </c>
      <c r="H824" s="8" t="s">
        <v>985</v>
      </c>
      <c r="I824" s="8">
        <v>579368</v>
      </c>
      <c r="J824" s="8" t="s">
        <v>922</v>
      </c>
      <c r="K824" s="8">
        <v>8.3736689999999996</v>
      </c>
    </row>
    <row r="825" spans="1:11" x14ac:dyDescent="0.25">
      <c r="A825" s="8">
        <v>823</v>
      </c>
      <c r="B825" s="8" t="s">
        <v>955</v>
      </c>
      <c r="C825" s="8" t="s">
        <v>1124</v>
      </c>
      <c r="D825" s="8">
        <v>3.2131500000000002</v>
      </c>
      <c r="E825" s="8" t="s">
        <v>1108</v>
      </c>
      <c r="F825" s="8">
        <v>163</v>
      </c>
      <c r="G825" s="8" t="s">
        <v>923</v>
      </c>
      <c r="H825" s="8" t="s">
        <v>985</v>
      </c>
      <c r="I825" s="8">
        <v>579368</v>
      </c>
      <c r="J825" s="8" t="s">
        <v>922</v>
      </c>
      <c r="K825" s="8">
        <v>4.7655960000000004</v>
      </c>
    </row>
    <row r="826" spans="1:11" x14ac:dyDescent="0.25">
      <c r="A826" s="8">
        <v>824</v>
      </c>
      <c r="B826" s="8" t="s">
        <v>955</v>
      </c>
      <c r="C826" s="8" t="s">
        <v>1125</v>
      </c>
      <c r="D826" s="8">
        <v>0.48237600000000003</v>
      </c>
      <c r="E826" s="8" t="s">
        <v>1108</v>
      </c>
      <c r="F826" s="8">
        <v>163</v>
      </c>
      <c r="G826" s="8" t="s">
        <v>923</v>
      </c>
      <c r="H826" s="8" t="s">
        <v>985</v>
      </c>
      <c r="I826" s="8">
        <v>579368</v>
      </c>
      <c r="J826" s="8" t="s">
        <v>922</v>
      </c>
      <c r="K826" s="8">
        <v>0.74456</v>
      </c>
    </row>
    <row r="827" spans="1:11" x14ac:dyDescent="0.25">
      <c r="A827" s="8">
        <v>825</v>
      </c>
      <c r="B827" s="8" t="s">
        <v>955</v>
      </c>
      <c r="C827" s="8" t="s">
        <v>1125</v>
      </c>
      <c r="D827" s="8">
        <v>74.422399999999996</v>
      </c>
      <c r="E827" s="8" t="s">
        <v>1108</v>
      </c>
      <c r="F827" s="8">
        <v>163</v>
      </c>
      <c r="G827" s="8" t="s">
        <v>923</v>
      </c>
      <c r="H827" s="8" t="s">
        <v>985</v>
      </c>
      <c r="I827" s="8">
        <v>579368</v>
      </c>
      <c r="J827" s="8" t="s">
        <v>922</v>
      </c>
      <c r="K827" s="8">
        <v>112.30761099999999</v>
      </c>
    </row>
    <row r="828" spans="1:11" x14ac:dyDescent="0.25">
      <c r="A828" s="8">
        <v>826</v>
      </c>
      <c r="B828" s="8" t="s">
        <v>955</v>
      </c>
      <c r="C828" s="8" t="s">
        <v>1124</v>
      </c>
      <c r="D828" s="8">
        <v>0.52039999999999997</v>
      </c>
      <c r="E828" s="8" t="s">
        <v>1108</v>
      </c>
      <c r="F828" s="8">
        <v>163</v>
      </c>
      <c r="G828" s="8" t="s">
        <v>923</v>
      </c>
      <c r="H828" s="8" t="s">
        <v>985</v>
      </c>
      <c r="I828" s="8">
        <v>579368</v>
      </c>
      <c r="J828" s="8" t="s">
        <v>922</v>
      </c>
      <c r="K828" s="8">
        <v>0.77086699999999997</v>
      </c>
    </row>
    <row r="829" spans="1:11" x14ac:dyDescent="0.25">
      <c r="A829" s="8">
        <v>827</v>
      </c>
      <c r="B829" s="8" t="s">
        <v>955</v>
      </c>
      <c r="C829" s="8" t="s">
        <v>1124</v>
      </c>
      <c r="D829" s="8">
        <v>2.0423399999999998</v>
      </c>
      <c r="E829" s="8" t="s">
        <v>1108</v>
      </c>
      <c r="F829" s="8">
        <v>163</v>
      </c>
      <c r="G829" s="8" t="s">
        <v>923</v>
      </c>
      <c r="H829" s="8" t="s">
        <v>985</v>
      </c>
      <c r="I829" s="8">
        <v>579368</v>
      </c>
      <c r="J829" s="8" t="s">
        <v>922</v>
      </c>
      <c r="K829" s="8">
        <v>2.8981170000000001</v>
      </c>
    </row>
    <row r="830" spans="1:11" x14ac:dyDescent="0.25">
      <c r="A830" s="8">
        <v>828</v>
      </c>
      <c r="B830" s="8" t="s">
        <v>955</v>
      </c>
      <c r="C830" s="8" t="s">
        <v>1124</v>
      </c>
      <c r="D830" s="8">
        <v>2.6374300000000002</v>
      </c>
      <c r="E830" s="8" t="s">
        <v>1108</v>
      </c>
      <c r="F830" s="8">
        <v>163</v>
      </c>
      <c r="G830" s="8" t="s">
        <v>923</v>
      </c>
      <c r="H830" s="8" t="s">
        <v>985</v>
      </c>
      <c r="I830" s="8">
        <v>579368</v>
      </c>
      <c r="J830" s="8" t="s">
        <v>922</v>
      </c>
      <c r="K830" s="8">
        <v>3.9320650000000001</v>
      </c>
    </row>
    <row r="831" spans="1:11" x14ac:dyDescent="0.25">
      <c r="A831" s="8">
        <v>829</v>
      </c>
      <c r="B831" s="8" t="s">
        <v>955</v>
      </c>
      <c r="C831" s="8" t="s">
        <v>1125</v>
      </c>
      <c r="D831" s="8">
        <v>4.11693</v>
      </c>
      <c r="E831" s="8" t="s">
        <v>1108</v>
      </c>
      <c r="F831" s="8">
        <v>163</v>
      </c>
      <c r="G831" s="8" t="s">
        <v>923</v>
      </c>
      <c r="H831" s="8" t="s">
        <v>985</v>
      </c>
      <c r="I831" s="8">
        <v>579368</v>
      </c>
      <c r="J831" s="8" t="s">
        <v>922</v>
      </c>
      <c r="K831" s="8">
        <v>6.4523869999999999</v>
      </c>
    </row>
    <row r="832" spans="1:11" x14ac:dyDescent="0.25">
      <c r="A832" s="8">
        <v>830</v>
      </c>
      <c r="B832" s="8" t="s">
        <v>955</v>
      </c>
      <c r="C832" s="8" t="s">
        <v>1124</v>
      </c>
      <c r="D832" s="8">
        <v>30.960799999999999</v>
      </c>
      <c r="E832" s="8" t="s">
        <v>1108</v>
      </c>
      <c r="F832" s="8">
        <v>143</v>
      </c>
      <c r="G832" s="8" t="s">
        <v>815</v>
      </c>
      <c r="H832" s="8" t="s">
        <v>783</v>
      </c>
      <c r="I832" s="8">
        <v>150000</v>
      </c>
      <c r="J832" s="8" t="s">
        <v>814</v>
      </c>
      <c r="K832" s="8">
        <v>41.183160000000001</v>
      </c>
    </row>
    <row r="833" spans="1:11" x14ac:dyDescent="0.25">
      <c r="A833" s="8">
        <v>831</v>
      </c>
      <c r="B833" s="8" t="s">
        <v>955</v>
      </c>
      <c r="C833" s="8" t="s">
        <v>1125</v>
      </c>
      <c r="D833" s="8">
        <v>1.56867</v>
      </c>
      <c r="E833" s="8" t="s">
        <v>1108</v>
      </c>
      <c r="F833" s="8">
        <v>163</v>
      </c>
      <c r="G833" s="8" t="s">
        <v>923</v>
      </c>
      <c r="H833" s="8" t="s">
        <v>985</v>
      </c>
      <c r="I833" s="8">
        <v>579368</v>
      </c>
      <c r="J833" s="8" t="s">
        <v>922</v>
      </c>
      <c r="K833" s="8">
        <v>2.360668</v>
      </c>
    </row>
    <row r="834" spans="1:11" x14ac:dyDescent="0.25">
      <c r="A834" s="8">
        <v>832</v>
      </c>
      <c r="B834" s="8" t="s">
        <v>955</v>
      </c>
      <c r="C834" s="8" t="s">
        <v>1125</v>
      </c>
      <c r="D834" s="8">
        <v>11.2783</v>
      </c>
      <c r="E834" s="8" t="s">
        <v>1108</v>
      </c>
      <c r="F834" s="8">
        <v>163</v>
      </c>
      <c r="G834" s="8" t="s">
        <v>923</v>
      </c>
      <c r="H834" s="8" t="s">
        <v>985</v>
      </c>
      <c r="I834" s="8">
        <v>579368</v>
      </c>
      <c r="J834" s="8" t="s">
        <v>922</v>
      </c>
      <c r="K834" s="8">
        <v>16.959164000000001</v>
      </c>
    </row>
    <row r="835" spans="1:11" x14ac:dyDescent="0.25">
      <c r="A835" s="8">
        <v>833</v>
      </c>
      <c r="B835" s="8" t="s">
        <v>955</v>
      </c>
      <c r="C835" s="8" t="s">
        <v>1125</v>
      </c>
      <c r="D835" s="8">
        <v>0.52024999999999999</v>
      </c>
      <c r="E835" s="8" t="s">
        <v>1108</v>
      </c>
      <c r="F835" s="8">
        <v>163</v>
      </c>
      <c r="G835" s="8" t="s">
        <v>923</v>
      </c>
      <c r="H835" s="8" t="s">
        <v>985</v>
      </c>
      <c r="I835" s="8">
        <v>579368</v>
      </c>
      <c r="J835" s="8" t="s">
        <v>922</v>
      </c>
      <c r="K835" s="8">
        <v>0.80958300000000005</v>
      </c>
    </row>
    <row r="836" spans="1:11" x14ac:dyDescent="0.25">
      <c r="A836" s="8">
        <v>834</v>
      </c>
      <c r="B836" s="8" t="s">
        <v>955</v>
      </c>
      <c r="C836" s="8" t="s">
        <v>1124</v>
      </c>
      <c r="D836" s="8">
        <v>13.2577</v>
      </c>
      <c r="E836" s="8" t="s">
        <v>1108</v>
      </c>
      <c r="F836" s="8">
        <v>163</v>
      </c>
      <c r="G836" s="8" t="s">
        <v>923</v>
      </c>
      <c r="H836" s="8" t="s">
        <v>985</v>
      </c>
      <c r="I836" s="8">
        <v>579368</v>
      </c>
      <c r="J836" s="8" t="s">
        <v>922</v>
      </c>
      <c r="K836" s="8">
        <v>18.777366000000001</v>
      </c>
    </row>
    <row r="837" spans="1:11" x14ac:dyDescent="0.25">
      <c r="A837" s="8">
        <v>835</v>
      </c>
      <c r="B837" s="8" t="s">
        <v>955</v>
      </c>
      <c r="C837" s="8" t="s">
        <v>1124</v>
      </c>
      <c r="D837" s="8">
        <v>21.058199999999999</v>
      </c>
      <c r="E837" s="8" t="s">
        <v>1108</v>
      </c>
      <c r="F837" s="8">
        <v>163</v>
      </c>
      <c r="G837" s="8" t="s">
        <v>923</v>
      </c>
      <c r="H837" s="8" t="s">
        <v>985</v>
      </c>
      <c r="I837" s="8">
        <v>579368</v>
      </c>
      <c r="J837" s="8" t="s">
        <v>922</v>
      </c>
      <c r="K837" s="8">
        <v>29.461984000000001</v>
      </c>
    </row>
    <row r="838" spans="1:11" x14ac:dyDescent="0.25">
      <c r="A838" s="8">
        <v>836</v>
      </c>
      <c r="B838" s="8" t="s">
        <v>955</v>
      </c>
      <c r="C838" s="8" t="s">
        <v>1124</v>
      </c>
      <c r="D838" s="8">
        <v>55.224899999999998</v>
      </c>
      <c r="E838" s="8" t="s">
        <v>1108</v>
      </c>
      <c r="F838" s="8">
        <v>163</v>
      </c>
      <c r="G838" s="8" t="s">
        <v>923</v>
      </c>
      <c r="H838" s="8" t="s">
        <v>985</v>
      </c>
      <c r="I838" s="8">
        <v>579368</v>
      </c>
      <c r="J838" s="8" t="s">
        <v>922</v>
      </c>
      <c r="K838" s="8">
        <v>82.145572999999999</v>
      </c>
    </row>
    <row r="839" spans="1:11" x14ac:dyDescent="0.25">
      <c r="A839" s="8">
        <v>837</v>
      </c>
      <c r="B839" s="8" t="s">
        <v>955</v>
      </c>
      <c r="C839" s="8" t="s">
        <v>1124</v>
      </c>
      <c r="D839" s="8">
        <v>0.52020699999999997</v>
      </c>
      <c r="E839" s="8" t="s">
        <v>1108</v>
      </c>
      <c r="F839" s="8">
        <v>163</v>
      </c>
      <c r="G839" s="8" t="s">
        <v>923</v>
      </c>
      <c r="H839" s="8" t="s">
        <v>985</v>
      </c>
      <c r="I839" s="8">
        <v>579368</v>
      </c>
      <c r="J839" s="8" t="s">
        <v>922</v>
      </c>
      <c r="K839" s="8">
        <v>0.74128799999999995</v>
      </c>
    </row>
    <row r="840" spans="1:11" x14ac:dyDescent="0.25">
      <c r="A840" s="8">
        <v>838</v>
      </c>
      <c r="B840" s="8" t="s">
        <v>955</v>
      </c>
      <c r="C840" s="8" t="s">
        <v>1124</v>
      </c>
      <c r="D840" s="8">
        <v>473.12099999999998</v>
      </c>
      <c r="E840" s="8" t="s">
        <v>1108</v>
      </c>
      <c r="F840" s="8">
        <v>163</v>
      </c>
      <c r="G840" s="8" t="s">
        <v>923</v>
      </c>
      <c r="H840" s="8" t="s">
        <v>985</v>
      </c>
      <c r="I840" s="8">
        <v>579368</v>
      </c>
      <c r="J840" s="8" t="s">
        <v>922</v>
      </c>
      <c r="K840" s="8">
        <v>662.98543600000005</v>
      </c>
    </row>
    <row r="841" spans="1:11" x14ac:dyDescent="0.25">
      <c r="A841" s="8">
        <v>839</v>
      </c>
      <c r="B841" s="8" t="s">
        <v>955</v>
      </c>
      <c r="C841" s="8" t="s">
        <v>1125</v>
      </c>
      <c r="D841" s="8">
        <v>0.52017199999999997</v>
      </c>
      <c r="E841" s="8" t="s">
        <v>1108</v>
      </c>
      <c r="F841" s="8">
        <v>163</v>
      </c>
      <c r="G841" s="8" t="s">
        <v>923</v>
      </c>
      <c r="H841" s="8" t="s">
        <v>985</v>
      </c>
      <c r="I841" s="8">
        <v>579368</v>
      </c>
      <c r="J841" s="8" t="s">
        <v>922</v>
      </c>
      <c r="K841" s="8">
        <v>0.80932599999999999</v>
      </c>
    </row>
    <row r="842" spans="1:11" x14ac:dyDescent="0.25">
      <c r="A842" s="8">
        <v>840</v>
      </c>
      <c r="B842" s="8" t="s">
        <v>955</v>
      </c>
      <c r="C842" s="8" t="s">
        <v>1125</v>
      </c>
      <c r="D842" s="8">
        <v>0.52012400000000003</v>
      </c>
      <c r="E842" s="8" t="s">
        <v>1108</v>
      </c>
      <c r="F842" s="8">
        <v>163</v>
      </c>
      <c r="G842" s="8" t="s">
        <v>923</v>
      </c>
      <c r="H842" s="8" t="s">
        <v>985</v>
      </c>
      <c r="I842" s="8">
        <v>579368</v>
      </c>
      <c r="J842" s="8" t="s">
        <v>922</v>
      </c>
      <c r="K842" s="8">
        <v>0.82093899999999997</v>
      </c>
    </row>
    <row r="843" spans="1:11" x14ac:dyDescent="0.25">
      <c r="A843" s="8">
        <v>841</v>
      </c>
      <c r="B843" s="8" t="s">
        <v>955</v>
      </c>
      <c r="C843" s="8" t="s">
        <v>1125</v>
      </c>
      <c r="D843" s="8">
        <v>0.52009099999999997</v>
      </c>
      <c r="E843" s="8" t="s">
        <v>1108</v>
      </c>
      <c r="F843" s="8">
        <v>163</v>
      </c>
      <c r="G843" s="8" t="s">
        <v>923</v>
      </c>
      <c r="H843" s="8" t="s">
        <v>985</v>
      </c>
      <c r="I843" s="8">
        <v>579368</v>
      </c>
      <c r="J843" s="8" t="s">
        <v>922</v>
      </c>
      <c r="K843" s="8">
        <v>0.76943700000000004</v>
      </c>
    </row>
    <row r="844" spans="1:11" x14ac:dyDescent="0.25">
      <c r="A844" s="8">
        <v>842</v>
      </c>
      <c r="B844" s="8" t="s">
        <v>955</v>
      </c>
      <c r="C844" s="8" t="s">
        <v>1125</v>
      </c>
      <c r="D844" s="8">
        <v>0.52001699999999995</v>
      </c>
      <c r="E844" s="8" t="s">
        <v>1108</v>
      </c>
      <c r="F844" s="8">
        <v>163</v>
      </c>
      <c r="G844" s="8" t="s">
        <v>923</v>
      </c>
      <c r="H844" s="8" t="s">
        <v>985</v>
      </c>
      <c r="I844" s="8">
        <v>579368</v>
      </c>
      <c r="J844" s="8" t="s">
        <v>922</v>
      </c>
      <c r="K844" s="8">
        <v>0.80720700000000001</v>
      </c>
    </row>
    <row r="845" spans="1:11" x14ac:dyDescent="0.25">
      <c r="A845" s="8">
        <v>843</v>
      </c>
      <c r="B845" s="8" t="s">
        <v>955</v>
      </c>
      <c r="C845" s="8" t="s">
        <v>1125</v>
      </c>
      <c r="D845" s="8">
        <v>1.0370699999999999</v>
      </c>
      <c r="E845" s="8" t="s">
        <v>1108</v>
      </c>
      <c r="F845" s="8">
        <v>163</v>
      </c>
      <c r="G845" s="8" t="s">
        <v>923</v>
      </c>
      <c r="H845" s="8" t="s">
        <v>985</v>
      </c>
      <c r="I845" s="8">
        <v>579368</v>
      </c>
      <c r="J845" s="8" t="s">
        <v>922</v>
      </c>
      <c r="K845" s="8">
        <v>1.533847</v>
      </c>
    </row>
    <row r="846" spans="1:11" x14ac:dyDescent="0.25">
      <c r="A846" s="8">
        <v>844</v>
      </c>
      <c r="B846" s="8" t="s">
        <v>955</v>
      </c>
      <c r="C846" s="8" t="s">
        <v>1125</v>
      </c>
      <c r="D846" s="8">
        <v>772.42499999999995</v>
      </c>
      <c r="E846" s="8" t="s">
        <v>1108</v>
      </c>
      <c r="F846" s="8">
        <v>163</v>
      </c>
      <c r="G846" s="8" t="s">
        <v>923</v>
      </c>
      <c r="H846" s="8" t="s">
        <v>985</v>
      </c>
      <c r="I846" s="8">
        <v>579368</v>
      </c>
      <c r="J846" s="8" t="s">
        <v>922</v>
      </c>
      <c r="K846" s="8">
        <v>1208.3053629999999</v>
      </c>
    </row>
    <row r="847" spans="1:11" x14ac:dyDescent="0.25">
      <c r="A847" s="8">
        <v>845</v>
      </c>
      <c r="B847" s="8" t="s">
        <v>955</v>
      </c>
      <c r="C847" s="8" t="s">
        <v>1125</v>
      </c>
      <c r="D847" s="8">
        <v>282159</v>
      </c>
      <c r="E847" s="8" t="s">
        <v>1108</v>
      </c>
      <c r="F847" s="8">
        <v>143</v>
      </c>
      <c r="G847" s="8" t="s">
        <v>815</v>
      </c>
      <c r="H847" s="8" t="s">
        <v>783</v>
      </c>
      <c r="I847" s="8">
        <v>150000</v>
      </c>
      <c r="J847" s="8" t="s">
        <v>814</v>
      </c>
      <c r="K847" s="8">
        <v>58146.617532999997</v>
      </c>
    </row>
    <row r="848" spans="1:11" x14ac:dyDescent="0.25">
      <c r="A848" s="8">
        <v>846</v>
      </c>
      <c r="B848" s="8" t="s">
        <v>955</v>
      </c>
      <c r="C848" s="8" t="s">
        <v>1125</v>
      </c>
      <c r="D848" s="8">
        <v>282159</v>
      </c>
      <c r="E848" s="8" t="s">
        <v>1108</v>
      </c>
      <c r="F848" s="8">
        <v>163</v>
      </c>
      <c r="G848" s="8" t="s">
        <v>923</v>
      </c>
      <c r="H848" s="8" t="s">
        <v>985</v>
      </c>
      <c r="I848" s="8">
        <v>579368</v>
      </c>
      <c r="J848" s="8" t="s">
        <v>922</v>
      </c>
      <c r="K848" s="8">
        <v>352122.74857400003</v>
      </c>
    </row>
    <row r="849" spans="1:11" x14ac:dyDescent="0.25">
      <c r="A849" s="8">
        <v>847</v>
      </c>
      <c r="B849" s="8" t="s">
        <v>955</v>
      </c>
      <c r="C849" s="8" t="s">
        <v>1125</v>
      </c>
      <c r="D849" s="8">
        <v>2.0405099999999998</v>
      </c>
      <c r="E849" s="8" t="s">
        <v>1108</v>
      </c>
      <c r="F849" s="8">
        <v>163</v>
      </c>
      <c r="G849" s="8" t="s">
        <v>923</v>
      </c>
      <c r="H849" s="8" t="s">
        <v>985</v>
      </c>
      <c r="I849" s="8">
        <v>579368</v>
      </c>
      <c r="J849" s="8" t="s">
        <v>922</v>
      </c>
      <c r="K849" s="8">
        <v>3.1938260000000001</v>
      </c>
    </row>
    <row r="850" spans="1:11" x14ac:dyDescent="0.25">
      <c r="A850" s="8">
        <v>848</v>
      </c>
      <c r="B850" s="8" t="s">
        <v>955</v>
      </c>
      <c r="C850" s="8" t="s">
        <v>1125</v>
      </c>
      <c r="D850" s="8">
        <v>2.0405199999999999</v>
      </c>
      <c r="E850" s="8" t="s">
        <v>1108</v>
      </c>
      <c r="F850" s="8">
        <v>163</v>
      </c>
      <c r="G850" s="8" t="s">
        <v>923</v>
      </c>
      <c r="H850" s="8" t="s">
        <v>985</v>
      </c>
      <c r="I850" s="8">
        <v>579368</v>
      </c>
      <c r="J850" s="8" t="s">
        <v>922</v>
      </c>
      <c r="K850" s="8">
        <v>3.1718989999999998</v>
      </c>
    </row>
    <row r="851" spans="1:11" x14ac:dyDescent="0.25">
      <c r="A851" s="8">
        <v>849</v>
      </c>
      <c r="B851" s="8" t="s">
        <v>955</v>
      </c>
      <c r="C851" s="8" t="s">
        <v>1125</v>
      </c>
      <c r="D851" s="8">
        <v>1.0249900000000001</v>
      </c>
      <c r="E851" s="8" t="s">
        <v>1108</v>
      </c>
      <c r="F851" s="8">
        <v>163</v>
      </c>
      <c r="G851" s="8" t="s">
        <v>923</v>
      </c>
      <c r="H851" s="8" t="s">
        <v>985</v>
      </c>
      <c r="I851" s="8">
        <v>579368</v>
      </c>
      <c r="J851" s="8" t="s">
        <v>922</v>
      </c>
      <c r="K851" s="8">
        <v>1.590811</v>
      </c>
    </row>
    <row r="852" spans="1:11" x14ac:dyDescent="0.25">
      <c r="A852" s="8">
        <v>850</v>
      </c>
      <c r="B852" s="8" t="s">
        <v>955</v>
      </c>
      <c r="C852" s="8" t="s">
        <v>1125</v>
      </c>
      <c r="D852" s="8">
        <v>2.1500599999999999</v>
      </c>
      <c r="E852" s="8" t="s">
        <v>1108</v>
      </c>
      <c r="F852" s="8">
        <v>163</v>
      </c>
      <c r="G852" s="8" t="s">
        <v>923</v>
      </c>
      <c r="H852" s="8" t="s">
        <v>985</v>
      </c>
      <c r="I852" s="8">
        <v>579368</v>
      </c>
      <c r="J852" s="8" t="s">
        <v>922</v>
      </c>
      <c r="K852" s="8">
        <v>3.2543799999999998</v>
      </c>
    </row>
    <row r="853" spans="1:11" x14ac:dyDescent="0.25">
      <c r="A853" s="8">
        <v>851</v>
      </c>
      <c r="B853" s="8" t="s">
        <v>955</v>
      </c>
      <c r="C853" s="8" t="s">
        <v>1125</v>
      </c>
      <c r="D853" s="8">
        <v>0.51990099999999995</v>
      </c>
      <c r="E853" s="8" t="s">
        <v>1108</v>
      </c>
      <c r="F853" s="8">
        <v>163</v>
      </c>
      <c r="G853" s="8" t="s">
        <v>923</v>
      </c>
      <c r="H853" s="8" t="s">
        <v>985</v>
      </c>
      <c r="I853" s="8">
        <v>579368</v>
      </c>
      <c r="J853" s="8" t="s">
        <v>922</v>
      </c>
      <c r="K853" s="8">
        <v>0.77490700000000001</v>
      </c>
    </row>
    <row r="854" spans="1:11" x14ac:dyDescent="0.25">
      <c r="A854" s="8">
        <v>852</v>
      </c>
      <c r="B854" s="8" t="s">
        <v>955</v>
      </c>
      <c r="C854" s="8" t="s">
        <v>1124</v>
      </c>
      <c r="D854" s="8">
        <v>1.01366</v>
      </c>
      <c r="E854" s="8" t="s">
        <v>1108</v>
      </c>
      <c r="F854" s="8">
        <v>163</v>
      </c>
      <c r="G854" s="8" t="s">
        <v>923</v>
      </c>
      <c r="H854" s="8" t="s">
        <v>985</v>
      </c>
      <c r="I854" s="8">
        <v>579368</v>
      </c>
      <c r="J854" s="8" t="s">
        <v>922</v>
      </c>
      <c r="K854" s="8">
        <v>1.479298</v>
      </c>
    </row>
    <row r="855" spans="1:11" x14ac:dyDescent="0.25">
      <c r="A855" s="8">
        <v>853</v>
      </c>
      <c r="B855" s="8" t="s">
        <v>955</v>
      </c>
      <c r="C855" s="8" t="s">
        <v>1125</v>
      </c>
      <c r="D855" s="8">
        <v>1.7988900000000001</v>
      </c>
      <c r="E855" s="8" t="s">
        <v>1108</v>
      </c>
      <c r="F855" s="8">
        <v>163</v>
      </c>
      <c r="G855" s="8" t="s">
        <v>923</v>
      </c>
      <c r="H855" s="8" t="s">
        <v>985</v>
      </c>
      <c r="I855" s="8">
        <v>579368</v>
      </c>
      <c r="J855" s="8" t="s">
        <v>922</v>
      </c>
      <c r="K855" s="8">
        <v>2.7078190000000002</v>
      </c>
    </row>
    <row r="856" spans="1:11" x14ac:dyDescent="0.25">
      <c r="A856" s="8">
        <v>854</v>
      </c>
      <c r="B856" s="8" t="s">
        <v>955</v>
      </c>
      <c r="C856" s="8" t="s">
        <v>1125</v>
      </c>
      <c r="D856" s="8">
        <v>79.740300000000005</v>
      </c>
      <c r="E856" s="8" t="s">
        <v>1108</v>
      </c>
      <c r="F856" s="8">
        <v>163</v>
      </c>
      <c r="G856" s="8" t="s">
        <v>923</v>
      </c>
      <c r="H856" s="8" t="s">
        <v>985</v>
      </c>
      <c r="I856" s="8">
        <v>579368</v>
      </c>
      <c r="J856" s="8" t="s">
        <v>922</v>
      </c>
      <c r="K856" s="8">
        <v>117.71601200000001</v>
      </c>
    </row>
    <row r="857" spans="1:11" x14ac:dyDescent="0.25">
      <c r="A857" s="8">
        <v>855</v>
      </c>
      <c r="B857" s="8" t="s">
        <v>955</v>
      </c>
      <c r="C857" s="8" t="s">
        <v>1125</v>
      </c>
      <c r="D857" s="8">
        <v>1.7987599999999999</v>
      </c>
      <c r="E857" s="8" t="s">
        <v>1108</v>
      </c>
      <c r="F857" s="8">
        <v>163</v>
      </c>
      <c r="G857" s="8" t="s">
        <v>923</v>
      </c>
      <c r="H857" s="8" t="s">
        <v>985</v>
      </c>
      <c r="I857" s="8">
        <v>579368</v>
      </c>
      <c r="J857" s="8" t="s">
        <v>922</v>
      </c>
      <c r="K857" s="8">
        <v>2.7191830000000001</v>
      </c>
    </row>
    <row r="858" spans="1:11" x14ac:dyDescent="0.25">
      <c r="A858" s="8">
        <v>856</v>
      </c>
      <c r="B858" s="8" t="s">
        <v>955</v>
      </c>
      <c r="C858" s="8" t="s">
        <v>1125</v>
      </c>
      <c r="D858" s="8">
        <v>0.519783</v>
      </c>
      <c r="E858" s="8" t="s">
        <v>1108</v>
      </c>
      <c r="F858" s="8">
        <v>163</v>
      </c>
      <c r="G858" s="8" t="s">
        <v>923</v>
      </c>
      <c r="H858" s="8" t="s">
        <v>985</v>
      </c>
      <c r="I858" s="8">
        <v>579368</v>
      </c>
      <c r="J858" s="8" t="s">
        <v>922</v>
      </c>
      <c r="K858" s="8">
        <v>0.78544999999999998</v>
      </c>
    </row>
    <row r="859" spans="1:11" x14ac:dyDescent="0.25">
      <c r="A859" s="8">
        <v>857</v>
      </c>
      <c r="B859" s="8" t="s">
        <v>955</v>
      </c>
      <c r="C859" s="8" t="s">
        <v>1125</v>
      </c>
      <c r="D859" s="8">
        <v>52.025700000000001</v>
      </c>
      <c r="E859" s="8" t="s">
        <v>1108</v>
      </c>
      <c r="F859" s="8">
        <v>163</v>
      </c>
      <c r="G859" s="8" t="s">
        <v>923</v>
      </c>
      <c r="H859" s="8" t="s">
        <v>985</v>
      </c>
      <c r="I859" s="8">
        <v>579368</v>
      </c>
      <c r="J859" s="8" t="s">
        <v>922</v>
      </c>
      <c r="K859" s="8">
        <v>82.297300000000007</v>
      </c>
    </row>
    <row r="860" spans="1:11" x14ac:dyDescent="0.25">
      <c r="A860" s="8">
        <v>858</v>
      </c>
      <c r="B860" s="8" t="s">
        <v>955</v>
      </c>
      <c r="C860" s="8" t="s">
        <v>1125</v>
      </c>
      <c r="D860" s="8">
        <v>1.0244599999999999</v>
      </c>
      <c r="E860" s="8" t="s">
        <v>1108</v>
      </c>
      <c r="F860" s="8">
        <v>163</v>
      </c>
      <c r="G860" s="8" t="s">
        <v>923</v>
      </c>
      <c r="H860" s="8" t="s">
        <v>985</v>
      </c>
      <c r="I860" s="8">
        <v>579368</v>
      </c>
      <c r="J860" s="8" t="s">
        <v>922</v>
      </c>
      <c r="K860" s="8">
        <v>1.531765</v>
      </c>
    </row>
    <row r="861" spans="1:11" x14ac:dyDescent="0.25">
      <c r="A861" s="8">
        <v>859</v>
      </c>
      <c r="B861" s="8" t="s">
        <v>955</v>
      </c>
      <c r="C861" s="8" t="s">
        <v>1124</v>
      </c>
      <c r="D861" s="8">
        <v>4.8632499999999999</v>
      </c>
      <c r="E861" s="8" t="s">
        <v>1108</v>
      </c>
      <c r="F861" s="8">
        <v>163</v>
      </c>
      <c r="G861" s="8" t="s">
        <v>923</v>
      </c>
      <c r="H861" s="8" t="s">
        <v>985</v>
      </c>
      <c r="I861" s="8">
        <v>579368</v>
      </c>
      <c r="J861" s="8" t="s">
        <v>922</v>
      </c>
      <c r="K861" s="8">
        <v>7.0856769999999996</v>
      </c>
    </row>
    <row r="862" spans="1:11" x14ac:dyDescent="0.25">
      <c r="A862" s="8">
        <v>860</v>
      </c>
      <c r="B862" s="8" t="s">
        <v>955</v>
      </c>
      <c r="C862" s="8" t="s">
        <v>1125</v>
      </c>
      <c r="D862" s="8">
        <v>50.923900000000003</v>
      </c>
      <c r="E862" s="8" t="s">
        <v>1108</v>
      </c>
      <c r="F862" s="8">
        <v>143</v>
      </c>
      <c r="G862" s="8" t="s">
        <v>815</v>
      </c>
      <c r="H862" s="8" t="s">
        <v>783</v>
      </c>
      <c r="I862" s="8">
        <v>150000</v>
      </c>
      <c r="J862" s="8" t="s">
        <v>814</v>
      </c>
      <c r="K862" s="8">
        <v>66.997439</v>
      </c>
    </row>
    <row r="863" spans="1:11" x14ac:dyDescent="0.25">
      <c r="A863" s="8">
        <v>861</v>
      </c>
      <c r="B863" s="8" t="s">
        <v>955</v>
      </c>
      <c r="C863" s="8" t="s">
        <v>1125</v>
      </c>
      <c r="D863" s="8">
        <v>50.923900000000003</v>
      </c>
      <c r="E863" s="8" t="s">
        <v>1108</v>
      </c>
      <c r="F863" s="8">
        <v>163</v>
      </c>
      <c r="G863" s="8" t="s">
        <v>923</v>
      </c>
      <c r="H863" s="8" t="s">
        <v>985</v>
      </c>
      <c r="I863" s="8">
        <v>579368</v>
      </c>
      <c r="J863" s="8" t="s">
        <v>922</v>
      </c>
      <c r="K863" s="8">
        <v>3.565045</v>
      </c>
    </row>
    <row r="864" spans="1:11" x14ac:dyDescent="0.25">
      <c r="A864" s="8">
        <v>862</v>
      </c>
      <c r="B864" s="8" t="s">
        <v>955</v>
      </c>
      <c r="C864" s="8" t="s">
        <v>1125</v>
      </c>
      <c r="D864" s="8">
        <v>262.78100000000001</v>
      </c>
      <c r="E864" s="8" t="s">
        <v>1108</v>
      </c>
      <c r="F864" s="8">
        <v>163</v>
      </c>
      <c r="G864" s="8" t="s">
        <v>923</v>
      </c>
      <c r="H864" s="8" t="s">
        <v>985</v>
      </c>
      <c r="I864" s="8">
        <v>579368</v>
      </c>
      <c r="J864" s="8" t="s">
        <v>922</v>
      </c>
      <c r="K864" s="8">
        <v>413.390332</v>
      </c>
    </row>
    <row r="865" spans="1:11" x14ac:dyDescent="0.25">
      <c r="A865" s="8">
        <v>863</v>
      </c>
      <c r="B865" s="8" t="s">
        <v>955</v>
      </c>
      <c r="C865" s="8" t="s">
        <v>1125</v>
      </c>
      <c r="D865" s="8">
        <v>26.230699999999999</v>
      </c>
      <c r="E865" s="8" t="s">
        <v>1108</v>
      </c>
      <c r="F865" s="8">
        <v>163</v>
      </c>
      <c r="G865" s="8" t="s">
        <v>923</v>
      </c>
      <c r="H865" s="8" t="s">
        <v>985</v>
      </c>
      <c r="I865" s="8">
        <v>579368</v>
      </c>
      <c r="J865" s="8" t="s">
        <v>922</v>
      </c>
      <c r="K865" s="8">
        <v>39.323796000000002</v>
      </c>
    </row>
    <row r="866" spans="1:11" x14ac:dyDescent="0.25">
      <c r="A866" s="8">
        <v>864</v>
      </c>
      <c r="B866" s="8" t="s">
        <v>955</v>
      </c>
      <c r="C866" s="8" t="s">
        <v>1125</v>
      </c>
      <c r="D866" s="8">
        <v>0.51954199999999995</v>
      </c>
      <c r="E866" s="8" t="s">
        <v>1108</v>
      </c>
      <c r="F866" s="8">
        <v>163</v>
      </c>
      <c r="G866" s="8" t="s">
        <v>923</v>
      </c>
      <c r="H866" s="8" t="s">
        <v>985</v>
      </c>
      <c r="I866" s="8">
        <v>579368</v>
      </c>
      <c r="J866" s="8" t="s">
        <v>922</v>
      </c>
      <c r="K866" s="8">
        <v>0.81909100000000001</v>
      </c>
    </row>
    <row r="867" spans="1:11" x14ac:dyDescent="0.25">
      <c r="A867" s="8">
        <v>865</v>
      </c>
      <c r="B867" s="8" t="s">
        <v>955</v>
      </c>
      <c r="C867" s="8" t="s">
        <v>1125</v>
      </c>
      <c r="D867" s="8">
        <v>3.4418500000000001</v>
      </c>
      <c r="E867" s="8" t="s">
        <v>1108</v>
      </c>
      <c r="F867" s="8">
        <v>163</v>
      </c>
      <c r="G867" s="8" t="s">
        <v>923</v>
      </c>
      <c r="H867" s="8" t="s">
        <v>985</v>
      </c>
      <c r="I867" s="8">
        <v>579368</v>
      </c>
      <c r="J867" s="8" t="s">
        <v>922</v>
      </c>
      <c r="K867" s="8">
        <v>5.3951659999999997</v>
      </c>
    </row>
    <row r="868" spans="1:11" x14ac:dyDescent="0.25">
      <c r="A868" s="8">
        <v>866</v>
      </c>
      <c r="B868" s="8" t="s">
        <v>955</v>
      </c>
      <c r="C868" s="8" t="s">
        <v>1125</v>
      </c>
      <c r="D868" s="8">
        <v>1.03613</v>
      </c>
      <c r="E868" s="8" t="s">
        <v>1108</v>
      </c>
      <c r="F868" s="8">
        <v>163</v>
      </c>
      <c r="G868" s="8" t="s">
        <v>923</v>
      </c>
      <c r="H868" s="8" t="s">
        <v>985</v>
      </c>
      <c r="I868" s="8">
        <v>579368</v>
      </c>
      <c r="J868" s="8" t="s">
        <v>922</v>
      </c>
      <c r="K868" s="8">
        <v>1.6007659999999999</v>
      </c>
    </row>
    <row r="869" spans="1:11" x14ac:dyDescent="0.25">
      <c r="A869" s="8">
        <v>867</v>
      </c>
      <c r="B869" s="8" t="s">
        <v>955</v>
      </c>
      <c r="C869" s="8" t="s">
        <v>1125</v>
      </c>
      <c r="D869" s="8">
        <v>8.3587000000000007</v>
      </c>
      <c r="E869" s="8" t="s">
        <v>1108</v>
      </c>
      <c r="F869" s="8">
        <v>163</v>
      </c>
      <c r="G869" s="8" t="s">
        <v>923</v>
      </c>
      <c r="H869" s="8" t="s">
        <v>985</v>
      </c>
      <c r="I869" s="8">
        <v>579368</v>
      </c>
      <c r="J869" s="8" t="s">
        <v>922</v>
      </c>
      <c r="K869" s="8">
        <v>12.505913</v>
      </c>
    </row>
    <row r="870" spans="1:11" x14ac:dyDescent="0.25">
      <c r="A870" s="8">
        <v>868</v>
      </c>
      <c r="B870" s="8" t="s">
        <v>955</v>
      </c>
      <c r="C870" s="8" t="s">
        <v>1124</v>
      </c>
      <c r="D870" s="8">
        <v>1.7581</v>
      </c>
      <c r="E870" s="8" t="s">
        <v>1108</v>
      </c>
      <c r="F870" s="8">
        <v>163</v>
      </c>
      <c r="G870" s="8" t="s">
        <v>923</v>
      </c>
      <c r="H870" s="8" t="s">
        <v>985</v>
      </c>
      <c r="I870" s="8">
        <v>579368</v>
      </c>
      <c r="J870" s="8" t="s">
        <v>922</v>
      </c>
      <c r="K870" s="8">
        <v>2.6128170000000002</v>
      </c>
    </row>
    <row r="871" spans="1:11" x14ac:dyDescent="0.25">
      <c r="A871" s="8">
        <v>869</v>
      </c>
      <c r="B871" s="8" t="s">
        <v>955</v>
      </c>
      <c r="C871" s="8" t="s">
        <v>1124</v>
      </c>
      <c r="D871" s="8">
        <v>43.227600000000002</v>
      </c>
      <c r="E871" s="8" t="s">
        <v>1108</v>
      </c>
      <c r="F871" s="8">
        <v>163</v>
      </c>
      <c r="G871" s="8" t="s">
        <v>923</v>
      </c>
      <c r="H871" s="8" t="s">
        <v>985</v>
      </c>
      <c r="I871" s="8">
        <v>579368</v>
      </c>
      <c r="J871" s="8" t="s">
        <v>922</v>
      </c>
      <c r="K871" s="8">
        <v>60.586534</v>
      </c>
    </row>
    <row r="872" spans="1:11" x14ac:dyDescent="0.25">
      <c r="A872" s="8">
        <v>870</v>
      </c>
      <c r="B872" s="8" t="s">
        <v>955</v>
      </c>
      <c r="C872" s="8" t="s">
        <v>1125</v>
      </c>
      <c r="D872" s="8">
        <v>2.1484000000000001</v>
      </c>
      <c r="E872" s="8" t="s">
        <v>1108</v>
      </c>
      <c r="F872" s="8">
        <v>163</v>
      </c>
      <c r="G872" s="8" t="s">
        <v>923</v>
      </c>
      <c r="H872" s="8" t="s">
        <v>985</v>
      </c>
      <c r="I872" s="8">
        <v>579368</v>
      </c>
      <c r="J872" s="8" t="s">
        <v>922</v>
      </c>
      <c r="K872" s="8">
        <v>3.375178</v>
      </c>
    </row>
    <row r="873" spans="1:11" x14ac:dyDescent="0.25">
      <c r="A873" s="8">
        <v>871</v>
      </c>
      <c r="B873" s="8" t="s">
        <v>955</v>
      </c>
      <c r="C873" s="8" t="s">
        <v>1125</v>
      </c>
      <c r="D873" s="8">
        <v>19.954899999999999</v>
      </c>
      <c r="E873" s="8" t="s">
        <v>1108</v>
      </c>
      <c r="F873" s="8">
        <v>163</v>
      </c>
      <c r="G873" s="8" t="s">
        <v>923</v>
      </c>
      <c r="H873" s="8" t="s">
        <v>985</v>
      </c>
      <c r="I873" s="8">
        <v>579368</v>
      </c>
      <c r="J873" s="8" t="s">
        <v>922</v>
      </c>
      <c r="K873" s="8">
        <v>30.288242</v>
      </c>
    </row>
    <row r="874" spans="1:11" x14ac:dyDescent="0.25">
      <c r="A874" s="8">
        <v>872</v>
      </c>
      <c r="B874" s="8" t="s">
        <v>955</v>
      </c>
      <c r="C874" s="8" t="s">
        <v>1125</v>
      </c>
      <c r="D874" s="8">
        <v>0.51947399999999999</v>
      </c>
      <c r="E874" s="8" t="s">
        <v>1108</v>
      </c>
      <c r="F874" s="8">
        <v>163</v>
      </c>
      <c r="G874" s="8" t="s">
        <v>923</v>
      </c>
      <c r="H874" s="8" t="s">
        <v>985</v>
      </c>
      <c r="I874" s="8">
        <v>579368</v>
      </c>
      <c r="J874" s="8" t="s">
        <v>922</v>
      </c>
      <c r="K874" s="8">
        <v>0.77681100000000003</v>
      </c>
    </row>
    <row r="875" spans="1:11" x14ac:dyDescent="0.25">
      <c r="A875" s="8">
        <v>873</v>
      </c>
      <c r="B875" s="8" t="s">
        <v>955</v>
      </c>
      <c r="C875" s="8" t="s">
        <v>1125</v>
      </c>
      <c r="D875" s="8">
        <v>27.073899999999998</v>
      </c>
      <c r="E875" s="8" t="s">
        <v>1108</v>
      </c>
      <c r="F875" s="8">
        <v>163</v>
      </c>
      <c r="G875" s="8" t="s">
        <v>923</v>
      </c>
      <c r="H875" s="8" t="s">
        <v>985</v>
      </c>
      <c r="I875" s="8">
        <v>579368</v>
      </c>
      <c r="J875" s="8" t="s">
        <v>922</v>
      </c>
      <c r="K875" s="8">
        <v>40.415197999999997</v>
      </c>
    </row>
    <row r="876" spans="1:11" x14ac:dyDescent="0.25">
      <c r="A876" s="8">
        <v>874</v>
      </c>
      <c r="B876" s="8" t="s">
        <v>955</v>
      </c>
      <c r="C876" s="8" t="s">
        <v>1124</v>
      </c>
      <c r="D876" s="8">
        <v>430.48200000000003</v>
      </c>
      <c r="E876" s="8" t="s">
        <v>1108</v>
      </c>
      <c r="F876" s="8">
        <v>163</v>
      </c>
      <c r="G876" s="8" t="s">
        <v>923</v>
      </c>
      <c r="H876" s="8" t="s">
        <v>985</v>
      </c>
      <c r="I876" s="8">
        <v>579368</v>
      </c>
      <c r="J876" s="8" t="s">
        <v>922</v>
      </c>
      <c r="K876" s="8">
        <v>611.55442600000003</v>
      </c>
    </row>
    <row r="877" spans="1:11" x14ac:dyDescent="0.25">
      <c r="A877" s="8">
        <v>875</v>
      </c>
      <c r="B877" s="8" t="s">
        <v>955</v>
      </c>
      <c r="C877" s="8" t="s">
        <v>1125</v>
      </c>
      <c r="D877" s="8">
        <v>2.5149599999999999</v>
      </c>
      <c r="E877" s="8" t="s">
        <v>1108</v>
      </c>
      <c r="F877" s="8">
        <v>163</v>
      </c>
      <c r="G877" s="8" t="s">
        <v>923</v>
      </c>
      <c r="H877" s="8" t="s">
        <v>985</v>
      </c>
      <c r="I877" s="8">
        <v>579368</v>
      </c>
      <c r="J877" s="8" t="s">
        <v>922</v>
      </c>
      <c r="K877" s="8">
        <v>3.880477</v>
      </c>
    </row>
    <row r="878" spans="1:11" x14ac:dyDescent="0.25">
      <c r="A878" s="8">
        <v>876</v>
      </c>
      <c r="B878" s="8" t="s">
        <v>955</v>
      </c>
      <c r="C878" s="8" t="s">
        <v>1125</v>
      </c>
      <c r="D878" s="8">
        <v>1.024</v>
      </c>
      <c r="E878" s="8" t="s">
        <v>1108</v>
      </c>
      <c r="F878" s="8">
        <v>163</v>
      </c>
      <c r="G878" s="8" t="s">
        <v>923</v>
      </c>
      <c r="H878" s="8" t="s">
        <v>985</v>
      </c>
      <c r="I878" s="8">
        <v>579368</v>
      </c>
      <c r="J878" s="8" t="s">
        <v>922</v>
      </c>
      <c r="K878" s="8">
        <v>1.5495209999999999</v>
      </c>
    </row>
    <row r="879" spans="1:11" x14ac:dyDescent="0.25">
      <c r="A879" s="8">
        <v>877</v>
      </c>
      <c r="B879" s="8" t="s">
        <v>955</v>
      </c>
      <c r="C879" s="8" t="s">
        <v>1125</v>
      </c>
      <c r="D879" s="8">
        <v>6.5273099999999999</v>
      </c>
      <c r="E879" s="8" t="s">
        <v>1108</v>
      </c>
      <c r="F879" s="8">
        <v>163</v>
      </c>
      <c r="G879" s="8" t="s">
        <v>923</v>
      </c>
      <c r="H879" s="8" t="s">
        <v>985</v>
      </c>
      <c r="I879" s="8">
        <v>579368</v>
      </c>
      <c r="J879" s="8" t="s">
        <v>922</v>
      </c>
      <c r="K879" s="8">
        <v>9.8711350000000007</v>
      </c>
    </row>
    <row r="880" spans="1:11" x14ac:dyDescent="0.25">
      <c r="A880" s="8">
        <v>878</v>
      </c>
      <c r="B880" s="8" t="s">
        <v>955</v>
      </c>
      <c r="C880" s="8" t="s">
        <v>1124</v>
      </c>
      <c r="D880" s="8">
        <v>323.08699999999999</v>
      </c>
      <c r="E880" s="8" t="s">
        <v>1108</v>
      </c>
      <c r="F880" s="8">
        <v>143</v>
      </c>
      <c r="G880" s="8" t="s">
        <v>815</v>
      </c>
      <c r="H880" s="8" t="s">
        <v>783</v>
      </c>
      <c r="I880" s="8">
        <v>150000</v>
      </c>
      <c r="J880" s="8" t="s">
        <v>814</v>
      </c>
      <c r="K880" s="8">
        <v>426.51505500000002</v>
      </c>
    </row>
    <row r="881" spans="1:11" x14ac:dyDescent="0.25">
      <c r="A881" s="8">
        <v>879</v>
      </c>
      <c r="B881" s="8" t="s">
        <v>955</v>
      </c>
      <c r="C881" s="8" t="s">
        <v>1125</v>
      </c>
      <c r="D881" s="8">
        <v>0.51930900000000002</v>
      </c>
      <c r="E881" s="8" t="s">
        <v>1108</v>
      </c>
      <c r="F881" s="8">
        <v>163</v>
      </c>
      <c r="G881" s="8" t="s">
        <v>923</v>
      </c>
      <c r="H881" s="8" t="s">
        <v>985</v>
      </c>
      <c r="I881" s="8">
        <v>579368</v>
      </c>
      <c r="J881" s="8" t="s">
        <v>922</v>
      </c>
      <c r="K881" s="8">
        <v>0.81694299999999997</v>
      </c>
    </row>
    <row r="882" spans="1:11" x14ac:dyDescent="0.25">
      <c r="A882" s="8">
        <v>880</v>
      </c>
      <c r="B882" s="8" t="s">
        <v>955</v>
      </c>
      <c r="C882" s="8" t="s">
        <v>1125</v>
      </c>
      <c r="D882" s="8">
        <v>1.0238499999999999</v>
      </c>
      <c r="E882" s="8" t="s">
        <v>1108</v>
      </c>
      <c r="F882" s="8">
        <v>163</v>
      </c>
      <c r="G882" s="8" t="s">
        <v>923</v>
      </c>
      <c r="H882" s="8" t="s">
        <v>985</v>
      </c>
      <c r="I882" s="8">
        <v>579368</v>
      </c>
      <c r="J882" s="8" t="s">
        <v>922</v>
      </c>
      <c r="K882" s="8">
        <v>1.526526</v>
      </c>
    </row>
    <row r="883" spans="1:11" x14ac:dyDescent="0.25">
      <c r="A883" s="8">
        <v>881</v>
      </c>
      <c r="B883" s="8" t="s">
        <v>955</v>
      </c>
      <c r="C883" s="8" t="s">
        <v>1125</v>
      </c>
      <c r="D883" s="8">
        <v>7.5091599999999996</v>
      </c>
      <c r="E883" s="8" t="s">
        <v>1108</v>
      </c>
      <c r="F883" s="8">
        <v>163</v>
      </c>
      <c r="G883" s="8" t="s">
        <v>923</v>
      </c>
      <c r="H883" s="8" t="s">
        <v>985</v>
      </c>
      <c r="I883" s="8">
        <v>579368</v>
      </c>
      <c r="J883" s="8" t="s">
        <v>922</v>
      </c>
      <c r="K883" s="8">
        <v>11.322082</v>
      </c>
    </row>
    <row r="884" spans="1:11" x14ac:dyDescent="0.25">
      <c r="A884" s="8">
        <v>882</v>
      </c>
      <c r="B884" s="8" t="s">
        <v>955</v>
      </c>
      <c r="C884" s="8" t="s">
        <v>1125</v>
      </c>
      <c r="D884" s="8">
        <v>4.5507499999999999</v>
      </c>
      <c r="E884" s="8" t="s">
        <v>1108</v>
      </c>
      <c r="F884" s="8">
        <v>163</v>
      </c>
      <c r="G884" s="8" t="s">
        <v>923</v>
      </c>
      <c r="H884" s="8" t="s">
        <v>985</v>
      </c>
      <c r="I884" s="8">
        <v>579368</v>
      </c>
      <c r="J884" s="8" t="s">
        <v>922</v>
      </c>
      <c r="K884" s="8">
        <v>6.8533140000000001</v>
      </c>
    </row>
    <row r="885" spans="1:11" x14ac:dyDescent="0.25">
      <c r="A885" s="8">
        <v>883</v>
      </c>
      <c r="B885" s="8" t="s">
        <v>955</v>
      </c>
      <c r="C885" s="8" t="s">
        <v>1124</v>
      </c>
      <c r="D885" s="8">
        <v>2.1644800000000002</v>
      </c>
      <c r="E885" s="8" t="s">
        <v>1108</v>
      </c>
      <c r="F885" s="8">
        <v>163</v>
      </c>
      <c r="G885" s="8" t="s">
        <v>923</v>
      </c>
      <c r="H885" s="8" t="s">
        <v>985</v>
      </c>
      <c r="I885" s="8">
        <v>579368</v>
      </c>
      <c r="J885" s="8" t="s">
        <v>922</v>
      </c>
      <c r="K885" s="8">
        <v>3.030338</v>
      </c>
    </row>
    <row r="886" spans="1:11" x14ac:dyDescent="0.25">
      <c r="A886" s="8">
        <v>884</v>
      </c>
      <c r="B886" s="8" t="s">
        <v>955</v>
      </c>
      <c r="C886" s="8" t="s">
        <v>1125</v>
      </c>
      <c r="D886" s="8">
        <v>2.1131199999999999</v>
      </c>
      <c r="E886" s="8" t="s">
        <v>1108</v>
      </c>
      <c r="F886" s="8">
        <v>163</v>
      </c>
      <c r="G886" s="8" t="s">
        <v>923</v>
      </c>
      <c r="H886" s="8" t="s">
        <v>985</v>
      </c>
      <c r="I886" s="8">
        <v>579368</v>
      </c>
      <c r="J886" s="8" t="s">
        <v>922</v>
      </c>
      <c r="K886" s="8">
        <v>3.3207749999999998</v>
      </c>
    </row>
    <row r="887" spans="1:11" x14ac:dyDescent="0.25">
      <c r="A887" s="8">
        <v>885</v>
      </c>
      <c r="B887" s="8" t="s">
        <v>955</v>
      </c>
      <c r="C887" s="8" t="s">
        <v>1124</v>
      </c>
      <c r="D887" s="8">
        <v>0.51920100000000002</v>
      </c>
      <c r="E887" s="8" t="s">
        <v>1108</v>
      </c>
      <c r="F887" s="8">
        <v>163</v>
      </c>
      <c r="G887" s="8" t="s">
        <v>923</v>
      </c>
      <c r="H887" s="8" t="s">
        <v>985</v>
      </c>
      <c r="I887" s="8">
        <v>579368</v>
      </c>
      <c r="J887" s="8" t="s">
        <v>922</v>
      </c>
      <c r="K887" s="8">
        <v>0.80250299999999997</v>
      </c>
    </row>
    <row r="888" spans="1:11" x14ac:dyDescent="0.25">
      <c r="A888" s="8">
        <v>886</v>
      </c>
      <c r="B888" s="8" t="s">
        <v>955</v>
      </c>
      <c r="C888" s="8" t="s">
        <v>1125</v>
      </c>
      <c r="D888" s="8">
        <v>1.7566299999999999</v>
      </c>
      <c r="E888" s="8" t="s">
        <v>1108</v>
      </c>
      <c r="F888" s="8">
        <v>163</v>
      </c>
      <c r="G888" s="8" t="s">
        <v>923</v>
      </c>
      <c r="H888" s="8" t="s">
        <v>985</v>
      </c>
      <c r="I888" s="8">
        <v>579368</v>
      </c>
      <c r="J888" s="8" t="s">
        <v>922</v>
      </c>
      <c r="K888" s="8">
        <v>2.7861199999999999</v>
      </c>
    </row>
    <row r="889" spans="1:11" x14ac:dyDescent="0.25">
      <c r="A889" s="8">
        <v>887</v>
      </c>
      <c r="B889" s="8" t="s">
        <v>955</v>
      </c>
      <c r="C889" s="8" t="s">
        <v>1125</v>
      </c>
      <c r="D889" s="8">
        <v>11.9901</v>
      </c>
      <c r="E889" s="8" t="s">
        <v>1108</v>
      </c>
      <c r="F889" s="8">
        <v>163</v>
      </c>
      <c r="G889" s="8" t="s">
        <v>923</v>
      </c>
      <c r="H889" s="8" t="s">
        <v>985</v>
      </c>
      <c r="I889" s="8">
        <v>579368</v>
      </c>
      <c r="J889" s="8" t="s">
        <v>922</v>
      </c>
      <c r="K889" s="8">
        <v>18.501253999999999</v>
      </c>
    </row>
    <row r="890" spans="1:11" x14ac:dyDescent="0.25">
      <c r="A890" s="8">
        <v>888</v>
      </c>
      <c r="B890" s="8" t="s">
        <v>955</v>
      </c>
      <c r="C890" s="8" t="s">
        <v>1124</v>
      </c>
      <c r="D890" s="8">
        <v>8.9108900000000002</v>
      </c>
      <c r="E890" s="8" t="s">
        <v>1108</v>
      </c>
      <c r="F890" s="8">
        <v>143</v>
      </c>
      <c r="G890" s="8" t="s">
        <v>815</v>
      </c>
      <c r="H890" s="8" t="s">
        <v>783</v>
      </c>
      <c r="I890" s="8">
        <v>150000</v>
      </c>
      <c r="J890" s="8" t="s">
        <v>814</v>
      </c>
      <c r="K890" s="8">
        <v>12.143205</v>
      </c>
    </row>
    <row r="891" spans="1:11" x14ac:dyDescent="0.25">
      <c r="A891" s="8">
        <v>889</v>
      </c>
      <c r="B891" s="8" t="s">
        <v>955</v>
      </c>
      <c r="C891" s="8" t="s">
        <v>1125</v>
      </c>
      <c r="D891" s="8">
        <v>1.0351600000000001</v>
      </c>
      <c r="E891" s="8" t="s">
        <v>1108</v>
      </c>
      <c r="F891" s="8">
        <v>163</v>
      </c>
      <c r="G891" s="8" t="s">
        <v>923</v>
      </c>
      <c r="H891" s="8" t="s">
        <v>985</v>
      </c>
      <c r="I891" s="8">
        <v>579368</v>
      </c>
      <c r="J891" s="8" t="s">
        <v>922</v>
      </c>
      <c r="K891" s="8">
        <v>1.521698</v>
      </c>
    </row>
    <row r="892" spans="1:11" x14ac:dyDescent="0.25">
      <c r="A892" s="8">
        <v>890</v>
      </c>
      <c r="B892" s="8" t="s">
        <v>955</v>
      </c>
      <c r="C892" s="8" t="s">
        <v>1125</v>
      </c>
      <c r="D892" s="8">
        <v>1237.0999999999999</v>
      </c>
      <c r="E892" s="8" t="s">
        <v>1108</v>
      </c>
      <c r="F892" s="8">
        <v>143</v>
      </c>
      <c r="G892" s="8" t="s">
        <v>815</v>
      </c>
      <c r="H892" s="8" t="s">
        <v>783</v>
      </c>
      <c r="I892" s="8">
        <v>150000</v>
      </c>
      <c r="J892" s="8" t="s">
        <v>814</v>
      </c>
      <c r="K892" s="8">
        <v>508.56262199999998</v>
      </c>
    </row>
    <row r="893" spans="1:11" x14ac:dyDescent="0.25">
      <c r="A893" s="8">
        <v>891</v>
      </c>
      <c r="B893" s="8" t="s">
        <v>955</v>
      </c>
      <c r="C893" s="8" t="s">
        <v>1125</v>
      </c>
      <c r="D893" s="8">
        <v>1237.0999999999999</v>
      </c>
      <c r="E893" s="8" t="s">
        <v>1108</v>
      </c>
      <c r="F893" s="8">
        <v>163</v>
      </c>
      <c r="G893" s="8" t="s">
        <v>923</v>
      </c>
      <c r="H893" s="8" t="s">
        <v>985</v>
      </c>
      <c r="I893" s="8">
        <v>579368</v>
      </c>
      <c r="J893" s="8" t="s">
        <v>922</v>
      </c>
      <c r="K893" s="8">
        <v>1089.3740359999999</v>
      </c>
    </row>
    <row r="894" spans="1:11" x14ac:dyDescent="0.25">
      <c r="A894" s="8">
        <v>892</v>
      </c>
      <c r="B894" s="8" t="s">
        <v>955</v>
      </c>
      <c r="C894" s="8" t="s">
        <v>1125</v>
      </c>
      <c r="D894" s="8">
        <v>120.57599999999999</v>
      </c>
      <c r="E894" s="8" t="s">
        <v>1108</v>
      </c>
      <c r="F894" s="8">
        <v>163</v>
      </c>
      <c r="G894" s="8" t="s">
        <v>923</v>
      </c>
      <c r="H894" s="8" t="s">
        <v>985</v>
      </c>
      <c r="I894" s="8">
        <v>579368</v>
      </c>
      <c r="J894" s="8" t="s">
        <v>922</v>
      </c>
      <c r="K894" s="8">
        <v>188.33177599999999</v>
      </c>
    </row>
    <row r="895" spans="1:11" x14ac:dyDescent="0.25">
      <c r="A895" s="8">
        <v>893</v>
      </c>
      <c r="B895" s="8" t="s">
        <v>955</v>
      </c>
      <c r="C895" s="8" t="s">
        <v>1124</v>
      </c>
      <c r="D895" s="8">
        <v>0.51896299999999995</v>
      </c>
      <c r="E895" s="8" t="s">
        <v>1108</v>
      </c>
      <c r="F895" s="8">
        <v>163</v>
      </c>
      <c r="G895" s="8" t="s">
        <v>923</v>
      </c>
      <c r="H895" s="8" t="s">
        <v>985</v>
      </c>
      <c r="I895" s="8">
        <v>579368</v>
      </c>
      <c r="J895" s="8" t="s">
        <v>922</v>
      </c>
      <c r="K895" s="8">
        <v>0.73809599999999997</v>
      </c>
    </row>
    <row r="896" spans="1:11" x14ac:dyDescent="0.25">
      <c r="A896" s="8">
        <v>894</v>
      </c>
      <c r="B896" s="8" t="s">
        <v>955</v>
      </c>
      <c r="C896" s="8" t="s">
        <v>1124</v>
      </c>
      <c r="D896" s="8">
        <v>0.51876699999999998</v>
      </c>
      <c r="E896" s="8" t="s">
        <v>1108</v>
      </c>
      <c r="F896" s="8">
        <v>163</v>
      </c>
      <c r="G896" s="8" t="s">
        <v>923</v>
      </c>
      <c r="H896" s="8" t="s">
        <v>985</v>
      </c>
      <c r="I896" s="8">
        <v>579368</v>
      </c>
      <c r="J896" s="8" t="s">
        <v>922</v>
      </c>
      <c r="K896" s="8">
        <v>0.75223499999999999</v>
      </c>
    </row>
    <row r="897" spans="1:11" x14ac:dyDescent="0.25">
      <c r="A897" s="8">
        <v>895</v>
      </c>
      <c r="B897" s="8" t="s">
        <v>955</v>
      </c>
      <c r="C897" s="8" t="s">
        <v>1125</v>
      </c>
      <c r="D897" s="8">
        <v>0.51873199999999997</v>
      </c>
      <c r="E897" s="8" t="s">
        <v>1108</v>
      </c>
      <c r="F897" s="8">
        <v>163</v>
      </c>
      <c r="G897" s="8" t="s">
        <v>923</v>
      </c>
      <c r="H897" s="8" t="s">
        <v>985</v>
      </c>
      <c r="I897" s="8">
        <v>579368</v>
      </c>
      <c r="J897" s="8" t="s">
        <v>922</v>
      </c>
      <c r="K897" s="8">
        <v>0.78018200000000004</v>
      </c>
    </row>
    <row r="898" spans="1:11" x14ac:dyDescent="0.25">
      <c r="A898" s="8">
        <v>896</v>
      </c>
      <c r="B898" s="8" t="s">
        <v>955</v>
      </c>
      <c r="C898" s="8" t="s">
        <v>1124</v>
      </c>
      <c r="D898" s="8">
        <v>2.0357799999999999</v>
      </c>
      <c r="E898" s="8" t="s">
        <v>1108</v>
      </c>
      <c r="F898" s="8">
        <v>163</v>
      </c>
      <c r="G898" s="8" t="s">
        <v>923</v>
      </c>
      <c r="H898" s="8" t="s">
        <v>985</v>
      </c>
      <c r="I898" s="8">
        <v>579368</v>
      </c>
      <c r="J898" s="8" t="s">
        <v>922</v>
      </c>
      <c r="K898" s="8">
        <v>2.9472839999999998</v>
      </c>
    </row>
    <row r="899" spans="1:11" x14ac:dyDescent="0.25">
      <c r="A899" s="8">
        <v>897</v>
      </c>
      <c r="B899" s="8" t="s">
        <v>955</v>
      </c>
      <c r="C899" s="8" t="s">
        <v>1125</v>
      </c>
      <c r="D899" s="8">
        <v>181.505</v>
      </c>
      <c r="E899" s="8" t="s">
        <v>1108</v>
      </c>
      <c r="F899" s="8">
        <v>143</v>
      </c>
      <c r="G899" s="8" t="s">
        <v>815</v>
      </c>
      <c r="H899" s="8" t="s">
        <v>783</v>
      </c>
      <c r="I899" s="8">
        <v>150000</v>
      </c>
      <c r="J899" s="8" t="s">
        <v>814</v>
      </c>
      <c r="K899" s="8">
        <v>250.02095299999999</v>
      </c>
    </row>
    <row r="900" spans="1:11" x14ac:dyDescent="0.25">
      <c r="A900" s="8">
        <v>898</v>
      </c>
      <c r="B900" s="8" t="s">
        <v>955</v>
      </c>
      <c r="C900" s="8" t="s">
        <v>1125</v>
      </c>
      <c r="D900" s="8">
        <v>240.94399999999999</v>
      </c>
      <c r="E900" s="8" t="s">
        <v>1108</v>
      </c>
      <c r="F900" s="8">
        <v>163</v>
      </c>
      <c r="G900" s="8" t="s">
        <v>923</v>
      </c>
      <c r="H900" s="8" t="s">
        <v>985</v>
      </c>
      <c r="I900" s="8">
        <v>579368</v>
      </c>
      <c r="J900" s="8" t="s">
        <v>922</v>
      </c>
      <c r="K900" s="8">
        <v>361.86148300000002</v>
      </c>
    </row>
    <row r="901" spans="1:11" x14ac:dyDescent="0.25">
      <c r="A901" s="8">
        <v>899</v>
      </c>
      <c r="B901" s="8" t="s">
        <v>955</v>
      </c>
      <c r="C901" s="8" t="s">
        <v>1124</v>
      </c>
      <c r="D901" s="8">
        <v>97.789400000000001</v>
      </c>
      <c r="E901" s="8" t="s">
        <v>1108</v>
      </c>
      <c r="F901" s="8">
        <v>163</v>
      </c>
      <c r="G901" s="8" t="s">
        <v>923</v>
      </c>
      <c r="H901" s="8" t="s">
        <v>985</v>
      </c>
      <c r="I901" s="8">
        <v>579368</v>
      </c>
      <c r="J901" s="8" t="s">
        <v>922</v>
      </c>
      <c r="K901" s="8">
        <v>139.657568</v>
      </c>
    </row>
    <row r="902" spans="1:11" x14ac:dyDescent="0.25">
      <c r="A902" s="8">
        <v>900</v>
      </c>
      <c r="B902" s="8" t="s">
        <v>955</v>
      </c>
      <c r="C902" s="8" t="s">
        <v>1124</v>
      </c>
      <c r="D902" s="8">
        <v>4.2003300000000001</v>
      </c>
      <c r="E902" s="8" t="s">
        <v>1108</v>
      </c>
      <c r="F902" s="8">
        <v>163</v>
      </c>
      <c r="G902" s="8" t="s">
        <v>923</v>
      </c>
      <c r="H902" s="8" t="s">
        <v>985</v>
      </c>
      <c r="I902" s="8">
        <v>579368</v>
      </c>
      <c r="J902" s="8" t="s">
        <v>922</v>
      </c>
      <c r="K902" s="8">
        <v>5.9853160000000001</v>
      </c>
    </row>
    <row r="903" spans="1:11" x14ac:dyDescent="0.25">
      <c r="A903" s="8">
        <v>901</v>
      </c>
      <c r="B903" s="8" t="s">
        <v>955</v>
      </c>
      <c r="C903" s="8" t="s">
        <v>1125</v>
      </c>
      <c r="D903" s="8">
        <v>1.0343500000000001</v>
      </c>
      <c r="E903" s="8" t="s">
        <v>1108</v>
      </c>
      <c r="F903" s="8">
        <v>163</v>
      </c>
      <c r="G903" s="8" t="s">
        <v>923</v>
      </c>
      <c r="H903" s="8" t="s">
        <v>985</v>
      </c>
      <c r="I903" s="8">
        <v>579368</v>
      </c>
      <c r="J903" s="8" t="s">
        <v>922</v>
      </c>
      <c r="K903" s="8">
        <v>1.6032249999999999</v>
      </c>
    </row>
    <row r="904" spans="1:11" x14ac:dyDescent="0.25">
      <c r="A904" s="8">
        <v>902</v>
      </c>
      <c r="B904" s="8" t="s">
        <v>955</v>
      </c>
      <c r="C904" s="8" t="s">
        <v>1125</v>
      </c>
      <c r="D904" s="8">
        <v>7.2481400000000002</v>
      </c>
      <c r="E904" s="8" t="s">
        <v>1108</v>
      </c>
      <c r="F904" s="8">
        <v>163</v>
      </c>
      <c r="G904" s="8" t="s">
        <v>923</v>
      </c>
      <c r="H904" s="8" t="s">
        <v>985</v>
      </c>
      <c r="I904" s="8">
        <v>579368</v>
      </c>
      <c r="J904" s="8" t="s">
        <v>922</v>
      </c>
      <c r="K904" s="8">
        <v>11.290082</v>
      </c>
    </row>
    <row r="905" spans="1:11" x14ac:dyDescent="0.25">
      <c r="A905" s="8">
        <v>903</v>
      </c>
      <c r="B905" s="8" t="s">
        <v>955</v>
      </c>
      <c r="C905" s="8" t="s">
        <v>1125</v>
      </c>
      <c r="D905" s="8">
        <v>1.5634699999999999</v>
      </c>
      <c r="E905" s="8" t="s">
        <v>1108</v>
      </c>
      <c r="F905" s="8">
        <v>163</v>
      </c>
      <c r="G905" s="8" t="s">
        <v>923</v>
      </c>
      <c r="H905" s="8" t="s">
        <v>985</v>
      </c>
      <c r="I905" s="8">
        <v>579368</v>
      </c>
      <c r="J905" s="8" t="s">
        <v>922</v>
      </c>
      <c r="K905" s="8">
        <v>2.1945670000000002</v>
      </c>
    </row>
    <row r="906" spans="1:11" x14ac:dyDescent="0.25">
      <c r="A906" s="8">
        <v>904</v>
      </c>
      <c r="B906" s="8" t="s">
        <v>955</v>
      </c>
      <c r="C906" s="8" t="s">
        <v>1125</v>
      </c>
      <c r="D906" s="8">
        <v>1.0341100000000001</v>
      </c>
      <c r="E906" s="8" t="s">
        <v>1108</v>
      </c>
      <c r="F906" s="8">
        <v>163</v>
      </c>
      <c r="G906" s="8" t="s">
        <v>923</v>
      </c>
      <c r="H906" s="8" t="s">
        <v>985</v>
      </c>
      <c r="I906" s="8">
        <v>579368</v>
      </c>
      <c r="J906" s="8" t="s">
        <v>922</v>
      </c>
      <c r="K906" s="8">
        <v>1.603029</v>
      </c>
    </row>
    <row r="907" spans="1:11" x14ac:dyDescent="0.25">
      <c r="A907" s="8">
        <v>905</v>
      </c>
      <c r="B907" s="8" t="s">
        <v>955</v>
      </c>
      <c r="C907" s="8" t="s">
        <v>1125</v>
      </c>
      <c r="D907" s="8">
        <v>1.65967</v>
      </c>
      <c r="E907" s="8" t="s">
        <v>1108</v>
      </c>
      <c r="F907" s="8">
        <v>163</v>
      </c>
      <c r="G907" s="8" t="s">
        <v>923</v>
      </c>
      <c r="H907" s="8" t="s">
        <v>985</v>
      </c>
      <c r="I907" s="8">
        <v>579368</v>
      </c>
      <c r="J907" s="8" t="s">
        <v>922</v>
      </c>
      <c r="K907" s="8">
        <v>2.496505</v>
      </c>
    </row>
    <row r="908" spans="1:11" x14ac:dyDescent="0.25">
      <c r="A908" s="8">
        <v>906</v>
      </c>
      <c r="B908" s="8" t="s">
        <v>955</v>
      </c>
      <c r="C908" s="8" t="s">
        <v>1124</v>
      </c>
      <c r="D908" s="8">
        <v>0.51853300000000002</v>
      </c>
      <c r="E908" s="8" t="s">
        <v>1108</v>
      </c>
      <c r="F908" s="8">
        <v>163</v>
      </c>
      <c r="G908" s="8" t="s">
        <v>923</v>
      </c>
      <c r="H908" s="8" t="s">
        <v>985</v>
      </c>
      <c r="I908" s="8">
        <v>579368</v>
      </c>
      <c r="J908" s="8" t="s">
        <v>922</v>
      </c>
      <c r="K908" s="8">
        <v>0.75879099999999999</v>
      </c>
    </row>
    <row r="909" spans="1:11" x14ac:dyDescent="0.25">
      <c r="A909" s="8">
        <v>907</v>
      </c>
      <c r="B909" s="8" t="s">
        <v>955</v>
      </c>
      <c r="C909" s="8" t="s">
        <v>1125</v>
      </c>
      <c r="D909" s="8">
        <v>0.51849599999999996</v>
      </c>
      <c r="E909" s="8" t="s">
        <v>1108</v>
      </c>
      <c r="F909" s="8">
        <v>163</v>
      </c>
      <c r="G909" s="8" t="s">
        <v>923</v>
      </c>
      <c r="H909" s="8" t="s">
        <v>985</v>
      </c>
      <c r="I909" s="8">
        <v>579368</v>
      </c>
      <c r="J909" s="8" t="s">
        <v>922</v>
      </c>
      <c r="K909" s="8">
        <v>0.80350500000000002</v>
      </c>
    </row>
    <row r="910" spans="1:11" x14ac:dyDescent="0.25">
      <c r="A910" s="8">
        <v>908</v>
      </c>
      <c r="B910" s="8" t="s">
        <v>955</v>
      </c>
      <c r="C910" s="8" t="s">
        <v>1124</v>
      </c>
      <c r="D910" s="8">
        <v>0.51849699999999999</v>
      </c>
      <c r="E910" s="8" t="s">
        <v>1108</v>
      </c>
      <c r="F910" s="8">
        <v>163</v>
      </c>
      <c r="G910" s="8" t="s">
        <v>923</v>
      </c>
      <c r="H910" s="8" t="s">
        <v>985</v>
      </c>
      <c r="I910" s="8">
        <v>579368</v>
      </c>
      <c r="J910" s="8" t="s">
        <v>922</v>
      </c>
      <c r="K910" s="8">
        <v>0.78392099999999998</v>
      </c>
    </row>
    <row r="911" spans="1:11" x14ac:dyDescent="0.25">
      <c r="A911" s="8">
        <v>909</v>
      </c>
      <c r="B911" s="8" t="s">
        <v>955</v>
      </c>
      <c r="C911" s="8" t="s">
        <v>1125</v>
      </c>
      <c r="D911" s="8">
        <v>0.51849599999999996</v>
      </c>
      <c r="E911" s="8" t="s">
        <v>1108</v>
      </c>
      <c r="F911" s="8">
        <v>163</v>
      </c>
      <c r="G911" s="8" t="s">
        <v>923</v>
      </c>
      <c r="H911" s="8" t="s">
        <v>985</v>
      </c>
      <c r="I911" s="8">
        <v>579368</v>
      </c>
      <c r="J911" s="8" t="s">
        <v>922</v>
      </c>
      <c r="K911" s="8">
        <v>0.77973599999999998</v>
      </c>
    </row>
    <row r="912" spans="1:11" x14ac:dyDescent="0.25">
      <c r="A912" s="8">
        <v>910</v>
      </c>
      <c r="B912" s="8" t="s">
        <v>955</v>
      </c>
      <c r="C912" s="8" t="s">
        <v>1124</v>
      </c>
      <c r="D912" s="8">
        <v>0.51845699999999995</v>
      </c>
      <c r="E912" s="8" t="s">
        <v>1108</v>
      </c>
      <c r="F912" s="8">
        <v>163</v>
      </c>
      <c r="G912" s="8" t="s">
        <v>923</v>
      </c>
      <c r="H912" s="8" t="s">
        <v>985</v>
      </c>
      <c r="I912" s="8">
        <v>579368</v>
      </c>
      <c r="J912" s="8" t="s">
        <v>922</v>
      </c>
      <c r="K912" s="8">
        <v>0.78366599999999997</v>
      </c>
    </row>
    <row r="913" spans="1:11" x14ac:dyDescent="0.25">
      <c r="A913" s="8">
        <v>911</v>
      </c>
      <c r="B913" s="8" t="s">
        <v>955</v>
      </c>
      <c r="C913" s="8" t="s">
        <v>1125</v>
      </c>
      <c r="D913" s="8">
        <v>216.00700000000001</v>
      </c>
      <c r="E913" s="8" t="s">
        <v>1108</v>
      </c>
      <c r="F913" s="8">
        <v>163</v>
      </c>
      <c r="G913" s="8" t="s">
        <v>923</v>
      </c>
      <c r="H913" s="8" t="s">
        <v>985</v>
      </c>
      <c r="I913" s="8">
        <v>579368</v>
      </c>
      <c r="J913" s="8" t="s">
        <v>922</v>
      </c>
      <c r="K913" s="8">
        <v>340.55421200000001</v>
      </c>
    </row>
    <row r="914" spans="1:11" x14ac:dyDescent="0.25">
      <c r="A914" s="8">
        <v>912</v>
      </c>
      <c r="B914" s="8" t="s">
        <v>955</v>
      </c>
      <c r="C914" s="8" t="s">
        <v>1125</v>
      </c>
      <c r="D914" s="8">
        <v>0.518374</v>
      </c>
      <c r="E914" s="8" t="s">
        <v>1108</v>
      </c>
      <c r="F914" s="8">
        <v>163</v>
      </c>
      <c r="G914" s="8" t="s">
        <v>923</v>
      </c>
      <c r="H914" s="8" t="s">
        <v>985</v>
      </c>
      <c r="I914" s="8">
        <v>579368</v>
      </c>
      <c r="J914" s="8" t="s">
        <v>922</v>
      </c>
      <c r="K914" s="8">
        <v>0.73678699999999997</v>
      </c>
    </row>
    <row r="915" spans="1:11" x14ac:dyDescent="0.25">
      <c r="A915" s="8">
        <v>913</v>
      </c>
      <c r="B915" s="8" t="s">
        <v>955</v>
      </c>
      <c r="C915" s="8" t="s">
        <v>1125</v>
      </c>
      <c r="D915" s="8">
        <v>81.372299999999996</v>
      </c>
      <c r="E915" s="8" t="s">
        <v>1108</v>
      </c>
      <c r="F915" s="8">
        <v>163</v>
      </c>
      <c r="G915" s="8" t="s">
        <v>923</v>
      </c>
      <c r="H915" s="8" t="s">
        <v>985</v>
      </c>
      <c r="I915" s="8">
        <v>579368</v>
      </c>
      <c r="J915" s="8" t="s">
        <v>922</v>
      </c>
      <c r="K915" s="8">
        <v>129.28340600000001</v>
      </c>
    </row>
    <row r="916" spans="1:11" x14ac:dyDescent="0.25">
      <c r="A916" s="8">
        <v>914</v>
      </c>
      <c r="B916" s="8" t="s">
        <v>955</v>
      </c>
      <c r="C916" s="8" t="s">
        <v>1124</v>
      </c>
      <c r="D916" s="8">
        <v>0.51834100000000005</v>
      </c>
      <c r="E916" s="8" t="s">
        <v>1108</v>
      </c>
      <c r="F916" s="8">
        <v>163</v>
      </c>
      <c r="G916" s="8" t="s">
        <v>923</v>
      </c>
      <c r="H916" s="8" t="s">
        <v>985</v>
      </c>
      <c r="I916" s="8">
        <v>579368</v>
      </c>
      <c r="J916" s="8" t="s">
        <v>922</v>
      </c>
      <c r="K916" s="8">
        <v>0.78194600000000003</v>
      </c>
    </row>
    <row r="917" spans="1:11" x14ac:dyDescent="0.25">
      <c r="A917" s="8">
        <v>915</v>
      </c>
      <c r="B917" s="8" t="s">
        <v>955</v>
      </c>
      <c r="C917" s="8" t="s">
        <v>1124</v>
      </c>
      <c r="D917" s="8">
        <v>116.274</v>
      </c>
      <c r="E917" s="8" t="s">
        <v>1108</v>
      </c>
      <c r="F917" s="8">
        <v>163</v>
      </c>
      <c r="G917" s="8" t="s">
        <v>923</v>
      </c>
      <c r="H917" s="8" t="s">
        <v>985</v>
      </c>
      <c r="I917" s="8">
        <v>579368</v>
      </c>
      <c r="J917" s="8" t="s">
        <v>922</v>
      </c>
      <c r="K917" s="8">
        <v>165.39340799999999</v>
      </c>
    </row>
    <row r="918" spans="1:11" x14ac:dyDescent="0.25">
      <c r="A918" s="8">
        <v>916</v>
      </c>
      <c r="B918" s="8" t="s">
        <v>955</v>
      </c>
      <c r="C918" s="8" t="s">
        <v>1125</v>
      </c>
      <c r="D918" s="8">
        <v>123.13</v>
      </c>
      <c r="E918" s="8" t="s">
        <v>1108</v>
      </c>
      <c r="F918" s="8">
        <v>163</v>
      </c>
      <c r="G918" s="8" t="s">
        <v>923</v>
      </c>
      <c r="H918" s="8" t="s">
        <v>985</v>
      </c>
      <c r="I918" s="8">
        <v>579368</v>
      </c>
      <c r="J918" s="8" t="s">
        <v>922</v>
      </c>
      <c r="K918" s="8">
        <v>195.012899</v>
      </c>
    </row>
    <row r="919" spans="1:11" x14ac:dyDescent="0.25">
      <c r="A919" s="8">
        <v>917</v>
      </c>
      <c r="B919" s="8" t="s">
        <v>955</v>
      </c>
      <c r="C919" s="8" t="s">
        <v>1125</v>
      </c>
      <c r="D919" s="8">
        <v>1.0217700000000001</v>
      </c>
      <c r="E919" s="8" t="s">
        <v>1108</v>
      </c>
      <c r="F919" s="8">
        <v>163</v>
      </c>
      <c r="G919" s="8" t="s">
        <v>923</v>
      </c>
      <c r="H919" s="8" t="s">
        <v>985</v>
      </c>
      <c r="I919" s="8">
        <v>579368</v>
      </c>
      <c r="J919" s="8" t="s">
        <v>922</v>
      </c>
      <c r="K919" s="8">
        <v>1.6137030000000001</v>
      </c>
    </row>
    <row r="920" spans="1:11" x14ac:dyDescent="0.25">
      <c r="A920" s="8">
        <v>918</v>
      </c>
      <c r="B920" s="8" t="s">
        <v>955</v>
      </c>
      <c r="C920" s="8" t="s">
        <v>1124</v>
      </c>
      <c r="D920" s="8">
        <v>348.11900000000003</v>
      </c>
      <c r="E920" s="8" t="s">
        <v>1108</v>
      </c>
      <c r="F920" s="8">
        <v>163</v>
      </c>
      <c r="G920" s="8" t="s">
        <v>923</v>
      </c>
      <c r="H920" s="8" t="s">
        <v>985</v>
      </c>
      <c r="I920" s="8">
        <v>579368</v>
      </c>
      <c r="J920" s="8" t="s">
        <v>922</v>
      </c>
      <c r="K920" s="8">
        <v>511.68206900000001</v>
      </c>
    </row>
    <row r="921" spans="1:11" x14ac:dyDescent="0.25">
      <c r="A921" s="8">
        <v>919</v>
      </c>
      <c r="B921" s="8" t="s">
        <v>955</v>
      </c>
      <c r="C921" s="8" t="s">
        <v>1124</v>
      </c>
      <c r="D921" s="8">
        <v>6.26328</v>
      </c>
      <c r="E921" s="8" t="s">
        <v>1108</v>
      </c>
      <c r="F921" s="8">
        <v>163</v>
      </c>
      <c r="G921" s="8" t="s">
        <v>923</v>
      </c>
      <c r="H921" s="8" t="s">
        <v>985</v>
      </c>
      <c r="I921" s="8">
        <v>579368</v>
      </c>
      <c r="J921" s="8" t="s">
        <v>922</v>
      </c>
      <c r="K921" s="8">
        <v>8.9242749999999997</v>
      </c>
    </row>
    <row r="922" spans="1:11" x14ac:dyDescent="0.25">
      <c r="A922" s="8">
        <v>920</v>
      </c>
      <c r="B922" s="8" t="s">
        <v>955</v>
      </c>
      <c r="C922" s="8" t="s">
        <v>1124</v>
      </c>
      <c r="D922" s="8">
        <v>8.8958700000000004</v>
      </c>
      <c r="E922" s="8" t="s">
        <v>1108</v>
      </c>
      <c r="F922" s="8">
        <v>163</v>
      </c>
      <c r="G922" s="8" t="s">
        <v>923</v>
      </c>
      <c r="H922" s="8" t="s">
        <v>985</v>
      </c>
      <c r="I922" s="8">
        <v>579368</v>
      </c>
      <c r="J922" s="8" t="s">
        <v>922</v>
      </c>
      <c r="K922" s="8">
        <v>12.689537</v>
      </c>
    </row>
    <row r="923" spans="1:11" x14ac:dyDescent="0.25">
      <c r="A923" s="8">
        <v>921</v>
      </c>
      <c r="B923" s="8" t="s">
        <v>955</v>
      </c>
      <c r="C923" s="8" t="s">
        <v>1125</v>
      </c>
      <c r="D923" s="8">
        <v>431.67200000000003</v>
      </c>
      <c r="E923" s="8" t="s">
        <v>1108</v>
      </c>
      <c r="F923" s="8">
        <v>163</v>
      </c>
      <c r="G923" s="8" t="s">
        <v>923</v>
      </c>
      <c r="H923" s="8" t="s">
        <v>985</v>
      </c>
      <c r="I923" s="8">
        <v>579368</v>
      </c>
      <c r="J923" s="8" t="s">
        <v>922</v>
      </c>
      <c r="K923" s="8">
        <v>675.15308200000004</v>
      </c>
    </row>
    <row r="924" spans="1:11" x14ac:dyDescent="0.25">
      <c r="A924" s="8">
        <v>922</v>
      </c>
      <c r="B924" s="8" t="s">
        <v>955</v>
      </c>
      <c r="C924" s="8" t="s">
        <v>1124</v>
      </c>
      <c r="D924" s="8">
        <v>0.75824400000000003</v>
      </c>
      <c r="E924" s="8" t="s">
        <v>1108</v>
      </c>
      <c r="F924" s="8">
        <v>163</v>
      </c>
      <c r="G924" s="8" t="s">
        <v>923</v>
      </c>
      <c r="H924" s="8" t="s">
        <v>985</v>
      </c>
      <c r="I924" s="8">
        <v>579368</v>
      </c>
      <c r="J924" s="8" t="s">
        <v>922</v>
      </c>
      <c r="K924" s="8">
        <v>1.0898760000000001</v>
      </c>
    </row>
    <row r="925" spans="1:11" x14ac:dyDescent="0.25">
      <c r="A925" s="8">
        <v>923</v>
      </c>
      <c r="B925" s="8" t="s">
        <v>955</v>
      </c>
      <c r="C925" s="8" t="s">
        <v>1125</v>
      </c>
      <c r="D925" s="8">
        <v>56.453600000000002</v>
      </c>
      <c r="E925" s="8" t="s">
        <v>1108</v>
      </c>
      <c r="F925" s="8">
        <v>163</v>
      </c>
      <c r="G925" s="8" t="s">
        <v>923</v>
      </c>
      <c r="H925" s="8" t="s">
        <v>985</v>
      </c>
      <c r="I925" s="8">
        <v>579368</v>
      </c>
      <c r="J925" s="8" t="s">
        <v>922</v>
      </c>
      <c r="K925" s="8">
        <v>87.702826000000002</v>
      </c>
    </row>
    <row r="926" spans="1:11" x14ac:dyDescent="0.25">
      <c r="A926" s="8">
        <v>924</v>
      </c>
      <c r="B926" s="8" t="s">
        <v>955</v>
      </c>
      <c r="C926" s="8" t="s">
        <v>1125</v>
      </c>
      <c r="D926" s="8">
        <v>3.4451499999999999</v>
      </c>
      <c r="E926" s="8" t="s">
        <v>1108</v>
      </c>
      <c r="F926" s="8">
        <v>163</v>
      </c>
      <c r="G926" s="8" t="s">
        <v>923</v>
      </c>
      <c r="H926" s="8" t="s">
        <v>985</v>
      </c>
      <c r="I926" s="8">
        <v>579368</v>
      </c>
      <c r="J926" s="8" t="s">
        <v>922</v>
      </c>
      <c r="K926" s="8">
        <v>5.2207739999999996</v>
      </c>
    </row>
    <row r="927" spans="1:11" x14ac:dyDescent="0.25">
      <c r="A927" s="8">
        <v>925</v>
      </c>
      <c r="B927" s="8" t="s">
        <v>955</v>
      </c>
      <c r="C927" s="8" t="s">
        <v>1124</v>
      </c>
      <c r="D927" s="8">
        <v>0.51810100000000003</v>
      </c>
      <c r="E927" s="8" t="s">
        <v>1108</v>
      </c>
      <c r="F927" s="8">
        <v>163</v>
      </c>
      <c r="G927" s="8" t="s">
        <v>923</v>
      </c>
      <c r="H927" s="8" t="s">
        <v>985</v>
      </c>
      <c r="I927" s="8">
        <v>579368</v>
      </c>
      <c r="J927" s="8" t="s">
        <v>922</v>
      </c>
      <c r="K927" s="8">
        <v>0.75731099999999996</v>
      </c>
    </row>
    <row r="928" spans="1:11" x14ac:dyDescent="0.25">
      <c r="A928" s="8">
        <v>926</v>
      </c>
      <c r="B928" s="8" t="s">
        <v>955</v>
      </c>
      <c r="C928" s="8" t="s">
        <v>1124</v>
      </c>
      <c r="D928" s="8">
        <v>1.02138</v>
      </c>
      <c r="E928" s="8" t="s">
        <v>1108</v>
      </c>
      <c r="F928" s="8">
        <v>163</v>
      </c>
      <c r="G928" s="8" t="s">
        <v>923</v>
      </c>
      <c r="H928" s="8" t="s">
        <v>985</v>
      </c>
      <c r="I928" s="8">
        <v>579368</v>
      </c>
      <c r="J928" s="8" t="s">
        <v>922</v>
      </c>
      <c r="K928" s="8">
        <v>1.4476199999999999</v>
      </c>
    </row>
    <row r="929" spans="1:11" x14ac:dyDescent="0.25">
      <c r="A929" s="8">
        <v>927</v>
      </c>
      <c r="B929" s="8" t="s">
        <v>955</v>
      </c>
      <c r="C929" s="8" t="s">
        <v>1125</v>
      </c>
      <c r="D929" s="8">
        <v>2.03301</v>
      </c>
      <c r="E929" s="8" t="s">
        <v>1108</v>
      </c>
      <c r="F929" s="8">
        <v>163</v>
      </c>
      <c r="G929" s="8" t="s">
        <v>923</v>
      </c>
      <c r="H929" s="8" t="s">
        <v>985</v>
      </c>
      <c r="I929" s="8">
        <v>579368</v>
      </c>
      <c r="J929" s="8" t="s">
        <v>922</v>
      </c>
      <c r="K929" s="8">
        <v>3.0770520000000001</v>
      </c>
    </row>
    <row r="930" spans="1:11" x14ac:dyDescent="0.25">
      <c r="A930" s="8">
        <v>928</v>
      </c>
      <c r="B930" s="8" t="s">
        <v>955</v>
      </c>
      <c r="C930" s="8" t="s">
        <v>1124</v>
      </c>
      <c r="D930" s="8">
        <v>4.1962999999999999</v>
      </c>
      <c r="E930" s="8" t="s">
        <v>1108</v>
      </c>
      <c r="F930" s="8">
        <v>163</v>
      </c>
      <c r="G930" s="8" t="s">
        <v>923</v>
      </c>
      <c r="H930" s="8" t="s">
        <v>985</v>
      </c>
      <c r="I930" s="8">
        <v>579368</v>
      </c>
      <c r="J930" s="8" t="s">
        <v>922</v>
      </c>
      <c r="K930" s="8">
        <v>6.1379700000000001</v>
      </c>
    </row>
    <row r="931" spans="1:11" x14ac:dyDescent="0.25">
      <c r="A931" s="8">
        <v>929</v>
      </c>
      <c r="B931" s="8" t="s">
        <v>955</v>
      </c>
      <c r="C931" s="8" t="s">
        <v>1124</v>
      </c>
      <c r="D931" s="8">
        <v>3.9705400000000002</v>
      </c>
      <c r="E931" s="8" t="s">
        <v>1108</v>
      </c>
      <c r="F931" s="8">
        <v>163</v>
      </c>
      <c r="G931" s="8" t="s">
        <v>923</v>
      </c>
      <c r="H931" s="8" t="s">
        <v>985</v>
      </c>
      <c r="I931" s="8">
        <v>579368</v>
      </c>
      <c r="J931" s="8" t="s">
        <v>922</v>
      </c>
      <c r="K931" s="8">
        <v>5.7210979999999996</v>
      </c>
    </row>
    <row r="932" spans="1:11" x14ac:dyDescent="0.25">
      <c r="A932" s="8">
        <v>930</v>
      </c>
      <c r="B932" s="8" t="s">
        <v>955</v>
      </c>
      <c r="C932" s="8" t="s">
        <v>1124</v>
      </c>
      <c r="D932" s="8">
        <v>6.5075900000000004</v>
      </c>
      <c r="E932" s="8" t="s">
        <v>1108</v>
      </c>
      <c r="F932" s="8">
        <v>163</v>
      </c>
      <c r="G932" s="8" t="s">
        <v>923</v>
      </c>
      <c r="H932" s="8" t="s">
        <v>985</v>
      </c>
      <c r="I932" s="8">
        <v>579368</v>
      </c>
      <c r="J932" s="8" t="s">
        <v>922</v>
      </c>
      <c r="K932" s="8">
        <v>9.3646709999999995</v>
      </c>
    </row>
    <row r="933" spans="1:11" x14ac:dyDescent="0.25">
      <c r="A933" s="8">
        <v>931</v>
      </c>
      <c r="B933" s="8" t="s">
        <v>955</v>
      </c>
      <c r="C933" s="8" t="s">
        <v>1124</v>
      </c>
      <c r="D933" s="8">
        <v>4.5397699999999999</v>
      </c>
      <c r="E933" s="8" t="s">
        <v>1108</v>
      </c>
      <c r="F933" s="8">
        <v>163</v>
      </c>
      <c r="G933" s="8" t="s">
        <v>923</v>
      </c>
      <c r="H933" s="8" t="s">
        <v>985</v>
      </c>
      <c r="I933" s="8">
        <v>579368</v>
      </c>
      <c r="J933" s="8" t="s">
        <v>922</v>
      </c>
      <c r="K933" s="8">
        <v>6.4285249999999996</v>
      </c>
    </row>
    <row r="934" spans="1:11" x14ac:dyDescent="0.25">
      <c r="A934" s="8">
        <v>932</v>
      </c>
      <c r="B934" s="8" t="s">
        <v>955</v>
      </c>
      <c r="C934" s="8" t="s">
        <v>1124</v>
      </c>
      <c r="D934" s="8">
        <v>350.40699999999998</v>
      </c>
      <c r="E934" s="8" t="s">
        <v>1108</v>
      </c>
      <c r="F934" s="8">
        <v>163</v>
      </c>
      <c r="G934" s="8" t="s">
        <v>923</v>
      </c>
      <c r="H934" s="8" t="s">
        <v>985</v>
      </c>
      <c r="I934" s="8">
        <v>579368</v>
      </c>
      <c r="J934" s="8" t="s">
        <v>922</v>
      </c>
      <c r="K934" s="8">
        <v>496.06127900000001</v>
      </c>
    </row>
    <row r="935" spans="1:11" x14ac:dyDescent="0.25">
      <c r="A935" s="8">
        <v>933</v>
      </c>
      <c r="B935" s="8" t="s">
        <v>955</v>
      </c>
      <c r="C935" s="8" t="s">
        <v>1125</v>
      </c>
      <c r="D935" s="8">
        <v>1.7527900000000001</v>
      </c>
      <c r="E935" s="8" t="s">
        <v>1108</v>
      </c>
      <c r="F935" s="8">
        <v>163</v>
      </c>
      <c r="G935" s="8" t="s">
        <v>923</v>
      </c>
      <c r="H935" s="8" t="s">
        <v>985</v>
      </c>
      <c r="I935" s="8">
        <v>579368</v>
      </c>
      <c r="J935" s="8" t="s">
        <v>922</v>
      </c>
      <c r="K935" s="8">
        <v>2.6987700000000001</v>
      </c>
    </row>
    <row r="936" spans="1:11" x14ac:dyDescent="0.25">
      <c r="A936" s="8">
        <v>934</v>
      </c>
      <c r="B936" s="8" t="s">
        <v>955</v>
      </c>
      <c r="C936" s="8" t="s">
        <v>1125</v>
      </c>
      <c r="D936" s="8">
        <v>862.2</v>
      </c>
      <c r="E936" s="8" t="s">
        <v>1108</v>
      </c>
      <c r="F936" s="8">
        <v>163</v>
      </c>
      <c r="G936" s="8" t="s">
        <v>923</v>
      </c>
      <c r="H936" s="8" t="s">
        <v>985</v>
      </c>
      <c r="I936" s="8">
        <v>579368</v>
      </c>
      <c r="J936" s="8" t="s">
        <v>922</v>
      </c>
      <c r="K936" s="8">
        <v>1333.7699439999999</v>
      </c>
    </row>
    <row r="937" spans="1:11" x14ac:dyDescent="0.25">
      <c r="A937" s="8">
        <v>935</v>
      </c>
      <c r="B937" s="8" t="s">
        <v>955</v>
      </c>
      <c r="C937" s="8" t="s">
        <v>1125</v>
      </c>
      <c r="D937" s="8">
        <v>0.51794799999999996</v>
      </c>
      <c r="E937" s="8" t="s">
        <v>1108</v>
      </c>
      <c r="F937" s="8">
        <v>163</v>
      </c>
      <c r="G937" s="8" t="s">
        <v>923</v>
      </c>
      <c r="H937" s="8" t="s">
        <v>985</v>
      </c>
      <c r="I937" s="8">
        <v>579368</v>
      </c>
      <c r="J937" s="8" t="s">
        <v>922</v>
      </c>
      <c r="K937" s="8">
        <v>0.78466499999999995</v>
      </c>
    </row>
    <row r="938" spans="1:11" x14ac:dyDescent="0.25">
      <c r="A938" s="8">
        <v>936</v>
      </c>
      <c r="B938" s="8" t="s">
        <v>955</v>
      </c>
      <c r="C938" s="8" t="s">
        <v>1124</v>
      </c>
      <c r="D938" s="8">
        <v>4.3532599999999997</v>
      </c>
      <c r="E938" s="8" t="s">
        <v>1108</v>
      </c>
      <c r="F938" s="8">
        <v>163</v>
      </c>
      <c r="G938" s="8" t="s">
        <v>923</v>
      </c>
      <c r="H938" s="8" t="s">
        <v>985</v>
      </c>
      <c r="I938" s="8">
        <v>579368</v>
      </c>
      <c r="J938" s="8" t="s">
        <v>922</v>
      </c>
      <c r="K938" s="8">
        <v>6.3865769999999999</v>
      </c>
    </row>
    <row r="939" spans="1:11" x14ac:dyDescent="0.25">
      <c r="A939" s="8">
        <v>937</v>
      </c>
      <c r="B939" s="8" t="s">
        <v>955</v>
      </c>
      <c r="C939" s="8" t="s">
        <v>1124</v>
      </c>
      <c r="D939" s="8">
        <v>113.66200000000001</v>
      </c>
      <c r="E939" s="8" t="s">
        <v>1108</v>
      </c>
      <c r="F939" s="8">
        <v>143</v>
      </c>
      <c r="G939" s="8" t="s">
        <v>815</v>
      </c>
      <c r="H939" s="8" t="s">
        <v>783</v>
      </c>
      <c r="I939" s="8">
        <v>150000</v>
      </c>
      <c r="J939" s="8" t="s">
        <v>814</v>
      </c>
      <c r="K939" s="8">
        <v>154.80165600000001</v>
      </c>
    </row>
    <row r="940" spans="1:11" x14ac:dyDescent="0.25">
      <c r="A940" s="8">
        <v>938</v>
      </c>
      <c r="B940" s="8" t="s">
        <v>955</v>
      </c>
      <c r="C940" s="8" t="s">
        <v>1125</v>
      </c>
      <c r="D940" s="8">
        <v>70.947800000000001</v>
      </c>
      <c r="E940" s="8" t="s">
        <v>1108</v>
      </c>
      <c r="F940" s="8">
        <v>163</v>
      </c>
      <c r="G940" s="8" t="s">
        <v>923</v>
      </c>
      <c r="H940" s="8" t="s">
        <v>985</v>
      </c>
      <c r="I940" s="8">
        <v>579368</v>
      </c>
      <c r="J940" s="8" t="s">
        <v>922</v>
      </c>
      <c r="K940" s="8">
        <v>111.605842</v>
      </c>
    </row>
    <row r="941" spans="1:11" x14ac:dyDescent="0.25">
      <c r="A941" s="8">
        <v>939</v>
      </c>
      <c r="B941" s="8" t="s">
        <v>955</v>
      </c>
      <c r="C941" s="8" t="s">
        <v>1124</v>
      </c>
      <c r="D941" s="8">
        <v>2.0325500000000001</v>
      </c>
      <c r="E941" s="8" t="s">
        <v>1108</v>
      </c>
      <c r="F941" s="8">
        <v>163</v>
      </c>
      <c r="G941" s="8" t="s">
        <v>923</v>
      </c>
      <c r="H941" s="8" t="s">
        <v>985</v>
      </c>
      <c r="I941" s="8">
        <v>579368</v>
      </c>
      <c r="J941" s="8" t="s">
        <v>922</v>
      </c>
      <c r="K941" s="8">
        <v>2.8755700000000002</v>
      </c>
    </row>
    <row r="942" spans="1:11" x14ac:dyDescent="0.25">
      <c r="A942" s="8">
        <v>940</v>
      </c>
      <c r="B942" s="8" t="s">
        <v>955</v>
      </c>
      <c r="C942" s="8" t="s">
        <v>1124</v>
      </c>
      <c r="D942" s="8">
        <v>71.024699999999996</v>
      </c>
      <c r="E942" s="8" t="s">
        <v>1108</v>
      </c>
      <c r="F942" s="8">
        <v>163</v>
      </c>
      <c r="G942" s="8" t="s">
        <v>923</v>
      </c>
      <c r="H942" s="8" t="s">
        <v>985</v>
      </c>
      <c r="I942" s="8">
        <v>579368</v>
      </c>
      <c r="J942" s="8" t="s">
        <v>922</v>
      </c>
      <c r="K942" s="8">
        <v>88.973290000000006</v>
      </c>
    </row>
    <row r="943" spans="1:11" x14ac:dyDescent="0.25">
      <c r="A943" s="8">
        <v>941</v>
      </c>
      <c r="B943" s="8" t="s">
        <v>955</v>
      </c>
      <c r="C943" s="8" t="s">
        <v>1125</v>
      </c>
      <c r="D943" s="8">
        <v>0.51783000000000001</v>
      </c>
      <c r="E943" s="8" t="s">
        <v>1108</v>
      </c>
      <c r="F943" s="8">
        <v>163</v>
      </c>
      <c r="G943" s="8" t="s">
        <v>923</v>
      </c>
      <c r="H943" s="8" t="s">
        <v>985</v>
      </c>
      <c r="I943" s="8">
        <v>579368</v>
      </c>
      <c r="J943" s="8" t="s">
        <v>922</v>
      </c>
      <c r="K943" s="8">
        <v>0.78729199999999999</v>
      </c>
    </row>
    <row r="944" spans="1:11" x14ac:dyDescent="0.25">
      <c r="A944" s="8">
        <v>942</v>
      </c>
      <c r="B944" s="8" t="s">
        <v>955</v>
      </c>
      <c r="C944" s="8" t="s">
        <v>1124</v>
      </c>
      <c r="D944" s="8">
        <v>10.158099999999999</v>
      </c>
      <c r="E944" s="8" t="s">
        <v>1108</v>
      </c>
      <c r="F944" s="8">
        <v>163</v>
      </c>
      <c r="G944" s="8" t="s">
        <v>923</v>
      </c>
      <c r="H944" s="8" t="s">
        <v>985</v>
      </c>
      <c r="I944" s="8">
        <v>579368</v>
      </c>
      <c r="J944" s="8" t="s">
        <v>922</v>
      </c>
      <c r="K944" s="8">
        <v>14.291366999999999</v>
      </c>
    </row>
    <row r="945" spans="1:11" x14ac:dyDescent="0.25">
      <c r="A945" s="8">
        <v>943</v>
      </c>
      <c r="B945" s="8" t="s">
        <v>955</v>
      </c>
      <c r="C945" s="8" t="s">
        <v>1124</v>
      </c>
      <c r="D945" s="8">
        <v>5.5300799999999999</v>
      </c>
      <c r="E945" s="8" t="s">
        <v>1108</v>
      </c>
      <c r="F945" s="8">
        <v>143</v>
      </c>
      <c r="G945" s="8" t="s">
        <v>815</v>
      </c>
      <c r="H945" s="8" t="s">
        <v>783</v>
      </c>
      <c r="I945" s="8">
        <v>150000</v>
      </c>
      <c r="J945" s="8" t="s">
        <v>814</v>
      </c>
      <c r="K945" s="8">
        <v>7.336265</v>
      </c>
    </row>
    <row r="946" spans="1:11" x14ac:dyDescent="0.25">
      <c r="A946" s="8">
        <v>944</v>
      </c>
      <c r="B946" s="8" t="s">
        <v>955</v>
      </c>
      <c r="C946" s="8" t="s">
        <v>1125</v>
      </c>
      <c r="D946" s="8">
        <v>1.02084</v>
      </c>
      <c r="E946" s="8" t="s">
        <v>1108</v>
      </c>
      <c r="F946" s="8">
        <v>163</v>
      </c>
      <c r="G946" s="8" t="s">
        <v>923</v>
      </c>
      <c r="H946" s="8" t="s">
        <v>985</v>
      </c>
      <c r="I946" s="8">
        <v>579368</v>
      </c>
      <c r="J946" s="8" t="s">
        <v>922</v>
      </c>
      <c r="K946" s="8">
        <v>1.607567</v>
      </c>
    </row>
    <row r="947" spans="1:11" x14ac:dyDescent="0.25">
      <c r="A947" s="8">
        <v>945</v>
      </c>
      <c r="B947" s="8" t="s">
        <v>955</v>
      </c>
      <c r="C947" s="8" t="s">
        <v>1124</v>
      </c>
      <c r="D947" s="8">
        <v>18.7852</v>
      </c>
      <c r="E947" s="8" t="s">
        <v>1108</v>
      </c>
      <c r="F947" s="8">
        <v>163</v>
      </c>
      <c r="G947" s="8" t="s">
        <v>923</v>
      </c>
      <c r="H947" s="8" t="s">
        <v>985</v>
      </c>
      <c r="I947" s="8">
        <v>579368</v>
      </c>
      <c r="J947" s="8" t="s">
        <v>922</v>
      </c>
      <c r="K947" s="8">
        <v>27.528908000000001</v>
      </c>
    </row>
    <row r="948" spans="1:11" x14ac:dyDescent="0.25">
      <c r="A948" s="8">
        <v>946</v>
      </c>
      <c r="B948" s="8" t="s">
        <v>955</v>
      </c>
      <c r="C948" s="8" t="s">
        <v>1125</v>
      </c>
      <c r="D948" s="8">
        <v>28.059100000000001</v>
      </c>
      <c r="E948" s="8" t="s">
        <v>1108</v>
      </c>
      <c r="F948" s="8">
        <v>163</v>
      </c>
      <c r="G948" s="8" t="s">
        <v>923</v>
      </c>
      <c r="H948" s="8" t="s">
        <v>985</v>
      </c>
      <c r="I948" s="8">
        <v>579368</v>
      </c>
      <c r="J948" s="8" t="s">
        <v>922</v>
      </c>
      <c r="K948" s="8">
        <v>44.594330999999997</v>
      </c>
    </row>
    <row r="949" spans="1:11" x14ac:dyDescent="0.25">
      <c r="A949" s="8">
        <v>947</v>
      </c>
      <c r="B949" s="8" t="s">
        <v>955</v>
      </c>
      <c r="C949" s="8" t="s">
        <v>1124</v>
      </c>
      <c r="D949" s="8">
        <v>2.8299799999999999</v>
      </c>
      <c r="E949" s="8" t="s">
        <v>1108</v>
      </c>
      <c r="F949" s="8">
        <v>163</v>
      </c>
      <c r="G949" s="8" t="s">
        <v>923</v>
      </c>
      <c r="H949" s="8" t="s">
        <v>985</v>
      </c>
      <c r="I949" s="8">
        <v>579368</v>
      </c>
      <c r="J949" s="8" t="s">
        <v>922</v>
      </c>
      <c r="K949" s="8">
        <v>4.2612379999999996</v>
      </c>
    </row>
    <row r="950" spans="1:11" x14ac:dyDescent="0.25">
      <c r="A950" s="8">
        <v>948</v>
      </c>
      <c r="B950" s="8" t="s">
        <v>955</v>
      </c>
      <c r="C950" s="8" t="s">
        <v>1124</v>
      </c>
      <c r="D950" s="8">
        <v>0.51775099999999996</v>
      </c>
      <c r="E950" s="8" t="s">
        <v>1108</v>
      </c>
      <c r="F950" s="8">
        <v>163</v>
      </c>
      <c r="G950" s="8" t="s">
        <v>923</v>
      </c>
      <c r="H950" s="8" t="s">
        <v>985</v>
      </c>
      <c r="I950" s="8">
        <v>579368</v>
      </c>
      <c r="J950" s="8" t="s">
        <v>922</v>
      </c>
      <c r="K950" s="8">
        <v>0.77453899999999998</v>
      </c>
    </row>
    <row r="951" spans="1:11" x14ac:dyDescent="0.25">
      <c r="A951" s="8">
        <v>949</v>
      </c>
      <c r="B951" s="8" t="s">
        <v>955</v>
      </c>
      <c r="C951" s="8" t="s">
        <v>1124</v>
      </c>
      <c r="D951" s="8">
        <v>0.51770799999999995</v>
      </c>
      <c r="E951" s="8" t="s">
        <v>1108</v>
      </c>
      <c r="F951" s="8">
        <v>163</v>
      </c>
      <c r="G951" s="8" t="s">
        <v>923</v>
      </c>
      <c r="H951" s="8" t="s">
        <v>985</v>
      </c>
      <c r="I951" s="8">
        <v>579368</v>
      </c>
      <c r="J951" s="8" t="s">
        <v>922</v>
      </c>
      <c r="K951" s="8">
        <v>0.75945099999999999</v>
      </c>
    </row>
    <row r="952" spans="1:11" x14ac:dyDescent="0.25">
      <c r="A952" s="8">
        <v>950</v>
      </c>
      <c r="B952" s="8" t="s">
        <v>955</v>
      </c>
      <c r="C952" s="8" t="s">
        <v>1124</v>
      </c>
      <c r="D952" s="8">
        <v>10.1836</v>
      </c>
      <c r="E952" s="8" t="s">
        <v>1108</v>
      </c>
      <c r="F952" s="8">
        <v>163</v>
      </c>
      <c r="G952" s="8" t="s">
        <v>923</v>
      </c>
      <c r="H952" s="8" t="s">
        <v>985</v>
      </c>
      <c r="I952" s="8">
        <v>579368</v>
      </c>
      <c r="J952" s="8" t="s">
        <v>922</v>
      </c>
      <c r="K952" s="8">
        <v>14.49513</v>
      </c>
    </row>
    <row r="953" spans="1:11" x14ac:dyDescent="0.25">
      <c r="A953" s="8">
        <v>951</v>
      </c>
      <c r="B953" s="8" t="s">
        <v>955</v>
      </c>
      <c r="C953" s="8" t="s">
        <v>1125</v>
      </c>
      <c r="D953" s="8">
        <v>114.931</v>
      </c>
      <c r="E953" s="8" t="s">
        <v>1108</v>
      </c>
      <c r="F953" s="8">
        <v>163</v>
      </c>
      <c r="G953" s="8" t="s">
        <v>923</v>
      </c>
      <c r="H953" s="8" t="s">
        <v>985</v>
      </c>
      <c r="I953" s="8">
        <v>579368</v>
      </c>
      <c r="J953" s="8" t="s">
        <v>922</v>
      </c>
      <c r="K953" s="8">
        <v>172.164388</v>
      </c>
    </row>
    <row r="954" spans="1:11" x14ac:dyDescent="0.25">
      <c r="A954" s="8">
        <v>952</v>
      </c>
      <c r="B954" s="8" t="s">
        <v>955</v>
      </c>
      <c r="C954" s="8" t="s">
        <v>1125</v>
      </c>
      <c r="D954" s="8">
        <v>10.3064</v>
      </c>
      <c r="E954" s="8" t="s">
        <v>1108</v>
      </c>
      <c r="F954" s="8">
        <v>163</v>
      </c>
      <c r="G954" s="8" t="s">
        <v>923</v>
      </c>
      <c r="H954" s="8" t="s">
        <v>985</v>
      </c>
      <c r="I954" s="8">
        <v>579368</v>
      </c>
      <c r="J954" s="8" t="s">
        <v>922</v>
      </c>
      <c r="K954" s="8">
        <v>15.396373000000001</v>
      </c>
    </row>
    <row r="955" spans="1:11" x14ac:dyDescent="0.25">
      <c r="A955" s="8">
        <v>953</v>
      </c>
      <c r="B955" s="8" t="s">
        <v>955</v>
      </c>
      <c r="C955" s="8" t="s">
        <v>1124</v>
      </c>
      <c r="D955" s="8">
        <v>0.51759299999999997</v>
      </c>
      <c r="E955" s="8" t="s">
        <v>1108</v>
      </c>
      <c r="F955" s="8">
        <v>163</v>
      </c>
      <c r="G955" s="8" t="s">
        <v>923</v>
      </c>
      <c r="H955" s="8" t="s">
        <v>985</v>
      </c>
      <c r="I955" s="8">
        <v>579368</v>
      </c>
      <c r="J955" s="8" t="s">
        <v>922</v>
      </c>
      <c r="K955" s="8">
        <v>0.79968300000000003</v>
      </c>
    </row>
    <row r="956" spans="1:11" x14ac:dyDescent="0.25">
      <c r="A956" s="8">
        <v>954</v>
      </c>
      <c r="B956" s="8" t="s">
        <v>955</v>
      </c>
      <c r="C956" s="8" t="s">
        <v>1125</v>
      </c>
      <c r="D956" s="8">
        <v>469.92200000000003</v>
      </c>
      <c r="E956" s="8" t="s">
        <v>1108</v>
      </c>
      <c r="F956" s="8">
        <v>163</v>
      </c>
      <c r="G956" s="8" t="s">
        <v>923</v>
      </c>
      <c r="H956" s="8" t="s">
        <v>985</v>
      </c>
      <c r="I956" s="8">
        <v>579368</v>
      </c>
      <c r="J956" s="8" t="s">
        <v>922</v>
      </c>
      <c r="K956" s="8">
        <v>724.90645400000005</v>
      </c>
    </row>
    <row r="957" spans="1:11" x14ac:dyDescent="0.25">
      <c r="A957" s="8">
        <v>955</v>
      </c>
      <c r="B957" s="8" t="s">
        <v>955</v>
      </c>
      <c r="C957" s="8" t="s">
        <v>1125</v>
      </c>
      <c r="D957" s="8">
        <v>1.75132</v>
      </c>
      <c r="E957" s="8" t="s">
        <v>1108</v>
      </c>
      <c r="F957" s="8">
        <v>163</v>
      </c>
      <c r="G957" s="8" t="s">
        <v>923</v>
      </c>
      <c r="H957" s="8" t="s">
        <v>985</v>
      </c>
      <c r="I957" s="8">
        <v>579368</v>
      </c>
      <c r="J957" s="8" t="s">
        <v>922</v>
      </c>
      <c r="K957" s="8">
        <v>2.764697</v>
      </c>
    </row>
    <row r="958" spans="1:11" x14ac:dyDescent="0.25">
      <c r="A958" s="8">
        <v>956</v>
      </c>
      <c r="B958" s="8" t="s">
        <v>955</v>
      </c>
      <c r="C958" s="8" t="s">
        <v>1125</v>
      </c>
      <c r="D958" s="8">
        <v>0.51751000000000003</v>
      </c>
      <c r="E958" s="8" t="s">
        <v>1108</v>
      </c>
      <c r="F958" s="8">
        <v>163</v>
      </c>
      <c r="G958" s="8" t="s">
        <v>923</v>
      </c>
      <c r="H958" s="8" t="s">
        <v>985</v>
      </c>
      <c r="I958" s="8">
        <v>579368</v>
      </c>
      <c r="J958" s="8" t="s">
        <v>922</v>
      </c>
      <c r="K958" s="8">
        <v>0.75988299999999998</v>
      </c>
    </row>
    <row r="959" spans="1:11" x14ac:dyDescent="0.25">
      <c r="A959" s="8">
        <v>957</v>
      </c>
      <c r="B959" s="8" t="s">
        <v>955</v>
      </c>
      <c r="C959" s="8" t="s">
        <v>1124</v>
      </c>
      <c r="D959" s="8">
        <v>0.37833600000000001</v>
      </c>
      <c r="E959" s="8" t="s">
        <v>1108</v>
      </c>
      <c r="F959" s="8">
        <v>163</v>
      </c>
      <c r="G959" s="8" t="s">
        <v>923</v>
      </c>
      <c r="H959" s="8" t="s">
        <v>985</v>
      </c>
      <c r="I959" s="8">
        <v>579368</v>
      </c>
      <c r="J959" s="8" t="s">
        <v>922</v>
      </c>
      <c r="K959" s="8">
        <v>0.53852299999999997</v>
      </c>
    </row>
    <row r="960" spans="1:11" x14ac:dyDescent="0.25">
      <c r="A960" s="8">
        <v>958</v>
      </c>
      <c r="B960" s="8" t="s">
        <v>955</v>
      </c>
      <c r="C960" s="8" t="s">
        <v>1124</v>
      </c>
      <c r="D960" s="8">
        <v>2.1400299999999999</v>
      </c>
      <c r="E960" s="8" t="s">
        <v>1108</v>
      </c>
      <c r="F960" s="8">
        <v>163</v>
      </c>
      <c r="G960" s="8" t="s">
        <v>923</v>
      </c>
      <c r="H960" s="8" t="s">
        <v>985</v>
      </c>
      <c r="I960" s="8">
        <v>579368</v>
      </c>
      <c r="J960" s="8" t="s">
        <v>922</v>
      </c>
      <c r="K960" s="8">
        <v>3.3275549999999998</v>
      </c>
    </row>
    <row r="961" spans="1:11" x14ac:dyDescent="0.25">
      <c r="A961" s="8">
        <v>959</v>
      </c>
      <c r="B961" s="8" t="s">
        <v>955</v>
      </c>
      <c r="C961" s="8" t="s">
        <v>1124</v>
      </c>
      <c r="D961" s="8">
        <v>2.6565300000000001</v>
      </c>
      <c r="E961" s="8" t="s">
        <v>1108</v>
      </c>
      <c r="F961" s="8">
        <v>163</v>
      </c>
      <c r="G961" s="8" t="s">
        <v>923</v>
      </c>
      <c r="H961" s="8" t="s">
        <v>985</v>
      </c>
      <c r="I961" s="8">
        <v>579368</v>
      </c>
      <c r="J961" s="8" t="s">
        <v>922</v>
      </c>
      <c r="K961" s="8">
        <v>4.1026449999999999</v>
      </c>
    </row>
    <row r="962" spans="1:11" x14ac:dyDescent="0.25">
      <c r="A962" s="8">
        <v>960</v>
      </c>
      <c r="B962" s="8" t="s">
        <v>955</v>
      </c>
      <c r="C962" s="8" t="s">
        <v>1124</v>
      </c>
      <c r="D962" s="8">
        <v>1.56019</v>
      </c>
      <c r="E962" s="8" t="s">
        <v>1108</v>
      </c>
      <c r="F962" s="8">
        <v>163</v>
      </c>
      <c r="G962" s="8" t="s">
        <v>923</v>
      </c>
      <c r="H962" s="8" t="s">
        <v>985</v>
      </c>
      <c r="I962" s="8">
        <v>579368</v>
      </c>
      <c r="J962" s="8" t="s">
        <v>922</v>
      </c>
      <c r="K962" s="8">
        <v>2.3230369999999998</v>
      </c>
    </row>
    <row r="963" spans="1:11" x14ac:dyDescent="0.25">
      <c r="A963" s="8">
        <v>961</v>
      </c>
      <c r="B963" s="8" t="s">
        <v>955</v>
      </c>
      <c r="C963" s="8" t="s">
        <v>1125</v>
      </c>
      <c r="D963" s="8">
        <v>1.0319199999999999</v>
      </c>
      <c r="E963" s="8" t="s">
        <v>1108</v>
      </c>
      <c r="F963" s="8">
        <v>163</v>
      </c>
      <c r="G963" s="8" t="s">
        <v>923</v>
      </c>
      <c r="H963" s="8" t="s">
        <v>985</v>
      </c>
      <c r="I963" s="8">
        <v>579368</v>
      </c>
      <c r="J963" s="8" t="s">
        <v>922</v>
      </c>
      <c r="K963" s="8">
        <v>1.6286750000000001</v>
      </c>
    </row>
    <row r="964" spans="1:11" x14ac:dyDescent="0.25">
      <c r="A964" s="8">
        <v>962</v>
      </c>
      <c r="B964" s="8" t="s">
        <v>955</v>
      </c>
      <c r="C964" s="8" t="s">
        <v>1124</v>
      </c>
      <c r="D964" s="8">
        <v>0.51743499999999998</v>
      </c>
      <c r="E964" s="8" t="s">
        <v>1108</v>
      </c>
      <c r="F964" s="8">
        <v>163</v>
      </c>
      <c r="G964" s="8" t="s">
        <v>923</v>
      </c>
      <c r="H964" s="8" t="s">
        <v>985</v>
      </c>
      <c r="I964" s="8">
        <v>579368</v>
      </c>
      <c r="J964" s="8" t="s">
        <v>922</v>
      </c>
      <c r="K964" s="8">
        <v>0.779972</v>
      </c>
    </row>
    <row r="965" spans="1:11" x14ac:dyDescent="0.25">
      <c r="A965" s="8">
        <v>963</v>
      </c>
      <c r="B965" s="8" t="s">
        <v>955</v>
      </c>
      <c r="C965" s="8" t="s">
        <v>1125</v>
      </c>
      <c r="D965" s="8">
        <v>94.134</v>
      </c>
      <c r="E965" s="8" t="s">
        <v>1108</v>
      </c>
      <c r="F965" s="8">
        <v>163</v>
      </c>
      <c r="G965" s="8" t="s">
        <v>923</v>
      </c>
      <c r="H965" s="8" t="s">
        <v>985</v>
      </c>
      <c r="I965" s="8">
        <v>579368</v>
      </c>
      <c r="J965" s="8" t="s">
        <v>922</v>
      </c>
      <c r="K965" s="8">
        <v>143.495484</v>
      </c>
    </row>
    <row r="966" spans="1:11" x14ac:dyDescent="0.25">
      <c r="A966" s="8">
        <v>964</v>
      </c>
      <c r="B966" s="8" t="s">
        <v>955</v>
      </c>
      <c r="C966" s="8" t="s">
        <v>1125</v>
      </c>
      <c r="D966" s="8">
        <v>6.0670900000000003</v>
      </c>
      <c r="E966" s="8" t="s">
        <v>1108</v>
      </c>
      <c r="F966" s="8">
        <v>163</v>
      </c>
      <c r="G966" s="8" t="s">
        <v>923</v>
      </c>
      <c r="H966" s="8" t="s">
        <v>985</v>
      </c>
      <c r="I966" s="8">
        <v>579368</v>
      </c>
      <c r="J966" s="8" t="s">
        <v>922</v>
      </c>
      <c r="K966" s="8">
        <v>8.9124890000000008</v>
      </c>
    </row>
    <row r="967" spans="1:11" x14ac:dyDescent="0.25">
      <c r="A967" s="8">
        <v>965</v>
      </c>
      <c r="B967" s="8" t="s">
        <v>955</v>
      </c>
      <c r="C967" s="8" t="s">
        <v>1125</v>
      </c>
      <c r="D967" s="8">
        <v>15.311299999999999</v>
      </c>
      <c r="E967" s="8" t="s">
        <v>1108</v>
      </c>
      <c r="F967" s="8">
        <v>163</v>
      </c>
      <c r="G967" s="8" t="s">
        <v>923</v>
      </c>
      <c r="H967" s="8" t="s">
        <v>985</v>
      </c>
      <c r="I967" s="8">
        <v>579368</v>
      </c>
      <c r="J967" s="8" t="s">
        <v>922</v>
      </c>
      <c r="K967" s="8">
        <v>22.425179</v>
      </c>
    </row>
    <row r="968" spans="1:11" x14ac:dyDescent="0.25">
      <c r="A968" s="8">
        <v>966</v>
      </c>
      <c r="B968" s="8" t="s">
        <v>955</v>
      </c>
      <c r="C968" s="8" t="s">
        <v>1125</v>
      </c>
      <c r="D968" s="8">
        <v>60.802300000000002</v>
      </c>
      <c r="E968" s="8" t="s">
        <v>1108</v>
      </c>
      <c r="F968" s="8">
        <v>163</v>
      </c>
      <c r="G968" s="8" t="s">
        <v>923</v>
      </c>
      <c r="H968" s="8" t="s">
        <v>985</v>
      </c>
      <c r="I968" s="8">
        <v>579368</v>
      </c>
      <c r="J968" s="8" t="s">
        <v>922</v>
      </c>
      <c r="K968" s="8">
        <v>96.156890000000004</v>
      </c>
    </row>
    <row r="969" spans="1:11" x14ac:dyDescent="0.25">
      <c r="A969" s="8">
        <v>967</v>
      </c>
      <c r="B969" s="8" t="s">
        <v>955</v>
      </c>
      <c r="C969" s="8" t="s">
        <v>1124</v>
      </c>
      <c r="D969" s="8">
        <v>0.51731300000000002</v>
      </c>
      <c r="E969" s="8" t="s">
        <v>1108</v>
      </c>
      <c r="F969" s="8">
        <v>163</v>
      </c>
      <c r="G969" s="8" t="s">
        <v>923</v>
      </c>
      <c r="H969" s="8" t="s">
        <v>985</v>
      </c>
      <c r="I969" s="8">
        <v>579368</v>
      </c>
      <c r="J969" s="8" t="s">
        <v>922</v>
      </c>
      <c r="K969" s="8">
        <v>0.761347</v>
      </c>
    </row>
    <row r="970" spans="1:11" x14ac:dyDescent="0.25">
      <c r="A970" s="8">
        <v>968</v>
      </c>
      <c r="B970" s="8" t="s">
        <v>955</v>
      </c>
      <c r="C970" s="8" t="s">
        <v>1124</v>
      </c>
      <c r="D970" s="8">
        <v>0.51731300000000002</v>
      </c>
      <c r="E970" s="8" t="s">
        <v>1108</v>
      </c>
      <c r="F970" s="8">
        <v>163</v>
      </c>
      <c r="G970" s="8" t="s">
        <v>923</v>
      </c>
      <c r="H970" s="8" t="s">
        <v>985</v>
      </c>
      <c r="I970" s="8">
        <v>579368</v>
      </c>
      <c r="J970" s="8" t="s">
        <v>922</v>
      </c>
      <c r="K970" s="8">
        <v>0.73956299999999997</v>
      </c>
    </row>
    <row r="971" spans="1:11" x14ac:dyDescent="0.25">
      <c r="A971" s="8">
        <v>969</v>
      </c>
      <c r="B971" s="8" t="s">
        <v>955</v>
      </c>
      <c r="C971" s="8" t="s">
        <v>1125</v>
      </c>
      <c r="D971" s="8">
        <v>7.5689500000000001</v>
      </c>
      <c r="E971" s="8" t="s">
        <v>1108</v>
      </c>
      <c r="F971" s="8">
        <v>163</v>
      </c>
      <c r="G971" s="8" t="s">
        <v>923</v>
      </c>
      <c r="H971" s="8" t="s">
        <v>985</v>
      </c>
      <c r="I971" s="8">
        <v>579368</v>
      </c>
      <c r="J971" s="8" t="s">
        <v>922</v>
      </c>
      <c r="K971" s="8">
        <v>11.974017999999999</v>
      </c>
    </row>
    <row r="972" spans="1:11" x14ac:dyDescent="0.25">
      <c r="A972" s="8">
        <v>970</v>
      </c>
      <c r="B972" s="8" t="s">
        <v>955</v>
      </c>
      <c r="C972" s="8" t="s">
        <v>1125</v>
      </c>
      <c r="D972" s="8">
        <v>375.10300000000001</v>
      </c>
      <c r="E972" s="8" t="s">
        <v>1108</v>
      </c>
      <c r="F972" s="8">
        <v>163</v>
      </c>
      <c r="G972" s="8" t="s">
        <v>923</v>
      </c>
      <c r="H972" s="8" t="s">
        <v>985</v>
      </c>
      <c r="I972" s="8">
        <v>579368</v>
      </c>
      <c r="J972" s="8" t="s">
        <v>922</v>
      </c>
      <c r="K972" s="8">
        <v>565.54658800000004</v>
      </c>
    </row>
    <row r="973" spans="1:11" x14ac:dyDescent="0.25">
      <c r="A973" s="8">
        <v>971</v>
      </c>
      <c r="B973" s="8" t="s">
        <v>955</v>
      </c>
      <c r="C973" s="8" t="s">
        <v>1124</v>
      </c>
      <c r="D973" s="8">
        <v>2.0300799999999999</v>
      </c>
      <c r="E973" s="8" t="s">
        <v>1108</v>
      </c>
      <c r="F973" s="8">
        <v>163</v>
      </c>
      <c r="G973" s="8" t="s">
        <v>923</v>
      </c>
      <c r="H973" s="8" t="s">
        <v>985</v>
      </c>
      <c r="I973" s="8">
        <v>579368</v>
      </c>
      <c r="J973" s="8" t="s">
        <v>922</v>
      </c>
      <c r="K973" s="8">
        <v>3.009439</v>
      </c>
    </row>
    <row r="974" spans="1:11" x14ac:dyDescent="0.25">
      <c r="A974" s="8">
        <v>972</v>
      </c>
      <c r="B974" s="8" t="s">
        <v>955</v>
      </c>
      <c r="C974" s="8" t="s">
        <v>1124</v>
      </c>
      <c r="D974" s="8">
        <v>8.3093000000000004</v>
      </c>
      <c r="E974" s="8" t="s">
        <v>1108</v>
      </c>
      <c r="F974" s="8">
        <v>163</v>
      </c>
      <c r="G974" s="8" t="s">
        <v>923</v>
      </c>
      <c r="H974" s="8" t="s">
        <v>985</v>
      </c>
      <c r="I974" s="8">
        <v>579368</v>
      </c>
      <c r="J974" s="8" t="s">
        <v>922</v>
      </c>
      <c r="K974" s="8">
        <v>12.236338999999999</v>
      </c>
    </row>
    <row r="975" spans="1:11" x14ac:dyDescent="0.25">
      <c r="A975" s="8">
        <v>973</v>
      </c>
      <c r="B975" s="8" t="s">
        <v>955</v>
      </c>
      <c r="C975" s="8" t="s">
        <v>1125</v>
      </c>
      <c r="D975" s="8">
        <v>17.277799999999999</v>
      </c>
      <c r="E975" s="8" t="s">
        <v>1108</v>
      </c>
      <c r="F975" s="8">
        <v>163</v>
      </c>
      <c r="G975" s="8" t="s">
        <v>923</v>
      </c>
      <c r="H975" s="8" t="s">
        <v>985</v>
      </c>
      <c r="I975" s="8">
        <v>579368</v>
      </c>
      <c r="J975" s="8" t="s">
        <v>922</v>
      </c>
      <c r="K975" s="8">
        <v>27.789453999999999</v>
      </c>
    </row>
    <row r="976" spans="1:11" x14ac:dyDescent="0.25">
      <c r="A976" s="8">
        <v>974</v>
      </c>
      <c r="B976" s="8" t="s">
        <v>955</v>
      </c>
      <c r="C976" s="8" t="s">
        <v>1125</v>
      </c>
      <c r="D976" s="8">
        <v>21.584800000000001</v>
      </c>
      <c r="E976" s="8" t="s">
        <v>1108</v>
      </c>
      <c r="F976" s="8">
        <v>163</v>
      </c>
      <c r="G976" s="8" t="s">
        <v>923</v>
      </c>
      <c r="H976" s="8" t="s">
        <v>985</v>
      </c>
      <c r="I976" s="8">
        <v>579368</v>
      </c>
      <c r="J976" s="8" t="s">
        <v>922</v>
      </c>
      <c r="K976" s="8">
        <v>32.225081000000003</v>
      </c>
    </row>
    <row r="977" spans="1:11" x14ac:dyDescent="0.25">
      <c r="A977" s="8">
        <v>975</v>
      </c>
      <c r="B977" s="8" t="s">
        <v>955</v>
      </c>
      <c r="C977" s="8" t="s">
        <v>1125</v>
      </c>
      <c r="D977" s="8">
        <v>10.6807</v>
      </c>
      <c r="E977" s="8" t="s">
        <v>1108</v>
      </c>
      <c r="F977" s="8">
        <v>163</v>
      </c>
      <c r="G977" s="8" t="s">
        <v>923</v>
      </c>
      <c r="H977" s="8" t="s">
        <v>985</v>
      </c>
      <c r="I977" s="8">
        <v>579368</v>
      </c>
      <c r="J977" s="8" t="s">
        <v>922</v>
      </c>
      <c r="K977" s="8">
        <v>15.697672000000001</v>
      </c>
    </row>
    <row r="978" spans="1:11" x14ac:dyDescent="0.25">
      <c r="A978" s="8">
        <v>976</v>
      </c>
      <c r="B978" s="8" t="s">
        <v>955</v>
      </c>
      <c r="C978" s="8" t="s">
        <v>1125</v>
      </c>
      <c r="D978" s="8">
        <v>0.51719400000000004</v>
      </c>
      <c r="E978" s="8" t="s">
        <v>1108</v>
      </c>
      <c r="F978" s="8">
        <v>163</v>
      </c>
      <c r="G978" s="8" t="s">
        <v>923</v>
      </c>
      <c r="H978" s="8" t="s">
        <v>985</v>
      </c>
      <c r="I978" s="8">
        <v>579368</v>
      </c>
      <c r="J978" s="8" t="s">
        <v>922</v>
      </c>
      <c r="K978" s="8">
        <v>0.75911099999999998</v>
      </c>
    </row>
    <row r="979" spans="1:11" x14ac:dyDescent="0.25">
      <c r="A979" s="8">
        <v>977</v>
      </c>
      <c r="B979" s="8" t="s">
        <v>955</v>
      </c>
      <c r="C979" s="8" t="s">
        <v>1124</v>
      </c>
      <c r="D979" s="8">
        <v>2.02976</v>
      </c>
      <c r="E979" s="8" t="s">
        <v>1108</v>
      </c>
      <c r="F979" s="8">
        <v>163</v>
      </c>
      <c r="G979" s="8" t="s">
        <v>923</v>
      </c>
      <c r="H979" s="8" t="s">
        <v>985</v>
      </c>
      <c r="I979" s="8">
        <v>579368</v>
      </c>
      <c r="J979" s="8" t="s">
        <v>922</v>
      </c>
      <c r="K979" s="8">
        <v>2.9034300000000002</v>
      </c>
    </row>
    <row r="980" spans="1:11" x14ac:dyDescent="0.25">
      <c r="A980" s="8">
        <v>978</v>
      </c>
      <c r="B980" s="8" t="s">
        <v>955</v>
      </c>
      <c r="C980" s="8" t="s">
        <v>1124</v>
      </c>
      <c r="D980" s="8">
        <v>12988.5</v>
      </c>
      <c r="E980" s="8" t="s">
        <v>1108</v>
      </c>
      <c r="F980" s="8">
        <v>143</v>
      </c>
      <c r="G980" s="8" t="s">
        <v>815</v>
      </c>
      <c r="H980" s="8" t="s">
        <v>783</v>
      </c>
      <c r="I980" s="8">
        <v>150000</v>
      </c>
      <c r="J980" s="8" t="s">
        <v>814</v>
      </c>
      <c r="K980" s="8">
        <v>14750.845358</v>
      </c>
    </row>
    <row r="981" spans="1:11" x14ac:dyDescent="0.25">
      <c r="A981" s="8">
        <v>979</v>
      </c>
      <c r="B981" s="8" t="s">
        <v>955</v>
      </c>
      <c r="C981" s="8" t="s">
        <v>1124</v>
      </c>
      <c r="D981" s="8">
        <v>12988.5</v>
      </c>
      <c r="E981" s="8" t="s">
        <v>1108</v>
      </c>
      <c r="F981" s="8">
        <v>163</v>
      </c>
      <c r="G981" s="8" t="s">
        <v>923</v>
      </c>
      <c r="H981" s="8" t="s">
        <v>985</v>
      </c>
      <c r="I981" s="8">
        <v>579368</v>
      </c>
      <c r="J981" s="8" t="s">
        <v>922</v>
      </c>
      <c r="K981" s="8">
        <v>2525.6454560000002</v>
      </c>
    </row>
    <row r="982" spans="1:11" x14ac:dyDescent="0.25">
      <c r="A982" s="8">
        <v>980</v>
      </c>
      <c r="B982" s="8" t="s">
        <v>955</v>
      </c>
      <c r="C982" s="8" t="s">
        <v>1124</v>
      </c>
      <c r="D982" s="8">
        <v>0.84574499999999997</v>
      </c>
      <c r="E982" s="8" t="s">
        <v>1108</v>
      </c>
      <c r="F982" s="8">
        <v>163</v>
      </c>
      <c r="G982" s="8" t="s">
        <v>923</v>
      </c>
      <c r="H982" s="8" t="s">
        <v>985</v>
      </c>
      <c r="I982" s="8">
        <v>579368</v>
      </c>
      <c r="J982" s="8" t="s">
        <v>922</v>
      </c>
      <c r="K982" s="8">
        <v>1.250243</v>
      </c>
    </row>
    <row r="983" spans="1:11" x14ac:dyDescent="0.25">
      <c r="A983" s="8">
        <v>981</v>
      </c>
      <c r="B983" s="8" t="s">
        <v>955</v>
      </c>
      <c r="C983" s="8" t="s">
        <v>1124</v>
      </c>
      <c r="D983" s="8">
        <v>0.25985999999999998</v>
      </c>
      <c r="E983" s="8" t="s">
        <v>1108</v>
      </c>
      <c r="F983" s="8">
        <v>163</v>
      </c>
      <c r="G983" s="8" t="s">
        <v>923</v>
      </c>
      <c r="H983" s="8" t="s">
        <v>985</v>
      </c>
      <c r="I983" s="8">
        <v>579368</v>
      </c>
      <c r="J983" s="8" t="s">
        <v>922</v>
      </c>
      <c r="K983" s="8">
        <v>0.38381199999999999</v>
      </c>
    </row>
    <row r="984" spans="1:11" x14ac:dyDescent="0.25">
      <c r="A984" s="8">
        <v>982</v>
      </c>
      <c r="B984" s="8" t="s">
        <v>955</v>
      </c>
      <c r="C984" s="8" t="s">
        <v>1124</v>
      </c>
      <c r="D984" s="8">
        <v>0.51715500000000003</v>
      </c>
      <c r="E984" s="8" t="s">
        <v>1108</v>
      </c>
      <c r="F984" s="8">
        <v>163</v>
      </c>
      <c r="G984" s="8" t="s">
        <v>923</v>
      </c>
      <c r="H984" s="8" t="s">
        <v>985</v>
      </c>
      <c r="I984" s="8">
        <v>579368</v>
      </c>
      <c r="J984" s="8" t="s">
        <v>922</v>
      </c>
      <c r="K984" s="8">
        <v>0.73820699999999995</v>
      </c>
    </row>
    <row r="985" spans="1:11" x14ac:dyDescent="0.25">
      <c r="A985" s="8">
        <v>983</v>
      </c>
      <c r="B985" s="8" t="s">
        <v>955</v>
      </c>
      <c r="C985" s="8" t="s">
        <v>1125</v>
      </c>
      <c r="D985" s="8">
        <v>0.51710900000000004</v>
      </c>
      <c r="E985" s="8" t="s">
        <v>1108</v>
      </c>
      <c r="F985" s="8">
        <v>163</v>
      </c>
      <c r="G985" s="8" t="s">
        <v>923</v>
      </c>
      <c r="H985" s="8" t="s">
        <v>985</v>
      </c>
      <c r="I985" s="8">
        <v>579368</v>
      </c>
      <c r="J985" s="8" t="s">
        <v>922</v>
      </c>
      <c r="K985" s="8">
        <v>0.80155299999999996</v>
      </c>
    </row>
    <row r="986" spans="1:11" x14ac:dyDescent="0.25">
      <c r="A986" s="8">
        <v>984</v>
      </c>
      <c r="B986" s="8" t="s">
        <v>955</v>
      </c>
      <c r="C986" s="8" t="s">
        <v>1125</v>
      </c>
      <c r="D986" s="8">
        <v>1.5139199999999999</v>
      </c>
      <c r="E986" s="8" t="s">
        <v>1108</v>
      </c>
      <c r="F986" s="8">
        <v>163</v>
      </c>
      <c r="G986" s="8" t="s">
        <v>923</v>
      </c>
      <c r="H986" s="8" t="s">
        <v>985</v>
      </c>
      <c r="I986" s="8">
        <v>579368</v>
      </c>
      <c r="J986" s="8" t="s">
        <v>922</v>
      </c>
      <c r="K986" s="8">
        <v>2.2970079999999999</v>
      </c>
    </row>
    <row r="987" spans="1:11" x14ac:dyDescent="0.25">
      <c r="A987" s="8">
        <v>985</v>
      </c>
      <c r="B987" s="8" t="s">
        <v>955</v>
      </c>
      <c r="C987" s="8" t="s">
        <v>1124</v>
      </c>
      <c r="D987" s="8">
        <v>0.517119</v>
      </c>
      <c r="E987" s="8" t="s">
        <v>1108</v>
      </c>
      <c r="F987" s="8">
        <v>163</v>
      </c>
      <c r="G987" s="8" t="s">
        <v>923</v>
      </c>
      <c r="H987" s="8" t="s">
        <v>985</v>
      </c>
      <c r="I987" s="8">
        <v>579368</v>
      </c>
      <c r="J987" s="8" t="s">
        <v>922</v>
      </c>
      <c r="K987" s="8">
        <v>0.777532</v>
      </c>
    </row>
    <row r="988" spans="1:11" x14ac:dyDescent="0.25">
      <c r="A988" s="8">
        <v>986</v>
      </c>
      <c r="B988" s="8" t="s">
        <v>955</v>
      </c>
      <c r="C988" s="8" t="s">
        <v>1124</v>
      </c>
      <c r="D988" s="8">
        <v>1.5138199999999999</v>
      </c>
      <c r="E988" s="8" t="s">
        <v>1108</v>
      </c>
      <c r="F988" s="8">
        <v>163</v>
      </c>
      <c r="G988" s="8" t="s">
        <v>923</v>
      </c>
      <c r="H988" s="8" t="s">
        <v>985</v>
      </c>
      <c r="I988" s="8">
        <v>579368</v>
      </c>
      <c r="J988" s="8" t="s">
        <v>922</v>
      </c>
      <c r="K988" s="8">
        <v>2.2462070000000001</v>
      </c>
    </row>
    <row r="989" spans="1:11" x14ac:dyDescent="0.25">
      <c r="A989" s="8">
        <v>987</v>
      </c>
      <c r="B989" s="8" t="s">
        <v>955</v>
      </c>
      <c r="C989" s="8" t="s">
        <v>1124</v>
      </c>
      <c r="D989" s="8">
        <v>4.19984</v>
      </c>
      <c r="E989" s="8" t="s">
        <v>1108</v>
      </c>
      <c r="F989" s="8">
        <v>163</v>
      </c>
      <c r="G989" s="8" t="s">
        <v>923</v>
      </c>
      <c r="H989" s="8" t="s">
        <v>985</v>
      </c>
      <c r="I989" s="8">
        <v>579368</v>
      </c>
      <c r="J989" s="8" t="s">
        <v>922</v>
      </c>
      <c r="K989" s="8">
        <v>6.1892379999999996</v>
      </c>
    </row>
    <row r="990" spans="1:11" x14ac:dyDescent="0.25">
      <c r="A990" s="8">
        <v>988</v>
      </c>
      <c r="B990" s="8" t="s">
        <v>955</v>
      </c>
      <c r="C990" s="8" t="s">
        <v>1125</v>
      </c>
      <c r="D990" s="8">
        <v>0.51707099999999995</v>
      </c>
      <c r="E990" s="8" t="s">
        <v>1108</v>
      </c>
      <c r="F990" s="8">
        <v>163</v>
      </c>
      <c r="G990" s="8" t="s">
        <v>923</v>
      </c>
      <c r="H990" s="8" t="s">
        <v>985</v>
      </c>
      <c r="I990" s="8">
        <v>579368</v>
      </c>
      <c r="J990" s="8" t="s">
        <v>922</v>
      </c>
      <c r="K990" s="8">
        <v>0.820936</v>
      </c>
    </row>
    <row r="991" spans="1:11" x14ac:dyDescent="0.25">
      <c r="A991" s="8">
        <v>989</v>
      </c>
      <c r="B991" s="8" t="s">
        <v>955</v>
      </c>
      <c r="C991" s="8" t="s">
        <v>1125</v>
      </c>
      <c r="D991" s="8">
        <v>6.7133000000000003</v>
      </c>
      <c r="E991" s="8" t="s">
        <v>1108</v>
      </c>
      <c r="F991" s="8">
        <v>163</v>
      </c>
      <c r="G991" s="8" t="s">
        <v>923</v>
      </c>
      <c r="H991" s="8" t="s">
        <v>985</v>
      </c>
      <c r="I991" s="8">
        <v>579368</v>
      </c>
      <c r="J991" s="8" t="s">
        <v>922</v>
      </c>
      <c r="K991" s="8">
        <v>10.116718000000001</v>
      </c>
    </row>
    <row r="992" spans="1:11" x14ac:dyDescent="0.25">
      <c r="A992" s="8">
        <v>990</v>
      </c>
      <c r="B992" s="8" t="s">
        <v>955</v>
      </c>
      <c r="C992" s="8" t="s">
        <v>1125</v>
      </c>
      <c r="D992" s="8">
        <v>15.1204</v>
      </c>
      <c r="E992" s="8" t="s">
        <v>1108</v>
      </c>
      <c r="F992" s="8">
        <v>163</v>
      </c>
      <c r="G992" s="8" t="s">
        <v>923</v>
      </c>
      <c r="H992" s="8" t="s">
        <v>985</v>
      </c>
      <c r="I992" s="8">
        <v>579368</v>
      </c>
      <c r="J992" s="8" t="s">
        <v>922</v>
      </c>
      <c r="K992" s="8">
        <v>24.076318000000001</v>
      </c>
    </row>
    <row r="993" spans="1:11" x14ac:dyDescent="0.25">
      <c r="A993" s="8">
        <v>991</v>
      </c>
      <c r="B993" s="8" t="s">
        <v>955</v>
      </c>
      <c r="C993" s="8" t="s">
        <v>1124</v>
      </c>
      <c r="D993" s="8">
        <v>2.0291399999999999</v>
      </c>
      <c r="E993" s="8" t="s">
        <v>1108</v>
      </c>
      <c r="F993" s="8">
        <v>143</v>
      </c>
      <c r="G993" s="8" t="s">
        <v>815</v>
      </c>
      <c r="H993" s="8" t="s">
        <v>783</v>
      </c>
      <c r="I993" s="8">
        <v>150000</v>
      </c>
      <c r="J993" s="8" t="s">
        <v>814</v>
      </c>
      <c r="K993" s="8">
        <v>2.7366280000000001</v>
      </c>
    </row>
    <row r="994" spans="1:11" x14ac:dyDescent="0.25">
      <c r="A994" s="8">
        <v>992</v>
      </c>
      <c r="B994" s="8" t="s">
        <v>955</v>
      </c>
      <c r="C994" s="8" t="s">
        <v>1124</v>
      </c>
      <c r="D994" s="8">
        <v>11.032</v>
      </c>
      <c r="E994" s="8" t="s">
        <v>1108</v>
      </c>
      <c r="F994" s="8">
        <v>163</v>
      </c>
      <c r="G994" s="8" t="s">
        <v>923</v>
      </c>
      <c r="H994" s="8" t="s">
        <v>985</v>
      </c>
      <c r="I994" s="8">
        <v>579368</v>
      </c>
      <c r="J994" s="8" t="s">
        <v>922</v>
      </c>
      <c r="K994" s="8">
        <v>16.248524</v>
      </c>
    </row>
    <row r="995" spans="1:11" x14ac:dyDescent="0.25">
      <c r="A995" s="8">
        <v>993</v>
      </c>
      <c r="B995" s="8" t="s">
        <v>955</v>
      </c>
      <c r="C995" s="8" t="s">
        <v>1124</v>
      </c>
      <c r="D995" s="8">
        <v>8.5589099999999991</v>
      </c>
      <c r="E995" s="8" t="s">
        <v>1108</v>
      </c>
      <c r="F995" s="8">
        <v>143</v>
      </c>
      <c r="G995" s="8" t="s">
        <v>815</v>
      </c>
      <c r="H995" s="8" t="s">
        <v>783</v>
      </c>
      <c r="I995" s="8">
        <v>150000</v>
      </c>
      <c r="J995" s="8" t="s">
        <v>814</v>
      </c>
      <c r="K995" s="8">
        <v>11.737660999999999</v>
      </c>
    </row>
    <row r="996" spans="1:11" x14ac:dyDescent="0.25">
      <c r="A996" s="8">
        <v>994</v>
      </c>
      <c r="B996" s="8" t="s">
        <v>955</v>
      </c>
      <c r="C996" s="8" t="s">
        <v>1125</v>
      </c>
      <c r="D996" s="8">
        <v>0.516961</v>
      </c>
      <c r="E996" s="8" t="s">
        <v>1108</v>
      </c>
      <c r="F996" s="8">
        <v>163</v>
      </c>
      <c r="G996" s="8" t="s">
        <v>923</v>
      </c>
      <c r="H996" s="8" t="s">
        <v>985</v>
      </c>
      <c r="I996" s="8">
        <v>579368</v>
      </c>
      <c r="J996" s="8" t="s">
        <v>922</v>
      </c>
      <c r="K996" s="8">
        <v>0.797763</v>
      </c>
    </row>
    <row r="997" spans="1:11" x14ac:dyDescent="0.25">
      <c r="A997" s="8">
        <v>995</v>
      </c>
      <c r="B997" s="8" t="s">
        <v>955</v>
      </c>
      <c r="C997" s="8" t="s">
        <v>1124</v>
      </c>
      <c r="D997" s="8">
        <v>0.516957</v>
      </c>
      <c r="E997" s="8" t="s">
        <v>1108</v>
      </c>
      <c r="F997" s="8">
        <v>163</v>
      </c>
      <c r="G997" s="8" t="s">
        <v>923</v>
      </c>
      <c r="H997" s="8" t="s">
        <v>985</v>
      </c>
      <c r="I997" s="8">
        <v>579368</v>
      </c>
      <c r="J997" s="8" t="s">
        <v>922</v>
      </c>
      <c r="K997" s="8">
        <v>0.76272700000000004</v>
      </c>
    </row>
    <row r="998" spans="1:11" x14ac:dyDescent="0.25">
      <c r="A998" s="8">
        <v>996</v>
      </c>
      <c r="B998" s="8" t="s">
        <v>955</v>
      </c>
      <c r="C998" s="8" t="s">
        <v>1125</v>
      </c>
      <c r="D998" s="8">
        <v>0.51691200000000004</v>
      </c>
      <c r="E998" s="8" t="s">
        <v>1108</v>
      </c>
      <c r="F998" s="8">
        <v>163</v>
      </c>
      <c r="G998" s="8" t="s">
        <v>923</v>
      </c>
      <c r="H998" s="8" t="s">
        <v>985</v>
      </c>
      <c r="I998" s="8">
        <v>579368</v>
      </c>
      <c r="J998" s="8" t="s">
        <v>922</v>
      </c>
      <c r="K998" s="8">
        <v>0.82038299999999997</v>
      </c>
    </row>
    <row r="999" spans="1:11" x14ac:dyDescent="0.25">
      <c r="A999" s="8">
        <v>997</v>
      </c>
      <c r="B999" s="8" t="s">
        <v>955</v>
      </c>
      <c r="C999" s="8" t="s">
        <v>1125</v>
      </c>
      <c r="D999" s="8">
        <v>232.56299999999999</v>
      </c>
      <c r="E999" s="8" t="s">
        <v>1108</v>
      </c>
      <c r="F999" s="8">
        <v>163</v>
      </c>
      <c r="G999" s="8" t="s">
        <v>923</v>
      </c>
      <c r="H999" s="8" t="s">
        <v>985</v>
      </c>
      <c r="I999" s="8">
        <v>579368</v>
      </c>
      <c r="J999" s="8" t="s">
        <v>922</v>
      </c>
      <c r="K999" s="8">
        <v>351.72461099999998</v>
      </c>
    </row>
    <row r="1000" spans="1:11" x14ac:dyDescent="0.25">
      <c r="A1000" s="8">
        <v>998</v>
      </c>
      <c r="B1000" s="8" t="s">
        <v>955</v>
      </c>
      <c r="C1000" s="8" t="s">
        <v>1125</v>
      </c>
      <c r="D1000" s="8">
        <v>26.280100000000001</v>
      </c>
      <c r="E1000" s="8" t="s">
        <v>1108</v>
      </c>
      <c r="F1000" s="8">
        <v>163</v>
      </c>
      <c r="G1000" s="8" t="s">
        <v>923</v>
      </c>
      <c r="H1000" s="8" t="s">
        <v>985</v>
      </c>
      <c r="I1000" s="8">
        <v>579368</v>
      </c>
      <c r="J1000" s="8" t="s">
        <v>922</v>
      </c>
      <c r="K1000" s="8">
        <v>39.510477000000002</v>
      </c>
    </row>
    <row r="1001" spans="1:11" x14ac:dyDescent="0.25">
      <c r="A1001" s="8">
        <v>999</v>
      </c>
      <c r="B1001" s="8" t="s">
        <v>955</v>
      </c>
      <c r="C1001" s="8" t="s">
        <v>1124</v>
      </c>
      <c r="D1001" s="8">
        <v>2.99614</v>
      </c>
      <c r="E1001" s="8" t="s">
        <v>1108</v>
      </c>
      <c r="F1001" s="8">
        <v>163</v>
      </c>
      <c r="G1001" s="8" t="s">
        <v>923</v>
      </c>
      <c r="H1001" s="8" t="s">
        <v>985</v>
      </c>
      <c r="I1001" s="8">
        <v>579368</v>
      </c>
      <c r="J1001" s="8" t="s">
        <v>922</v>
      </c>
      <c r="K1001" s="8">
        <v>4.4257520000000001</v>
      </c>
    </row>
    <row r="1002" spans="1:11" x14ac:dyDescent="0.25">
      <c r="A1002" s="8">
        <v>1000</v>
      </c>
      <c r="B1002" s="8" t="s">
        <v>955</v>
      </c>
      <c r="C1002" s="8" t="s">
        <v>1125</v>
      </c>
      <c r="D1002" s="8">
        <v>1.5493399999999999</v>
      </c>
      <c r="E1002" s="8" t="s">
        <v>1108</v>
      </c>
      <c r="F1002" s="8">
        <v>163</v>
      </c>
      <c r="G1002" s="8" t="s">
        <v>923</v>
      </c>
      <c r="H1002" s="8" t="s">
        <v>985</v>
      </c>
      <c r="I1002" s="8">
        <v>579368</v>
      </c>
      <c r="J1002" s="8" t="s">
        <v>922</v>
      </c>
      <c r="K1002" s="8">
        <v>2.3493089999999999</v>
      </c>
    </row>
    <row r="1003" spans="1:11" x14ac:dyDescent="0.25">
      <c r="A1003" s="8">
        <v>1001</v>
      </c>
      <c r="B1003" s="8" t="s">
        <v>955</v>
      </c>
      <c r="C1003" s="8" t="s">
        <v>1124</v>
      </c>
      <c r="D1003" s="8">
        <v>0.51687799999999995</v>
      </c>
      <c r="E1003" s="8" t="s">
        <v>1108</v>
      </c>
      <c r="F1003" s="8">
        <v>163</v>
      </c>
      <c r="G1003" s="8" t="s">
        <v>923</v>
      </c>
      <c r="H1003" s="8" t="s">
        <v>985</v>
      </c>
      <c r="I1003" s="8">
        <v>579368</v>
      </c>
      <c r="J1003" s="8" t="s">
        <v>922</v>
      </c>
      <c r="K1003" s="8">
        <v>0.74771600000000005</v>
      </c>
    </row>
    <row r="1004" spans="1:11" x14ac:dyDescent="0.25">
      <c r="A1004" s="8">
        <v>1002</v>
      </c>
      <c r="B1004" s="8" t="s">
        <v>955</v>
      </c>
      <c r="C1004" s="8" t="s">
        <v>1124</v>
      </c>
      <c r="D1004" s="8">
        <v>1.01905</v>
      </c>
      <c r="E1004" s="8" t="s">
        <v>1108</v>
      </c>
      <c r="F1004" s="8">
        <v>163</v>
      </c>
      <c r="G1004" s="8" t="s">
        <v>923</v>
      </c>
      <c r="H1004" s="8" t="s">
        <v>985</v>
      </c>
      <c r="I1004" s="8">
        <v>579368</v>
      </c>
      <c r="J1004" s="8" t="s">
        <v>922</v>
      </c>
      <c r="K1004" s="8">
        <v>1.4582349999999999</v>
      </c>
    </row>
    <row r="1005" spans="1:11" x14ac:dyDescent="0.25">
      <c r="A1005" s="8">
        <v>1003</v>
      </c>
      <c r="B1005" s="8" t="s">
        <v>955</v>
      </c>
      <c r="C1005" s="8" t="s">
        <v>1124</v>
      </c>
      <c r="D1005" s="8">
        <v>61.4557</v>
      </c>
      <c r="E1005" s="8" t="s">
        <v>1108</v>
      </c>
      <c r="F1005" s="8">
        <v>143</v>
      </c>
      <c r="G1005" s="8" t="s">
        <v>815</v>
      </c>
      <c r="H1005" s="8" t="s">
        <v>783</v>
      </c>
      <c r="I1005" s="8">
        <v>150000</v>
      </c>
      <c r="J1005" s="8" t="s">
        <v>814</v>
      </c>
      <c r="K1005" s="8">
        <v>83.840393000000006</v>
      </c>
    </row>
    <row r="1006" spans="1:11" x14ac:dyDescent="0.25">
      <c r="A1006" s="8">
        <v>1004</v>
      </c>
      <c r="B1006" s="8" t="s">
        <v>955</v>
      </c>
      <c r="C1006" s="8" t="s">
        <v>1125</v>
      </c>
      <c r="D1006" s="8">
        <v>1.01901</v>
      </c>
      <c r="E1006" s="8" t="s">
        <v>1108</v>
      </c>
      <c r="F1006" s="8">
        <v>163</v>
      </c>
      <c r="G1006" s="8" t="s">
        <v>923</v>
      </c>
      <c r="H1006" s="8" t="s">
        <v>985</v>
      </c>
      <c r="I1006" s="8">
        <v>579368</v>
      </c>
      <c r="J1006" s="8" t="s">
        <v>922</v>
      </c>
      <c r="K1006" s="8">
        <v>1.5331030000000001</v>
      </c>
    </row>
    <row r="1007" spans="1:11" x14ac:dyDescent="0.25">
      <c r="A1007" s="8">
        <v>1005</v>
      </c>
      <c r="B1007" s="8" t="s">
        <v>955</v>
      </c>
      <c r="C1007" s="8" t="s">
        <v>1125</v>
      </c>
      <c r="D1007" s="8">
        <v>11.1783</v>
      </c>
      <c r="E1007" s="8" t="s">
        <v>1108</v>
      </c>
      <c r="F1007" s="8">
        <v>163</v>
      </c>
      <c r="G1007" s="8" t="s">
        <v>923</v>
      </c>
      <c r="H1007" s="8" t="s">
        <v>985</v>
      </c>
      <c r="I1007" s="8">
        <v>579368</v>
      </c>
      <c r="J1007" s="8" t="s">
        <v>922</v>
      </c>
      <c r="K1007" s="8">
        <v>17.488119999999999</v>
      </c>
    </row>
    <row r="1008" spans="1:11" x14ac:dyDescent="0.25">
      <c r="A1008" s="8">
        <v>1006</v>
      </c>
      <c r="B1008" s="8" t="s">
        <v>955</v>
      </c>
      <c r="C1008" s="8" t="s">
        <v>1125</v>
      </c>
      <c r="D1008" s="8">
        <v>29.542000000000002</v>
      </c>
      <c r="E1008" s="8" t="s">
        <v>1108</v>
      </c>
      <c r="F1008" s="8">
        <v>163</v>
      </c>
      <c r="G1008" s="8" t="s">
        <v>923</v>
      </c>
      <c r="H1008" s="8" t="s">
        <v>985</v>
      </c>
      <c r="I1008" s="8">
        <v>579368</v>
      </c>
      <c r="J1008" s="8" t="s">
        <v>922</v>
      </c>
      <c r="K1008" s="8">
        <v>46.149884999999998</v>
      </c>
    </row>
    <row r="1009" spans="1:11" x14ac:dyDescent="0.25">
      <c r="A1009" s="8">
        <v>1007</v>
      </c>
      <c r="B1009" s="8" t="s">
        <v>955</v>
      </c>
      <c r="C1009" s="8" t="s">
        <v>1124</v>
      </c>
      <c r="D1009" s="8">
        <v>0.51679799999999998</v>
      </c>
      <c r="E1009" s="8" t="s">
        <v>1108</v>
      </c>
      <c r="F1009" s="8">
        <v>163</v>
      </c>
      <c r="G1009" s="8" t="s">
        <v>923</v>
      </c>
      <c r="H1009" s="8" t="s">
        <v>985</v>
      </c>
      <c r="I1009" s="8">
        <v>579368</v>
      </c>
      <c r="J1009" s="8" t="s">
        <v>922</v>
      </c>
      <c r="K1009" s="8">
        <v>0.74126099999999995</v>
      </c>
    </row>
    <row r="1010" spans="1:11" x14ac:dyDescent="0.25">
      <c r="A1010" s="8">
        <v>1008</v>
      </c>
      <c r="B1010" s="8" t="s">
        <v>955</v>
      </c>
      <c r="C1010" s="8" t="s">
        <v>1124</v>
      </c>
      <c r="D1010" s="8">
        <v>1.7486600000000001</v>
      </c>
      <c r="E1010" s="8" t="s">
        <v>1108</v>
      </c>
      <c r="F1010" s="8">
        <v>163</v>
      </c>
      <c r="G1010" s="8" t="s">
        <v>923</v>
      </c>
      <c r="H1010" s="8" t="s">
        <v>985</v>
      </c>
      <c r="I1010" s="8">
        <v>579368</v>
      </c>
      <c r="J1010" s="8" t="s">
        <v>922</v>
      </c>
      <c r="K1010" s="8">
        <v>2.5833059999999999</v>
      </c>
    </row>
    <row r="1011" spans="1:11" x14ac:dyDescent="0.25">
      <c r="A1011" s="8">
        <v>1009</v>
      </c>
      <c r="B1011" s="8" t="s">
        <v>955</v>
      </c>
      <c r="C1011" s="8" t="s">
        <v>1124</v>
      </c>
      <c r="D1011" s="8">
        <v>11.9636</v>
      </c>
      <c r="E1011" s="8" t="s">
        <v>1108</v>
      </c>
      <c r="F1011" s="8">
        <v>163</v>
      </c>
      <c r="G1011" s="8" t="s">
        <v>923</v>
      </c>
      <c r="H1011" s="8" t="s">
        <v>985</v>
      </c>
      <c r="I1011" s="8">
        <v>579368</v>
      </c>
      <c r="J1011" s="8" t="s">
        <v>922</v>
      </c>
      <c r="K1011" s="8">
        <v>17.172871000000001</v>
      </c>
    </row>
    <row r="1012" spans="1:11" x14ac:dyDescent="0.25">
      <c r="A1012" s="8">
        <v>1010</v>
      </c>
      <c r="B1012" s="8" t="s">
        <v>955</v>
      </c>
      <c r="C1012" s="8" t="s">
        <v>1124</v>
      </c>
      <c r="D1012" s="8">
        <v>745.80799999999999</v>
      </c>
      <c r="E1012" s="8" t="s">
        <v>1108</v>
      </c>
      <c r="F1012" s="8">
        <v>163</v>
      </c>
      <c r="G1012" s="8" t="s">
        <v>923</v>
      </c>
      <c r="H1012" s="8" t="s">
        <v>985</v>
      </c>
      <c r="I1012" s="8">
        <v>579368</v>
      </c>
      <c r="J1012" s="8" t="s">
        <v>922</v>
      </c>
      <c r="K1012" s="8">
        <v>1071.791424</v>
      </c>
    </row>
    <row r="1013" spans="1:11" x14ac:dyDescent="0.25">
      <c r="A1013" s="8">
        <v>1011</v>
      </c>
      <c r="B1013" s="8" t="s">
        <v>955</v>
      </c>
      <c r="C1013" s="8" t="s">
        <v>1124</v>
      </c>
      <c r="D1013" s="8">
        <v>1.0304199999999999</v>
      </c>
      <c r="E1013" s="8" t="s">
        <v>1108</v>
      </c>
      <c r="F1013" s="8">
        <v>163</v>
      </c>
      <c r="G1013" s="8" t="s">
        <v>923</v>
      </c>
      <c r="H1013" s="8" t="s">
        <v>985</v>
      </c>
      <c r="I1013" s="8">
        <v>579368</v>
      </c>
      <c r="J1013" s="8" t="s">
        <v>922</v>
      </c>
      <c r="K1013" s="8">
        <v>1.612398</v>
      </c>
    </row>
    <row r="1014" spans="1:11" x14ac:dyDescent="0.25">
      <c r="A1014" s="8">
        <v>1012</v>
      </c>
      <c r="B1014" s="8" t="s">
        <v>955</v>
      </c>
      <c r="C1014" s="8" t="s">
        <v>1125</v>
      </c>
      <c r="D1014" s="8">
        <v>8.4135399999999994</v>
      </c>
      <c r="E1014" s="8" t="s">
        <v>1108</v>
      </c>
      <c r="F1014" s="8">
        <v>163</v>
      </c>
      <c r="G1014" s="8" t="s">
        <v>923</v>
      </c>
      <c r="H1014" s="8" t="s">
        <v>985</v>
      </c>
      <c r="I1014" s="8">
        <v>579368</v>
      </c>
      <c r="J1014" s="8" t="s">
        <v>922</v>
      </c>
      <c r="K1014" s="8">
        <v>13.372248000000001</v>
      </c>
    </row>
    <row r="1015" spans="1:11" x14ac:dyDescent="0.25">
      <c r="A1015" s="8">
        <v>1013</v>
      </c>
      <c r="B1015" s="8" t="s">
        <v>955</v>
      </c>
      <c r="C1015" s="8" t="s">
        <v>1125</v>
      </c>
      <c r="D1015" s="8">
        <v>1.0184500000000001</v>
      </c>
      <c r="E1015" s="8" t="s">
        <v>1108</v>
      </c>
      <c r="F1015" s="8">
        <v>163</v>
      </c>
      <c r="G1015" s="8" t="s">
        <v>923</v>
      </c>
      <c r="H1015" s="8" t="s">
        <v>985</v>
      </c>
      <c r="I1015" s="8">
        <v>579368</v>
      </c>
      <c r="J1015" s="8" t="s">
        <v>922</v>
      </c>
      <c r="K1015" s="8">
        <v>1.5910949999999999</v>
      </c>
    </row>
    <row r="1016" spans="1:11" x14ac:dyDescent="0.25">
      <c r="A1016" s="8">
        <v>1014</v>
      </c>
      <c r="B1016" s="8" t="s">
        <v>955</v>
      </c>
      <c r="C1016" s="8" t="s">
        <v>1124</v>
      </c>
      <c r="D1016" s="8">
        <v>4.3739800000000004</v>
      </c>
      <c r="E1016" s="8" t="s">
        <v>1108</v>
      </c>
      <c r="F1016" s="8">
        <v>163</v>
      </c>
      <c r="G1016" s="8" t="s">
        <v>923</v>
      </c>
      <c r="H1016" s="8" t="s">
        <v>985</v>
      </c>
      <c r="I1016" s="8">
        <v>579368</v>
      </c>
      <c r="J1016" s="8" t="s">
        <v>922</v>
      </c>
      <c r="K1016" s="8">
        <v>6.361993</v>
      </c>
    </row>
    <row r="1017" spans="1:11" x14ac:dyDescent="0.25">
      <c r="A1017" s="8">
        <v>1015</v>
      </c>
      <c r="B1017" s="8" t="s">
        <v>955</v>
      </c>
      <c r="C1017" s="8" t="s">
        <v>1125</v>
      </c>
      <c r="D1017" s="8">
        <v>1.5573300000000001</v>
      </c>
      <c r="E1017" s="8" t="s">
        <v>1108</v>
      </c>
      <c r="F1017" s="8">
        <v>163</v>
      </c>
      <c r="G1017" s="8" t="s">
        <v>923</v>
      </c>
      <c r="H1017" s="8" t="s">
        <v>985</v>
      </c>
      <c r="I1017" s="8">
        <v>579368</v>
      </c>
      <c r="J1017" s="8" t="s">
        <v>922</v>
      </c>
      <c r="K1017" s="8">
        <v>2.3969559999999999</v>
      </c>
    </row>
    <row r="1018" spans="1:11" x14ac:dyDescent="0.25">
      <c r="A1018" s="8">
        <v>1016</v>
      </c>
      <c r="B1018" s="8" t="s">
        <v>955</v>
      </c>
      <c r="C1018" s="8" t="s">
        <v>1125</v>
      </c>
      <c r="D1018" s="8">
        <v>3.6728499999999999</v>
      </c>
      <c r="E1018" s="8" t="s">
        <v>1108</v>
      </c>
      <c r="F1018" s="8">
        <v>163</v>
      </c>
      <c r="G1018" s="8" t="s">
        <v>923</v>
      </c>
      <c r="H1018" s="8" t="s">
        <v>985</v>
      </c>
      <c r="I1018" s="8">
        <v>579368</v>
      </c>
      <c r="J1018" s="8" t="s">
        <v>922</v>
      </c>
      <c r="K1018" s="8">
        <v>5.4866390000000003</v>
      </c>
    </row>
    <row r="1019" spans="1:11" x14ac:dyDescent="0.25">
      <c r="A1019" s="8">
        <v>1017</v>
      </c>
      <c r="B1019" s="8" t="s">
        <v>955</v>
      </c>
      <c r="C1019" s="8" t="s">
        <v>1125</v>
      </c>
      <c r="D1019" s="8">
        <v>0.51652500000000001</v>
      </c>
      <c r="E1019" s="8" t="s">
        <v>1108</v>
      </c>
      <c r="F1019" s="8">
        <v>163</v>
      </c>
      <c r="G1019" s="8" t="s">
        <v>923</v>
      </c>
      <c r="H1019" s="8" t="s">
        <v>985</v>
      </c>
      <c r="I1019" s="8">
        <v>579368</v>
      </c>
      <c r="J1019" s="8" t="s">
        <v>922</v>
      </c>
      <c r="K1019" s="8">
        <v>0.76734899999999995</v>
      </c>
    </row>
    <row r="1020" spans="1:11" x14ac:dyDescent="0.25">
      <c r="A1020" s="8">
        <v>1018</v>
      </c>
      <c r="B1020" s="8" t="s">
        <v>955</v>
      </c>
      <c r="C1020" s="8" t="s">
        <v>1125</v>
      </c>
      <c r="D1020" s="8">
        <v>5.6574099999999996</v>
      </c>
      <c r="E1020" s="8" t="s">
        <v>1108</v>
      </c>
      <c r="F1020" s="8">
        <v>163</v>
      </c>
      <c r="G1020" s="8" t="s">
        <v>923</v>
      </c>
      <c r="H1020" s="8" t="s">
        <v>985</v>
      </c>
      <c r="I1020" s="8">
        <v>579368</v>
      </c>
      <c r="J1020" s="8" t="s">
        <v>922</v>
      </c>
      <c r="K1020" s="8">
        <v>8.5402369999999994</v>
      </c>
    </row>
    <row r="1021" spans="1:11" x14ac:dyDescent="0.25">
      <c r="A1021" s="8">
        <v>1019</v>
      </c>
      <c r="B1021" s="8" t="s">
        <v>955</v>
      </c>
      <c r="C1021" s="8" t="s">
        <v>1124</v>
      </c>
      <c r="D1021" s="8">
        <v>3.9362300000000001</v>
      </c>
      <c r="E1021" s="8" t="s">
        <v>1108</v>
      </c>
      <c r="F1021" s="8">
        <v>163</v>
      </c>
      <c r="G1021" s="8" t="s">
        <v>923</v>
      </c>
      <c r="H1021" s="8" t="s">
        <v>985</v>
      </c>
      <c r="I1021" s="8">
        <v>579368</v>
      </c>
      <c r="J1021" s="8" t="s">
        <v>922</v>
      </c>
      <c r="K1021" s="8">
        <v>6.1705430000000003</v>
      </c>
    </row>
    <row r="1022" spans="1:11" x14ac:dyDescent="0.25">
      <c r="A1022" s="8">
        <v>1020</v>
      </c>
      <c r="B1022" s="8" t="s">
        <v>955</v>
      </c>
      <c r="C1022" s="8" t="s">
        <v>1124</v>
      </c>
      <c r="D1022" s="8">
        <v>0.51639599999999997</v>
      </c>
      <c r="E1022" s="8" t="s">
        <v>1108</v>
      </c>
      <c r="F1022" s="8">
        <v>163</v>
      </c>
      <c r="G1022" s="8" t="s">
        <v>923</v>
      </c>
      <c r="H1022" s="8" t="s">
        <v>985</v>
      </c>
      <c r="I1022" s="8">
        <v>579368</v>
      </c>
      <c r="J1022" s="8" t="s">
        <v>922</v>
      </c>
      <c r="K1022" s="8">
        <v>0.79862500000000003</v>
      </c>
    </row>
    <row r="1023" spans="1:11" x14ac:dyDescent="0.25">
      <c r="A1023" s="8">
        <v>1021</v>
      </c>
      <c r="B1023" s="8" t="s">
        <v>955</v>
      </c>
      <c r="C1023" s="8" t="s">
        <v>1125</v>
      </c>
      <c r="D1023" s="8">
        <v>200.929</v>
      </c>
      <c r="E1023" s="8" t="s">
        <v>1108</v>
      </c>
      <c r="F1023" s="8">
        <v>163</v>
      </c>
      <c r="G1023" s="8" t="s">
        <v>923</v>
      </c>
      <c r="H1023" s="8" t="s">
        <v>985</v>
      </c>
      <c r="I1023" s="8">
        <v>579368</v>
      </c>
      <c r="J1023" s="8" t="s">
        <v>922</v>
      </c>
      <c r="K1023" s="8">
        <v>301.42562500000003</v>
      </c>
    </row>
    <row r="1024" spans="1:11" x14ac:dyDescent="0.25">
      <c r="A1024" s="8">
        <v>1022</v>
      </c>
      <c r="B1024" s="8" t="s">
        <v>955</v>
      </c>
      <c r="C1024" s="8" t="s">
        <v>1124</v>
      </c>
      <c r="D1024" s="8">
        <v>0.516405</v>
      </c>
      <c r="E1024" s="8" t="s">
        <v>1108</v>
      </c>
      <c r="F1024" s="8">
        <v>163</v>
      </c>
      <c r="G1024" s="8" t="s">
        <v>923</v>
      </c>
      <c r="H1024" s="8" t="s">
        <v>985</v>
      </c>
      <c r="I1024" s="8">
        <v>579368</v>
      </c>
      <c r="J1024" s="8" t="s">
        <v>922</v>
      </c>
      <c r="K1024" s="8">
        <v>0.76958499999999996</v>
      </c>
    </row>
    <row r="1025" spans="1:11" x14ac:dyDescent="0.25">
      <c r="A1025" s="8">
        <v>1023</v>
      </c>
      <c r="B1025" s="8" t="s">
        <v>955</v>
      </c>
      <c r="C1025" s="8" t="s">
        <v>1124</v>
      </c>
      <c r="D1025" s="8">
        <v>0.516405</v>
      </c>
      <c r="E1025" s="8" t="s">
        <v>1108</v>
      </c>
      <c r="F1025" s="8">
        <v>163</v>
      </c>
      <c r="G1025" s="8" t="s">
        <v>923</v>
      </c>
      <c r="H1025" s="8" t="s">
        <v>985</v>
      </c>
      <c r="I1025" s="8">
        <v>579368</v>
      </c>
      <c r="J1025" s="8" t="s">
        <v>922</v>
      </c>
      <c r="K1025" s="8">
        <v>0.76854699999999998</v>
      </c>
    </row>
    <row r="1026" spans="1:11" x14ac:dyDescent="0.25">
      <c r="A1026" s="8">
        <v>1024</v>
      </c>
      <c r="B1026" s="8" t="s">
        <v>955</v>
      </c>
      <c r="C1026" s="8" t="s">
        <v>1124</v>
      </c>
      <c r="D1026" s="8">
        <v>4.5257399999999999</v>
      </c>
      <c r="E1026" s="8" t="s">
        <v>1108</v>
      </c>
      <c r="F1026" s="8">
        <v>163</v>
      </c>
      <c r="G1026" s="8" t="s">
        <v>923</v>
      </c>
      <c r="H1026" s="8" t="s">
        <v>985</v>
      </c>
      <c r="I1026" s="8">
        <v>579368</v>
      </c>
      <c r="J1026" s="8" t="s">
        <v>922</v>
      </c>
      <c r="K1026" s="8">
        <v>6.5108769999999998</v>
      </c>
    </row>
    <row r="1027" spans="1:11" x14ac:dyDescent="0.25">
      <c r="A1027" s="8">
        <v>1025</v>
      </c>
      <c r="B1027" s="8" t="s">
        <v>955</v>
      </c>
      <c r="C1027" s="8" t="s">
        <v>1124</v>
      </c>
      <c r="D1027" s="8">
        <v>431.976</v>
      </c>
      <c r="E1027" s="8" t="s">
        <v>1108</v>
      </c>
      <c r="F1027" s="8">
        <v>163</v>
      </c>
      <c r="G1027" s="8" t="s">
        <v>923</v>
      </c>
      <c r="H1027" s="8" t="s">
        <v>985</v>
      </c>
      <c r="I1027" s="8">
        <v>579368</v>
      </c>
      <c r="J1027" s="8" t="s">
        <v>922</v>
      </c>
      <c r="K1027" s="8">
        <v>675.61081200000001</v>
      </c>
    </row>
    <row r="1028" spans="1:11" x14ac:dyDescent="0.25">
      <c r="A1028" s="8">
        <v>1026</v>
      </c>
      <c r="B1028" s="8" t="s">
        <v>955</v>
      </c>
      <c r="C1028" s="8" t="s">
        <v>1124</v>
      </c>
      <c r="D1028" s="8">
        <v>1.0179499999999999</v>
      </c>
      <c r="E1028" s="8" t="s">
        <v>1108</v>
      </c>
      <c r="F1028" s="8">
        <v>163</v>
      </c>
      <c r="G1028" s="8" t="s">
        <v>923</v>
      </c>
      <c r="H1028" s="8" t="s">
        <v>985</v>
      </c>
      <c r="I1028" s="8">
        <v>579368</v>
      </c>
      <c r="J1028" s="8" t="s">
        <v>922</v>
      </c>
      <c r="K1028" s="8">
        <v>1.5115559999999999</v>
      </c>
    </row>
    <row r="1029" spans="1:11" x14ac:dyDescent="0.25">
      <c r="A1029" s="8">
        <v>1027</v>
      </c>
      <c r="B1029" s="8" t="s">
        <v>955</v>
      </c>
      <c r="C1029" s="8" t="s">
        <v>1124</v>
      </c>
      <c r="D1029" s="8">
        <v>0.51627699999999999</v>
      </c>
      <c r="E1029" s="8" t="s">
        <v>1108</v>
      </c>
      <c r="F1029" s="8">
        <v>163</v>
      </c>
      <c r="G1029" s="8" t="s">
        <v>923</v>
      </c>
      <c r="H1029" s="8" t="s">
        <v>985</v>
      </c>
      <c r="I1029" s="8">
        <v>579368</v>
      </c>
      <c r="J1029" s="8" t="s">
        <v>922</v>
      </c>
      <c r="K1029" s="8">
        <v>0.80697600000000003</v>
      </c>
    </row>
    <row r="1030" spans="1:11" x14ac:dyDescent="0.25">
      <c r="A1030" s="8">
        <v>1028</v>
      </c>
      <c r="B1030" s="8" t="s">
        <v>955</v>
      </c>
      <c r="C1030" s="8" t="s">
        <v>1125</v>
      </c>
      <c r="D1030" s="8">
        <v>6.0576999999999996</v>
      </c>
      <c r="E1030" s="8" t="s">
        <v>1108</v>
      </c>
      <c r="F1030" s="8">
        <v>163</v>
      </c>
      <c r="G1030" s="8" t="s">
        <v>923</v>
      </c>
      <c r="H1030" s="8" t="s">
        <v>985</v>
      </c>
      <c r="I1030" s="8">
        <v>579368</v>
      </c>
      <c r="J1030" s="8" t="s">
        <v>922</v>
      </c>
      <c r="K1030" s="8">
        <v>8.8895510000000009</v>
      </c>
    </row>
    <row r="1031" spans="1:11" x14ac:dyDescent="0.25">
      <c r="A1031" s="8">
        <v>1029</v>
      </c>
      <c r="B1031" s="8" t="s">
        <v>955</v>
      </c>
      <c r="C1031" s="8" t="s">
        <v>1124</v>
      </c>
      <c r="D1031" s="8">
        <v>1.74705</v>
      </c>
      <c r="E1031" s="8" t="s">
        <v>1108</v>
      </c>
      <c r="F1031" s="8">
        <v>163</v>
      </c>
      <c r="G1031" s="8" t="s">
        <v>923</v>
      </c>
      <c r="H1031" s="8" t="s">
        <v>985</v>
      </c>
      <c r="I1031" s="8">
        <v>579368</v>
      </c>
      <c r="J1031" s="8" t="s">
        <v>922</v>
      </c>
      <c r="K1031" s="8">
        <v>2.4408780000000001</v>
      </c>
    </row>
    <row r="1032" spans="1:11" x14ac:dyDescent="0.25">
      <c r="A1032" s="8">
        <v>1030</v>
      </c>
      <c r="B1032" s="8" t="s">
        <v>955</v>
      </c>
      <c r="C1032" s="8" t="s">
        <v>1125</v>
      </c>
      <c r="D1032" s="8">
        <v>14.3872</v>
      </c>
      <c r="E1032" s="8" t="s">
        <v>1108</v>
      </c>
      <c r="F1032" s="8">
        <v>163</v>
      </c>
      <c r="G1032" s="8" t="s">
        <v>923</v>
      </c>
      <c r="H1032" s="8" t="s">
        <v>985</v>
      </c>
      <c r="I1032" s="8">
        <v>579368</v>
      </c>
      <c r="J1032" s="8" t="s">
        <v>922</v>
      </c>
      <c r="K1032" s="8">
        <v>22.844124000000001</v>
      </c>
    </row>
    <row r="1033" spans="1:11" x14ac:dyDescent="0.25">
      <c r="A1033" s="8">
        <v>1031</v>
      </c>
      <c r="B1033" s="8" t="s">
        <v>955</v>
      </c>
      <c r="C1033" s="8" t="s">
        <v>1125</v>
      </c>
      <c r="D1033" s="8">
        <v>1.0295399999999999</v>
      </c>
      <c r="E1033" s="8" t="s">
        <v>1108</v>
      </c>
      <c r="F1033" s="8">
        <v>163</v>
      </c>
      <c r="G1033" s="8" t="s">
        <v>923</v>
      </c>
      <c r="H1033" s="8" t="s">
        <v>985</v>
      </c>
      <c r="I1033" s="8">
        <v>579368</v>
      </c>
      <c r="J1033" s="8" t="s">
        <v>922</v>
      </c>
      <c r="K1033" s="8">
        <v>1.619958</v>
      </c>
    </row>
    <row r="1034" spans="1:11" x14ac:dyDescent="0.25">
      <c r="A1034" s="8">
        <v>1032</v>
      </c>
      <c r="B1034" s="8" t="s">
        <v>955</v>
      </c>
      <c r="C1034" s="8" t="s">
        <v>1124</v>
      </c>
      <c r="D1034" s="8">
        <v>4.9586600000000001</v>
      </c>
      <c r="E1034" s="8" t="s">
        <v>1108</v>
      </c>
      <c r="F1034" s="8">
        <v>163</v>
      </c>
      <c r="G1034" s="8" t="s">
        <v>923</v>
      </c>
      <c r="H1034" s="8" t="s">
        <v>985</v>
      </c>
      <c r="I1034" s="8">
        <v>579368</v>
      </c>
      <c r="J1034" s="8" t="s">
        <v>922</v>
      </c>
      <c r="K1034" s="8">
        <v>6.989808</v>
      </c>
    </row>
    <row r="1035" spans="1:11" x14ac:dyDescent="0.25">
      <c r="A1035" s="8">
        <v>1033</v>
      </c>
      <c r="B1035" s="8" t="s">
        <v>955</v>
      </c>
      <c r="C1035" s="8" t="s">
        <v>1124</v>
      </c>
      <c r="D1035" s="8">
        <v>17.264199999999999</v>
      </c>
      <c r="E1035" s="8" t="s">
        <v>1108</v>
      </c>
      <c r="F1035" s="8">
        <v>163</v>
      </c>
      <c r="G1035" s="8" t="s">
        <v>923</v>
      </c>
      <c r="H1035" s="8" t="s">
        <v>985</v>
      </c>
      <c r="I1035" s="8">
        <v>579368</v>
      </c>
      <c r="J1035" s="8" t="s">
        <v>922</v>
      </c>
      <c r="K1035" s="8">
        <v>24.046267</v>
      </c>
    </row>
    <row r="1036" spans="1:11" x14ac:dyDescent="0.25">
      <c r="A1036" s="8">
        <v>1034</v>
      </c>
      <c r="B1036" s="8" t="s">
        <v>955</v>
      </c>
      <c r="C1036" s="8" t="s">
        <v>1124</v>
      </c>
      <c r="D1036" s="8">
        <v>0.51620500000000002</v>
      </c>
      <c r="E1036" s="8" t="s">
        <v>1108</v>
      </c>
      <c r="F1036" s="8">
        <v>163</v>
      </c>
      <c r="G1036" s="8" t="s">
        <v>923</v>
      </c>
      <c r="H1036" s="8" t="s">
        <v>985</v>
      </c>
      <c r="I1036" s="8">
        <v>579368</v>
      </c>
      <c r="J1036" s="8" t="s">
        <v>922</v>
      </c>
      <c r="K1036" s="8">
        <v>0.78265200000000001</v>
      </c>
    </row>
    <row r="1037" spans="1:11" x14ac:dyDescent="0.25">
      <c r="A1037" s="8">
        <v>1035</v>
      </c>
      <c r="B1037" s="8" t="s">
        <v>955</v>
      </c>
      <c r="C1037" s="8" t="s">
        <v>1125</v>
      </c>
      <c r="D1037" s="8">
        <v>0.51615800000000001</v>
      </c>
      <c r="E1037" s="8" t="s">
        <v>1108</v>
      </c>
      <c r="F1037" s="8">
        <v>163</v>
      </c>
      <c r="G1037" s="8" t="s">
        <v>923</v>
      </c>
      <c r="H1037" s="8" t="s">
        <v>985</v>
      </c>
      <c r="I1037" s="8">
        <v>579368</v>
      </c>
      <c r="J1037" s="8" t="s">
        <v>922</v>
      </c>
      <c r="K1037" s="8">
        <v>0.81197600000000003</v>
      </c>
    </row>
    <row r="1038" spans="1:11" x14ac:dyDescent="0.25">
      <c r="A1038" s="8">
        <v>1036</v>
      </c>
      <c r="B1038" s="8" t="s">
        <v>955</v>
      </c>
      <c r="C1038" s="8" t="s">
        <v>1125</v>
      </c>
      <c r="D1038" s="8">
        <v>0.51615800000000001</v>
      </c>
      <c r="E1038" s="8" t="s">
        <v>1108</v>
      </c>
      <c r="F1038" s="8">
        <v>163</v>
      </c>
      <c r="G1038" s="8" t="s">
        <v>923</v>
      </c>
      <c r="H1038" s="8" t="s">
        <v>985</v>
      </c>
      <c r="I1038" s="8">
        <v>579368</v>
      </c>
      <c r="J1038" s="8" t="s">
        <v>922</v>
      </c>
      <c r="K1038" s="8">
        <v>0.81137499999999996</v>
      </c>
    </row>
    <row r="1039" spans="1:11" x14ac:dyDescent="0.25">
      <c r="A1039" s="8">
        <v>1037</v>
      </c>
      <c r="B1039" s="8" t="s">
        <v>955</v>
      </c>
      <c r="C1039" s="8" t="s">
        <v>1124</v>
      </c>
      <c r="D1039" s="8">
        <v>1.02939</v>
      </c>
      <c r="E1039" s="8" t="s">
        <v>1108</v>
      </c>
      <c r="F1039" s="8">
        <v>163</v>
      </c>
      <c r="G1039" s="8" t="s">
        <v>923</v>
      </c>
      <c r="H1039" s="8" t="s">
        <v>985</v>
      </c>
      <c r="I1039" s="8">
        <v>579368</v>
      </c>
      <c r="J1039" s="8" t="s">
        <v>922</v>
      </c>
      <c r="K1039" s="8">
        <v>1.6092200000000001</v>
      </c>
    </row>
    <row r="1040" spans="1:11" x14ac:dyDescent="0.25">
      <c r="A1040" s="8">
        <v>1038</v>
      </c>
      <c r="B1040" s="8" t="s">
        <v>955</v>
      </c>
      <c r="C1040" s="8" t="s">
        <v>1125</v>
      </c>
      <c r="D1040" s="8">
        <v>0.51616700000000004</v>
      </c>
      <c r="E1040" s="8" t="s">
        <v>1108</v>
      </c>
      <c r="F1040" s="8">
        <v>163</v>
      </c>
      <c r="G1040" s="8" t="s">
        <v>923</v>
      </c>
      <c r="H1040" s="8" t="s">
        <v>985</v>
      </c>
      <c r="I1040" s="8">
        <v>579368</v>
      </c>
      <c r="J1040" s="8" t="s">
        <v>922</v>
      </c>
      <c r="K1040" s="8">
        <v>0.78128600000000004</v>
      </c>
    </row>
    <row r="1041" spans="1:11" x14ac:dyDescent="0.25">
      <c r="A1041" s="8">
        <v>1039</v>
      </c>
      <c r="B1041" s="8" t="s">
        <v>955</v>
      </c>
      <c r="C1041" s="8" t="s">
        <v>1125</v>
      </c>
      <c r="D1041" s="8">
        <v>29.9054</v>
      </c>
      <c r="E1041" s="8" t="s">
        <v>1108</v>
      </c>
      <c r="F1041" s="8">
        <v>163</v>
      </c>
      <c r="G1041" s="8" t="s">
        <v>923</v>
      </c>
      <c r="H1041" s="8" t="s">
        <v>985</v>
      </c>
      <c r="I1041" s="8">
        <v>579368</v>
      </c>
      <c r="J1041" s="8" t="s">
        <v>922</v>
      </c>
      <c r="K1041" s="8">
        <v>45.100228999999999</v>
      </c>
    </row>
    <row r="1042" spans="1:11" x14ac:dyDescent="0.25">
      <c r="A1042" s="8">
        <v>1040</v>
      </c>
      <c r="B1042" s="8" t="s">
        <v>955</v>
      </c>
      <c r="C1042" s="8" t="s">
        <v>1125</v>
      </c>
      <c r="D1042" s="8">
        <v>1.7464900000000001</v>
      </c>
      <c r="E1042" s="8" t="s">
        <v>1108</v>
      </c>
      <c r="F1042" s="8">
        <v>163</v>
      </c>
      <c r="G1042" s="8" t="s">
        <v>923</v>
      </c>
      <c r="H1042" s="8" t="s">
        <v>985</v>
      </c>
      <c r="I1042" s="8">
        <v>579368</v>
      </c>
      <c r="J1042" s="8" t="s">
        <v>922</v>
      </c>
      <c r="K1042" s="8">
        <v>2.744173</v>
      </c>
    </row>
    <row r="1043" spans="1:11" x14ac:dyDescent="0.25">
      <c r="A1043" s="8">
        <v>1041</v>
      </c>
      <c r="B1043" s="8" t="s">
        <v>955</v>
      </c>
      <c r="C1043" s="8" t="s">
        <v>1124</v>
      </c>
      <c r="D1043" s="8">
        <v>1.78582</v>
      </c>
      <c r="E1043" s="8" t="s">
        <v>1108</v>
      </c>
      <c r="F1043" s="8">
        <v>163</v>
      </c>
      <c r="G1043" s="8" t="s">
        <v>923</v>
      </c>
      <c r="H1043" s="8" t="s">
        <v>985</v>
      </c>
      <c r="I1043" s="8">
        <v>579368</v>
      </c>
      <c r="J1043" s="8" t="s">
        <v>922</v>
      </c>
      <c r="K1043" s="8">
        <v>2.577588</v>
      </c>
    </row>
    <row r="1044" spans="1:11" x14ac:dyDescent="0.25">
      <c r="A1044" s="8">
        <v>1042</v>
      </c>
      <c r="B1044" s="8" t="s">
        <v>955</v>
      </c>
      <c r="C1044" s="8" t="s">
        <v>1124</v>
      </c>
      <c r="D1044" s="8">
        <v>17.075299999999999</v>
      </c>
      <c r="E1044" s="8" t="s">
        <v>1108</v>
      </c>
      <c r="F1044" s="8">
        <v>163</v>
      </c>
      <c r="G1044" s="8" t="s">
        <v>923</v>
      </c>
      <c r="H1044" s="8" t="s">
        <v>985</v>
      </c>
      <c r="I1044" s="8">
        <v>579368</v>
      </c>
      <c r="J1044" s="8" t="s">
        <v>922</v>
      </c>
      <c r="K1044" s="8">
        <v>25.984756000000001</v>
      </c>
    </row>
    <row r="1045" spans="1:11" x14ac:dyDescent="0.25">
      <c r="A1045" s="8">
        <v>1043</v>
      </c>
      <c r="B1045" s="8" t="s">
        <v>955</v>
      </c>
      <c r="C1045" s="8" t="s">
        <v>1124</v>
      </c>
      <c r="D1045" s="8">
        <v>11.456</v>
      </c>
      <c r="E1045" s="8" t="s">
        <v>1108</v>
      </c>
      <c r="F1045" s="8">
        <v>163</v>
      </c>
      <c r="G1045" s="8" t="s">
        <v>923</v>
      </c>
      <c r="H1045" s="8" t="s">
        <v>985</v>
      </c>
      <c r="I1045" s="8">
        <v>579368</v>
      </c>
      <c r="J1045" s="8" t="s">
        <v>922</v>
      </c>
      <c r="K1045" s="8">
        <v>17.066976</v>
      </c>
    </row>
    <row r="1046" spans="1:11" x14ac:dyDescent="0.25">
      <c r="A1046" s="8">
        <v>1044</v>
      </c>
      <c r="B1046" s="8" t="s">
        <v>955</v>
      </c>
      <c r="C1046" s="8" t="s">
        <v>1125</v>
      </c>
      <c r="D1046" s="8">
        <v>320.24200000000002</v>
      </c>
      <c r="E1046" s="8" t="s">
        <v>1108</v>
      </c>
      <c r="F1046" s="8">
        <v>163</v>
      </c>
      <c r="G1046" s="8" t="s">
        <v>923</v>
      </c>
      <c r="H1046" s="8" t="s">
        <v>985</v>
      </c>
      <c r="I1046" s="8">
        <v>579368</v>
      </c>
      <c r="J1046" s="8" t="s">
        <v>922</v>
      </c>
      <c r="K1046" s="8">
        <v>492.29576300000002</v>
      </c>
    </row>
    <row r="1047" spans="1:11" x14ac:dyDescent="0.25">
      <c r="A1047" s="8">
        <v>1045</v>
      </c>
      <c r="B1047" s="8" t="s">
        <v>955</v>
      </c>
      <c r="C1047" s="8" t="s">
        <v>1124</v>
      </c>
      <c r="D1047" s="8">
        <v>10.8407</v>
      </c>
      <c r="E1047" s="8" t="s">
        <v>1108</v>
      </c>
      <c r="F1047" s="8">
        <v>163</v>
      </c>
      <c r="G1047" s="8" t="s">
        <v>923</v>
      </c>
      <c r="H1047" s="8" t="s">
        <v>985</v>
      </c>
      <c r="I1047" s="8">
        <v>579368</v>
      </c>
      <c r="J1047" s="8" t="s">
        <v>922</v>
      </c>
      <c r="K1047" s="8">
        <v>16.099934999999999</v>
      </c>
    </row>
    <row r="1048" spans="1:11" x14ac:dyDescent="0.25">
      <c r="A1048" s="8">
        <v>1046</v>
      </c>
      <c r="B1048" s="8" t="s">
        <v>955</v>
      </c>
      <c r="C1048" s="8" t="s">
        <v>1124</v>
      </c>
      <c r="D1048" s="8">
        <v>1.0290600000000001</v>
      </c>
      <c r="E1048" s="8" t="s">
        <v>1108</v>
      </c>
      <c r="F1048" s="8">
        <v>163</v>
      </c>
      <c r="G1048" s="8" t="s">
        <v>923</v>
      </c>
      <c r="H1048" s="8" t="s">
        <v>985</v>
      </c>
      <c r="I1048" s="8">
        <v>579368</v>
      </c>
      <c r="J1048" s="8" t="s">
        <v>922</v>
      </c>
      <c r="K1048" s="8">
        <v>1.489036</v>
      </c>
    </row>
    <row r="1049" spans="1:11" x14ac:dyDescent="0.25">
      <c r="A1049" s="8">
        <v>1047</v>
      </c>
      <c r="B1049" s="8" t="s">
        <v>955</v>
      </c>
      <c r="C1049" s="8" t="s">
        <v>1124</v>
      </c>
      <c r="D1049" s="8">
        <v>259.471</v>
      </c>
      <c r="E1049" s="8" t="s">
        <v>1108</v>
      </c>
      <c r="F1049" s="8">
        <v>143</v>
      </c>
      <c r="G1049" s="8" t="s">
        <v>815</v>
      </c>
      <c r="H1049" s="8" t="s">
        <v>783</v>
      </c>
      <c r="I1049" s="8">
        <v>150000</v>
      </c>
      <c r="J1049" s="8" t="s">
        <v>814</v>
      </c>
      <c r="K1049" s="8">
        <v>346.70927599999999</v>
      </c>
    </row>
    <row r="1050" spans="1:11" x14ac:dyDescent="0.25">
      <c r="A1050" s="8">
        <v>1048</v>
      </c>
      <c r="B1050" s="8" t="s">
        <v>955</v>
      </c>
      <c r="C1050" s="8" t="s">
        <v>1125</v>
      </c>
      <c r="D1050" s="8">
        <v>17.939</v>
      </c>
      <c r="E1050" s="8" t="s">
        <v>1108</v>
      </c>
      <c r="F1050" s="8">
        <v>163</v>
      </c>
      <c r="G1050" s="8" t="s">
        <v>923</v>
      </c>
      <c r="H1050" s="8" t="s">
        <v>985</v>
      </c>
      <c r="I1050" s="8">
        <v>579368</v>
      </c>
      <c r="J1050" s="8" t="s">
        <v>922</v>
      </c>
      <c r="K1050" s="8">
        <v>28.193387999999999</v>
      </c>
    </row>
    <row r="1051" spans="1:11" x14ac:dyDescent="0.25">
      <c r="A1051" s="8">
        <v>1049</v>
      </c>
      <c r="B1051" s="8" t="s">
        <v>955</v>
      </c>
      <c r="C1051" s="8" t="s">
        <v>1124</v>
      </c>
      <c r="D1051" s="8">
        <v>0.51587899999999998</v>
      </c>
      <c r="E1051" s="8" t="s">
        <v>1108</v>
      </c>
      <c r="F1051" s="8">
        <v>163</v>
      </c>
      <c r="G1051" s="8" t="s">
        <v>923</v>
      </c>
      <c r="H1051" s="8" t="s">
        <v>985</v>
      </c>
      <c r="I1051" s="8">
        <v>579368</v>
      </c>
      <c r="J1051" s="8" t="s">
        <v>922</v>
      </c>
      <c r="K1051" s="8">
        <v>0.801616</v>
      </c>
    </row>
    <row r="1052" spans="1:11" x14ac:dyDescent="0.25">
      <c r="A1052" s="8">
        <v>1050</v>
      </c>
      <c r="B1052" s="8" t="s">
        <v>955</v>
      </c>
      <c r="C1052" s="8" t="s">
        <v>1124</v>
      </c>
      <c r="D1052" s="8">
        <v>26.069800000000001</v>
      </c>
      <c r="E1052" s="8" t="s">
        <v>1108</v>
      </c>
      <c r="F1052" s="8">
        <v>163</v>
      </c>
      <c r="G1052" s="8" t="s">
        <v>923</v>
      </c>
      <c r="H1052" s="8" t="s">
        <v>985</v>
      </c>
      <c r="I1052" s="8">
        <v>579368</v>
      </c>
      <c r="J1052" s="8" t="s">
        <v>922</v>
      </c>
      <c r="K1052" s="8">
        <v>40.487476000000001</v>
      </c>
    </row>
    <row r="1053" spans="1:11" x14ac:dyDescent="0.25">
      <c r="A1053" s="8">
        <v>1051</v>
      </c>
      <c r="B1053" s="8" t="s">
        <v>955</v>
      </c>
      <c r="C1053" s="8" t="s">
        <v>1124</v>
      </c>
      <c r="D1053" s="8">
        <v>69.220200000000006</v>
      </c>
      <c r="E1053" s="8" t="s">
        <v>1108</v>
      </c>
      <c r="F1053" s="8">
        <v>163</v>
      </c>
      <c r="G1053" s="8" t="s">
        <v>923</v>
      </c>
      <c r="H1053" s="8" t="s">
        <v>985</v>
      </c>
      <c r="I1053" s="8">
        <v>579368</v>
      </c>
      <c r="J1053" s="8" t="s">
        <v>922</v>
      </c>
      <c r="K1053" s="8">
        <v>105.134766</v>
      </c>
    </row>
    <row r="1054" spans="1:11" x14ac:dyDescent="0.25">
      <c r="A1054" s="8">
        <v>1052</v>
      </c>
      <c r="B1054" s="8" t="s">
        <v>955</v>
      </c>
      <c r="C1054" s="8" t="s">
        <v>1124</v>
      </c>
      <c r="D1054" s="8">
        <v>0.51559900000000003</v>
      </c>
      <c r="E1054" s="8" t="s">
        <v>1108</v>
      </c>
      <c r="F1054" s="8">
        <v>163</v>
      </c>
      <c r="G1054" s="8" t="s">
        <v>923</v>
      </c>
      <c r="H1054" s="8" t="s">
        <v>985</v>
      </c>
      <c r="I1054" s="8">
        <v>579368</v>
      </c>
      <c r="J1054" s="8" t="s">
        <v>922</v>
      </c>
      <c r="K1054" s="8">
        <v>0.81212600000000001</v>
      </c>
    </row>
    <row r="1055" spans="1:11" x14ac:dyDescent="0.25">
      <c r="A1055" s="8">
        <v>1053</v>
      </c>
      <c r="B1055" s="8" t="s">
        <v>955</v>
      </c>
      <c r="C1055" s="8" t="s">
        <v>1124</v>
      </c>
      <c r="D1055" s="8">
        <v>0.51559900000000003</v>
      </c>
      <c r="E1055" s="8" t="s">
        <v>1108</v>
      </c>
      <c r="F1055" s="8">
        <v>163</v>
      </c>
      <c r="G1055" s="8" t="s">
        <v>923</v>
      </c>
      <c r="H1055" s="8" t="s">
        <v>985</v>
      </c>
      <c r="I1055" s="8">
        <v>579368</v>
      </c>
      <c r="J1055" s="8" t="s">
        <v>922</v>
      </c>
      <c r="K1055" s="8">
        <v>0.79911500000000002</v>
      </c>
    </row>
    <row r="1056" spans="1:11" x14ac:dyDescent="0.25">
      <c r="A1056" s="8">
        <v>1054</v>
      </c>
      <c r="B1056" s="8" t="s">
        <v>955</v>
      </c>
      <c r="C1056" s="8" t="s">
        <v>1124</v>
      </c>
      <c r="D1056" s="8">
        <v>22.572399999999998</v>
      </c>
      <c r="E1056" s="8" t="s">
        <v>1108</v>
      </c>
      <c r="F1056" s="8">
        <v>163</v>
      </c>
      <c r="G1056" s="8" t="s">
        <v>923</v>
      </c>
      <c r="H1056" s="8" t="s">
        <v>985</v>
      </c>
      <c r="I1056" s="8">
        <v>579368</v>
      </c>
      <c r="J1056" s="8" t="s">
        <v>922</v>
      </c>
      <c r="K1056" s="8">
        <v>34.214455000000001</v>
      </c>
    </row>
    <row r="1057" spans="1:11" x14ac:dyDescent="0.25">
      <c r="A1057" s="8">
        <v>1055</v>
      </c>
      <c r="B1057" s="8" t="s">
        <v>955</v>
      </c>
      <c r="C1057" s="8" t="s">
        <v>1125</v>
      </c>
      <c r="D1057" s="8">
        <v>1.74474</v>
      </c>
      <c r="E1057" s="8" t="s">
        <v>1108</v>
      </c>
      <c r="F1057" s="8">
        <v>163</v>
      </c>
      <c r="G1057" s="8" t="s">
        <v>923</v>
      </c>
      <c r="H1057" s="8" t="s">
        <v>985</v>
      </c>
      <c r="I1057" s="8">
        <v>579368</v>
      </c>
      <c r="J1057" s="8" t="s">
        <v>922</v>
      </c>
      <c r="K1057" s="8">
        <v>2.620355</v>
      </c>
    </row>
    <row r="1058" spans="1:11" x14ac:dyDescent="0.25">
      <c r="A1058" s="8">
        <v>1056</v>
      </c>
      <c r="B1058" s="8" t="s">
        <v>955</v>
      </c>
      <c r="C1058" s="8" t="s">
        <v>1124</v>
      </c>
      <c r="D1058" s="8">
        <v>4.1767200000000004</v>
      </c>
      <c r="E1058" s="8" t="s">
        <v>1108</v>
      </c>
      <c r="F1058" s="8">
        <v>163</v>
      </c>
      <c r="G1058" s="8" t="s">
        <v>923</v>
      </c>
      <c r="H1058" s="8" t="s">
        <v>985</v>
      </c>
      <c r="I1058" s="8">
        <v>579368</v>
      </c>
      <c r="J1058" s="8" t="s">
        <v>922</v>
      </c>
      <c r="K1058" s="8">
        <v>6.0014419999999999</v>
      </c>
    </row>
    <row r="1059" spans="1:11" x14ac:dyDescent="0.25">
      <c r="A1059" s="8">
        <v>1057</v>
      </c>
      <c r="B1059" s="8" t="s">
        <v>955</v>
      </c>
      <c r="C1059" s="8" t="s">
        <v>1125</v>
      </c>
      <c r="D1059" s="8">
        <v>88.336100000000002</v>
      </c>
      <c r="E1059" s="8" t="s">
        <v>1108</v>
      </c>
      <c r="F1059" s="8">
        <v>163</v>
      </c>
      <c r="G1059" s="8" t="s">
        <v>923</v>
      </c>
      <c r="H1059" s="8" t="s">
        <v>985</v>
      </c>
      <c r="I1059" s="8">
        <v>579368</v>
      </c>
      <c r="J1059" s="8" t="s">
        <v>922</v>
      </c>
      <c r="K1059" s="8">
        <v>140.435427</v>
      </c>
    </row>
    <row r="1060" spans="1:11" x14ac:dyDescent="0.25">
      <c r="A1060" s="8">
        <v>1058</v>
      </c>
      <c r="B1060" s="8" t="s">
        <v>955</v>
      </c>
      <c r="C1060" s="8" t="s">
        <v>1124</v>
      </c>
      <c r="D1060" s="8">
        <v>995.37199999999996</v>
      </c>
      <c r="E1060" s="8" t="s">
        <v>1108</v>
      </c>
      <c r="F1060" s="8">
        <v>163</v>
      </c>
      <c r="G1060" s="8" t="s">
        <v>923</v>
      </c>
      <c r="H1060" s="8" t="s">
        <v>985</v>
      </c>
      <c r="I1060" s="8">
        <v>579368</v>
      </c>
      <c r="J1060" s="8" t="s">
        <v>922</v>
      </c>
      <c r="K1060" s="8">
        <v>1414.6891049999999</v>
      </c>
    </row>
    <row r="1061" spans="1:11" x14ac:dyDescent="0.25">
      <c r="A1061" s="8">
        <v>1059</v>
      </c>
      <c r="B1061" s="8" t="s">
        <v>955</v>
      </c>
      <c r="C1061" s="8" t="s">
        <v>1124</v>
      </c>
      <c r="D1061" s="8">
        <v>0.51552799999999999</v>
      </c>
      <c r="E1061" s="8" t="s">
        <v>1108</v>
      </c>
      <c r="F1061" s="8">
        <v>163</v>
      </c>
      <c r="G1061" s="8" t="s">
        <v>923</v>
      </c>
      <c r="H1061" s="8" t="s">
        <v>985</v>
      </c>
      <c r="I1061" s="8">
        <v>579368</v>
      </c>
      <c r="J1061" s="8" t="s">
        <v>922</v>
      </c>
      <c r="K1061" s="8">
        <v>0.782277</v>
      </c>
    </row>
    <row r="1062" spans="1:11" x14ac:dyDescent="0.25">
      <c r="A1062" s="8">
        <v>1060</v>
      </c>
      <c r="B1062" s="8" t="s">
        <v>955</v>
      </c>
      <c r="C1062" s="8" t="s">
        <v>1124</v>
      </c>
      <c r="D1062" s="8">
        <v>67.800399999999996</v>
      </c>
      <c r="E1062" s="8" t="s">
        <v>1108</v>
      </c>
      <c r="F1062" s="8">
        <v>163</v>
      </c>
      <c r="G1062" s="8" t="s">
        <v>923</v>
      </c>
      <c r="H1062" s="8" t="s">
        <v>985</v>
      </c>
      <c r="I1062" s="8">
        <v>579368</v>
      </c>
      <c r="J1062" s="8" t="s">
        <v>922</v>
      </c>
      <c r="K1062" s="8">
        <v>97.803203999999994</v>
      </c>
    </row>
    <row r="1063" spans="1:11" x14ac:dyDescent="0.25">
      <c r="A1063" s="8">
        <v>1061</v>
      </c>
      <c r="B1063" s="8" t="s">
        <v>955</v>
      </c>
      <c r="C1063" s="8" t="s">
        <v>1125</v>
      </c>
      <c r="D1063" s="8">
        <v>42.793399999999998</v>
      </c>
      <c r="E1063" s="8" t="s">
        <v>1108</v>
      </c>
      <c r="F1063" s="8">
        <v>163</v>
      </c>
      <c r="G1063" s="8" t="s">
        <v>923</v>
      </c>
      <c r="H1063" s="8" t="s">
        <v>985</v>
      </c>
      <c r="I1063" s="8">
        <v>579368</v>
      </c>
      <c r="J1063" s="8" t="s">
        <v>922</v>
      </c>
      <c r="K1063" s="8">
        <v>68.272012000000004</v>
      </c>
    </row>
    <row r="1064" spans="1:11" x14ac:dyDescent="0.25">
      <c r="A1064" s="8">
        <v>1062</v>
      </c>
      <c r="B1064" s="8" t="s">
        <v>955</v>
      </c>
      <c r="C1064" s="8" t="s">
        <v>1124</v>
      </c>
      <c r="D1064" s="8">
        <v>0.51539900000000005</v>
      </c>
      <c r="E1064" s="8" t="s">
        <v>1108</v>
      </c>
      <c r="F1064" s="8">
        <v>163</v>
      </c>
      <c r="G1064" s="8" t="s">
        <v>923</v>
      </c>
      <c r="H1064" s="8" t="s">
        <v>985</v>
      </c>
      <c r="I1064" s="8">
        <v>579368</v>
      </c>
      <c r="J1064" s="8" t="s">
        <v>922</v>
      </c>
      <c r="K1064" s="8">
        <v>0.81364899999999996</v>
      </c>
    </row>
    <row r="1065" spans="1:11" x14ac:dyDescent="0.25">
      <c r="A1065" s="8">
        <v>1063</v>
      </c>
      <c r="B1065" s="8" t="s">
        <v>955</v>
      </c>
      <c r="C1065" s="8" t="s">
        <v>1125</v>
      </c>
      <c r="D1065" s="8">
        <v>0.51539900000000005</v>
      </c>
      <c r="E1065" s="8" t="s">
        <v>1108</v>
      </c>
      <c r="F1065" s="8">
        <v>163</v>
      </c>
      <c r="G1065" s="8" t="s">
        <v>923</v>
      </c>
      <c r="H1065" s="8" t="s">
        <v>985</v>
      </c>
      <c r="I1065" s="8">
        <v>579368</v>
      </c>
      <c r="J1065" s="8" t="s">
        <v>922</v>
      </c>
      <c r="K1065" s="8">
        <v>0.79932000000000003</v>
      </c>
    </row>
    <row r="1066" spans="1:11" x14ac:dyDescent="0.25">
      <c r="A1066" s="8">
        <v>1064</v>
      </c>
      <c r="B1066" s="8" t="s">
        <v>955</v>
      </c>
      <c r="C1066" s="8" t="s">
        <v>1125</v>
      </c>
      <c r="D1066" s="8">
        <v>8.1077100000000009</v>
      </c>
      <c r="E1066" s="8" t="s">
        <v>1108</v>
      </c>
      <c r="F1066" s="8">
        <v>163</v>
      </c>
      <c r="G1066" s="8" t="s">
        <v>923</v>
      </c>
      <c r="H1066" s="8" t="s">
        <v>985</v>
      </c>
      <c r="I1066" s="8">
        <v>579368</v>
      </c>
      <c r="J1066" s="8" t="s">
        <v>922</v>
      </c>
      <c r="K1066" s="8">
        <v>12.183674</v>
      </c>
    </row>
    <row r="1067" spans="1:11" x14ac:dyDescent="0.25">
      <c r="A1067" s="8">
        <v>1065</v>
      </c>
      <c r="B1067" s="8" t="s">
        <v>955</v>
      </c>
      <c r="C1067" s="8" t="s">
        <v>1125</v>
      </c>
      <c r="D1067" s="8">
        <v>3.3137699999999999</v>
      </c>
      <c r="E1067" s="8" t="s">
        <v>1108</v>
      </c>
      <c r="F1067" s="8">
        <v>163</v>
      </c>
      <c r="G1067" s="8" t="s">
        <v>923</v>
      </c>
      <c r="H1067" s="8" t="s">
        <v>985</v>
      </c>
      <c r="I1067" s="8">
        <v>579368</v>
      </c>
      <c r="J1067" s="8" t="s">
        <v>922</v>
      </c>
      <c r="K1067" s="8">
        <v>5.2523689999999998</v>
      </c>
    </row>
    <row r="1068" spans="1:11" x14ac:dyDescent="0.25">
      <c r="A1068" s="8">
        <v>1066</v>
      </c>
      <c r="B1068" s="8" t="s">
        <v>955</v>
      </c>
      <c r="C1068" s="8" t="s">
        <v>1124</v>
      </c>
      <c r="D1068" s="8">
        <v>4.2594399999999997</v>
      </c>
      <c r="E1068" s="8" t="s">
        <v>1108</v>
      </c>
      <c r="F1068" s="8">
        <v>163</v>
      </c>
      <c r="G1068" s="8" t="s">
        <v>923</v>
      </c>
      <c r="H1068" s="8" t="s">
        <v>985</v>
      </c>
      <c r="I1068" s="8">
        <v>579368</v>
      </c>
      <c r="J1068" s="8" t="s">
        <v>922</v>
      </c>
      <c r="K1068" s="8">
        <v>6.1106449999999999</v>
      </c>
    </row>
    <row r="1069" spans="1:11" x14ac:dyDescent="0.25">
      <c r="A1069" s="8">
        <v>1067</v>
      </c>
      <c r="B1069" s="8" t="s">
        <v>955</v>
      </c>
      <c r="C1069" s="8" t="s">
        <v>1124</v>
      </c>
      <c r="D1069" s="8">
        <v>60.647199999999998</v>
      </c>
      <c r="E1069" s="8" t="s">
        <v>1108</v>
      </c>
      <c r="F1069" s="8">
        <v>143</v>
      </c>
      <c r="G1069" s="8" t="s">
        <v>815</v>
      </c>
      <c r="H1069" s="8" t="s">
        <v>783</v>
      </c>
      <c r="I1069" s="8">
        <v>150000</v>
      </c>
      <c r="J1069" s="8" t="s">
        <v>814</v>
      </c>
      <c r="K1069" s="8">
        <v>81.462352999999993</v>
      </c>
    </row>
    <row r="1070" spans="1:11" x14ac:dyDescent="0.25">
      <c r="A1070" s="8">
        <v>1068</v>
      </c>
      <c r="B1070" s="8" t="s">
        <v>955</v>
      </c>
      <c r="C1070" s="8" t="s">
        <v>1124</v>
      </c>
      <c r="D1070" s="8">
        <v>0.51531700000000003</v>
      </c>
      <c r="E1070" s="8" t="s">
        <v>1108</v>
      </c>
      <c r="F1070" s="8">
        <v>163</v>
      </c>
      <c r="G1070" s="8" t="s">
        <v>923</v>
      </c>
      <c r="H1070" s="8" t="s">
        <v>985</v>
      </c>
      <c r="I1070" s="8">
        <v>579368</v>
      </c>
      <c r="J1070" s="8" t="s">
        <v>922</v>
      </c>
      <c r="K1070" s="8">
        <v>0.81398000000000004</v>
      </c>
    </row>
    <row r="1071" spans="1:11" x14ac:dyDescent="0.25">
      <c r="A1071" s="8">
        <v>1069</v>
      </c>
      <c r="B1071" s="8" t="s">
        <v>955</v>
      </c>
      <c r="C1071" s="8" t="s">
        <v>1124</v>
      </c>
      <c r="D1071" s="8">
        <v>167.464</v>
      </c>
      <c r="E1071" s="8" t="s">
        <v>1108</v>
      </c>
      <c r="F1071" s="8">
        <v>163</v>
      </c>
      <c r="G1071" s="8" t="s">
        <v>923</v>
      </c>
      <c r="H1071" s="8" t="s">
        <v>985</v>
      </c>
      <c r="I1071" s="8">
        <v>579368</v>
      </c>
      <c r="J1071" s="8" t="s">
        <v>922</v>
      </c>
      <c r="K1071" s="8">
        <v>235.350516</v>
      </c>
    </row>
    <row r="1072" spans="1:11" x14ac:dyDescent="0.25">
      <c r="A1072" s="8">
        <v>1070</v>
      </c>
      <c r="B1072" s="8" t="s">
        <v>955</v>
      </c>
      <c r="C1072" s="8" t="s">
        <v>1125</v>
      </c>
      <c r="D1072" s="8">
        <v>14.9681</v>
      </c>
      <c r="E1072" s="8" t="s">
        <v>1108</v>
      </c>
      <c r="F1072" s="8">
        <v>163</v>
      </c>
      <c r="G1072" s="8" t="s">
        <v>923</v>
      </c>
      <c r="H1072" s="8" t="s">
        <v>985</v>
      </c>
      <c r="I1072" s="8">
        <v>579368</v>
      </c>
      <c r="J1072" s="8" t="s">
        <v>922</v>
      </c>
      <c r="K1072" s="8">
        <v>23.183678</v>
      </c>
    </row>
    <row r="1073" spans="1:11" x14ac:dyDescent="0.25">
      <c r="A1073" s="8">
        <v>1071</v>
      </c>
      <c r="B1073" s="8" t="s">
        <v>955</v>
      </c>
      <c r="C1073" s="8" t="s">
        <v>1125</v>
      </c>
      <c r="D1073" s="8">
        <v>2.6651199999999999</v>
      </c>
      <c r="E1073" s="8" t="s">
        <v>1108</v>
      </c>
      <c r="F1073" s="8">
        <v>163</v>
      </c>
      <c r="G1073" s="8" t="s">
        <v>923</v>
      </c>
      <c r="H1073" s="8" t="s">
        <v>985</v>
      </c>
      <c r="I1073" s="8">
        <v>579368</v>
      </c>
      <c r="J1073" s="8" t="s">
        <v>922</v>
      </c>
      <c r="K1073" s="8">
        <v>4.1512869999999999</v>
      </c>
    </row>
    <row r="1074" spans="1:11" x14ac:dyDescent="0.25">
      <c r="A1074" s="8">
        <v>1072</v>
      </c>
      <c r="B1074" s="8" t="s">
        <v>955</v>
      </c>
      <c r="C1074" s="8" t="s">
        <v>1125</v>
      </c>
      <c r="D1074" s="8">
        <v>1.0158199999999999</v>
      </c>
      <c r="E1074" s="8" t="s">
        <v>1108</v>
      </c>
      <c r="F1074" s="8">
        <v>163</v>
      </c>
      <c r="G1074" s="8" t="s">
        <v>923</v>
      </c>
      <c r="H1074" s="8" t="s">
        <v>985</v>
      </c>
      <c r="I1074" s="8">
        <v>579368</v>
      </c>
      <c r="J1074" s="8" t="s">
        <v>922</v>
      </c>
      <c r="K1074" s="8">
        <v>1.5361849999999999</v>
      </c>
    </row>
    <row r="1075" spans="1:11" x14ac:dyDescent="0.25">
      <c r="A1075" s="8">
        <v>1073</v>
      </c>
      <c r="B1075" s="8" t="s">
        <v>955</v>
      </c>
      <c r="C1075" s="8" t="s">
        <v>1124</v>
      </c>
      <c r="D1075" s="8">
        <v>1.01583</v>
      </c>
      <c r="E1075" s="8" t="s">
        <v>1108</v>
      </c>
      <c r="F1075" s="8">
        <v>163</v>
      </c>
      <c r="G1075" s="8" t="s">
        <v>923</v>
      </c>
      <c r="H1075" s="8" t="s">
        <v>985</v>
      </c>
      <c r="I1075" s="8">
        <v>579368</v>
      </c>
      <c r="J1075" s="8" t="s">
        <v>922</v>
      </c>
      <c r="K1075" s="8">
        <v>1.4562649999999999</v>
      </c>
    </row>
    <row r="1076" spans="1:11" x14ac:dyDescent="0.25">
      <c r="A1076" s="8">
        <v>1074</v>
      </c>
      <c r="B1076" s="8" t="s">
        <v>955</v>
      </c>
      <c r="C1076" s="8" t="s">
        <v>1124</v>
      </c>
      <c r="D1076" s="8">
        <v>248.69300000000001</v>
      </c>
      <c r="E1076" s="8" t="s">
        <v>1108</v>
      </c>
      <c r="F1076" s="8">
        <v>143</v>
      </c>
      <c r="G1076" s="8" t="s">
        <v>815</v>
      </c>
      <c r="H1076" s="8" t="s">
        <v>783</v>
      </c>
      <c r="I1076" s="8">
        <v>150000</v>
      </c>
      <c r="J1076" s="8" t="s">
        <v>814</v>
      </c>
      <c r="K1076" s="8">
        <v>342.469202</v>
      </c>
    </row>
    <row r="1077" spans="1:11" x14ac:dyDescent="0.25">
      <c r="A1077" s="8">
        <v>1075</v>
      </c>
      <c r="B1077" s="8" t="s">
        <v>955</v>
      </c>
      <c r="C1077" s="8" t="s">
        <v>1124</v>
      </c>
      <c r="D1077" s="8">
        <v>1.0156700000000001</v>
      </c>
      <c r="E1077" s="8" t="s">
        <v>1108</v>
      </c>
      <c r="F1077" s="8">
        <v>163</v>
      </c>
      <c r="G1077" s="8" t="s">
        <v>923</v>
      </c>
      <c r="H1077" s="8" t="s">
        <v>985</v>
      </c>
      <c r="I1077" s="8">
        <v>579368</v>
      </c>
      <c r="J1077" s="8" t="s">
        <v>922</v>
      </c>
      <c r="K1077" s="8">
        <v>1.455837</v>
      </c>
    </row>
    <row r="1078" spans="1:11" x14ac:dyDescent="0.25">
      <c r="A1078" s="8">
        <v>1076</v>
      </c>
      <c r="B1078" s="8" t="s">
        <v>955</v>
      </c>
      <c r="C1078" s="8" t="s">
        <v>1124</v>
      </c>
      <c r="D1078" s="8">
        <v>0.51504300000000003</v>
      </c>
      <c r="E1078" s="8" t="s">
        <v>1108</v>
      </c>
      <c r="F1078" s="8">
        <v>163</v>
      </c>
      <c r="G1078" s="8" t="s">
        <v>923</v>
      </c>
      <c r="H1078" s="8" t="s">
        <v>985</v>
      </c>
      <c r="I1078" s="8">
        <v>579368</v>
      </c>
      <c r="J1078" s="8" t="s">
        <v>922</v>
      </c>
      <c r="K1078" s="8">
        <v>0.73721899999999996</v>
      </c>
    </row>
    <row r="1079" spans="1:11" x14ac:dyDescent="0.25">
      <c r="A1079" s="8">
        <v>1077</v>
      </c>
      <c r="B1079" s="8" t="s">
        <v>955</v>
      </c>
      <c r="C1079" s="8" t="s">
        <v>1125</v>
      </c>
      <c r="D1079" s="8">
        <v>4.0514900000000003</v>
      </c>
      <c r="E1079" s="8" t="s">
        <v>1108</v>
      </c>
      <c r="F1079" s="8">
        <v>163</v>
      </c>
      <c r="G1079" s="8" t="s">
        <v>923</v>
      </c>
      <c r="H1079" s="8" t="s">
        <v>985</v>
      </c>
      <c r="I1079" s="8">
        <v>579368</v>
      </c>
      <c r="J1079" s="8" t="s">
        <v>922</v>
      </c>
      <c r="K1079" s="8">
        <v>6.1212739999999997</v>
      </c>
    </row>
    <row r="1080" spans="1:11" x14ac:dyDescent="0.25">
      <c r="A1080" s="8">
        <v>1078</v>
      </c>
      <c r="B1080" s="8" t="s">
        <v>955</v>
      </c>
      <c r="C1080" s="8" t="s">
        <v>1124</v>
      </c>
      <c r="D1080" s="8">
        <v>265.94600000000003</v>
      </c>
      <c r="E1080" s="8" t="s">
        <v>1108</v>
      </c>
      <c r="F1080" s="8">
        <v>143</v>
      </c>
      <c r="G1080" s="8" t="s">
        <v>815</v>
      </c>
      <c r="H1080" s="8" t="s">
        <v>783</v>
      </c>
      <c r="I1080" s="8">
        <v>150000</v>
      </c>
      <c r="J1080" s="8" t="s">
        <v>814</v>
      </c>
      <c r="K1080" s="8">
        <v>361.38221800000002</v>
      </c>
    </row>
    <row r="1081" spans="1:11" x14ac:dyDescent="0.25">
      <c r="A1081" s="8">
        <v>1079</v>
      </c>
      <c r="B1081" s="8" t="s">
        <v>955</v>
      </c>
      <c r="C1081" s="8" t="s">
        <v>1124</v>
      </c>
      <c r="D1081" s="8">
        <v>1.6478600000000001</v>
      </c>
      <c r="E1081" s="8" t="s">
        <v>1108</v>
      </c>
      <c r="F1081" s="8">
        <v>163</v>
      </c>
      <c r="G1081" s="8" t="s">
        <v>923</v>
      </c>
      <c r="H1081" s="8" t="s">
        <v>985</v>
      </c>
      <c r="I1081" s="8">
        <v>579368</v>
      </c>
      <c r="J1081" s="8" t="s">
        <v>922</v>
      </c>
      <c r="K1081" s="8">
        <v>2.5421809999999998</v>
      </c>
    </row>
    <row r="1082" spans="1:11" x14ac:dyDescent="0.25">
      <c r="A1082" s="8">
        <v>1080</v>
      </c>
      <c r="B1082" s="8" t="s">
        <v>955</v>
      </c>
      <c r="C1082" s="8" t="s">
        <v>1125</v>
      </c>
      <c r="D1082" s="8">
        <v>0.51475700000000002</v>
      </c>
      <c r="E1082" s="8" t="s">
        <v>1108</v>
      </c>
      <c r="F1082" s="8">
        <v>163</v>
      </c>
      <c r="G1082" s="8" t="s">
        <v>923</v>
      </c>
      <c r="H1082" s="8" t="s">
        <v>985</v>
      </c>
      <c r="I1082" s="8">
        <v>579368</v>
      </c>
      <c r="J1082" s="8" t="s">
        <v>922</v>
      </c>
      <c r="K1082" s="8">
        <v>0.80678000000000005</v>
      </c>
    </row>
    <row r="1083" spans="1:11" x14ac:dyDescent="0.25">
      <c r="A1083" s="8">
        <v>1081</v>
      </c>
      <c r="B1083" s="8" t="s">
        <v>955</v>
      </c>
      <c r="C1083" s="8" t="s">
        <v>1125</v>
      </c>
      <c r="D1083" s="8">
        <v>0.514764</v>
      </c>
      <c r="E1083" s="8" t="s">
        <v>1108</v>
      </c>
      <c r="F1083" s="8">
        <v>163</v>
      </c>
      <c r="G1083" s="8" t="s">
        <v>923</v>
      </c>
      <c r="H1083" s="8" t="s">
        <v>985</v>
      </c>
      <c r="I1083" s="8">
        <v>579368</v>
      </c>
      <c r="J1083" s="8" t="s">
        <v>922</v>
      </c>
      <c r="K1083" s="8">
        <v>0.78220299999999998</v>
      </c>
    </row>
    <row r="1084" spans="1:11" x14ac:dyDescent="0.25">
      <c r="A1084" s="8">
        <v>1082</v>
      </c>
      <c r="B1084" s="8" t="s">
        <v>955</v>
      </c>
      <c r="C1084" s="8" t="s">
        <v>1124</v>
      </c>
      <c r="D1084" s="8">
        <v>206.53</v>
      </c>
      <c r="E1084" s="8" t="s">
        <v>1108</v>
      </c>
      <c r="F1084" s="8">
        <v>163</v>
      </c>
      <c r="G1084" s="8" t="s">
        <v>923</v>
      </c>
      <c r="H1084" s="8" t="s">
        <v>985</v>
      </c>
      <c r="I1084" s="8">
        <v>579368</v>
      </c>
      <c r="J1084" s="8" t="s">
        <v>922</v>
      </c>
      <c r="K1084" s="8">
        <v>291.89537200000001</v>
      </c>
    </row>
    <row r="1085" spans="1:11" x14ac:dyDescent="0.25">
      <c r="A1085" s="8">
        <v>1083</v>
      </c>
      <c r="B1085" s="8" t="s">
        <v>955</v>
      </c>
      <c r="C1085" s="8" t="s">
        <v>1124</v>
      </c>
      <c r="D1085" s="8">
        <v>10.4034</v>
      </c>
      <c r="E1085" s="8" t="s">
        <v>1108</v>
      </c>
      <c r="F1085" s="8">
        <v>163</v>
      </c>
      <c r="G1085" s="8" t="s">
        <v>923</v>
      </c>
      <c r="H1085" s="8" t="s">
        <v>985</v>
      </c>
      <c r="I1085" s="8">
        <v>579368</v>
      </c>
      <c r="J1085" s="8" t="s">
        <v>922</v>
      </c>
      <c r="K1085" s="8">
        <v>15.761027</v>
      </c>
    </row>
    <row r="1086" spans="1:11" x14ac:dyDescent="0.25">
      <c r="A1086" s="8">
        <v>1084</v>
      </c>
      <c r="B1086" s="8" t="s">
        <v>955</v>
      </c>
      <c r="C1086" s="8" t="s">
        <v>1124</v>
      </c>
      <c r="D1086" s="8">
        <v>1.7641800000000001</v>
      </c>
      <c r="E1086" s="8" t="s">
        <v>1108</v>
      </c>
      <c r="F1086" s="8">
        <v>163</v>
      </c>
      <c r="G1086" s="8" t="s">
        <v>923</v>
      </c>
      <c r="H1086" s="8" t="s">
        <v>985</v>
      </c>
      <c r="I1086" s="8">
        <v>579368</v>
      </c>
      <c r="J1086" s="8" t="s">
        <v>922</v>
      </c>
      <c r="K1086" s="8">
        <v>2.668838</v>
      </c>
    </row>
    <row r="1087" spans="1:11" x14ac:dyDescent="0.25">
      <c r="A1087" s="8">
        <v>1085</v>
      </c>
      <c r="B1087" s="8" t="s">
        <v>955</v>
      </c>
      <c r="C1087" s="8" t="s">
        <v>1124</v>
      </c>
      <c r="D1087" s="8">
        <v>0.75160300000000002</v>
      </c>
      <c r="E1087" s="8" t="s">
        <v>1108</v>
      </c>
      <c r="F1087" s="8">
        <v>163</v>
      </c>
      <c r="G1087" s="8" t="s">
        <v>923</v>
      </c>
      <c r="H1087" s="8" t="s">
        <v>985</v>
      </c>
      <c r="I1087" s="8">
        <v>579368</v>
      </c>
      <c r="J1087" s="8" t="s">
        <v>922</v>
      </c>
      <c r="K1087" s="8">
        <v>1.1940789999999999</v>
      </c>
    </row>
    <row r="1088" spans="1:11" x14ac:dyDescent="0.25">
      <c r="A1088" s="8">
        <v>1086</v>
      </c>
      <c r="B1088" s="8" t="s">
        <v>955</v>
      </c>
      <c r="C1088" s="8" t="s">
        <v>1125</v>
      </c>
      <c r="D1088" s="8">
        <v>16.1861</v>
      </c>
      <c r="E1088" s="8" t="s">
        <v>1108</v>
      </c>
      <c r="F1088" s="8">
        <v>163</v>
      </c>
      <c r="G1088" s="8" t="s">
        <v>923</v>
      </c>
      <c r="H1088" s="8" t="s">
        <v>985</v>
      </c>
      <c r="I1088" s="8">
        <v>579368</v>
      </c>
      <c r="J1088" s="8" t="s">
        <v>922</v>
      </c>
      <c r="K1088" s="8">
        <v>25.706696000000001</v>
      </c>
    </row>
    <row r="1089" spans="1:11" x14ac:dyDescent="0.25">
      <c r="A1089" s="8">
        <v>1087</v>
      </c>
      <c r="B1089" s="8" t="s">
        <v>955</v>
      </c>
      <c r="C1089" s="8" t="s">
        <v>1125</v>
      </c>
      <c r="D1089" s="8">
        <v>2.4319600000000001</v>
      </c>
      <c r="E1089" s="8" t="s">
        <v>1108</v>
      </c>
      <c r="F1089" s="8">
        <v>163</v>
      </c>
      <c r="G1089" s="8" t="s">
        <v>923</v>
      </c>
      <c r="H1089" s="8" t="s">
        <v>985</v>
      </c>
      <c r="I1089" s="8">
        <v>579368</v>
      </c>
      <c r="J1089" s="8" t="s">
        <v>922</v>
      </c>
      <c r="K1089" s="8">
        <v>3.7886489999999999</v>
      </c>
    </row>
    <row r="1090" spans="1:11" x14ac:dyDescent="0.25">
      <c r="A1090" s="8">
        <v>1088</v>
      </c>
      <c r="B1090" s="8" t="s">
        <v>955</v>
      </c>
      <c r="C1090" s="8" t="s">
        <v>1124</v>
      </c>
      <c r="D1090" s="8">
        <v>37.926299999999998</v>
      </c>
      <c r="E1090" s="8" t="s">
        <v>1108</v>
      </c>
      <c r="F1090" s="8">
        <v>163</v>
      </c>
      <c r="G1090" s="8" t="s">
        <v>923</v>
      </c>
      <c r="H1090" s="8" t="s">
        <v>985</v>
      </c>
      <c r="I1090" s="8">
        <v>579368</v>
      </c>
      <c r="J1090" s="8" t="s">
        <v>922</v>
      </c>
      <c r="K1090" s="8">
        <v>53.879381000000002</v>
      </c>
    </row>
    <row r="1091" spans="1:11" x14ac:dyDescent="0.25">
      <c r="A1091" s="8">
        <v>1089</v>
      </c>
      <c r="B1091" s="8" t="s">
        <v>955</v>
      </c>
      <c r="C1091" s="8" t="s">
        <v>1124</v>
      </c>
      <c r="D1091" s="8">
        <v>9.0188799999999993</v>
      </c>
      <c r="E1091" s="8" t="s">
        <v>1108</v>
      </c>
      <c r="F1091" s="8">
        <v>163</v>
      </c>
      <c r="G1091" s="8" t="s">
        <v>923</v>
      </c>
      <c r="H1091" s="8" t="s">
        <v>985</v>
      </c>
      <c r="I1091" s="8">
        <v>579368</v>
      </c>
      <c r="J1091" s="8" t="s">
        <v>922</v>
      </c>
      <c r="K1091" s="8">
        <v>12.689142</v>
      </c>
    </row>
    <row r="1092" spans="1:11" x14ac:dyDescent="0.25">
      <c r="A1092" s="8">
        <v>1090</v>
      </c>
      <c r="B1092" s="8" t="s">
        <v>955</v>
      </c>
      <c r="C1092" s="8" t="s">
        <v>1124</v>
      </c>
      <c r="D1092" s="8">
        <v>70.840599999999995</v>
      </c>
      <c r="E1092" s="8" t="s">
        <v>1108</v>
      </c>
      <c r="F1092" s="8">
        <v>163</v>
      </c>
      <c r="G1092" s="8" t="s">
        <v>923</v>
      </c>
      <c r="H1092" s="8" t="s">
        <v>985</v>
      </c>
      <c r="I1092" s="8">
        <v>579368</v>
      </c>
      <c r="J1092" s="8" t="s">
        <v>922</v>
      </c>
      <c r="K1092" s="8">
        <v>98.617071999999993</v>
      </c>
    </row>
    <row r="1093" spans="1:11" x14ac:dyDescent="0.25">
      <c r="A1093" s="8">
        <v>1091</v>
      </c>
      <c r="B1093" s="8" t="s">
        <v>955</v>
      </c>
      <c r="C1093" s="8" t="s">
        <v>1124</v>
      </c>
      <c r="D1093" s="8">
        <v>30.554600000000001</v>
      </c>
      <c r="E1093" s="8" t="s">
        <v>1108</v>
      </c>
      <c r="F1093" s="8">
        <v>163</v>
      </c>
      <c r="G1093" s="8" t="s">
        <v>923</v>
      </c>
      <c r="H1093" s="8" t="s">
        <v>985</v>
      </c>
      <c r="I1093" s="8">
        <v>579368</v>
      </c>
      <c r="J1093" s="8" t="s">
        <v>922</v>
      </c>
      <c r="K1093" s="8">
        <v>45.224297</v>
      </c>
    </row>
    <row r="1094" spans="1:11" x14ac:dyDescent="0.25">
      <c r="A1094" s="8">
        <v>1092</v>
      </c>
      <c r="B1094" s="8" t="s">
        <v>955</v>
      </c>
      <c r="C1094" s="8" t="s">
        <v>1125</v>
      </c>
      <c r="D1094" s="8">
        <v>0.51431400000000005</v>
      </c>
      <c r="E1094" s="8" t="s">
        <v>1108</v>
      </c>
      <c r="F1094" s="8">
        <v>163</v>
      </c>
      <c r="G1094" s="8" t="s">
        <v>923</v>
      </c>
      <c r="H1094" s="8" t="s">
        <v>985</v>
      </c>
      <c r="I1094" s="8">
        <v>579368</v>
      </c>
      <c r="J1094" s="8" t="s">
        <v>922</v>
      </c>
      <c r="K1094" s="8">
        <v>0.80255500000000002</v>
      </c>
    </row>
    <row r="1095" spans="1:11" x14ac:dyDescent="0.25">
      <c r="A1095" s="8">
        <v>1093</v>
      </c>
      <c r="B1095" s="8" t="s">
        <v>955</v>
      </c>
      <c r="C1095" s="8" t="s">
        <v>1124</v>
      </c>
      <c r="D1095" s="8">
        <v>1.02563</v>
      </c>
      <c r="E1095" s="8" t="s">
        <v>1108</v>
      </c>
      <c r="F1095" s="8">
        <v>163</v>
      </c>
      <c r="G1095" s="8" t="s">
        <v>923</v>
      </c>
      <c r="H1095" s="8" t="s">
        <v>985</v>
      </c>
      <c r="I1095" s="8">
        <v>579368</v>
      </c>
      <c r="J1095" s="8" t="s">
        <v>922</v>
      </c>
      <c r="K1095" s="8">
        <v>1.607235</v>
      </c>
    </row>
    <row r="1096" spans="1:11" x14ac:dyDescent="0.25">
      <c r="A1096" s="8">
        <v>1094</v>
      </c>
      <c r="B1096" s="8" t="s">
        <v>955</v>
      </c>
      <c r="C1096" s="8" t="s">
        <v>1124</v>
      </c>
      <c r="D1096" s="8">
        <v>0.51423300000000005</v>
      </c>
      <c r="E1096" s="8" t="s">
        <v>1108</v>
      </c>
      <c r="F1096" s="8">
        <v>163</v>
      </c>
      <c r="G1096" s="8" t="s">
        <v>923</v>
      </c>
      <c r="H1096" s="8" t="s">
        <v>985</v>
      </c>
      <c r="I1096" s="8">
        <v>579368</v>
      </c>
      <c r="J1096" s="8" t="s">
        <v>922</v>
      </c>
      <c r="K1096" s="8">
        <v>0.807033</v>
      </c>
    </row>
    <row r="1097" spans="1:11" x14ac:dyDescent="0.25">
      <c r="A1097" s="8">
        <v>1095</v>
      </c>
      <c r="B1097" s="8" t="s">
        <v>955</v>
      </c>
      <c r="C1097" s="8" t="s">
        <v>1124</v>
      </c>
      <c r="D1097" s="8">
        <v>0.51423200000000002</v>
      </c>
      <c r="E1097" s="8" t="s">
        <v>1108</v>
      </c>
      <c r="F1097" s="8">
        <v>163</v>
      </c>
      <c r="G1097" s="8" t="s">
        <v>923</v>
      </c>
      <c r="H1097" s="8" t="s">
        <v>985</v>
      </c>
      <c r="I1097" s="8">
        <v>579368</v>
      </c>
      <c r="J1097" s="8" t="s">
        <v>922</v>
      </c>
      <c r="K1097" s="8">
        <v>0.80559000000000003</v>
      </c>
    </row>
    <row r="1098" spans="1:11" x14ac:dyDescent="0.25">
      <c r="A1098" s="8">
        <v>1096</v>
      </c>
      <c r="B1098" s="8" t="s">
        <v>955</v>
      </c>
      <c r="C1098" s="8" t="s">
        <v>1124</v>
      </c>
      <c r="D1098" s="8">
        <v>1.0138400000000001</v>
      </c>
      <c r="E1098" s="8" t="s">
        <v>1108</v>
      </c>
      <c r="F1098" s="8">
        <v>163</v>
      </c>
      <c r="G1098" s="8" t="s">
        <v>923</v>
      </c>
      <c r="H1098" s="8" t="s">
        <v>985</v>
      </c>
      <c r="I1098" s="8">
        <v>579368</v>
      </c>
      <c r="J1098" s="8" t="s">
        <v>922</v>
      </c>
      <c r="K1098" s="8">
        <v>1.4984660000000001</v>
      </c>
    </row>
    <row r="1099" spans="1:11" x14ac:dyDescent="0.25">
      <c r="A1099" s="8">
        <v>1097</v>
      </c>
      <c r="B1099" s="8" t="s">
        <v>955</v>
      </c>
      <c r="C1099" s="8" t="s">
        <v>1124</v>
      </c>
      <c r="D1099" s="8">
        <v>1.0138400000000001</v>
      </c>
      <c r="E1099" s="8" t="s">
        <v>1108</v>
      </c>
      <c r="F1099" s="8">
        <v>163</v>
      </c>
      <c r="G1099" s="8" t="s">
        <v>923</v>
      </c>
      <c r="H1099" s="8" t="s">
        <v>985</v>
      </c>
      <c r="I1099" s="8">
        <v>579368</v>
      </c>
      <c r="J1099" s="8" t="s">
        <v>922</v>
      </c>
      <c r="K1099" s="8">
        <v>1.4886079999999999</v>
      </c>
    </row>
    <row r="1100" spans="1:11" x14ac:dyDescent="0.25">
      <c r="A1100" s="8">
        <v>1098</v>
      </c>
      <c r="B1100" s="8" t="s">
        <v>955</v>
      </c>
      <c r="C1100" s="8" t="s">
        <v>1125</v>
      </c>
      <c r="D1100" s="8">
        <v>216.333</v>
      </c>
      <c r="E1100" s="8" t="s">
        <v>1108</v>
      </c>
      <c r="F1100" s="8">
        <v>163</v>
      </c>
      <c r="G1100" s="8" t="s">
        <v>923</v>
      </c>
      <c r="H1100" s="8" t="s">
        <v>985</v>
      </c>
      <c r="I1100" s="8">
        <v>579368</v>
      </c>
      <c r="J1100" s="8" t="s">
        <v>922</v>
      </c>
      <c r="K1100" s="8">
        <v>313.19169900000003</v>
      </c>
    </row>
    <row r="1101" spans="1:11" x14ac:dyDescent="0.25">
      <c r="A1101" s="8">
        <v>1099</v>
      </c>
      <c r="B1101" s="8" t="s">
        <v>955</v>
      </c>
      <c r="C1101" s="8" t="s">
        <v>1124</v>
      </c>
      <c r="D1101" s="8">
        <v>0.51424499999999995</v>
      </c>
      <c r="E1101" s="8" t="s">
        <v>1108</v>
      </c>
      <c r="F1101" s="8">
        <v>163</v>
      </c>
      <c r="G1101" s="8" t="s">
        <v>923</v>
      </c>
      <c r="H1101" s="8" t="s">
        <v>985</v>
      </c>
      <c r="I1101" s="8">
        <v>579368</v>
      </c>
      <c r="J1101" s="8" t="s">
        <v>922</v>
      </c>
      <c r="K1101" s="8">
        <v>0.68039400000000005</v>
      </c>
    </row>
    <row r="1102" spans="1:11" x14ac:dyDescent="0.25">
      <c r="A1102" s="8">
        <v>1100</v>
      </c>
      <c r="B1102" s="8" t="s">
        <v>955</v>
      </c>
      <c r="C1102" s="8" t="s">
        <v>1124</v>
      </c>
      <c r="D1102" s="8">
        <v>5.0295199999999998</v>
      </c>
      <c r="E1102" s="8" t="s">
        <v>1108</v>
      </c>
      <c r="F1102" s="8">
        <v>163</v>
      </c>
      <c r="G1102" s="8" t="s">
        <v>923</v>
      </c>
      <c r="H1102" s="8" t="s">
        <v>985</v>
      </c>
      <c r="I1102" s="8">
        <v>579368</v>
      </c>
      <c r="J1102" s="8" t="s">
        <v>922</v>
      </c>
      <c r="K1102" s="8">
        <v>6.6524400000000004</v>
      </c>
    </row>
    <row r="1103" spans="1:11" x14ac:dyDescent="0.25">
      <c r="A1103" s="8">
        <v>1101</v>
      </c>
      <c r="B1103" s="8" t="s">
        <v>955</v>
      </c>
      <c r="C1103" s="8" t="s">
        <v>1124</v>
      </c>
      <c r="D1103" s="8">
        <v>31.419</v>
      </c>
      <c r="E1103" s="8" t="s">
        <v>1108</v>
      </c>
      <c r="F1103" s="8">
        <v>163</v>
      </c>
      <c r="G1103" s="8" t="s">
        <v>923</v>
      </c>
      <c r="H1103" s="8" t="s">
        <v>985</v>
      </c>
      <c r="I1103" s="8">
        <v>579368</v>
      </c>
      <c r="J1103" s="8" t="s">
        <v>922</v>
      </c>
      <c r="K1103" s="8">
        <v>48.818784000000001</v>
      </c>
    </row>
    <row r="1104" spans="1:11" x14ac:dyDescent="0.25">
      <c r="A1104" s="8">
        <v>1102</v>
      </c>
      <c r="B1104" s="8" t="s">
        <v>955</v>
      </c>
      <c r="C1104" s="8" t="s">
        <v>1125</v>
      </c>
      <c r="D1104" s="8">
        <v>1.01376</v>
      </c>
      <c r="E1104" s="8" t="s">
        <v>1108</v>
      </c>
      <c r="F1104" s="8">
        <v>163</v>
      </c>
      <c r="G1104" s="8" t="s">
        <v>923</v>
      </c>
      <c r="H1104" s="8" t="s">
        <v>985</v>
      </c>
      <c r="I1104" s="8">
        <v>579368</v>
      </c>
      <c r="J1104" s="8" t="s">
        <v>922</v>
      </c>
      <c r="K1104" s="8">
        <v>1.524616</v>
      </c>
    </row>
    <row r="1105" spans="1:11" x14ac:dyDescent="0.25">
      <c r="A1105" s="8">
        <v>1103</v>
      </c>
      <c r="B1105" s="8" t="s">
        <v>955</v>
      </c>
      <c r="C1105" s="8" t="s">
        <v>1125</v>
      </c>
      <c r="D1105" s="8">
        <v>1.5502</v>
      </c>
      <c r="E1105" s="8" t="s">
        <v>1108</v>
      </c>
      <c r="F1105" s="8">
        <v>163</v>
      </c>
      <c r="G1105" s="8" t="s">
        <v>923</v>
      </c>
      <c r="H1105" s="8" t="s">
        <v>985</v>
      </c>
      <c r="I1105" s="8">
        <v>579368</v>
      </c>
      <c r="J1105" s="8" t="s">
        <v>922</v>
      </c>
      <c r="K1105" s="8">
        <v>2.4179140000000001</v>
      </c>
    </row>
    <row r="1106" spans="1:11" x14ac:dyDescent="0.25">
      <c r="A1106" s="8">
        <v>1104</v>
      </c>
      <c r="B1106" s="8" t="s">
        <v>955</v>
      </c>
      <c r="C1106" s="8" t="s">
        <v>1124</v>
      </c>
      <c r="D1106" s="8">
        <v>43.863799999999998</v>
      </c>
      <c r="E1106" s="8" t="s">
        <v>1108</v>
      </c>
      <c r="F1106" s="8">
        <v>163</v>
      </c>
      <c r="G1106" s="8" t="s">
        <v>923</v>
      </c>
      <c r="H1106" s="8" t="s">
        <v>985</v>
      </c>
      <c r="I1106" s="8">
        <v>579368</v>
      </c>
      <c r="J1106" s="8" t="s">
        <v>922</v>
      </c>
      <c r="K1106" s="8">
        <v>61.256183</v>
      </c>
    </row>
    <row r="1107" spans="1:11" x14ac:dyDescent="0.25">
      <c r="A1107" s="8">
        <v>1105</v>
      </c>
      <c r="B1107" s="8" t="s">
        <v>955</v>
      </c>
      <c r="C1107" s="8" t="s">
        <v>1124</v>
      </c>
      <c r="D1107" s="8">
        <v>2.1428099999999999</v>
      </c>
      <c r="E1107" s="8" t="s">
        <v>1108</v>
      </c>
      <c r="F1107" s="8">
        <v>163</v>
      </c>
      <c r="G1107" s="8" t="s">
        <v>923</v>
      </c>
      <c r="H1107" s="8" t="s">
        <v>985</v>
      </c>
      <c r="I1107" s="8">
        <v>579368</v>
      </c>
      <c r="J1107" s="8" t="s">
        <v>922</v>
      </c>
      <c r="K1107" s="8">
        <v>3.3245559999999998</v>
      </c>
    </row>
    <row r="1108" spans="1:11" x14ac:dyDescent="0.25">
      <c r="A1108" s="8">
        <v>1106</v>
      </c>
      <c r="B1108" s="8" t="s">
        <v>955</v>
      </c>
      <c r="C1108" s="8" t="s">
        <v>1125</v>
      </c>
      <c r="D1108" s="8">
        <v>2.8182700000000001</v>
      </c>
      <c r="E1108" s="8" t="s">
        <v>1108</v>
      </c>
      <c r="F1108" s="8">
        <v>163</v>
      </c>
      <c r="G1108" s="8" t="s">
        <v>923</v>
      </c>
      <c r="H1108" s="8" t="s">
        <v>985</v>
      </c>
      <c r="I1108" s="8">
        <v>579368</v>
      </c>
      <c r="J1108" s="8" t="s">
        <v>922</v>
      </c>
      <c r="K1108" s="8">
        <v>4.3015809999999997</v>
      </c>
    </row>
    <row r="1109" spans="1:11" x14ac:dyDescent="0.25">
      <c r="A1109" s="8">
        <v>1107</v>
      </c>
      <c r="B1109" s="8" t="s">
        <v>955</v>
      </c>
      <c r="C1109" s="8" t="s">
        <v>1125</v>
      </c>
      <c r="D1109" s="8">
        <v>1.02515</v>
      </c>
      <c r="E1109" s="8" t="s">
        <v>1108</v>
      </c>
      <c r="F1109" s="8">
        <v>163</v>
      </c>
      <c r="G1109" s="8" t="s">
        <v>923</v>
      </c>
      <c r="H1109" s="8" t="s">
        <v>985</v>
      </c>
      <c r="I1109" s="8">
        <v>579368</v>
      </c>
      <c r="J1109" s="8" t="s">
        <v>922</v>
      </c>
      <c r="K1109" s="8">
        <v>1.597888</v>
      </c>
    </row>
    <row r="1110" spans="1:11" x14ac:dyDescent="0.25">
      <c r="A1110" s="8">
        <v>1108</v>
      </c>
      <c r="B1110" s="8" t="s">
        <v>955</v>
      </c>
      <c r="C1110" s="8" t="s">
        <v>1124</v>
      </c>
      <c r="D1110" s="8">
        <v>8.5781100000000006</v>
      </c>
      <c r="E1110" s="8" t="s">
        <v>1108</v>
      </c>
      <c r="F1110" s="8">
        <v>163</v>
      </c>
      <c r="G1110" s="8" t="s">
        <v>923</v>
      </c>
      <c r="H1110" s="8" t="s">
        <v>985</v>
      </c>
      <c r="I1110" s="8">
        <v>579368</v>
      </c>
      <c r="J1110" s="8" t="s">
        <v>922</v>
      </c>
      <c r="K1110" s="8">
        <v>12.958671000000001</v>
      </c>
    </row>
    <row r="1111" spans="1:11" x14ac:dyDescent="0.25">
      <c r="A1111" s="8">
        <v>1109</v>
      </c>
      <c r="B1111" s="8" t="s">
        <v>955</v>
      </c>
      <c r="C1111" s="8" t="s">
        <v>1125</v>
      </c>
      <c r="D1111" s="8">
        <v>48.512900000000002</v>
      </c>
      <c r="E1111" s="8" t="s">
        <v>1108</v>
      </c>
      <c r="F1111" s="8">
        <v>163</v>
      </c>
      <c r="G1111" s="8" t="s">
        <v>923</v>
      </c>
      <c r="H1111" s="8" t="s">
        <v>985</v>
      </c>
      <c r="I1111" s="8">
        <v>579368</v>
      </c>
      <c r="J1111" s="8" t="s">
        <v>922</v>
      </c>
      <c r="K1111" s="8">
        <v>70.683935000000005</v>
      </c>
    </row>
    <row r="1112" spans="1:11" x14ac:dyDescent="0.25">
      <c r="A1112" s="8">
        <v>1110</v>
      </c>
      <c r="B1112" s="8" t="s">
        <v>955</v>
      </c>
      <c r="C1112" s="8" t="s">
        <v>1124</v>
      </c>
      <c r="D1112" s="8">
        <v>248.57599999999999</v>
      </c>
      <c r="E1112" s="8" t="s">
        <v>1108</v>
      </c>
      <c r="F1112" s="8">
        <v>143</v>
      </c>
      <c r="G1112" s="8" t="s">
        <v>815</v>
      </c>
      <c r="H1112" s="8" t="s">
        <v>783</v>
      </c>
      <c r="I1112" s="8">
        <v>150000</v>
      </c>
      <c r="J1112" s="8" t="s">
        <v>814</v>
      </c>
      <c r="K1112" s="8">
        <v>340.61209000000002</v>
      </c>
    </row>
    <row r="1113" spans="1:11" x14ac:dyDescent="0.25">
      <c r="A1113" s="8">
        <v>1111</v>
      </c>
      <c r="B1113" s="8" t="s">
        <v>955</v>
      </c>
      <c r="C1113" s="8" t="s">
        <v>1124</v>
      </c>
      <c r="D1113" s="8">
        <v>2.0251800000000002</v>
      </c>
      <c r="E1113" s="8" t="s">
        <v>1108</v>
      </c>
      <c r="F1113" s="8">
        <v>163</v>
      </c>
      <c r="G1113" s="8" t="s">
        <v>923</v>
      </c>
      <c r="H1113" s="8" t="s">
        <v>985</v>
      </c>
      <c r="I1113" s="8">
        <v>579368</v>
      </c>
      <c r="J1113" s="8" t="s">
        <v>922</v>
      </c>
      <c r="K1113" s="8">
        <v>3.0028220000000001</v>
      </c>
    </row>
    <row r="1114" spans="1:11" x14ac:dyDescent="0.25">
      <c r="A1114" s="8">
        <v>1112</v>
      </c>
      <c r="B1114" s="8" t="s">
        <v>955</v>
      </c>
      <c r="C1114" s="8" t="s">
        <v>1124</v>
      </c>
      <c r="D1114" s="8">
        <v>1.50465</v>
      </c>
      <c r="E1114" s="8" t="s">
        <v>1108</v>
      </c>
      <c r="F1114" s="8">
        <v>163</v>
      </c>
      <c r="G1114" s="8" t="s">
        <v>923</v>
      </c>
      <c r="H1114" s="8" t="s">
        <v>985</v>
      </c>
      <c r="I1114" s="8">
        <v>579368</v>
      </c>
      <c r="J1114" s="8" t="s">
        <v>922</v>
      </c>
      <c r="K1114" s="8">
        <v>2.3516590000000002</v>
      </c>
    </row>
    <row r="1115" spans="1:11" x14ac:dyDescent="0.25">
      <c r="A1115" s="8">
        <v>1113</v>
      </c>
      <c r="B1115" s="8" t="s">
        <v>955</v>
      </c>
      <c r="C1115" s="8" t="s">
        <v>1125</v>
      </c>
      <c r="D1115" s="8">
        <v>1.73912</v>
      </c>
      <c r="E1115" s="8" t="s">
        <v>1108</v>
      </c>
      <c r="F1115" s="8">
        <v>163</v>
      </c>
      <c r="G1115" s="8" t="s">
        <v>923</v>
      </c>
      <c r="H1115" s="8" t="s">
        <v>985</v>
      </c>
      <c r="I1115" s="8">
        <v>579368</v>
      </c>
      <c r="J1115" s="8" t="s">
        <v>922</v>
      </c>
      <c r="K1115" s="8">
        <v>2.7094710000000002</v>
      </c>
    </row>
    <row r="1116" spans="1:11" x14ac:dyDescent="0.25">
      <c r="A1116" s="8">
        <v>1114</v>
      </c>
      <c r="B1116" s="8" t="s">
        <v>955</v>
      </c>
      <c r="C1116" s="8" t="s">
        <v>1125</v>
      </c>
      <c r="D1116" s="8">
        <v>1.01328</v>
      </c>
      <c r="E1116" s="8" t="s">
        <v>1108</v>
      </c>
      <c r="F1116" s="8">
        <v>163</v>
      </c>
      <c r="G1116" s="8" t="s">
        <v>923</v>
      </c>
      <c r="H1116" s="8" t="s">
        <v>985</v>
      </c>
      <c r="I1116" s="8">
        <v>579368</v>
      </c>
      <c r="J1116" s="8" t="s">
        <v>922</v>
      </c>
      <c r="K1116" s="8">
        <v>1.5540989999999999</v>
      </c>
    </row>
    <row r="1117" spans="1:11" x14ac:dyDescent="0.25">
      <c r="A1117" s="8">
        <v>1115</v>
      </c>
      <c r="B1117" s="8" t="s">
        <v>955</v>
      </c>
      <c r="C1117" s="8" t="s">
        <v>1124</v>
      </c>
      <c r="D1117" s="8">
        <v>1.73916</v>
      </c>
      <c r="E1117" s="8" t="s">
        <v>1108</v>
      </c>
      <c r="F1117" s="8">
        <v>163</v>
      </c>
      <c r="G1117" s="8" t="s">
        <v>923</v>
      </c>
      <c r="H1117" s="8" t="s">
        <v>985</v>
      </c>
      <c r="I1117" s="8">
        <v>579368</v>
      </c>
      <c r="J1117" s="8" t="s">
        <v>922</v>
      </c>
      <c r="K1117" s="8">
        <v>2.6301130000000001</v>
      </c>
    </row>
    <row r="1118" spans="1:11" x14ac:dyDescent="0.25">
      <c r="A1118" s="8">
        <v>1116</v>
      </c>
      <c r="B1118" s="8" t="s">
        <v>955</v>
      </c>
      <c r="C1118" s="8" t="s">
        <v>1124</v>
      </c>
      <c r="D1118" s="8">
        <v>0.51395999999999997</v>
      </c>
      <c r="E1118" s="8" t="s">
        <v>1108</v>
      </c>
      <c r="F1118" s="8">
        <v>163</v>
      </c>
      <c r="G1118" s="8" t="s">
        <v>923</v>
      </c>
      <c r="H1118" s="8" t="s">
        <v>985</v>
      </c>
      <c r="I1118" s="8">
        <v>579368</v>
      </c>
      <c r="J1118" s="8" t="s">
        <v>922</v>
      </c>
      <c r="K1118" s="8">
        <v>0.77395800000000003</v>
      </c>
    </row>
    <row r="1119" spans="1:11" x14ac:dyDescent="0.25">
      <c r="A1119" s="8">
        <v>1117</v>
      </c>
      <c r="B1119" s="8" t="s">
        <v>955</v>
      </c>
      <c r="C1119" s="8" t="s">
        <v>1124</v>
      </c>
      <c r="D1119" s="8">
        <v>0.51391900000000001</v>
      </c>
      <c r="E1119" s="8" t="s">
        <v>1108</v>
      </c>
      <c r="F1119" s="8">
        <v>163</v>
      </c>
      <c r="G1119" s="8" t="s">
        <v>923</v>
      </c>
      <c r="H1119" s="8" t="s">
        <v>985</v>
      </c>
      <c r="I1119" s="8">
        <v>579368</v>
      </c>
      <c r="J1119" s="8" t="s">
        <v>922</v>
      </c>
      <c r="K1119" s="8">
        <v>0.772783</v>
      </c>
    </row>
    <row r="1120" spans="1:11" x14ac:dyDescent="0.25">
      <c r="A1120" s="8">
        <v>1118</v>
      </c>
      <c r="B1120" s="8" t="s">
        <v>955</v>
      </c>
      <c r="C1120" s="8" t="s">
        <v>1124</v>
      </c>
      <c r="D1120" s="8">
        <v>1.01312</v>
      </c>
      <c r="E1120" s="8" t="s">
        <v>1108</v>
      </c>
      <c r="F1120" s="8">
        <v>163</v>
      </c>
      <c r="G1120" s="8" t="s">
        <v>923</v>
      </c>
      <c r="H1120" s="8" t="s">
        <v>985</v>
      </c>
      <c r="I1120" s="8">
        <v>579368</v>
      </c>
      <c r="J1120" s="8" t="s">
        <v>922</v>
      </c>
      <c r="K1120" s="8">
        <v>1.5221549999999999</v>
      </c>
    </row>
    <row r="1121" spans="1:11" x14ac:dyDescent="0.25">
      <c r="A1121" s="8">
        <v>1119</v>
      </c>
      <c r="B1121" s="8" t="s">
        <v>955</v>
      </c>
      <c r="C1121" s="8" t="s">
        <v>1125</v>
      </c>
      <c r="D1121" s="8">
        <v>1.0131300000000001</v>
      </c>
      <c r="E1121" s="8" t="s">
        <v>1108</v>
      </c>
      <c r="F1121" s="8">
        <v>163</v>
      </c>
      <c r="G1121" s="8" t="s">
        <v>923</v>
      </c>
      <c r="H1121" s="8" t="s">
        <v>985</v>
      </c>
      <c r="I1121" s="8">
        <v>579368</v>
      </c>
      <c r="J1121" s="8" t="s">
        <v>922</v>
      </c>
      <c r="K1121" s="8">
        <v>1.46194</v>
      </c>
    </row>
    <row r="1122" spans="1:11" x14ac:dyDescent="0.25">
      <c r="A1122" s="8">
        <v>1120</v>
      </c>
      <c r="B1122" s="8" t="s">
        <v>955</v>
      </c>
      <c r="C1122" s="8" t="s">
        <v>1124</v>
      </c>
      <c r="D1122" s="8">
        <v>8.1740700000000004</v>
      </c>
      <c r="E1122" s="8" t="s">
        <v>1108</v>
      </c>
      <c r="F1122" s="8">
        <v>163</v>
      </c>
      <c r="G1122" s="8" t="s">
        <v>923</v>
      </c>
      <c r="H1122" s="8" t="s">
        <v>985</v>
      </c>
      <c r="I1122" s="8">
        <v>579368</v>
      </c>
      <c r="J1122" s="8" t="s">
        <v>922</v>
      </c>
      <c r="K1122" s="8">
        <v>12.153713</v>
      </c>
    </row>
    <row r="1123" spans="1:11" x14ac:dyDescent="0.25">
      <c r="A1123" s="8">
        <v>1121</v>
      </c>
      <c r="B1123" s="8" t="s">
        <v>955</v>
      </c>
      <c r="C1123" s="8" t="s">
        <v>1125</v>
      </c>
      <c r="D1123" s="8">
        <v>37.421199999999999</v>
      </c>
      <c r="E1123" s="8" t="s">
        <v>1108</v>
      </c>
      <c r="F1123" s="8">
        <v>163</v>
      </c>
      <c r="G1123" s="8" t="s">
        <v>923</v>
      </c>
      <c r="H1123" s="8" t="s">
        <v>985</v>
      </c>
      <c r="I1123" s="8">
        <v>579368</v>
      </c>
      <c r="J1123" s="8" t="s">
        <v>922</v>
      </c>
      <c r="K1123" s="8">
        <v>59.030127</v>
      </c>
    </row>
    <row r="1124" spans="1:11" x14ac:dyDescent="0.25">
      <c r="A1124" s="8">
        <v>1122</v>
      </c>
      <c r="B1124" s="8" t="s">
        <v>955</v>
      </c>
      <c r="C1124" s="8" t="s">
        <v>1125</v>
      </c>
      <c r="D1124" s="8">
        <v>2.2512699999999999</v>
      </c>
      <c r="E1124" s="8" t="s">
        <v>1108</v>
      </c>
      <c r="F1124" s="8">
        <v>163</v>
      </c>
      <c r="G1124" s="8" t="s">
        <v>923</v>
      </c>
      <c r="H1124" s="8" t="s">
        <v>985</v>
      </c>
      <c r="I1124" s="8">
        <v>579368</v>
      </c>
      <c r="J1124" s="8" t="s">
        <v>922</v>
      </c>
      <c r="K1124" s="8">
        <v>3.4585849999999998</v>
      </c>
    </row>
    <row r="1125" spans="1:11" x14ac:dyDescent="0.25">
      <c r="A1125" s="8">
        <v>1123</v>
      </c>
      <c r="B1125" s="8" t="s">
        <v>955</v>
      </c>
      <c r="C1125" s="8" t="s">
        <v>1124</v>
      </c>
      <c r="D1125" s="8">
        <v>2.7163400000000002</v>
      </c>
      <c r="E1125" s="8" t="s">
        <v>1108</v>
      </c>
      <c r="F1125" s="8">
        <v>163</v>
      </c>
      <c r="G1125" s="8" t="s">
        <v>923</v>
      </c>
      <c r="H1125" s="8" t="s">
        <v>985</v>
      </c>
      <c r="I1125" s="8">
        <v>579368</v>
      </c>
      <c r="J1125" s="8" t="s">
        <v>922</v>
      </c>
      <c r="K1125" s="8">
        <v>4.1717919999999999</v>
      </c>
    </row>
    <row r="1126" spans="1:11" x14ac:dyDescent="0.25">
      <c r="A1126" s="8">
        <v>1124</v>
      </c>
      <c r="B1126" s="8" t="s">
        <v>955</v>
      </c>
      <c r="C1126" s="8" t="s">
        <v>1124</v>
      </c>
      <c r="D1126" s="8">
        <v>116.107</v>
      </c>
      <c r="E1126" s="8" t="s">
        <v>1108</v>
      </c>
      <c r="F1126" s="8">
        <v>143</v>
      </c>
      <c r="G1126" s="8" t="s">
        <v>815</v>
      </c>
      <c r="H1126" s="8" t="s">
        <v>783</v>
      </c>
      <c r="I1126" s="8">
        <v>150000</v>
      </c>
      <c r="J1126" s="8" t="s">
        <v>814</v>
      </c>
      <c r="K1126" s="8">
        <v>79.288072999999997</v>
      </c>
    </row>
    <row r="1127" spans="1:11" x14ac:dyDescent="0.25">
      <c r="A1127" s="8">
        <v>1125</v>
      </c>
      <c r="B1127" s="8" t="s">
        <v>955</v>
      </c>
      <c r="C1127" s="8" t="s">
        <v>1124</v>
      </c>
      <c r="D1127" s="8">
        <v>116.107</v>
      </c>
      <c r="E1127" s="8" t="s">
        <v>1108</v>
      </c>
      <c r="F1127" s="8">
        <v>163</v>
      </c>
      <c r="G1127" s="8" t="s">
        <v>923</v>
      </c>
      <c r="H1127" s="8" t="s">
        <v>985</v>
      </c>
      <c r="I1127" s="8">
        <v>579368</v>
      </c>
      <c r="J1127" s="8" t="s">
        <v>922</v>
      </c>
      <c r="K1127" s="8">
        <v>80.874964000000006</v>
      </c>
    </row>
    <row r="1128" spans="1:11" x14ac:dyDescent="0.25">
      <c r="A1128" s="8">
        <v>1126</v>
      </c>
      <c r="B1128" s="8" t="s">
        <v>955</v>
      </c>
      <c r="C1128" s="8" t="s">
        <v>1124</v>
      </c>
      <c r="D1128" s="8">
        <v>88.763199999999998</v>
      </c>
      <c r="E1128" s="8" t="s">
        <v>1108</v>
      </c>
      <c r="F1128" s="8">
        <v>163</v>
      </c>
      <c r="G1128" s="8" t="s">
        <v>923</v>
      </c>
      <c r="H1128" s="8" t="s">
        <v>985</v>
      </c>
      <c r="I1128" s="8">
        <v>579368</v>
      </c>
      <c r="J1128" s="8" t="s">
        <v>922</v>
      </c>
      <c r="K1128" s="8">
        <v>118.351544</v>
      </c>
    </row>
    <row r="1129" spans="1:11" x14ac:dyDescent="0.25">
      <c r="A1129" s="8">
        <v>1127</v>
      </c>
      <c r="B1129" s="8" t="s">
        <v>955</v>
      </c>
      <c r="C1129" s="8" t="s">
        <v>1125</v>
      </c>
      <c r="D1129" s="8">
        <v>0.51358700000000002</v>
      </c>
      <c r="E1129" s="8" t="s">
        <v>1108</v>
      </c>
      <c r="F1129" s="8">
        <v>163</v>
      </c>
      <c r="G1129" s="8" t="s">
        <v>923</v>
      </c>
      <c r="H1129" s="8" t="s">
        <v>985</v>
      </c>
      <c r="I1129" s="8">
        <v>579368</v>
      </c>
      <c r="J1129" s="8" t="s">
        <v>922</v>
      </c>
      <c r="K1129" s="8">
        <v>0.80918400000000001</v>
      </c>
    </row>
    <row r="1130" spans="1:11" x14ac:dyDescent="0.25">
      <c r="A1130" s="8">
        <v>1128</v>
      </c>
      <c r="B1130" s="8" t="s">
        <v>955</v>
      </c>
      <c r="C1130" s="8" t="s">
        <v>1125</v>
      </c>
      <c r="D1130" s="8">
        <v>1.7379599999999999</v>
      </c>
      <c r="E1130" s="8" t="s">
        <v>1108</v>
      </c>
      <c r="F1130" s="8">
        <v>163</v>
      </c>
      <c r="G1130" s="8" t="s">
        <v>923</v>
      </c>
      <c r="H1130" s="8" t="s">
        <v>985</v>
      </c>
      <c r="I1130" s="8">
        <v>579368</v>
      </c>
      <c r="J1130" s="8" t="s">
        <v>922</v>
      </c>
      <c r="K1130" s="8">
        <v>2.7015380000000002</v>
      </c>
    </row>
    <row r="1131" spans="1:11" x14ac:dyDescent="0.25">
      <c r="A1131" s="8">
        <v>1129</v>
      </c>
      <c r="B1131" s="8" t="s">
        <v>955</v>
      </c>
      <c r="C1131" s="8" t="s">
        <v>1124</v>
      </c>
      <c r="D1131" s="8">
        <v>14.0144</v>
      </c>
      <c r="E1131" s="8" t="s">
        <v>1108</v>
      </c>
      <c r="F1131" s="8">
        <v>163</v>
      </c>
      <c r="G1131" s="8" t="s">
        <v>923</v>
      </c>
      <c r="H1131" s="8" t="s">
        <v>985</v>
      </c>
      <c r="I1131" s="8">
        <v>579368</v>
      </c>
      <c r="J1131" s="8" t="s">
        <v>922</v>
      </c>
      <c r="K1131" s="8">
        <v>19.492695999999999</v>
      </c>
    </row>
    <row r="1132" spans="1:11" x14ac:dyDescent="0.25">
      <c r="A1132" s="8">
        <v>1130</v>
      </c>
      <c r="B1132" s="8" t="s">
        <v>955</v>
      </c>
      <c r="C1132" s="8" t="s">
        <v>1125</v>
      </c>
      <c r="D1132" s="8">
        <v>1.01248</v>
      </c>
      <c r="E1132" s="8" t="s">
        <v>1108</v>
      </c>
      <c r="F1132" s="8">
        <v>163</v>
      </c>
      <c r="G1132" s="8" t="s">
        <v>923</v>
      </c>
      <c r="H1132" s="8" t="s">
        <v>985</v>
      </c>
      <c r="I1132" s="8">
        <v>579368</v>
      </c>
      <c r="J1132" s="8" t="s">
        <v>922</v>
      </c>
      <c r="K1132" s="8">
        <v>1.5456369999999999</v>
      </c>
    </row>
    <row r="1133" spans="1:11" x14ac:dyDescent="0.25">
      <c r="A1133" s="8">
        <v>1131</v>
      </c>
      <c r="B1133" s="8" t="s">
        <v>955</v>
      </c>
      <c r="C1133" s="8" t="s">
        <v>1125</v>
      </c>
      <c r="D1133" s="8">
        <v>16.8523</v>
      </c>
      <c r="E1133" s="8" t="s">
        <v>1108</v>
      </c>
      <c r="F1133" s="8">
        <v>163</v>
      </c>
      <c r="G1133" s="8" t="s">
        <v>923</v>
      </c>
      <c r="H1133" s="8" t="s">
        <v>985</v>
      </c>
      <c r="I1133" s="8">
        <v>579368</v>
      </c>
      <c r="J1133" s="8" t="s">
        <v>922</v>
      </c>
      <c r="K1133" s="8">
        <v>25.730332000000001</v>
      </c>
    </row>
    <row r="1134" spans="1:11" x14ac:dyDescent="0.25">
      <c r="A1134" s="8">
        <v>1132</v>
      </c>
      <c r="B1134" s="8" t="s">
        <v>955</v>
      </c>
      <c r="C1134" s="8" t="s">
        <v>1124</v>
      </c>
      <c r="D1134" s="8">
        <v>28.500900000000001</v>
      </c>
      <c r="E1134" s="8" t="s">
        <v>1108</v>
      </c>
      <c r="F1134" s="8">
        <v>163</v>
      </c>
      <c r="G1134" s="8" t="s">
        <v>923</v>
      </c>
      <c r="H1134" s="8" t="s">
        <v>985</v>
      </c>
      <c r="I1134" s="8">
        <v>579368</v>
      </c>
      <c r="J1134" s="8" t="s">
        <v>922</v>
      </c>
      <c r="K1134" s="8">
        <v>33.820366</v>
      </c>
    </row>
    <row r="1135" spans="1:11" x14ac:dyDescent="0.25">
      <c r="A1135" s="8">
        <v>1133</v>
      </c>
      <c r="B1135" s="8" t="s">
        <v>955</v>
      </c>
      <c r="C1135" s="8" t="s">
        <v>1125</v>
      </c>
      <c r="D1135" s="8">
        <v>0.51347399999999999</v>
      </c>
      <c r="E1135" s="8" t="s">
        <v>1108</v>
      </c>
      <c r="F1135" s="8">
        <v>163</v>
      </c>
      <c r="G1135" s="8" t="s">
        <v>923</v>
      </c>
      <c r="H1135" s="8" t="s">
        <v>985</v>
      </c>
      <c r="I1135" s="8">
        <v>579368</v>
      </c>
      <c r="J1135" s="8" t="s">
        <v>922</v>
      </c>
      <c r="K1135" s="8">
        <v>0.78338600000000003</v>
      </c>
    </row>
    <row r="1136" spans="1:11" x14ac:dyDescent="0.25">
      <c r="A1136" s="8">
        <v>1134</v>
      </c>
      <c r="B1136" s="8" t="s">
        <v>955</v>
      </c>
      <c r="C1136" s="8" t="s">
        <v>1124</v>
      </c>
      <c r="D1136" s="8">
        <v>59.4465</v>
      </c>
      <c r="E1136" s="8" t="s">
        <v>1108</v>
      </c>
      <c r="F1136" s="8">
        <v>163</v>
      </c>
      <c r="G1136" s="8" t="s">
        <v>923</v>
      </c>
      <c r="H1136" s="8" t="s">
        <v>985</v>
      </c>
      <c r="I1136" s="8">
        <v>579368</v>
      </c>
      <c r="J1136" s="8" t="s">
        <v>922</v>
      </c>
      <c r="K1136" s="8">
        <v>84.083495999999997</v>
      </c>
    </row>
    <row r="1137" spans="1:11" x14ac:dyDescent="0.25">
      <c r="A1137" s="8">
        <v>1135</v>
      </c>
      <c r="B1137" s="8" t="s">
        <v>955</v>
      </c>
      <c r="C1137" s="8" t="s">
        <v>1125</v>
      </c>
      <c r="D1137" s="8">
        <v>1.0239</v>
      </c>
      <c r="E1137" s="8" t="s">
        <v>1108</v>
      </c>
      <c r="F1137" s="8">
        <v>163</v>
      </c>
      <c r="G1137" s="8" t="s">
        <v>923</v>
      </c>
      <c r="H1137" s="8" t="s">
        <v>985</v>
      </c>
      <c r="I1137" s="8">
        <v>579368</v>
      </c>
      <c r="J1137" s="8" t="s">
        <v>922</v>
      </c>
      <c r="K1137" s="8">
        <v>1.604185</v>
      </c>
    </row>
    <row r="1138" spans="1:11" x14ac:dyDescent="0.25">
      <c r="A1138" s="8">
        <v>1136</v>
      </c>
      <c r="B1138" s="8" t="s">
        <v>955</v>
      </c>
      <c r="C1138" s="8" t="s">
        <v>1124</v>
      </c>
      <c r="D1138" s="8">
        <v>1.5030300000000001</v>
      </c>
      <c r="E1138" s="8" t="s">
        <v>1108</v>
      </c>
      <c r="F1138" s="8">
        <v>163</v>
      </c>
      <c r="G1138" s="8" t="s">
        <v>923</v>
      </c>
      <c r="H1138" s="8" t="s">
        <v>985</v>
      </c>
      <c r="I1138" s="8">
        <v>579368</v>
      </c>
      <c r="J1138" s="8" t="s">
        <v>922</v>
      </c>
      <c r="K1138" s="8">
        <v>2.3222489999999998</v>
      </c>
    </row>
    <row r="1139" spans="1:11" x14ac:dyDescent="0.25">
      <c r="A1139" s="8">
        <v>1137</v>
      </c>
      <c r="B1139" s="8" t="s">
        <v>955</v>
      </c>
      <c r="C1139" s="8" t="s">
        <v>1124</v>
      </c>
      <c r="D1139" s="8">
        <v>7.93973</v>
      </c>
      <c r="E1139" s="8" t="s">
        <v>1108</v>
      </c>
      <c r="F1139" s="8">
        <v>163</v>
      </c>
      <c r="G1139" s="8" t="s">
        <v>923</v>
      </c>
      <c r="H1139" s="8" t="s">
        <v>985</v>
      </c>
      <c r="I1139" s="8">
        <v>579368</v>
      </c>
      <c r="J1139" s="8" t="s">
        <v>922</v>
      </c>
      <c r="K1139" s="8">
        <v>10.435556999999999</v>
      </c>
    </row>
    <row r="1140" spans="1:11" x14ac:dyDescent="0.25">
      <c r="A1140" s="8">
        <v>1138</v>
      </c>
      <c r="B1140" s="8" t="s">
        <v>955</v>
      </c>
      <c r="C1140" s="8" t="s">
        <v>1125</v>
      </c>
      <c r="D1140" s="8">
        <v>0.51338399999999995</v>
      </c>
      <c r="E1140" s="8" t="s">
        <v>1108</v>
      </c>
      <c r="F1140" s="8">
        <v>163</v>
      </c>
      <c r="G1140" s="8" t="s">
        <v>923</v>
      </c>
      <c r="H1140" s="8" t="s">
        <v>985</v>
      </c>
      <c r="I1140" s="8">
        <v>579368</v>
      </c>
      <c r="J1140" s="8" t="s">
        <v>922</v>
      </c>
      <c r="K1140" s="8">
        <v>0.80934899999999999</v>
      </c>
    </row>
    <row r="1141" spans="1:11" x14ac:dyDescent="0.25">
      <c r="A1141" s="8">
        <v>1139</v>
      </c>
      <c r="B1141" s="8" t="s">
        <v>955</v>
      </c>
      <c r="C1141" s="8" t="s">
        <v>1125</v>
      </c>
      <c r="D1141" s="8">
        <v>0.51338399999999995</v>
      </c>
      <c r="E1141" s="8" t="s">
        <v>1108</v>
      </c>
      <c r="F1141" s="8">
        <v>163</v>
      </c>
      <c r="G1141" s="8" t="s">
        <v>923</v>
      </c>
      <c r="H1141" s="8" t="s">
        <v>985</v>
      </c>
      <c r="I1141" s="8">
        <v>579368</v>
      </c>
      <c r="J1141" s="8" t="s">
        <v>922</v>
      </c>
      <c r="K1141" s="8">
        <v>0.80863499999999999</v>
      </c>
    </row>
    <row r="1142" spans="1:11" x14ac:dyDescent="0.25">
      <c r="A1142" s="8">
        <v>1140</v>
      </c>
      <c r="B1142" s="8" t="s">
        <v>955</v>
      </c>
      <c r="C1142" s="8" t="s">
        <v>1124</v>
      </c>
      <c r="D1142" s="8">
        <v>13.2271</v>
      </c>
      <c r="E1142" s="8" t="s">
        <v>1108</v>
      </c>
      <c r="F1142" s="8">
        <v>163</v>
      </c>
      <c r="G1142" s="8" t="s">
        <v>923</v>
      </c>
      <c r="H1142" s="8" t="s">
        <v>985</v>
      </c>
      <c r="I1142" s="8">
        <v>579368</v>
      </c>
      <c r="J1142" s="8" t="s">
        <v>922</v>
      </c>
      <c r="K1142" s="8">
        <v>20.460840999999999</v>
      </c>
    </row>
    <row r="1143" spans="1:11" x14ac:dyDescent="0.25">
      <c r="A1143" s="8">
        <v>1141</v>
      </c>
      <c r="B1143" s="8" t="s">
        <v>955</v>
      </c>
      <c r="C1143" s="8" t="s">
        <v>1125</v>
      </c>
      <c r="D1143" s="8">
        <v>1.6430199999999999</v>
      </c>
      <c r="E1143" s="8" t="s">
        <v>1108</v>
      </c>
      <c r="F1143" s="8">
        <v>163</v>
      </c>
      <c r="G1143" s="8" t="s">
        <v>923</v>
      </c>
      <c r="H1143" s="8" t="s">
        <v>985</v>
      </c>
      <c r="I1143" s="8">
        <v>579368</v>
      </c>
      <c r="J1143" s="8" t="s">
        <v>922</v>
      </c>
      <c r="K1143" s="8">
        <v>2.5908470000000001</v>
      </c>
    </row>
    <row r="1144" spans="1:11" x14ac:dyDescent="0.25">
      <c r="A1144" s="8">
        <v>1142</v>
      </c>
      <c r="B1144" s="8" t="s">
        <v>955</v>
      </c>
      <c r="C1144" s="8" t="s">
        <v>1125</v>
      </c>
      <c r="D1144" s="8">
        <v>29.952300000000001</v>
      </c>
      <c r="E1144" s="8" t="s">
        <v>1108</v>
      </c>
      <c r="F1144" s="8">
        <v>163</v>
      </c>
      <c r="G1144" s="8" t="s">
        <v>923</v>
      </c>
      <c r="H1144" s="8" t="s">
        <v>985</v>
      </c>
      <c r="I1144" s="8">
        <v>579368</v>
      </c>
      <c r="J1144" s="8" t="s">
        <v>922</v>
      </c>
      <c r="K1144" s="8">
        <v>46.956097999999997</v>
      </c>
    </row>
    <row r="1145" spans="1:11" x14ac:dyDescent="0.25">
      <c r="A1145" s="8">
        <v>1143</v>
      </c>
      <c r="B1145" s="8" t="s">
        <v>955</v>
      </c>
      <c r="C1145" s="8" t="s">
        <v>1125</v>
      </c>
      <c r="D1145" s="8">
        <v>1.54752</v>
      </c>
      <c r="E1145" s="8" t="s">
        <v>1108</v>
      </c>
      <c r="F1145" s="8">
        <v>163</v>
      </c>
      <c r="G1145" s="8" t="s">
        <v>923</v>
      </c>
      <c r="H1145" s="8" t="s">
        <v>985</v>
      </c>
      <c r="I1145" s="8">
        <v>579368</v>
      </c>
      <c r="J1145" s="8" t="s">
        <v>922</v>
      </c>
      <c r="K1145" s="8">
        <v>2.3646720000000001</v>
      </c>
    </row>
    <row r="1146" spans="1:11" x14ac:dyDescent="0.25">
      <c r="A1146" s="8">
        <v>1144</v>
      </c>
      <c r="B1146" s="8" t="s">
        <v>955</v>
      </c>
      <c r="C1146" s="8" t="s">
        <v>1124</v>
      </c>
      <c r="D1146" s="8">
        <v>0.51327100000000003</v>
      </c>
      <c r="E1146" s="8" t="s">
        <v>1108</v>
      </c>
      <c r="F1146" s="8">
        <v>163</v>
      </c>
      <c r="G1146" s="8" t="s">
        <v>923</v>
      </c>
      <c r="H1146" s="8" t="s">
        <v>985</v>
      </c>
      <c r="I1146" s="8">
        <v>579368</v>
      </c>
      <c r="J1146" s="8" t="s">
        <v>922</v>
      </c>
      <c r="K1146" s="8">
        <v>0.78004200000000001</v>
      </c>
    </row>
    <row r="1147" spans="1:11" x14ac:dyDescent="0.25">
      <c r="A1147" s="8">
        <v>1145</v>
      </c>
      <c r="B1147" s="8" t="s">
        <v>955</v>
      </c>
      <c r="C1147" s="8" t="s">
        <v>1124</v>
      </c>
      <c r="D1147" s="8">
        <v>110.211</v>
      </c>
      <c r="E1147" s="8" t="s">
        <v>1108</v>
      </c>
      <c r="F1147" s="8">
        <v>163</v>
      </c>
      <c r="G1147" s="8" t="s">
        <v>923</v>
      </c>
      <c r="H1147" s="8" t="s">
        <v>985</v>
      </c>
      <c r="I1147" s="8">
        <v>579368</v>
      </c>
      <c r="J1147" s="8" t="s">
        <v>922</v>
      </c>
      <c r="K1147" s="8">
        <v>156.33303100000001</v>
      </c>
    </row>
    <row r="1148" spans="1:11" x14ac:dyDescent="0.25">
      <c r="A1148" s="8">
        <v>1146</v>
      </c>
      <c r="B1148" s="8" t="s">
        <v>955</v>
      </c>
      <c r="C1148" s="8" t="s">
        <v>1125</v>
      </c>
      <c r="D1148" s="8">
        <v>1.0118499999999999</v>
      </c>
      <c r="E1148" s="8" t="s">
        <v>1108</v>
      </c>
      <c r="F1148" s="8">
        <v>163</v>
      </c>
      <c r="G1148" s="8" t="s">
        <v>923</v>
      </c>
      <c r="H1148" s="8" t="s">
        <v>985</v>
      </c>
      <c r="I1148" s="8">
        <v>579368</v>
      </c>
      <c r="J1148" s="8" t="s">
        <v>922</v>
      </c>
      <c r="K1148" s="8">
        <v>1.593612</v>
      </c>
    </row>
    <row r="1149" spans="1:11" x14ac:dyDescent="0.25">
      <c r="A1149" s="8">
        <v>1147</v>
      </c>
      <c r="B1149" s="8" t="s">
        <v>955</v>
      </c>
      <c r="C1149" s="8" t="s">
        <v>1124</v>
      </c>
      <c r="D1149" s="8">
        <v>0.513181</v>
      </c>
      <c r="E1149" s="8" t="s">
        <v>1108</v>
      </c>
      <c r="F1149" s="8">
        <v>163</v>
      </c>
      <c r="G1149" s="8" t="s">
        <v>923</v>
      </c>
      <c r="H1149" s="8" t="s">
        <v>985</v>
      </c>
      <c r="I1149" s="8">
        <v>579368</v>
      </c>
      <c r="J1149" s="8" t="s">
        <v>922</v>
      </c>
      <c r="K1149" s="8">
        <v>0.80318400000000001</v>
      </c>
    </row>
    <row r="1150" spans="1:11" x14ac:dyDescent="0.25">
      <c r="A1150" s="8">
        <v>1148</v>
      </c>
      <c r="B1150" s="8" t="s">
        <v>955</v>
      </c>
      <c r="C1150" s="8" t="s">
        <v>1124</v>
      </c>
      <c r="D1150" s="8">
        <v>0.51314899999999997</v>
      </c>
      <c r="E1150" s="8" t="s">
        <v>1108</v>
      </c>
      <c r="F1150" s="8">
        <v>163</v>
      </c>
      <c r="G1150" s="8" t="s">
        <v>923</v>
      </c>
      <c r="H1150" s="8" t="s">
        <v>985</v>
      </c>
      <c r="I1150" s="8">
        <v>579368</v>
      </c>
      <c r="J1150" s="8" t="s">
        <v>922</v>
      </c>
      <c r="K1150" s="8">
        <v>0.77912499999999996</v>
      </c>
    </row>
    <row r="1151" spans="1:11" x14ac:dyDescent="0.25">
      <c r="A1151" s="8">
        <v>1149</v>
      </c>
      <c r="B1151" s="8" t="s">
        <v>955</v>
      </c>
      <c r="C1151" s="8" t="s">
        <v>1124</v>
      </c>
      <c r="D1151" s="8">
        <v>146.029</v>
      </c>
      <c r="E1151" s="8" t="s">
        <v>1108</v>
      </c>
      <c r="F1151" s="8">
        <v>143</v>
      </c>
      <c r="G1151" s="8" t="s">
        <v>815</v>
      </c>
      <c r="H1151" s="8" t="s">
        <v>783</v>
      </c>
      <c r="I1151" s="8">
        <v>150000</v>
      </c>
      <c r="J1151" s="8" t="s">
        <v>814</v>
      </c>
      <c r="K1151" s="8">
        <v>199.22323399999999</v>
      </c>
    </row>
    <row r="1152" spans="1:11" x14ac:dyDescent="0.25">
      <c r="A1152" s="8">
        <v>1150</v>
      </c>
      <c r="B1152" s="8" t="s">
        <v>955</v>
      </c>
      <c r="C1152" s="8" t="s">
        <v>1125</v>
      </c>
      <c r="D1152" s="8">
        <v>0.51309800000000005</v>
      </c>
      <c r="E1152" s="8" t="s">
        <v>1108</v>
      </c>
      <c r="F1152" s="8">
        <v>163</v>
      </c>
      <c r="G1152" s="8" t="s">
        <v>923</v>
      </c>
      <c r="H1152" s="8" t="s">
        <v>985</v>
      </c>
      <c r="I1152" s="8">
        <v>579368</v>
      </c>
      <c r="J1152" s="8" t="s">
        <v>922</v>
      </c>
      <c r="K1152" s="8">
        <v>0.80450299999999997</v>
      </c>
    </row>
    <row r="1153" spans="1:11" x14ac:dyDescent="0.25">
      <c r="A1153" s="8">
        <v>1151</v>
      </c>
      <c r="B1153" s="8" t="s">
        <v>955</v>
      </c>
      <c r="C1153" s="8" t="s">
        <v>1125</v>
      </c>
      <c r="D1153" s="8">
        <v>9.9034499999999994</v>
      </c>
      <c r="E1153" s="8" t="s">
        <v>1108</v>
      </c>
      <c r="F1153" s="8">
        <v>163</v>
      </c>
      <c r="G1153" s="8" t="s">
        <v>923</v>
      </c>
      <c r="H1153" s="8" t="s">
        <v>985</v>
      </c>
      <c r="I1153" s="8">
        <v>579368</v>
      </c>
      <c r="J1153" s="8" t="s">
        <v>922</v>
      </c>
      <c r="K1153" s="8">
        <v>15.088176000000001</v>
      </c>
    </row>
    <row r="1154" spans="1:11" x14ac:dyDescent="0.25">
      <c r="A1154" s="8">
        <v>1152</v>
      </c>
      <c r="B1154" s="8" t="s">
        <v>955</v>
      </c>
      <c r="C1154" s="8" t="s">
        <v>1124</v>
      </c>
      <c r="D1154" s="8">
        <v>317.82100000000003</v>
      </c>
      <c r="E1154" s="8" t="s">
        <v>1108</v>
      </c>
      <c r="F1154" s="8">
        <v>163</v>
      </c>
      <c r="G1154" s="8" t="s">
        <v>923</v>
      </c>
      <c r="H1154" s="8" t="s">
        <v>985</v>
      </c>
      <c r="I1154" s="8">
        <v>579368</v>
      </c>
      <c r="J1154" s="8" t="s">
        <v>922</v>
      </c>
      <c r="K1154" s="8">
        <v>447.33624500000002</v>
      </c>
    </row>
    <row r="1155" spans="1:11" x14ac:dyDescent="0.25">
      <c r="A1155" s="8">
        <v>1153</v>
      </c>
      <c r="B1155" s="8" t="s">
        <v>955</v>
      </c>
      <c r="C1155" s="8" t="s">
        <v>1125</v>
      </c>
      <c r="D1155" s="8">
        <v>0.51302700000000001</v>
      </c>
      <c r="E1155" s="8" t="s">
        <v>1108</v>
      </c>
      <c r="F1155" s="8">
        <v>163</v>
      </c>
      <c r="G1155" s="8" t="s">
        <v>923</v>
      </c>
      <c r="H1155" s="8" t="s">
        <v>985</v>
      </c>
      <c r="I1155" s="8">
        <v>579368</v>
      </c>
      <c r="J1155" s="8" t="s">
        <v>922</v>
      </c>
      <c r="K1155" s="8">
        <v>0.76554599999999995</v>
      </c>
    </row>
    <row r="1156" spans="1:11" x14ac:dyDescent="0.25">
      <c r="A1156" s="8">
        <v>1154</v>
      </c>
      <c r="B1156" s="8" t="s">
        <v>955</v>
      </c>
      <c r="C1156" s="8" t="s">
        <v>1124</v>
      </c>
      <c r="D1156" s="8">
        <v>2.5295000000000001</v>
      </c>
      <c r="E1156" s="8" t="s">
        <v>1108</v>
      </c>
      <c r="F1156" s="8">
        <v>163</v>
      </c>
      <c r="G1156" s="8" t="s">
        <v>923</v>
      </c>
      <c r="H1156" s="8" t="s">
        <v>985</v>
      </c>
      <c r="I1156" s="8">
        <v>579368</v>
      </c>
      <c r="J1156" s="8" t="s">
        <v>922</v>
      </c>
      <c r="K1156" s="8">
        <v>3.9040210000000002</v>
      </c>
    </row>
    <row r="1157" spans="1:11" x14ac:dyDescent="0.25">
      <c r="A1157" s="8">
        <v>1155</v>
      </c>
      <c r="B1157" s="8" t="s">
        <v>955</v>
      </c>
      <c r="C1157" s="8" t="s">
        <v>1124</v>
      </c>
      <c r="D1157" s="8">
        <v>2.9973100000000001</v>
      </c>
      <c r="E1157" s="8" t="s">
        <v>1108</v>
      </c>
      <c r="F1157" s="8">
        <v>163</v>
      </c>
      <c r="G1157" s="8" t="s">
        <v>923</v>
      </c>
      <c r="H1157" s="8" t="s">
        <v>985</v>
      </c>
      <c r="I1157" s="8">
        <v>579368</v>
      </c>
      <c r="J1157" s="8" t="s">
        <v>922</v>
      </c>
      <c r="K1157" s="8">
        <v>4.5507929999999996</v>
      </c>
    </row>
    <row r="1158" spans="1:11" x14ac:dyDescent="0.25">
      <c r="A1158" s="8">
        <v>1156</v>
      </c>
      <c r="B1158" s="8" t="s">
        <v>955</v>
      </c>
      <c r="C1158" s="8" t="s">
        <v>1124</v>
      </c>
      <c r="D1158" s="8">
        <v>0.51298500000000002</v>
      </c>
      <c r="E1158" s="8" t="s">
        <v>1108</v>
      </c>
      <c r="F1158" s="8">
        <v>163</v>
      </c>
      <c r="G1158" s="8" t="s">
        <v>923</v>
      </c>
      <c r="H1158" s="8" t="s">
        <v>985</v>
      </c>
      <c r="I1158" s="8">
        <v>579368</v>
      </c>
      <c r="J1158" s="8" t="s">
        <v>922</v>
      </c>
      <c r="K1158" s="8">
        <v>0.76672399999999996</v>
      </c>
    </row>
    <row r="1159" spans="1:11" x14ac:dyDescent="0.25">
      <c r="A1159" s="8">
        <v>1157</v>
      </c>
      <c r="B1159" s="8" t="s">
        <v>955</v>
      </c>
      <c r="C1159" s="8" t="s">
        <v>1125</v>
      </c>
      <c r="D1159" s="8">
        <v>65.979200000000006</v>
      </c>
      <c r="E1159" s="8" t="s">
        <v>1108</v>
      </c>
      <c r="F1159" s="8">
        <v>163</v>
      </c>
      <c r="G1159" s="8" t="s">
        <v>923</v>
      </c>
      <c r="H1159" s="8" t="s">
        <v>985</v>
      </c>
      <c r="I1159" s="8">
        <v>579368</v>
      </c>
      <c r="J1159" s="8" t="s">
        <v>922</v>
      </c>
      <c r="K1159" s="8">
        <v>95.762067000000002</v>
      </c>
    </row>
    <row r="1160" spans="1:11" x14ac:dyDescent="0.25">
      <c r="A1160" s="8">
        <v>1158</v>
      </c>
      <c r="B1160" s="8" t="s">
        <v>955</v>
      </c>
      <c r="C1160" s="8" t="s">
        <v>1125</v>
      </c>
      <c r="D1160" s="8">
        <v>32.535800000000002</v>
      </c>
      <c r="E1160" s="8" t="s">
        <v>1108</v>
      </c>
      <c r="F1160" s="8">
        <v>163</v>
      </c>
      <c r="G1160" s="8" t="s">
        <v>923</v>
      </c>
      <c r="H1160" s="8" t="s">
        <v>985</v>
      </c>
      <c r="I1160" s="8">
        <v>579368</v>
      </c>
      <c r="J1160" s="8" t="s">
        <v>922</v>
      </c>
      <c r="K1160" s="8">
        <v>50.910941000000001</v>
      </c>
    </row>
    <row r="1161" spans="1:11" x14ac:dyDescent="0.25">
      <c r="A1161" s="8">
        <v>1159</v>
      </c>
      <c r="B1161" s="8" t="s">
        <v>955</v>
      </c>
      <c r="C1161" s="8" t="s">
        <v>1124</v>
      </c>
      <c r="D1161" s="8">
        <v>0.51294399999999996</v>
      </c>
      <c r="E1161" s="8" t="s">
        <v>1108</v>
      </c>
      <c r="F1161" s="8">
        <v>163</v>
      </c>
      <c r="G1161" s="8" t="s">
        <v>923</v>
      </c>
      <c r="H1161" s="8" t="s">
        <v>985</v>
      </c>
      <c r="I1161" s="8">
        <v>579368</v>
      </c>
      <c r="J1161" s="8" t="s">
        <v>922</v>
      </c>
      <c r="K1161" s="8">
        <v>0.778783</v>
      </c>
    </row>
    <row r="1162" spans="1:11" x14ac:dyDescent="0.25">
      <c r="A1162" s="8">
        <v>1160</v>
      </c>
      <c r="B1162" s="8" t="s">
        <v>955</v>
      </c>
      <c r="C1162" s="8" t="s">
        <v>1124</v>
      </c>
      <c r="D1162" s="8">
        <v>112.941</v>
      </c>
      <c r="E1162" s="8" t="s">
        <v>1108</v>
      </c>
      <c r="F1162" s="8">
        <v>163</v>
      </c>
      <c r="G1162" s="8" t="s">
        <v>923</v>
      </c>
      <c r="H1162" s="8" t="s">
        <v>985</v>
      </c>
      <c r="I1162" s="8">
        <v>579368</v>
      </c>
      <c r="J1162" s="8" t="s">
        <v>922</v>
      </c>
      <c r="K1162" s="8">
        <v>171.11468199999999</v>
      </c>
    </row>
    <row r="1163" spans="1:11" x14ac:dyDescent="0.25">
      <c r="A1163" s="8">
        <v>1161</v>
      </c>
      <c r="B1163" s="8" t="s">
        <v>955</v>
      </c>
      <c r="C1163" s="8" t="s">
        <v>1124</v>
      </c>
      <c r="D1163" s="8">
        <v>2.0129199999999998</v>
      </c>
      <c r="E1163" s="8" t="s">
        <v>1108</v>
      </c>
      <c r="F1163" s="8">
        <v>163</v>
      </c>
      <c r="G1163" s="8" t="s">
        <v>923</v>
      </c>
      <c r="H1163" s="8" t="s">
        <v>985</v>
      </c>
      <c r="I1163" s="8">
        <v>579368</v>
      </c>
      <c r="J1163" s="8" t="s">
        <v>922</v>
      </c>
      <c r="K1163" s="8">
        <v>2.8416600000000001</v>
      </c>
    </row>
    <row r="1164" spans="1:11" x14ac:dyDescent="0.25">
      <c r="A1164" s="8">
        <v>1162</v>
      </c>
      <c r="B1164" s="8" t="s">
        <v>955</v>
      </c>
      <c r="C1164" s="8" t="s">
        <v>1125</v>
      </c>
      <c r="D1164" s="8">
        <v>2.3965399999999999</v>
      </c>
      <c r="E1164" s="8" t="s">
        <v>1108</v>
      </c>
      <c r="F1164" s="8">
        <v>163</v>
      </c>
      <c r="G1164" s="8" t="s">
        <v>923</v>
      </c>
      <c r="H1164" s="8" t="s">
        <v>985</v>
      </c>
      <c r="I1164" s="8">
        <v>579368</v>
      </c>
      <c r="J1164" s="8" t="s">
        <v>922</v>
      </c>
      <c r="K1164" s="8">
        <v>3.6635499999999999</v>
      </c>
    </row>
    <row r="1165" spans="1:11" x14ac:dyDescent="0.25">
      <c r="A1165" s="8">
        <v>1163</v>
      </c>
      <c r="B1165" s="8" t="s">
        <v>955</v>
      </c>
      <c r="C1165" s="8" t="s">
        <v>1124</v>
      </c>
      <c r="D1165" s="8">
        <v>0.74900100000000003</v>
      </c>
      <c r="E1165" s="8" t="s">
        <v>1108</v>
      </c>
      <c r="F1165" s="8">
        <v>163</v>
      </c>
      <c r="G1165" s="8" t="s">
        <v>923</v>
      </c>
      <c r="H1165" s="8" t="s">
        <v>985</v>
      </c>
      <c r="I1165" s="8">
        <v>579368</v>
      </c>
      <c r="J1165" s="8" t="s">
        <v>922</v>
      </c>
      <c r="K1165" s="8">
        <v>1.17865</v>
      </c>
    </row>
    <row r="1166" spans="1:11" x14ac:dyDescent="0.25">
      <c r="A1166" s="8">
        <v>1164</v>
      </c>
      <c r="B1166" s="8" t="s">
        <v>955</v>
      </c>
      <c r="C1166" s="8" t="s">
        <v>1124</v>
      </c>
      <c r="D1166" s="8">
        <v>214.684</v>
      </c>
      <c r="E1166" s="8" t="s">
        <v>1108</v>
      </c>
      <c r="F1166" s="8">
        <v>163</v>
      </c>
      <c r="G1166" s="8" t="s">
        <v>923</v>
      </c>
      <c r="H1166" s="8" t="s">
        <v>985</v>
      </c>
      <c r="I1166" s="8">
        <v>579368</v>
      </c>
      <c r="J1166" s="8" t="s">
        <v>922</v>
      </c>
      <c r="K1166" s="8">
        <v>317.64797399999998</v>
      </c>
    </row>
    <row r="1167" spans="1:11" x14ac:dyDescent="0.25">
      <c r="A1167" s="8">
        <v>1165</v>
      </c>
      <c r="B1167" s="8" t="s">
        <v>955</v>
      </c>
      <c r="C1167" s="8" t="s">
        <v>1125</v>
      </c>
      <c r="D1167" s="8">
        <v>1.0224800000000001</v>
      </c>
      <c r="E1167" s="8" t="s">
        <v>1108</v>
      </c>
      <c r="F1167" s="8">
        <v>163</v>
      </c>
      <c r="G1167" s="8" t="s">
        <v>923</v>
      </c>
      <c r="H1167" s="8" t="s">
        <v>985</v>
      </c>
      <c r="I1167" s="8">
        <v>579368</v>
      </c>
      <c r="J1167" s="8" t="s">
        <v>922</v>
      </c>
      <c r="K1167" s="8">
        <v>1.5572269999999999</v>
      </c>
    </row>
    <row r="1168" spans="1:11" x14ac:dyDescent="0.25">
      <c r="A1168" s="8">
        <v>1166</v>
      </c>
      <c r="B1168" s="8" t="s">
        <v>955</v>
      </c>
      <c r="C1168" s="8" t="s">
        <v>1124</v>
      </c>
      <c r="D1168" s="8">
        <v>85.176500000000004</v>
      </c>
      <c r="E1168" s="8" t="s">
        <v>1108</v>
      </c>
      <c r="F1168" s="8">
        <v>163</v>
      </c>
      <c r="G1168" s="8" t="s">
        <v>923</v>
      </c>
      <c r="H1168" s="8" t="s">
        <v>985</v>
      </c>
      <c r="I1168" s="8">
        <v>579368</v>
      </c>
      <c r="J1168" s="8" t="s">
        <v>922</v>
      </c>
      <c r="K1168" s="8">
        <v>112.638936</v>
      </c>
    </row>
    <row r="1169" spans="1:11" x14ac:dyDescent="0.25">
      <c r="A1169" s="8">
        <v>1167</v>
      </c>
      <c r="B1169" s="8" t="s">
        <v>955</v>
      </c>
      <c r="C1169" s="8" t="s">
        <v>1125</v>
      </c>
      <c r="D1169" s="8">
        <v>306.97300000000001</v>
      </c>
      <c r="E1169" s="8" t="s">
        <v>1108</v>
      </c>
      <c r="F1169" s="8">
        <v>163</v>
      </c>
      <c r="G1169" s="8" t="s">
        <v>923</v>
      </c>
      <c r="H1169" s="8" t="s">
        <v>985</v>
      </c>
      <c r="I1169" s="8">
        <v>579368</v>
      </c>
      <c r="J1169" s="8" t="s">
        <v>922</v>
      </c>
      <c r="K1169" s="8">
        <v>482.439347</v>
      </c>
    </row>
    <row r="1170" spans="1:11" x14ac:dyDescent="0.25">
      <c r="A1170" s="8">
        <v>1168</v>
      </c>
      <c r="B1170" s="8" t="s">
        <v>955</v>
      </c>
      <c r="C1170" s="8" t="s">
        <v>1124</v>
      </c>
      <c r="D1170" s="8">
        <v>1.0107200000000001</v>
      </c>
      <c r="E1170" s="8" t="s">
        <v>1108</v>
      </c>
      <c r="F1170" s="8">
        <v>163</v>
      </c>
      <c r="G1170" s="8" t="s">
        <v>923</v>
      </c>
      <c r="H1170" s="8" t="s">
        <v>985</v>
      </c>
      <c r="I1170" s="8">
        <v>579368</v>
      </c>
      <c r="J1170" s="8" t="s">
        <v>922</v>
      </c>
      <c r="K1170" s="8">
        <v>1.5184340000000001</v>
      </c>
    </row>
    <row r="1171" spans="1:11" x14ac:dyDescent="0.25">
      <c r="A1171" s="8">
        <v>1169</v>
      </c>
      <c r="B1171" s="8" t="s">
        <v>955</v>
      </c>
      <c r="C1171" s="8" t="s">
        <v>1125</v>
      </c>
      <c r="D1171" s="8">
        <v>0.51261100000000004</v>
      </c>
      <c r="E1171" s="8" t="s">
        <v>1108</v>
      </c>
      <c r="F1171" s="8">
        <v>163</v>
      </c>
      <c r="G1171" s="8" t="s">
        <v>923</v>
      </c>
      <c r="H1171" s="8" t="s">
        <v>985</v>
      </c>
      <c r="I1171" s="8">
        <v>579368</v>
      </c>
      <c r="J1171" s="8" t="s">
        <v>922</v>
      </c>
      <c r="K1171" s="8">
        <v>0.79956099999999997</v>
      </c>
    </row>
    <row r="1172" spans="1:11" x14ac:dyDescent="0.25">
      <c r="A1172" s="8">
        <v>1170</v>
      </c>
      <c r="B1172" s="8" t="s">
        <v>955</v>
      </c>
      <c r="C1172" s="8" t="s">
        <v>1124</v>
      </c>
      <c r="D1172" s="8">
        <v>0.51257900000000001</v>
      </c>
      <c r="E1172" s="8" t="s">
        <v>1108</v>
      </c>
      <c r="F1172" s="8">
        <v>163</v>
      </c>
      <c r="G1172" s="8" t="s">
        <v>923</v>
      </c>
      <c r="H1172" s="8" t="s">
        <v>985</v>
      </c>
      <c r="I1172" s="8">
        <v>579368</v>
      </c>
      <c r="J1172" s="8" t="s">
        <v>922</v>
      </c>
      <c r="K1172" s="8">
        <v>0.77143200000000001</v>
      </c>
    </row>
    <row r="1173" spans="1:11" x14ac:dyDescent="0.25">
      <c r="A1173" s="8">
        <v>1171</v>
      </c>
      <c r="B1173" s="8" t="s">
        <v>955</v>
      </c>
      <c r="C1173" s="8" t="s">
        <v>1124</v>
      </c>
      <c r="D1173" s="8">
        <v>359.72500000000002</v>
      </c>
      <c r="E1173" s="8" t="s">
        <v>1108</v>
      </c>
      <c r="F1173" s="8">
        <v>143</v>
      </c>
      <c r="G1173" s="8" t="s">
        <v>815</v>
      </c>
      <c r="H1173" s="8" t="s">
        <v>783</v>
      </c>
      <c r="I1173" s="8">
        <v>150000</v>
      </c>
      <c r="J1173" s="8" t="s">
        <v>814</v>
      </c>
      <c r="K1173" s="8">
        <v>492.56752</v>
      </c>
    </row>
    <row r="1174" spans="1:11" x14ac:dyDescent="0.25">
      <c r="A1174" s="8">
        <v>1172</v>
      </c>
      <c r="B1174" s="8" t="s">
        <v>955</v>
      </c>
      <c r="C1174" s="8" t="s">
        <v>1124</v>
      </c>
      <c r="D1174" s="8">
        <v>1.0221499999999999</v>
      </c>
      <c r="E1174" s="8" t="s">
        <v>1108</v>
      </c>
      <c r="F1174" s="8">
        <v>163</v>
      </c>
      <c r="G1174" s="8" t="s">
        <v>923</v>
      </c>
      <c r="H1174" s="8" t="s">
        <v>985</v>
      </c>
      <c r="I1174" s="8">
        <v>579368</v>
      </c>
      <c r="J1174" s="8" t="s">
        <v>922</v>
      </c>
      <c r="K1174" s="8">
        <v>1.5955239999999999</v>
      </c>
    </row>
    <row r="1175" spans="1:11" x14ac:dyDescent="0.25">
      <c r="A1175" s="8">
        <v>1173</v>
      </c>
      <c r="B1175" s="8" t="s">
        <v>955</v>
      </c>
      <c r="C1175" s="8" t="s">
        <v>1125</v>
      </c>
      <c r="D1175" s="8">
        <v>1.75681</v>
      </c>
      <c r="E1175" s="8" t="s">
        <v>1108</v>
      </c>
      <c r="F1175" s="8">
        <v>163</v>
      </c>
      <c r="G1175" s="8" t="s">
        <v>923</v>
      </c>
      <c r="H1175" s="8" t="s">
        <v>985</v>
      </c>
      <c r="I1175" s="8">
        <v>579368</v>
      </c>
      <c r="J1175" s="8" t="s">
        <v>922</v>
      </c>
      <c r="K1175" s="8">
        <v>2.6964920000000001</v>
      </c>
    </row>
    <row r="1176" spans="1:11" x14ac:dyDescent="0.25">
      <c r="A1176" s="8">
        <v>1174</v>
      </c>
      <c r="B1176" s="8" t="s">
        <v>955</v>
      </c>
      <c r="C1176" s="8" t="s">
        <v>1124</v>
      </c>
      <c r="D1176" s="8">
        <v>179.774</v>
      </c>
      <c r="E1176" s="8" t="s">
        <v>1108</v>
      </c>
      <c r="F1176" s="8">
        <v>143</v>
      </c>
      <c r="G1176" s="8" t="s">
        <v>815</v>
      </c>
      <c r="H1176" s="8" t="s">
        <v>783</v>
      </c>
      <c r="I1176" s="8">
        <v>150000</v>
      </c>
      <c r="J1176" s="8" t="s">
        <v>814</v>
      </c>
      <c r="K1176" s="8">
        <v>212.618652</v>
      </c>
    </row>
    <row r="1177" spans="1:11" x14ac:dyDescent="0.25">
      <c r="A1177" s="8">
        <v>1175</v>
      </c>
      <c r="B1177" s="8" t="s">
        <v>955</v>
      </c>
      <c r="C1177" s="8" t="s">
        <v>1124</v>
      </c>
      <c r="D1177" s="8">
        <v>179.774</v>
      </c>
      <c r="E1177" s="8" t="s">
        <v>1108</v>
      </c>
      <c r="F1177" s="8">
        <v>163</v>
      </c>
      <c r="G1177" s="8" t="s">
        <v>923</v>
      </c>
      <c r="H1177" s="8" t="s">
        <v>985</v>
      </c>
      <c r="I1177" s="8">
        <v>579368</v>
      </c>
      <c r="J1177" s="8" t="s">
        <v>922</v>
      </c>
      <c r="K1177" s="8">
        <v>34.879891000000001</v>
      </c>
    </row>
    <row r="1178" spans="1:11" x14ac:dyDescent="0.25">
      <c r="A1178" s="8">
        <v>1176</v>
      </c>
      <c r="B1178" s="8" t="s">
        <v>955</v>
      </c>
      <c r="C1178" s="8" t="s">
        <v>1124</v>
      </c>
      <c r="D1178" s="8">
        <v>17.896999999999998</v>
      </c>
      <c r="E1178" s="8" t="s">
        <v>1108</v>
      </c>
      <c r="F1178" s="8">
        <v>163</v>
      </c>
      <c r="G1178" s="8" t="s">
        <v>923</v>
      </c>
      <c r="H1178" s="8" t="s">
        <v>985</v>
      </c>
      <c r="I1178" s="8">
        <v>579368</v>
      </c>
      <c r="J1178" s="8" t="s">
        <v>922</v>
      </c>
      <c r="K1178" s="8">
        <v>20.955383999999999</v>
      </c>
    </row>
    <row r="1179" spans="1:11" x14ac:dyDescent="0.25">
      <c r="A1179" s="8">
        <v>1177</v>
      </c>
      <c r="B1179" s="8" t="s">
        <v>955</v>
      </c>
      <c r="C1179" s="8" t="s">
        <v>1125</v>
      </c>
      <c r="D1179" s="8">
        <v>39.829500000000003</v>
      </c>
      <c r="E1179" s="8" t="s">
        <v>1108</v>
      </c>
      <c r="F1179" s="8">
        <v>163</v>
      </c>
      <c r="G1179" s="8" t="s">
        <v>923</v>
      </c>
      <c r="H1179" s="8" t="s">
        <v>985</v>
      </c>
      <c r="I1179" s="8">
        <v>579368</v>
      </c>
      <c r="J1179" s="8" t="s">
        <v>922</v>
      </c>
      <c r="K1179" s="8">
        <v>62.167130999999998</v>
      </c>
    </row>
    <row r="1180" spans="1:11" x14ac:dyDescent="0.25">
      <c r="A1180" s="8">
        <v>1178</v>
      </c>
      <c r="B1180" s="8" t="s">
        <v>955</v>
      </c>
      <c r="C1180" s="8" t="s">
        <v>1125</v>
      </c>
      <c r="D1180" s="8">
        <v>1.0219100000000001</v>
      </c>
      <c r="E1180" s="8" t="s">
        <v>1108</v>
      </c>
      <c r="F1180" s="8">
        <v>163</v>
      </c>
      <c r="G1180" s="8" t="s">
        <v>923</v>
      </c>
      <c r="H1180" s="8" t="s">
        <v>985</v>
      </c>
      <c r="I1180" s="8">
        <v>579368</v>
      </c>
      <c r="J1180" s="8" t="s">
        <v>922</v>
      </c>
      <c r="K1180" s="8">
        <v>1.5705480000000001</v>
      </c>
    </row>
    <row r="1181" spans="1:11" x14ac:dyDescent="0.25">
      <c r="A1181" s="8">
        <v>1179</v>
      </c>
      <c r="B1181" s="8" t="s">
        <v>955</v>
      </c>
      <c r="C1181" s="8" t="s">
        <v>1124</v>
      </c>
      <c r="D1181" s="8">
        <v>3.1725599999999998</v>
      </c>
      <c r="E1181" s="8" t="s">
        <v>1108</v>
      </c>
      <c r="F1181" s="8">
        <v>163</v>
      </c>
      <c r="G1181" s="8" t="s">
        <v>923</v>
      </c>
      <c r="H1181" s="8" t="s">
        <v>985</v>
      </c>
      <c r="I1181" s="8">
        <v>579368</v>
      </c>
      <c r="J1181" s="8" t="s">
        <v>922</v>
      </c>
      <c r="K1181" s="8">
        <v>4.764875</v>
      </c>
    </row>
    <row r="1182" spans="1:11" x14ac:dyDescent="0.25">
      <c r="A1182" s="8">
        <v>1180</v>
      </c>
      <c r="B1182" s="8" t="s">
        <v>955</v>
      </c>
      <c r="C1182" s="8" t="s">
        <v>1124</v>
      </c>
      <c r="D1182" s="8">
        <v>1.7564</v>
      </c>
      <c r="E1182" s="8" t="s">
        <v>1108</v>
      </c>
      <c r="F1182" s="8">
        <v>163</v>
      </c>
      <c r="G1182" s="8" t="s">
        <v>923</v>
      </c>
      <c r="H1182" s="8" t="s">
        <v>985</v>
      </c>
      <c r="I1182" s="8">
        <v>579368</v>
      </c>
      <c r="J1182" s="8" t="s">
        <v>922</v>
      </c>
      <c r="K1182" s="8">
        <v>2.592406</v>
      </c>
    </row>
    <row r="1183" spans="1:11" x14ac:dyDescent="0.25">
      <c r="A1183" s="8">
        <v>1181</v>
      </c>
      <c r="B1183" s="8" t="s">
        <v>955</v>
      </c>
      <c r="C1183" s="8" t="s">
        <v>1125</v>
      </c>
      <c r="D1183" s="8">
        <v>2.8568799999999999</v>
      </c>
      <c r="E1183" s="8" t="s">
        <v>1108</v>
      </c>
      <c r="F1183" s="8">
        <v>163</v>
      </c>
      <c r="G1183" s="8" t="s">
        <v>923</v>
      </c>
      <c r="H1183" s="8" t="s">
        <v>985</v>
      </c>
      <c r="I1183" s="8">
        <v>579368</v>
      </c>
      <c r="J1183" s="8" t="s">
        <v>922</v>
      </c>
      <c r="K1183" s="8">
        <v>4.3523269999999998</v>
      </c>
    </row>
    <row r="1184" spans="1:11" x14ac:dyDescent="0.25">
      <c r="A1184" s="8">
        <v>1182</v>
      </c>
      <c r="B1184" s="8" t="s">
        <v>955</v>
      </c>
      <c r="C1184" s="8" t="s">
        <v>1124</v>
      </c>
      <c r="D1184" s="8">
        <v>0.51232500000000003</v>
      </c>
      <c r="E1184" s="8" t="s">
        <v>1108</v>
      </c>
      <c r="F1184" s="8">
        <v>163</v>
      </c>
      <c r="G1184" s="8" t="s">
        <v>923</v>
      </c>
      <c r="H1184" s="8" t="s">
        <v>985</v>
      </c>
      <c r="I1184" s="8">
        <v>579368</v>
      </c>
      <c r="J1184" s="8" t="s">
        <v>922</v>
      </c>
      <c r="K1184" s="8">
        <v>0.79509300000000005</v>
      </c>
    </row>
    <row r="1185" spans="1:11" x14ac:dyDescent="0.25">
      <c r="A1185" s="8">
        <v>1183</v>
      </c>
      <c r="B1185" s="8" t="s">
        <v>955</v>
      </c>
      <c r="C1185" s="8" t="s">
        <v>1125</v>
      </c>
      <c r="D1185" s="8">
        <v>0.51233399999999996</v>
      </c>
      <c r="E1185" s="8" t="s">
        <v>1108</v>
      </c>
      <c r="F1185" s="8">
        <v>163</v>
      </c>
      <c r="G1185" s="8" t="s">
        <v>923</v>
      </c>
      <c r="H1185" s="8" t="s">
        <v>985</v>
      </c>
      <c r="I1185" s="8">
        <v>579368</v>
      </c>
      <c r="J1185" s="8" t="s">
        <v>922</v>
      </c>
      <c r="K1185" s="8">
        <v>0.78260799999999997</v>
      </c>
    </row>
    <row r="1186" spans="1:11" x14ac:dyDescent="0.25">
      <c r="A1186" s="8">
        <v>1184</v>
      </c>
      <c r="B1186" s="8" t="s">
        <v>955</v>
      </c>
      <c r="C1186" s="8" t="s">
        <v>1125</v>
      </c>
      <c r="D1186" s="8">
        <v>0.51233399999999996</v>
      </c>
      <c r="E1186" s="8" t="s">
        <v>1108</v>
      </c>
      <c r="F1186" s="8">
        <v>163</v>
      </c>
      <c r="G1186" s="8" t="s">
        <v>923</v>
      </c>
      <c r="H1186" s="8" t="s">
        <v>985</v>
      </c>
      <c r="I1186" s="8">
        <v>579368</v>
      </c>
      <c r="J1186" s="8" t="s">
        <v>922</v>
      </c>
      <c r="K1186" s="8">
        <v>0.77342699999999998</v>
      </c>
    </row>
    <row r="1187" spans="1:11" x14ac:dyDescent="0.25">
      <c r="A1187" s="8">
        <v>1185</v>
      </c>
      <c r="B1187" s="8" t="s">
        <v>955</v>
      </c>
      <c r="C1187" s="8" t="s">
        <v>1125</v>
      </c>
      <c r="D1187" s="8">
        <v>55.203800000000001</v>
      </c>
      <c r="E1187" s="8" t="s">
        <v>1108</v>
      </c>
      <c r="F1187" s="8">
        <v>163</v>
      </c>
      <c r="G1187" s="8" t="s">
        <v>923</v>
      </c>
      <c r="H1187" s="8" t="s">
        <v>985</v>
      </c>
      <c r="I1187" s="8">
        <v>579368</v>
      </c>
      <c r="J1187" s="8" t="s">
        <v>922</v>
      </c>
      <c r="K1187" s="8">
        <v>82.049135000000007</v>
      </c>
    </row>
    <row r="1188" spans="1:11" x14ac:dyDescent="0.25">
      <c r="A1188" s="8">
        <v>1186</v>
      </c>
      <c r="B1188" s="8" t="s">
        <v>955</v>
      </c>
      <c r="C1188" s="8" t="s">
        <v>1124</v>
      </c>
      <c r="D1188" s="8">
        <v>1.73325</v>
      </c>
      <c r="E1188" s="8" t="s">
        <v>1108</v>
      </c>
      <c r="F1188" s="8">
        <v>163</v>
      </c>
      <c r="G1188" s="8" t="s">
        <v>923</v>
      </c>
      <c r="H1188" s="8" t="s">
        <v>985</v>
      </c>
      <c r="I1188" s="8">
        <v>579368</v>
      </c>
      <c r="J1188" s="8" t="s">
        <v>922</v>
      </c>
      <c r="K1188" s="8">
        <v>2.5604830000000001</v>
      </c>
    </row>
    <row r="1189" spans="1:11" x14ac:dyDescent="0.25">
      <c r="A1189" s="8">
        <v>1187</v>
      </c>
      <c r="B1189" s="8" t="s">
        <v>955</v>
      </c>
      <c r="C1189" s="8" t="s">
        <v>1124</v>
      </c>
      <c r="D1189" s="8">
        <v>936.24699999999996</v>
      </c>
      <c r="E1189" s="8" t="s">
        <v>1108</v>
      </c>
      <c r="F1189" s="8">
        <v>163</v>
      </c>
      <c r="G1189" s="8" t="s">
        <v>923</v>
      </c>
      <c r="H1189" s="8" t="s">
        <v>985</v>
      </c>
      <c r="I1189" s="8">
        <v>579368</v>
      </c>
      <c r="J1189" s="8" t="s">
        <v>922</v>
      </c>
      <c r="K1189" s="8">
        <v>1337.2384380000001</v>
      </c>
    </row>
    <row r="1190" spans="1:11" x14ac:dyDescent="0.25">
      <c r="A1190" s="8">
        <v>1188</v>
      </c>
      <c r="B1190" s="8" t="s">
        <v>955</v>
      </c>
      <c r="C1190" s="8" t="s">
        <v>1124</v>
      </c>
      <c r="D1190" s="8">
        <v>130.21299999999999</v>
      </c>
      <c r="E1190" s="8" t="s">
        <v>1108</v>
      </c>
      <c r="F1190" s="8">
        <v>163</v>
      </c>
      <c r="G1190" s="8" t="s">
        <v>923</v>
      </c>
      <c r="H1190" s="8" t="s">
        <v>985</v>
      </c>
      <c r="I1190" s="8">
        <v>579368</v>
      </c>
      <c r="J1190" s="8" t="s">
        <v>922</v>
      </c>
      <c r="K1190" s="8">
        <v>180.70354800000001</v>
      </c>
    </row>
    <row r="1191" spans="1:11" x14ac:dyDescent="0.25">
      <c r="A1191" s="8">
        <v>1189</v>
      </c>
      <c r="B1191" s="8" t="s">
        <v>955</v>
      </c>
      <c r="C1191" s="8" t="s">
        <v>1125</v>
      </c>
      <c r="D1191" s="8">
        <v>2.5253000000000001</v>
      </c>
      <c r="E1191" s="8" t="s">
        <v>1108</v>
      </c>
      <c r="F1191" s="8">
        <v>163</v>
      </c>
      <c r="G1191" s="8" t="s">
        <v>923</v>
      </c>
      <c r="H1191" s="8" t="s">
        <v>985</v>
      </c>
      <c r="I1191" s="8">
        <v>579368</v>
      </c>
      <c r="J1191" s="8" t="s">
        <v>922</v>
      </c>
      <c r="K1191" s="8">
        <v>3.856115</v>
      </c>
    </row>
    <row r="1192" spans="1:11" x14ac:dyDescent="0.25">
      <c r="A1192" s="8">
        <v>1190</v>
      </c>
      <c r="B1192" s="8" t="s">
        <v>955</v>
      </c>
      <c r="C1192" s="8" t="s">
        <v>1124</v>
      </c>
      <c r="D1192" s="8">
        <v>32.026699999999998</v>
      </c>
      <c r="E1192" s="8" t="s">
        <v>1108</v>
      </c>
      <c r="F1192" s="8">
        <v>163</v>
      </c>
      <c r="G1192" s="8" t="s">
        <v>923</v>
      </c>
      <c r="H1192" s="8" t="s">
        <v>985</v>
      </c>
      <c r="I1192" s="8">
        <v>579368</v>
      </c>
      <c r="J1192" s="8" t="s">
        <v>922</v>
      </c>
      <c r="K1192" s="8">
        <v>45.140546000000001</v>
      </c>
    </row>
    <row r="1193" spans="1:11" x14ac:dyDescent="0.25">
      <c r="A1193" s="8">
        <v>1191</v>
      </c>
      <c r="B1193" s="8" t="s">
        <v>955</v>
      </c>
      <c r="C1193" s="8" t="s">
        <v>1125</v>
      </c>
      <c r="D1193" s="8">
        <v>0.51207999999999998</v>
      </c>
      <c r="E1193" s="8" t="s">
        <v>1108</v>
      </c>
      <c r="F1193" s="8">
        <v>163</v>
      </c>
      <c r="G1193" s="8" t="s">
        <v>923</v>
      </c>
      <c r="H1193" s="8" t="s">
        <v>985</v>
      </c>
      <c r="I1193" s="8">
        <v>579368</v>
      </c>
      <c r="J1193" s="8" t="s">
        <v>922</v>
      </c>
      <c r="K1193" s="8">
        <v>0.78655699999999995</v>
      </c>
    </row>
    <row r="1194" spans="1:11" x14ac:dyDescent="0.25">
      <c r="A1194" s="8">
        <v>1192</v>
      </c>
      <c r="B1194" s="8" t="s">
        <v>955</v>
      </c>
      <c r="C1194" s="8" t="s">
        <v>1125</v>
      </c>
      <c r="D1194" s="8">
        <v>13.6836</v>
      </c>
      <c r="E1194" s="8" t="s">
        <v>1108</v>
      </c>
      <c r="F1194" s="8">
        <v>163</v>
      </c>
      <c r="G1194" s="8" t="s">
        <v>923</v>
      </c>
      <c r="H1194" s="8" t="s">
        <v>985</v>
      </c>
      <c r="I1194" s="8">
        <v>579368</v>
      </c>
      <c r="J1194" s="8" t="s">
        <v>922</v>
      </c>
      <c r="K1194" s="8">
        <v>20.665692</v>
      </c>
    </row>
    <row r="1195" spans="1:11" x14ac:dyDescent="0.25">
      <c r="A1195" s="8">
        <v>1193</v>
      </c>
      <c r="B1195" s="8" t="s">
        <v>955</v>
      </c>
      <c r="C1195" s="8" t="s">
        <v>1125</v>
      </c>
      <c r="D1195" s="8">
        <v>1766.54</v>
      </c>
      <c r="E1195" s="8" t="s">
        <v>1108</v>
      </c>
      <c r="F1195" s="8">
        <v>163</v>
      </c>
      <c r="G1195" s="8" t="s">
        <v>923</v>
      </c>
      <c r="H1195" s="8" t="s">
        <v>985</v>
      </c>
      <c r="I1195" s="8">
        <v>579368</v>
      </c>
      <c r="J1195" s="8" t="s">
        <v>922</v>
      </c>
      <c r="K1195" s="8">
        <v>2771.5414089999999</v>
      </c>
    </row>
    <row r="1196" spans="1:11" x14ac:dyDescent="0.25">
      <c r="A1196" s="8">
        <v>1194</v>
      </c>
      <c r="B1196" s="8" t="s">
        <v>955</v>
      </c>
      <c r="C1196" s="8" t="s">
        <v>1124</v>
      </c>
      <c r="D1196" s="8">
        <v>21.0349</v>
      </c>
      <c r="E1196" s="8" t="s">
        <v>1108</v>
      </c>
      <c r="F1196" s="8">
        <v>163</v>
      </c>
      <c r="G1196" s="8" t="s">
        <v>923</v>
      </c>
      <c r="H1196" s="8" t="s">
        <v>985</v>
      </c>
      <c r="I1196" s="8">
        <v>579368</v>
      </c>
      <c r="J1196" s="8" t="s">
        <v>922</v>
      </c>
      <c r="K1196" s="8">
        <v>29.367011999999999</v>
      </c>
    </row>
    <row r="1197" spans="1:11" x14ac:dyDescent="0.25">
      <c r="A1197" s="8">
        <v>1195</v>
      </c>
      <c r="B1197" s="8" t="s">
        <v>955</v>
      </c>
      <c r="C1197" s="8" t="s">
        <v>1124</v>
      </c>
      <c r="D1197" s="8">
        <v>14.9221</v>
      </c>
      <c r="E1197" s="8" t="s">
        <v>1108</v>
      </c>
      <c r="F1197" s="8">
        <v>163</v>
      </c>
      <c r="G1197" s="8" t="s">
        <v>923</v>
      </c>
      <c r="H1197" s="8" t="s">
        <v>985</v>
      </c>
      <c r="I1197" s="8">
        <v>579368</v>
      </c>
      <c r="J1197" s="8" t="s">
        <v>922</v>
      </c>
      <c r="K1197" s="8">
        <v>22.439748999999999</v>
      </c>
    </row>
    <row r="1198" spans="1:11" x14ac:dyDescent="0.25">
      <c r="A1198" s="8">
        <v>1196</v>
      </c>
      <c r="B1198" s="8" t="s">
        <v>955</v>
      </c>
      <c r="C1198" s="8" t="s">
        <v>1124</v>
      </c>
      <c r="D1198" s="8">
        <v>5.8835300000000004</v>
      </c>
      <c r="E1198" s="8" t="s">
        <v>1108</v>
      </c>
      <c r="F1198" s="8">
        <v>163</v>
      </c>
      <c r="G1198" s="8" t="s">
        <v>923</v>
      </c>
      <c r="H1198" s="8" t="s">
        <v>985</v>
      </c>
      <c r="I1198" s="8">
        <v>579368</v>
      </c>
      <c r="J1198" s="8" t="s">
        <v>922</v>
      </c>
      <c r="K1198" s="8">
        <v>8.7339269999999996</v>
      </c>
    </row>
    <row r="1199" spans="1:11" x14ac:dyDescent="0.25">
      <c r="A1199" s="8">
        <v>1197</v>
      </c>
      <c r="B1199" s="8" t="s">
        <v>955</v>
      </c>
      <c r="C1199" s="8" t="s">
        <v>1124</v>
      </c>
      <c r="D1199" s="8">
        <v>1.0092699999999999</v>
      </c>
      <c r="E1199" s="8" t="s">
        <v>1108</v>
      </c>
      <c r="F1199" s="8">
        <v>163</v>
      </c>
      <c r="G1199" s="8" t="s">
        <v>923</v>
      </c>
      <c r="H1199" s="8" t="s">
        <v>985</v>
      </c>
      <c r="I1199" s="8">
        <v>579368</v>
      </c>
      <c r="J1199" s="8" t="s">
        <v>922</v>
      </c>
      <c r="K1199" s="8">
        <v>1.488094</v>
      </c>
    </row>
    <row r="1200" spans="1:11" x14ac:dyDescent="0.25">
      <c r="A1200" s="8">
        <v>1198</v>
      </c>
      <c r="B1200" s="8" t="s">
        <v>955</v>
      </c>
      <c r="C1200" s="8" t="s">
        <v>1124</v>
      </c>
      <c r="D1200" s="8">
        <v>1.02068</v>
      </c>
      <c r="E1200" s="8" t="s">
        <v>1108</v>
      </c>
      <c r="F1200" s="8">
        <v>163</v>
      </c>
      <c r="G1200" s="8" t="s">
        <v>923</v>
      </c>
      <c r="H1200" s="8" t="s">
        <v>985</v>
      </c>
      <c r="I1200" s="8">
        <v>579368</v>
      </c>
      <c r="J1200" s="8" t="s">
        <v>922</v>
      </c>
      <c r="K1200" s="8">
        <v>1.5625500000000001</v>
      </c>
    </row>
    <row r="1201" spans="1:11" x14ac:dyDescent="0.25">
      <c r="A1201" s="8">
        <v>1199</v>
      </c>
      <c r="B1201" s="8" t="s">
        <v>955</v>
      </c>
      <c r="C1201" s="8" t="s">
        <v>1125</v>
      </c>
      <c r="D1201" s="8">
        <v>72.2791</v>
      </c>
      <c r="E1201" s="8" t="s">
        <v>1108</v>
      </c>
      <c r="F1201" s="8">
        <v>163</v>
      </c>
      <c r="G1201" s="8" t="s">
        <v>923</v>
      </c>
      <c r="H1201" s="8" t="s">
        <v>985</v>
      </c>
      <c r="I1201" s="8">
        <v>579368</v>
      </c>
      <c r="J1201" s="8" t="s">
        <v>922</v>
      </c>
      <c r="K1201" s="8">
        <v>110.00605400000001</v>
      </c>
    </row>
    <row r="1202" spans="1:11" x14ac:dyDescent="0.25">
      <c r="A1202" s="8">
        <v>1200</v>
      </c>
      <c r="B1202" s="8" t="s">
        <v>955</v>
      </c>
      <c r="C1202" s="8" t="s">
        <v>1125</v>
      </c>
      <c r="D1202" s="8">
        <v>0.51180199999999998</v>
      </c>
      <c r="E1202" s="8" t="s">
        <v>1108</v>
      </c>
      <c r="F1202" s="8">
        <v>163</v>
      </c>
      <c r="G1202" s="8" t="s">
        <v>923</v>
      </c>
      <c r="H1202" s="8" t="s">
        <v>985</v>
      </c>
      <c r="I1202" s="8">
        <v>579368</v>
      </c>
      <c r="J1202" s="8" t="s">
        <v>922</v>
      </c>
      <c r="K1202" s="8">
        <v>0.77558400000000005</v>
      </c>
    </row>
    <row r="1203" spans="1:11" x14ac:dyDescent="0.25">
      <c r="A1203" s="8">
        <v>1201</v>
      </c>
      <c r="B1203" s="8" t="s">
        <v>955</v>
      </c>
      <c r="C1203" s="8" t="s">
        <v>1124</v>
      </c>
      <c r="D1203" s="8">
        <v>261.04500000000002</v>
      </c>
      <c r="E1203" s="8" t="s">
        <v>1108</v>
      </c>
      <c r="F1203" s="8">
        <v>143</v>
      </c>
      <c r="G1203" s="8" t="s">
        <v>815</v>
      </c>
      <c r="H1203" s="8" t="s">
        <v>783</v>
      </c>
      <c r="I1203" s="8">
        <v>150000</v>
      </c>
      <c r="J1203" s="8" t="s">
        <v>814</v>
      </c>
      <c r="K1203" s="8">
        <v>97.052806000000004</v>
      </c>
    </row>
    <row r="1204" spans="1:11" x14ac:dyDescent="0.25">
      <c r="A1204" s="8">
        <v>1202</v>
      </c>
      <c r="B1204" s="8" t="s">
        <v>955</v>
      </c>
      <c r="C1204" s="8" t="s">
        <v>1124</v>
      </c>
      <c r="D1204" s="8">
        <v>261.04500000000002</v>
      </c>
      <c r="E1204" s="8" t="s">
        <v>1108</v>
      </c>
      <c r="F1204" s="8">
        <v>163</v>
      </c>
      <c r="G1204" s="8" t="s">
        <v>923</v>
      </c>
      <c r="H1204" s="8" t="s">
        <v>985</v>
      </c>
      <c r="I1204" s="8">
        <v>579368</v>
      </c>
      <c r="J1204" s="8" t="s">
        <v>922</v>
      </c>
      <c r="K1204" s="8">
        <v>258.18818700000003</v>
      </c>
    </row>
    <row r="1205" spans="1:11" x14ac:dyDescent="0.25">
      <c r="A1205" s="8">
        <v>1203</v>
      </c>
      <c r="B1205" s="8" t="s">
        <v>955</v>
      </c>
      <c r="C1205" s="8" t="s">
        <v>1124</v>
      </c>
      <c r="D1205" s="8">
        <v>24.054600000000001</v>
      </c>
      <c r="E1205" s="8" t="s">
        <v>1108</v>
      </c>
      <c r="F1205" s="8">
        <v>163</v>
      </c>
      <c r="G1205" s="8" t="s">
        <v>923</v>
      </c>
      <c r="H1205" s="8" t="s">
        <v>985</v>
      </c>
      <c r="I1205" s="8">
        <v>579368</v>
      </c>
      <c r="J1205" s="8" t="s">
        <v>922</v>
      </c>
      <c r="K1205" s="8">
        <v>33.677962999999998</v>
      </c>
    </row>
    <row r="1206" spans="1:11" x14ac:dyDescent="0.25">
      <c r="A1206" s="8">
        <v>1204</v>
      </c>
      <c r="B1206" s="8" t="s">
        <v>955</v>
      </c>
      <c r="C1206" s="8" t="s">
        <v>1125</v>
      </c>
      <c r="D1206" s="8">
        <v>1.02044</v>
      </c>
      <c r="E1206" s="8" t="s">
        <v>1108</v>
      </c>
      <c r="F1206" s="8">
        <v>163</v>
      </c>
      <c r="G1206" s="8" t="s">
        <v>923</v>
      </c>
      <c r="H1206" s="8" t="s">
        <v>985</v>
      </c>
      <c r="I1206" s="8">
        <v>579368</v>
      </c>
      <c r="J1206" s="8" t="s">
        <v>922</v>
      </c>
      <c r="K1206" s="8">
        <v>1.562845</v>
      </c>
    </row>
    <row r="1207" spans="1:11" x14ac:dyDescent="0.25">
      <c r="A1207" s="8">
        <v>1205</v>
      </c>
      <c r="B1207" s="8" t="s">
        <v>955</v>
      </c>
      <c r="C1207" s="8" t="s">
        <v>1124</v>
      </c>
      <c r="D1207" s="8">
        <v>1.02044</v>
      </c>
      <c r="E1207" s="8" t="s">
        <v>1108</v>
      </c>
      <c r="F1207" s="8">
        <v>163</v>
      </c>
      <c r="G1207" s="8" t="s">
        <v>923</v>
      </c>
      <c r="H1207" s="8" t="s">
        <v>985</v>
      </c>
      <c r="I1207" s="8">
        <v>579368</v>
      </c>
      <c r="J1207" s="8" t="s">
        <v>922</v>
      </c>
      <c r="K1207" s="8">
        <v>1.5045249999999999</v>
      </c>
    </row>
    <row r="1208" spans="1:11" x14ac:dyDescent="0.25">
      <c r="A1208" s="8">
        <v>1206</v>
      </c>
      <c r="B1208" s="8" t="s">
        <v>955</v>
      </c>
      <c r="C1208" s="8" t="s">
        <v>1124</v>
      </c>
      <c r="D1208" s="8">
        <v>2.0081099999999998</v>
      </c>
      <c r="E1208" s="8" t="s">
        <v>1108</v>
      </c>
      <c r="F1208" s="8">
        <v>163</v>
      </c>
      <c r="G1208" s="8" t="s">
        <v>923</v>
      </c>
      <c r="H1208" s="8" t="s">
        <v>985</v>
      </c>
      <c r="I1208" s="8">
        <v>579368</v>
      </c>
      <c r="J1208" s="8" t="s">
        <v>922</v>
      </c>
      <c r="K1208" s="8">
        <v>2.9255589999999998</v>
      </c>
    </row>
    <row r="1209" spans="1:11" x14ac:dyDescent="0.25">
      <c r="A1209" s="8">
        <v>1207</v>
      </c>
      <c r="B1209" s="8" t="s">
        <v>955</v>
      </c>
      <c r="C1209" s="8" t="s">
        <v>1125</v>
      </c>
      <c r="D1209" s="8">
        <v>5091.91</v>
      </c>
      <c r="E1209" s="8" t="s">
        <v>1108</v>
      </c>
      <c r="F1209" s="8">
        <v>163</v>
      </c>
      <c r="G1209" s="8" t="s">
        <v>923</v>
      </c>
      <c r="H1209" s="8" t="s">
        <v>985</v>
      </c>
      <c r="I1209" s="8">
        <v>579368</v>
      </c>
      <c r="J1209" s="8" t="s">
        <v>922</v>
      </c>
      <c r="K1209" s="8">
        <v>7900.3445700000002</v>
      </c>
    </row>
    <row r="1210" spans="1:11" x14ac:dyDescent="0.25">
      <c r="A1210" s="8">
        <v>1208</v>
      </c>
      <c r="B1210" s="8" t="s">
        <v>955</v>
      </c>
      <c r="C1210" s="8" t="s">
        <v>1125</v>
      </c>
      <c r="D1210" s="8">
        <v>0.51155600000000001</v>
      </c>
      <c r="E1210" s="8" t="s">
        <v>1108</v>
      </c>
      <c r="F1210" s="8">
        <v>163</v>
      </c>
      <c r="G1210" s="8" t="s">
        <v>923</v>
      </c>
      <c r="H1210" s="8" t="s">
        <v>985</v>
      </c>
      <c r="I1210" s="8">
        <v>579368</v>
      </c>
      <c r="J1210" s="8" t="s">
        <v>922</v>
      </c>
      <c r="K1210" s="8">
        <v>0.77468499999999996</v>
      </c>
    </row>
    <row r="1211" spans="1:11" x14ac:dyDescent="0.25">
      <c r="A1211" s="8">
        <v>1209</v>
      </c>
      <c r="B1211" s="8" t="s">
        <v>955</v>
      </c>
      <c r="C1211" s="8" t="s">
        <v>1125</v>
      </c>
      <c r="D1211" s="8">
        <v>9.0517900000000004</v>
      </c>
      <c r="E1211" s="8" t="s">
        <v>1108</v>
      </c>
      <c r="F1211" s="8">
        <v>163</v>
      </c>
      <c r="G1211" s="8" t="s">
        <v>923</v>
      </c>
      <c r="H1211" s="8" t="s">
        <v>985</v>
      </c>
      <c r="I1211" s="8">
        <v>579368</v>
      </c>
      <c r="J1211" s="8" t="s">
        <v>922</v>
      </c>
      <c r="K1211" s="8">
        <v>13.772714000000001</v>
      </c>
    </row>
    <row r="1212" spans="1:11" x14ac:dyDescent="0.25">
      <c r="A1212" s="8">
        <v>1210</v>
      </c>
      <c r="B1212" s="8" t="s">
        <v>955</v>
      </c>
      <c r="C1212" s="8" t="s">
        <v>1125</v>
      </c>
      <c r="D1212" s="8">
        <v>1.0084599999999999</v>
      </c>
      <c r="E1212" s="8" t="s">
        <v>1108</v>
      </c>
      <c r="F1212" s="8">
        <v>163</v>
      </c>
      <c r="G1212" s="8" t="s">
        <v>923</v>
      </c>
      <c r="H1212" s="8" t="s">
        <v>985</v>
      </c>
      <c r="I1212" s="8">
        <v>579368</v>
      </c>
      <c r="J1212" s="8" t="s">
        <v>922</v>
      </c>
      <c r="K1212" s="8">
        <v>1.5285120000000001</v>
      </c>
    </row>
    <row r="1213" spans="1:11" x14ac:dyDescent="0.25">
      <c r="A1213" s="8">
        <v>1211</v>
      </c>
      <c r="B1213" s="8" t="s">
        <v>955</v>
      </c>
      <c r="C1213" s="8" t="s">
        <v>1124</v>
      </c>
      <c r="D1213" s="8">
        <v>211.37</v>
      </c>
      <c r="E1213" s="8" t="s">
        <v>1108</v>
      </c>
      <c r="F1213" s="8">
        <v>163</v>
      </c>
      <c r="G1213" s="8" t="s">
        <v>923</v>
      </c>
      <c r="H1213" s="8" t="s">
        <v>985</v>
      </c>
      <c r="I1213" s="8">
        <v>579368</v>
      </c>
      <c r="J1213" s="8" t="s">
        <v>922</v>
      </c>
      <c r="K1213" s="8">
        <v>276.66887100000002</v>
      </c>
    </row>
    <row r="1214" spans="1:11" x14ac:dyDescent="0.25">
      <c r="A1214" s="8">
        <v>1212</v>
      </c>
      <c r="B1214" s="8" t="s">
        <v>955</v>
      </c>
      <c r="C1214" s="8" t="s">
        <v>1124</v>
      </c>
      <c r="D1214" s="8">
        <v>0.51147399999999998</v>
      </c>
      <c r="E1214" s="8" t="s">
        <v>1108</v>
      </c>
      <c r="F1214" s="8">
        <v>163</v>
      </c>
      <c r="G1214" s="8" t="s">
        <v>923</v>
      </c>
      <c r="H1214" s="8" t="s">
        <v>985</v>
      </c>
      <c r="I1214" s="8">
        <v>579368</v>
      </c>
      <c r="J1214" s="8" t="s">
        <v>922</v>
      </c>
      <c r="K1214" s="8">
        <v>0.76395199999999996</v>
      </c>
    </row>
    <row r="1215" spans="1:11" x14ac:dyDescent="0.25">
      <c r="A1215" s="8">
        <v>1213</v>
      </c>
      <c r="B1215" s="8" t="s">
        <v>955</v>
      </c>
      <c r="C1215" s="8" t="s">
        <v>1124</v>
      </c>
      <c r="D1215" s="8">
        <v>59.915500000000002</v>
      </c>
      <c r="E1215" s="8" t="s">
        <v>1108</v>
      </c>
      <c r="F1215" s="8">
        <v>163</v>
      </c>
      <c r="G1215" s="8" t="s">
        <v>923</v>
      </c>
      <c r="H1215" s="8" t="s">
        <v>985</v>
      </c>
      <c r="I1215" s="8">
        <v>579368</v>
      </c>
      <c r="J1215" s="8" t="s">
        <v>922</v>
      </c>
      <c r="K1215" s="8">
        <v>87.657517999999996</v>
      </c>
    </row>
    <row r="1216" spans="1:11" x14ac:dyDescent="0.25">
      <c r="A1216" s="8">
        <v>1214</v>
      </c>
      <c r="B1216" s="8" t="s">
        <v>955</v>
      </c>
      <c r="C1216" s="8" t="s">
        <v>1125</v>
      </c>
      <c r="D1216" s="8">
        <v>5.9745499999999998</v>
      </c>
      <c r="E1216" s="8" t="s">
        <v>1108</v>
      </c>
      <c r="F1216" s="8">
        <v>163</v>
      </c>
      <c r="G1216" s="8" t="s">
        <v>923</v>
      </c>
      <c r="H1216" s="8" t="s">
        <v>985</v>
      </c>
      <c r="I1216" s="8">
        <v>579368</v>
      </c>
      <c r="J1216" s="8" t="s">
        <v>922</v>
      </c>
      <c r="K1216" s="8">
        <v>8.814978</v>
      </c>
    </row>
    <row r="1217" spans="1:11" x14ac:dyDescent="0.25">
      <c r="A1217" s="8">
        <v>1215</v>
      </c>
      <c r="B1217" s="8" t="s">
        <v>955</v>
      </c>
      <c r="C1217" s="8" t="s">
        <v>1125</v>
      </c>
      <c r="D1217" s="8">
        <v>28.692900000000002</v>
      </c>
      <c r="E1217" s="8" t="s">
        <v>1108</v>
      </c>
      <c r="F1217" s="8">
        <v>163</v>
      </c>
      <c r="G1217" s="8" t="s">
        <v>923</v>
      </c>
      <c r="H1217" s="8" t="s">
        <v>985</v>
      </c>
      <c r="I1217" s="8">
        <v>579368</v>
      </c>
      <c r="J1217" s="8" t="s">
        <v>922</v>
      </c>
      <c r="K1217" s="8">
        <v>43.458074000000003</v>
      </c>
    </row>
    <row r="1218" spans="1:11" x14ac:dyDescent="0.25">
      <c r="A1218" s="8">
        <v>1216</v>
      </c>
      <c r="B1218" s="8" t="s">
        <v>955</v>
      </c>
      <c r="C1218" s="8" t="s">
        <v>1124</v>
      </c>
      <c r="D1218" s="8">
        <v>0.51122699999999999</v>
      </c>
      <c r="E1218" s="8" t="s">
        <v>1108</v>
      </c>
      <c r="F1218" s="8">
        <v>163</v>
      </c>
      <c r="G1218" s="8" t="s">
        <v>923</v>
      </c>
      <c r="H1218" s="8" t="s">
        <v>985</v>
      </c>
      <c r="I1218" s="8">
        <v>579368</v>
      </c>
      <c r="J1218" s="8" t="s">
        <v>922</v>
      </c>
      <c r="K1218" s="8">
        <v>0.76321099999999997</v>
      </c>
    </row>
    <row r="1219" spans="1:11" x14ac:dyDescent="0.25">
      <c r="A1219" s="8">
        <v>1217</v>
      </c>
      <c r="B1219" s="8" t="s">
        <v>955</v>
      </c>
      <c r="C1219" s="8" t="s">
        <v>1125</v>
      </c>
      <c r="D1219" s="8">
        <v>1.0078499999999999</v>
      </c>
      <c r="E1219" s="8" t="s">
        <v>1108</v>
      </c>
      <c r="F1219" s="8">
        <v>163</v>
      </c>
      <c r="G1219" s="8" t="s">
        <v>923</v>
      </c>
      <c r="H1219" s="8" t="s">
        <v>985</v>
      </c>
      <c r="I1219" s="8">
        <v>579368</v>
      </c>
      <c r="J1219" s="8" t="s">
        <v>922</v>
      </c>
      <c r="K1219" s="8">
        <v>1.5074320000000001</v>
      </c>
    </row>
    <row r="1220" spans="1:11" x14ac:dyDescent="0.25">
      <c r="A1220" s="8">
        <v>1218</v>
      </c>
      <c r="B1220" s="8" t="s">
        <v>955</v>
      </c>
      <c r="C1220" s="8" t="s">
        <v>1124</v>
      </c>
      <c r="D1220" s="8">
        <v>1.0078100000000001</v>
      </c>
      <c r="E1220" s="8" t="s">
        <v>1108</v>
      </c>
      <c r="F1220" s="8">
        <v>163</v>
      </c>
      <c r="G1220" s="8" t="s">
        <v>923</v>
      </c>
      <c r="H1220" s="8" t="s">
        <v>985</v>
      </c>
      <c r="I1220" s="8">
        <v>579368</v>
      </c>
      <c r="J1220" s="8" t="s">
        <v>922</v>
      </c>
      <c r="K1220" s="8">
        <v>1.5038199999999999</v>
      </c>
    </row>
    <row r="1221" spans="1:11" x14ac:dyDescent="0.25">
      <c r="A1221" s="8">
        <v>1219</v>
      </c>
      <c r="B1221" s="8" t="s">
        <v>955</v>
      </c>
      <c r="C1221" s="8" t="s">
        <v>1124</v>
      </c>
      <c r="D1221" s="8">
        <v>601.596</v>
      </c>
      <c r="E1221" s="8" t="s">
        <v>1108</v>
      </c>
      <c r="F1221" s="8">
        <v>163</v>
      </c>
      <c r="G1221" s="8" t="s">
        <v>923</v>
      </c>
      <c r="H1221" s="8" t="s">
        <v>985</v>
      </c>
      <c r="I1221" s="8">
        <v>579368</v>
      </c>
      <c r="J1221" s="8" t="s">
        <v>922</v>
      </c>
      <c r="K1221" s="8">
        <v>883.82254</v>
      </c>
    </row>
    <row r="1222" spans="1:11" x14ac:dyDescent="0.25">
      <c r="A1222" s="8">
        <v>1220</v>
      </c>
      <c r="B1222" s="8" t="s">
        <v>955</v>
      </c>
      <c r="C1222" s="8" t="s">
        <v>1124</v>
      </c>
      <c r="D1222" s="8">
        <v>204.33099999999999</v>
      </c>
      <c r="E1222" s="8" t="s">
        <v>1108</v>
      </c>
      <c r="F1222" s="8">
        <v>163</v>
      </c>
      <c r="G1222" s="8" t="s">
        <v>923</v>
      </c>
      <c r="H1222" s="8" t="s">
        <v>985</v>
      </c>
      <c r="I1222" s="8">
        <v>579368</v>
      </c>
      <c r="J1222" s="8" t="s">
        <v>922</v>
      </c>
      <c r="K1222" s="8">
        <v>276.24550900000003</v>
      </c>
    </row>
    <row r="1223" spans="1:11" x14ac:dyDescent="0.25">
      <c r="A1223" s="8">
        <v>1221</v>
      </c>
      <c r="B1223" s="8" t="s">
        <v>955</v>
      </c>
      <c r="C1223" s="8" t="s">
        <v>1125</v>
      </c>
      <c r="D1223" s="8">
        <v>0.51114300000000001</v>
      </c>
      <c r="E1223" s="8" t="s">
        <v>1108</v>
      </c>
      <c r="F1223" s="8">
        <v>163</v>
      </c>
      <c r="G1223" s="8" t="s">
        <v>923</v>
      </c>
      <c r="H1223" s="8" t="s">
        <v>985</v>
      </c>
      <c r="I1223" s="8">
        <v>579368</v>
      </c>
      <c r="J1223" s="8" t="s">
        <v>922</v>
      </c>
      <c r="K1223" s="8">
        <v>0.76463599999999998</v>
      </c>
    </row>
    <row r="1224" spans="1:11" x14ac:dyDescent="0.25">
      <c r="A1224" s="8">
        <v>1222</v>
      </c>
      <c r="B1224" s="8" t="s">
        <v>955</v>
      </c>
      <c r="C1224" s="8" t="s">
        <v>1124</v>
      </c>
      <c r="D1224" s="8">
        <v>28.837800000000001</v>
      </c>
      <c r="E1224" s="8" t="s">
        <v>1108</v>
      </c>
      <c r="F1224" s="8">
        <v>163</v>
      </c>
      <c r="G1224" s="8" t="s">
        <v>923</v>
      </c>
      <c r="H1224" s="8" t="s">
        <v>985</v>
      </c>
      <c r="I1224" s="8">
        <v>579368</v>
      </c>
      <c r="J1224" s="8" t="s">
        <v>922</v>
      </c>
      <c r="K1224" s="8">
        <v>42.753901999999997</v>
      </c>
    </row>
    <row r="1225" spans="1:11" x14ac:dyDescent="0.25">
      <c r="A1225" s="8">
        <v>1223</v>
      </c>
      <c r="B1225" s="8" t="s">
        <v>955</v>
      </c>
      <c r="C1225" s="8" t="s">
        <v>1124</v>
      </c>
      <c r="D1225" s="8">
        <v>0.51114499999999996</v>
      </c>
      <c r="E1225" s="8" t="s">
        <v>1108</v>
      </c>
      <c r="F1225" s="8">
        <v>163</v>
      </c>
      <c r="G1225" s="8" t="s">
        <v>923</v>
      </c>
      <c r="H1225" s="8" t="s">
        <v>985</v>
      </c>
      <c r="I1225" s="8">
        <v>579368</v>
      </c>
      <c r="J1225" s="8" t="s">
        <v>922</v>
      </c>
      <c r="K1225" s="8">
        <v>0.75124000000000002</v>
      </c>
    </row>
    <row r="1226" spans="1:11" x14ac:dyDescent="0.25">
      <c r="A1226" s="8">
        <v>1224</v>
      </c>
      <c r="B1226" s="8" t="s">
        <v>955</v>
      </c>
      <c r="C1226" s="8" t="s">
        <v>1125</v>
      </c>
      <c r="D1226" s="8">
        <v>9.01187</v>
      </c>
      <c r="E1226" s="8" t="s">
        <v>1108</v>
      </c>
      <c r="F1226" s="8">
        <v>163</v>
      </c>
      <c r="G1226" s="8" t="s">
        <v>923</v>
      </c>
      <c r="H1226" s="8" t="s">
        <v>985</v>
      </c>
      <c r="I1226" s="8">
        <v>579368</v>
      </c>
      <c r="J1226" s="8" t="s">
        <v>922</v>
      </c>
      <c r="K1226" s="8">
        <v>14.028114</v>
      </c>
    </row>
    <row r="1227" spans="1:11" x14ac:dyDescent="0.25">
      <c r="A1227" s="8">
        <v>1225</v>
      </c>
      <c r="B1227" s="8" t="s">
        <v>955</v>
      </c>
      <c r="C1227" s="8" t="s">
        <v>1125</v>
      </c>
      <c r="D1227" s="8">
        <v>1.01929</v>
      </c>
      <c r="E1227" s="8" t="s">
        <v>1108</v>
      </c>
      <c r="F1227" s="8">
        <v>163</v>
      </c>
      <c r="G1227" s="8" t="s">
        <v>923</v>
      </c>
      <c r="H1227" s="8" t="s">
        <v>985</v>
      </c>
      <c r="I1227" s="8">
        <v>579368</v>
      </c>
      <c r="J1227" s="8" t="s">
        <v>922</v>
      </c>
      <c r="K1227" s="8">
        <v>1.508597</v>
      </c>
    </row>
    <row r="1228" spans="1:11" x14ac:dyDescent="0.25">
      <c r="A1228" s="8">
        <v>1226</v>
      </c>
      <c r="B1228" s="8" t="s">
        <v>955</v>
      </c>
      <c r="C1228" s="8" t="s">
        <v>1124</v>
      </c>
      <c r="D1228" s="8">
        <v>172.68199999999999</v>
      </c>
      <c r="E1228" s="8" t="s">
        <v>1108</v>
      </c>
      <c r="F1228" s="8">
        <v>143</v>
      </c>
      <c r="G1228" s="8" t="s">
        <v>815</v>
      </c>
      <c r="H1228" s="8" t="s">
        <v>783</v>
      </c>
      <c r="I1228" s="8">
        <v>150000</v>
      </c>
      <c r="J1228" s="8" t="s">
        <v>814</v>
      </c>
      <c r="K1228" s="8">
        <v>46.869435000000003</v>
      </c>
    </row>
    <row r="1229" spans="1:11" x14ac:dyDescent="0.25">
      <c r="A1229" s="8">
        <v>1227</v>
      </c>
      <c r="B1229" s="8" t="s">
        <v>955</v>
      </c>
      <c r="C1229" s="8" t="s">
        <v>1124</v>
      </c>
      <c r="D1229" s="8">
        <v>172.68199999999999</v>
      </c>
      <c r="E1229" s="8" t="s">
        <v>1108</v>
      </c>
      <c r="F1229" s="8">
        <v>163</v>
      </c>
      <c r="G1229" s="8" t="s">
        <v>923</v>
      </c>
      <c r="H1229" s="8" t="s">
        <v>985</v>
      </c>
      <c r="I1229" s="8">
        <v>579368</v>
      </c>
      <c r="J1229" s="8" t="s">
        <v>922</v>
      </c>
      <c r="K1229" s="8">
        <v>190.16979900000001</v>
      </c>
    </row>
    <row r="1230" spans="1:11" x14ac:dyDescent="0.25">
      <c r="A1230" s="8">
        <v>1228</v>
      </c>
      <c r="B1230" s="8" t="s">
        <v>955</v>
      </c>
      <c r="C1230" s="8" t="s">
        <v>1124</v>
      </c>
      <c r="D1230" s="8">
        <v>235.24799999999999</v>
      </c>
      <c r="E1230" s="8" t="s">
        <v>1108</v>
      </c>
      <c r="F1230" s="8">
        <v>143</v>
      </c>
      <c r="G1230" s="8" t="s">
        <v>815</v>
      </c>
      <c r="H1230" s="8" t="s">
        <v>783</v>
      </c>
      <c r="I1230" s="8">
        <v>150000</v>
      </c>
      <c r="J1230" s="8" t="s">
        <v>814</v>
      </c>
      <c r="K1230" s="8">
        <v>46.015121000000001</v>
      </c>
    </row>
    <row r="1231" spans="1:11" x14ac:dyDescent="0.25">
      <c r="A1231" s="8">
        <v>1229</v>
      </c>
      <c r="B1231" s="8" t="s">
        <v>955</v>
      </c>
      <c r="C1231" s="8" t="s">
        <v>1124</v>
      </c>
      <c r="D1231" s="8">
        <v>235.24799999999999</v>
      </c>
      <c r="E1231" s="8" t="s">
        <v>1108</v>
      </c>
      <c r="F1231" s="8">
        <v>163</v>
      </c>
      <c r="G1231" s="8" t="s">
        <v>923</v>
      </c>
      <c r="H1231" s="8" t="s">
        <v>985</v>
      </c>
      <c r="I1231" s="8">
        <v>579368</v>
      </c>
      <c r="J1231" s="8" t="s">
        <v>922</v>
      </c>
      <c r="K1231" s="8">
        <v>275.175906</v>
      </c>
    </row>
    <row r="1232" spans="1:11" x14ac:dyDescent="0.25">
      <c r="A1232" s="8">
        <v>1230</v>
      </c>
      <c r="B1232" s="8" t="s">
        <v>955</v>
      </c>
      <c r="C1232" s="8" t="s">
        <v>1127</v>
      </c>
      <c r="D1232" s="8">
        <v>0.47803699999999999</v>
      </c>
      <c r="E1232" s="8" t="s">
        <v>1108</v>
      </c>
      <c r="F1232" s="8">
        <v>163</v>
      </c>
      <c r="G1232" s="8" t="s">
        <v>923</v>
      </c>
      <c r="H1232" s="8" t="s">
        <v>985</v>
      </c>
      <c r="I1232" s="8">
        <v>579368</v>
      </c>
      <c r="J1232" s="8" t="s">
        <v>922</v>
      </c>
      <c r="K1232" s="8">
        <v>0.64332199999999995</v>
      </c>
    </row>
    <row r="1233" spans="1:11" x14ac:dyDescent="0.25">
      <c r="A1233" s="8">
        <v>1231</v>
      </c>
      <c r="B1233" s="8" t="s">
        <v>955</v>
      </c>
      <c r="C1233" s="8" t="s">
        <v>1127</v>
      </c>
      <c r="D1233" s="8">
        <v>0.47803699999999999</v>
      </c>
      <c r="E1233" s="8" t="s">
        <v>1108</v>
      </c>
      <c r="F1233" s="8">
        <v>163</v>
      </c>
      <c r="G1233" s="8" t="s">
        <v>923</v>
      </c>
      <c r="H1233" s="8" t="s">
        <v>985</v>
      </c>
      <c r="I1233" s="8">
        <v>579368</v>
      </c>
      <c r="J1233" s="8" t="s">
        <v>922</v>
      </c>
      <c r="K1233" s="8">
        <v>0.64248099999999997</v>
      </c>
    </row>
    <row r="1234" spans="1:11" x14ac:dyDescent="0.25">
      <c r="A1234" s="8">
        <v>1232</v>
      </c>
      <c r="B1234" s="8" t="s">
        <v>955</v>
      </c>
      <c r="C1234" s="8" t="s">
        <v>1125</v>
      </c>
      <c r="D1234" s="8">
        <v>49.987299999999998</v>
      </c>
      <c r="E1234" s="8" t="s">
        <v>1108</v>
      </c>
      <c r="F1234" s="8">
        <v>163</v>
      </c>
      <c r="G1234" s="8" t="s">
        <v>923</v>
      </c>
      <c r="H1234" s="8" t="s">
        <v>985</v>
      </c>
      <c r="I1234" s="8">
        <v>579368</v>
      </c>
      <c r="J1234" s="8" t="s">
        <v>922</v>
      </c>
      <c r="K1234" s="8">
        <v>77.284824999999998</v>
      </c>
    </row>
    <row r="1235" spans="1:11" x14ac:dyDescent="0.25">
      <c r="A1235" s="8">
        <v>1233</v>
      </c>
      <c r="B1235" s="8" t="s">
        <v>955</v>
      </c>
      <c r="C1235" s="8" t="s">
        <v>1125</v>
      </c>
      <c r="D1235" s="8">
        <v>88.102500000000006</v>
      </c>
      <c r="E1235" s="8" t="s">
        <v>1108</v>
      </c>
      <c r="F1235" s="8">
        <v>163</v>
      </c>
      <c r="G1235" s="8" t="s">
        <v>923</v>
      </c>
      <c r="H1235" s="8" t="s">
        <v>985</v>
      </c>
      <c r="I1235" s="8">
        <v>579368</v>
      </c>
      <c r="J1235" s="8" t="s">
        <v>922</v>
      </c>
      <c r="K1235" s="8">
        <v>134.75956600000001</v>
      </c>
    </row>
    <row r="1236" spans="1:11" x14ac:dyDescent="0.25">
      <c r="A1236" s="8">
        <v>1234</v>
      </c>
      <c r="B1236" s="8" t="s">
        <v>955</v>
      </c>
      <c r="C1236" s="8" t="s">
        <v>1125</v>
      </c>
      <c r="D1236" s="8">
        <v>55.826900000000002</v>
      </c>
      <c r="E1236" s="8" t="s">
        <v>1108</v>
      </c>
      <c r="F1236" s="8">
        <v>163</v>
      </c>
      <c r="G1236" s="8" t="s">
        <v>923</v>
      </c>
      <c r="H1236" s="8" t="s">
        <v>985</v>
      </c>
      <c r="I1236" s="8">
        <v>579368</v>
      </c>
      <c r="J1236" s="8" t="s">
        <v>922</v>
      </c>
      <c r="K1236" s="8">
        <v>85.046549999999996</v>
      </c>
    </row>
    <row r="1237" spans="1:11" x14ac:dyDescent="0.25">
      <c r="A1237" s="8">
        <v>1235</v>
      </c>
      <c r="B1237" s="8" t="s">
        <v>955</v>
      </c>
      <c r="C1237" s="8" t="s">
        <v>1124</v>
      </c>
      <c r="D1237" s="8">
        <v>1.00729</v>
      </c>
      <c r="E1237" s="8" t="s">
        <v>1108</v>
      </c>
      <c r="F1237" s="8">
        <v>163</v>
      </c>
      <c r="G1237" s="8" t="s">
        <v>923</v>
      </c>
      <c r="H1237" s="8" t="s">
        <v>985</v>
      </c>
      <c r="I1237" s="8">
        <v>579368</v>
      </c>
      <c r="J1237" s="8" t="s">
        <v>922</v>
      </c>
      <c r="K1237" s="8">
        <v>1.4906429999999999</v>
      </c>
    </row>
    <row r="1238" spans="1:11" x14ac:dyDescent="0.25">
      <c r="A1238" s="8">
        <v>1236</v>
      </c>
      <c r="B1238" s="8" t="s">
        <v>955</v>
      </c>
      <c r="C1238" s="8" t="s">
        <v>1124</v>
      </c>
      <c r="D1238" s="8">
        <v>216.71299999999999</v>
      </c>
      <c r="E1238" s="8" t="s">
        <v>1108</v>
      </c>
      <c r="F1238" s="8">
        <v>163</v>
      </c>
      <c r="G1238" s="8" t="s">
        <v>923</v>
      </c>
      <c r="H1238" s="8" t="s">
        <v>985</v>
      </c>
      <c r="I1238" s="8">
        <v>579368</v>
      </c>
      <c r="J1238" s="8" t="s">
        <v>922</v>
      </c>
      <c r="K1238" s="8">
        <v>306.18614700000001</v>
      </c>
    </row>
    <row r="1239" spans="1:11" x14ac:dyDescent="0.25">
      <c r="A1239" s="8">
        <v>1237</v>
      </c>
      <c r="B1239" s="8" t="s">
        <v>955</v>
      </c>
      <c r="C1239" s="8" t="s">
        <v>1128</v>
      </c>
      <c r="D1239" s="8">
        <v>57.755899999999997</v>
      </c>
      <c r="E1239" s="8" t="s">
        <v>1108</v>
      </c>
      <c r="F1239" s="8">
        <v>163</v>
      </c>
      <c r="G1239" s="8" t="s">
        <v>923</v>
      </c>
      <c r="H1239" s="8" t="s">
        <v>985</v>
      </c>
      <c r="I1239" s="8">
        <v>579368</v>
      </c>
      <c r="J1239" s="8" t="s">
        <v>922</v>
      </c>
      <c r="K1239" s="8">
        <v>77.669728000000006</v>
      </c>
    </row>
    <row r="1240" spans="1:11" x14ac:dyDescent="0.25">
      <c r="A1240" s="8">
        <v>1238</v>
      </c>
      <c r="B1240" s="8" t="s">
        <v>955</v>
      </c>
      <c r="C1240" s="8" t="s">
        <v>1124</v>
      </c>
      <c r="D1240" s="8">
        <v>33.789299999999997</v>
      </c>
      <c r="E1240" s="8" t="s">
        <v>1108</v>
      </c>
      <c r="F1240" s="8">
        <v>163</v>
      </c>
      <c r="G1240" s="8" t="s">
        <v>923</v>
      </c>
      <c r="H1240" s="8" t="s">
        <v>985</v>
      </c>
      <c r="I1240" s="8">
        <v>579368</v>
      </c>
      <c r="J1240" s="8" t="s">
        <v>922</v>
      </c>
      <c r="K1240" s="8">
        <v>49.206749000000002</v>
      </c>
    </row>
    <row r="1241" spans="1:11" x14ac:dyDescent="0.25">
      <c r="A1241" s="8">
        <v>1239</v>
      </c>
      <c r="B1241" s="8" t="s">
        <v>955</v>
      </c>
      <c r="C1241" s="8" t="s">
        <v>1124</v>
      </c>
      <c r="D1241" s="8">
        <v>574.62900000000002</v>
      </c>
      <c r="E1241" s="8" t="s">
        <v>1108</v>
      </c>
      <c r="F1241" s="8">
        <v>163</v>
      </c>
      <c r="G1241" s="8" t="s">
        <v>923</v>
      </c>
      <c r="H1241" s="8" t="s">
        <v>985</v>
      </c>
      <c r="I1241" s="8">
        <v>579368</v>
      </c>
      <c r="J1241" s="8" t="s">
        <v>922</v>
      </c>
      <c r="K1241" s="8">
        <v>817.17039199999999</v>
      </c>
    </row>
    <row r="1242" spans="1:11" x14ac:dyDescent="0.25">
      <c r="A1242" s="8">
        <v>1240</v>
      </c>
      <c r="B1242" s="8" t="s">
        <v>955</v>
      </c>
      <c r="C1242" s="8" t="s">
        <v>1126</v>
      </c>
      <c r="D1242" s="8">
        <v>92.242500000000007</v>
      </c>
      <c r="E1242" s="8" t="s">
        <v>1108</v>
      </c>
      <c r="F1242" s="8">
        <v>163</v>
      </c>
      <c r="G1242" s="8" t="s">
        <v>923</v>
      </c>
      <c r="H1242" s="8" t="s">
        <v>985</v>
      </c>
      <c r="I1242" s="8">
        <v>579368</v>
      </c>
      <c r="J1242" s="8" t="s">
        <v>922</v>
      </c>
      <c r="K1242" s="8">
        <v>124.060361</v>
      </c>
    </row>
    <row r="1243" spans="1:11" x14ac:dyDescent="0.25">
      <c r="A1243" s="8">
        <v>1241</v>
      </c>
      <c r="B1243" s="8" t="s">
        <v>955</v>
      </c>
      <c r="C1243" s="8" t="s">
        <v>1125</v>
      </c>
      <c r="D1243" s="8">
        <v>0.51072399999999996</v>
      </c>
      <c r="E1243" s="8" t="s">
        <v>1108</v>
      </c>
      <c r="F1243" s="8">
        <v>163</v>
      </c>
      <c r="G1243" s="8" t="s">
        <v>923</v>
      </c>
      <c r="H1243" s="8" t="s">
        <v>985</v>
      </c>
      <c r="I1243" s="8">
        <v>579368</v>
      </c>
      <c r="J1243" s="8" t="s">
        <v>922</v>
      </c>
      <c r="K1243" s="8">
        <v>0.78382300000000005</v>
      </c>
    </row>
    <row r="1244" spans="1:11" x14ac:dyDescent="0.25">
      <c r="A1244" s="8">
        <v>1242</v>
      </c>
      <c r="B1244" s="8" t="s">
        <v>955</v>
      </c>
      <c r="C1244" s="8" t="s">
        <v>1125</v>
      </c>
      <c r="D1244" s="8">
        <v>0.51073100000000005</v>
      </c>
      <c r="E1244" s="8" t="s">
        <v>1108</v>
      </c>
      <c r="F1244" s="8">
        <v>163</v>
      </c>
      <c r="G1244" s="8" t="s">
        <v>923</v>
      </c>
      <c r="H1244" s="8" t="s">
        <v>985</v>
      </c>
      <c r="I1244" s="8">
        <v>579368</v>
      </c>
      <c r="J1244" s="8" t="s">
        <v>922</v>
      </c>
      <c r="K1244" s="8">
        <v>0.76942600000000005</v>
      </c>
    </row>
    <row r="1245" spans="1:11" x14ac:dyDescent="0.25">
      <c r="A1245" s="8">
        <v>1243</v>
      </c>
      <c r="B1245" s="8" t="s">
        <v>955</v>
      </c>
      <c r="C1245" s="8" t="s">
        <v>1124</v>
      </c>
      <c r="D1245" s="8">
        <v>120.56100000000001</v>
      </c>
      <c r="E1245" s="8" t="s">
        <v>1108</v>
      </c>
      <c r="F1245" s="8">
        <v>163</v>
      </c>
      <c r="G1245" s="8" t="s">
        <v>923</v>
      </c>
      <c r="H1245" s="8" t="s">
        <v>985</v>
      </c>
      <c r="I1245" s="8">
        <v>579368</v>
      </c>
      <c r="J1245" s="8" t="s">
        <v>922</v>
      </c>
      <c r="K1245" s="8">
        <v>163.366367</v>
      </c>
    </row>
    <row r="1246" spans="1:11" x14ac:dyDescent="0.25">
      <c r="A1246" s="8">
        <v>1244</v>
      </c>
      <c r="B1246" s="8" t="s">
        <v>955</v>
      </c>
      <c r="C1246" s="8" t="s">
        <v>1124</v>
      </c>
      <c r="D1246" s="8">
        <v>4.4873000000000003</v>
      </c>
      <c r="E1246" s="8" t="s">
        <v>1108</v>
      </c>
      <c r="F1246" s="8">
        <v>163</v>
      </c>
      <c r="G1246" s="8" t="s">
        <v>923</v>
      </c>
      <c r="H1246" s="8" t="s">
        <v>985</v>
      </c>
      <c r="I1246" s="8">
        <v>579368</v>
      </c>
      <c r="J1246" s="8" t="s">
        <v>922</v>
      </c>
      <c r="K1246" s="8">
        <v>6.9675419999999999</v>
      </c>
    </row>
    <row r="1247" spans="1:11" x14ac:dyDescent="0.25">
      <c r="A1247" s="8">
        <v>1245</v>
      </c>
      <c r="B1247" s="8" t="s">
        <v>955</v>
      </c>
      <c r="C1247" s="8" t="s">
        <v>1125</v>
      </c>
      <c r="D1247" s="8">
        <v>105.386</v>
      </c>
      <c r="E1247" s="8" t="s">
        <v>1108</v>
      </c>
      <c r="F1247" s="8">
        <v>163</v>
      </c>
      <c r="G1247" s="8" t="s">
        <v>923</v>
      </c>
      <c r="H1247" s="8" t="s">
        <v>985</v>
      </c>
      <c r="I1247" s="8">
        <v>579368</v>
      </c>
      <c r="J1247" s="8" t="s">
        <v>922</v>
      </c>
      <c r="K1247" s="8">
        <v>151.117625</v>
      </c>
    </row>
    <row r="1248" spans="1:11" x14ac:dyDescent="0.25">
      <c r="A1248" s="8">
        <v>1246</v>
      </c>
      <c r="B1248" s="8" t="s">
        <v>955</v>
      </c>
      <c r="C1248" s="8" t="s">
        <v>1125</v>
      </c>
      <c r="D1248" s="8">
        <v>12.788</v>
      </c>
      <c r="E1248" s="8" t="s">
        <v>1108</v>
      </c>
      <c r="F1248" s="8">
        <v>163</v>
      </c>
      <c r="G1248" s="8" t="s">
        <v>923</v>
      </c>
      <c r="H1248" s="8" t="s">
        <v>985</v>
      </c>
      <c r="I1248" s="8">
        <v>579368</v>
      </c>
      <c r="J1248" s="8" t="s">
        <v>922</v>
      </c>
      <c r="K1248" s="8">
        <v>19.362026</v>
      </c>
    </row>
    <row r="1249" spans="1:11" x14ac:dyDescent="0.25">
      <c r="A1249" s="8">
        <v>1247</v>
      </c>
      <c r="B1249" s="8" t="s">
        <v>955</v>
      </c>
      <c r="C1249" s="8" t="s">
        <v>1125</v>
      </c>
      <c r="D1249" s="8">
        <v>30.669599999999999</v>
      </c>
      <c r="E1249" s="8" t="s">
        <v>1108</v>
      </c>
      <c r="F1249" s="8">
        <v>163</v>
      </c>
      <c r="G1249" s="8" t="s">
        <v>923</v>
      </c>
      <c r="H1249" s="8" t="s">
        <v>985</v>
      </c>
      <c r="I1249" s="8">
        <v>579368</v>
      </c>
      <c r="J1249" s="8" t="s">
        <v>922</v>
      </c>
      <c r="K1249" s="8">
        <v>47.610039</v>
      </c>
    </row>
    <row r="1250" spans="1:11" x14ac:dyDescent="0.25">
      <c r="A1250" s="8">
        <v>1248</v>
      </c>
      <c r="B1250" s="8" t="s">
        <v>955</v>
      </c>
      <c r="C1250" s="8" t="s">
        <v>1124</v>
      </c>
      <c r="D1250" s="8">
        <v>1.0183</v>
      </c>
      <c r="E1250" s="8" t="s">
        <v>1108</v>
      </c>
      <c r="F1250" s="8">
        <v>163</v>
      </c>
      <c r="G1250" s="8" t="s">
        <v>923</v>
      </c>
      <c r="H1250" s="8" t="s">
        <v>985</v>
      </c>
      <c r="I1250" s="8">
        <v>579368</v>
      </c>
      <c r="J1250" s="8" t="s">
        <v>922</v>
      </c>
      <c r="K1250" s="8">
        <v>1.492982</v>
      </c>
    </row>
    <row r="1251" spans="1:11" x14ac:dyDescent="0.25">
      <c r="A1251" s="8">
        <v>1249</v>
      </c>
      <c r="B1251" s="8" t="s">
        <v>955</v>
      </c>
      <c r="C1251" s="8" t="s">
        <v>1125</v>
      </c>
      <c r="D1251" s="8">
        <v>0.51056699999999999</v>
      </c>
      <c r="E1251" s="8" t="s">
        <v>1108</v>
      </c>
      <c r="F1251" s="8">
        <v>163</v>
      </c>
      <c r="G1251" s="8" t="s">
        <v>923</v>
      </c>
      <c r="H1251" s="8" t="s">
        <v>985</v>
      </c>
      <c r="I1251" s="8">
        <v>579368</v>
      </c>
      <c r="J1251" s="8" t="s">
        <v>922</v>
      </c>
      <c r="K1251" s="8">
        <v>0.77241400000000004</v>
      </c>
    </row>
    <row r="1252" spans="1:11" x14ac:dyDescent="0.25">
      <c r="A1252" s="8">
        <v>1250</v>
      </c>
      <c r="B1252" s="8" t="s">
        <v>955</v>
      </c>
      <c r="C1252" s="8" t="s">
        <v>1124</v>
      </c>
      <c r="D1252" s="8">
        <v>54.378300000000003</v>
      </c>
      <c r="E1252" s="8" t="s">
        <v>1108</v>
      </c>
      <c r="F1252" s="8">
        <v>163</v>
      </c>
      <c r="G1252" s="8" t="s">
        <v>923</v>
      </c>
      <c r="H1252" s="8" t="s">
        <v>985</v>
      </c>
      <c r="I1252" s="8">
        <v>579368</v>
      </c>
      <c r="J1252" s="8" t="s">
        <v>922</v>
      </c>
      <c r="K1252" s="8">
        <v>81.463637000000006</v>
      </c>
    </row>
    <row r="1253" spans="1:11" x14ac:dyDescent="0.25">
      <c r="A1253" s="8">
        <v>1251</v>
      </c>
      <c r="B1253" s="8" t="s">
        <v>955</v>
      </c>
      <c r="C1253" s="8" t="s">
        <v>1124</v>
      </c>
      <c r="D1253" s="8">
        <v>0.51056699999999999</v>
      </c>
      <c r="E1253" s="8" t="s">
        <v>1108</v>
      </c>
      <c r="F1253" s="8">
        <v>163</v>
      </c>
      <c r="G1253" s="8" t="s">
        <v>923</v>
      </c>
      <c r="H1253" s="8" t="s">
        <v>985</v>
      </c>
      <c r="I1253" s="8">
        <v>579368</v>
      </c>
      <c r="J1253" s="8" t="s">
        <v>922</v>
      </c>
      <c r="K1253" s="8">
        <v>0.76047699999999996</v>
      </c>
    </row>
    <row r="1254" spans="1:11" x14ac:dyDescent="0.25">
      <c r="A1254" s="8">
        <v>1252</v>
      </c>
      <c r="B1254" s="8" t="s">
        <v>955</v>
      </c>
      <c r="C1254" s="8" t="s">
        <v>1124</v>
      </c>
      <c r="D1254" s="8">
        <v>57.656599999999997</v>
      </c>
      <c r="E1254" s="8" t="s">
        <v>1108</v>
      </c>
      <c r="F1254" s="8">
        <v>163</v>
      </c>
      <c r="G1254" s="8" t="s">
        <v>923</v>
      </c>
      <c r="H1254" s="8" t="s">
        <v>985</v>
      </c>
      <c r="I1254" s="8">
        <v>579368</v>
      </c>
      <c r="J1254" s="8" t="s">
        <v>922</v>
      </c>
      <c r="K1254" s="8">
        <v>85.786872000000002</v>
      </c>
    </row>
    <row r="1255" spans="1:11" x14ac:dyDescent="0.25">
      <c r="A1255" s="8">
        <v>1253</v>
      </c>
      <c r="B1255" s="8" t="s">
        <v>955</v>
      </c>
      <c r="C1255" s="8" t="s">
        <v>1124</v>
      </c>
      <c r="D1255" s="8">
        <v>364.85899999999998</v>
      </c>
      <c r="E1255" s="8" t="s">
        <v>1108</v>
      </c>
      <c r="F1255" s="8">
        <v>163</v>
      </c>
      <c r="G1255" s="8" t="s">
        <v>923</v>
      </c>
      <c r="H1255" s="8" t="s">
        <v>985</v>
      </c>
      <c r="I1255" s="8">
        <v>579368</v>
      </c>
      <c r="J1255" s="8" t="s">
        <v>922</v>
      </c>
      <c r="K1255" s="8">
        <v>490.72897999999998</v>
      </c>
    </row>
    <row r="1256" spans="1:11" x14ac:dyDescent="0.25">
      <c r="A1256" s="8">
        <v>1254</v>
      </c>
      <c r="B1256" s="8" t="s">
        <v>955</v>
      </c>
      <c r="C1256" s="8" t="s">
        <v>1125</v>
      </c>
      <c r="D1256" s="8">
        <v>1.7272700000000001</v>
      </c>
      <c r="E1256" s="8" t="s">
        <v>1108</v>
      </c>
      <c r="F1256" s="8">
        <v>163</v>
      </c>
      <c r="G1256" s="8" t="s">
        <v>923</v>
      </c>
      <c r="H1256" s="8" t="s">
        <v>985</v>
      </c>
      <c r="I1256" s="8">
        <v>579368</v>
      </c>
      <c r="J1256" s="8" t="s">
        <v>922</v>
      </c>
      <c r="K1256" s="8">
        <v>2.6487699999999998</v>
      </c>
    </row>
    <row r="1257" spans="1:11" x14ac:dyDescent="0.25">
      <c r="A1257" s="8">
        <v>1255</v>
      </c>
      <c r="B1257" s="8" t="s">
        <v>955</v>
      </c>
      <c r="C1257" s="8" t="s">
        <v>1125</v>
      </c>
      <c r="D1257" s="8">
        <v>0.51039299999999999</v>
      </c>
      <c r="E1257" s="8" t="s">
        <v>1108</v>
      </c>
      <c r="F1257" s="8">
        <v>163</v>
      </c>
      <c r="G1257" s="8" t="s">
        <v>923</v>
      </c>
      <c r="H1257" s="8" t="s">
        <v>985</v>
      </c>
      <c r="I1257" s="8">
        <v>579368</v>
      </c>
      <c r="J1257" s="8" t="s">
        <v>922</v>
      </c>
      <c r="K1257" s="8">
        <v>0.78330100000000003</v>
      </c>
    </row>
    <row r="1258" spans="1:11" x14ac:dyDescent="0.25">
      <c r="A1258" s="8">
        <v>1256</v>
      </c>
      <c r="B1258" s="8" t="s">
        <v>955</v>
      </c>
      <c r="C1258" s="8" t="s">
        <v>1125</v>
      </c>
      <c r="D1258" s="8">
        <v>1.4941599999999999</v>
      </c>
      <c r="E1258" s="8" t="s">
        <v>1108</v>
      </c>
      <c r="F1258" s="8">
        <v>163</v>
      </c>
      <c r="G1258" s="8" t="s">
        <v>923</v>
      </c>
      <c r="H1258" s="8" t="s">
        <v>985</v>
      </c>
      <c r="I1258" s="8">
        <v>579368</v>
      </c>
      <c r="J1258" s="8" t="s">
        <v>922</v>
      </c>
      <c r="K1258" s="8">
        <v>2.2688950000000001</v>
      </c>
    </row>
    <row r="1259" spans="1:11" x14ac:dyDescent="0.25">
      <c r="A1259" s="8">
        <v>1257</v>
      </c>
      <c r="B1259" s="8" t="s">
        <v>955</v>
      </c>
      <c r="C1259" s="8" t="s">
        <v>1124</v>
      </c>
      <c r="D1259" s="8">
        <v>8.2055699999999998</v>
      </c>
      <c r="E1259" s="8" t="s">
        <v>1108</v>
      </c>
      <c r="F1259" s="8">
        <v>163</v>
      </c>
      <c r="G1259" s="8" t="s">
        <v>923</v>
      </c>
      <c r="H1259" s="8" t="s">
        <v>985</v>
      </c>
      <c r="I1259" s="8">
        <v>579368</v>
      </c>
      <c r="J1259" s="8" t="s">
        <v>922</v>
      </c>
      <c r="K1259" s="8">
        <v>12.074920000000001</v>
      </c>
    </row>
    <row r="1260" spans="1:11" x14ac:dyDescent="0.25">
      <c r="A1260" s="8">
        <v>1258</v>
      </c>
      <c r="B1260" s="8" t="s">
        <v>955</v>
      </c>
      <c r="C1260" s="8" t="s">
        <v>1124</v>
      </c>
      <c r="D1260" s="8">
        <v>5.5199800000000003</v>
      </c>
      <c r="E1260" s="8" t="s">
        <v>1108</v>
      </c>
      <c r="F1260" s="8">
        <v>163</v>
      </c>
      <c r="G1260" s="8" t="s">
        <v>923</v>
      </c>
      <c r="H1260" s="8" t="s">
        <v>985</v>
      </c>
      <c r="I1260" s="8">
        <v>579368</v>
      </c>
      <c r="J1260" s="8" t="s">
        <v>922</v>
      </c>
      <c r="K1260" s="8">
        <v>8.2157040000000006</v>
      </c>
    </row>
    <row r="1261" spans="1:11" x14ac:dyDescent="0.25">
      <c r="A1261" s="8">
        <v>1259</v>
      </c>
      <c r="B1261" s="8" t="s">
        <v>955</v>
      </c>
      <c r="C1261" s="8" t="s">
        <v>1124</v>
      </c>
      <c r="D1261" s="8">
        <v>155.852</v>
      </c>
      <c r="E1261" s="8" t="s">
        <v>1108</v>
      </c>
      <c r="F1261" s="8">
        <v>163</v>
      </c>
      <c r="G1261" s="8" t="s">
        <v>923</v>
      </c>
      <c r="H1261" s="8" t="s">
        <v>985</v>
      </c>
      <c r="I1261" s="8">
        <v>579368</v>
      </c>
      <c r="J1261" s="8" t="s">
        <v>922</v>
      </c>
      <c r="K1261" s="8">
        <v>225.888564</v>
      </c>
    </row>
    <row r="1262" spans="1:11" x14ac:dyDescent="0.25">
      <c r="A1262" s="8">
        <v>1260</v>
      </c>
      <c r="B1262" s="8" t="s">
        <v>955</v>
      </c>
      <c r="C1262" s="8" t="s">
        <v>1124</v>
      </c>
      <c r="D1262" s="8">
        <v>88.520399999999995</v>
      </c>
      <c r="E1262" s="8" t="s">
        <v>1108</v>
      </c>
      <c r="F1262" s="8">
        <v>163</v>
      </c>
      <c r="G1262" s="8" t="s">
        <v>923</v>
      </c>
      <c r="H1262" s="8" t="s">
        <v>985</v>
      </c>
      <c r="I1262" s="8">
        <v>579368</v>
      </c>
      <c r="J1262" s="8" t="s">
        <v>922</v>
      </c>
      <c r="K1262" s="8">
        <v>117.6746</v>
      </c>
    </row>
    <row r="1263" spans="1:11" x14ac:dyDescent="0.25">
      <c r="A1263" s="8">
        <v>1261</v>
      </c>
      <c r="B1263" s="8" t="s">
        <v>955</v>
      </c>
      <c r="C1263" s="8" t="s">
        <v>1125</v>
      </c>
      <c r="D1263" s="8">
        <v>151.12299999999999</v>
      </c>
      <c r="E1263" s="8" t="s">
        <v>1108</v>
      </c>
      <c r="F1263" s="8">
        <v>163</v>
      </c>
      <c r="G1263" s="8" t="s">
        <v>923</v>
      </c>
      <c r="H1263" s="8" t="s">
        <v>985</v>
      </c>
      <c r="I1263" s="8">
        <v>579368</v>
      </c>
      <c r="J1263" s="8" t="s">
        <v>922</v>
      </c>
      <c r="K1263" s="8">
        <v>232.02203</v>
      </c>
    </row>
    <row r="1264" spans="1:11" x14ac:dyDescent="0.25">
      <c r="A1264" s="8">
        <v>1262</v>
      </c>
      <c r="B1264" s="8" t="s">
        <v>955</v>
      </c>
      <c r="C1264" s="8" t="s">
        <v>1124</v>
      </c>
      <c r="D1264" s="8">
        <v>180.30199999999999</v>
      </c>
      <c r="E1264" s="8" t="s">
        <v>1108</v>
      </c>
      <c r="F1264" s="8">
        <v>163</v>
      </c>
      <c r="G1264" s="8" t="s">
        <v>923</v>
      </c>
      <c r="H1264" s="8" t="s">
        <v>985</v>
      </c>
      <c r="I1264" s="8">
        <v>579368</v>
      </c>
      <c r="J1264" s="8" t="s">
        <v>922</v>
      </c>
      <c r="K1264" s="8">
        <v>246.76936499999999</v>
      </c>
    </row>
    <row r="1265" spans="1:11" x14ac:dyDescent="0.25">
      <c r="A1265" s="8">
        <v>1263</v>
      </c>
      <c r="B1265" s="8" t="s">
        <v>955</v>
      </c>
      <c r="C1265" s="8" t="s">
        <v>1125</v>
      </c>
      <c r="D1265" s="8">
        <v>1.7264299999999999</v>
      </c>
      <c r="E1265" s="8" t="s">
        <v>1108</v>
      </c>
      <c r="F1265" s="8">
        <v>163</v>
      </c>
      <c r="G1265" s="8" t="s">
        <v>923</v>
      </c>
      <c r="H1265" s="8" t="s">
        <v>985</v>
      </c>
      <c r="I1265" s="8">
        <v>579368</v>
      </c>
      <c r="J1265" s="8" t="s">
        <v>922</v>
      </c>
      <c r="K1265" s="8">
        <v>2.6451669999999998</v>
      </c>
    </row>
    <row r="1266" spans="1:11" x14ac:dyDescent="0.25">
      <c r="A1266" s="8">
        <v>1264</v>
      </c>
      <c r="B1266" s="8" t="s">
        <v>955</v>
      </c>
      <c r="C1266" s="8" t="s">
        <v>1125</v>
      </c>
      <c r="D1266" s="8">
        <v>3.38876</v>
      </c>
      <c r="E1266" s="8" t="s">
        <v>1108</v>
      </c>
      <c r="F1266" s="8">
        <v>163</v>
      </c>
      <c r="G1266" s="8" t="s">
        <v>923</v>
      </c>
      <c r="H1266" s="8" t="s">
        <v>985</v>
      </c>
      <c r="I1266" s="8">
        <v>579368</v>
      </c>
      <c r="J1266" s="8" t="s">
        <v>922</v>
      </c>
      <c r="K1266" s="8">
        <v>5.1864790000000003</v>
      </c>
    </row>
    <row r="1267" spans="1:11" x14ac:dyDescent="0.25">
      <c r="A1267" s="8">
        <v>1265</v>
      </c>
      <c r="B1267" s="8" t="s">
        <v>955</v>
      </c>
      <c r="C1267" s="8" t="s">
        <v>1125</v>
      </c>
      <c r="D1267" s="8">
        <v>0.51019499999999995</v>
      </c>
      <c r="E1267" s="8" t="s">
        <v>1108</v>
      </c>
      <c r="F1267" s="8">
        <v>163</v>
      </c>
      <c r="G1267" s="8" t="s">
        <v>923</v>
      </c>
      <c r="H1267" s="8" t="s">
        <v>985</v>
      </c>
      <c r="I1267" s="8">
        <v>579368</v>
      </c>
      <c r="J1267" s="8" t="s">
        <v>922</v>
      </c>
      <c r="K1267" s="8">
        <v>0.75562200000000002</v>
      </c>
    </row>
    <row r="1268" spans="1:11" x14ac:dyDescent="0.25">
      <c r="A1268" s="8">
        <v>1266</v>
      </c>
      <c r="B1268" s="8" t="s">
        <v>955</v>
      </c>
      <c r="C1268" s="8" t="s">
        <v>1125</v>
      </c>
      <c r="D1268" s="8">
        <v>50.073599999999999</v>
      </c>
      <c r="E1268" s="8" t="s">
        <v>1108</v>
      </c>
      <c r="F1268" s="8">
        <v>163</v>
      </c>
      <c r="G1268" s="8" t="s">
        <v>923</v>
      </c>
      <c r="H1268" s="8" t="s">
        <v>985</v>
      </c>
      <c r="I1268" s="8">
        <v>579368</v>
      </c>
      <c r="J1268" s="8" t="s">
        <v>922</v>
      </c>
      <c r="K1268" s="8">
        <v>77.411258000000004</v>
      </c>
    </row>
    <row r="1269" spans="1:11" x14ac:dyDescent="0.25">
      <c r="A1269" s="8">
        <v>1267</v>
      </c>
      <c r="B1269" s="8" t="s">
        <v>955</v>
      </c>
      <c r="C1269" s="8" t="s">
        <v>1125</v>
      </c>
      <c r="D1269" s="8">
        <v>0.74510100000000001</v>
      </c>
      <c r="E1269" s="8" t="s">
        <v>1108</v>
      </c>
      <c r="F1269" s="8">
        <v>163</v>
      </c>
      <c r="G1269" s="8" t="s">
        <v>923</v>
      </c>
      <c r="H1269" s="8" t="s">
        <v>985</v>
      </c>
      <c r="I1269" s="8">
        <v>579368</v>
      </c>
      <c r="J1269" s="8" t="s">
        <v>922</v>
      </c>
      <c r="K1269" s="8">
        <v>1.110198</v>
      </c>
    </row>
    <row r="1270" spans="1:11" x14ac:dyDescent="0.25">
      <c r="A1270" s="8">
        <v>1268</v>
      </c>
      <c r="B1270" s="8" t="s">
        <v>955</v>
      </c>
      <c r="C1270" s="8" t="s">
        <v>1124</v>
      </c>
      <c r="D1270" s="8">
        <v>2.4333100000000001</v>
      </c>
      <c r="E1270" s="8" t="s">
        <v>1108</v>
      </c>
      <c r="F1270" s="8">
        <v>163</v>
      </c>
      <c r="G1270" s="8" t="s">
        <v>923</v>
      </c>
      <c r="H1270" s="8" t="s">
        <v>985</v>
      </c>
      <c r="I1270" s="8">
        <v>579368</v>
      </c>
      <c r="J1270" s="8" t="s">
        <v>922</v>
      </c>
      <c r="K1270" s="8">
        <v>3.6252659999999999</v>
      </c>
    </row>
    <row r="1271" spans="1:11" x14ac:dyDescent="0.25">
      <c r="A1271" s="8">
        <v>1269</v>
      </c>
      <c r="B1271" s="8" t="s">
        <v>955</v>
      </c>
      <c r="C1271" s="8" t="s">
        <v>1124</v>
      </c>
      <c r="D1271" s="8">
        <v>20.095099999999999</v>
      </c>
      <c r="E1271" s="8" t="s">
        <v>1108</v>
      </c>
      <c r="F1271" s="8">
        <v>163</v>
      </c>
      <c r="G1271" s="8" t="s">
        <v>923</v>
      </c>
      <c r="H1271" s="8" t="s">
        <v>985</v>
      </c>
      <c r="I1271" s="8">
        <v>579368</v>
      </c>
      <c r="J1271" s="8" t="s">
        <v>922</v>
      </c>
      <c r="K1271" s="8">
        <v>31.035661000000001</v>
      </c>
    </row>
    <row r="1272" spans="1:11" x14ac:dyDescent="0.25">
      <c r="A1272" s="8">
        <v>1270</v>
      </c>
      <c r="B1272" s="8" t="s">
        <v>955</v>
      </c>
      <c r="C1272" s="8" t="s">
        <v>1125</v>
      </c>
      <c r="D1272" s="8">
        <v>216.54499999999999</v>
      </c>
      <c r="E1272" s="8" t="s">
        <v>1108</v>
      </c>
      <c r="F1272" s="8">
        <v>163</v>
      </c>
      <c r="G1272" s="8" t="s">
        <v>923</v>
      </c>
      <c r="H1272" s="8" t="s">
        <v>985</v>
      </c>
      <c r="I1272" s="8">
        <v>579368</v>
      </c>
      <c r="J1272" s="8" t="s">
        <v>922</v>
      </c>
      <c r="K1272" s="8">
        <v>329.937772</v>
      </c>
    </row>
    <row r="1273" spans="1:11" x14ac:dyDescent="0.25">
      <c r="A1273" s="8">
        <v>1271</v>
      </c>
      <c r="B1273" s="8" t="s">
        <v>955</v>
      </c>
      <c r="C1273" s="8" t="s">
        <v>1124</v>
      </c>
      <c r="D1273" s="8">
        <v>43.2729</v>
      </c>
      <c r="E1273" s="8" t="s">
        <v>1108</v>
      </c>
      <c r="F1273" s="8">
        <v>163</v>
      </c>
      <c r="G1273" s="8" t="s">
        <v>923</v>
      </c>
      <c r="H1273" s="8" t="s">
        <v>985</v>
      </c>
      <c r="I1273" s="8">
        <v>579368</v>
      </c>
      <c r="J1273" s="8" t="s">
        <v>922</v>
      </c>
      <c r="K1273" s="8">
        <v>57.21067</v>
      </c>
    </row>
    <row r="1274" spans="1:11" x14ac:dyDescent="0.25">
      <c r="A1274" s="8">
        <v>1272</v>
      </c>
      <c r="B1274" s="8" t="s">
        <v>955</v>
      </c>
      <c r="C1274" s="8" t="s">
        <v>1124</v>
      </c>
      <c r="D1274" s="8">
        <v>6.0255900000000002</v>
      </c>
      <c r="E1274" s="8" t="s">
        <v>1108</v>
      </c>
      <c r="F1274" s="8">
        <v>163</v>
      </c>
      <c r="G1274" s="8" t="s">
        <v>923</v>
      </c>
      <c r="H1274" s="8" t="s">
        <v>985</v>
      </c>
      <c r="I1274" s="8">
        <v>579368</v>
      </c>
      <c r="J1274" s="8" t="s">
        <v>922</v>
      </c>
      <c r="K1274" s="8">
        <v>9.3137910000000002</v>
      </c>
    </row>
    <row r="1275" spans="1:11" x14ac:dyDescent="0.25">
      <c r="A1275" s="8">
        <v>1273</v>
      </c>
      <c r="B1275" s="8" t="s">
        <v>955</v>
      </c>
      <c r="C1275" s="8" t="s">
        <v>1125</v>
      </c>
      <c r="D1275" s="8">
        <v>0.51006200000000002</v>
      </c>
      <c r="E1275" s="8" t="s">
        <v>1108</v>
      </c>
      <c r="F1275" s="8">
        <v>163</v>
      </c>
      <c r="G1275" s="8" t="s">
        <v>923</v>
      </c>
      <c r="H1275" s="8" t="s">
        <v>985</v>
      </c>
      <c r="I1275" s="8">
        <v>579368</v>
      </c>
      <c r="J1275" s="8" t="s">
        <v>922</v>
      </c>
      <c r="K1275" s="8">
        <v>0.78290999999999999</v>
      </c>
    </row>
    <row r="1276" spans="1:11" x14ac:dyDescent="0.25">
      <c r="A1276" s="8">
        <v>1274</v>
      </c>
      <c r="B1276" s="8" t="s">
        <v>955</v>
      </c>
      <c r="C1276" s="8" t="s">
        <v>1125</v>
      </c>
      <c r="D1276" s="8">
        <v>18.461500000000001</v>
      </c>
      <c r="E1276" s="8" t="s">
        <v>1108</v>
      </c>
      <c r="F1276" s="8">
        <v>163</v>
      </c>
      <c r="G1276" s="8" t="s">
        <v>923</v>
      </c>
      <c r="H1276" s="8" t="s">
        <v>985</v>
      </c>
      <c r="I1276" s="8">
        <v>579368</v>
      </c>
      <c r="J1276" s="8" t="s">
        <v>922</v>
      </c>
      <c r="K1276" s="8">
        <v>28.321003999999999</v>
      </c>
    </row>
    <row r="1277" spans="1:11" x14ac:dyDescent="0.25">
      <c r="A1277" s="8">
        <v>1275</v>
      </c>
      <c r="B1277" s="8" t="s">
        <v>955</v>
      </c>
      <c r="C1277" s="8" t="s">
        <v>1124</v>
      </c>
      <c r="D1277" s="8">
        <v>14.554</v>
      </c>
      <c r="E1277" s="8" t="s">
        <v>1108</v>
      </c>
      <c r="F1277" s="8">
        <v>163</v>
      </c>
      <c r="G1277" s="8" t="s">
        <v>923</v>
      </c>
      <c r="H1277" s="8" t="s">
        <v>985</v>
      </c>
      <c r="I1277" s="8">
        <v>579368</v>
      </c>
      <c r="J1277" s="8" t="s">
        <v>922</v>
      </c>
      <c r="K1277" s="8">
        <v>21.689945999999999</v>
      </c>
    </row>
    <row r="1278" spans="1:11" x14ac:dyDescent="0.25">
      <c r="A1278" s="8">
        <v>1276</v>
      </c>
      <c r="B1278" s="8" t="s">
        <v>955</v>
      </c>
      <c r="C1278" s="8" t="s">
        <v>1124</v>
      </c>
      <c r="D1278" s="8">
        <v>0.74485900000000005</v>
      </c>
      <c r="E1278" s="8" t="s">
        <v>1108</v>
      </c>
      <c r="F1278" s="8">
        <v>163</v>
      </c>
      <c r="G1278" s="8" t="s">
        <v>923</v>
      </c>
      <c r="H1278" s="8" t="s">
        <v>985</v>
      </c>
      <c r="I1278" s="8">
        <v>579368</v>
      </c>
      <c r="J1278" s="8" t="s">
        <v>922</v>
      </c>
      <c r="K1278" s="8">
        <v>1.150439</v>
      </c>
    </row>
    <row r="1279" spans="1:11" x14ac:dyDescent="0.25">
      <c r="A1279" s="8">
        <v>1277</v>
      </c>
      <c r="B1279" s="8" t="s">
        <v>955</v>
      </c>
      <c r="C1279" s="8" t="s">
        <v>1124</v>
      </c>
      <c r="D1279" s="8">
        <v>0.509988</v>
      </c>
      <c r="E1279" s="8" t="s">
        <v>1108</v>
      </c>
      <c r="F1279" s="8">
        <v>163</v>
      </c>
      <c r="G1279" s="8" t="s">
        <v>923</v>
      </c>
      <c r="H1279" s="8" t="s">
        <v>985</v>
      </c>
      <c r="I1279" s="8">
        <v>579368</v>
      </c>
      <c r="J1279" s="8" t="s">
        <v>922</v>
      </c>
      <c r="K1279" s="8">
        <v>0.76088800000000001</v>
      </c>
    </row>
    <row r="1280" spans="1:11" x14ac:dyDescent="0.25">
      <c r="A1280" s="8">
        <v>1278</v>
      </c>
      <c r="B1280" s="8" t="s">
        <v>955</v>
      </c>
      <c r="C1280" s="8" t="s">
        <v>1125</v>
      </c>
      <c r="D1280" s="8">
        <v>2.81176</v>
      </c>
      <c r="E1280" s="8" t="s">
        <v>1108</v>
      </c>
      <c r="F1280" s="8">
        <v>163</v>
      </c>
      <c r="G1280" s="8" t="s">
        <v>923</v>
      </c>
      <c r="H1280" s="8" t="s">
        <v>985</v>
      </c>
      <c r="I1280" s="8">
        <v>579368</v>
      </c>
      <c r="J1280" s="8" t="s">
        <v>922</v>
      </c>
      <c r="K1280" s="8">
        <v>4.1635980000000004</v>
      </c>
    </row>
    <row r="1281" spans="1:11" x14ac:dyDescent="0.25">
      <c r="A1281" s="8">
        <v>1279</v>
      </c>
      <c r="B1281" s="8" t="s">
        <v>955</v>
      </c>
      <c r="C1281" s="8" t="s">
        <v>1124</v>
      </c>
      <c r="D1281" s="8">
        <v>102.78</v>
      </c>
      <c r="E1281" s="8" t="s">
        <v>1108</v>
      </c>
      <c r="F1281" s="8">
        <v>163</v>
      </c>
      <c r="G1281" s="8" t="s">
        <v>923</v>
      </c>
      <c r="H1281" s="8" t="s">
        <v>985</v>
      </c>
      <c r="I1281" s="8">
        <v>579368</v>
      </c>
      <c r="J1281" s="8" t="s">
        <v>922</v>
      </c>
      <c r="K1281" s="8">
        <v>149.73152099999999</v>
      </c>
    </row>
    <row r="1282" spans="1:11" x14ac:dyDescent="0.25">
      <c r="A1282" s="8">
        <v>1280</v>
      </c>
      <c r="B1282" s="8" t="s">
        <v>955</v>
      </c>
      <c r="C1282" s="8" t="s">
        <v>1124</v>
      </c>
      <c r="D1282" s="8">
        <v>13.879099999999999</v>
      </c>
      <c r="E1282" s="8" t="s">
        <v>1108</v>
      </c>
      <c r="F1282" s="8">
        <v>163</v>
      </c>
      <c r="G1282" s="8" t="s">
        <v>923</v>
      </c>
      <c r="H1282" s="8" t="s">
        <v>985</v>
      </c>
      <c r="I1282" s="8">
        <v>579368</v>
      </c>
      <c r="J1282" s="8" t="s">
        <v>922</v>
      </c>
      <c r="K1282" s="8">
        <v>18.914961000000002</v>
      </c>
    </row>
    <row r="1283" spans="1:11" x14ac:dyDescent="0.25">
      <c r="A1283" s="8">
        <v>1281</v>
      </c>
      <c r="B1283" s="8" t="s">
        <v>955</v>
      </c>
      <c r="C1283" s="8" t="s">
        <v>1125</v>
      </c>
      <c r="D1283" s="8">
        <v>19.442699999999999</v>
      </c>
      <c r="E1283" s="8" t="s">
        <v>1108</v>
      </c>
      <c r="F1283" s="8">
        <v>163</v>
      </c>
      <c r="G1283" s="8" t="s">
        <v>923</v>
      </c>
      <c r="H1283" s="8" t="s">
        <v>985</v>
      </c>
      <c r="I1283" s="8">
        <v>579368</v>
      </c>
      <c r="J1283" s="8" t="s">
        <v>922</v>
      </c>
      <c r="K1283" s="8">
        <v>29.491841999999998</v>
      </c>
    </row>
    <row r="1284" spans="1:11" x14ac:dyDescent="0.25">
      <c r="A1284" s="8">
        <v>1282</v>
      </c>
      <c r="B1284" s="8" t="s">
        <v>955</v>
      </c>
      <c r="C1284" s="8" t="s">
        <v>1125</v>
      </c>
      <c r="D1284" s="8">
        <v>2.00115</v>
      </c>
      <c r="E1284" s="8" t="s">
        <v>1108</v>
      </c>
      <c r="F1284" s="8">
        <v>163</v>
      </c>
      <c r="G1284" s="8" t="s">
        <v>923</v>
      </c>
      <c r="H1284" s="8" t="s">
        <v>985</v>
      </c>
      <c r="I1284" s="8">
        <v>579368</v>
      </c>
      <c r="J1284" s="8" t="s">
        <v>922</v>
      </c>
      <c r="K1284" s="8">
        <v>3.030341</v>
      </c>
    </row>
    <row r="1285" spans="1:11" x14ac:dyDescent="0.25">
      <c r="A1285" s="8">
        <v>1283</v>
      </c>
      <c r="B1285" s="8" t="s">
        <v>955</v>
      </c>
      <c r="C1285" s="8" t="s">
        <v>1124</v>
      </c>
      <c r="D1285" s="8">
        <v>1.7254400000000001</v>
      </c>
      <c r="E1285" s="8" t="s">
        <v>1108</v>
      </c>
      <c r="F1285" s="8">
        <v>163</v>
      </c>
      <c r="G1285" s="8" t="s">
        <v>923</v>
      </c>
      <c r="H1285" s="8" t="s">
        <v>985</v>
      </c>
      <c r="I1285" s="8">
        <v>579368</v>
      </c>
      <c r="J1285" s="8" t="s">
        <v>922</v>
      </c>
      <c r="K1285" s="8">
        <v>2.576006</v>
      </c>
    </row>
    <row r="1286" spans="1:11" x14ac:dyDescent="0.25">
      <c r="A1286" s="8">
        <v>1284</v>
      </c>
      <c r="B1286" s="8" t="s">
        <v>955</v>
      </c>
      <c r="C1286" s="8" t="s">
        <v>1124</v>
      </c>
      <c r="D1286" s="8">
        <v>0.74467700000000003</v>
      </c>
      <c r="E1286" s="8" t="s">
        <v>1108</v>
      </c>
      <c r="F1286" s="8">
        <v>163</v>
      </c>
      <c r="G1286" s="8" t="s">
        <v>923</v>
      </c>
      <c r="H1286" s="8" t="s">
        <v>985</v>
      </c>
      <c r="I1286" s="8">
        <v>579368</v>
      </c>
      <c r="J1286" s="8" t="s">
        <v>922</v>
      </c>
      <c r="K1286" s="8">
        <v>1.1113219999999999</v>
      </c>
    </row>
    <row r="1287" spans="1:11" x14ac:dyDescent="0.25">
      <c r="A1287" s="8">
        <v>1285</v>
      </c>
      <c r="B1287" s="8" t="s">
        <v>955</v>
      </c>
      <c r="C1287" s="8" t="s">
        <v>1124</v>
      </c>
      <c r="D1287" s="8">
        <v>0.50982000000000005</v>
      </c>
      <c r="E1287" s="8" t="s">
        <v>1108</v>
      </c>
      <c r="F1287" s="8">
        <v>163</v>
      </c>
      <c r="G1287" s="8" t="s">
        <v>923</v>
      </c>
      <c r="H1287" s="8" t="s">
        <v>985</v>
      </c>
      <c r="I1287" s="8">
        <v>579368</v>
      </c>
      <c r="J1287" s="8" t="s">
        <v>922</v>
      </c>
      <c r="K1287" s="8">
        <v>0.76064699999999996</v>
      </c>
    </row>
    <row r="1288" spans="1:11" x14ac:dyDescent="0.25">
      <c r="A1288" s="8">
        <v>1286</v>
      </c>
      <c r="B1288" s="8" t="s">
        <v>955</v>
      </c>
      <c r="C1288" s="8" t="s">
        <v>1125</v>
      </c>
      <c r="D1288" s="8">
        <v>141.126</v>
      </c>
      <c r="E1288" s="8" t="s">
        <v>1108</v>
      </c>
      <c r="F1288" s="8">
        <v>163</v>
      </c>
      <c r="G1288" s="8" t="s">
        <v>923</v>
      </c>
      <c r="H1288" s="8" t="s">
        <v>985</v>
      </c>
      <c r="I1288" s="8">
        <v>579368</v>
      </c>
      <c r="J1288" s="8" t="s">
        <v>922</v>
      </c>
      <c r="K1288" s="8">
        <v>217.70632900000001</v>
      </c>
    </row>
    <row r="1289" spans="1:11" x14ac:dyDescent="0.25">
      <c r="A1289" s="8">
        <v>1287</v>
      </c>
      <c r="B1289" s="8" t="s">
        <v>955</v>
      </c>
      <c r="C1289" s="8" t="s">
        <v>1125</v>
      </c>
      <c r="D1289" s="8">
        <v>1.53687</v>
      </c>
      <c r="E1289" s="8" t="s">
        <v>1108</v>
      </c>
      <c r="F1289" s="8">
        <v>163</v>
      </c>
      <c r="G1289" s="8" t="s">
        <v>923</v>
      </c>
      <c r="H1289" s="8" t="s">
        <v>985</v>
      </c>
      <c r="I1289" s="8">
        <v>579368</v>
      </c>
      <c r="J1289" s="8" t="s">
        <v>922</v>
      </c>
      <c r="K1289" s="8">
        <v>2.3338869999999998</v>
      </c>
    </row>
    <row r="1290" spans="1:11" x14ac:dyDescent="0.25">
      <c r="A1290" s="8">
        <v>1288</v>
      </c>
      <c r="B1290" s="8" t="s">
        <v>955</v>
      </c>
      <c r="C1290" s="8" t="s">
        <v>1124</v>
      </c>
      <c r="D1290" s="8">
        <v>157.49799999999999</v>
      </c>
      <c r="E1290" s="8" t="s">
        <v>1108</v>
      </c>
      <c r="F1290" s="8">
        <v>163</v>
      </c>
      <c r="G1290" s="8" t="s">
        <v>923</v>
      </c>
      <c r="H1290" s="8" t="s">
        <v>985</v>
      </c>
      <c r="I1290" s="8">
        <v>579368</v>
      </c>
      <c r="J1290" s="8" t="s">
        <v>922</v>
      </c>
      <c r="K1290" s="8">
        <v>212.83584999999999</v>
      </c>
    </row>
    <row r="1291" spans="1:11" x14ac:dyDescent="0.25">
      <c r="A1291" s="8">
        <v>1289</v>
      </c>
      <c r="B1291" s="8" t="s">
        <v>955</v>
      </c>
      <c r="C1291" s="8" t="s">
        <v>1125</v>
      </c>
      <c r="D1291" s="8">
        <v>5.8759499999999996</v>
      </c>
      <c r="E1291" s="8" t="s">
        <v>1108</v>
      </c>
      <c r="F1291" s="8">
        <v>163</v>
      </c>
      <c r="G1291" s="8" t="s">
        <v>923</v>
      </c>
      <c r="H1291" s="8" t="s">
        <v>985</v>
      </c>
      <c r="I1291" s="8">
        <v>579368</v>
      </c>
      <c r="J1291" s="8" t="s">
        <v>922</v>
      </c>
      <c r="K1291" s="8">
        <v>9.0143360000000001</v>
      </c>
    </row>
    <row r="1292" spans="1:11" x14ac:dyDescent="0.25">
      <c r="A1292" s="8">
        <v>1290</v>
      </c>
      <c r="B1292" s="8" t="s">
        <v>955</v>
      </c>
      <c r="C1292" s="8" t="s">
        <v>1125</v>
      </c>
      <c r="D1292" s="8">
        <v>0.50969699999999996</v>
      </c>
      <c r="E1292" s="8" t="s">
        <v>1108</v>
      </c>
      <c r="F1292" s="8">
        <v>163</v>
      </c>
      <c r="G1292" s="8" t="s">
        <v>923</v>
      </c>
      <c r="H1292" s="8" t="s">
        <v>985</v>
      </c>
      <c r="I1292" s="8">
        <v>579368</v>
      </c>
      <c r="J1292" s="8" t="s">
        <v>922</v>
      </c>
      <c r="K1292" s="8">
        <v>0.77560200000000001</v>
      </c>
    </row>
    <row r="1293" spans="1:11" x14ac:dyDescent="0.25">
      <c r="A1293" s="8">
        <v>1291</v>
      </c>
      <c r="B1293" s="8" t="s">
        <v>955</v>
      </c>
      <c r="C1293" s="8" t="s">
        <v>1125</v>
      </c>
      <c r="D1293" s="8">
        <v>0.509656</v>
      </c>
      <c r="E1293" s="8" t="s">
        <v>1108</v>
      </c>
      <c r="F1293" s="8">
        <v>163</v>
      </c>
      <c r="G1293" s="8" t="s">
        <v>923</v>
      </c>
      <c r="H1293" s="8" t="s">
        <v>985</v>
      </c>
      <c r="I1293" s="8">
        <v>579368</v>
      </c>
      <c r="J1293" s="8" t="s">
        <v>922</v>
      </c>
      <c r="K1293" s="8">
        <v>0.77349999999999997</v>
      </c>
    </row>
    <row r="1294" spans="1:11" x14ac:dyDescent="0.25">
      <c r="A1294" s="8">
        <v>1292</v>
      </c>
      <c r="B1294" s="8" t="s">
        <v>955</v>
      </c>
      <c r="C1294" s="8" t="s">
        <v>1125</v>
      </c>
      <c r="D1294" s="8">
        <v>1.07159</v>
      </c>
      <c r="E1294" s="8" t="s">
        <v>1108</v>
      </c>
      <c r="F1294" s="8">
        <v>163</v>
      </c>
      <c r="G1294" s="8" t="s">
        <v>923</v>
      </c>
      <c r="H1294" s="8" t="s">
        <v>985</v>
      </c>
      <c r="I1294" s="8">
        <v>579368</v>
      </c>
      <c r="J1294" s="8" t="s">
        <v>922</v>
      </c>
      <c r="K1294" s="8">
        <v>1.650131</v>
      </c>
    </row>
    <row r="1295" spans="1:11" x14ac:dyDescent="0.25">
      <c r="A1295" s="8">
        <v>1293</v>
      </c>
      <c r="B1295" s="8" t="s">
        <v>955</v>
      </c>
      <c r="C1295" s="8" t="s">
        <v>1124</v>
      </c>
      <c r="D1295" s="8">
        <v>4.4582800000000002</v>
      </c>
      <c r="E1295" s="8" t="s">
        <v>1108</v>
      </c>
      <c r="F1295" s="8">
        <v>163</v>
      </c>
      <c r="G1295" s="8" t="s">
        <v>923</v>
      </c>
      <c r="H1295" s="8" t="s">
        <v>985</v>
      </c>
      <c r="I1295" s="8">
        <v>579368</v>
      </c>
      <c r="J1295" s="8" t="s">
        <v>922</v>
      </c>
      <c r="K1295" s="8">
        <v>6.3261630000000002</v>
      </c>
    </row>
    <row r="1296" spans="1:11" x14ac:dyDescent="0.25">
      <c r="A1296" s="8">
        <v>1294</v>
      </c>
      <c r="B1296" s="8" t="s">
        <v>955</v>
      </c>
      <c r="C1296" s="8" t="s">
        <v>1124</v>
      </c>
      <c r="D1296" s="8">
        <v>918.77800000000002</v>
      </c>
      <c r="E1296" s="8" t="s">
        <v>1108</v>
      </c>
      <c r="F1296" s="8">
        <v>163</v>
      </c>
      <c r="G1296" s="8" t="s">
        <v>923</v>
      </c>
      <c r="H1296" s="8" t="s">
        <v>985</v>
      </c>
      <c r="I1296" s="8">
        <v>579368</v>
      </c>
      <c r="J1296" s="8" t="s">
        <v>922</v>
      </c>
      <c r="K1296" s="8">
        <v>1292.98558</v>
      </c>
    </row>
    <row r="1297" spans="1:11" x14ac:dyDescent="0.25">
      <c r="A1297" s="8">
        <v>1295</v>
      </c>
      <c r="B1297" s="8" t="s">
        <v>955</v>
      </c>
      <c r="C1297" s="8" t="s">
        <v>1124</v>
      </c>
      <c r="D1297" s="8">
        <v>129.41</v>
      </c>
      <c r="E1297" s="8" t="s">
        <v>1108</v>
      </c>
      <c r="F1297" s="8">
        <v>163</v>
      </c>
      <c r="G1297" s="8" t="s">
        <v>923</v>
      </c>
      <c r="H1297" s="8" t="s">
        <v>985</v>
      </c>
      <c r="I1297" s="8">
        <v>579368</v>
      </c>
      <c r="J1297" s="8" t="s">
        <v>922</v>
      </c>
      <c r="K1297" s="8">
        <v>167.85739599999999</v>
      </c>
    </row>
    <row r="1298" spans="1:11" x14ac:dyDescent="0.25">
      <c r="A1298" s="8">
        <v>1296</v>
      </c>
      <c r="B1298" s="8" t="s">
        <v>955</v>
      </c>
      <c r="C1298" s="8" t="s">
        <v>1124</v>
      </c>
      <c r="D1298" s="8">
        <v>7.2128899999999998</v>
      </c>
      <c r="E1298" s="8" t="s">
        <v>1108</v>
      </c>
      <c r="F1298" s="8">
        <v>163</v>
      </c>
      <c r="G1298" s="8" t="s">
        <v>923</v>
      </c>
      <c r="H1298" s="8" t="s">
        <v>985</v>
      </c>
      <c r="I1298" s="8">
        <v>579368</v>
      </c>
      <c r="J1298" s="8" t="s">
        <v>922</v>
      </c>
      <c r="K1298" s="8">
        <v>10.820717</v>
      </c>
    </row>
    <row r="1299" spans="1:11" x14ac:dyDescent="0.25">
      <c r="A1299" s="8">
        <v>1297</v>
      </c>
      <c r="B1299" s="8" t="s">
        <v>955</v>
      </c>
      <c r="C1299" s="8" t="s">
        <v>1124</v>
      </c>
      <c r="D1299" s="8">
        <v>6.3941999999999997</v>
      </c>
      <c r="E1299" s="8" t="s">
        <v>1108</v>
      </c>
      <c r="F1299" s="8">
        <v>163</v>
      </c>
      <c r="G1299" s="8" t="s">
        <v>923</v>
      </c>
      <c r="H1299" s="8" t="s">
        <v>985</v>
      </c>
      <c r="I1299" s="8">
        <v>579368</v>
      </c>
      <c r="J1299" s="8" t="s">
        <v>922</v>
      </c>
      <c r="K1299" s="8">
        <v>9.5990350000000007</v>
      </c>
    </row>
    <row r="1300" spans="1:11" x14ac:dyDescent="0.25">
      <c r="A1300" s="8">
        <v>1298</v>
      </c>
      <c r="B1300" s="8" t="s">
        <v>955</v>
      </c>
      <c r="C1300" s="8" t="s">
        <v>1124</v>
      </c>
      <c r="D1300" s="8">
        <v>66.906999999999996</v>
      </c>
      <c r="E1300" s="8" t="s">
        <v>1108</v>
      </c>
      <c r="F1300" s="8">
        <v>163</v>
      </c>
      <c r="G1300" s="8" t="s">
        <v>923</v>
      </c>
      <c r="H1300" s="8" t="s">
        <v>985</v>
      </c>
      <c r="I1300" s="8">
        <v>579368</v>
      </c>
      <c r="J1300" s="8" t="s">
        <v>922</v>
      </c>
      <c r="K1300" s="8">
        <v>99.995707999999993</v>
      </c>
    </row>
    <row r="1301" spans="1:11" x14ac:dyDescent="0.25">
      <c r="A1301" s="8">
        <v>1299</v>
      </c>
      <c r="B1301" s="8" t="s">
        <v>955</v>
      </c>
      <c r="C1301" s="8" t="s">
        <v>1124</v>
      </c>
      <c r="D1301" s="8">
        <v>59.243000000000002</v>
      </c>
      <c r="E1301" s="8" t="s">
        <v>1108</v>
      </c>
      <c r="F1301" s="8">
        <v>163</v>
      </c>
      <c r="G1301" s="8" t="s">
        <v>923</v>
      </c>
      <c r="H1301" s="8" t="s">
        <v>985</v>
      </c>
      <c r="I1301" s="8">
        <v>579368</v>
      </c>
      <c r="J1301" s="8" t="s">
        <v>922</v>
      </c>
      <c r="K1301" s="8">
        <v>86.636352000000002</v>
      </c>
    </row>
    <row r="1302" spans="1:11" x14ac:dyDescent="0.25">
      <c r="A1302" s="8">
        <v>1300</v>
      </c>
      <c r="B1302" s="8" t="s">
        <v>955</v>
      </c>
      <c r="C1302" s="8" t="s">
        <v>1125</v>
      </c>
      <c r="D1302" s="8">
        <v>1.0043</v>
      </c>
      <c r="E1302" s="8" t="s">
        <v>1108</v>
      </c>
      <c r="F1302" s="8">
        <v>163</v>
      </c>
      <c r="G1302" s="8" t="s">
        <v>923</v>
      </c>
      <c r="H1302" s="8" t="s">
        <v>985</v>
      </c>
      <c r="I1302" s="8">
        <v>579368</v>
      </c>
      <c r="J1302" s="8" t="s">
        <v>922</v>
      </c>
      <c r="K1302" s="8">
        <v>1.529261</v>
      </c>
    </row>
    <row r="1303" spans="1:11" x14ac:dyDescent="0.25">
      <c r="A1303" s="8">
        <v>1301</v>
      </c>
      <c r="B1303" s="8" t="s">
        <v>955</v>
      </c>
      <c r="C1303" s="8" t="s">
        <v>1125</v>
      </c>
      <c r="D1303" s="8">
        <v>4.4561000000000002</v>
      </c>
      <c r="E1303" s="8" t="s">
        <v>1108</v>
      </c>
      <c r="F1303" s="8">
        <v>163</v>
      </c>
      <c r="G1303" s="8" t="s">
        <v>923</v>
      </c>
      <c r="H1303" s="8" t="s">
        <v>985</v>
      </c>
      <c r="I1303" s="8">
        <v>579368</v>
      </c>
      <c r="J1303" s="8" t="s">
        <v>922</v>
      </c>
      <c r="K1303" s="8">
        <v>6.8289859999999996</v>
      </c>
    </row>
    <row r="1304" spans="1:11" x14ac:dyDescent="0.25">
      <c r="A1304" s="8">
        <v>1302</v>
      </c>
      <c r="B1304" s="8" t="s">
        <v>955</v>
      </c>
      <c r="C1304" s="8" t="s">
        <v>1124</v>
      </c>
      <c r="D1304" s="8">
        <v>1.49122</v>
      </c>
      <c r="E1304" s="8" t="s">
        <v>1108</v>
      </c>
      <c r="F1304" s="8">
        <v>163</v>
      </c>
      <c r="G1304" s="8" t="s">
        <v>923</v>
      </c>
      <c r="H1304" s="8" t="s">
        <v>985</v>
      </c>
      <c r="I1304" s="8">
        <v>579368</v>
      </c>
      <c r="J1304" s="8" t="s">
        <v>922</v>
      </c>
      <c r="K1304" s="8">
        <v>2.2386509999999999</v>
      </c>
    </row>
    <row r="1305" spans="1:11" x14ac:dyDescent="0.25">
      <c r="A1305" s="8">
        <v>1303</v>
      </c>
      <c r="B1305" s="8" t="s">
        <v>955</v>
      </c>
      <c r="C1305" s="8" t="s">
        <v>1124</v>
      </c>
      <c r="D1305" s="8">
        <v>85.279899999999998</v>
      </c>
      <c r="E1305" s="8" t="s">
        <v>1108</v>
      </c>
      <c r="F1305" s="8">
        <v>163</v>
      </c>
      <c r="G1305" s="8" t="s">
        <v>923</v>
      </c>
      <c r="H1305" s="8" t="s">
        <v>985</v>
      </c>
      <c r="I1305" s="8">
        <v>579368</v>
      </c>
      <c r="J1305" s="8" t="s">
        <v>922</v>
      </c>
      <c r="K1305" s="8">
        <v>127.594976</v>
      </c>
    </row>
    <row r="1306" spans="1:11" x14ac:dyDescent="0.25">
      <c r="A1306" s="8">
        <v>1304</v>
      </c>
      <c r="B1306" s="8" t="s">
        <v>955</v>
      </c>
      <c r="C1306" s="8" t="s">
        <v>1125</v>
      </c>
      <c r="D1306" s="8">
        <v>3.8684699999999999</v>
      </c>
      <c r="E1306" s="8" t="s">
        <v>1108</v>
      </c>
      <c r="F1306" s="8">
        <v>163</v>
      </c>
      <c r="G1306" s="8" t="s">
        <v>923</v>
      </c>
      <c r="H1306" s="8" t="s">
        <v>985</v>
      </c>
      <c r="I1306" s="8">
        <v>579368</v>
      </c>
      <c r="J1306" s="8" t="s">
        <v>922</v>
      </c>
      <c r="K1306" s="8">
        <v>5.7065539999999997</v>
      </c>
    </row>
    <row r="1307" spans="1:11" x14ac:dyDescent="0.25">
      <c r="A1307" s="8">
        <v>1305</v>
      </c>
      <c r="B1307" s="8" t="s">
        <v>955</v>
      </c>
      <c r="C1307" s="8" t="s">
        <v>1124</v>
      </c>
      <c r="D1307" s="8">
        <v>0.50898699999999997</v>
      </c>
      <c r="E1307" s="8" t="s">
        <v>1108</v>
      </c>
      <c r="F1307" s="8">
        <v>163</v>
      </c>
      <c r="G1307" s="8" t="s">
        <v>923</v>
      </c>
      <c r="H1307" s="8" t="s">
        <v>985</v>
      </c>
      <c r="I1307" s="8">
        <v>579368</v>
      </c>
      <c r="J1307" s="8" t="s">
        <v>922</v>
      </c>
      <c r="K1307" s="8">
        <v>0.76510599999999995</v>
      </c>
    </row>
    <row r="1308" spans="1:11" x14ac:dyDescent="0.25">
      <c r="A1308" s="8">
        <v>1306</v>
      </c>
      <c r="B1308" s="8" t="s">
        <v>955</v>
      </c>
      <c r="C1308" s="8" t="s">
        <v>1125</v>
      </c>
      <c r="D1308" s="8">
        <v>112.536</v>
      </c>
      <c r="E1308" s="8" t="s">
        <v>1108</v>
      </c>
      <c r="F1308" s="8">
        <v>163</v>
      </c>
      <c r="G1308" s="8" t="s">
        <v>923</v>
      </c>
      <c r="H1308" s="8" t="s">
        <v>985</v>
      </c>
      <c r="I1308" s="8">
        <v>579368</v>
      </c>
      <c r="J1308" s="8" t="s">
        <v>922</v>
      </c>
      <c r="K1308" s="8">
        <v>171.79186000000001</v>
      </c>
    </row>
    <row r="1309" spans="1:11" x14ac:dyDescent="0.25">
      <c r="A1309" s="8">
        <v>1307</v>
      </c>
      <c r="B1309" s="8" t="s">
        <v>955</v>
      </c>
      <c r="C1309" s="8" t="s">
        <v>1124</v>
      </c>
      <c r="D1309" s="8">
        <v>4.1545500000000004</v>
      </c>
      <c r="E1309" s="8" t="s">
        <v>1108</v>
      </c>
      <c r="F1309" s="8">
        <v>163</v>
      </c>
      <c r="G1309" s="8" t="s">
        <v>923</v>
      </c>
      <c r="H1309" s="8" t="s">
        <v>985</v>
      </c>
      <c r="I1309" s="8">
        <v>579368</v>
      </c>
      <c r="J1309" s="8" t="s">
        <v>922</v>
      </c>
      <c r="K1309" s="8">
        <v>5.9040010000000001</v>
      </c>
    </row>
    <row r="1310" spans="1:11" x14ac:dyDescent="0.25">
      <c r="A1310" s="8">
        <v>1308</v>
      </c>
      <c r="B1310" s="8" t="s">
        <v>955</v>
      </c>
      <c r="C1310" s="8" t="s">
        <v>1124</v>
      </c>
      <c r="D1310" s="8">
        <v>0.508822</v>
      </c>
      <c r="E1310" s="8" t="s">
        <v>1108</v>
      </c>
      <c r="F1310" s="8">
        <v>163</v>
      </c>
      <c r="G1310" s="8" t="s">
        <v>923</v>
      </c>
      <c r="H1310" s="8" t="s">
        <v>985</v>
      </c>
      <c r="I1310" s="8">
        <v>579368</v>
      </c>
      <c r="J1310" s="8" t="s">
        <v>922</v>
      </c>
      <c r="K1310" s="8">
        <v>0.75802899999999995</v>
      </c>
    </row>
    <row r="1311" spans="1:11" x14ac:dyDescent="0.25">
      <c r="A1311" s="8">
        <v>1309</v>
      </c>
      <c r="B1311" s="8" t="s">
        <v>955</v>
      </c>
      <c r="C1311" s="8" t="s">
        <v>1124</v>
      </c>
      <c r="D1311" s="8">
        <v>52.942300000000003</v>
      </c>
      <c r="E1311" s="8" t="s">
        <v>1108</v>
      </c>
      <c r="F1311" s="8">
        <v>163</v>
      </c>
      <c r="G1311" s="8" t="s">
        <v>923</v>
      </c>
      <c r="H1311" s="8" t="s">
        <v>985</v>
      </c>
      <c r="I1311" s="8">
        <v>579368</v>
      </c>
      <c r="J1311" s="8" t="s">
        <v>922</v>
      </c>
      <c r="K1311" s="8">
        <v>78.768463999999994</v>
      </c>
    </row>
    <row r="1312" spans="1:11" x14ac:dyDescent="0.25">
      <c r="A1312" s="8">
        <v>1310</v>
      </c>
      <c r="B1312" s="8" t="s">
        <v>955</v>
      </c>
      <c r="C1312" s="8" t="s">
        <v>1124</v>
      </c>
      <c r="D1312" s="8">
        <v>0.74315699999999996</v>
      </c>
      <c r="E1312" s="8" t="s">
        <v>1108</v>
      </c>
      <c r="F1312" s="8">
        <v>163</v>
      </c>
      <c r="G1312" s="8" t="s">
        <v>923</v>
      </c>
      <c r="H1312" s="8" t="s">
        <v>985</v>
      </c>
      <c r="I1312" s="8">
        <v>579368</v>
      </c>
      <c r="J1312" s="8" t="s">
        <v>922</v>
      </c>
      <c r="K1312" s="8">
        <v>0.96613300000000002</v>
      </c>
    </row>
    <row r="1313" spans="1:11" x14ac:dyDescent="0.25">
      <c r="A1313" s="8">
        <v>1311</v>
      </c>
      <c r="B1313" s="8" t="s">
        <v>955</v>
      </c>
      <c r="C1313" s="8" t="s">
        <v>1125</v>
      </c>
      <c r="D1313" s="8">
        <v>0.50878000000000001</v>
      </c>
      <c r="E1313" s="8" t="s">
        <v>1108</v>
      </c>
      <c r="F1313" s="8">
        <v>163</v>
      </c>
      <c r="G1313" s="8" t="s">
        <v>923</v>
      </c>
      <c r="H1313" s="8" t="s">
        <v>985</v>
      </c>
      <c r="I1313" s="8">
        <v>579368</v>
      </c>
      <c r="J1313" s="8" t="s">
        <v>922</v>
      </c>
      <c r="K1313" s="8">
        <v>0.76986100000000002</v>
      </c>
    </row>
    <row r="1314" spans="1:11" x14ac:dyDescent="0.25">
      <c r="A1314" s="8">
        <v>1312</v>
      </c>
      <c r="B1314" s="8" t="s">
        <v>955</v>
      </c>
      <c r="C1314" s="8" t="s">
        <v>1124</v>
      </c>
      <c r="D1314" s="8">
        <v>0.74309599999999998</v>
      </c>
      <c r="E1314" s="8" t="s">
        <v>1108</v>
      </c>
      <c r="F1314" s="8">
        <v>163</v>
      </c>
      <c r="G1314" s="8" t="s">
        <v>923</v>
      </c>
      <c r="H1314" s="8" t="s">
        <v>985</v>
      </c>
      <c r="I1314" s="8">
        <v>579368</v>
      </c>
      <c r="J1314" s="8" t="s">
        <v>922</v>
      </c>
      <c r="K1314" s="8">
        <v>1.1067739999999999</v>
      </c>
    </row>
    <row r="1315" spans="1:11" x14ac:dyDescent="0.25">
      <c r="A1315" s="8">
        <v>1313</v>
      </c>
      <c r="B1315" s="8" t="s">
        <v>955</v>
      </c>
      <c r="C1315" s="8" t="s">
        <v>1125</v>
      </c>
      <c r="D1315" s="8">
        <v>1.0144899999999999</v>
      </c>
      <c r="E1315" s="8" t="s">
        <v>1108</v>
      </c>
      <c r="F1315" s="8">
        <v>163</v>
      </c>
      <c r="G1315" s="8" t="s">
        <v>923</v>
      </c>
      <c r="H1315" s="8" t="s">
        <v>985</v>
      </c>
      <c r="I1315" s="8">
        <v>579368</v>
      </c>
      <c r="J1315" s="8" t="s">
        <v>922</v>
      </c>
      <c r="K1315" s="8">
        <v>1.50831</v>
      </c>
    </row>
    <row r="1316" spans="1:11" x14ac:dyDescent="0.25">
      <c r="A1316" s="8">
        <v>1314</v>
      </c>
      <c r="B1316" s="8" t="s">
        <v>955</v>
      </c>
      <c r="C1316" s="8" t="s">
        <v>1125</v>
      </c>
      <c r="D1316" s="8">
        <v>1.00291</v>
      </c>
      <c r="E1316" s="8" t="s">
        <v>1108</v>
      </c>
      <c r="F1316" s="8">
        <v>163</v>
      </c>
      <c r="G1316" s="8" t="s">
        <v>923</v>
      </c>
      <c r="H1316" s="8" t="s">
        <v>985</v>
      </c>
      <c r="I1316" s="8">
        <v>579368</v>
      </c>
      <c r="J1316" s="8" t="s">
        <v>922</v>
      </c>
      <c r="K1316" s="8">
        <v>1.478783</v>
      </c>
    </row>
    <row r="1317" spans="1:11" x14ac:dyDescent="0.25">
      <c r="A1317" s="8">
        <v>1315</v>
      </c>
      <c r="B1317" s="8" t="s">
        <v>955</v>
      </c>
      <c r="C1317" s="8" t="s">
        <v>1124</v>
      </c>
      <c r="D1317" s="8">
        <v>1.7435099999999999</v>
      </c>
      <c r="E1317" s="8" t="s">
        <v>1108</v>
      </c>
      <c r="F1317" s="8">
        <v>163</v>
      </c>
      <c r="G1317" s="8" t="s">
        <v>923</v>
      </c>
      <c r="H1317" s="8" t="s">
        <v>985</v>
      </c>
      <c r="I1317" s="8">
        <v>579368</v>
      </c>
      <c r="J1317" s="8" t="s">
        <v>922</v>
      </c>
      <c r="K1317" s="8">
        <v>2.5979559999999999</v>
      </c>
    </row>
    <row r="1318" spans="1:11" x14ac:dyDescent="0.25">
      <c r="A1318" s="8">
        <v>1316</v>
      </c>
      <c r="B1318" s="8" t="s">
        <v>955</v>
      </c>
      <c r="C1318" s="8" t="s">
        <v>1125</v>
      </c>
      <c r="D1318" s="8">
        <v>0.50865499999999997</v>
      </c>
      <c r="E1318" s="8" t="s">
        <v>1108</v>
      </c>
      <c r="F1318" s="8">
        <v>163</v>
      </c>
      <c r="G1318" s="8" t="s">
        <v>923</v>
      </c>
      <c r="H1318" s="8" t="s">
        <v>985</v>
      </c>
      <c r="I1318" s="8">
        <v>579368</v>
      </c>
      <c r="J1318" s="8" t="s">
        <v>922</v>
      </c>
      <c r="K1318" s="8">
        <v>0.75703100000000001</v>
      </c>
    </row>
    <row r="1319" spans="1:11" x14ac:dyDescent="0.25">
      <c r="A1319" s="8">
        <v>1317</v>
      </c>
      <c r="B1319" s="8" t="s">
        <v>955</v>
      </c>
      <c r="C1319" s="8" t="s">
        <v>1125</v>
      </c>
      <c r="D1319" s="8">
        <v>0.50848800000000005</v>
      </c>
      <c r="E1319" s="8" t="s">
        <v>1108</v>
      </c>
      <c r="F1319" s="8">
        <v>163</v>
      </c>
      <c r="G1319" s="8" t="s">
        <v>923</v>
      </c>
      <c r="H1319" s="8" t="s">
        <v>985</v>
      </c>
      <c r="I1319" s="8">
        <v>579368</v>
      </c>
      <c r="J1319" s="8" t="s">
        <v>922</v>
      </c>
      <c r="K1319" s="8">
        <v>0.76946999999999999</v>
      </c>
    </row>
    <row r="1320" spans="1:11" x14ac:dyDescent="0.25">
      <c r="A1320" s="8">
        <v>1318</v>
      </c>
      <c r="B1320" s="8" t="s">
        <v>955</v>
      </c>
      <c r="C1320" s="8" t="s">
        <v>1125</v>
      </c>
      <c r="D1320" s="8">
        <v>0.74260700000000002</v>
      </c>
      <c r="E1320" s="8" t="s">
        <v>1108</v>
      </c>
      <c r="F1320" s="8">
        <v>163</v>
      </c>
      <c r="G1320" s="8" t="s">
        <v>923</v>
      </c>
      <c r="H1320" s="8" t="s">
        <v>985</v>
      </c>
      <c r="I1320" s="8">
        <v>579368</v>
      </c>
      <c r="J1320" s="8" t="s">
        <v>922</v>
      </c>
      <c r="K1320" s="8">
        <v>0.98689499999999997</v>
      </c>
    </row>
    <row r="1321" spans="1:11" x14ac:dyDescent="0.25">
      <c r="A1321" s="8">
        <v>1319</v>
      </c>
      <c r="B1321" s="8" t="s">
        <v>955</v>
      </c>
      <c r="C1321" s="8" t="s">
        <v>1124</v>
      </c>
      <c r="D1321" s="8">
        <v>100.998</v>
      </c>
      <c r="E1321" s="8" t="s">
        <v>1108</v>
      </c>
      <c r="F1321" s="8">
        <v>163</v>
      </c>
      <c r="G1321" s="8" t="s">
        <v>923</v>
      </c>
      <c r="H1321" s="8" t="s">
        <v>985</v>
      </c>
      <c r="I1321" s="8">
        <v>579368</v>
      </c>
      <c r="J1321" s="8" t="s">
        <v>922</v>
      </c>
      <c r="K1321" s="8">
        <v>141.76276100000001</v>
      </c>
    </row>
    <row r="1322" spans="1:11" x14ac:dyDescent="0.25">
      <c r="A1322" s="8">
        <v>1320</v>
      </c>
      <c r="B1322" s="8" t="s">
        <v>955</v>
      </c>
      <c r="C1322" s="8" t="s">
        <v>1125</v>
      </c>
      <c r="D1322" s="8">
        <v>9.05077</v>
      </c>
      <c r="E1322" s="8" t="s">
        <v>1108</v>
      </c>
      <c r="F1322" s="8">
        <v>163</v>
      </c>
      <c r="G1322" s="8" t="s">
        <v>923</v>
      </c>
      <c r="H1322" s="8" t="s">
        <v>985</v>
      </c>
      <c r="I1322" s="8">
        <v>579368</v>
      </c>
      <c r="J1322" s="8" t="s">
        <v>922</v>
      </c>
      <c r="K1322" s="8">
        <v>13.795222000000001</v>
      </c>
    </row>
    <row r="1323" spans="1:11" x14ac:dyDescent="0.25">
      <c r="A1323" s="8">
        <v>1321</v>
      </c>
      <c r="B1323" s="8" t="s">
        <v>955</v>
      </c>
      <c r="C1323" s="8" t="s">
        <v>1124</v>
      </c>
      <c r="D1323" s="8">
        <v>234.35499999999999</v>
      </c>
      <c r="E1323" s="8" t="s">
        <v>1108</v>
      </c>
      <c r="F1323" s="8">
        <v>163</v>
      </c>
      <c r="G1323" s="8" t="s">
        <v>923</v>
      </c>
      <c r="H1323" s="8" t="s">
        <v>985</v>
      </c>
      <c r="I1323" s="8">
        <v>579368</v>
      </c>
      <c r="J1323" s="8" t="s">
        <v>922</v>
      </c>
      <c r="K1323" s="8">
        <v>344.937749</v>
      </c>
    </row>
    <row r="1324" spans="1:11" x14ac:dyDescent="0.25">
      <c r="A1324" s="8">
        <v>1322</v>
      </c>
      <c r="B1324" s="8" t="s">
        <v>955</v>
      </c>
      <c r="C1324" s="8" t="s">
        <v>1124</v>
      </c>
      <c r="D1324" s="8">
        <v>12173.4</v>
      </c>
      <c r="E1324" s="8" t="s">
        <v>1108</v>
      </c>
      <c r="F1324" s="8">
        <v>163</v>
      </c>
      <c r="G1324" s="8" t="s">
        <v>923</v>
      </c>
      <c r="H1324" s="8" t="s">
        <v>985</v>
      </c>
      <c r="I1324" s="8">
        <v>579368</v>
      </c>
      <c r="J1324" s="8" t="s">
        <v>922</v>
      </c>
      <c r="K1324" s="8">
        <v>17666.358851000001</v>
      </c>
    </row>
    <row r="1325" spans="1:11" x14ac:dyDescent="0.25">
      <c r="A1325" s="8">
        <v>1323</v>
      </c>
      <c r="B1325" s="8" t="s">
        <v>955</v>
      </c>
      <c r="C1325" s="8" t="s">
        <v>1124</v>
      </c>
      <c r="D1325" s="8">
        <v>7.8216000000000001</v>
      </c>
      <c r="E1325" s="8" t="s">
        <v>1108</v>
      </c>
      <c r="F1325" s="8">
        <v>163</v>
      </c>
      <c r="G1325" s="8" t="s">
        <v>923</v>
      </c>
      <c r="H1325" s="8" t="s">
        <v>985</v>
      </c>
      <c r="I1325" s="8">
        <v>579368</v>
      </c>
      <c r="J1325" s="8" t="s">
        <v>922</v>
      </c>
      <c r="K1325" s="8">
        <v>11.68033</v>
      </c>
    </row>
    <row r="1326" spans="1:11" x14ac:dyDescent="0.25">
      <c r="A1326" s="8">
        <v>1324</v>
      </c>
      <c r="B1326" s="8" t="s">
        <v>955</v>
      </c>
      <c r="C1326" s="8" t="s">
        <v>1124</v>
      </c>
      <c r="D1326" s="8">
        <v>0.50810999999999995</v>
      </c>
      <c r="E1326" s="8" t="s">
        <v>1108</v>
      </c>
      <c r="F1326" s="8">
        <v>163</v>
      </c>
      <c r="G1326" s="8" t="s">
        <v>923</v>
      </c>
      <c r="H1326" s="8" t="s">
        <v>985</v>
      </c>
      <c r="I1326" s="8">
        <v>579368</v>
      </c>
      <c r="J1326" s="8" t="s">
        <v>922</v>
      </c>
      <c r="K1326" s="8">
        <v>0.75652799999999998</v>
      </c>
    </row>
    <row r="1327" spans="1:11" x14ac:dyDescent="0.25">
      <c r="A1327" s="8">
        <v>1325</v>
      </c>
      <c r="B1327" s="8" t="s">
        <v>955</v>
      </c>
      <c r="C1327" s="8" t="s">
        <v>1124</v>
      </c>
      <c r="D1327" s="8">
        <v>0.50798500000000002</v>
      </c>
      <c r="E1327" s="8" t="s">
        <v>1108</v>
      </c>
      <c r="F1327" s="8">
        <v>163</v>
      </c>
      <c r="G1327" s="8" t="s">
        <v>923</v>
      </c>
      <c r="H1327" s="8" t="s">
        <v>985</v>
      </c>
      <c r="I1327" s="8">
        <v>579368</v>
      </c>
      <c r="J1327" s="8" t="s">
        <v>922</v>
      </c>
      <c r="K1327" s="8">
        <v>0.75964799999999999</v>
      </c>
    </row>
    <row r="1328" spans="1:11" x14ac:dyDescent="0.25">
      <c r="A1328" s="8">
        <v>1326</v>
      </c>
      <c r="B1328" s="8" t="s">
        <v>955</v>
      </c>
      <c r="C1328" s="8" t="s">
        <v>1124</v>
      </c>
      <c r="D1328" s="8">
        <v>0.50798500000000002</v>
      </c>
      <c r="E1328" s="8" t="s">
        <v>1108</v>
      </c>
      <c r="F1328" s="8">
        <v>163</v>
      </c>
      <c r="G1328" s="8" t="s">
        <v>923</v>
      </c>
      <c r="H1328" s="8" t="s">
        <v>985</v>
      </c>
      <c r="I1328" s="8">
        <v>579368</v>
      </c>
      <c r="J1328" s="8" t="s">
        <v>922</v>
      </c>
      <c r="K1328" s="8">
        <v>0.75602800000000003</v>
      </c>
    </row>
    <row r="1329" spans="1:11" x14ac:dyDescent="0.25">
      <c r="A1329" s="8">
        <v>1327</v>
      </c>
      <c r="B1329" s="8" t="s">
        <v>955</v>
      </c>
      <c r="C1329" s="8" t="s">
        <v>1124</v>
      </c>
      <c r="D1329" s="8">
        <v>120.221</v>
      </c>
      <c r="E1329" s="8" t="s">
        <v>1108</v>
      </c>
      <c r="F1329" s="8">
        <v>163</v>
      </c>
      <c r="G1329" s="8" t="s">
        <v>923</v>
      </c>
      <c r="H1329" s="8" t="s">
        <v>985</v>
      </c>
      <c r="I1329" s="8">
        <v>579368</v>
      </c>
      <c r="J1329" s="8" t="s">
        <v>922</v>
      </c>
      <c r="K1329" s="8">
        <v>179.236411</v>
      </c>
    </row>
    <row r="1330" spans="1:11" x14ac:dyDescent="0.25">
      <c r="A1330" s="8">
        <v>1328</v>
      </c>
      <c r="B1330" s="8" t="s">
        <v>955</v>
      </c>
      <c r="C1330" s="8" t="s">
        <v>1125</v>
      </c>
      <c r="D1330" s="8">
        <v>3.19014</v>
      </c>
      <c r="E1330" s="8" t="s">
        <v>1108</v>
      </c>
      <c r="F1330" s="8">
        <v>163</v>
      </c>
      <c r="G1330" s="8" t="s">
        <v>923</v>
      </c>
      <c r="H1330" s="8" t="s">
        <v>985</v>
      </c>
      <c r="I1330" s="8">
        <v>579368</v>
      </c>
      <c r="J1330" s="8" t="s">
        <v>922</v>
      </c>
      <c r="K1330" s="8">
        <v>4.7371270000000001</v>
      </c>
    </row>
    <row r="1331" spans="1:11" x14ac:dyDescent="0.25">
      <c r="A1331" s="8">
        <v>1329</v>
      </c>
      <c r="B1331" s="8" t="s">
        <v>955</v>
      </c>
      <c r="C1331" s="8" t="s">
        <v>1124</v>
      </c>
      <c r="D1331" s="8">
        <v>104.289</v>
      </c>
      <c r="E1331" s="8" t="s">
        <v>1108</v>
      </c>
      <c r="F1331" s="8">
        <v>163</v>
      </c>
      <c r="G1331" s="8" t="s">
        <v>923</v>
      </c>
      <c r="H1331" s="8" t="s">
        <v>985</v>
      </c>
      <c r="I1331" s="8">
        <v>579368</v>
      </c>
      <c r="J1331" s="8" t="s">
        <v>922</v>
      </c>
      <c r="K1331" s="8">
        <v>147.768812</v>
      </c>
    </row>
    <row r="1332" spans="1:11" x14ac:dyDescent="0.25">
      <c r="A1332" s="8">
        <v>1330</v>
      </c>
      <c r="B1332" s="8" t="s">
        <v>955</v>
      </c>
      <c r="C1332" s="8" t="s">
        <v>1125</v>
      </c>
      <c r="D1332" s="8">
        <v>162.172</v>
      </c>
      <c r="E1332" s="8" t="s">
        <v>1108</v>
      </c>
      <c r="F1332" s="8">
        <v>163</v>
      </c>
      <c r="G1332" s="8" t="s">
        <v>923</v>
      </c>
      <c r="H1332" s="8" t="s">
        <v>985</v>
      </c>
      <c r="I1332" s="8">
        <v>579368</v>
      </c>
      <c r="J1332" s="8" t="s">
        <v>922</v>
      </c>
      <c r="K1332" s="8">
        <v>244.88132100000001</v>
      </c>
    </row>
    <row r="1333" spans="1:11" x14ac:dyDescent="0.25">
      <c r="A1333" s="8">
        <v>1331</v>
      </c>
      <c r="B1333" s="8" t="s">
        <v>955</v>
      </c>
      <c r="C1333" s="8" t="s">
        <v>1125</v>
      </c>
      <c r="D1333" s="8">
        <v>0.50773100000000004</v>
      </c>
      <c r="E1333" s="8" t="s">
        <v>1108</v>
      </c>
      <c r="F1333" s="8">
        <v>163</v>
      </c>
      <c r="G1333" s="8" t="s">
        <v>923</v>
      </c>
      <c r="H1333" s="8" t="s">
        <v>985</v>
      </c>
      <c r="I1333" s="8">
        <v>579368</v>
      </c>
      <c r="J1333" s="8" t="s">
        <v>922</v>
      </c>
      <c r="K1333" s="8">
        <v>0.76546800000000004</v>
      </c>
    </row>
    <row r="1334" spans="1:11" x14ac:dyDescent="0.25">
      <c r="A1334" s="8">
        <v>1332</v>
      </c>
      <c r="B1334" s="8" t="s">
        <v>955</v>
      </c>
      <c r="C1334" s="8" t="s">
        <v>1124</v>
      </c>
      <c r="D1334" s="8">
        <v>0.50768999999999997</v>
      </c>
      <c r="E1334" s="8" t="s">
        <v>1108</v>
      </c>
      <c r="F1334" s="8">
        <v>163</v>
      </c>
      <c r="G1334" s="8" t="s">
        <v>923</v>
      </c>
      <c r="H1334" s="8" t="s">
        <v>985</v>
      </c>
      <c r="I1334" s="8">
        <v>579368</v>
      </c>
      <c r="J1334" s="8" t="s">
        <v>922</v>
      </c>
      <c r="K1334" s="8">
        <v>0.75207299999999999</v>
      </c>
    </row>
    <row r="1335" spans="1:11" x14ac:dyDescent="0.25">
      <c r="A1335" s="8">
        <v>1333</v>
      </c>
      <c r="B1335" s="8" t="s">
        <v>955</v>
      </c>
      <c r="C1335" s="8" t="s">
        <v>1124</v>
      </c>
      <c r="D1335" s="8">
        <v>338.28199999999998</v>
      </c>
      <c r="E1335" s="8" t="s">
        <v>1108</v>
      </c>
      <c r="F1335" s="8">
        <v>163</v>
      </c>
      <c r="G1335" s="8" t="s">
        <v>923</v>
      </c>
      <c r="H1335" s="8" t="s">
        <v>985</v>
      </c>
      <c r="I1335" s="8">
        <v>579368</v>
      </c>
      <c r="J1335" s="8" t="s">
        <v>922</v>
      </c>
      <c r="K1335" s="8">
        <v>498.07025099999998</v>
      </c>
    </row>
    <row r="1336" spans="1:11" x14ac:dyDescent="0.25">
      <c r="A1336" s="8">
        <v>1334</v>
      </c>
      <c r="B1336" s="8" t="s">
        <v>955</v>
      </c>
      <c r="C1336" s="8" t="s">
        <v>1124</v>
      </c>
      <c r="D1336" s="8">
        <v>0.50756400000000002</v>
      </c>
      <c r="E1336" s="8" t="s">
        <v>1108</v>
      </c>
      <c r="F1336" s="8">
        <v>163</v>
      </c>
      <c r="G1336" s="8" t="s">
        <v>923</v>
      </c>
      <c r="H1336" s="8" t="s">
        <v>985</v>
      </c>
      <c r="I1336" s="8">
        <v>579368</v>
      </c>
      <c r="J1336" s="8" t="s">
        <v>922</v>
      </c>
      <c r="K1336" s="8">
        <v>0.74277199999999999</v>
      </c>
    </row>
    <row r="1337" spans="1:11" x14ac:dyDescent="0.25">
      <c r="A1337" s="8">
        <v>1335</v>
      </c>
      <c r="B1337" s="8" t="s">
        <v>955</v>
      </c>
      <c r="C1337" s="8" t="s">
        <v>1124</v>
      </c>
      <c r="D1337" s="8">
        <v>1.4825200000000001</v>
      </c>
      <c r="E1337" s="8" t="s">
        <v>1108</v>
      </c>
      <c r="F1337" s="8">
        <v>163</v>
      </c>
      <c r="G1337" s="8" t="s">
        <v>923</v>
      </c>
      <c r="H1337" s="8" t="s">
        <v>985</v>
      </c>
      <c r="I1337" s="8">
        <v>579368</v>
      </c>
      <c r="J1337" s="8" t="s">
        <v>922</v>
      </c>
      <c r="K1337" s="8">
        <v>2.2391459999999999</v>
      </c>
    </row>
    <row r="1338" spans="1:11" x14ac:dyDescent="0.25">
      <c r="A1338" s="8">
        <v>1336</v>
      </c>
      <c r="B1338" s="8" t="s">
        <v>955</v>
      </c>
      <c r="C1338" s="8" t="s">
        <v>1124</v>
      </c>
      <c r="D1338" s="8">
        <v>231.971</v>
      </c>
      <c r="E1338" s="8" t="s">
        <v>1108</v>
      </c>
      <c r="F1338" s="8">
        <v>163</v>
      </c>
      <c r="G1338" s="8" t="s">
        <v>923</v>
      </c>
      <c r="H1338" s="8" t="s">
        <v>985</v>
      </c>
      <c r="I1338" s="8">
        <v>579368</v>
      </c>
      <c r="J1338" s="8" t="s">
        <v>922</v>
      </c>
      <c r="K1338" s="8">
        <v>344.659761</v>
      </c>
    </row>
    <row r="1339" spans="1:11" x14ac:dyDescent="0.25">
      <c r="A1339" s="8">
        <v>1337</v>
      </c>
      <c r="B1339" s="8" t="s">
        <v>955</v>
      </c>
      <c r="C1339" s="8" t="s">
        <v>1124</v>
      </c>
      <c r="D1339" s="8">
        <v>1.9918</v>
      </c>
      <c r="E1339" s="8" t="s">
        <v>1108</v>
      </c>
      <c r="F1339" s="8">
        <v>163</v>
      </c>
      <c r="G1339" s="8" t="s">
        <v>923</v>
      </c>
      <c r="H1339" s="8" t="s">
        <v>985</v>
      </c>
      <c r="I1339" s="8">
        <v>579368</v>
      </c>
      <c r="J1339" s="8" t="s">
        <v>922</v>
      </c>
      <c r="K1339" s="8">
        <v>2.9499580000000001</v>
      </c>
    </row>
    <row r="1340" spans="1:11" x14ac:dyDescent="0.25">
      <c r="A1340" s="8">
        <v>1338</v>
      </c>
      <c r="B1340" s="8" t="s">
        <v>955</v>
      </c>
      <c r="C1340" s="8" t="s">
        <v>1124</v>
      </c>
      <c r="D1340" s="8">
        <v>4.7656700000000001</v>
      </c>
      <c r="E1340" s="8" t="s">
        <v>1108</v>
      </c>
      <c r="F1340" s="8">
        <v>163</v>
      </c>
      <c r="G1340" s="8" t="s">
        <v>923</v>
      </c>
      <c r="H1340" s="8" t="s">
        <v>985</v>
      </c>
      <c r="I1340" s="8">
        <v>579368</v>
      </c>
      <c r="J1340" s="8" t="s">
        <v>922</v>
      </c>
      <c r="K1340" s="8">
        <v>7.0865150000000003</v>
      </c>
    </row>
    <row r="1341" spans="1:11" x14ac:dyDescent="0.25">
      <c r="A1341" s="8">
        <v>1339</v>
      </c>
      <c r="B1341" s="8" t="s">
        <v>955</v>
      </c>
      <c r="C1341" s="8" t="s">
        <v>1124</v>
      </c>
      <c r="D1341" s="8">
        <v>1.0118100000000001</v>
      </c>
      <c r="E1341" s="8" t="s">
        <v>1108</v>
      </c>
      <c r="F1341" s="8">
        <v>163</v>
      </c>
      <c r="G1341" s="8" t="s">
        <v>923</v>
      </c>
      <c r="H1341" s="8" t="s">
        <v>985</v>
      </c>
      <c r="I1341" s="8">
        <v>579368</v>
      </c>
      <c r="J1341" s="8" t="s">
        <v>922</v>
      </c>
      <c r="K1341" s="8">
        <v>1.5011099999999999</v>
      </c>
    </row>
    <row r="1342" spans="1:11" x14ac:dyDescent="0.25">
      <c r="A1342" s="8">
        <v>1340</v>
      </c>
      <c r="B1342" s="8" t="s">
        <v>955</v>
      </c>
      <c r="C1342" s="8" t="s">
        <v>1124</v>
      </c>
      <c r="D1342" s="8">
        <v>14.2677</v>
      </c>
      <c r="E1342" s="8" t="s">
        <v>1108</v>
      </c>
      <c r="F1342" s="8">
        <v>163</v>
      </c>
      <c r="G1342" s="8" t="s">
        <v>923</v>
      </c>
      <c r="H1342" s="8" t="s">
        <v>985</v>
      </c>
      <c r="I1342" s="8">
        <v>579368</v>
      </c>
      <c r="J1342" s="8" t="s">
        <v>922</v>
      </c>
      <c r="K1342" s="8">
        <v>20.224350000000001</v>
      </c>
    </row>
    <row r="1343" spans="1:11" x14ac:dyDescent="0.25">
      <c r="A1343" s="8">
        <v>1341</v>
      </c>
      <c r="B1343" s="8" t="s">
        <v>955</v>
      </c>
      <c r="C1343" s="8" t="s">
        <v>1125</v>
      </c>
      <c r="D1343" s="8">
        <v>51.190600000000003</v>
      </c>
      <c r="E1343" s="8" t="s">
        <v>1108</v>
      </c>
      <c r="F1343" s="8">
        <v>163</v>
      </c>
      <c r="G1343" s="8" t="s">
        <v>923</v>
      </c>
      <c r="H1343" s="8" t="s">
        <v>985</v>
      </c>
      <c r="I1343" s="8">
        <v>579368</v>
      </c>
      <c r="J1343" s="8" t="s">
        <v>922</v>
      </c>
      <c r="K1343" s="8">
        <v>77.204010999999994</v>
      </c>
    </row>
    <row r="1344" spans="1:11" x14ac:dyDescent="0.25">
      <c r="A1344" s="8">
        <v>1342</v>
      </c>
      <c r="B1344" s="8" t="s">
        <v>955</v>
      </c>
      <c r="C1344" s="8" t="s">
        <v>1125</v>
      </c>
      <c r="D1344" s="8">
        <v>0.50722699999999998</v>
      </c>
      <c r="E1344" s="8" t="s">
        <v>1108</v>
      </c>
      <c r="F1344" s="8">
        <v>163</v>
      </c>
      <c r="G1344" s="8" t="s">
        <v>923</v>
      </c>
      <c r="H1344" s="8" t="s">
        <v>985</v>
      </c>
      <c r="I1344" s="8">
        <v>579368</v>
      </c>
      <c r="J1344" s="8" t="s">
        <v>922</v>
      </c>
      <c r="K1344" s="8">
        <v>0.76213600000000004</v>
      </c>
    </row>
    <row r="1345" spans="1:11" x14ac:dyDescent="0.25">
      <c r="A1345" s="8">
        <v>1343</v>
      </c>
      <c r="B1345" s="8" t="s">
        <v>955</v>
      </c>
      <c r="C1345" s="8" t="s">
        <v>1124</v>
      </c>
      <c r="D1345" s="8">
        <v>1.0000100000000001</v>
      </c>
      <c r="E1345" s="8" t="s">
        <v>1108</v>
      </c>
      <c r="F1345" s="8">
        <v>163</v>
      </c>
      <c r="G1345" s="8" t="s">
        <v>923</v>
      </c>
      <c r="H1345" s="8" t="s">
        <v>985</v>
      </c>
      <c r="I1345" s="8">
        <v>579368</v>
      </c>
      <c r="J1345" s="8" t="s">
        <v>922</v>
      </c>
      <c r="K1345" s="8">
        <v>1.4908410000000001</v>
      </c>
    </row>
    <row r="1346" spans="1:11" x14ac:dyDescent="0.25">
      <c r="A1346" s="8">
        <v>1344</v>
      </c>
      <c r="B1346" s="8" t="s">
        <v>955</v>
      </c>
      <c r="C1346" s="8" t="s">
        <v>1124</v>
      </c>
      <c r="D1346" s="8">
        <v>29.208300000000001</v>
      </c>
      <c r="E1346" s="8" t="s">
        <v>1108</v>
      </c>
      <c r="F1346" s="8">
        <v>163</v>
      </c>
      <c r="G1346" s="8" t="s">
        <v>923</v>
      </c>
      <c r="H1346" s="8" t="s">
        <v>985</v>
      </c>
      <c r="I1346" s="8">
        <v>579368</v>
      </c>
      <c r="J1346" s="8" t="s">
        <v>922</v>
      </c>
      <c r="K1346" s="8">
        <v>42.294096000000003</v>
      </c>
    </row>
    <row r="1347" spans="1:11" x14ac:dyDescent="0.25">
      <c r="A1347" s="8">
        <v>1345</v>
      </c>
      <c r="B1347" s="8" t="s">
        <v>955</v>
      </c>
      <c r="C1347" s="8" t="s">
        <v>1124</v>
      </c>
      <c r="D1347" s="8">
        <v>7.8557899999999998</v>
      </c>
      <c r="E1347" s="8" t="s">
        <v>1108</v>
      </c>
      <c r="F1347" s="8">
        <v>163</v>
      </c>
      <c r="G1347" s="8" t="s">
        <v>923</v>
      </c>
      <c r="H1347" s="8" t="s">
        <v>985</v>
      </c>
      <c r="I1347" s="8">
        <v>579368</v>
      </c>
      <c r="J1347" s="8" t="s">
        <v>922</v>
      </c>
      <c r="K1347" s="8">
        <v>11.658424</v>
      </c>
    </row>
    <row r="1348" spans="1:11" x14ac:dyDescent="0.25">
      <c r="A1348" s="8">
        <v>1346</v>
      </c>
      <c r="B1348" s="8" t="s">
        <v>955</v>
      </c>
      <c r="C1348" s="8" t="s">
        <v>1124</v>
      </c>
      <c r="D1348" s="8">
        <v>0.5071</v>
      </c>
      <c r="E1348" s="8" t="s">
        <v>1108</v>
      </c>
      <c r="F1348" s="8">
        <v>163</v>
      </c>
      <c r="G1348" s="8" t="s">
        <v>923</v>
      </c>
      <c r="H1348" s="8" t="s">
        <v>985</v>
      </c>
      <c r="I1348" s="8">
        <v>579368</v>
      </c>
      <c r="J1348" s="8" t="s">
        <v>922</v>
      </c>
      <c r="K1348" s="8">
        <v>0.755498</v>
      </c>
    </row>
    <row r="1349" spans="1:11" x14ac:dyDescent="0.25">
      <c r="A1349" s="8">
        <v>1347</v>
      </c>
      <c r="B1349" s="8" t="s">
        <v>955</v>
      </c>
      <c r="C1349" s="8" t="s">
        <v>1125</v>
      </c>
      <c r="D1349" s="8">
        <v>0.50701600000000002</v>
      </c>
      <c r="E1349" s="8" t="s">
        <v>1108</v>
      </c>
      <c r="F1349" s="8">
        <v>163</v>
      </c>
      <c r="G1349" s="8" t="s">
        <v>923</v>
      </c>
      <c r="H1349" s="8" t="s">
        <v>985</v>
      </c>
      <c r="I1349" s="8">
        <v>579368</v>
      </c>
      <c r="J1349" s="8" t="s">
        <v>922</v>
      </c>
      <c r="K1349" s="8">
        <v>0.75785499999999995</v>
      </c>
    </row>
    <row r="1350" spans="1:11" x14ac:dyDescent="0.25">
      <c r="A1350" s="8">
        <v>1348</v>
      </c>
      <c r="B1350" s="8" t="s">
        <v>955</v>
      </c>
      <c r="C1350" s="8" t="s">
        <v>1124</v>
      </c>
      <c r="D1350" s="8">
        <v>136549</v>
      </c>
      <c r="E1350" s="8" t="s">
        <v>1108</v>
      </c>
      <c r="F1350" s="8">
        <v>143</v>
      </c>
      <c r="G1350" s="8" t="s">
        <v>815</v>
      </c>
      <c r="H1350" s="8" t="s">
        <v>783</v>
      </c>
      <c r="I1350" s="8">
        <v>150000</v>
      </c>
      <c r="J1350" s="8" t="s">
        <v>814</v>
      </c>
      <c r="K1350" s="8">
        <v>19754.919308</v>
      </c>
    </row>
    <row r="1351" spans="1:11" x14ac:dyDescent="0.25">
      <c r="A1351" s="8">
        <v>1349</v>
      </c>
      <c r="B1351" s="8" t="s">
        <v>955</v>
      </c>
      <c r="C1351" s="8" t="s">
        <v>1124</v>
      </c>
      <c r="D1351" s="8">
        <v>136549</v>
      </c>
      <c r="E1351" s="8" t="s">
        <v>1108</v>
      </c>
      <c r="F1351" s="8">
        <v>163</v>
      </c>
      <c r="G1351" s="8" t="s">
        <v>923</v>
      </c>
      <c r="H1351" s="8" t="s">
        <v>985</v>
      </c>
      <c r="I1351" s="8">
        <v>579368</v>
      </c>
      <c r="J1351" s="8" t="s">
        <v>922</v>
      </c>
      <c r="K1351" s="8">
        <v>189140.520253</v>
      </c>
    </row>
    <row r="1352" spans="1:11" x14ac:dyDescent="0.25">
      <c r="A1352" s="8">
        <v>1350</v>
      </c>
      <c r="B1352" s="8" t="s">
        <v>955</v>
      </c>
      <c r="C1352" s="8" t="s">
        <v>1124</v>
      </c>
      <c r="D1352" s="8">
        <v>0.50697400000000004</v>
      </c>
      <c r="E1352" s="8" t="s">
        <v>1108</v>
      </c>
      <c r="F1352" s="8">
        <v>163</v>
      </c>
      <c r="G1352" s="8" t="s">
        <v>923</v>
      </c>
      <c r="H1352" s="8" t="s">
        <v>985</v>
      </c>
      <c r="I1352" s="8">
        <v>579368</v>
      </c>
      <c r="J1352" s="8" t="s">
        <v>922</v>
      </c>
      <c r="K1352" s="8">
        <v>0.75549100000000002</v>
      </c>
    </row>
    <row r="1353" spans="1:11" x14ac:dyDescent="0.25">
      <c r="A1353" s="8">
        <v>1351</v>
      </c>
      <c r="B1353" s="8" t="s">
        <v>955</v>
      </c>
      <c r="C1353" s="8" t="s">
        <v>1124</v>
      </c>
      <c r="D1353" s="8">
        <v>1.6226700000000001</v>
      </c>
      <c r="E1353" s="8" t="s">
        <v>1108</v>
      </c>
      <c r="F1353" s="8">
        <v>163</v>
      </c>
      <c r="G1353" s="8" t="s">
        <v>923</v>
      </c>
      <c r="H1353" s="8" t="s">
        <v>985</v>
      </c>
      <c r="I1353" s="8">
        <v>579368</v>
      </c>
      <c r="J1353" s="8" t="s">
        <v>922</v>
      </c>
      <c r="K1353" s="8">
        <v>2.4078810000000002</v>
      </c>
    </row>
    <row r="1354" spans="1:11" x14ac:dyDescent="0.25">
      <c r="A1354" s="8">
        <v>1352</v>
      </c>
      <c r="B1354" s="8" t="s">
        <v>955</v>
      </c>
      <c r="C1354" s="8" t="s">
        <v>1124</v>
      </c>
      <c r="D1354" s="8">
        <v>0.50688900000000003</v>
      </c>
      <c r="E1354" s="8" t="s">
        <v>1108</v>
      </c>
      <c r="F1354" s="8">
        <v>163</v>
      </c>
      <c r="G1354" s="8" t="s">
        <v>923</v>
      </c>
      <c r="H1354" s="8" t="s">
        <v>985</v>
      </c>
      <c r="I1354" s="8">
        <v>579368</v>
      </c>
      <c r="J1354" s="8" t="s">
        <v>922</v>
      </c>
      <c r="K1354" s="8">
        <v>0.75511399999999995</v>
      </c>
    </row>
    <row r="1355" spans="1:11" x14ac:dyDescent="0.25">
      <c r="A1355" s="8">
        <v>1353</v>
      </c>
      <c r="B1355" s="8" t="s">
        <v>955</v>
      </c>
      <c r="C1355" s="8" t="s">
        <v>1124</v>
      </c>
      <c r="D1355" s="8">
        <v>0.50680499999999995</v>
      </c>
      <c r="E1355" s="8" t="s">
        <v>1108</v>
      </c>
      <c r="F1355" s="8">
        <v>163</v>
      </c>
      <c r="G1355" s="8" t="s">
        <v>923</v>
      </c>
      <c r="H1355" s="8" t="s">
        <v>985</v>
      </c>
      <c r="I1355" s="8">
        <v>579368</v>
      </c>
      <c r="J1355" s="8" t="s">
        <v>922</v>
      </c>
      <c r="K1355" s="8">
        <v>0.75473800000000002</v>
      </c>
    </row>
    <row r="1356" spans="1:11" x14ac:dyDescent="0.25">
      <c r="A1356" s="8">
        <v>1354</v>
      </c>
      <c r="B1356" s="8" t="s">
        <v>955</v>
      </c>
      <c r="C1356" s="8" t="s">
        <v>1124</v>
      </c>
      <c r="D1356" s="8">
        <v>14.384600000000001</v>
      </c>
      <c r="E1356" s="8" t="s">
        <v>1108</v>
      </c>
      <c r="F1356" s="8">
        <v>163</v>
      </c>
      <c r="G1356" s="8" t="s">
        <v>923</v>
      </c>
      <c r="H1356" s="8" t="s">
        <v>985</v>
      </c>
      <c r="I1356" s="8">
        <v>579368</v>
      </c>
      <c r="J1356" s="8" t="s">
        <v>922</v>
      </c>
      <c r="K1356" s="8">
        <v>21.229787999999999</v>
      </c>
    </row>
    <row r="1357" spans="1:11" x14ac:dyDescent="0.25">
      <c r="A1357" s="8">
        <v>1355</v>
      </c>
      <c r="B1357" s="8" t="s">
        <v>955</v>
      </c>
      <c r="C1357" s="8" t="s">
        <v>1124</v>
      </c>
      <c r="D1357" s="8">
        <v>26.398800000000001</v>
      </c>
      <c r="E1357" s="8" t="s">
        <v>1108</v>
      </c>
      <c r="F1357" s="8">
        <v>163</v>
      </c>
      <c r="G1357" s="8" t="s">
        <v>923</v>
      </c>
      <c r="H1357" s="8" t="s">
        <v>985</v>
      </c>
      <c r="I1357" s="8">
        <v>579368</v>
      </c>
      <c r="J1357" s="8" t="s">
        <v>922</v>
      </c>
      <c r="K1357" s="8">
        <v>38.654305999999998</v>
      </c>
    </row>
    <row r="1358" spans="1:11" x14ac:dyDescent="0.25">
      <c r="A1358" s="8">
        <v>1356</v>
      </c>
      <c r="B1358" s="8" t="s">
        <v>955</v>
      </c>
      <c r="C1358" s="8" t="s">
        <v>1125</v>
      </c>
      <c r="D1358" s="8">
        <v>9.8383299999999991</v>
      </c>
      <c r="E1358" s="8" t="s">
        <v>1108</v>
      </c>
      <c r="F1358" s="8">
        <v>163</v>
      </c>
      <c r="G1358" s="8" t="s">
        <v>923</v>
      </c>
      <c r="H1358" s="8" t="s">
        <v>985</v>
      </c>
      <c r="I1358" s="8">
        <v>579368</v>
      </c>
      <c r="J1358" s="8" t="s">
        <v>922</v>
      </c>
      <c r="K1358" s="8">
        <v>14.704352</v>
      </c>
    </row>
    <row r="1359" spans="1:11" x14ac:dyDescent="0.25">
      <c r="A1359" s="8">
        <v>1357</v>
      </c>
      <c r="B1359" s="8" t="s">
        <v>955</v>
      </c>
      <c r="C1359" s="8" t="s">
        <v>1124</v>
      </c>
      <c r="D1359" s="8">
        <v>14.4422</v>
      </c>
      <c r="E1359" s="8" t="s">
        <v>1108</v>
      </c>
      <c r="F1359" s="8">
        <v>163</v>
      </c>
      <c r="G1359" s="8" t="s">
        <v>923</v>
      </c>
      <c r="H1359" s="8" t="s">
        <v>985</v>
      </c>
      <c r="I1359" s="8">
        <v>579368</v>
      </c>
      <c r="J1359" s="8" t="s">
        <v>922</v>
      </c>
      <c r="K1359" s="8">
        <v>21.503952000000002</v>
      </c>
    </row>
    <row r="1360" spans="1:11" x14ac:dyDescent="0.25">
      <c r="A1360" s="8">
        <v>1358</v>
      </c>
      <c r="B1360" s="8" t="s">
        <v>955</v>
      </c>
      <c r="C1360" s="8" t="s">
        <v>1124</v>
      </c>
      <c r="D1360" s="8">
        <v>35.906300000000002</v>
      </c>
      <c r="E1360" s="8" t="s">
        <v>1108</v>
      </c>
      <c r="F1360" s="8">
        <v>163</v>
      </c>
      <c r="G1360" s="8" t="s">
        <v>923</v>
      </c>
      <c r="H1360" s="8" t="s">
        <v>985</v>
      </c>
      <c r="I1360" s="8">
        <v>579368</v>
      </c>
      <c r="J1360" s="8" t="s">
        <v>922</v>
      </c>
      <c r="K1360" s="8">
        <v>52.872796000000001</v>
      </c>
    </row>
    <row r="1361" spans="1:11" x14ac:dyDescent="0.25">
      <c r="A1361" s="8">
        <v>1359</v>
      </c>
      <c r="B1361" s="8" t="s">
        <v>955</v>
      </c>
      <c r="C1361" s="8" t="s">
        <v>1124</v>
      </c>
      <c r="D1361" s="8">
        <v>98.203699999999998</v>
      </c>
      <c r="E1361" s="8" t="s">
        <v>1108</v>
      </c>
      <c r="F1361" s="8">
        <v>163</v>
      </c>
      <c r="G1361" s="8" t="s">
        <v>923</v>
      </c>
      <c r="H1361" s="8" t="s">
        <v>985</v>
      </c>
      <c r="I1361" s="8">
        <v>579368</v>
      </c>
      <c r="J1361" s="8" t="s">
        <v>922</v>
      </c>
      <c r="K1361" s="8">
        <v>146.706266</v>
      </c>
    </row>
    <row r="1362" spans="1:11" x14ac:dyDescent="0.25">
      <c r="A1362" s="8">
        <v>1360</v>
      </c>
      <c r="B1362" s="8" t="s">
        <v>955</v>
      </c>
      <c r="C1362" s="8" t="s">
        <v>1124</v>
      </c>
      <c r="D1362" s="8">
        <v>68.092200000000005</v>
      </c>
      <c r="E1362" s="8" t="s">
        <v>1108</v>
      </c>
      <c r="F1362" s="8">
        <v>163</v>
      </c>
      <c r="G1362" s="8" t="s">
        <v>923</v>
      </c>
      <c r="H1362" s="8" t="s">
        <v>985</v>
      </c>
      <c r="I1362" s="8">
        <v>579368</v>
      </c>
      <c r="J1362" s="8" t="s">
        <v>922</v>
      </c>
      <c r="K1362" s="8">
        <v>99.881373999999994</v>
      </c>
    </row>
    <row r="1363" spans="1:11" x14ac:dyDescent="0.25">
      <c r="A1363" s="8">
        <v>1361</v>
      </c>
      <c r="B1363" s="8" t="s">
        <v>955</v>
      </c>
      <c r="C1363" s="8" t="s">
        <v>1124</v>
      </c>
      <c r="D1363" s="8">
        <v>97.983500000000006</v>
      </c>
      <c r="E1363" s="8" t="s">
        <v>1108</v>
      </c>
      <c r="F1363" s="8">
        <v>163</v>
      </c>
      <c r="G1363" s="8" t="s">
        <v>923</v>
      </c>
      <c r="H1363" s="8" t="s">
        <v>985</v>
      </c>
      <c r="I1363" s="8">
        <v>579368</v>
      </c>
      <c r="J1363" s="8" t="s">
        <v>922</v>
      </c>
      <c r="K1363" s="8">
        <v>142.917608</v>
      </c>
    </row>
    <row r="1364" spans="1:11" x14ac:dyDescent="0.25">
      <c r="A1364" s="8">
        <v>1362</v>
      </c>
      <c r="B1364" s="8" t="s">
        <v>955</v>
      </c>
      <c r="C1364" s="8" t="s">
        <v>1124</v>
      </c>
      <c r="D1364" s="8">
        <v>200.352</v>
      </c>
      <c r="E1364" s="8" t="s">
        <v>1108</v>
      </c>
      <c r="F1364" s="8">
        <v>163</v>
      </c>
      <c r="G1364" s="8" t="s">
        <v>923</v>
      </c>
      <c r="H1364" s="8" t="s">
        <v>985</v>
      </c>
      <c r="I1364" s="8">
        <v>579368</v>
      </c>
      <c r="J1364" s="8" t="s">
        <v>922</v>
      </c>
      <c r="K1364" s="8">
        <v>297.73659500000002</v>
      </c>
    </row>
    <row r="1365" spans="1:11" x14ac:dyDescent="0.25">
      <c r="A1365" s="8">
        <v>1363</v>
      </c>
      <c r="B1365" s="8" t="s">
        <v>955</v>
      </c>
      <c r="C1365" s="8" t="s">
        <v>1124</v>
      </c>
      <c r="D1365" s="8">
        <v>166.58799999999999</v>
      </c>
      <c r="E1365" s="8" t="s">
        <v>1108</v>
      </c>
      <c r="F1365" s="8">
        <v>163</v>
      </c>
      <c r="G1365" s="8" t="s">
        <v>923</v>
      </c>
      <c r="H1365" s="8" t="s">
        <v>985</v>
      </c>
      <c r="I1365" s="8">
        <v>579368</v>
      </c>
      <c r="J1365" s="8" t="s">
        <v>922</v>
      </c>
      <c r="K1365" s="8">
        <v>241.19403</v>
      </c>
    </row>
    <row r="1366" spans="1:11" x14ac:dyDescent="0.25">
      <c r="A1366" s="8">
        <v>1364</v>
      </c>
      <c r="B1366" s="8" t="s">
        <v>955</v>
      </c>
      <c r="C1366" s="8" t="s">
        <v>1125</v>
      </c>
      <c r="D1366" s="8">
        <v>0.50612699999999999</v>
      </c>
      <c r="E1366" s="8" t="s">
        <v>1108</v>
      </c>
      <c r="F1366" s="8">
        <v>163</v>
      </c>
      <c r="G1366" s="8" t="s">
        <v>923</v>
      </c>
      <c r="H1366" s="8" t="s">
        <v>985</v>
      </c>
      <c r="I1366" s="8">
        <v>579368</v>
      </c>
      <c r="J1366" s="8" t="s">
        <v>922</v>
      </c>
      <c r="K1366" s="8">
        <v>0.74736499999999995</v>
      </c>
    </row>
    <row r="1367" spans="1:11" x14ac:dyDescent="0.25">
      <c r="A1367" s="8">
        <v>1365</v>
      </c>
      <c r="B1367" s="8" t="s">
        <v>955</v>
      </c>
      <c r="C1367" s="8" t="s">
        <v>1124</v>
      </c>
      <c r="D1367" s="8">
        <v>94.869100000000003</v>
      </c>
      <c r="E1367" s="8" t="s">
        <v>1108</v>
      </c>
      <c r="F1367" s="8">
        <v>163</v>
      </c>
      <c r="G1367" s="8" t="s">
        <v>923</v>
      </c>
      <c r="H1367" s="8" t="s">
        <v>985</v>
      </c>
      <c r="I1367" s="8">
        <v>579368</v>
      </c>
      <c r="J1367" s="8" t="s">
        <v>922</v>
      </c>
      <c r="K1367" s="8">
        <v>140.16310799999999</v>
      </c>
    </row>
    <row r="1368" spans="1:11" x14ac:dyDescent="0.25">
      <c r="A1368" s="8">
        <v>1366</v>
      </c>
      <c r="B1368" s="8" t="s">
        <v>955</v>
      </c>
      <c r="C1368" s="8" t="s">
        <v>1124</v>
      </c>
      <c r="D1368" s="8">
        <v>1.71238</v>
      </c>
      <c r="E1368" s="8" t="s">
        <v>1108</v>
      </c>
      <c r="F1368" s="8">
        <v>163</v>
      </c>
      <c r="G1368" s="8" t="s">
        <v>923</v>
      </c>
      <c r="H1368" s="8" t="s">
        <v>985</v>
      </c>
      <c r="I1368" s="8">
        <v>579368</v>
      </c>
      <c r="J1368" s="8" t="s">
        <v>922</v>
      </c>
      <c r="K1368" s="8">
        <v>2.5019399999999998</v>
      </c>
    </row>
    <row r="1369" spans="1:11" x14ac:dyDescent="0.25">
      <c r="A1369" s="8">
        <v>1367</v>
      </c>
      <c r="B1369" s="8" t="s">
        <v>955</v>
      </c>
      <c r="C1369" s="8" t="s">
        <v>1124</v>
      </c>
      <c r="D1369" s="8">
        <v>109.146</v>
      </c>
      <c r="E1369" s="8" t="s">
        <v>1108</v>
      </c>
      <c r="F1369" s="8">
        <v>163</v>
      </c>
      <c r="G1369" s="8" t="s">
        <v>923</v>
      </c>
      <c r="H1369" s="8" t="s">
        <v>985</v>
      </c>
      <c r="I1369" s="8">
        <v>579368</v>
      </c>
      <c r="J1369" s="8" t="s">
        <v>922</v>
      </c>
      <c r="K1369" s="8">
        <v>159.958955</v>
      </c>
    </row>
    <row r="1370" spans="1:11" x14ac:dyDescent="0.25">
      <c r="A1370" s="8">
        <v>1368</v>
      </c>
      <c r="B1370" s="8" t="s">
        <v>955</v>
      </c>
      <c r="C1370" s="8" t="s">
        <v>1124</v>
      </c>
      <c r="D1370" s="8">
        <v>19.746600000000001</v>
      </c>
      <c r="E1370" s="8" t="s">
        <v>1108</v>
      </c>
      <c r="F1370" s="8">
        <v>163</v>
      </c>
      <c r="G1370" s="8" t="s">
        <v>923</v>
      </c>
      <c r="H1370" s="8" t="s">
        <v>985</v>
      </c>
      <c r="I1370" s="8">
        <v>579368</v>
      </c>
      <c r="J1370" s="8" t="s">
        <v>922</v>
      </c>
      <c r="K1370" s="8">
        <v>28.817102999999999</v>
      </c>
    </row>
    <row r="1371" spans="1:11" x14ac:dyDescent="0.25">
      <c r="A1371" s="8">
        <v>1369</v>
      </c>
      <c r="B1371" s="8" t="s">
        <v>955</v>
      </c>
      <c r="C1371" s="8" t="s">
        <v>1124</v>
      </c>
      <c r="D1371" s="8">
        <v>2.9551400000000001</v>
      </c>
      <c r="E1371" s="8" t="s">
        <v>1108</v>
      </c>
      <c r="F1371" s="8">
        <v>163</v>
      </c>
      <c r="G1371" s="8" t="s">
        <v>923</v>
      </c>
      <c r="H1371" s="8" t="s">
        <v>985</v>
      </c>
      <c r="I1371" s="8">
        <v>579368</v>
      </c>
      <c r="J1371" s="8" t="s">
        <v>922</v>
      </c>
      <c r="K1371" s="8">
        <v>4.313669</v>
      </c>
    </row>
    <row r="1372" spans="1:11" x14ac:dyDescent="0.25">
      <c r="A1372" s="8">
        <v>1370</v>
      </c>
      <c r="B1372" s="8" t="s">
        <v>955</v>
      </c>
      <c r="C1372" s="8" t="s">
        <v>1124</v>
      </c>
      <c r="D1372" s="8">
        <v>18.48</v>
      </c>
      <c r="E1372" s="8" t="s">
        <v>1108</v>
      </c>
      <c r="F1372" s="8">
        <v>163</v>
      </c>
      <c r="G1372" s="8" t="s">
        <v>923</v>
      </c>
      <c r="H1372" s="8" t="s">
        <v>985</v>
      </c>
      <c r="I1372" s="8">
        <v>579368</v>
      </c>
      <c r="J1372" s="8" t="s">
        <v>922</v>
      </c>
      <c r="K1372" s="8">
        <v>26.902221000000001</v>
      </c>
    </row>
    <row r="1373" spans="1:11" x14ac:dyDescent="0.25">
      <c r="A1373" s="8">
        <v>1371</v>
      </c>
      <c r="B1373" s="8" t="s">
        <v>955</v>
      </c>
      <c r="C1373" s="8" t="s">
        <v>1125</v>
      </c>
      <c r="D1373" s="8">
        <v>175231</v>
      </c>
      <c r="E1373" s="8" t="s">
        <v>1108</v>
      </c>
      <c r="F1373" s="8">
        <v>143</v>
      </c>
      <c r="G1373" s="8" t="s">
        <v>815</v>
      </c>
      <c r="H1373" s="8" t="s">
        <v>783</v>
      </c>
      <c r="I1373" s="8">
        <v>150000</v>
      </c>
      <c r="J1373" s="8" t="s">
        <v>814</v>
      </c>
      <c r="K1373" s="8">
        <v>86338.546088999996</v>
      </c>
    </row>
    <row r="1374" spans="1:11" x14ac:dyDescent="0.25">
      <c r="A1374" s="8">
        <v>1372</v>
      </c>
      <c r="B1374" s="8" t="s">
        <v>955</v>
      </c>
      <c r="C1374" s="8" t="s">
        <v>1125</v>
      </c>
      <c r="D1374" s="8">
        <v>175231</v>
      </c>
      <c r="E1374" s="8" t="s">
        <v>1108</v>
      </c>
      <c r="F1374" s="8">
        <v>163</v>
      </c>
      <c r="G1374" s="8" t="s">
        <v>923</v>
      </c>
      <c r="H1374" s="8" t="s">
        <v>985</v>
      </c>
      <c r="I1374" s="8">
        <v>579368</v>
      </c>
      <c r="J1374" s="8" t="s">
        <v>922</v>
      </c>
      <c r="K1374" s="8">
        <v>157491.14280999999</v>
      </c>
    </row>
    <row r="1375" spans="1:11" x14ac:dyDescent="0.25">
      <c r="A1375" s="8">
        <v>1373</v>
      </c>
      <c r="B1375" s="8" t="s">
        <v>1003</v>
      </c>
      <c r="C1375" s="8" t="s">
        <v>1030</v>
      </c>
      <c r="D1375" s="8">
        <v>2234.9899999999998</v>
      </c>
      <c r="E1375" s="8" t="s">
        <v>969</v>
      </c>
      <c r="F1375" s="8">
        <v>101</v>
      </c>
      <c r="G1375" s="8" t="s">
        <v>1020</v>
      </c>
      <c r="H1375" s="8" t="s">
        <v>800</v>
      </c>
      <c r="I1375" s="8">
        <v>23.377700000000001</v>
      </c>
      <c r="J1375" s="8" t="s">
        <v>1021</v>
      </c>
      <c r="K1375" s="8">
        <v>0.68062199999999995</v>
      </c>
    </row>
    <row r="1376" spans="1:11" x14ac:dyDescent="0.25">
      <c r="A1376" s="8">
        <v>1374</v>
      </c>
      <c r="B1376" s="8" t="s">
        <v>989</v>
      </c>
      <c r="C1376" s="8" t="s">
        <v>1009</v>
      </c>
      <c r="D1376" s="8">
        <v>57.9236</v>
      </c>
      <c r="E1376" s="8" t="s">
        <v>969</v>
      </c>
      <c r="F1376" s="8">
        <v>14</v>
      </c>
      <c r="G1376" s="8" t="s">
        <v>1028</v>
      </c>
      <c r="H1376" s="8" t="s">
        <v>779</v>
      </c>
      <c r="I1376" s="8">
        <v>4.4999999999999998E-2</v>
      </c>
      <c r="J1376" s="8" t="s">
        <v>809</v>
      </c>
      <c r="K1376" s="8">
        <v>4.8552999999999999E-2</v>
      </c>
    </row>
    <row r="1377" spans="1:11" x14ac:dyDescent="0.25">
      <c r="A1377" s="8">
        <v>1375</v>
      </c>
      <c r="B1377" s="8" t="s">
        <v>989</v>
      </c>
      <c r="C1377" s="8" t="s">
        <v>1009</v>
      </c>
      <c r="D1377" s="8">
        <v>57.9236</v>
      </c>
      <c r="E1377" s="8" t="s">
        <v>969</v>
      </c>
      <c r="F1377" s="8">
        <v>128</v>
      </c>
      <c r="G1377" s="8" t="s">
        <v>1029</v>
      </c>
      <c r="H1377" s="8" t="s">
        <v>800</v>
      </c>
      <c r="I1377" s="8">
        <v>6.2700000000000006E-2</v>
      </c>
      <c r="J1377" s="8" t="s">
        <v>857</v>
      </c>
      <c r="K1377" s="8">
        <v>4.8552999999999999E-2</v>
      </c>
    </row>
    <row r="1378" spans="1:11" x14ac:dyDescent="0.25">
      <c r="A1378" s="8">
        <v>1376</v>
      </c>
      <c r="B1378" s="8" t="s">
        <v>60</v>
      </c>
      <c r="C1378" s="8" t="s">
        <v>1033</v>
      </c>
      <c r="D1378" s="8">
        <v>726.42499999999995</v>
      </c>
      <c r="E1378" s="8" t="s">
        <v>969</v>
      </c>
      <c r="F1378" s="8">
        <v>69</v>
      </c>
      <c r="G1378" s="8" t="s">
        <v>1034</v>
      </c>
      <c r="H1378" s="8" t="s">
        <v>794</v>
      </c>
      <c r="I1378" s="8">
        <v>8.593</v>
      </c>
      <c r="J1378" s="8" t="s">
        <v>1035</v>
      </c>
      <c r="K1378" s="8">
        <v>0.33440700000000001</v>
      </c>
    </row>
    <row r="1379" spans="1:11" x14ac:dyDescent="0.25">
      <c r="A1379" s="8">
        <v>1377</v>
      </c>
      <c r="B1379" s="8" t="s">
        <v>60</v>
      </c>
      <c r="C1379" s="8" t="s">
        <v>1033</v>
      </c>
      <c r="D1379" s="8">
        <v>726.42499999999995</v>
      </c>
      <c r="E1379" s="8" t="s">
        <v>969</v>
      </c>
      <c r="F1379" s="8">
        <v>140</v>
      </c>
      <c r="G1379" s="8" t="s">
        <v>831</v>
      </c>
      <c r="H1379" s="8" t="s">
        <v>789</v>
      </c>
      <c r="I1379" s="8">
        <v>26.956277</v>
      </c>
      <c r="J1379" s="8" t="s">
        <v>830</v>
      </c>
      <c r="K1379" s="8">
        <v>0.33440700000000001</v>
      </c>
    </row>
    <row r="1380" spans="1:11" x14ac:dyDescent="0.25">
      <c r="A1380" s="8">
        <v>1378</v>
      </c>
      <c r="B1380" s="8" t="s">
        <v>60</v>
      </c>
      <c r="C1380" s="8" t="s">
        <v>1033</v>
      </c>
      <c r="D1380" s="8">
        <v>726.42499999999995</v>
      </c>
      <c r="E1380" s="8" t="s">
        <v>969</v>
      </c>
      <c r="F1380" s="8">
        <v>69</v>
      </c>
      <c r="G1380" s="8" t="s">
        <v>1034</v>
      </c>
      <c r="H1380" s="8" t="s">
        <v>794</v>
      </c>
      <c r="I1380" s="8">
        <v>8.593</v>
      </c>
      <c r="J1380" s="8" t="s">
        <v>1035</v>
      </c>
      <c r="K1380" s="8">
        <v>5.953E-3</v>
      </c>
    </row>
    <row r="1381" spans="1:11" x14ac:dyDescent="0.25">
      <c r="A1381" s="8">
        <v>1379</v>
      </c>
      <c r="B1381" s="8" t="s">
        <v>60</v>
      </c>
      <c r="C1381" s="8" t="s">
        <v>1033</v>
      </c>
      <c r="D1381" s="8">
        <v>726.42499999999995</v>
      </c>
      <c r="E1381" s="8" t="s">
        <v>969</v>
      </c>
      <c r="F1381" s="8">
        <v>141</v>
      </c>
      <c r="G1381" s="8" t="s">
        <v>835</v>
      </c>
      <c r="H1381" s="8" t="s">
        <v>789</v>
      </c>
      <c r="I1381" s="8">
        <v>37.783161</v>
      </c>
      <c r="J1381" s="8" t="s">
        <v>834</v>
      </c>
      <c r="K1381" s="8">
        <v>5.953E-3</v>
      </c>
    </row>
    <row r="1382" spans="1:11" x14ac:dyDescent="0.25">
      <c r="A1382" s="8">
        <v>1380</v>
      </c>
      <c r="B1382" s="8" t="s">
        <v>1006</v>
      </c>
      <c r="C1382" s="8" t="s">
        <v>1041</v>
      </c>
      <c r="D1382" s="8">
        <v>13289.9</v>
      </c>
      <c r="E1382" s="8" t="s">
        <v>969</v>
      </c>
      <c r="F1382" s="8">
        <v>192</v>
      </c>
      <c r="G1382" s="8" t="s">
        <v>937</v>
      </c>
      <c r="H1382" s="8" t="s">
        <v>942</v>
      </c>
      <c r="I1382" s="8">
        <v>23138.75</v>
      </c>
      <c r="J1382" s="8" t="s">
        <v>1039</v>
      </c>
      <c r="K1382" s="8">
        <v>5.4352999999999999E-2</v>
      </c>
    </row>
    <row r="1383" spans="1:11" x14ac:dyDescent="0.25">
      <c r="A1383" s="8">
        <v>1381</v>
      </c>
      <c r="B1383" s="8" t="s">
        <v>1006</v>
      </c>
      <c r="C1383" s="8" t="s">
        <v>1041</v>
      </c>
      <c r="D1383" s="8">
        <v>13289.9</v>
      </c>
      <c r="E1383" s="8" t="s">
        <v>969</v>
      </c>
      <c r="F1383" s="8">
        <v>193</v>
      </c>
      <c r="G1383" s="8" t="s">
        <v>937</v>
      </c>
      <c r="H1383" s="8" t="s">
        <v>794</v>
      </c>
      <c r="I1383" s="8">
        <v>26284.292000000001</v>
      </c>
      <c r="J1383" s="8" t="s">
        <v>936</v>
      </c>
      <c r="K1383" s="8">
        <v>5.4352999999999999E-2</v>
      </c>
    </row>
    <row r="1384" spans="1:11" x14ac:dyDescent="0.25">
      <c r="A1384" s="8">
        <v>1382</v>
      </c>
      <c r="B1384" s="8" t="s">
        <v>71</v>
      </c>
      <c r="C1384" s="8" t="s">
        <v>1046</v>
      </c>
      <c r="D1384" s="8">
        <v>433.25900000000001</v>
      </c>
      <c r="E1384" s="8" t="s">
        <v>969</v>
      </c>
      <c r="F1384" s="8">
        <v>192</v>
      </c>
      <c r="G1384" s="8" t="s">
        <v>937</v>
      </c>
      <c r="H1384" s="8" t="s">
        <v>942</v>
      </c>
      <c r="I1384" s="8">
        <v>23138.75</v>
      </c>
      <c r="J1384" s="8" t="s">
        <v>1039</v>
      </c>
      <c r="K1384" s="8">
        <v>1.3929999999999999E-3</v>
      </c>
    </row>
    <row r="1385" spans="1:11" x14ac:dyDescent="0.25">
      <c r="A1385" s="8">
        <v>1383</v>
      </c>
      <c r="B1385" s="8" t="s">
        <v>71</v>
      </c>
      <c r="C1385" s="8" t="s">
        <v>1046</v>
      </c>
      <c r="D1385" s="8">
        <v>433.25900000000001</v>
      </c>
      <c r="E1385" s="8" t="s">
        <v>969</v>
      </c>
      <c r="F1385" s="8">
        <v>193</v>
      </c>
      <c r="G1385" s="8" t="s">
        <v>937</v>
      </c>
      <c r="H1385" s="8" t="s">
        <v>794</v>
      </c>
      <c r="I1385" s="8">
        <v>26284.292000000001</v>
      </c>
      <c r="J1385" s="8" t="s">
        <v>936</v>
      </c>
      <c r="K1385" s="8">
        <v>1.3929999999999999E-3</v>
      </c>
    </row>
    <row r="1386" spans="1:11" x14ac:dyDescent="0.25">
      <c r="A1386" s="8">
        <v>1384</v>
      </c>
      <c r="B1386" s="8" t="s">
        <v>1004</v>
      </c>
      <c r="C1386" s="8" t="s">
        <v>1048</v>
      </c>
      <c r="D1386" s="8">
        <v>439.536</v>
      </c>
      <c r="E1386" s="8" t="s">
        <v>969</v>
      </c>
      <c r="F1386" s="8">
        <v>110</v>
      </c>
      <c r="G1386" s="8" t="s">
        <v>1052</v>
      </c>
      <c r="H1386" s="8" t="s">
        <v>800</v>
      </c>
      <c r="I1386" s="8">
        <v>2886.8899900000001</v>
      </c>
      <c r="J1386" s="8" t="s">
        <v>1053</v>
      </c>
      <c r="K1386" s="8">
        <v>9.5074000000000006E-2</v>
      </c>
    </row>
    <row r="1387" spans="1:11" x14ac:dyDescent="0.25">
      <c r="A1387" s="8">
        <v>1385</v>
      </c>
      <c r="B1387" s="8" t="s">
        <v>1004</v>
      </c>
      <c r="C1387" s="8" t="s">
        <v>1048</v>
      </c>
      <c r="D1387" s="8">
        <v>439.536</v>
      </c>
      <c r="E1387" s="8" t="s">
        <v>969</v>
      </c>
      <c r="F1387" s="8">
        <v>137</v>
      </c>
      <c r="G1387" s="8" t="s">
        <v>785</v>
      </c>
      <c r="H1387" s="8" t="s">
        <v>985</v>
      </c>
      <c r="I1387" s="8">
        <v>4.1455109999999999</v>
      </c>
      <c r="J1387" s="8" t="s">
        <v>784</v>
      </c>
      <c r="K1387" s="8">
        <v>9.5074000000000006E-2</v>
      </c>
    </row>
    <row r="1388" spans="1:11" x14ac:dyDescent="0.25">
      <c r="A1388" s="8">
        <v>1386</v>
      </c>
      <c r="B1388" s="8" t="s">
        <v>1004</v>
      </c>
      <c r="C1388" s="8" t="s">
        <v>1048</v>
      </c>
      <c r="D1388" s="8">
        <v>439.536</v>
      </c>
      <c r="E1388" s="8" t="s">
        <v>969</v>
      </c>
      <c r="F1388" s="8">
        <v>110</v>
      </c>
      <c r="G1388" s="8" t="s">
        <v>1052</v>
      </c>
      <c r="H1388" s="8" t="s">
        <v>800</v>
      </c>
      <c r="I1388" s="8">
        <v>2886.8899900000001</v>
      </c>
      <c r="J1388" s="8" t="s">
        <v>1053</v>
      </c>
      <c r="K1388" s="8">
        <v>1.6526019999999999</v>
      </c>
    </row>
    <row r="1389" spans="1:11" x14ac:dyDescent="0.25">
      <c r="A1389" s="8">
        <v>1387</v>
      </c>
      <c r="B1389" s="8" t="s">
        <v>1004</v>
      </c>
      <c r="C1389" s="8" t="s">
        <v>1048</v>
      </c>
      <c r="D1389" s="8">
        <v>439.536</v>
      </c>
      <c r="E1389" s="8" t="s">
        <v>969</v>
      </c>
      <c r="F1389" s="8">
        <v>183</v>
      </c>
      <c r="G1389" s="8" t="s">
        <v>1056</v>
      </c>
      <c r="H1389" s="8" t="s">
        <v>942</v>
      </c>
      <c r="I1389" s="8">
        <v>4023.92</v>
      </c>
      <c r="J1389" s="8" t="s">
        <v>1057</v>
      </c>
      <c r="K1389" s="8">
        <v>1.6526019999999999</v>
      </c>
    </row>
    <row r="1390" spans="1:11" x14ac:dyDescent="0.25">
      <c r="A1390" s="8">
        <v>1388</v>
      </c>
      <c r="B1390" s="8" t="s">
        <v>1004</v>
      </c>
      <c r="C1390" s="8" t="s">
        <v>1048</v>
      </c>
      <c r="D1390" s="8">
        <v>439.536</v>
      </c>
      <c r="E1390" s="8" t="s">
        <v>969</v>
      </c>
      <c r="F1390" s="8">
        <v>137</v>
      </c>
      <c r="G1390" s="8" t="s">
        <v>785</v>
      </c>
      <c r="H1390" s="8" t="s">
        <v>985</v>
      </c>
      <c r="I1390" s="8">
        <v>4.1455109999999999</v>
      </c>
      <c r="J1390" s="8" t="s">
        <v>784</v>
      </c>
      <c r="K1390" s="8">
        <v>2.5100000000000001E-2</v>
      </c>
    </row>
    <row r="1391" spans="1:11" x14ac:dyDescent="0.25">
      <c r="A1391" s="8">
        <v>1389</v>
      </c>
      <c r="B1391" s="8" t="s">
        <v>1004</v>
      </c>
      <c r="C1391" s="8" t="s">
        <v>1048</v>
      </c>
      <c r="D1391" s="8">
        <v>439.536</v>
      </c>
      <c r="E1391" s="8" t="s">
        <v>969</v>
      </c>
      <c r="F1391" s="8">
        <v>183</v>
      </c>
      <c r="G1391" s="8" t="s">
        <v>1056</v>
      </c>
      <c r="H1391" s="8" t="s">
        <v>942</v>
      </c>
      <c r="I1391" s="8">
        <v>4023.92</v>
      </c>
      <c r="J1391" s="8" t="s">
        <v>1057</v>
      </c>
      <c r="K1391" s="8">
        <v>2.5100000000000001E-2</v>
      </c>
    </row>
    <row r="1392" spans="1:11" x14ac:dyDescent="0.25">
      <c r="A1392" s="8">
        <v>1390</v>
      </c>
      <c r="B1392" s="8" t="s">
        <v>1004</v>
      </c>
      <c r="C1392" s="8" t="s">
        <v>1048</v>
      </c>
      <c r="D1392" s="8">
        <v>147.33500000000001</v>
      </c>
      <c r="E1392" s="8" t="s">
        <v>969</v>
      </c>
      <c r="F1392" s="8">
        <v>110</v>
      </c>
      <c r="G1392" s="8" t="s">
        <v>1052</v>
      </c>
      <c r="H1392" s="8" t="s">
        <v>800</v>
      </c>
      <c r="I1392" s="8">
        <v>2886.8899900000001</v>
      </c>
      <c r="J1392" s="8" t="s">
        <v>1053</v>
      </c>
      <c r="K1392" s="8">
        <v>0.375913</v>
      </c>
    </row>
    <row r="1393" spans="1:11" x14ac:dyDescent="0.25">
      <c r="A1393" s="8">
        <v>1391</v>
      </c>
      <c r="B1393" s="8" t="s">
        <v>1004</v>
      </c>
      <c r="C1393" s="8" t="s">
        <v>1048</v>
      </c>
      <c r="D1393" s="8">
        <v>147.33500000000001</v>
      </c>
      <c r="E1393" s="8" t="s">
        <v>969</v>
      </c>
      <c r="F1393" s="8">
        <v>183</v>
      </c>
      <c r="G1393" s="8" t="s">
        <v>1056</v>
      </c>
      <c r="H1393" s="8" t="s">
        <v>942</v>
      </c>
      <c r="I1393" s="8">
        <v>4023.92</v>
      </c>
      <c r="J1393" s="8" t="s">
        <v>1057</v>
      </c>
      <c r="K1393" s="8">
        <v>0.375913</v>
      </c>
    </row>
    <row r="1394" spans="1:11" x14ac:dyDescent="0.25">
      <c r="A1394" s="8">
        <v>1392</v>
      </c>
      <c r="B1394" s="8" t="s">
        <v>1004</v>
      </c>
      <c r="C1394" s="8" t="s">
        <v>1078</v>
      </c>
      <c r="D1394" s="8">
        <v>10922.5</v>
      </c>
      <c r="E1394" s="8" t="s">
        <v>969</v>
      </c>
      <c r="F1394" s="8">
        <v>145</v>
      </c>
      <c r="G1394" s="8" t="s">
        <v>1066</v>
      </c>
      <c r="H1394" s="8" t="s">
        <v>985</v>
      </c>
      <c r="I1394" s="8">
        <v>238.62</v>
      </c>
      <c r="J1394" s="8" t="s">
        <v>896</v>
      </c>
      <c r="K1394" s="8">
        <v>1.453452</v>
      </c>
    </row>
    <row r="1395" spans="1:11" x14ac:dyDescent="0.25">
      <c r="A1395" s="8">
        <v>1393</v>
      </c>
      <c r="B1395" s="8" t="s">
        <v>1004</v>
      </c>
      <c r="C1395" s="8" t="s">
        <v>1078</v>
      </c>
      <c r="D1395" s="8">
        <v>10922.5</v>
      </c>
      <c r="E1395" s="8" t="s">
        <v>969</v>
      </c>
      <c r="F1395" s="8">
        <v>167</v>
      </c>
      <c r="G1395" s="8" t="s">
        <v>1067</v>
      </c>
      <c r="H1395" s="8" t="s">
        <v>942</v>
      </c>
      <c r="I1395" s="8">
        <v>1054.9978000000001</v>
      </c>
      <c r="J1395" s="8" t="s">
        <v>1068</v>
      </c>
      <c r="K1395" s="8">
        <v>1.453452</v>
      </c>
    </row>
    <row r="1396" spans="1:11" x14ac:dyDescent="0.25">
      <c r="A1396" s="8">
        <v>1394</v>
      </c>
      <c r="B1396" s="8" t="s">
        <v>1004</v>
      </c>
      <c r="C1396" s="8" t="s">
        <v>1078</v>
      </c>
      <c r="D1396" s="8">
        <v>10922.5</v>
      </c>
      <c r="E1396" s="8" t="s">
        <v>969</v>
      </c>
      <c r="F1396" s="8">
        <v>145</v>
      </c>
      <c r="G1396" s="8" t="s">
        <v>1066</v>
      </c>
      <c r="H1396" s="8" t="s">
        <v>985</v>
      </c>
      <c r="I1396" s="8">
        <v>238.62</v>
      </c>
      <c r="J1396" s="8" t="s">
        <v>896</v>
      </c>
      <c r="K1396" s="8">
        <v>3.4104709999999998</v>
      </c>
    </row>
    <row r="1397" spans="1:11" x14ac:dyDescent="0.25">
      <c r="A1397" s="8">
        <v>1395</v>
      </c>
      <c r="B1397" s="8" t="s">
        <v>1004</v>
      </c>
      <c r="C1397" s="8" t="s">
        <v>1078</v>
      </c>
      <c r="D1397" s="8">
        <v>10922.5</v>
      </c>
      <c r="E1397" s="8" t="s">
        <v>969</v>
      </c>
      <c r="F1397" s="8">
        <v>185</v>
      </c>
      <c r="G1397" s="8" t="s">
        <v>1054</v>
      </c>
      <c r="H1397" s="8" t="s">
        <v>942</v>
      </c>
      <c r="I1397" s="8">
        <v>2939.8643999999999</v>
      </c>
      <c r="J1397" s="8" t="s">
        <v>1055</v>
      </c>
      <c r="K1397" s="8">
        <v>3.4104709999999998</v>
      </c>
    </row>
    <row r="1398" spans="1:11" x14ac:dyDescent="0.25">
      <c r="A1398" s="8">
        <v>1396</v>
      </c>
      <c r="B1398" s="8" t="s">
        <v>1006</v>
      </c>
      <c r="C1398" s="8" t="s">
        <v>1083</v>
      </c>
      <c r="D1398" s="8">
        <v>1405.14</v>
      </c>
      <c r="E1398" s="8" t="s">
        <v>969</v>
      </c>
      <c r="F1398" s="8">
        <v>168</v>
      </c>
      <c r="G1398" s="8" t="s">
        <v>929</v>
      </c>
      <c r="H1398" s="8" t="s">
        <v>985</v>
      </c>
      <c r="I1398" s="8">
        <v>6702.1</v>
      </c>
      <c r="J1398" s="8" t="s">
        <v>928</v>
      </c>
      <c r="K1398" s="8">
        <v>4.0474439999999996</v>
      </c>
    </row>
    <row r="1399" spans="1:11" x14ac:dyDescent="0.25">
      <c r="A1399" s="8">
        <v>1397</v>
      </c>
      <c r="B1399" s="8" t="s">
        <v>1006</v>
      </c>
      <c r="C1399" s="8" t="s">
        <v>1083</v>
      </c>
      <c r="D1399" s="8">
        <v>1405.14</v>
      </c>
      <c r="E1399" s="8" t="s">
        <v>969</v>
      </c>
      <c r="F1399" s="8">
        <v>191</v>
      </c>
      <c r="G1399" s="8" t="s">
        <v>1044</v>
      </c>
      <c r="H1399" s="8" t="s">
        <v>942</v>
      </c>
      <c r="I1399" s="8">
        <v>35259.012000000002</v>
      </c>
      <c r="J1399" s="8" t="s">
        <v>1045</v>
      </c>
      <c r="K1399" s="8">
        <v>4.0474439999999996</v>
      </c>
    </row>
    <row r="1400" spans="1:11" x14ac:dyDescent="0.25">
      <c r="A1400" s="8">
        <v>1398</v>
      </c>
      <c r="B1400" s="8" t="s">
        <v>1006</v>
      </c>
      <c r="C1400" s="8" t="s">
        <v>1084</v>
      </c>
      <c r="D1400" s="8">
        <v>24090.400000000001</v>
      </c>
      <c r="E1400" s="8" t="s">
        <v>969</v>
      </c>
      <c r="F1400" s="8">
        <v>192</v>
      </c>
      <c r="G1400" s="8" t="s">
        <v>937</v>
      </c>
      <c r="H1400" s="8" t="s">
        <v>942</v>
      </c>
      <c r="I1400" s="8">
        <v>23138.75</v>
      </c>
      <c r="J1400" s="8" t="s">
        <v>1039</v>
      </c>
      <c r="K1400" s="8">
        <v>0.228741</v>
      </c>
    </row>
    <row r="1401" spans="1:11" x14ac:dyDescent="0.25">
      <c r="A1401" s="8">
        <v>1399</v>
      </c>
      <c r="B1401" s="8" t="s">
        <v>1006</v>
      </c>
      <c r="C1401" s="8" t="s">
        <v>1084</v>
      </c>
      <c r="D1401" s="8">
        <v>24090.400000000001</v>
      </c>
      <c r="E1401" s="8" t="s">
        <v>969</v>
      </c>
      <c r="F1401" s="8">
        <v>193</v>
      </c>
      <c r="G1401" s="8" t="s">
        <v>937</v>
      </c>
      <c r="H1401" s="8" t="s">
        <v>794</v>
      </c>
      <c r="I1401" s="8">
        <v>26284.292000000001</v>
      </c>
      <c r="J1401" s="8" t="s">
        <v>936</v>
      </c>
      <c r="K1401" s="8">
        <v>0.228741</v>
      </c>
    </row>
    <row r="1402" spans="1:11" x14ac:dyDescent="0.25">
      <c r="A1402" s="8">
        <v>1400</v>
      </c>
      <c r="B1402" s="8" t="s">
        <v>1006</v>
      </c>
      <c r="C1402" s="8" t="s">
        <v>1083</v>
      </c>
      <c r="D1402" s="8">
        <v>375.78100000000001</v>
      </c>
      <c r="E1402" s="8" t="s">
        <v>969</v>
      </c>
      <c r="F1402" s="8">
        <v>191</v>
      </c>
      <c r="G1402" s="8" t="s">
        <v>1044</v>
      </c>
      <c r="H1402" s="8" t="s">
        <v>942</v>
      </c>
      <c r="I1402" s="8">
        <v>35259.012000000002</v>
      </c>
      <c r="J1402" s="8" t="s">
        <v>1045</v>
      </c>
      <c r="K1402" s="8">
        <v>5.9090000000000002E-3</v>
      </c>
    </row>
    <row r="1403" spans="1:11" x14ac:dyDescent="0.25">
      <c r="A1403" s="8">
        <v>1401</v>
      </c>
      <c r="B1403" s="8" t="s">
        <v>1006</v>
      </c>
      <c r="C1403" s="8" t="s">
        <v>1083</v>
      </c>
      <c r="D1403" s="8">
        <v>375.78100000000001</v>
      </c>
      <c r="E1403" s="8" t="s">
        <v>969</v>
      </c>
      <c r="F1403" s="8">
        <v>192</v>
      </c>
      <c r="G1403" s="8" t="s">
        <v>937</v>
      </c>
      <c r="H1403" s="8" t="s">
        <v>942</v>
      </c>
      <c r="I1403" s="8">
        <v>23138.75</v>
      </c>
      <c r="J1403" s="8" t="s">
        <v>1039</v>
      </c>
      <c r="K1403" s="8">
        <v>5.9090000000000002E-3</v>
      </c>
    </row>
    <row r="1404" spans="1:11" x14ac:dyDescent="0.25">
      <c r="A1404" s="8">
        <v>1402</v>
      </c>
      <c r="B1404" s="8" t="s">
        <v>1006</v>
      </c>
      <c r="C1404" s="8" t="s">
        <v>1083</v>
      </c>
      <c r="D1404" s="8">
        <v>375.78100000000001</v>
      </c>
      <c r="E1404" s="8" t="s">
        <v>969</v>
      </c>
      <c r="F1404" s="8">
        <v>192</v>
      </c>
      <c r="G1404" s="8" t="s">
        <v>937</v>
      </c>
      <c r="H1404" s="8" t="s">
        <v>942</v>
      </c>
      <c r="I1404" s="8">
        <v>23138.75</v>
      </c>
      <c r="J1404" s="8" t="s">
        <v>1039</v>
      </c>
      <c r="K1404" s="8">
        <v>7.7499999999999997E-4</v>
      </c>
    </row>
    <row r="1405" spans="1:11" x14ac:dyDescent="0.25">
      <c r="A1405" s="8">
        <v>1403</v>
      </c>
      <c r="B1405" s="8" t="s">
        <v>1006</v>
      </c>
      <c r="C1405" s="8" t="s">
        <v>1083</v>
      </c>
      <c r="D1405" s="8">
        <v>375.78100000000001</v>
      </c>
      <c r="E1405" s="8" t="s">
        <v>969</v>
      </c>
      <c r="F1405" s="8">
        <v>193</v>
      </c>
      <c r="G1405" s="8" t="s">
        <v>937</v>
      </c>
      <c r="H1405" s="8" t="s">
        <v>794</v>
      </c>
      <c r="I1405" s="8">
        <v>26284.292000000001</v>
      </c>
      <c r="J1405" s="8" t="s">
        <v>936</v>
      </c>
      <c r="K1405" s="8">
        <v>7.7499999999999997E-4</v>
      </c>
    </row>
    <row r="1406" spans="1:11" x14ac:dyDescent="0.25">
      <c r="A1406" s="8">
        <v>1404</v>
      </c>
      <c r="B1406" s="8" t="s">
        <v>1006</v>
      </c>
      <c r="C1406" s="8" t="s">
        <v>1041</v>
      </c>
      <c r="D1406" s="8">
        <v>38.106900000000003</v>
      </c>
      <c r="E1406" s="8" t="s">
        <v>969</v>
      </c>
      <c r="F1406" s="8">
        <v>192</v>
      </c>
      <c r="G1406" s="8" t="s">
        <v>937</v>
      </c>
      <c r="H1406" s="8" t="s">
        <v>942</v>
      </c>
      <c r="I1406" s="8">
        <v>23138.75</v>
      </c>
      <c r="J1406" s="8" t="s">
        <v>1039</v>
      </c>
      <c r="K1406" s="8">
        <v>4.8099999999999998E-4</v>
      </c>
    </row>
    <row r="1407" spans="1:11" x14ac:dyDescent="0.25">
      <c r="A1407" s="8">
        <v>1405</v>
      </c>
      <c r="B1407" s="8" t="s">
        <v>1006</v>
      </c>
      <c r="C1407" s="8" t="s">
        <v>1041</v>
      </c>
      <c r="D1407" s="8">
        <v>38.106900000000003</v>
      </c>
      <c r="E1407" s="8" t="s">
        <v>969</v>
      </c>
      <c r="F1407" s="8">
        <v>193</v>
      </c>
      <c r="G1407" s="8" t="s">
        <v>937</v>
      </c>
      <c r="H1407" s="8" t="s">
        <v>794</v>
      </c>
      <c r="I1407" s="8">
        <v>26284.292000000001</v>
      </c>
      <c r="J1407" s="8" t="s">
        <v>936</v>
      </c>
      <c r="K1407" s="8">
        <v>4.8099999999999998E-4</v>
      </c>
    </row>
    <row r="1408" spans="1:11" x14ac:dyDescent="0.25">
      <c r="A1408" s="8">
        <v>1406</v>
      </c>
      <c r="B1408" s="8" t="s">
        <v>1006</v>
      </c>
      <c r="C1408" s="8" t="s">
        <v>1083</v>
      </c>
      <c r="D1408" s="8">
        <v>2295.59</v>
      </c>
      <c r="E1408" s="8" t="s">
        <v>969</v>
      </c>
      <c r="F1408" s="8">
        <v>191</v>
      </c>
      <c r="G1408" s="8" t="s">
        <v>1044</v>
      </c>
      <c r="H1408" s="8" t="s">
        <v>942</v>
      </c>
      <c r="I1408" s="8">
        <v>35259.012000000002</v>
      </c>
      <c r="J1408" s="8" t="s">
        <v>1045</v>
      </c>
      <c r="K1408" s="8">
        <v>3.0932999999999999E-2</v>
      </c>
    </row>
    <row r="1409" spans="1:11" x14ac:dyDescent="0.25">
      <c r="A1409" s="8">
        <v>1407</v>
      </c>
      <c r="B1409" s="8" t="s">
        <v>1006</v>
      </c>
      <c r="C1409" s="8" t="s">
        <v>1083</v>
      </c>
      <c r="D1409" s="8">
        <v>2295.59</v>
      </c>
      <c r="E1409" s="8" t="s">
        <v>969</v>
      </c>
      <c r="F1409" s="8">
        <v>192</v>
      </c>
      <c r="G1409" s="8" t="s">
        <v>937</v>
      </c>
      <c r="H1409" s="8" t="s">
        <v>942</v>
      </c>
      <c r="I1409" s="8">
        <v>23138.75</v>
      </c>
      <c r="J1409" s="8" t="s">
        <v>1039</v>
      </c>
      <c r="K1409" s="8">
        <v>3.0932999999999999E-2</v>
      </c>
    </row>
    <row r="1410" spans="1:11" x14ac:dyDescent="0.25">
      <c r="A1410" s="8">
        <v>1408</v>
      </c>
      <c r="B1410" s="8" t="s">
        <v>1006</v>
      </c>
      <c r="C1410" s="8" t="s">
        <v>1083</v>
      </c>
      <c r="D1410" s="8">
        <v>2295.59</v>
      </c>
      <c r="E1410" s="8" t="s">
        <v>969</v>
      </c>
      <c r="F1410" s="8">
        <v>192</v>
      </c>
      <c r="G1410" s="8" t="s">
        <v>937</v>
      </c>
      <c r="H1410" s="8" t="s">
        <v>942</v>
      </c>
      <c r="I1410" s="8">
        <v>23138.75</v>
      </c>
      <c r="J1410" s="8" t="s">
        <v>1039</v>
      </c>
      <c r="K1410" s="8">
        <v>0.15949099999999999</v>
      </c>
    </row>
    <row r="1411" spans="1:11" x14ac:dyDescent="0.25">
      <c r="A1411" s="8">
        <v>1409</v>
      </c>
      <c r="B1411" s="8" t="s">
        <v>1006</v>
      </c>
      <c r="C1411" s="8" t="s">
        <v>1083</v>
      </c>
      <c r="D1411" s="8">
        <v>2295.59</v>
      </c>
      <c r="E1411" s="8" t="s">
        <v>969</v>
      </c>
      <c r="F1411" s="8">
        <v>193</v>
      </c>
      <c r="G1411" s="8" t="s">
        <v>937</v>
      </c>
      <c r="H1411" s="8" t="s">
        <v>794</v>
      </c>
      <c r="I1411" s="8">
        <v>26284.292000000001</v>
      </c>
      <c r="J1411" s="8" t="s">
        <v>936</v>
      </c>
      <c r="K1411" s="8">
        <v>0.15949099999999999</v>
      </c>
    </row>
    <row r="1412" spans="1:11" x14ac:dyDescent="0.25">
      <c r="A1412" s="8">
        <v>1410</v>
      </c>
      <c r="B1412" s="8" t="s">
        <v>71</v>
      </c>
      <c r="C1412" s="8" t="s">
        <v>1085</v>
      </c>
      <c r="D1412" s="8">
        <v>434.483</v>
      </c>
      <c r="E1412" s="8" t="s">
        <v>969</v>
      </c>
      <c r="F1412" s="8">
        <v>192</v>
      </c>
      <c r="G1412" s="8" t="s">
        <v>937</v>
      </c>
      <c r="H1412" s="8" t="s">
        <v>942</v>
      </c>
      <c r="I1412" s="8">
        <v>23138.75</v>
      </c>
      <c r="J1412" s="8" t="s">
        <v>1039</v>
      </c>
      <c r="K1412" s="8">
        <v>1.4186589999999999</v>
      </c>
    </row>
    <row r="1413" spans="1:11" x14ac:dyDescent="0.25">
      <c r="A1413" s="8">
        <v>1411</v>
      </c>
      <c r="B1413" s="8" t="s">
        <v>71</v>
      </c>
      <c r="C1413" s="8" t="s">
        <v>1085</v>
      </c>
      <c r="D1413" s="8">
        <v>434.483</v>
      </c>
      <c r="E1413" s="8" t="s">
        <v>969</v>
      </c>
      <c r="F1413" s="8">
        <v>193</v>
      </c>
      <c r="G1413" s="8" t="s">
        <v>937</v>
      </c>
      <c r="H1413" s="8" t="s">
        <v>794</v>
      </c>
      <c r="I1413" s="8">
        <v>26284.292000000001</v>
      </c>
      <c r="J1413" s="8" t="s">
        <v>936</v>
      </c>
      <c r="K1413" s="8">
        <v>1.4186589999999999</v>
      </c>
    </row>
    <row r="1414" spans="1:11" x14ac:dyDescent="0.25">
      <c r="A1414" s="8">
        <v>1412</v>
      </c>
      <c r="B1414" s="8" t="s">
        <v>71</v>
      </c>
      <c r="C1414" s="8" t="s">
        <v>1086</v>
      </c>
      <c r="D1414" s="8">
        <v>3400.85</v>
      </c>
      <c r="E1414" s="8" t="s">
        <v>969</v>
      </c>
      <c r="F1414" s="8">
        <v>131</v>
      </c>
      <c r="G1414" s="8" t="s">
        <v>1087</v>
      </c>
      <c r="H1414" s="8" t="s">
        <v>985</v>
      </c>
      <c r="I1414" s="8">
        <v>653.27</v>
      </c>
      <c r="J1414" s="8" t="s">
        <v>795</v>
      </c>
      <c r="K1414" s="8">
        <v>6.5959000000000004E-2</v>
      </c>
    </row>
    <row r="1415" spans="1:11" x14ac:dyDescent="0.25">
      <c r="A1415" s="8">
        <v>1413</v>
      </c>
      <c r="B1415" s="8" t="s">
        <v>71</v>
      </c>
      <c r="C1415" s="8" t="s">
        <v>1086</v>
      </c>
      <c r="D1415" s="8">
        <v>3400.85</v>
      </c>
      <c r="E1415" s="8" t="s">
        <v>969</v>
      </c>
      <c r="F1415" s="8">
        <v>192</v>
      </c>
      <c r="G1415" s="8" t="s">
        <v>937</v>
      </c>
      <c r="H1415" s="8" t="s">
        <v>942</v>
      </c>
      <c r="I1415" s="8">
        <v>23138.75</v>
      </c>
      <c r="J1415" s="8" t="s">
        <v>1039</v>
      </c>
      <c r="K1415" s="8">
        <v>6.5959000000000004E-2</v>
      </c>
    </row>
    <row r="1416" spans="1:11" x14ac:dyDescent="0.25">
      <c r="A1416" s="8">
        <v>1414</v>
      </c>
      <c r="B1416" s="8" t="s">
        <v>71</v>
      </c>
      <c r="C1416" s="8" t="s">
        <v>1086</v>
      </c>
      <c r="D1416" s="8">
        <v>3400.85</v>
      </c>
      <c r="E1416" s="8" t="s">
        <v>969</v>
      </c>
      <c r="F1416" s="8">
        <v>131</v>
      </c>
      <c r="G1416" s="8" t="s">
        <v>1087</v>
      </c>
      <c r="H1416" s="8" t="s">
        <v>985</v>
      </c>
      <c r="I1416" s="8">
        <v>653.27</v>
      </c>
      <c r="J1416" s="8" t="s">
        <v>795</v>
      </c>
      <c r="K1416" s="8">
        <v>1.7493399999999999</v>
      </c>
    </row>
    <row r="1417" spans="1:11" x14ac:dyDescent="0.25">
      <c r="A1417" s="8">
        <v>1415</v>
      </c>
      <c r="B1417" s="8" t="s">
        <v>71</v>
      </c>
      <c r="C1417" s="8" t="s">
        <v>1086</v>
      </c>
      <c r="D1417" s="8">
        <v>3400.85</v>
      </c>
      <c r="E1417" s="8" t="s">
        <v>969</v>
      </c>
      <c r="F1417" s="8">
        <v>193</v>
      </c>
      <c r="G1417" s="8" t="s">
        <v>937</v>
      </c>
      <c r="H1417" s="8" t="s">
        <v>794</v>
      </c>
      <c r="I1417" s="8">
        <v>26284.292000000001</v>
      </c>
      <c r="J1417" s="8" t="s">
        <v>936</v>
      </c>
      <c r="K1417" s="8">
        <v>1.7493399999999999</v>
      </c>
    </row>
    <row r="1418" spans="1:11" x14ac:dyDescent="0.25">
      <c r="A1418" s="8">
        <v>1416</v>
      </c>
      <c r="B1418" s="8" t="s">
        <v>71</v>
      </c>
      <c r="C1418" s="8" t="s">
        <v>1086</v>
      </c>
      <c r="D1418" s="8">
        <v>3400.85</v>
      </c>
      <c r="E1418" s="8" t="s">
        <v>969</v>
      </c>
      <c r="F1418" s="8">
        <v>192</v>
      </c>
      <c r="G1418" s="8" t="s">
        <v>937</v>
      </c>
      <c r="H1418" s="8" t="s">
        <v>942</v>
      </c>
      <c r="I1418" s="8">
        <v>23138.75</v>
      </c>
      <c r="J1418" s="8" t="s">
        <v>1039</v>
      </c>
      <c r="K1418" s="8">
        <v>1.5876000000000001E-2</v>
      </c>
    </row>
    <row r="1419" spans="1:11" x14ac:dyDescent="0.25">
      <c r="A1419" s="8">
        <v>1417</v>
      </c>
      <c r="B1419" s="8" t="s">
        <v>71</v>
      </c>
      <c r="C1419" s="8" t="s">
        <v>1086</v>
      </c>
      <c r="D1419" s="8">
        <v>3400.85</v>
      </c>
      <c r="E1419" s="8" t="s">
        <v>969</v>
      </c>
      <c r="F1419" s="8">
        <v>193</v>
      </c>
      <c r="G1419" s="8" t="s">
        <v>937</v>
      </c>
      <c r="H1419" s="8" t="s">
        <v>794</v>
      </c>
      <c r="I1419" s="8">
        <v>26284.292000000001</v>
      </c>
      <c r="J1419" s="8" t="s">
        <v>936</v>
      </c>
      <c r="K1419" s="8">
        <v>1.5876000000000001E-2</v>
      </c>
    </row>
    <row r="1420" spans="1:11" x14ac:dyDescent="0.25">
      <c r="A1420" s="8">
        <v>1418</v>
      </c>
      <c r="B1420" s="8" t="s">
        <v>71</v>
      </c>
      <c r="C1420" s="8" t="s">
        <v>1046</v>
      </c>
      <c r="D1420" s="8">
        <v>59.1965</v>
      </c>
      <c r="E1420" s="8" t="s">
        <v>969</v>
      </c>
      <c r="F1420" s="8">
        <v>192</v>
      </c>
      <c r="G1420" s="8" t="s">
        <v>937</v>
      </c>
      <c r="H1420" s="8" t="s">
        <v>942</v>
      </c>
      <c r="I1420" s="8">
        <v>23138.75</v>
      </c>
      <c r="J1420" s="8" t="s">
        <v>1039</v>
      </c>
      <c r="K1420" s="8">
        <v>1.8799999999999999E-4</v>
      </c>
    </row>
    <row r="1421" spans="1:11" x14ac:dyDescent="0.25">
      <c r="A1421" s="8">
        <v>1419</v>
      </c>
      <c r="B1421" s="8" t="s">
        <v>71</v>
      </c>
      <c r="C1421" s="8" t="s">
        <v>1046</v>
      </c>
      <c r="D1421" s="8">
        <v>59.1965</v>
      </c>
      <c r="E1421" s="8" t="s">
        <v>969</v>
      </c>
      <c r="F1421" s="8">
        <v>193</v>
      </c>
      <c r="G1421" s="8" t="s">
        <v>937</v>
      </c>
      <c r="H1421" s="8" t="s">
        <v>794</v>
      </c>
      <c r="I1421" s="8">
        <v>26284.292000000001</v>
      </c>
      <c r="J1421" s="8" t="s">
        <v>936</v>
      </c>
      <c r="K1421" s="8">
        <v>1.8799999999999999E-4</v>
      </c>
    </row>
    <row r="1422" spans="1:11" x14ac:dyDescent="0.25">
      <c r="A1422" s="8">
        <v>1420</v>
      </c>
      <c r="B1422" s="8" t="s">
        <v>71</v>
      </c>
      <c r="C1422" s="8" t="s">
        <v>1046</v>
      </c>
      <c r="D1422" s="8">
        <v>455.71499999999997</v>
      </c>
      <c r="E1422" s="8" t="s">
        <v>969</v>
      </c>
      <c r="F1422" s="8">
        <v>192</v>
      </c>
      <c r="G1422" s="8" t="s">
        <v>937</v>
      </c>
      <c r="H1422" s="8" t="s">
        <v>942</v>
      </c>
      <c r="I1422" s="8">
        <v>23138.75</v>
      </c>
      <c r="J1422" s="8" t="s">
        <v>1039</v>
      </c>
      <c r="K1422" s="8">
        <v>1.691E-3</v>
      </c>
    </row>
    <row r="1423" spans="1:11" x14ac:dyDescent="0.25">
      <c r="A1423" s="8">
        <v>1421</v>
      </c>
      <c r="B1423" s="8" t="s">
        <v>71</v>
      </c>
      <c r="C1423" s="8" t="s">
        <v>1046</v>
      </c>
      <c r="D1423" s="8">
        <v>455.71499999999997</v>
      </c>
      <c r="E1423" s="8" t="s">
        <v>969</v>
      </c>
      <c r="F1423" s="8">
        <v>193</v>
      </c>
      <c r="G1423" s="8" t="s">
        <v>937</v>
      </c>
      <c r="H1423" s="8" t="s">
        <v>794</v>
      </c>
      <c r="I1423" s="8">
        <v>26284.292000000001</v>
      </c>
      <c r="J1423" s="8" t="s">
        <v>936</v>
      </c>
      <c r="K1423" s="8">
        <v>1.691E-3</v>
      </c>
    </row>
    <row r="1424" spans="1:11" x14ac:dyDescent="0.25">
      <c r="A1424" s="8">
        <v>1422</v>
      </c>
      <c r="B1424" s="8" t="s">
        <v>71</v>
      </c>
      <c r="C1424" s="8" t="s">
        <v>1046</v>
      </c>
      <c r="D1424" s="8">
        <v>40.570399999999999</v>
      </c>
      <c r="E1424" s="8" t="s">
        <v>969</v>
      </c>
      <c r="F1424" s="8">
        <v>192</v>
      </c>
      <c r="G1424" s="8" t="s">
        <v>937</v>
      </c>
      <c r="H1424" s="8" t="s">
        <v>942</v>
      </c>
      <c r="I1424" s="8">
        <v>23138.75</v>
      </c>
      <c r="J1424" s="8" t="s">
        <v>1039</v>
      </c>
      <c r="K1424" s="8">
        <v>7.1000000000000005E-5</v>
      </c>
    </row>
    <row r="1425" spans="1:11" x14ac:dyDescent="0.25">
      <c r="A1425" s="8">
        <v>1423</v>
      </c>
      <c r="B1425" s="8" t="s">
        <v>71</v>
      </c>
      <c r="C1425" s="8" t="s">
        <v>1046</v>
      </c>
      <c r="D1425" s="8">
        <v>40.570399999999999</v>
      </c>
      <c r="E1425" s="8" t="s">
        <v>969</v>
      </c>
      <c r="F1425" s="8">
        <v>193</v>
      </c>
      <c r="G1425" s="8" t="s">
        <v>937</v>
      </c>
      <c r="H1425" s="8" t="s">
        <v>794</v>
      </c>
      <c r="I1425" s="8">
        <v>26284.292000000001</v>
      </c>
      <c r="J1425" s="8" t="s">
        <v>936</v>
      </c>
      <c r="K1425" s="8">
        <v>7.1000000000000005E-5</v>
      </c>
    </row>
    <row r="1426" spans="1:11" x14ac:dyDescent="0.25">
      <c r="A1426" s="8">
        <v>1424</v>
      </c>
      <c r="B1426" s="8" t="s">
        <v>71</v>
      </c>
      <c r="C1426" s="8" t="s">
        <v>1046</v>
      </c>
      <c r="D1426" s="8">
        <v>93.322900000000004</v>
      </c>
      <c r="E1426" s="8" t="s">
        <v>969</v>
      </c>
      <c r="F1426" s="8">
        <v>131</v>
      </c>
      <c r="G1426" s="8" t="s">
        <v>1087</v>
      </c>
      <c r="H1426" s="8" t="s">
        <v>985</v>
      </c>
      <c r="I1426" s="8">
        <v>653.27</v>
      </c>
      <c r="J1426" s="8" t="s">
        <v>795</v>
      </c>
      <c r="K1426" s="8">
        <v>0.710372</v>
      </c>
    </row>
    <row r="1427" spans="1:11" x14ac:dyDescent="0.25">
      <c r="A1427" s="8">
        <v>1425</v>
      </c>
      <c r="B1427" s="8" t="s">
        <v>71</v>
      </c>
      <c r="C1427" s="8" t="s">
        <v>1046</v>
      </c>
      <c r="D1427" s="8">
        <v>93.322900000000004</v>
      </c>
      <c r="E1427" s="8" t="s">
        <v>969</v>
      </c>
      <c r="F1427" s="8">
        <v>192</v>
      </c>
      <c r="G1427" s="8" t="s">
        <v>937</v>
      </c>
      <c r="H1427" s="8" t="s">
        <v>942</v>
      </c>
      <c r="I1427" s="8">
        <v>23138.75</v>
      </c>
      <c r="J1427" s="8" t="s">
        <v>1039</v>
      </c>
      <c r="K1427" s="8">
        <v>0.710372</v>
      </c>
    </row>
    <row r="1428" spans="1:11" x14ac:dyDescent="0.25">
      <c r="A1428" s="8">
        <v>1426</v>
      </c>
      <c r="B1428" s="8" t="s">
        <v>71</v>
      </c>
      <c r="C1428" s="8" t="s">
        <v>1089</v>
      </c>
      <c r="D1428" s="8">
        <v>2445.0700000000002</v>
      </c>
      <c r="E1428" s="8" t="s">
        <v>969</v>
      </c>
      <c r="F1428" s="8">
        <v>131</v>
      </c>
      <c r="G1428" s="8" t="s">
        <v>1087</v>
      </c>
      <c r="H1428" s="8" t="s">
        <v>985</v>
      </c>
      <c r="I1428" s="8">
        <v>653.27</v>
      </c>
      <c r="J1428" s="8" t="s">
        <v>795</v>
      </c>
      <c r="K1428" s="8">
        <v>9.8499999999999998E-4</v>
      </c>
    </row>
    <row r="1429" spans="1:11" x14ac:dyDescent="0.25">
      <c r="A1429" s="8">
        <v>1427</v>
      </c>
      <c r="B1429" s="8" t="s">
        <v>71</v>
      </c>
      <c r="C1429" s="8" t="s">
        <v>1089</v>
      </c>
      <c r="D1429" s="8">
        <v>2445.0700000000002</v>
      </c>
      <c r="E1429" s="8" t="s">
        <v>969</v>
      </c>
      <c r="F1429" s="8">
        <v>192</v>
      </c>
      <c r="G1429" s="8" t="s">
        <v>937</v>
      </c>
      <c r="H1429" s="8" t="s">
        <v>942</v>
      </c>
      <c r="I1429" s="8">
        <v>23138.75</v>
      </c>
      <c r="J1429" s="8" t="s">
        <v>1039</v>
      </c>
      <c r="K1429" s="8">
        <v>9.8499999999999998E-4</v>
      </c>
    </row>
    <row r="1430" spans="1:11" x14ac:dyDescent="0.25">
      <c r="A1430" s="8">
        <v>1428</v>
      </c>
      <c r="B1430" s="8" t="s">
        <v>71</v>
      </c>
      <c r="C1430" s="8" t="s">
        <v>1090</v>
      </c>
      <c r="D1430" s="8">
        <v>41784.400000000001</v>
      </c>
      <c r="E1430" s="8" t="s">
        <v>969</v>
      </c>
      <c r="F1430" s="8">
        <v>192</v>
      </c>
      <c r="G1430" s="8" t="s">
        <v>937</v>
      </c>
      <c r="H1430" s="8" t="s">
        <v>942</v>
      </c>
      <c r="I1430" s="8">
        <v>23138.75</v>
      </c>
      <c r="J1430" s="8" t="s">
        <v>1039</v>
      </c>
      <c r="K1430" s="8">
        <v>2.4885999999999998E-2</v>
      </c>
    </row>
    <row r="1431" spans="1:11" x14ac:dyDescent="0.25">
      <c r="A1431" s="8">
        <v>1429</v>
      </c>
      <c r="B1431" s="8" t="s">
        <v>71</v>
      </c>
      <c r="C1431" s="8" t="s">
        <v>1090</v>
      </c>
      <c r="D1431" s="8">
        <v>41784.400000000001</v>
      </c>
      <c r="E1431" s="8" t="s">
        <v>969</v>
      </c>
      <c r="F1431" s="8">
        <v>193</v>
      </c>
      <c r="G1431" s="8" t="s">
        <v>937</v>
      </c>
      <c r="H1431" s="8" t="s">
        <v>794</v>
      </c>
      <c r="I1431" s="8">
        <v>26284.292000000001</v>
      </c>
      <c r="J1431" s="8" t="s">
        <v>936</v>
      </c>
      <c r="K1431" s="8">
        <v>2.4885999999999998E-2</v>
      </c>
    </row>
    <row r="1432" spans="1:11" x14ac:dyDescent="0.25">
      <c r="A1432" s="8">
        <v>1430</v>
      </c>
      <c r="B1432" s="8" t="s">
        <v>71</v>
      </c>
      <c r="C1432" s="8" t="s">
        <v>1093</v>
      </c>
      <c r="D1432" s="8">
        <v>2280.9</v>
      </c>
      <c r="E1432" s="8" t="s">
        <v>969</v>
      </c>
      <c r="F1432" s="8">
        <v>21</v>
      </c>
      <c r="G1432" s="8" t="s">
        <v>1091</v>
      </c>
      <c r="H1432" s="8" t="s">
        <v>942</v>
      </c>
      <c r="I1432" s="8">
        <v>14600</v>
      </c>
      <c r="J1432" s="8" t="s">
        <v>1092</v>
      </c>
      <c r="K1432" s="8">
        <v>5.0080000000000003E-3</v>
      </c>
    </row>
    <row r="1433" spans="1:11" x14ac:dyDescent="0.25">
      <c r="A1433" s="8">
        <v>1431</v>
      </c>
      <c r="B1433" s="8" t="s">
        <v>71</v>
      </c>
      <c r="C1433" s="8" t="s">
        <v>1093</v>
      </c>
      <c r="D1433" s="8">
        <v>2280.9</v>
      </c>
      <c r="E1433" s="8" t="s">
        <v>969</v>
      </c>
      <c r="F1433" s="8">
        <v>193</v>
      </c>
      <c r="G1433" s="8" t="s">
        <v>937</v>
      </c>
      <c r="H1433" s="8" t="s">
        <v>794</v>
      </c>
      <c r="I1433" s="8">
        <v>26284.292000000001</v>
      </c>
      <c r="J1433" s="8" t="s">
        <v>936</v>
      </c>
      <c r="K1433" s="8">
        <v>5.0080000000000003E-3</v>
      </c>
    </row>
    <row r="1434" spans="1:11" x14ac:dyDescent="0.25">
      <c r="A1434" s="8">
        <v>1432</v>
      </c>
      <c r="B1434" s="8" t="s">
        <v>71</v>
      </c>
      <c r="C1434" s="8" t="s">
        <v>1093</v>
      </c>
      <c r="D1434" s="8">
        <v>2280.9</v>
      </c>
      <c r="E1434" s="8" t="s">
        <v>969</v>
      </c>
      <c r="F1434" s="8">
        <v>131</v>
      </c>
      <c r="G1434" s="8" t="s">
        <v>1087</v>
      </c>
      <c r="H1434" s="8" t="s">
        <v>985</v>
      </c>
      <c r="I1434" s="8">
        <v>653.27</v>
      </c>
      <c r="J1434" s="8" t="s">
        <v>795</v>
      </c>
      <c r="K1434" s="8">
        <v>2.2689569999999999</v>
      </c>
    </row>
    <row r="1435" spans="1:11" x14ac:dyDescent="0.25">
      <c r="A1435" s="8">
        <v>1433</v>
      </c>
      <c r="B1435" s="8" t="s">
        <v>71</v>
      </c>
      <c r="C1435" s="8" t="s">
        <v>1093</v>
      </c>
      <c r="D1435" s="8">
        <v>2280.9</v>
      </c>
      <c r="E1435" s="8" t="s">
        <v>969</v>
      </c>
      <c r="F1435" s="8">
        <v>192</v>
      </c>
      <c r="G1435" s="8" t="s">
        <v>937</v>
      </c>
      <c r="H1435" s="8" t="s">
        <v>942</v>
      </c>
      <c r="I1435" s="8">
        <v>23138.75</v>
      </c>
      <c r="J1435" s="8" t="s">
        <v>1039</v>
      </c>
      <c r="K1435" s="8">
        <v>2.2689569999999999</v>
      </c>
    </row>
    <row r="1436" spans="1:11" x14ac:dyDescent="0.25">
      <c r="A1436" s="8">
        <v>1434</v>
      </c>
      <c r="B1436" s="8" t="s">
        <v>71</v>
      </c>
      <c r="C1436" s="8" t="s">
        <v>1093</v>
      </c>
      <c r="D1436" s="8">
        <v>2280.9</v>
      </c>
      <c r="E1436" s="8" t="s">
        <v>969</v>
      </c>
      <c r="F1436" s="8">
        <v>131</v>
      </c>
      <c r="G1436" s="8" t="s">
        <v>1087</v>
      </c>
      <c r="H1436" s="8" t="s">
        <v>985</v>
      </c>
      <c r="I1436" s="8">
        <v>653.27</v>
      </c>
      <c r="J1436" s="8" t="s">
        <v>795</v>
      </c>
      <c r="K1436" s="8">
        <v>9.2887660000000007</v>
      </c>
    </row>
    <row r="1437" spans="1:11" x14ac:dyDescent="0.25">
      <c r="A1437" s="8">
        <v>1435</v>
      </c>
      <c r="B1437" s="8" t="s">
        <v>71</v>
      </c>
      <c r="C1437" s="8" t="s">
        <v>1093</v>
      </c>
      <c r="D1437" s="8">
        <v>2280.9</v>
      </c>
      <c r="E1437" s="8" t="s">
        <v>969</v>
      </c>
      <c r="F1437" s="8">
        <v>193</v>
      </c>
      <c r="G1437" s="8" t="s">
        <v>937</v>
      </c>
      <c r="H1437" s="8" t="s">
        <v>794</v>
      </c>
      <c r="I1437" s="8">
        <v>26284.292000000001</v>
      </c>
      <c r="J1437" s="8" t="s">
        <v>936</v>
      </c>
      <c r="K1437" s="8">
        <v>9.2887660000000007</v>
      </c>
    </row>
    <row r="1438" spans="1:11" x14ac:dyDescent="0.25">
      <c r="A1438" s="8">
        <v>1436</v>
      </c>
      <c r="B1438" s="8" t="s">
        <v>71</v>
      </c>
      <c r="C1438" s="8" t="s">
        <v>1093</v>
      </c>
      <c r="D1438" s="8">
        <v>2280.9</v>
      </c>
      <c r="E1438" s="8" t="s">
        <v>969</v>
      </c>
      <c r="F1438" s="8">
        <v>192</v>
      </c>
      <c r="G1438" s="8" t="s">
        <v>937</v>
      </c>
      <c r="H1438" s="8" t="s">
        <v>942</v>
      </c>
      <c r="I1438" s="8">
        <v>23138.75</v>
      </c>
      <c r="J1438" s="8" t="s">
        <v>1039</v>
      </c>
      <c r="K1438" s="8">
        <v>2.0720000000000001E-3</v>
      </c>
    </row>
    <row r="1439" spans="1:11" x14ac:dyDescent="0.25">
      <c r="A1439" s="8">
        <v>1437</v>
      </c>
      <c r="B1439" s="8" t="s">
        <v>71</v>
      </c>
      <c r="C1439" s="8" t="s">
        <v>1093</v>
      </c>
      <c r="D1439" s="8">
        <v>2280.9</v>
      </c>
      <c r="E1439" s="8" t="s">
        <v>969</v>
      </c>
      <c r="F1439" s="8">
        <v>193</v>
      </c>
      <c r="G1439" s="8" t="s">
        <v>937</v>
      </c>
      <c r="H1439" s="8" t="s">
        <v>794</v>
      </c>
      <c r="I1439" s="8">
        <v>26284.292000000001</v>
      </c>
      <c r="J1439" s="8" t="s">
        <v>936</v>
      </c>
      <c r="K1439" s="8">
        <v>2.0720000000000001E-3</v>
      </c>
    </row>
    <row r="1440" spans="1:11" x14ac:dyDescent="0.25">
      <c r="A1440" s="8">
        <v>1438</v>
      </c>
      <c r="B1440" s="8" t="s">
        <v>71</v>
      </c>
      <c r="C1440" s="8" t="s">
        <v>1102</v>
      </c>
      <c r="D1440" s="8">
        <v>1017.53</v>
      </c>
      <c r="E1440" s="8" t="s">
        <v>969</v>
      </c>
      <c r="F1440" s="8">
        <v>21</v>
      </c>
      <c r="G1440" s="8" t="s">
        <v>1091</v>
      </c>
      <c r="H1440" s="8" t="s">
        <v>942</v>
      </c>
      <c r="I1440" s="8">
        <v>14600</v>
      </c>
      <c r="J1440" s="8" t="s">
        <v>1092</v>
      </c>
      <c r="K1440" s="8">
        <v>2.0265979999999999</v>
      </c>
    </row>
    <row r="1441" spans="1:11" x14ac:dyDescent="0.25">
      <c r="A1441" s="8">
        <v>1439</v>
      </c>
      <c r="B1441" s="8" t="s">
        <v>71</v>
      </c>
      <c r="C1441" s="8" t="s">
        <v>1102</v>
      </c>
      <c r="D1441" s="8">
        <v>1017.53</v>
      </c>
      <c r="E1441" s="8" t="s">
        <v>969</v>
      </c>
      <c r="F1441" s="8">
        <v>166</v>
      </c>
      <c r="G1441" s="8" t="s">
        <v>926</v>
      </c>
      <c r="H1441" s="8" t="s">
        <v>985</v>
      </c>
      <c r="I1441" s="8">
        <v>764</v>
      </c>
      <c r="J1441" s="8" t="s">
        <v>925</v>
      </c>
      <c r="K1441" s="8">
        <v>2.0265979999999999</v>
      </c>
    </row>
    <row r="1442" spans="1:11" x14ac:dyDescent="0.25">
      <c r="A1442" s="8">
        <v>1440</v>
      </c>
      <c r="B1442" s="8" t="s">
        <v>71</v>
      </c>
      <c r="C1442" s="8" t="s">
        <v>1102</v>
      </c>
      <c r="D1442" s="8">
        <v>1017.53</v>
      </c>
      <c r="E1442" s="8" t="s">
        <v>969</v>
      </c>
      <c r="F1442" s="8">
        <v>21</v>
      </c>
      <c r="G1442" s="8" t="s">
        <v>1091</v>
      </c>
      <c r="H1442" s="8" t="s">
        <v>942</v>
      </c>
      <c r="I1442" s="8">
        <v>14600</v>
      </c>
      <c r="J1442" s="8" t="s">
        <v>1092</v>
      </c>
      <c r="K1442" s="8">
        <v>1.265E-2</v>
      </c>
    </row>
    <row r="1443" spans="1:11" x14ac:dyDescent="0.25">
      <c r="A1443" s="8">
        <v>1441</v>
      </c>
      <c r="B1443" s="8" t="s">
        <v>71</v>
      </c>
      <c r="C1443" s="8" t="s">
        <v>1102</v>
      </c>
      <c r="D1443" s="8">
        <v>1017.53</v>
      </c>
      <c r="E1443" s="8" t="s">
        <v>969</v>
      </c>
      <c r="F1443" s="8">
        <v>182</v>
      </c>
      <c r="G1443" s="8" t="s">
        <v>1096</v>
      </c>
      <c r="H1443" s="8" t="s">
        <v>942</v>
      </c>
      <c r="I1443" s="8">
        <v>1508.873</v>
      </c>
      <c r="J1443" s="8" t="s">
        <v>1097</v>
      </c>
      <c r="K1443" s="8">
        <v>1.265E-2</v>
      </c>
    </row>
    <row r="1444" spans="1:11" x14ac:dyDescent="0.25">
      <c r="A1444" s="8">
        <v>1442</v>
      </c>
      <c r="B1444" s="8" t="s">
        <v>71</v>
      </c>
      <c r="C1444" s="8" t="s">
        <v>1102</v>
      </c>
      <c r="D1444" s="8">
        <v>1017.53</v>
      </c>
      <c r="E1444" s="8" t="s">
        <v>969</v>
      </c>
      <c r="F1444" s="8">
        <v>166</v>
      </c>
      <c r="G1444" s="8" t="s">
        <v>926</v>
      </c>
      <c r="H1444" s="8" t="s">
        <v>985</v>
      </c>
      <c r="I1444" s="8">
        <v>764</v>
      </c>
      <c r="J1444" s="8" t="s">
        <v>925</v>
      </c>
      <c r="K1444" s="8">
        <v>3.2899999999999997E-4</v>
      </c>
    </row>
    <row r="1445" spans="1:11" x14ac:dyDescent="0.25">
      <c r="A1445" s="8">
        <v>1443</v>
      </c>
      <c r="B1445" s="8" t="s">
        <v>71</v>
      </c>
      <c r="C1445" s="8" t="s">
        <v>1102</v>
      </c>
      <c r="D1445" s="8">
        <v>1017.53</v>
      </c>
      <c r="E1445" s="8" t="s">
        <v>969</v>
      </c>
      <c r="F1445" s="8">
        <v>182</v>
      </c>
      <c r="G1445" s="8" t="s">
        <v>1096</v>
      </c>
      <c r="H1445" s="8" t="s">
        <v>942</v>
      </c>
      <c r="I1445" s="8">
        <v>1508.873</v>
      </c>
      <c r="J1445" s="8" t="s">
        <v>1097</v>
      </c>
      <c r="K1445" s="8">
        <v>3.2899999999999997E-4</v>
      </c>
    </row>
    <row r="1446" spans="1:11" x14ac:dyDescent="0.25">
      <c r="A1446" s="8">
        <v>1444</v>
      </c>
      <c r="B1446" s="8" t="s">
        <v>71</v>
      </c>
      <c r="C1446" s="8" t="s">
        <v>1104</v>
      </c>
      <c r="D1446" s="8">
        <v>5867</v>
      </c>
      <c r="E1446" s="8" t="s">
        <v>969</v>
      </c>
      <c r="F1446" s="8">
        <v>131</v>
      </c>
      <c r="G1446" s="8" t="s">
        <v>1087</v>
      </c>
      <c r="H1446" s="8" t="s">
        <v>985</v>
      </c>
      <c r="I1446" s="8">
        <v>653.27</v>
      </c>
      <c r="J1446" s="8" t="s">
        <v>795</v>
      </c>
      <c r="K1446" s="8">
        <v>0.56862299999999999</v>
      </c>
    </row>
    <row r="1447" spans="1:11" x14ac:dyDescent="0.25">
      <c r="A1447" s="8">
        <v>1445</v>
      </c>
      <c r="B1447" s="8" t="s">
        <v>71</v>
      </c>
      <c r="C1447" s="8" t="s">
        <v>1104</v>
      </c>
      <c r="D1447" s="8">
        <v>5867</v>
      </c>
      <c r="E1447" s="8" t="s">
        <v>969</v>
      </c>
      <c r="F1447" s="8">
        <v>192</v>
      </c>
      <c r="G1447" s="8" t="s">
        <v>937</v>
      </c>
      <c r="H1447" s="8" t="s">
        <v>942</v>
      </c>
      <c r="I1447" s="8">
        <v>23138.75</v>
      </c>
      <c r="J1447" s="8" t="s">
        <v>1039</v>
      </c>
      <c r="K1447" s="8">
        <v>0.56862299999999999</v>
      </c>
    </row>
    <row r="1448" spans="1:11" x14ac:dyDescent="0.25">
      <c r="A1448" s="8">
        <v>1446</v>
      </c>
      <c r="B1448" s="8" t="s">
        <v>71</v>
      </c>
      <c r="C1448" s="8" t="s">
        <v>1104</v>
      </c>
      <c r="D1448" s="8">
        <v>5867</v>
      </c>
      <c r="E1448" s="8" t="s">
        <v>969</v>
      </c>
      <c r="F1448" s="8">
        <v>192</v>
      </c>
      <c r="G1448" s="8" t="s">
        <v>937</v>
      </c>
      <c r="H1448" s="8" t="s">
        <v>942</v>
      </c>
      <c r="I1448" s="8">
        <v>23138.75</v>
      </c>
      <c r="J1448" s="8" t="s">
        <v>1039</v>
      </c>
      <c r="K1448" s="8">
        <v>5.9199999999999997E-4</v>
      </c>
    </row>
    <row r="1449" spans="1:11" x14ac:dyDescent="0.25">
      <c r="A1449" s="8">
        <v>1447</v>
      </c>
      <c r="B1449" s="8" t="s">
        <v>71</v>
      </c>
      <c r="C1449" s="8" t="s">
        <v>1104</v>
      </c>
      <c r="D1449" s="8">
        <v>5867</v>
      </c>
      <c r="E1449" s="8" t="s">
        <v>969</v>
      </c>
      <c r="F1449" s="8">
        <v>193</v>
      </c>
      <c r="G1449" s="8" t="s">
        <v>937</v>
      </c>
      <c r="H1449" s="8" t="s">
        <v>794</v>
      </c>
      <c r="I1449" s="8">
        <v>26284.292000000001</v>
      </c>
      <c r="J1449" s="8" t="s">
        <v>936</v>
      </c>
      <c r="K1449" s="8">
        <v>5.9199999999999997E-4</v>
      </c>
    </row>
    <row r="1450" spans="1:11" x14ac:dyDescent="0.25">
      <c r="A1450" s="8">
        <v>1448</v>
      </c>
      <c r="B1450" s="8" t="s">
        <v>999</v>
      </c>
      <c r="C1450" s="8" t="s">
        <v>1113</v>
      </c>
      <c r="D1450" s="8">
        <v>0.71467599999999998</v>
      </c>
      <c r="E1450" s="8" t="s">
        <v>1108</v>
      </c>
      <c r="F1450" s="8">
        <v>27</v>
      </c>
      <c r="G1450" s="8" t="s">
        <v>1114</v>
      </c>
      <c r="H1450" s="8" t="s">
        <v>942</v>
      </c>
      <c r="I1450" s="8">
        <v>95.705500000000001</v>
      </c>
      <c r="J1450" s="8" t="s">
        <v>1115</v>
      </c>
      <c r="K1450" s="8">
        <v>0.68912200000000001</v>
      </c>
    </row>
    <row r="1451" spans="1:11" x14ac:dyDescent="0.25">
      <c r="A1451" s="8">
        <v>1449</v>
      </c>
      <c r="B1451" s="8" t="s">
        <v>999</v>
      </c>
      <c r="C1451" s="8" t="s">
        <v>1113</v>
      </c>
      <c r="D1451" s="8">
        <v>0.71467599999999998</v>
      </c>
      <c r="E1451" s="8" t="s">
        <v>1108</v>
      </c>
      <c r="F1451" s="8">
        <v>170</v>
      </c>
      <c r="G1451" s="8" t="s">
        <v>906</v>
      </c>
      <c r="H1451" s="8" t="s">
        <v>985</v>
      </c>
      <c r="I1451" s="8">
        <v>24000</v>
      </c>
      <c r="J1451" s="8" t="s">
        <v>905</v>
      </c>
      <c r="K1451" s="8">
        <v>0.68912200000000001</v>
      </c>
    </row>
    <row r="1452" spans="1:11" x14ac:dyDescent="0.25">
      <c r="A1452" s="8">
        <v>1450</v>
      </c>
      <c r="B1452" s="8" t="s">
        <v>999</v>
      </c>
      <c r="C1452" s="8" t="s">
        <v>1112</v>
      </c>
      <c r="D1452" s="8">
        <v>2.8578899999999998</v>
      </c>
      <c r="E1452" s="8" t="s">
        <v>1108</v>
      </c>
      <c r="F1452" s="8">
        <v>27</v>
      </c>
      <c r="G1452" s="8" t="s">
        <v>1114</v>
      </c>
      <c r="H1452" s="8" t="s">
        <v>942</v>
      </c>
      <c r="I1452" s="8">
        <v>95.705500000000001</v>
      </c>
      <c r="J1452" s="8" t="s">
        <v>1115</v>
      </c>
      <c r="K1452" s="8">
        <v>0.67351499999999997</v>
      </c>
    </row>
    <row r="1453" spans="1:11" x14ac:dyDescent="0.25">
      <c r="A1453" s="8">
        <v>1451</v>
      </c>
      <c r="B1453" s="8" t="s">
        <v>999</v>
      </c>
      <c r="C1453" s="8" t="s">
        <v>1112</v>
      </c>
      <c r="D1453" s="8">
        <v>2.8578899999999998</v>
      </c>
      <c r="E1453" s="8" t="s">
        <v>1108</v>
      </c>
      <c r="F1453" s="8">
        <v>170</v>
      </c>
      <c r="G1453" s="8" t="s">
        <v>906</v>
      </c>
      <c r="H1453" s="8" t="s">
        <v>985</v>
      </c>
      <c r="I1453" s="8">
        <v>24000</v>
      </c>
      <c r="J1453" s="8" t="s">
        <v>905</v>
      </c>
      <c r="K1453" s="8">
        <v>0.67351499999999997</v>
      </c>
    </row>
    <row r="1454" spans="1:11" x14ac:dyDescent="0.25">
      <c r="A1454" s="8">
        <v>1452</v>
      </c>
      <c r="B1454" s="8" t="s">
        <v>999</v>
      </c>
      <c r="C1454" s="8" t="s">
        <v>1112</v>
      </c>
      <c r="D1454" s="8">
        <v>1.6773400000000001</v>
      </c>
      <c r="E1454" s="8" t="s">
        <v>1108</v>
      </c>
      <c r="F1454" s="8">
        <v>27</v>
      </c>
      <c r="G1454" s="8" t="s">
        <v>1114</v>
      </c>
      <c r="H1454" s="8" t="s">
        <v>942</v>
      </c>
      <c r="I1454" s="8">
        <v>95.705500000000001</v>
      </c>
      <c r="J1454" s="8" t="s">
        <v>1115</v>
      </c>
      <c r="K1454" s="8">
        <v>3.8253000000000002E-2</v>
      </c>
    </row>
    <row r="1455" spans="1:11" x14ac:dyDescent="0.25">
      <c r="A1455" s="8">
        <v>1453</v>
      </c>
      <c r="B1455" s="8" t="s">
        <v>999</v>
      </c>
      <c r="C1455" s="8" t="s">
        <v>1112</v>
      </c>
      <c r="D1455" s="8">
        <v>1.6773400000000001</v>
      </c>
      <c r="E1455" s="8" t="s">
        <v>1108</v>
      </c>
      <c r="F1455" s="8">
        <v>170</v>
      </c>
      <c r="G1455" s="8" t="s">
        <v>906</v>
      </c>
      <c r="H1455" s="8" t="s">
        <v>985</v>
      </c>
      <c r="I1455" s="8">
        <v>24000</v>
      </c>
      <c r="J1455" s="8" t="s">
        <v>905</v>
      </c>
      <c r="K1455" s="8">
        <v>3.8253000000000002E-2</v>
      </c>
    </row>
    <row r="1456" spans="1:11" x14ac:dyDescent="0.25">
      <c r="A1456" s="8">
        <v>1454</v>
      </c>
      <c r="B1456" s="8" t="s">
        <v>999</v>
      </c>
      <c r="C1456" s="8" t="s">
        <v>1112</v>
      </c>
      <c r="D1456" s="8">
        <v>0.996502</v>
      </c>
      <c r="E1456" s="8" t="s">
        <v>1108</v>
      </c>
      <c r="F1456" s="8">
        <v>27</v>
      </c>
      <c r="G1456" s="8" t="s">
        <v>1114</v>
      </c>
      <c r="H1456" s="8" t="s">
        <v>942</v>
      </c>
      <c r="I1456" s="8">
        <v>95.705500000000001</v>
      </c>
      <c r="J1456" s="8" t="s">
        <v>1115</v>
      </c>
      <c r="K1456" s="8">
        <v>8.4400000000000002E-4</v>
      </c>
    </row>
    <row r="1457" spans="1:11" x14ac:dyDescent="0.25">
      <c r="A1457" s="8">
        <v>1455</v>
      </c>
      <c r="B1457" s="8" t="s">
        <v>999</v>
      </c>
      <c r="C1457" s="8" t="s">
        <v>1112</v>
      </c>
      <c r="D1457" s="8">
        <v>0.996502</v>
      </c>
      <c r="E1457" s="8" t="s">
        <v>1108</v>
      </c>
      <c r="F1457" s="8">
        <v>170</v>
      </c>
      <c r="G1457" s="8" t="s">
        <v>906</v>
      </c>
      <c r="H1457" s="8" t="s">
        <v>985</v>
      </c>
      <c r="I1457" s="8">
        <v>24000</v>
      </c>
      <c r="J1457" s="8" t="s">
        <v>905</v>
      </c>
      <c r="K1457" s="8">
        <v>8.4400000000000002E-4</v>
      </c>
    </row>
    <row r="1458" spans="1:11" x14ac:dyDescent="0.25">
      <c r="A1458" s="8">
        <v>1456</v>
      </c>
      <c r="B1458" s="8" t="s">
        <v>999</v>
      </c>
      <c r="C1458" s="8" t="s">
        <v>1112</v>
      </c>
      <c r="D1458" s="8">
        <v>3.7913700000000001</v>
      </c>
      <c r="E1458" s="8" t="s">
        <v>1108</v>
      </c>
      <c r="F1458" s="8">
        <v>27</v>
      </c>
      <c r="G1458" s="8" t="s">
        <v>1114</v>
      </c>
      <c r="H1458" s="8" t="s">
        <v>942</v>
      </c>
      <c r="I1458" s="8">
        <v>95.705500000000001</v>
      </c>
      <c r="J1458" s="8" t="s">
        <v>1115</v>
      </c>
      <c r="K1458" s="8">
        <v>2.1999999999999999E-5</v>
      </c>
    </row>
    <row r="1459" spans="1:11" x14ac:dyDescent="0.25">
      <c r="A1459" s="8">
        <v>1457</v>
      </c>
      <c r="B1459" s="8" t="s">
        <v>999</v>
      </c>
      <c r="C1459" s="8" t="s">
        <v>1112</v>
      </c>
      <c r="D1459" s="8">
        <v>3.7913700000000001</v>
      </c>
      <c r="E1459" s="8" t="s">
        <v>1108</v>
      </c>
      <c r="F1459" s="8">
        <v>170</v>
      </c>
      <c r="G1459" s="8" t="s">
        <v>906</v>
      </c>
      <c r="H1459" s="8" t="s">
        <v>985</v>
      </c>
      <c r="I1459" s="8">
        <v>24000</v>
      </c>
      <c r="J1459" s="8" t="s">
        <v>905</v>
      </c>
      <c r="K1459" s="8">
        <v>2.1999999999999999E-5</v>
      </c>
    </row>
    <row r="1460" spans="1:11" x14ac:dyDescent="0.25">
      <c r="A1460" s="8">
        <v>1458</v>
      </c>
      <c r="B1460" s="8" t="s">
        <v>999</v>
      </c>
      <c r="C1460" s="8" t="s">
        <v>1117</v>
      </c>
      <c r="D1460" s="8">
        <v>76.381900000000002</v>
      </c>
      <c r="E1460" s="8" t="s">
        <v>1108</v>
      </c>
      <c r="F1460" s="8">
        <v>27</v>
      </c>
      <c r="G1460" s="8" t="s">
        <v>1114</v>
      </c>
      <c r="H1460" s="8" t="s">
        <v>942</v>
      </c>
      <c r="I1460" s="8">
        <v>95.705500000000001</v>
      </c>
      <c r="J1460" s="8" t="s">
        <v>1115</v>
      </c>
      <c r="K1460" s="8">
        <v>8.1650000000000004E-3</v>
      </c>
    </row>
    <row r="1461" spans="1:11" x14ac:dyDescent="0.25">
      <c r="A1461" s="8">
        <v>1459</v>
      </c>
      <c r="B1461" s="8" t="s">
        <v>999</v>
      </c>
      <c r="C1461" s="8" t="s">
        <v>1117</v>
      </c>
      <c r="D1461" s="8">
        <v>76.381900000000002</v>
      </c>
      <c r="E1461" s="8" t="s">
        <v>1108</v>
      </c>
      <c r="F1461" s="8">
        <v>154</v>
      </c>
      <c r="G1461" s="8" t="s">
        <v>916</v>
      </c>
      <c r="H1461" s="8" t="s">
        <v>783</v>
      </c>
      <c r="I1461" s="8">
        <v>0.04</v>
      </c>
      <c r="J1461" s="8" t="s">
        <v>915</v>
      </c>
      <c r="K1461" s="8">
        <v>8.1650000000000004E-3</v>
      </c>
    </row>
    <row r="1462" spans="1:11" x14ac:dyDescent="0.25">
      <c r="A1462" s="8">
        <v>1460</v>
      </c>
      <c r="B1462" s="8" t="s">
        <v>999</v>
      </c>
      <c r="C1462" s="8" t="s">
        <v>1117</v>
      </c>
      <c r="D1462" s="8">
        <v>76.381900000000002</v>
      </c>
      <c r="E1462" s="8" t="s">
        <v>1108</v>
      </c>
      <c r="F1462" s="8">
        <v>27</v>
      </c>
      <c r="G1462" s="8" t="s">
        <v>1114</v>
      </c>
      <c r="H1462" s="8" t="s">
        <v>942</v>
      </c>
      <c r="I1462" s="8">
        <v>95.705500000000001</v>
      </c>
      <c r="J1462" s="8" t="s">
        <v>1115</v>
      </c>
      <c r="K1462" s="8">
        <v>4.8460000000000003E-2</v>
      </c>
    </row>
    <row r="1463" spans="1:11" x14ac:dyDescent="0.25">
      <c r="A1463" s="8">
        <v>1461</v>
      </c>
      <c r="B1463" s="8" t="s">
        <v>999</v>
      </c>
      <c r="C1463" s="8" t="s">
        <v>1117</v>
      </c>
      <c r="D1463" s="8">
        <v>76.381900000000002</v>
      </c>
      <c r="E1463" s="8" t="s">
        <v>1108</v>
      </c>
      <c r="F1463" s="8">
        <v>155</v>
      </c>
      <c r="G1463" s="8" t="s">
        <v>918</v>
      </c>
      <c r="H1463" s="8" t="s">
        <v>783</v>
      </c>
      <c r="I1463" s="8">
        <v>0.39</v>
      </c>
      <c r="J1463" s="8" t="s">
        <v>917</v>
      </c>
      <c r="K1463" s="8">
        <v>4.8460000000000003E-2</v>
      </c>
    </row>
    <row r="1464" spans="1:11" x14ac:dyDescent="0.25">
      <c r="A1464" s="8">
        <v>1462</v>
      </c>
      <c r="B1464" s="8" t="s">
        <v>999</v>
      </c>
      <c r="C1464" s="8" t="s">
        <v>1117</v>
      </c>
      <c r="D1464" s="8">
        <v>76.381900000000002</v>
      </c>
      <c r="E1464" s="8" t="s">
        <v>1108</v>
      </c>
      <c r="F1464" s="8">
        <v>27</v>
      </c>
      <c r="G1464" s="8" t="s">
        <v>1114</v>
      </c>
      <c r="H1464" s="8" t="s">
        <v>942</v>
      </c>
      <c r="I1464" s="8">
        <v>95.705500000000001</v>
      </c>
      <c r="J1464" s="8" t="s">
        <v>1115</v>
      </c>
      <c r="K1464" s="8">
        <v>9.5449009999999994</v>
      </c>
    </row>
    <row r="1465" spans="1:11" x14ac:dyDescent="0.25">
      <c r="A1465" s="8">
        <v>1463</v>
      </c>
      <c r="B1465" s="8" t="s">
        <v>999</v>
      </c>
      <c r="C1465" s="8" t="s">
        <v>1117</v>
      </c>
      <c r="D1465" s="8">
        <v>76.381900000000002</v>
      </c>
      <c r="E1465" s="8" t="s">
        <v>1108</v>
      </c>
      <c r="F1465" s="8">
        <v>170</v>
      </c>
      <c r="G1465" s="8" t="s">
        <v>906</v>
      </c>
      <c r="H1465" s="8" t="s">
        <v>985</v>
      </c>
      <c r="I1465" s="8">
        <v>24000</v>
      </c>
      <c r="J1465" s="8" t="s">
        <v>905</v>
      </c>
      <c r="K1465" s="8">
        <v>9.5449009999999994</v>
      </c>
    </row>
    <row r="1466" spans="1:11" x14ac:dyDescent="0.25">
      <c r="A1466" s="8">
        <v>1464</v>
      </c>
      <c r="B1466" s="8" t="s">
        <v>999</v>
      </c>
      <c r="C1466" s="8" t="s">
        <v>1112</v>
      </c>
      <c r="D1466" s="8">
        <v>4.43614</v>
      </c>
      <c r="E1466" s="8" t="s">
        <v>1108</v>
      </c>
      <c r="F1466" s="8">
        <v>27</v>
      </c>
      <c r="G1466" s="8" t="s">
        <v>1114</v>
      </c>
      <c r="H1466" s="8" t="s">
        <v>942</v>
      </c>
      <c r="I1466" s="8">
        <v>95.705500000000001</v>
      </c>
      <c r="J1466" s="8" t="s">
        <v>1115</v>
      </c>
      <c r="K1466" s="8">
        <v>1.2812730000000001</v>
      </c>
    </row>
    <row r="1467" spans="1:11" x14ac:dyDescent="0.25">
      <c r="A1467" s="8">
        <v>1465</v>
      </c>
      <c r="B1467" s="8" t="s">
        <v>999</v>
      </c>
      <c r="C1467" s="8" t="s">
        <v>1112</v>
      </c>
      <c r="D1467" s="8">
        <v>4.43614</v>
      </c>
      <c r="E1467" s="8" t="s">
        <v>1108</v>
      </c>
      <c r="F1467" s="8">
        <v>170</v>
      </c>
      <c r="G1467" s="8" t="s">
        <v>906</v>
      </c>
      <c r="H1467" s="8" t="s">
        <v>985</v>
      </c>
      <c r="I1467" s="8">
        <v>24000</v>
      </c>
      <c r="J1467" s="8" t="s">
        <v>905</v>
      </c>
      <c r="K1467" s="8">
        <v>1.2812730000000001</v>
      </c>
    </row>
    <row r="1468" spans="1:11" x14ac:dyDescent="0.25">
      <c r="A1468" s="8">
        <v>1466</v>
      </c>
      <c r="B1468" s="8" t="s">
        <v>999</v>
      </c>
      <c r="C1468" s="8" t="s">
        <v>1112</v>
      </c>
      <c r="D1468" s="8">
        <v>0.71392900000000004</v>
      </c>
      <c r="E1468" s="8" t="s">
        <v>1108</v>
      </c>
      <c r="F1468" s="8">
        <v>27</v>
      </c>
      <c r="G1468" s="8" t="s">
        <v>1114</v>
      </c>
      <c r="H1468" s="8" t="s">
        <v>942</v>
      </c>
      <c r="I1468" s="8">
        <v>95.705500000000001</v>
      </c>
      <c r="J1468" s="8" t="s">
        <v>1115</v>
      </c>
      <c r="K1468" s="8">
        <v>0.233206</v>
      </c>
    </row>
    <row r="1469" spans="1:11" x14ac:dyDescent="0.25">
      <c r="A1469" s="8">
        <v>1467</v>
      </c>
      <c r="B1469" s="8" t="s">
        <v>999</v>
      </c>
      <c r="C1469" s="8" t="s">
        <v>1112</v>
      </c>
      <c r="D1469" s="8">
        <v>0.71392900000000004</v>
      </c>
      <c r="E1469" s="8" t="s">
        <v>1108</v>
      </c>
      <c r="F1469" s="8">
        <v>170</v>
      </c>
      <c r="G1469" s="8" t="s">
        <v>906</v>
      </c>
      <c r="H1469" s="8" t="s">
        <v>985</v>
      </c>
      <c r="I1469" s="8">
        <v>24000</v>
      </c>
      <c r="J1469" s="8" t="s">
        <v>905</v>
      </c>
      <c r="K1469" s="8">
        <v>0.233206</v>
      </c>
    </row>
    <row r="1470" spans="1:11" x14ac:dyDescent="0.25">
      <c r="A1470" s="8">
        <v>1468</v>
      </c>
      <c r="B1470" s="8" t="s">
        <v>999</v>
      </c>
      <c r="C1470" s="8" t="s">
        <v>1116</v>
      </c>
      <c r="D1470" s="8">
        <v>286.50599999999997</v>
      </c>
      <c r="E1470" s="8" t="s">
        <v>1108</v>
      </c>
      <c r="F1470" s="8">
        <v>27</v>
      </c>
      <c r="G1470" s="8" t="s">
        <v>1114</v>
      </c>
      <c r="H1470" s="8" t="s">
        <v>942</v>
      </c>
      <c r="I1470" s="8">
        <v>95.705500000000001</v>
      </c>
      <c r="J1470" s="8" t="s">
        <v>1115</v>
      </c>
      <c r="K1470" s="8">
        <v>1.9618720000000001</v>
      </c>
    </row>
    <row r="1471" spans="1:11" x14ac:dyDescent="0.25">
      <c r="A1471" s="8">
        <v>1469</v>
      </c>
      <c r="B1471" s="8" t="s">
        <v>999</v>
      </c>
      <c r="C1471" s="8" t="s">
        <v>1116</v>
      </c>
      <c r="D1471" s="8">
        <v>286.50599999999997</v>
      </c>
      <c r="E1471" s="8" t="s">
        <v>1108</v>
      </c>
      <c r="F1471" s="8">
        <v>170</v>
      </c>
      <c r="G1471" s="8" t="s">
        <v>906</v>
      </c>
      <c r="H1471" s="8" t="s">
        <v>985</v>
      </c>
      <c r="I1471" s="8">
        <v>24000</v>
      </c>
      <c r="J1471" s="8" t="s">
        <v>905</v>
      </c>
      <c r="K1471" s="8">
        <v>1.9618720000000001</v>
      </c>
    </row>
    <row r="1472" spans="1:11" x14ac:dyDescent="0.25">
      <c r="A1472" s="8">
        <v>1470</v>
      </c>
      <c r="B1472" s="8" t="s">
        <v>999</v>
      </c>
      <c r="C1472" s="8" t="s">
        <v>1113</v>
      </c>
      <c r="D1472" s="8">
        <v>6.4768800000000004</v>
      </c>
      <c r="E1472" s="8" t="s">
        <v>1108</v>
      </c>
      <c r="F1472" s="8">
        <v>27</v>
      </c>
      <c r="G1472" s="8" t="s">
        <v>1114</v>
      </c>
      <c r="H1472" s="8" t="s">
        <v>942</v>
      </c>
      <c r="I1472" s="8">
        <v>95.705500000000001</v>
      </c>
      <c r="J1472" s="8" t="s">
        <v>1115</v>
      </c>
      <c r="K1472" s="8">
        <v>4.9992000000000002E-2</v>
      </c>
    </row>
    <row r="1473" spans="1:11" x14ac:dyDescent="0.25">
      <c r="A1473" s="8">
        <v>1471</v>
      </c>
      <c r="B1473" s="8" t="s">
        <v>999</v>
      </c>
      <c r="C1473" s="8" t="s">
        <v>1113</v>
      </c>
      <c r="D1473" s="8">
        <v>6.4768800000000004</v>
      </c>
      <c r="E1473" s="8" t="s">
        <v>1108</v>
      </c>
      <c r="F1473" s="8">
        <v>153</v>
      </c>
      <c r="G1473" s="8" t="s">
        <v>914</v>
      </c>
      <c r="H1473" s="8" t="s">
        <v>783</v>
      </c>
      <c r="I1473" s="8">
        <v>2.58</v>
      </c>
      <c r="J1473" s="8" t="s">
        <v>913</v>
      </c>
      <c r="K1473" s="8">
        <v>4.9992000000000002E-2</v>
      </c>
    </row>
    <row r="1474" spans="1:11" x14ac:dyDescent="0.25">
      <c r="A1474" s="8">
        <v>1472</v>
      </c>
      <c r="B1474" s="8" t="s">
        <v>999</v>
      </c>
      <c r="C1474" s="8" t="s">
        <v>1117</v>
      </c>
      <c r="D1474" s="8">
        <v>62.726799999999997</v>
      </c>
      <c r="E1474" s="8" t="s">
        <v>1108</v>
      </c>
      <c r="F1474" s="8">
        <v>27</v>
      </c>
      <c r="G1474" s="8" t="s">
        <v>1114</v>
      </c>
      <c r="H1474" s="8" t="s">
        <v>942</v>
      </c>
      <c r="I1474" s="8">
        <v>95.705500000000001</v>
      </c>
      <c r="J1474" s="8" t="s">
        <v>1115</v>
      </c>
      <c r="K1474" s="8">
        <v>0.22592499999999999</v>
      </c>
    </row>
    <row r="1475" spans="1:11" x14ac:dyDescent="0.25">
      <c r="A1475" s="8">
        <v>1473</v>
      </c>
      <c r="B1475" s="8" t="s">
        <v>999</v>
      </c>
      <c r="C1475" s="8" t="s">
        <v>1117</v>
      </c>
      <c r="D1475" s="8">
        <v>62.726799999999997</v>
      </c>
      <c r="E1475" s="8" t="s">
        <v>1108</v>
      </c>
      <c r="F1475" s="8">
        <v>153</v>
      </c>
      <c r="G1475" s="8" t="s">
        <v>914</v>
      </c>
      <c r="H1475" s="8" t="s">
        <v>783</v>
      </c>
      <c r="I1475" s="8">
        <v>2.58</v>
      </c>
      <c r="J1475" s="8" t="s">
        <v>913</v>
      </c>
      <c r="K1475" s="8">
        <v>0.22592499999999999</v>
      </c>
    </row>
    <row r="1476" spans="1:11" x14ac:dyDescent="0.25">
      <c r="A1476" s="8">
        <v>1474</v>
      </c>
      <c r="B1476" s="8" t="s">
        <v>999</v>
      </c>
      <c r="C1476" s="8" t="s">
        <v>1117</v>
      </c>
      <c r="D1476" s="8">
        <v>62.726799999999997</v>
      </c>
      <c r="E1476" s="8" t="s">
        <v>1108</v>
      </c>
      <c r="F1476" s="8">
        <v>27</v>
      </c>
      <c r="G1476" s="8" t="s">
        <v>1114</v>
      </c>
      <c r="H1476" s="8" t="s">
        <v>942</v>
      </c>
      <c r="I1476" s="8">
        <v>95.705500000000001</v>
      </c>
      <c r="J1476" s="8" t="s">
        <v>1115</v>
      </c>
      <c r="K1476" s="8">
        <v>2.8666480000000001</v>
      </c>
    </row>
    <row r="1477" spans="1:11" x14ac:dyDescent="0.25">
      <c r="A1477" s="8">
        <v>1475</v>
      </c>
      <c r="B1477" s="8" t="s">
        <v>999</v>
      </c>
      <c r="C1477" s="8" t="s">
        <v>1117</v>
      </c>
      <c r="D1477" s="8">
        <v>62.726799999999997</v>
      </c>
      <c r="E1477" s="8" t="s">
        <v>1108</v>
      </c>
      <c r="F1477" s="8">
        <v>170</v>
      </c>
      <c r="G1477" s="8" t="s">
        <v>906</v>
      </c>
      <c r="H1477" s="8" t="s">
        <v>985</v>
      </c>
      <c r="I1477" s="8">
        <v>24000</v>
      </c>
      <c r="J1477" s="8" t="s">
        <v>905</v>
      </c>
      <c r="K1477" s="8">
        <v>2.8666480000000001</v>
      </c>
    </row>
    <row r="1478" spans="1:11" x14ac:dyDescent="0.25">
      <c r="A1478" s="8">
        <v>1476</v>
      </c>
      <c r="B1478" s="8" t="s">
        <v>999</v>
      </c>
      <c r="C1478" s="8" t="s">
        <v>1113</v>
      </c>
      <c r="D1478" s="8">
        <v>217.35499999999999</v>
      </c>
      <c r="E1478" s="8" t="s">
        <v>1108</v>
      </c>
      <c r="F1478" s="8">
        <v>27</v>
      </c>
      <c r="G1478" s="8" t="s">
        <v>1114</v>
      </c>
      <c r="H1478" s="8" t="s">
        <v>942</v>
      </c>
      <c r="I1478" s="8">
        <v>95.705500000000001</v>
      </c>
      <c r="J1478" s="8" t="s">
        <v>1115</v>
      </c>
      <c r="K1478" s="8">
        <v>0.64814400000000005</v>
      </c>
    </row>
    <row r="1479" spans="1:11" x14ac:dyDescent="0.25">
      <c r="A1479" s="8">
        <v>1477</v>
      </c>
      <c r="B1479" s="8" t="s">
        <v>999</v>
      </c>
      <c r="C1479" s="8" t="s">
        <v>1113</v>
      </c>
      <c r="D1479" s="8">
        <v>217.35499999999999</v>
      </c>
      <c r="E1479" s="8" t="s">
        <v>1108</v>
      </c>
      <c r="F1479" s="8">
        <v>170</v>
      </c>
      <c r="G1479" s="8" t="s">
        <v>906</v>
      </c>
      <c r="H1479" s="8" t="s">
        <v>985</v>
      </c>
      <c r="I1479" s="8">
        <v>24000</v>
      </c>
      <c r="J1479" s="8" t="s">
        <v>905</v>
      </c>
      <c r="K1479" s="8">
        <v>0.64814400000000005</v>
      </c>
    </row>
    <row r="1480" spans="1:11" x14ac:dyDescent="0.25">
      <c r="A1480" s="8">
        <v>1478</v>
      </c>
      <c r="B1480" s="8" t="s">
        <v>999</v>
      </c>
      <c r="C1480" s="8" t="s">
        <v>1111</v>
      </c>
      <c r="D1480" s="8">
        <v>1443.2</v>
      </c>
      <c r="E1480" s="8" t="s">
        <v>1108</v>
      </c>
      <c r="F1480" s="8">
        <v>27</v>
      </c>
      <c r="G1480" s="8" t="s">
        <v>1114</v>
      </c>
      <c r="H1480" s="8" t="s">
        <v>942</v>
      </c>
      <c r="I1480" s="8">
        <v>95.705500000000001</v>
      </c>
      <c r="J1480" s="8" t="s">
        <v>1115</v>
      </c>
      <c r="K1480" s="8">
        <v>1.459E-3</v>
      </c>
    </row>
    <row r="1481" spans="1:11" x14ac:dyDescent="0.25">
      <c r="A1481" s="8">
        <v>1479</v>
      </c>
      <c r="B1481" s="8" t="s">
        <v>999</v>
      </c>
      <c r="C1481" s="8" t="s">
        <v>1111</v>
      </c>
      <c r="D1481" s="8">
        <v>1443.2</v>
      </c>
      <c r="E1481" s="8" t="s">
        <v>1108</v>
      </c>
      <c r="F1481" s="8">
        <v>153</v>
      </c>
      <c r="G1481" s="8" t="s">
        <v>914</v>
      </c>
      <c r="H1481" s="8" t="s">
        <v>783</v>
      </c>
      <c r="I1481" s="8">
        <v>2.58</v>
      </c>
      <c r="J1481" s="8" t="s">
        <v>913</v>
      </c>
      <c r="K1481" s="8">
        <v>1.459E-3</v>
      </c>
    </row>
    <row r="1482" spans="1:11" x14ac:dyDescent="0.25">
      <c r="A1482" s="8">
        <v>1480</v>
      </c>
      <c r="B1482" s="8" t="s">
        <v>999</v>
      </c>
      <c r="C1482" s="8" t="s">
        <v>1111</v>
      </c>
      <c r="D1482" s="8">
        <v>1443.2</v>
      </c>
      <c r="E1482" s="8" t="s">
        <v>1108</v>
      </c>
      <c r="F1482" s="8">
        <v>27</v>
      </c>
      <c r="G1482" s="8" t="s">
        <v>1114</v>
      </c>
      <c r="H1482" s="8" t="s">
        <v>942</v>
      </c>
      <c r="I1482" s="8">
        <v>95.705500000000001</v>
      </c>
      <c r="J1482" s="8" t="s">
        <v>1115</v>
      </c>
      <c r="K1482" s="8">
        <v>0.18812100000000001</v>
      </c>
    </row>
    <row r="1483" spans="1:11" x14ac:dyDescent="0.25">
      <c r="A1483" s="8">
        <v>1481</v>
      </c>
      <c r="B1483" s="8" t="s">
        <v>999</v>
      </c>
      <c r="C1483" s="8" t="s">
        <v>1111</v>
      </c>
      <c r="D1483" s="8">
        <v>1443.2</v>
      </c>
      <c r="E1483" s="8" t="s">
        <v>1108</v>
      </c>
      <c r="F1483" s="8">
        <v>170</v>
      </c>
      <c r="G1483" s="8" t="s">
        <v>906</v>
      </c>
      <c r="H1483" s="8" t="s">
        <v>985</v>
      </c>
      <c r="I1483" s="8">
        <v>24000</v>
      </c>
      <c r="J1483" s="8" t="s">
        <v>905</v>
      </c>
      <c r="K1483" s="8">
        <v>0.18812100000000001</v>
      </c>
    </row>
    <row r="1484" spans="1:11" x14ac:dyDescent="0.25">
      <c r="A1484" s="8">
        <v>1482</v>
      </c>
      <c r="B1484" s="8" t="s">
        <v>999</v>
      </c>
      <c r="C1484" s="8" t="s">
        <v>1119</v>
      </c>
      <c r="D1484" s="8">
        <v>8180.24</v>
      </c>
      <c r="E1484" s="8" t="s">
        <v>1108</v>
      </c>
      <c r="F1484" s="8">
        <v>27</v>
      </c>
      <c r="G1484" s="8" t="s">
        <v>1114</v>
      </c>
      <c r="H1484" s="8" t="s">
        <v>942</v>
      </c>
      <c r="I1484" s="8">
        <v>95.705500000000001</v>
      </c>
      <c r="J1484" s="8" t="s">
        <v>1115</v>
      </c>
      <c r="K1484" s="8">
        <v>2.8257810000000001</v>
      </c>
    </row>
    <row r="1485" spans="1:11" x14ac:dyDescent="0.25">
      <c r="A1485" s="8">
        <v>1483</v>
      </c>
      <c r="B1485" s="8" t="s">
        <v>999</v>
      </c>
      <c r="C1485" s="8" t="s">
        <v>1119</v>
      </c>
      <c r="D1485" s="8">
        <v>8180.24</v>
      </c>
      <c r="E1485" s="8" t="s">
        <v>1108</v>
      </c>
      <c r="F1485" s="8">
        <v>170</v>
      </c>
      <c r="G1485" s="8" t="s">
        <v>906</v>
      </c>
      <c r="H1485" s="8" t="s">
        <v>985</v>
      </c>
      <c r="I1485" s="8">
        <v>24000</v>
      </c>
      <c r="J1485" s="8" t="s">
        <v>905</v>
      </c>
      <c r="K1485" s="8">
        <v>2.8257810000000001</v>
      </c>
    </row>
    <row r="1486" spans="1:11" x14ac:dyDescent="0.25">
      <c r="A1486" s="8">
        <v>1484</v>
      </c>
      <c r="B1486" s="8" t="s">
        <v>955</v>
      </c>
      <c r="C1486" s="8" t="s">
        <v>1121</v>
      </c>
      <c r="D1486" s="8">
        <v>56316.7</v>
      </c>
      <c r="E1486" s="8" t="s">
        <v>1108</v>
      </c>
      <c r="F1486" s="8">
        <v>43</v>
      </c>
      <c r="G1486" s="8" t="s">
        <v>923</v>
      </c>
      <c r="H1486" s="8" t="s">
        <v>942</v>
      </c>
      <c r="I1486" s="8">
        <v>71.299800000000005</v>
      </c>
      <c r="J1486" s="8" t="s">
        <v>1122</v>
      </c>
      <c r="K1486" s="8">
        <v>4.1999999999999998E-5</v>
      </c>
    </row>
    <row r="1487" spans="1:11" x14ac:dyDescent="0.25">
      <c r="A1487" s="8">
        <v>1485</v>
      </c>
      <c r="B1487" s="8" t="s">
        <v>955</v>
      </c>
      <c r="C1487" s="8" t="s">
        <v>1121</v>
      </c>
      <c r="D1487" s="8">
        <v>56316.7</v>
      </c>
      <c r="E1487" s="8" t="s">
        <v>1108</v>
      </c>
      <c r="F1487" s="8">
        <v>116</v>
      </c>
      <c r="G1487" s="8" t="s">
        <v>852</v>
      </c>
      <c r="H1487" s="8" t="s">
        <v>800</v>
      </c>
      <c r="I1487" s="8">
        <v>2.3725999999999998</v>
      </c>
      <c r="J1487" s="8" t="s">
        <v>851</v>
      </c>
      <c r="K1487" s="8">
        <v>4.1999999999999998E-5</v>
      </c>
    </row>
    <row r="1488" spans="1:11" x14ac:dyDescent="0.25">
      <c r="A1488" s="8">
        <v>1486</v>
      </c>
      <c r="B1488" s="8" t="s">
        <v>955</v>
      </c>
      <c r="C1488" s="8" t="s">
        <v>1121</v>
      </c>
      <c r="D1488" s="8">
        <v>56316.7</v>
      </c>
      <c r="E1488" s="8" t="s">
        <v>1108</v>
      </c>
      <c r="F1488" s="8">
        <v>43</v>
      </c>
      <c r="G1488" s="8" t="s">
        <v>923</v>
      </c>
      <c r="H1488" s="8" t="s">
        <v>942</v>
      </c>
      <c r="I1488" s="8">
        <v>71.299800000000005</v>
      </c>
      <c r="J1488" s="8" t="s">
        <v>1122</v>
      </c>
      <c r="K1488" s="8">
        <v>5.0854999999999997E-2</v>
      </c>
    </row>
    <row r="1489" spans="1:11" x14ac:dyDescent="0.25">
      <c r="A1489" s="8">
        <v>1487</v>
      </c>
      <c r="B1489" s="8" t="s">
        <v>955</v>
      </c>
      <c r="C1489" s="8" t="s">
        <v>1121</v>
      </c>
      <c r="D1489" s="8">
        <v>56316.7</v>
      </c>
      <c r="E1489" s="8" t="s">
        <v>1108</v>
      </c>
      <c r="F1489" s="8">
        <v>163</v>
      </c>
      <c r="G1489" s="8" t="s">
        <v>923</v>
      </c>
      <c r="H1489" s="8" t="s">
        <v>985</v>
      </c>
      <c r="I1489" s="8">
        <v>579368</v>
      </c>
      <c r="J1489" s="8" t="s">
        <v>922</v>
      </c>
      <c r="K1489" s="8">
        <v>5.0854999999999997E-2</v>
      </c>
    </row>
    <row r="1490" spans="1:11" x14ac:dyDescent="0.25">
      <c r="A1490" s="8">
        <v>1488</v>
      </c>
      <c r="B1490" s="8" t="s">
        <v>955</v>
      </c>
      <c r="C1490" s="8" t="s">
        <v>1121</v>
      </c>
      <c r="D1490" s="8">
        <v>56316.7</v>
      </c>
      <c r="E1490" s="8" t="s">
        <v>1108</v>
      </c>
      <c r="F1490" s="8">
        <v>116</v>
      </c>
      <c r="G1490" s="8" t="s">
        <v>852</v>
      </c>
      <c r="H1490" s="8" t="s">
        <v>800</v>
      </c>
      <c r="I1490" s="8">
        <v>2.3725999999999998</v>
      </c>
      <c r="J1490" s="8" t="s">
        <v>851</v>
      </c>
      <c r="K1490" s="8">
        <v>1.0039999999999999E-3</v>
      </c>
    </row>
    <row r="1491" spans="1:11" x14ac:dyDescent="0.25">
      <c r="A1491" s="8">
        <v>1489</v>
      </c>
      <c r="B1491" s="8" t="s">
        <v>955</v>
      </c>
      <c r="C1491" s="8" t="s">
        <v>1121</v>
      </c>
      <c r="D1491" s="8">
        <v>56316.7</v>
      </c>
      <c r="E1491" s="8" t="s">
        <v>1108</v>
      </c>
      <c r="F1491" s="8">
        <v>134</v>
      </c>
      <c r="G1491" s="8" t="s">
        <v>781</v>
      </c>
      <c r="H1491" s="8" t="s">
        <v>985</v>
      </c>
      <c r="I1491" s="8">
        <v>2.3165</v>
      </c>
      <c r="J1491" s="8" t="s">
        <v>780</v>
      </c>
      <c r="K1491" s="8">
        <v>1.0039999999999999E-3</v>
      </c>
    </row>
    <row r="1492" spans="1:11" x14ac:dyDescent="0.25">
      <c r="A1492" s="8">
        <v>1490</v>
      </c>
      <c r="B1492" s="8" t="s">
        <v>955</v>
      </c>
      <c r="C1492" s="8" t="s">
        <v>1121</v>
      </c>
      <c r="D1492" s="8">
        <v>56316.7</v>
      </c>
      <c r="E1492" s="8" t="s">
        <v>1108</v>
      </c>
      <c r="F1492" s="8">
        <v>116</v>
      </c>
      <c r="G1492" s="8" t="s">
        <v>852</v>
      </c>
      <c r="H1492" s="8" t="s">
        <v>800</v>
      </c>
      <c r="I1492" s="8">
        <v>2.3725999999999998</v>
      </c>
      <c r="J1492" s="8" t="s">
        <v>851</v>
      </c>
      <c r="K1492" s="8">
        <v>6.0130000000000001E-3</v>
      </c>
    </row>
    <row r="1493" spans="1:11" x14ac:dyDescent="0.25">
      <c r="A1493" s="8">
        <v>1491</v>
      </c>
      <c r="B1493" s="8" t="s">
        <v>955</v>
      </c>
      <c r="C1493" s="8" t="s">
        <v>1121</v>
      </c>
      <c r="D1493" s="8">
        <v>56316.7</v>
      </c>
      <c r="E1493" s="8" t="s">
        <v>1108</v>
      </c>
      <c r="F1493" s="8">
        <v>163</v>
      </c>
      <c r="G1493" s="8" t="s">
        <v>923</v>
      </c>
      <c r="H1493" s="8" t="s">
        <v>985</v>
      </c>
      <c r="I1493" s="8">
        <v>579368</v>
      </c>
      <c r="J1493" s="8" t="s">
        <v>922</v>
      </c>
      <c r="K1493" s="8">
        <v>6.0130000000000001E-3</v>
      </c>
    </row>
    <row r="1494" spans="1:11" x14ac:dyDescent="0.25">
      <c r="A1494" s="8">
        <v>1492</v>
      </c>
      <c r="B1494" s="8" t="s">
        <v>955</v>
      </c>
      <c r="C1494" s="8" t="s">
        <v>1123</v>
      </c>
      <c r="D1494" s="8">
        <v>3.8301000000000002E-2</v>
      </c>
      <c r="E1494" s="8" t="s">
        <v>1108</v>
      </c>
      <c r="F1494" s="8">
        <v>116</v>
      </c>
      <c r="G1494" s="8" t="s">
        <v>852</v>
      </c>
      <c r="H1494" s="8" t="s">
        <v>800</v>
      </c>
      <c r="I1494" s="8">
        <v>2.3725999999999998</v>
      </c>
      <c r="J1494" s="8" t="s">
        <v>851</v>
      </c>
      <c r="K1494" s="8">
        <v>3.6259999999999999E-3</v>
      </c>
    </row>
    <row r="1495" spans="1:11" x14ac:dyDescent="0.25">
      <c r="A1495" s="8">
        <v>1493</v>
      </c>
      <c r="B1495" s="8" t="s">
        <v>955</v>
      </c>
      <c r="C1495" s="8" t="s">
        <v>1123</v>
      </c>
      <c r="D1495" s="8">
        <v>3.8301000000000002E-2</v>
      </c>
      <c r="E1495" s="8" t="s">
        <v>1108</v>
      </c>
      <c r="F1495" s="8">
        <v>163</v>
      </c>
      <c r="G1495" s="8" t="s">
        <v>923</v>
      </c>
      <c r="H1495" s="8" t="s">
        <v>985</v>
      </c>
      <c r="I1495" s="8">
        <v>579368</v>
      </c>
      <c r="J1495" s="8" t="s">
        <v>922</v>
      </c>
      <c r="K1495" s="8">
        <v>3.6259999999999999E-3</v>
      </c>
    </row>
    <row r="1496" spans="1:11" x14ac:dyDescent="0.25">
      <c r="A1496" s="8">
        <v>1494</v>
      </c>
      <c r="B1496" s="8" t="s">
        <v>955</v>
      </c>
      <c r="C1496" s="8" t="s">
        <v>1123</v>
      </c>
      <c r="D1496" s="8">
        <v>1.5520000000000001E-2</v>
      </c>
      <c r="E1496" s="8" t="s">
        <v>1108</v>
      </c>
      <c r="F1496" s="8">
        <v>116</v>
      </c>
      <c r="G1496" s="8" t="s">
        <v>852</v>
      </c>
      <c r="H1496" s="8" t="s">
        <v>800</v>
      </c>
      <c r="I1496" s="8">
        <v>2.3725999999999998</v>
      </c>
      <c r="J1496" s="8" t="s">
        <v>851</v>
      </c>
      <c r="K1496" s="8">
        <v>1.372E-3</v>
      </c>
    </row>
    <row r="1497" spans="1:11" x14ac:dyDescent="0.25">
      <c r="A1497" s="8">
        <v>1495</v>
      </c>
      <c r="B1497" s="8" t="s">
        <v>955</v>
      </c>
      <c r="C1497" s="8" t="s">
        <v>1123</v>
      </c>
      <c r="D1497" s="8">
        <v>1.5520000000000001E-2</v>
      </c>
      <c r="E1497" s="8" t="s">
        <v>1108</v>
      </c>
      <c r="F1497" s="8">
        <v>163</v>
      </c>
      <c r="G1497" s="8" t="s">
        <v>923</v>
      </c>
      <c r="H1497" s="8" t="s">
        <v>985</v>
      </c>
      <c r="I1497" s="8">
        <v>579368</v>
      </c>
      <c r="J1497" s="8" t="s">
        <v>922</v>
      </c>
      <c r="K1497" s="8">
        <v>1.372E-3</v>
      </c>
    </row>
    <row r="1498" spans="1:11" x14ac:dyDescent="0.25">
      <c r="A1498" s="8">
        <v>1496</v>
      </c>
      <c r="B1498" s="8" t="s">
        <v>955</v>
      </c>
      <c r="C1498" s="8" t="s">
        <v>1123</v>
      </c>
      <c r="D1498" s="8">
        <v>1.346E-3</v>
      </c>
      <c r="E1498" s="8" t="s">
        <v>1108</v>
      </c>
      <c r="F1498" s="8">
        <v>116</v>
      </c>
      <c r="G1498" s="8" t="s">
        <v>852</v>
      </c>
      <c r="H1498" s="8" t="s">
        <v>800</v>
      </c>
      <c r="I1498" s="8">
        <v>2.3725999999999998</v>
      </c>
      <c r="J1498" s="8" t="s">
        <v>851</v>
      </c>
      <c r="K1498" s="8">
        <v>2.0900000000000001E-4</v>
      </c>
    </row>
    <row r="1499" spans="1:11" x14ac:dyDescent="0.25">
      <c r="A1499" s="8">
        <v>1497</v>
      </c>
      <c r="B1499" s="8" t="s">
        <v>955</v>
      </c>
      <c r="C1499" s="8" t="s">
        <v>1123</v>
      </c>
      <c r="D1499" s="8">
        <v>1.346E-3</v>
      </c>
      <c r="E1499" s="8" t="s">
        <v>1108</v>
      </c>
      <c r="F1499" s="8">
        <v>163</v>
      </c>
      <c r="G1499" s="8" t="s">
        <v>923</v>
      </c>
      <c r="H1499" s="8" t="s">
        <v>985</v>
      </c>
      <c r="I1499" s="8">
        <v>579368</v>
      </c>
      <c r="J1499" s="8" t="s">
        <v>922</v>
      </c>
      <c r="K1499" s="8">
        <v>2.0900000000000001E-4</v>
      </c>
    </row>
    <row r="1500" spans="1:11" x14ac:dyDescent="0.25">
      <c r="A1500" s="8">
        <v>1498</v>
      </c>
      <c r="B1500" s="8" t="s">
        <v>955</v>
      </c>
      <c r="C1500" s="8" t="s">
        <v>1123</v>
      </c>
      <c r="D1500" s="8">
        <v>165.02699999999999</v>
      </c>
      <c r="E1500" s="8" t="s">
        <v>1108</v>
      </c>
      <c r="F1500" s="8">
        <v>43</v>
      </c>
      <c r="G1500" s="8" t="s">
        <v>923</v>
      </c>
      <c r="H1500" s="8" t="s">
        <v>942</v>
      </c>
      <c r="I1500" s="8">
        <v>71.299800000000005</v>
      </c>
      <c r="J1500" s="8" t="s">
        <v>1122</v>
      </c>
      <c r="K1500" s="8">
        <v>2.3643999999999998E-2</v>
      </c>
    </row>
    <row r="1501" spans="1:11" x14ac:dyDescent="0.25">
      <c r="A1501" s="8">
        <v>1499</v>
      </c>
      <c r="B1501" s="8" t="s">
        <v>955</v>
      </c>
      <c r="C1501" s="8" t="s">
        <v>1123</v>
      </c>
      <c r="D1501" s="8">
        <v>165.02699999999999</v>
      </c>
      <c r="E1501" s="8" t="s">
        <v>1108</v>
      </c>
      <c r="F1501" s="8">
        <v>163</v>
      </c>
      <c r="G1501" s="8" t="s">
        <v>923</v>
      </c>
      <c r="H1501" s="8" t="s">
        <v>985</v>
      </c>
      <c r="I1501" s="8">
        <v>579368</v>
      </c>
      <c r="J1501" s="8" t="s">
        <v>922</v>
      </c>
      <c r="K1501" s="8">
        <v>2.3643999999999998E-2</v>
      </c>
    </row>
    <row r="1502" spans="1:11" x14ac:dyDescent="0.25">
      <c r="A1502" s="8">
        <v>1500</v>
      </c>
      <c r="B1502" s="8" t="s">
        <v>955</v>
      </c>
      <c r="C1502" s="8" t="s">
        <v>1123</v>
      </c>
      <c r="D1502" s="8">
        <v>165.02699999999999</v>
      </c>
      <c r="E1502" s="8" t="s">
        <v>1108</v>
      </c>
      <c r="F1502" s="8">
        <v>116</v>
      </c>
      <c r="G1502" s="8" t="s">
        <v>852</v>
      </c>
      <c r="H1502" s="8" t="s">
        <v>800</v>
      </c>
      <c r="I1502" s="8">
        <v>2.3725999999999998</v>
      </c>
      <c r="J1502" s="8" t="s">
        <v>851</v>
      </c>
      <c r="K1502" s="8">
        <v>2.0000000000000001E-4</v>
      </c>
    </row>
    <row r="1503" spans="1:11" x14ac:dyDescent="0.25">
      <c r="A1503" s="8">
        <v>1501</v>
      </c>
      <c r="B1503" s="8" t="s">
        <v>955</v>
      </c>
      <c r="C1503" s="8" t="s">
        <v>1123</v>
      </c>
      <c r="D1503" s="8">
        <v>165.02699999999999</v>
      </c>
      <c r="E1503" s="8" t="s">
        <v>1108</v>
      </c>
      <c r="F1503" s="8">
        <v>134</v>
      </c>
      <c r="G1503" s="8" t="s">
        <v>781</v>
      </c>
      <c r="H1503" s="8" t="s">
        <v>985</v>
      </c>
      <c r="I1503" s="8">
        <v>2.3165</v>
      </c>
      <c r="J1503" s="8" t="s">
        <v>780</v>
      </c>
      <c r="K1503" s="8">
        <v>2.0000000000000001E-4</v>
      </c>
    </row>
    <row r="1504" spans="1:11" x14ac:dyDescent="0.25">
      <c r="A1504" s="8">
        <v>1502</v>
      </c>
      <c r="B1504" s="8" t="s">
        <v>1004</v>
      </c>
      <c r="C1504" s="8" t="s">
        <v>1048</v>
      </c>
      <c r="D1504" s="8">
        <v>439.536</v>
      </c>
      <c r="E1504" s="8" t="s">
        <v>969</v>
      </c>
      <c r="F1504" s="8">
        <v>110</v>
      </c>
      <c r="G1504" s="8" t="s">
        <v>1052</v>
      </c>
      <c r="H1504" s="8" t="s">
        <v>800</v>
      </c>
      <c r="I1504" s="8">
        <v>2886.8899900000001</v>
      </c>
      <c r="J1504" s="8" t="s">
        <v>1053</v>
      </c>
      <c r="K1504" s="8">
        <v>6.9560000000000004E-3</v>
      </c>
    </row>
    <row r="1505" spans="1:11" x14ac:dyDescent="0.25">
      <c r="A1505" s="8">
        <v>1503</v>
      </c>
      <c r="B1505" s="8" t="s">
        <v>1004</v>
      </c>
      <c r="C1505" s="8" t="s">
        <v>1048</v>
      </c>
      <c r="D1505" s="8">
        <v>439.536</v>
      </c>
      <c r="E1505" s="8" t="s">
        <v>969</v>
      </c>
      <c r="F1505" s="8">
        <v>137</v>
      </c>
      <c r="G1505" s="8" t="s">
        <v>785</v>
      </c>
      <c r="H1505" s="8" t="s">
        <v>985</v>
      </c>
      <c r="I1505" s="8">
        <v>4.1455109999999999</v>
      </c>
      <c r="J1505" s="8" t="s">
        <v>784</v>
      </c>
      <c r="K1505" s="8">
        <v>6.9560000000000004E-3</v>
      </c>
    </row>
    <row r="1506" spans="1:11" x14ac:dyDescent="0.25">
      <c r="A1506" s="8">
        <v>1504</v>
      </c>
      <c r="B1506" s="8" t="s">
        <v>1004</v>
      </c>
      <c r="C1506" s="8" t="s">
        <v>1048</v>
      </c>
      <c r="D1506" s="8">
        <v>439.536</v>
      </c>
      <c r="E1506" s="8" t="s">
        <v>969</v>
      </c>
      <c r="F1506" s="8">
        <v>183</v>
      </c>
      <c r="G1506" s="8" t="s">
        <v>1056</v>
      </c>
      <c r="H1506" s="8" t="s">
        <v>942</v>
      </c>
      <c r="I1506" s="8">
        <v>4023.92</v>
      </c>
      <c r="J1506" s="8" t="s">
        <v>1057</v>
      </c>
      <c r="K1506" s="8">
        <v>6.9560000000000004E-3</v>
      </c>
    </row>
    <row r="1507" spans="1:11" x14ac:dyDescent="0.25">
      <c r="A1507" s="8">
        <v>1505</v>
      </c>
      <c r="B1507" s="8" t="s">
        <v>71</v>
      </c>
      <c r="C1507" s="8" t="s">
        <v>1086</v>
      </c>
      <c r="D1507" s="8">
        <v>3400.85</v>
      </c>
      <c r="E1507" s="8" t="s">
        <v>969</v>
      </c>
      <c r="F1507" s="8">
        <v>131</v>
      </c>
      <c r="G1507" s="8" t="s">
        <v>1087</v>
      </c>
      <c r="H1507" s="8" t="s">
        <v>985</v>
      </c>
      <c r="I1507" s="8">
        <v>653.27</v>
      </c>
      <c r="J1507" s="8" t="s">
        <v>795</v>
      </c>
      <c r="K1507" s="8">
        <v>3.0000000000000001E-6</v>
      </c>
    </row>
    <row r="1508" spans="1:11" x14ac:dyDescent="0.25">
      <c r="A1508" s="8">
        <v>1506</v>
      </c>
      <c r="B1508" s="8" t="s">
        <v>71</v>
      </c>
      <c r="C1508" s="8" t="s">
        <v>1086</v>
      </c>
      <c r="D1508" s="8">
        <v>3400.85</v>
      </c>
      <c r="E1508" s="8" t="s">
        <v>969</v>
      </c>
      <c r="F1508" s="8">
        <v>192</v>
      </c>
      <c r="G1508" s="8" t="s">
        <v>937</v>
      </c>
      <c r="H1508" s="8" t="s">
        <v>942</v>
      </c>
      <c r="I1508" s="8">
        <v>23138.75</v>
      </c>
      <c r="J1508" s="8" t="s">
        <v>1039</v>
      </c>
      <c r="K1508" s="8">
        <v>3.0000000000000001E-6</v>
      </c>
    </row>
    <row r="1509" spans="1:11" x14ac:dyDescent="0.25">
      <c r="A1509" s="8">
        <v>1507</v>
      </c>
      <c r="B1509" s="8" t="s">
        <v>71</v>
      </c>
      <c r="C1509" s="8" t="s">
        <v>1086</v>
      </c>
      <c r="D1509" s="8">
        <v>3400.85</v>
      </c>
      <c r="E1509" s="8" t="s">
        <v>969</v>
      </c>
      <c r="F1509" s="8">
        <v>193</v>
      </c>
      <c r="G1509" s="8" t="s">
        <v>937</v>
      </c>
      <c r="H1509" s="8" t="s">
        <v>794</v>
      </c>
      <c r="I1509" s="8">
        <v>26284.292000000001</v>
      </c>
      <c r="J1509" s="8" t="s">
        <v>936</v>
      </c>
      <c r="K1509" s="8">
        <v>3.0000000000000001E-6</v>
      </c>
    </row>
    <row r="1510" spans="1:11" x14ac:dyDescent="0.25">
      <c r="A1510" s="8">
        <v>1508</v>
      </c>
      <c r="B1510" s="8" t="s">
        <v>71</v>
      </c>
      <c r="C1510" s="8" t="s">
        <v>1093</v>
      </c>
      <c r="D1510" s="8">
        <v>2280.9</v>
      </c>
      <c r="E1510" s="8" t="s">
        <v>969</v>
      </c>
      <c r="F1510" s="8">
        <v>131</v>
      </c>
      <c r="G1510" s="8" t="s">
        <v>1087</v>
      </c>
      <c r="H1510" s="8" t="s">
        <v>985</v>
      </c>
      <c r="I1510" s="8">
        <v>653.27</v>
      </c>
      <c r="J1510" s="8" t="s">
        <v>795</v>
      </c>
      <c r="K1510" s="8">
        <v>7.9999999999999996E-6</v>
      </c>
    </row>
    <row r="1511" spans="1:11" x14ac:dyDescent="0.25">
      <c r="A1511" s="8">
        <v>1509</v>
      </c>
      <c r="B1511" s="8" t="s">
        <v>71</v>
      </c>
      <c r="C1511" s="8" t="s">
        <v>1093</v>
      </c>
      <c r="D1511" s="8">
        <v>2280.9</v>
      </c>
      <c r="E1511" s="8" t="s">
        <v>969</v>
      </c>
      <c r="F1511" s="8">
        <v>192</v>
      </c>
      <c r="G1511" s="8" t="s">
        <v>937</v>
      </c>
      <c r="H1511" s="8" t="s">
        <v>942</v>
      </c>
      <c r="I1511" s="8">
        <v>23138.75</v>
      </c>
      <c r="J1511" s="8" t="s">
        <v>1039</v>
      </c>
      <c r="K1511" s="8">
        <v>7.9999999999999996E-6</v>
      </c>
    </row>
    <row r="1512" spans="1:11" x14ac:dyDescent="0.25">
      <c r="A1512" s="8">
        <v>1510</v>
      </c>
      <c r="B1512" s="8" t="s">
        <v>71</v>
      </c>
      <c r="C1512" s="8" t="s">
        <v>1093</v>
      </c>
      <c r="D1512" s="8">
        <v>2280.9</v>
      </c>
      <c r="E1512" s="8" t="s">
        <v>969</v>
      </c>
      <c r="F1512" s="8">
        <v>193</v>
      </c>
      <c r="G1512" s="8" t="s">
        <v>937</v>
      </c>
      <c r="H1512" s="8" t="s">
        <v>794</v>
      </c>
      <c r="I1512" s="8">
        <v>26284.292000000001</v>
      </c>
      <c r="J1512" s="8" t="s">
        <v>936</v>
      </c>
      <c r="K1512" s="8">
        <v>7.9999999999999996E-6</v>
      </c>
    </row>
    <row r="1513" spans="1:11" x14ac:dyDescent="0.25">
      <c r="A1513" s="8">
        <v>1511</v>
      </c>
      <c r="B1513" s="8" t="s">
        <v>71</v>
      </c>
      <c r="C1513" s="8" t="s">
        <v>1102</v>
      </c>
      <c r="D1513" s="8">
        <v>1017.53</v>
      </c>
      <c r="E1513" s="8" t="s">
        <v>969</v>
      </c>
      <c r="F1513" s="8">
        <v>21</v>
      </c>
      <c r="G1513" s="8" t="s">
        <v>1091</v>
      </c>
      <c r="H1513" s="8" t="s">
        <v>942</v>
      </c>
      <c r="I1513" s="8">
        <v>14600</v>
      </c>
      <c r="J1513" s="8" t="s">
        <v>1092</v>
      </c>
      <c r="K1513" s="8">
        <v>9.9999999999999995E-7</v>
      </c>
    </row>
    <row r="1514" spans="1:11" x14ac:dyDescent="0.25">
      <c r="A1514" s="8">
        <v>1512</v>
      </c>
      <c r="B1514" s="8" t="s">
        <v>71</v>
      </c>
      <c r="C1514" s="8" t="s">
        <v>1102</v>
      </c>
      <c r="D1514" s="8">
        <v>1017.53</v>
      </c>
      <c r="E1514" s="8" t="s">
        <v>969</v>
      </c>
      <c r="F1514" s="8">
        <v>166</v>
      </c>
      <c r="G1514" s="8" t="s">
        <v>926</v>
      </c>
      <c r="H1514" s="8" t="s">
        <v>985</v>
      </c>
      <c r="I1514" s="8">
        <v>764</v>
      </c>
      <c r="J1514" s="8" t="s">
        <v>925</v>
      </c>
      <c r="K1514" s="8">
        <v>9.9999999999999995E-7</v>
      </c>
    </row>
    <row r="1515" spans="1:11" x14ac:dyDescent="0.25">
      <c r="A1515" s="8">
        <v>1513</v>
      </c>
      <c r="B1515" s="8" t="s">
        <v>71</v>
      </c>
      <c r="C1515" s="8" t="s">
        <v>1102</v>
      </c>
      <c r="D1515" s="8">
        <v>1017.53</v>
      </c>
      <c r="E1515" s="8" t="s">
        <v>969</v>
      </c>
      <c r="F1515" s="8">
        <v>182</v>
      </c>
      <c r="G1515" s="8" t="s">
        <v>1096</v>
      </c>
      <c r="H1515" s="8" t="s">
        <v>942</v>
      </c>
      <c r="I1515" s="8">
        <v>1508.873</v>
      </c>
      <c r="J1515" s="8" t="s">
        <v>1097</v>
      </c>
      <c r="K1515" s="8">
        <v>9.9999999999999995E-7</v>
      </c>
    </row>
    <row r="1516" spans="1:11" x14ac:dyDescent="0.25">
      <c r="A1516" s="8">
        <v>1514</v>
      </c>
      <c r="B1516" s="8" t="s">
        <v>955</v>
      </c>
      <c r="C1516" s="8" t="s">
        <v>1121</v>
      </c>
      <c r="D1516" s="8">
        <v>56316.7</v>
      </c>
      <c r="E1516" s="8" t="s">
        <v>1108</v>
      </c>
      <c r="F1516" s="8">
        <v>43</v>
      </c>
      <c r="G1516" s="8" t="s">
        <v>923</v>
      </c>
      <c r="H1516" s="8" t="s">
        <v>942</v>
      </c>
      <c r="I1516" s="8">
        <v>71.299800000000005</v>
      </c>
      <c r="J1516" s="8" t="s">
        <v>1122</v>
      </c>
      <c r="K1516" s="8">
        <v>0</v>
      </c>
    </row>
    <row r="1517" spans="1:11" x14ac:dyDescent="0.25">
      <c r="A1517" s="8">
        <v>1515</v>
      </c>
      <c r="B1517" s="8" t="s">
        <v>955</v>
      </c>
      <c r="C1517" s="8" t="s">
        <v>1121</v>
      </c>
      <c r="D1517" s="8">
        <v>56316.7</v>
      </c>
      <c r="E1517" s="8" t="s">
        <v>1108</v>
      </c>
      <c r="F1517" s="8">
        <v>116</v>
      </c>
      <c r="G1517" s="8" t="s">
        <v>852</v>
      </c>
      <c r="H1517" s="8" t="s">
        <v>800</v>
      </c>
      <c r="I1517" s="8">
        <v>2.3725999999999998</v>
      </c>
      <c r="J1517" s="8" t="s">
        <v>851</v>
      </c>
      <c r="K1517" s="8">
        <v>0</v>
      </c>
    </row>
    <row r="1518" spans="1:11" x14ac:dyDescent="0.25">
      <c r="A1518" s="8">
        <v>1516</v>
      </c>
      <c r="B1518" s="8" t="s">
        <v>955</v>
      </c>
      <c r="C1518" s="8" t="s">
        <v>1121</v>
      </c>
      <c r="D1518" s="8">
        <v>56316.7</v>
      </c>
      <c r="E1518" s="8" t="s">
        <v>1108</v>
      </c>
      <c r="F1518" s="8">
        <v>163</v>
      </c>
      <c r="G1518" s="8" t="s">
        <v>923</v>
      </c>
      <c r="H1518" s="8" t="s">
        <v>985</v>
      </c>
      <c r="I1518" s="8">
        <v>579368</v>
      </c>
      <c r="J1518" s="8" t="s">
        <v>922</v>
      </c>
      <c r="K1518" s="8">
        <v>0</v>
      </c>
    </row>
    <row r="1519" spans="1:11" x14ac:dyDescent="0.25">
      <c r="A1519" s="8">
        <v>1517</v>
      </c>
      <c r="B1519" s="8" t="s">
        <v>955</v>
      </c>
      <c r="C1519" s="8" t="s">
        <v>1121</v>
      </c>
      <c r="D1519" s="8">
        <v>56316.7</v>
      </c>
      <c r="E1519" s="8" t="s">
        <v>1108</v>
      </c>
      <c r="F1519" s="8">
        <v>116</v>
      </c>
      <c r="G1519" s="8" t="s">
        <v>852</v>
      </c>
      <c r="H1519" s="8" t="s">
        <v>800</v>
      </c>
      <c r="I1519" s="8">
        <v>2.3725999999999998</v>
      </c>
      <c r="J1519" s="8" t="s">
        <v>851</v>
      </c>
      <c r="K1519" s="8">
        <v>2.274559</v>
      </c>
    </row>
    <row r="1520" spans="1:11" x14ac:dyDescent="0.25">
      <c r="A1520" s="8">
        <v>1518</v>
      </c>
      <c r="B1520" s="8" t="s">
        <v>955</v>
      </c>
      <c r="C1520" s="8" t="s">
        <v>1121</v>
      </c>
      <c r="D1520" s="8">
        <v>56316.7</v>
      </c>
      <c r="E1520" s="8" t="s">
        <v>1108</v>
      </c>
      <c r="F1520" s="8">
        <v>143</v>
      </c>
      <c r="G1520" s="8" t="s">
        <v>815</v>
      </c>
      <c r="H1520" s="8" t="s">
        <v>783</v>
      </c>
      <c r="I1520" s="8">
        <v>150000</v>
      </c>
      <c r="J1520" s="8" t="s">
        <v>814</v>
      </c>
      <c r="K1520" s="8">
        <v>2.274559</v>
      </c>
    </row>
    <row r="1521" spans="1:11" x14ac:dyDescent="0.25">
      <c r="A1521" s="8">
        <v>1519</v>
      </c>
      <c r="B1521" s="8" t="s">
        <v>955</v>
      </c>
      <c r="C1521" s="8" t="s">
        <v>1121</v>
      </c>
      <c r="D1521" s="8">
        <v>56316.7</v>
      </c>
      <c r="E1521" s="8" t="s">
        <v>1108</v>
      </c>
      <c r="F1521" s="8">
        <v>163</v>
      </c>
      <c r="G1521" s="8" t="s">
        <v>923</v>
      </c>
      <c r="H1521" s="8" t="s">
        <v>985</v>
      </c>
      <c r="I1521" s="8">
        <v>579368</v>
      </c>
      <c r="J1521" s="8" t="s">
        <v>922</v>
      </c>
      <c r="K1521" s="8">
        <v>2.274559</v>
      </c>
    </row>
  </sheetData>
  <autoFilter ref="A1:K1521"/>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zoomScale="80" zoomScaleNormal="80" workbookViewId="0">
      <selection activeCell="A2" sqref="A2:F2"/>
    </sheetView>
  </sheetViews>
  <sheetFormatPr baseColWidth="10" defaultColWidth="11.42578125" defaultRowHeight="15" x14ac:dyDescent="0.25"/>
  <cols>
    <col min="1" max="1" width="6.7109375" customWidth="1"/>
    <col min="2" max="2" width="31.140625" bestFit="1" customWidth="1"/>
    <col min="3" max="3" width="26.7109375" bestFit="1" customWidth="1"/>
    <col min="5" max="5" width="36.5703125" bestFit="1" customWidth="1"/>
    <col min="6" max="6" width="15.7109375" bestFit="1" customWidth="1"/>
    <col min="8" max="8" width="12.28515625" bestFit="1" customWidth="1"/>
    <col min="9" max="9" width="18.42578125" bestFit="1" customWidth="1"/>
    <col min="10" max="10" width="15.7109375" bestFit="1" customWidth="1"/>
    <col min="11" max="11" width="12.28515625" bestFit="1" customWidth="1"/>
  </cols>
  <sheetData>
    <row r="1" spans="1:11" ht="15" customHeight="1" x14ac:dyDescent="0.25">
      <c r="A1" t="s">
        <v>1129</v>
      </c>
    </row>
    <row r="2" spans="1:11" x14ac:dyDescent="0.25">
      <c r="A2" s="94" t="s">
        <v>1130</v>
      </c>
      <c r="B2" s="95" t="s">
        <v>1131</v>
      </c>
      <c r="C2" s="95" t="s">
        <v>1132</v>
      </c>
      <c r="D2" s="96" t="s">
        <v>1133</v>
      </c>
      <c r="E2" s="94" t="s">
        <v>1134</v>
      </c>
      <c r="F2" s="94" t="s">
        <v>1135</v>
      </c>
      <c r="H2" s="57" t="s">
        <v>1136</v>
      </c>
    </row>
    <row r="3" spans="1:11" x14ac:dyDescent="0.25">
      <c r="A3" s="58">
        <v>1</v>
      </c>
      <c r="B3" s="59" t="s">
        <v>1137</v>
      </c>
      <c r="C3" s="60" t="s">
        <v>1138</v>
      </c>
      <c r="D3" s="61" t="s">
        <v>807</v>
      </c>
      <c r="E3" s="60" t="s">
        <v>1139</v>
      </c>
      <c r="F3" s="60" t="s">
        <v>1140</v>
      </c>
      <c r="H3" s="62"/>
      <c r="I3" t="s">
        <v>1141</v>
      </c>
    </row>
    <row r="4" spans="1:11" x14ac:dyDescent="0.25">
      <c r="A4" s="58">
        <v>2</v>
      </c>
      <c r="B4" s="59" t="s">
        <v>1142</v>
      </c>
      <c r="C4" s="60" t="s">
        <v>1143</v>
      </c>
      <c r="D4" s="61" t="s">
        <v>1144</v>
      </c>
      <c r="E4" s="60" t="s">
        <v>1139</v>
      </c>
      <c r="F4" s="60" t="s">
        <v>1140</v>
      </c>
      <c r="H4" s="63"/>
      <c r="I4" t="s">
        <v>1145</v>
      </c>
    </row>
    <row r="5" spans="1:11" x14ac:dyDescent="0.25">
      <c r="A5" s="58">
        <v>3</v>
      </c>
      <c r="B5" s="64" t="s">
        <v>1146</v>
      </c>
      <c r="C5" s="65" t="s">
        <v>1147</v>
      </c>
      <c r="D5" s="66" t="s">
        <v>1144</v>
      </c>
      <c r="E5" s="67" t="s">
        <v>1148</v>
      </c>
      <c r="F5" s="67" t="s">
        <v>1149</v>
      </c>
    </row>
    <row r="6" spans="1:11" x14ac:dyDescent="0.25">
      <c r="A6" s="58">
        <v>4</v>
      </c>
      <c r="B6" s="30" t="s">
        <v>1150</v>
      </c>
      <c r="C6" s="58" t="s">
        <v>1147</v>
      </c>
      <c r="D6" s="61" t="s">
        <v>1144</v>
      </c>
      <c r="E6" s="60" t="s">
        <v>1139</v>
      </c>
      <c r="F6" s="60" t="s">
        <v>1140</v>
      </c>
      <c r="H6" s="68" t="s">
        <v>1151</v>
      </c>
    </row>
    <row r="7" spans="1:11" x14ac:dyDescent="0.25">
      <c r="A7" s="58">
        <v>5</v>
      </c>
      <c r="B7" s="69" t="s">
        <v>1152</v>
      </c>
      <c r="C7" s="67" t="s">
        <v>1143</v>
      </c>
      <c r="D7" s="66" t="s">
        <v>1144</v>
      </c>
      <c r="E7" s="67" t="s">
        <v>1153</v>
      </c>
      <c r="F7" s="67" t="s">
        <v>1140</v>
      </c>
    </row>
    <row r="8" spans="1:11" x14ac:dyDescent="0.25">
      <c r="A8" s="58">
        <v>6</v>
      </c>
      <c r="B8" s="69" t="s">
        <v>1154</v>
      </c>
      <c r="C8" s="67" t="s">
        <v>1155</v>
      </c>
      <c r="D8" s="70" t="s">
        <v>1144</v>
      </c>
      <c r="E8" s="67" t="s">
        <v>1153</v>
      </c>
      <c r="F8" s="67" t="s">
        <v>1140</v>
      </c>
      <c r="H8" s="45" t="s">
        <v>106</v>
      </c>
      <c r="I8" s="45" t="s">
        <v>1140</v>
      </c>
      <c r="J8" s="45" t="s">
        <v>1149</v>
      </c>
      <c r="K8" s="45" t="s">
        <v>119</v>
      </c>
    </row>
    <row r="9" spans="1:11" x14ac:dyDescent="0.25">
      <c r="A9" s="58">
        <v>7</v>
      </c>
      <c r="B9" s="30" t="s">
        <v>1156</v>
      </c>
      <c r="C9" s="58" t="s">
        <v>1147</v>
      </c>
      <c r="D9" s="71" t="s">
        <v>1144</v>
      </c>
      <c r="E9" s="60" t="s">
        <v>1139</v>
      </c>
      <c r="F9" s="60" t="s">
        <v>1140</v>
      </c>
      <c r="H9" t="s">
        <v>807</v>
      </c>
      <c r="I9">
        <v>1</v>
      </c>
      <c r="K9">
        <v>1</v>
      </c>
    </row>
    <row r="10" spans="1:11" x14ac:dyDescent="0.25">
      <c r="A10" s="58">
        <v>8</v>
      </c>
      <c r="B10" s="30" t="s">
        <v>1157</v>
      </c>
      <c r="C10" s="58" t="s">
        <v>1155</v>
      </c>
      <c r="D10" s="71" t="s">
        <v>1144</v>
      </c>
      <c r="E10" s="60" t="s">
        <v>1139</v>
      </c>
      <c r="F10" s="60" t="s">
        <v>1140</v>
      </c>
      <c r="H10" t="s">
        <v>1158</v>
      </c>
      <c r="I10">
        <v>3</v>
      </c>
      <c r="J10">
        <v>1</v>
      </c>
      <c r="K10">
        <v>4</v>
      </c>
    </row>
    <row r="11" spans="1:11" x14ac:dyDescent="0.25">
      <c r="A11" s="58">
        <v>9</v>
      </c>
      <c r="B11" s="69" t="s">
        <v>1159</v>
      </c>
      <c r="C11" s="67" t="s">
        <v>1155</v>
      </c>
      <c r="D11" s="70" t="s">
        <v>1144</v>
      </c>
      <c r="E11" s="65" t="s">
        <v>1139</v>
      </c>
      <c r="F11" s="65" t="s">
        <v>1140</v>
      </c>
      <c r="H11" t="s">
        <v>1144</v>
      </c>
      <c r="I11">
        <v>9</v>
      </c>
      <c r="J11">
        <v>1</v>
      </c>
      <c r="K11">
        <v>10</v>
      </c>
    </row>
    <row r="12" spans="1:11" x14ac:dyDescent="0.25">
      <c r="A12" s="58">
        <v>10</v>
      </c>
      <c r="B12" s="69" t="s">
        <v>1160</v>
      </c>
      <c r="C12" s="67" t="s">
        <v>1155</v>
      </c>
      <c r="D12" s="70" t="s">
        <v>1144</v>
      </c>
      <c r="E12" s="65" t="s">
        <v>1139</v>
      </c>
      <c r="F12" s="65" t="s">
        <v>1140</v>
      </c>
      <c r="H12" t="s">
        <v>1161</v>
      </c>
      <c r="I12">
        <v>61</v>
      </c>
      <c r="J12">
        <v>14</v>
      </c>
      <c r="K12">
        <v>75</v>
      </c>
    </row>
    <row r="13" spans="1:11" x14ac:dyDescent="0.25">
      <c r="A13" s="58">
        <v>11</v>
      </c>
      <c r="B13" s="72" t="s">
        <v>1162</v>
      </c>
      <c r="C13" s="73" t="s">
        <v>1163</v>
      </c>
      <c r="D13" s="74" t="s">
        <v>1144</v>
      </c>
      <c r="E13" s="75" t="s">
        <v>1164</v>
      </c>
      <c r="F13" s="75" t="s">
        <v>1140</v>
      </c>
      <c r="H13" t="s">
        <v>1165</v>
      </c>
      <c r="I13">
        <v>3</v>
      </c>
      <c r="K13">
        <v>3</v>
      </c>
    </row>
    <row r="14" spans="1:11" ht="30" x14ac:dyDescent="0.25">
      <c r="A14" s="58">
        <v>12</v>
      </c>
      <c r="B14" s="76" t="s">
        <v>1166</v>
      </c>
      <c r="C14" s="71" t="s">
        <v>1167</v>
      </c>
      <c r="D14" s="71" t="s">
        <v>1158</v>
      </c>
      <c r="E14" s="77" t="s">
        <v>1168</v>
      </c>
      <c r="F14" s="77" t="s">
        <v>1149</v>
      </c>
      <c r="H14" t="s">
        <v>1169</v>
      </c>
      <c r="I14">
        <v>2</v>
      </c>
      <c r="K14">
        <v>2</v>
      </c>
    </row>
    <row r="15" spans="1:11" x14ac:dyDescent="0.25">
      <c r="A15" s="58">
        <v>13</v>
      </c>
      <c r="B15" s="78" t="s">
        <v>1170</v>
      </c>
      <c r="C15" s="70" t="s">
        <v>1171</v>
      </c>
      <c r="D15" s="70" t="s">
        <v>1158</v>
      </c>
      <c r="E15" s="67" t="s">
        <v>1172</v>
      </c>
      <c r="F15" s="67" t="s">
        <v>1140</v>
      </c>
      <c r="H15" t="s">
        <v>1173</v>
      </c>
      <c r="I15">
        <v>5</v>
      </c>
      <c r="K15">
        <v>5</v>
      </c>
    </row>
    <row r="16" spans="1:11" x14ac:dyDescent="0.25">
      <c r="A16" s="58">
        <v>14</v>
      </c>
      <c r="B16" s="76" t="s">
        <v>1174</v>
      </c>
      <c r="C16" s="71" t="s">
        <v>1167</v>
      </c>
      <c r="D16" s="71" t="s">
        <v>1158</v>
      </c>
      <c r="E16" s="60" t="s">
        <v>1139</v>
      </c>
      <c r="F16" s="60" t="s">
        <v>1140</v>
      </c>
      <c r="H16" t="s">
        <v>119</v>
      </c>
      <c r="I16">
        <v>84</v>
      </c>
      <c r="J16">
        <v>16</v>
      </c>
      <c r="K16">
        <v>100</v>
      </c>
    </row>
    <row r="17" spans="1:6" x14ac:dyDescent="0.25">
      <c r="A17" s="58">
        <v>15</v>
      </c>
      <c r="B17" s="72" t="s">
        <v>1175</v>
      </c>
      <c r="C17" s="74"/>
      <c r="D17" s="74" t="s">
        <v>1158</v>
      </c>
      <c r="E17" s="75" t="s">
        <v>1164</v>
      </c>
      <c r="F17" s="75" t="s">
        <v>1140</v>
      </c>
    </row>
    <row r="18" spans="1:6" ht="30" x14ac:dyDescent="0.25">
      <c r="A18" s="58">
        <v>16</v>
      </c>
      <c r="B18" s="4" t="s">
        <v>1176</v>
      </c>
      <c r="C18" s="71" t="s">
        <v>1177</v>
      </c>
      <c r="D18" s="58" t="s">
        <v>1173</v>
      </c>
      <c r="E18" s="60" t="s">
        <v>1178</v>
      </c>
      <c r="F18" s="60" t="s">
        <v>1140</v>
      </c>
    </row>
    <row r="19" spans="1:6" x14ac:dyDescent="0.25">
      <c r="A19" s="58">
        <v>17</v>
      </c>
      <c r="B19" s="76" t="s">
        <v>1179</v>
      </c>
      <c r="C19" s="71" t="s">
        <v>1177</v>
      </c>
      <c r="D19" s="58" t="s">
        <v>1173</v>
      </c>
      <c r="E19" s="60" t="s">
        <v>1180</v>
      </c>
      <c r="F19" s="60" t="s">
        <v>1140</v>
      </c>
    </row>
    <row r="20" spans="1:6" x14ac:dyDescent="0.25">
      <c r="A20" s="58">
        <v>18</v>
      </c>
      <c r="B20" s="76" t="s">
        <v>1181</v>
      </c>
      <c r="C20" s="71" t="s">
        <v>1182</v>
      </c>
      <c r="D20" s="58" t="s">
        <v>1173</v>
      </c>
      <c r="E20" s="58" t="s">
        <v>1183</v>
      </c>
      <c r="F20" s="58" t="s">
        <v>1140</v>
      </c>
    </row>
    <row r="21" spans="1:6" x14ac:dyDescent="0.25">
      <c r="A21" s="58">
        <v>19</v>
      </c>
      <c r="B21" s="78" t="s">
        <v>1184</v>
      </c>
      <c r="C21" s="70" t="s">
        <v>1185</v>
      </c>
      <c r="D21" s="67" t="s">
        <v>1173</v>
      </c>
      <c r="E21" s="65" t="s">
        <v>1180</v>
      </c>
      <c r="F21" s="65" t="s">
        <v>1140</v>
      </c>
    </row>
    <row r="22" spans="1:6" x14ac:dyDescent="0.25">
      <c r="A22" s="58">
        <v>20</v>
      </c>
      <c r="B22" s="78" t="s">
        <v>1186</v>
      </c>
      <c r="C22" s="70" t="s">
        <v>1182</v>
      </c>
      <c r="D22" s="67" t="s">
        <v>1173</v>
      </c>
      <c r="E22" s="65" t="s">
        <v>1187</v>
      </c>
      <c r="F22" s="65" t="s">
        <v>1140</v>
      </c>
    </row>
    <row r="23" spans="1:6" ht="30" x14ac:dyDescent="0.25">
      <c r="A23" s="58">
        <v>21</v>
      </c>
      <c r="B23" s="59" t="s">
        <v>1188</v>
      </c>
      <c r="C23" s="60" t="s">
        <v>1189</v>
      </c>
      <c r="D23" s="61" t="s">
        <v>1161</v>
      </c>
      <c r="E23" s="77" t="s">
        <v>1168</v>
      </c>
      <c r="F23" s="77" t="s">
        <v>1149</v>
      </c>
    </row>
    <row r="24" spans="1:6" ht="30" x14ac:dyDescent="0.25">
      <c r="A24" s="58">
        <v>22</v>
      </c>
      <c r="B24" s="59" t="s">
        <v>1190</v>
      </c>
      <c r="C24" s="77" t="s">
        <v>1191</v>
      </c>
      <c r="D24" s="58" t="s">
        <v>1161</v>
      </c>
      <c r="E24" s="77" t="s">
        <v>1168</v>
      </c>
      <c r="F24" s="77" t="s">
        <v>1149</v>
      </c>
    </row>
    <row r="25" spans="1:6" ht="30" x14ac:dyDescent="0.25">
      <c r="A25" s="58">
        <v>23</v>
      </c>
      <c r="B25" s="59" t="s">
        <v>1192</v>
      </c>
      <c r="C25" s="77" t="s">
        <v>1191</v>
      </c>
      <c r="D25" s="58" t="s">
        <v>1161</v>
      </c>
      <c r="E25" s="77" t="s">
        <v>1168</v>
      </c>
      <c r="F25" s="77" t="s">
        <v>1149</v>
      </c>
    </row>
    <row r="26" spans="1:6" ht="30" x14ac:dyDescent="0.25">
      <c r="A26" s="58">
        <v>24</v>
      </c>
      <c r="B26" s="79" t="s">
        <v>1193</v>
      </c>
      <c r="C26" s="77" t="s">
        <v>1194</v>
      </c>
      <c r="D26" s="58" t="s">
        <v>1161</v>
      </c>
      <c r="E26" s="77" t="s">
        <v>1168</v>
      </c>
      <c r="F26" s="77" t="s">
        <v>1149</v>
      </c>
    </row>
    <row r="27" spans="1:6" ht="30" x14ac:dyDescent="0.25">
      <c r="A27" s="58">
        <v>25</v>
      </c>
      <c r="B27" s="4" t="s">
        <v>1195</v>
      </c>
      <c r="C27" s="58" t="s">
        <v>1196</v>
      </c>
      <c r="D27" s="58" t="s">
        <v>1161</v>
      </c>
      <c r="E27" s="77" t="s">
        <v>1148</v>
      </c>
      <c r="F27" s="77" t="s">
        <v>1149</v>
      </c>
    </row>
    <row r="28" spans="1:6" x14ac:dyDescent="0.25">
      <c r="A28" s="58">
        <v>26</v>
      </c>
      <c r="B28" s="76" t="s">
        <v>1197</v>
      </c>
      <c r="C28" s="71" t="s">
        <v>1198</v>
      </c>
      <c r="D28" s="58" t="s">
        <v>1161</v>
      </c>
      <c r="E28" s="58" t="s">
        <v>1153</v>
      </c>
      <c r="F28" s="58" t="s">
        <v>1140</v>
      </c>
    </row>
    <row r="29" spans="1:6" x14ac:dyDescent="0.25">
      <c r="A29" s="58">
        <v>27</v>
      </c>
      <c r="B29" s="76" t="s">
        <v>1199</v>
      </c>
      <c r="C29" s="71" t="s">
        <v>1194</v>
      </c>
      <c r="D29" s="71" t="s">
        <v>1161</v>
      </c>
      <c r="E29" s="60" t="s">
        <v>1153</v>
      </c>
      <c r="F29" s="60" t="s">
        <v>1140</v>
      </c>
    </row>
    <row r="30" spans="1:6" ht="30" x14ac:dyDescent="0.25">
      <c r="A30" s="58">
        <v>28</v>
      </c>
      <c r="B30" s="69" t="s">
        <v>1200</v>
      </c>
      <c r="C30" s="67" t="s">
        <v>1201</v>
      </c>
      <c r="D30" s="67" t="s">
        <v>1161</v>
      </c>
      <c r="E30" s="80" t="s">
        <v>1148</v>
      </c>
      <c r="F30" s="80" t="s">
        <v>1149</v>
      </c>
    </row>
    <row r="31" spans="1:6" ht="30" x14ac:dyDescent="0.25">
      <c r="A31" s="58">
        <v>29</v>
      </c>
      <c r="B31" s="76" t="s">
        <v>1202</v>
      </c>
      <c r="C31" s="71" t="s">
        <v>1203</v>
      </c>
      <c r="D31" s="71" t="s">
        <v>1161</v>
      </c>
      <c r="E31" s="77" t="s">
        <v>1148</v>
      </c>
      <c r="F31" s="77" t="s">
        <v>1149</v>
      </c>
    </row>
    <row r="32" spans="1:6" ht="30" x14ac:dyDescent="0.25">
      <c r="A32" s="58">
        <v>30</v>
      </c>
      <c r="B32" s="79" t="s">
        <v>1204</v>
      </c>
      <c r="C32" s="71" t="s">
        <v>1203</v>
      </c>
      <c r="D32" s="71" t="s">
        <v>1161</v>
      </c>
      <c r="E32" s="77" t="s">
        <v>1168</v>
      </c>
      <c r="F32" s="77" t="s">
        <v>1149</v>
      </c>
    </row>
    <row r="33" spans="1:8" x14ac:dyDescent="0.25">
      <c r="A33" s="58">
        <v>31</v>
      </c>
      <c r="B33" s="69" t="s">
        <v>1205</v>
      </c>
      <c r="C33" s="67" t="s">
        <v>1206</v>
      </c>
      <c r="D33" s="67" t="s">
        <v>1161</v>
      </c>
      <c r="E33" s="67" t="s">
        <v>1172</v>
      </c>
      <c r="F33" s="67" t="s">
        <v>1140</v>
      </c>
    </row>
    <row r="34" spans="1:8" ht="30" x14ac:dyDescent="0.25">
      <c r="A34" s="58">
        <v>32</v>
      </c>
      <c r="B34" s="30" t="s">
        <v>1207</v>
      </c>
      <c r="C34" s="58" t="s">
        <v>1208</v>
      </c>
      <c r="D34" s="58" t="s">
        <v>1161</v>
      </c>
      <c r="E34" s="77" t="s">
        <v>1168</v>
      </c>
      <c r="F34" s="77" t="s">
        <v>1149</v>
      </c>
    </row>
    <row r="35" spans="1:8" ht="30" x14ac:dyDescent="0.25">
      <c r="A35" s="58">
        <v>33</v>
      </c>
      <c r="B35" s="4" t="s">
        <v>1209</v>
      </c>
      <c r="C35" s="58" t="s">
        <v>1191</v>
      </c>
      <c r="D35" s="58" t="s">
        <v>1161</v>
      </c>
      <c r="E35" s="77" t="s">
        <v>1168</v>
      </c>
      <c r="F35" s="77" t="s">
        <v>1149</v>
      </c>
    </row>
    <row r="36" spans="1:8" ht="30" x14ac:dyDescent="0.25">
      <c r="A36" s="58">
        <v>34</v>
      </c>
      <c r="B36" s="30" t="s">
        <v>1210</v>
      </c>
      <c r="C36" s="58" t="s">
        <v>1194</v>
      </c>
      <c r="D36" s="58" t="s">
        <v>1161</v>
      </c>
      <c r="E36" s="60" t="s">
        <v>1178</v>
      </c>
      <c r="F36" s="60" t="s">
        <v>1140</v>
      </c>
    </row>
    <row r="37" spans="1:8" ht="30" x14ac:dyDescent="0.25">
      <c r="A37" s="58">
        <v>35</v>
      </c>
      <c r="B37" s="30" t="s">
        <v>335</v>
      </c>
      <c r="C37" s="58" t="s">
        <v>1211</v>
      </c>
      <c r="D37" s="58" t="s">
        <v>1161</v>
      </c>
      <c r="E37" s="58" t="s">
        <v>1148</v>
      </c>
      <c r="F37" s="77" t="s">
        <v>1149</v>
      </c>
      <c r="H37" s="81" t="s">
        <v>1212</v>
      </c>
    </row>
    <row r="38" spans="1:8" ht="30" x14ac:dyDescent="0.25">
      <c r="A38" s="58">
        <v>36</v>
      </c>
      <c r="B38" s="4" t="s">
        <v>1213</v>
      </c>
      <c r="C38" s="58" t="s">
        <v>1211</v>
      </c>
      <c r="D38" s="58" t="s">
        <v>1161</v>
      </c>
      <c r="E38" s="58" t="s">
        <v>1148</v>
      </c>
      <c r="F38" s="77" t="s">
        <v>1149</v>
      </c>
    </row>
    <row r="39" spans="1:8" x14ac:dyDescent="0.25">
      <c r="A39" s="58">
        <v>37</v>
      </c>
      <c r="B39" s="4" t="s">
        <v>1214</v>
      </c>
      <c r="C39" s="58" t="s">
        <v>1215</v>
      </c>
      <c r="D39" s="58" t="s">
        <v>1161</v>
      </c>
      <c r="E39" s="58" t="s">
        <v>1153</v>
      </c>
      <c r="F39" s="60" t="s">
        <v>1140</v>
      </c>
    </row>
    <row r="40" spans="1:8" ht="30" x14ac:dyDescent="0.25">
      <c r="A40" s="58">
        <v>38</v>
      </c>
      <c r="B40" s="30" t="s">
        <v>1216</v>
      </c>
      <c r="C40" s="58" t="s">
        <v>1203</v>
      </c>
      <c r="D40" s="58" t="s">
        <v>1161</v>
      </c>
      <c r="E40" s="77" t="s">
        <v>1168</v>
      </c>
      <c r="F40" s="77" t="s">
        <v>1149</v>
      </c>
    </row>
    <row r="41" spans="1:8" ht="30" x14ac:dyDescent="0.25">
      <c r="A41" s="58">
        <v>39</v>
      </c>
      <c r="B41" s="30" t="s">
        <v>1217</v>
      </c>
      <c r="C41" s="58" t="s">
        <v>1189</v>
      </c>
      <c r="D41" s="58" t="s">
        <v>1161</v>
      </c>
      <c r="E41" s="58" t="s">
        <v>1148</v>
      </c>
      <c r="F41" s="77" t="s">
        <v>1149</v>
      </c>
    </row>
    <row r="42" spans="1:8" x14ac:dyDescent="0.25">
      <c r="A42" s="58">
        <v>40</v>
      </c>
      <c r="B42" s="30" t="s">
        <v>1218</v>
      </c>
      <c r="C42" s="58" t="s">
        <v>1196</v>
      </c>
      <c r="D42" s="58" t="s">
        <v>1161</v>
      </c>
      <c r="E42" s="58" t="s">
        <v>1183</v>
      </c>
      <c r="F42" s="60" t="s">
        <v>1140</v>
      </c>
    </row>
    <row r="43" spans="1:8" x14ac:dyDescent="0.25">
      <c r="A43" s="58">
        <v>41</v>
      </c>
      <c r="B43" s="30" t="s">
        <v>1219</v>
      </c>
      <c r="C43" s="58" t="s">
        <v>1211</v>
      </c>
      <c r="D43" s="58" t="s">
        <v>1161</v>
      </c>
      <c r="E43" s="58" t="s">
        <v>1172</v>
      </c>
      <c r="F43" s="60" t="s">
        <v>1140</v>
      </c>
    </row>
    <row r="44" spans="1:8" x14ac:dyDescent="0.25">
      <c r="A44" s="58">
        <v>42</v>
      </c>
      <c r="B44" s="30" t="s">
        <v>1220</v>
      </c>
      <c r="C44" s="58" t="s">
        <v>1211</v>
      </c>
      <c r="D44" s="58" t="s">
        <v>1161</v>
      </c>
      <c r="E44" s="58" t="s">
        <v>1153</v>
      </c>
      <c r="F44" s="60" t="s">
        <v>1140</v>
      </c>
    </row>
    <row r="45" spans="1:8" x14ac:dyDescent="0.25">
      <c r="A45" s="58">
        <v>43</v>
      </c>
      <c r="B45" s="30" t="s">
        <v>1221</v>
      </c>
      <c r="C45" s="58" t="s">
        <v>1194</v>
      </c>
      <c r="D45" s="58" t="s">
        <v>1161</v>
      </c>
      <c r="E45" s="58" t="s">
        <v>1172</v>
      </c>
      <c r="F45" s="60" t="s">
        <v>1140</v>
      </c>
    </row>
    <row r="46" spans="1:8" x14ac:dyDescent="0.25">
      <c r="A46" s="58">
        <v>44</v>
      </c>
      <c r="B46" s="30" t="s">
        <v>1222</v>
      </c>
      <c r="C46" s="58" t="s">
        <v>1196</v>
      </c>
      <c r="D46" s="58" t="s">
        <v>1161</v>
      </c>
      <c r="E46" s="58" t="s">
        <v>1183</v>
      </c>
      <c r="F46" s="60" t="s">
        <v>1140</v>
      </c>
    </row>
    <row r="47" spans="1:8" x14ac:dyDescent="0.25">
      <c r="A47" s="58">
        <v>45</v>
      </c>
      <c r="B47" s="30" t="s">
        <v>1223</v>
      </c>
      <c r="C47" s="58" t="s">
        <v>1194</v>
      </c>
      <c r="D47" s="58" t="s">
        <v>1161</v>
      </c>
      <c r="E47" s="58" t="s">
        <v>1139</v>
      </c>
      <c r="F47" s="60" t="s">
        <v>1140</v>
      </c>
    </row>
    <row r="48" spans="1:8" x14ac:dyDescent="0.25">
      <c r="A48" s="58">
        <v>46</v>
      </c>
      <c r="B48" s="30" t="s">
        <v>1224</v>
      </c>
      <c r="C48" s="58" t="s">
        <v>1225</v>
      </c>
      <c r="D48" s="58" t="s">
        <v>1161</v>
      </c>
      <c r="E48" s="58" t="s">
        <v>1172</v>
      </c>
      <c r="F48" s="60" t="s">
        <v>1140</v>
      </c>
    </row>
    <row r="49" spans="1:6" x14ac:dyDescent="0.25">
      <c r="A49" s="58">
        <v>47</v>
      </c>
      <c r="B49" s="30" t="s">
        <v>1226</v>
      </c>
      <c r="C49" s="58" t="s">
        <v>1203</v>
      </c>
      <c r="D49" s="58" t="s">
        <v>1161</v>
      </c>
      <c r="E49" s="58" t="s">
        <v>1172</v>
      </c>
      <c r="F49" s="60" t="s">
        <v>1140</v>
      </c>
    </row>
    <row r="50" spans="1:6" x14ac:dyDescent="0.25">
      <c r="A50" s="58">
        <v>48</v>
      </c>
      <c r="B50" s="30" t="s">
        <v>1227</v>
      </c>
      <c r="C50" s="58" t="s">
        <v>1225</v>
      </c>
      <c r="D50" s="58" t="s">
        <v>1161</v>
      </c>
      <c r="E50" s="58" t="s">
        <v>1172</v>
      </c>
      <c r="F50" s="60" t="s">
        <v>1140</v>
      </c>
    </row>
    <row r="51" spans="1:6" x14ac:dyDescent="0.25">
      <c r="A51" s="58">
        <v>49</v>
      </c>
      <c r="B51" s="30" t="s">
        <v>1228</v>
      </c>
      <c r="C51" s="58" t="s">
        <v>1229</v>
      </c>
      <c r="D51" s="58" t="s">
        <v>1161</v>
      </c>
      <c r="E51" s="58" t="s">
        <v>1183</v>
      </c>
      <c r="F51" s="60" t="s">
        <v>1140</v>
      </c>
    </row>
    <row r="52" spans="1:6" ht="30" x14ac:dyDescent="0.25">
      <c r="A52" s="58">
        <v>50</v>
      </c>
      <c r="B52" s="69" t="s">
        <v>1230</v>
      </c>
      <c r="C52" s="67" t="s">
        <v>1211</v>
      </c>
      <c r="D52" s="67" t="s">
        <v>1161</v>
      </c>
      <c r="E52" s="65" t="s">
        <v>1178</v>
      </c>
      <c r="F52" s="65" t="s">
        <v>1140</v>
      </c>
    </row>
    <row r="53" spans="1:6" x14ac:dyDescent="0.25">
      <c r="A53" s="58">
        <v>51</v>
      </c>
      <c r="B53" s="30" t="s">
        <v>1231</v>
      </c>
      <c r="C53" s="58" t="s">
        <v>1211</v>
      </c>
      <c r="D53" s="58" t="s">
        <v>1161</v>
      </c>
      <c r="E53" s="60" t="s">
        <v>1232</v>
      </c>
      <c r="F53" s="60" t="s">
        <v>1140</v>
      </c>
    </row>
    <row r="54" spans="1:6" x14ac:dyDescent="0.25">
      <c r="A54" s="58">
        <v>52</v>
      </c>
      <c r="B54" s="30" t="s">
        <v>1233</v>
      </c>
      <c r="C54" s="58" t="s">
        <v>1194</v>
      </c>
      <c r="D54" s="58" t="s">
        <v>1161</v>
      </c>
      <c r="E54" s="58" t="s">
        <v>1183</v>
      </c>
      <c r="F54" s="58" t="s">
        <v>1140</v>
      </c>
    </row>
    <row r="55" spans="1:6" x14ac:dyDescent="0.25">
      <c r="A55" s="58">
        <v>53</v>
      </c>
      <c r="B55" s="69" t="s">
        <v>1234</v>
      </c>
      <c r="C55" s="67" t="s">
        <v>1194</v>
      </c>
      <c r="D55" s="67" t="s">
        <v>1161</v>
      </c>
      <c r="E55" s="67" t="s">
        <v>1235</v>
      </c>
      <c r="F55" s="67" t="s">
        <v>1140</v>
      </c>
    </row>
    <row r="56" spans="1:6" x14ac:dyDescent="0.25">
      <c r="A56" s="58">
        <v>54</v>
      </c>
      <c r="B56" s="30" t="s">
        <v>1236</v>
      </c>
      <c r="C56" s="58" t="s">
        <v>1194</v>
      </c>
      <c r="D56" s="58" t="s">
        <v>1161</v>
      </c>
      <c r="E56" s="60" t="s">
        <v>1139</v>
      </c>
      <c r="F56" s="60" t="s">
        <v>1140</v>
      </c>
    </row>
    <row r="57" spans="1:6" x14ac:dyDescent="0.25">
      <c r="A57" s="58">
        <v>55</v>
      </c>
      <c r="B57" s="30" t="s">
        <v>1237</v>
      </c>
      <c r="C57" s="58" t="s">
        <v>1201</v>
      </c>
      <c r="D57" s="58" t="s">
        <v>1161</v>
      </c>
      <c r="E57" s="58" t="s">
        <v>1172</v>
      </c>
      <c r="F57" s="60" t="s">
        <v>1140</v>
      </c>
    </row>
    <row r="58" spans="1:6" x14ac:dyDescent="0.25">
      <c r="A58" s="58">
        <v>56</v>
      </c>
      <c r="B58" s="30" t="s">
        <v>1238</v>
      </c>
      <c r="C58" s="58" t="s">
        <v>1194</v>
      </c>
      <c r="D58" s="58" t="s">
        <v>1161</v>
      </c>
      <c r="E58" s="60" t="s">
        <v>1139</v>
      </c>
      <c r="F58" s="60" t="s">
        <v>1140</v>
      </c>
    </row>
    <row r="59" spans="1:6" x14ac:dyDescent="0.25">
      <c r="A59" s="58">
        <v>57</v>
      </c>
      <c r="B59" s="30" t="s">
        <v>1239</v>
      </c>
      <c r="C59" s="58" t="s">
        <v>1201</v>
      </c>
      <c r="D59" s="58" t="s">
        <v>1161</v>
      </c>
      <c r="E59" s="58" t="s">
        <v>1139</v>
      </c>
      <c r="F59" s="60" t="s">
        <v>1140</v>
      </c>
    </row>
    <row r="60" spans="1:6" x14ac:dyDescent="0.25">
      <c r="A60" s="58">
        <v>58</v>
      </c>
      <c r="B60" s="30" t="s">
        <v>1240</v>
      </c>
      <c r="C60" s="58" t="s">
        <v>1211</v>
      </c>
      <c r="D60" s="58" t="s">
        <v>1161</v>
      </c>
      <c r="E60" s="58" t="s">
        <v>1139</v>
      </c>
      <c r="F60" s="60" t="s">
        <v>1140</v>
      </c>
    </row>
    <row r="61" spans="1:6" x14ac:dyDescent="0.25">
      <c r="A61" s="58">
        <v>59</v>
      </c>
      <c r="B61" s="30" t="s">
        <v>1241</v>
      </c>
      <c r="C61" s="58" t="s">
        <v>1242</v>
      </c>
      <c r="D61" s="58" t="s">
        <v>1161</v>
      </c>
      <c r="E61" s="58" t="s">
        <v>1139</v>
      </c>
      <c r="F61" s="60" t="s">
        <v>1140</v>
      </c>
    </row>
    <row r="62" spans="1:6" x14ac:dyDescent="0.25">
      <c r="A62" s="58">
        <v>60</v>
      </c>
      <c r="B62" s="30" t="s">
        <v>1243</v>
      </c>
      <c r="C62" s="58" t="s">
        <v>1225</v>
      </c>
      <c r="D62" s="58" t="s">
        <v>1161</v>
      </c>
      <c r="E62" s="58" t="s">
        <v>1139</v>
      </c>
      <c r="F62" s="60" t="s">
        <v>1140</v>
      </c>
    </row>
    <row r="63" spans="1:6" x14ac:dyDescent="0.25">
      <c r="A63" s="58">
        <v>61</v>
      </c>
      <c r="B63" s="82" t="s">
        <v>1244</v>
      </c>
      <c r="C63" s="58" t="s">
        <v>1194</v>
      </c>
      <c r="D63" s="58" t="s">
        <v>1161</v>
      </c>
      <c r="E63" s="60" t="s">
        <v>1139</v>
      </c>
      <c r="F63" s="60" t="s">
        <v>1140</v>
      </c>
    </row>
    <row r="64" spans="1:6" x14ac:dyDescent="0.25">
      <c r="A64" s="58">
        <v>62</v>
      </c>
      <c r="B64" s="82" t="s">
        <v>1245</v>
      </c>
      <c r="C64" s="58" t="s">
        <v>1211</v>
      </c>
      <c r="D64" s="58" t="s">
        <v>1161</v>
      </c>
      <c r="E64" s="60" t="s">
        <v>1139</v>
      </c>
      <c r="F64" s="60" t="s">
        <v>1140</v>
      </c>
    </row>
    <row r="65" spans="1:6" x14ac:dyDescent="0.25">
      <c r="A65" s="58">
        <v>63</v>
      </c>
      <c r="B65" s="4" t="s">
        <v>1246</v>
      </c>
      <c r="C65" s="58" t="s">
        <v>1201</v>
      </c>
      <c r="D65" s="58" t="s">
        <v>1161</v>
      </c>
      <c r="E65" s="58" t="s">
        <v>1139</v>
      </c>
      <c r="F65" s="60" t="s">
        <v>1140</v>
      </c>
    </row>
    <row r="66" spans="1:6" x14ac:dyDescent="0.25">
      <c r="A66" s="58">
        <v>64</v>
      </c>
      <c r="B66" s="30" t="s">
        <v>1247</v>
      </c>
      <c r="C66" s="58" t="s">
        <v>1194</v>
      </c>
      <c r="D66" s="58" t="s">
        <v>1161</v>
      </c>
      <c r="E66" s="60" t="s">
        <v>1139</v>
      </c>
      <c r="F66" s="60" t="s">
        <v>1140</v>
      </c>
    </row>
    <row r="67" spans="1:6" x14ac:dyDescent="0.25">
      <c r="A67" s="58">
        <v>65</v>
      </c>
      <c r="B67" s="30" t="s">
        <v>1248</v>
      </c>
      <c r="C67" s="58" t="s">
        <v>1203</v>
      </c>
      <c r="D67" s="58" t="s">
        <v>1161</v>
      </c>
      <c r="E67" s="60" t="s">
        <v>1139</v>
      </c>
      <c r="F67" s="60" t="s">
        <v>1140</v>
      </c>
    </row>
    <row r="68" spans="1:6" x14ac:dyDescent="0.25">
      <c r="A68" s="58">
        <v>66</v>
      </c>
      <c r="B68" s="30" t="s">
        <v>1249</v>
      </c>
      <c r="C68" s="58" t="s">
        <v>1194</v>
      </c>
      <c r="D68" s="58" t="s">
        <v>1161</v>
      </c>
      <c r="E68" s="60" t="s">
        <v>1139</v>
      </c>
      <c r="F68" s="60" t="s">
        <v>1140</v>
      </c>
    </row>
    <row r="69" spans="1:6" x14ac:dyDescent="0.25">
      <c r="A69" s="58">
        <v>67</v>
      </c>
      <c r="B69" s="30" t="s">
        <v>1250</v>
      </c>
      <c r="C69" s="58" t="s">
        <v>1251</v>
      </c>
      <c r="D69" s="58" t="s">
        <v>1161</v>
      </c>
      <c r="E69" s="60" t="s">
        <v>1139</v>
      </c>
      <c r="F69" s="60" t="s">
        <v>1140</v>
      </c>
    </row>
    <row r="70" spans="1:6" x14ac:dyDescent="0.25">
      <c r="A70" s="58">
        <v>68</v>
      </c>
      <c r="B70" s="4" t="s">
        <v>1252</v>
      </c>
      <c r="C70" s="58" t="s">
        <v>1251</v>
      </c>
      <c r="D70" s="58" t="s">
        <v>1161</v>
      </c>
      <c r="E70" s="60" t="s">
        <v>1139</v>
      </c>
      <c r="F70" s="60" t="s">
        <v>1140</v>
      </c>
    </row>
    <row r="71" spans="1:6" x14ac:dyDescent="0.25">
      <c r="A71" s="58">
        <v>69</v>
      </c>
      <c r="B71" s="4" t="s">
        <v>1253</v>
      </c>
      <c r="C71" s="58" t="s">
        <v>1191</v>
      </c>
      <c r="D71" s="58" t="s">
        <v>1161</v>
      </c>
      <c r="E71" s="60" t="s">
        <v>1139</v>
      </c>
      <c r="F71" s="60" t="s">
        <v>1140</v>
      </c>
    </row>
    <row r="72" spans="1:6" x14ac:dyDescent="0.25">
      <c r="A72" s="58">
        <v>70</v>
      </c>
      <c r="B72" s="4" t="s">
        <v>1254</v>
      </c>
      <c r="C72" s="58" t="s">
        <v>1191</v>
      </c>
      <c r="D72" s="58" t="s">
        <v>1161</v>
      </c>
      <c r="E72" s="60" t="s">
        <v>1139</v>
      </c>
      <c r="F72" s="60" t="s">
        <v>1140</v>
      </c>
    </row>
    <row r="73" spans="1:6" x14ac:dyDescent="0.25">
      <c r="A73" s="58">
        <v>71</v>
      </c>
      <c r="B73" s="4" t="s">
        <v>1255</v>
      </c>
      <c r="C73" s="58" t="s">
        <v>1203</v>
      </c>
      <c r="D73" s="58" t="s">
        <v>1161</v>
      </c>
      <c r="E73" s="60" t="s">
        <v>1139</v>
      </c>
      <c r="F73" s="60" t="s">
        <v>1140</v>
      </c>
    </row>
    <row r="74" spans="1:6" x14ac:dyDescent="0.25">
      <c r="A74" s="58">
        <v>72</v>
      </c>
      <c r="B74" s="30" t="s">
        <v>1256</v>
      </c>
      <c r="C74" s="58" t="s">
        <v>1257</v>
      </c>
      <c r="D74" s="58" t="s">
        <v>1161</v>
      </c>
      <c r="E74" s="60" t="s">
        <v>1139</v>
      </c>
      <c r="F74" s="60" t="s">
        <v>1140</v>
      </c>
    </row>
    <row r="75" spans="1:6" x14ac:dyDescent="0.25">
      <c r="A75" s="58">
        <v>73</v>
      </c>
      <c r="B75" s="30" t="s">
        <v>1258</v>
      </c>
      <c r="C75" s="58" t="s">
        <v>1194</v>
      </c>
      <c r="D75" s="58" t="s">
        <v>1161</v>
      </c>
      <c r="E75" s="60" t="s">
        <v>1139</v>
      </c>
      <c r="F75" s="60" t="s">
        <v>1140</v>
      </c>
    </row>
    <row r="76" spans="1:6" x14ac:dyDescent="0.25">
      <c r="A76" s="58">
        <v>74</v>
      </c>
      <c r="B76" s="30" t="s">
        <v>1259</v>
      </c>
      <c r="C76" s="58" t="s">
        <v>1201</v>
      </c>
      <c r="D76" s="58" t="s">
        <v>1161</v>
      </c>
      <c r="E76" s="60" t="s">
        <v>1139</v>
      </c>
      <c r="F76" s="60" t="s">
        <v>1140</v>
      </c>
    </row>
    <row r="77" spans="1:6" x14ac:dyDescent="0.25">
      <c r="A77" s="58">
        <v>75</v>
      </c>
      <c r="B77" s="30" t="s">
        <v>1260</v>
      </c>
      <c r="C77" s="58" t="s">
        <v>1206</v>
      </c>
      <c r="D77" s="58" t="s">
        <v>1161</v>
      </c>
      <c r="E77" s="60" t="s">
        <v>1139</v>
      </c>
      <c r="F77" s="60" t="s">
        <v>1140</v>
      </c>
    </row>
    <row r="78" spans="1:6" x14ac:dyDescent="0.25">
      <c r="A78" s="58">
        <v>76</v>
      </c>
      <c r="B78" s="4" t="s">
        <v>1261</v>
      </c>
      <c r="C78" s="58" t="s">
        <v>1262</v>
      </c>
      <c r="D78" s="58" t="s">
        <v>1161</v>
      </c>
      <c r="E78" s="60" t="s">
        <v>1139</v>
      </c>
      <c r="F78" s="60" t="s">
        <v>1140</v>
      </c>
    </row>
    <row r="79" spans="1:6" x14ac:dyDescent="0.25">
      <c r="A79" s="58">
        <v>77</v>
      </c>
      <c r="B79" s="69" t="s">
        <v>1263</v>
      </c>
      <c r="C79" s="67" t="s">
        <v>1201</v>
      </c>
      <c r="D79" s="67" t="s">
        <v>1161</v>
      </c>
      <c r="E79" s="65" t="s">
        <v>1187</v>
      </c>
      <c r="F79" s="65" t="s">
        <v>1140</v>
      </c>
    </row>
    <row r="80" spans="1:6" x14ac:dyDescent="0.25">
      <c r="A80" s="58">
        <v>78</v>
      </c>
      <c r="B80" s="69" t="s">
        <v>1264</v>
      </c>
      <c r="C80" s="67" t="s">
        <v>1211</v>
      </c>
      <c r="D80" s="67" t="s">
        <v>1161</v>
      </c>
      <c r="E80" s="65" t="s">
        <v>1187</v>
      </c>
      <c r="F80" s="65" t="s">
        <v>1140</v>
      </c>
    </row>
    <row r="81" spans="1:6" x14ac:dyDescent="0.25">
      <c r="A81" s="58">
        <v>79</v>
      </c>
      <c r="B81" s="69" t="s">
        <v>1265</v>
      </c>
      <c r="C81" s="67" t="s">
        <v>1266</v>
      </c>
      <c r="D81" s="67" t="s">
        <v>1161</v>
      </c>
      <c r="E81" s="65" t="s">
        <v>1139</v>
      </c>
      <c r="F81" s="65" t="s">
        <v>1140</v>
      </c>
    </row>
    <row r="82" spans="1:6" x14ac:dyDescent="0.25">
      <c r="A82" s="58">
        <v>80</v>
      </c>
      <c r="B82" s="69" t="s">
        <v>1267</v>
      </c>
      <c r="C82" s="67" t="s">
        <v>1251</v>
      </c>
      <c r="D82" s="67" t="s">
        <v>1161</v>
      </c>
      <c r="E82" s="65" t="s">
        <v>1139</v>
      </c>
      <c r="F82" s="65" t="s">
        <v>1140</v>
      </c>
    </row>
    <row r="83" spans="1:6" x14ac:dyDescent="0.25">
      <c r="A83" s="58">
        <v>81</v>
      </c>
      <c r="B83" s="83" t="s">
        <v>1268</v>
      </c>
      <c r="C83" s="67" t="s">
        <v>1251</v>
      </c>
      <c r="D83" s="67" t="s">
        <v>1161</v>
      </c>
      <c r="E83" s="65" t="s">
        <v>1187</v>
      </c>
      <c r="F83" s="65" t="s">
        <v>1140</v>
      </c>
    </row>
    <row r="84" spans="1:6" x14ac:dyDescent="0.25">
      <c r="A84" s="58">
        <v>82</v>
      </c>
      <c r="B84" s="83" t="s">
        <v>1269</v>
      </c>
      <c r="C84" s="67" t="s">
        <v>1257</v>
      </c>
      <c r="D84" s="67" t="s">
        <v>1161</v>
      </c>
      <c r="E84" s="65" t="s">
        <v>1270</v>
      </c>
      <c r="F84" s="65" t="s">
        <v>1140</v>
      </c>
    </row>
    <row r="85" spans="1:6" x14ac:dyDescent="0.25">
      <c r="A85" s="58">
        <v>83</v>
      </c>
      <c r="B85" s="83" t="s">
        <v>1271</v>
      </c>
      <c r="C85" s="67" t="s">
        <v>1198</v>
      </c>
      <c r="D85" s="67" t="s">
        <v>1161</v>
      </c>
      <c r="E85" s="65" t="s">
        <v>1270</v>
      </c>
      <c r="F85" s="65" t="s">
        <v>1140</v>
      </c>
    </row>
    <row r="86" spans="1:6" x14ac:dyDescent="0.25">
      <c r="A86" s="58">
        <v>84</v>
      </c>
      <c r="B86" s="83" t="s">
        <v>1272</v>
      </c>
      <c r="C86" s="67" t="s">
        <v>1194</v>
      </c>
      <c r="D86" s="67" t="s">
        <v>1161</v>
      </c>
      <c r="E86" s="65" t="s">
        <v>1139</v>
      </c>
      <c r="F86" s="65" t="s">
        <v>1140</v>
      </c>
    </row>
    <row r="87" spans="1:6" x14ac:dyDescent="0.25">
      <c r="A87" s="58">
        <v>85</v>
      </c>
      <c r="B87" s="83" t="s">
        <v>1273</v>
      </c>
      <c r="C87" s="67" t="s">
        <v>1194</v>
      </c>
      <c r="D87" s="67" t="s">
        <v>1161</v>
      </c>
      <c r="E87" s="65" t="s">
        <v>1187</v>
      </c>
      <c r="F87" s="65" t="s">
        <v>1140</v>
      </c>
    </row>
    <row r="88" spans="1:6" x14ac:dyDescent="0.25">
      <c r="A88" s="58">
        <v>86</v>
      </c>
      <c r="B88" s="83" t="s">
        <v>1274</v>
      </c>
      <c r="C88" s="67" t="s">
        <v>1203</v>
      </c>
      <c r="D88" s="67" t="s">
        <v>1161</v>
      </c>
      <c r="E88" s="65" t="s">
        <v>1139</v>
      </c>
      <c r="F88" s="65" t="s">
        <v>1140</v>
      </c>
    </row>
    <row r="89" spans="1:6" x14ac:dyDescent="0.25">
      <c r="A89" s="58">
        <v>87</v>
      </c>
      <c r="B89" s="34" t="s">
        <v>1275</v>
      </c>
      <c r="C89" s="58" t="s">
        <v>1211</v>
      </c>
      <c r="D89" s="58" t="s">
        <v>1161</v>
      </c>
      <c r="E89" s="60" t="s">
        <v>1139</v>
      </c>
      <c r="F89" s="60" t="s">
        <v>1140</v>
      </c>
    </row>
    <row r="90" spans="1:6" x14ac:dyDescent="0.25">
      <c r="A90" s="58">
        <v>88</v>
      </c>
      <c r="B90" s="83" t="s">
        <v>1276</v>
      </c>
      <c r="C90" s="67" t="s">
        <v>1251</v>
      </c>
      <c r="D90" s="67" t="s">
        <v>1161</v>
      </c>
      <c r="E90" s="65" t="s">
        <v>1139</v>
      </c>
      <c r="F90" s="65" t="s">
        <v>1140</v>
      </c>
    </row>
    <row r="91" spans="1:6" x14ac:dyDescent="0.25">
      <c r="A91" s="58">
        <v>89</v>
      </c>
      <c r="B91" s="83" t="s">
        <v>1277</v>
      </c>
      <c r="C91" s="67" t="s">
        <v>1278</v>
      </c>
      <c r="D91" s="67" t="s">
        <v>1161</v>
      </c>
      <c r="E91" s="65" t="s">
        <v>1270</v>
      </c>
      <c r="F91" s="65" t="s">
        <v>1140</v>
      </c>
    </row>
    <row r="92" spans="1:6" x14ac:dyDescent="0.25">
      <c r="A92" s="58">
        <v>90</v>
      </c>
      <c r="B92" s="34" t="s">
        <v>1279</v>
      </c>
      <c r="C92" s="58" t="s">
        <v>1211</v>
      </c>
      <c r="D92" s="58" t="s">
        <v>1161</v>
      </c>
      <c r="E92" s="60" t="s">
        <v>1164</v>
      </c>
      <c r="F92" s="60" t="s">
        <v>1140</v>
      </c>
    </row>
    <row r="93" spans="1:6" x14ac:dyDescent="0.25">
      <c r="A93" s="58">
        <v>91</v>
      </c>
      <c r="B93" s="72" t="s">
        <v>1280</v>
      </c>
      <c r="C93" s="84" t="s">
        <v>1251</v>
      </c>
      <c r="D93" s="73" t="s">
        <v>1161</v>
      </c>
      <c r="E93" s="75" t="s">
        <v>1164</v>
      </c>
      <c r="F93" s="75" t="s">
        <v>1140</v>
      </c>
    </row>
    <row r="94" spans="1:6" x14ac:dyDescent="0.25">
      <c r="A94" s="58">
        <v>92</v>
      </c>
      <c r="B94" s="72" t="s">
        <v>1281</v>
      </c>
      <c r="C94" s="84" t="s">
        <v>1225</v>
      </c>
      <c r="D94" s="73" t="s">
        <v>1161</v>
      </c>
      <c r="E94" s="75" t="s">
        <v>1164</v>
      </c>
      <c r="F94" s="75" t="s">
        <v>1140</v>
      </c>
    </row>
    <row r="95" spans="1:6" x14ac:dyDescent="0.25">
      <c r="A95" s="58">
        <v>93</v>
      </c>
      <c r="B95" s="72" t="s">
        <v>1282</v>
      </c>
      <c r="C95" s="84" t="s">
        <v>1266</v>
      </c>
      <c r="D95" s="73" t="s">
        <v>1161</v>
      </c>
      <c r="E95" s="75" t="s">
        <v>1164</v>
      </c>
      <c r="F95" s="75" t="s">
        <v>1140</v>
      </c>
    </row>
    <row r="96" spans="1:6" x14ac:dyDescent="0.25">
      <c r="A96" s="58">
        <v>94</v>
      </c>
      <c r="B96" s="72" t="s">
        <v>1283</v>
      </c>
      <c r="C96" s="84" t="s">
        <v>1251</v>
      </c>
      <c r="D96" s="73" t="s">
        <v>1161</v>
      </c>
      <c r="E96" s="75" t="s">
        <v>1164</v>
      </c>
      <c r="F96" s="75" t="s">
        <v>1140</v>
      </c>
    </row>
    <row r="97" spans="1:6" x14ac:dyDescent="0.25">
      <c r="A97" s="58">
        <v>95</v>
      </c>
      <c r="B97" s="72" t="s">
        <v>1284</v>
      </c>
      <c r="C97" s="73" t="s">
        <v>1278</v>
      </c>
      <c r="D97" s="73" t="s">
        <v>1161</v>
      </c>
      <c r="E97" s="75" t="s">
        <v>1164</v>
      </c>
      <c r="F97" s="75" t="s">
        <v>1140</v>
      </c>
    </row>
    <row r="98" spans="1:6" ht="30" x14ac:dyDescent="0.25">
      <c r="A98" s="58">
        <v>96</v>
      </c>
      <c r="B98" s="69" t="s">
        <v>1285</v>
      </c>
      <c r="C98" s="67" t="s">
        <v>1286</v>
      </c>
      <c r="D98" s="67" t="s">
        <v>1165</v>
      </c>
      <c r="E98" s="65" t="s">
        <v>1178</v>
      </c>
      <c r="F98" s="65" t="s">
        <v>1140</v>
      </c>
    </row>
    <row r="99" spans="1:6" x14ac:dyDescent="0.25">
      <c r="A99" s="58">
        <v>97</v>
      </c>
      <c r="B99" s="30" t="s">
        <v>1287</v>
      </c>
      <c r="C99" s="58" t="s">
        <v>1287</v>
      </c>
      <c r="D99" s="58" t="s">
        <v>1165</v>
      </c>
      <c r="E99" s="60" t="s">
        <v>1232</v>
      </c>
      <c r="F99" s="60" t="s">
        <v>1140</v>
      </c>
    </row>
    <row r="100" spans="1:6" x14ac:dyDescent="0.25">
      <c r="A100" s="58">
        <v>98</v>
      </c>
      <c r="B100" s="30" t="s">
        <v>1288</v>
      </c>
      <c r="C100" s="58" t="s">
        <v>1287</v>
      </c>
      <c r="D100" s="58" t="s">
        <v>1165</v>
      </c>
      <c r="E100" s="60" t="s">
        <v>1139</v>
      </c>
      <c r="F100" s="60" t="s">
        <v>1140</v>
      </c>
    </row>
    <row r="101" spans="1:6" x14ac:dyDescent="0.25">
      <c r="A101" s="58">
        <v>99</v>
      </c>
      <c r="B101" s="30" t="s">
        <v>1289</v>
      </c>
      <c r="C101" s="58" t="s">
        <v>1290</v>
      </c>
      <c r="D101" s="58" t="s">
        <v>1169</v>
      </c>
      <c r="E101" s="60" t="s">
        <v>1139</v>
      </c>
      <c r="F101" s="60" t="s">
        <v>1140</v>
      </c>
    </row>
    <row r="102" spans="1:6" x14ac:dyDescent="0.25">
      <c r="A102" s="58">
        <v>100</v>
      </c>
      <c r="B102" s="85" t="s">
        <v>1291</v>
      </c>
      <c r="C102" s="67" t="s">
        <v>1292</v>
      </c>
      <c r="D102" s="67" t="s">
        <v>1169</v>
      </c>
      <c r="E102" s="65" t="s">
        <v>1293</v>
      </c>
      <c r="F102" s="65" t="s">
        <v>1140</v>
      </c>
    </row>
  </sheetData>
  <hyperlinks>
    <hyperlink ref="B64" location="Coordenadas!A1134" display="PILPILEWE"/>
    <hyperlink ref="B63" location="Coordenadas!A1099" display="CHAIGUAO"/>
    <hyperlink ref="H6" r:id="rId1" display="https://www.subpesca.cl/portal/616/w3-propertyvalue-50834.html"/>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sqref="A1:C1"/>
    </sheetView>
  </sheetViews>
  <sheetFormatPr baseColWidth="10" defaultColWidth="11.42578125" defaultRowHeight="15" x14ac:dyDescent="0.25"/>
  <cols>
    <col min="1" max="1" width="17" customWidth="1"/>
    <col min="2" max="2" width="18.7109375" bestFit="1" customWidth="1"/>
    <col min="3" max="3" width="18.28515625" bestFit="1" customWidth="1"/>
  </cols>
  <sheetData>
    <row r="1" spans="1:6" x14ac:dyDescent="0.25">
      <c r="A1" s="89" t="s">
        <v>95</v>
      </c>
      <c r="B1" s="91" t="s">
        <v>1294</v>
      </c>
      <c r="C1" s="91" t="s">
        <v>1295</v>
      </c>
    </row>
    <row r="2" spans="1:6" x14ac:dyDescent="0.25">
      <c r="A2" s="3" t="s">
        <v>59</v>
      </c>
      <c r="B2" s="3">
        <v>5756.09</v>
      </c>
      <c r="C2" s="86">
        <v>5756.0899999999992</v>
      </c>
      <c r="E2" s="35" t="s">
        <v>1296</v>
      </c>
    </row>
    <row r="3" spans="1:6" x14ac:dyDescent="0.25">
      <c r="A3" s="3" t="s">
        <v>67</v>
      </c>
      <c r="B3" s="3">
        <v>1703.99</v>
      </c>
      <c r="C3" s="86">
        <v>1703.9899999999998</v>
      </c>
      <c r="E3" s="35" t="s">
        <v>1297</v>
      </c>
    </row>
    <row r="4" spans="1:6" x14ac:dyDescent="0.25">
      <c r="A4" s="3" t="s">
        <v>79</v>
      </c>
      <c r="B4" s="3">
        <v>2910.91</v>
      </c>
      <c r="C4" s="86">
        <v>2910.91</v>
      </c>
    </row>
    <row r="5" spans="1:6" x14ac:dyDescent="0.25">
      <c r="A5" s="3" t="s">
        <v>60</v>
      </c>
      <c r="B5" s="3">
        <v>4293.21</v>
      </c>
      <c r="C5" s="86">
        <v>4523.21</v>
      </c>
      <c r="E5" s="42" t="s">
        <v>20</v>
      </c>
    </row>
    <row r="6" spans="1:6" x14ac:dyDescent="0.25">
      <c r="A6" s="3" t="s">
        <v>70</v>
      </c>
      <c r="B6" s="3">
        <v>15075.62</v>
      </c>
      <c r="C6" s="86">
        <v>15075.62</v>
      </c>
    </row>
    <row r="7" spans="1:6" x14ac:dyDescent="0.25">
      <c r="A7" s="3" t="s">
        <v>66</v>
      </c>
      <c r="B7" s="3">
        <v>26064.97</v>
      </c>
      <c r="C7" s="86">
        <v>26064.969999999998</v>
      </c>
      <c r="E7" s="30" t="s">
        <v>21</v>
      </c>
      <c r="F7" s="30" t="s">
        <v>1298</v>
      </c>
    </row>
    <row r="8" spans="1:6" x14ac:dyDescent="0.25">
      <c r="A8" s="3" t="s">
        <v>61</v>
      </c>
      <c r="B8" s="3">
        <v>14849.03</v>
      </c>
      <c r="C8" s="86">
        <v>14856.129999999997</v>
      </c>
      <c r="E8" s="30" t="s">
        <v>22</v>
      </c>
      <c r="F8" s="30" t="s">
        <v>1299</v>
      </c>
    </row>
    <row r="9" spans="1:6" x14ac:dyDescent="0.25">
      <c r="A9" s="3" t="s">
        <v>69</v>
      </c>
      <c r="B9" s="3">
        <v>34439.050000000003</v>
      </c>
      <c r="C9" s="86">
        <v>39366.240000000005</v>
      </c>
      <c r="E9" s="30" t="s">
        <v>23</v>
      </c>
      <c r="F9" s="22" t="s">
        <v>1300</v>
      </c>
    </row>
    <row r="10" spans="1:6" x14ac:dyDescent="0.25">
      <c r="A10" s="3" t="s">
        <v>68</v>
      </c>
      <c r="B10" s="3">
        <v>3894.14</v>
      </c>
      <c r="C10" s="86">
        <v>3894.1400000000003</v>
      </c>
    </row>
    <row r="11" spans="1:6" x14ac:dyDescent="0.25">
      <c r="A11" s="3" t="s">
        <v>71</v>
      </c>
      <c r="B11" s="3">
        <v>1306.81</v>
      </c>
      <c r="C11" s="86">
        <v>1306.81</v>
      </c>
    </row>
    <row r="12" spans="1:6" x14ac:dyDescent="0.25">
      <c r="A12" s="3" t="s">
        <v>64</v>
      </c>
      <c r="B12" s="3">
        <v>2861.49</v>
      </c>
      <c r="C12" s="86">
        <v>2861.49</v>
      </c>
    </row>
    <row r="13" spans="1:6" x14ac:dyDescent="0.25">
      <c r="A13" s="3" t="s">
        <v>65</v>
      </c>
      <c r="B13" s="3">
        <v>568.53</v>
      </c>
      <c r="C13" s="86">
        <v>788.42</v>
      </c>
    </row>
    <row r="14" spans="1:6" x14ac:dyDescent="0.25">
      <c r="A14" s="3" t="s">
        <v>81</v>
      </c>
      <c r="B14" s="3">
        <v>1970.55</v>
      </c>
      <c r="C14" s="86">
        <v>1970.55</v>
      </c>
    </row>
    <row r="15" spans="1:6" x14ac:dyDescent="0.25">
      <c r="A15" s="3" t="s">
        <v>58</v>
      </c>
      <c r="B15" s="3">
        <v>2769.64</v>
      </c>
      <c r="C15" s="86">
        <v>2777.44</v>
      </c>
    </row>
    <row r="16" spans="1:6" x14ac:dyDescent="0.25">
      <c r="A16" s="3" t="s">
        <v>62</v>
      </c>
      <c r="B16" s="3">
        <v>5651.97</v>
      </c>
      <c r="C16" s="86">
        <v>5651.9699999999993</v>
      </c>
    </row>
    <row r="20" spans="1:2" x14ac:dyDescent="0.25">
      <c r="A20" s="1" t="s">
        <v>95</v>
      </c>
      <c r="B20" s="41" t="s">
        <v>1301</v>
      </c>
    </row>
    <row r="21" spans="1:2" x14ac:dyDescent="0.25">
      <c r="A21" s="3" t="s">
        <v>59</v>
      </c>
      <c r="B21">
        <v>41</v>
      </c>
    </row>
    <row r="22" spans="1:2" x14ac:dyDescent="0.25">
      <c r="A22" s="3" t="s">
        <v>67</v>
      </c>
      <c r="B22">
        <v>6</v>
      </c>
    </row>
    <row r="23" spans="1:2" x14ac:dyDescent="0.25">
      <c r="A23" s="3" t="s">
        <v>79</v>
      </c>
      <c r="B23">
        <v>3</v>
      </c>
    </row>
    <row r="24" spans="1:2" x14ac:dyDescent="0.25">
      <c r="A24" s="3" t="s">
        <v>60</v>
      </c>
      <c r="B24">
        <v>50</v>
      </c>
    </row>
    <row r="25" spans="1:2" x14ac:dyDescent="0.25">
      <c r="A25" s="3" t="s">
        <v>70</v>
      </c>
      <c r="B25">
        <v>76</v>
      </c>
    </row>
    <row r="26" spans="1:2" x14ac:dyDescent="0.25">
      <c r="A26" s="3" t="s">
        <v>66</v>
      </c>
      <c r="B26">
        <v>76</v>
      </c>
    </row>
    <row r="27" spans="1:2" x14ac:dyDescent="0.25">
      <c r="A27" s="3" t="s">
        <v>61</v>
      </c>
      <c r="B27">
        <v>91</v>
      </c>
    </row>
    <row r="28" spans="1:2" x14ac:dyDescent="0.25">
      <c r="A28" s="3" t="s">
        <v>69</v>
      </c>
      <c r="B28">
        <v>321</v>
      </c>
    </row>
    <row r="29" spans="1:2" x14ac:dyDescent="0.25">
      <c r="A29" s="3" t="s">
        <v>68</v>
      </c>
      <c r="B29">
        <v>45</v>
      </c>
    </row>
    <row r="30" spans="1:2" x14ac:dyDescent="0.25">
      <c r="A30" s="3" t="s">
        <v>71</v>
      </c>
      <c r="B30">
        <v>9</v>
      </c>
    </row>
    <row r="31" spans="1:2" x14ac:dyDescent="0.25">
      <c r="A31" s="3" t="s">
        <v>64</v>
      </c>
      <c r="B31">
        <v>20</v>
      </c>
    </row>
    <row r="32" spans="1:2" x14ac:dyDescent="0.25">
      <c r="A32" s="3" t="s">
        <v>65</v>
      </c>
      <c r="B32">
        <v>3</v>
      </c>
    </row>
    <row r="33" spans="1:2" x14ac:dyDescent="0.25">
      <c r="A33" s="3" t="s">
        <v>81</v>
      </c>
      <c r="B33">
        <v>35</v>
      </c>
    </row>
    <row r="34" spans="1:2" x14ac:dyDescent="0.25">
      <c r="A34" s="3" t="s">
        <v>58</v>
      </c>
      <c r="B34">
        <v>20</v>
      </c>
    </row>
    <row r="35" spans="1:2" x14ac:dyDescent="0.25">
      <c r="A35" s="3" t="s">
        <v>62</v>
      </c>
      <c r="B35">
        <v>43</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G13" sqref="G13"/>
    </sheetView>
  </sheetViews>
  <sheetFormatPr baseColWidth="10" defaultColWidth="11.42578125" defaultRowHeight="15" x14ac:dyDescent="0.25"/>
  <cols>
    <col min="1" max="1" width="23.140625" customWidth="1"/>
  </cols>
  <sheetData>
    <row r="1" spans="1:9" ht="30" x14ac:dyDescent="0.25">
      <c r="A1" s="97" t="s">
        <v>1302</v>
      </c>
      <c r="B1" s="97">
        <v>2016</v>
      </c>
      <c r="C1" s="97">
        <v>2017</v>
      </c>
      <c r="D1" s="97">
        <v>2018</v>
      </c>
      <c r="E1" s="97">
        <v>2019</v>
      </c>
      <c r="F1" s="98">
        <v>2020</v>
      </c>
      <c r="H1" s="42" t="s">
        <v>20</v>
      </c>
    </row>
    <row r="2" spans="1:9" x14ac:dyDescent="0.25">
      <c r="A2" s="99" t="s">
        <v>1303</v>
      </c>
      <c r="B2" s="99">
        <v>87574</v>
      </c>
      <c r="C2" s="99">
        <v>123962</v>
      </c>
      <c r="D2" s="99">
        <v>177074</v>
      </c>
      <c r="E2" s="99">
        <v>125544</v>
      </c>
      <c r="F2" s="100">
        <v>125465</v>
      </c>
    </row>
    <row r="3" spans="1:9" x14ac:dyDescent="0.25">
      <c r="A3" s="99" t="s">
        <v>1304</v>
      </c>
      <c r="B3" s="99">
        <v>825672</v>
      </c>
      <c r="C3" s="99">
        <v>859837</v>
      </c>
      <c r="D3" s="99">
        <v>852832</v>
      </c>
      <c r="E3" s="99">
        <v>942006</v>
      </c>
      <c r="F3" s="100">
        <v>1039369</v>
      </c>
      <c r="H3" s="30" t="s">
        <v>21</v>
      </c>
      <c r="I3" s="22" t="s">
        <v>1305</v>
      </c>
    </row>
    <row r="4" spans="1:9" x14ac:dyDescent="0.25">
      <c r="A4" s="99" t="s">
        <v>1306</v>
      </c>
      <c r="B4" s="99">
        <v>3119</v>
      </c>
      <c r="C4" s="99">
        <v>3632</v>
      </c>
      <c r="D4" s="99">
        <v>3584</v>
      </c>
      <c r="E4" s="99">
        <v>4206</v>
      </c>
      <c r="F4" s="100">
        <v>4192</v>
      </c>
      <c r="H4" s="30" t="s">
        <v>22</v>
      </c>
      <c r="I4" s="22" t="s">
        <v>1307</v>
      </c>
    </row>
    <row r="5" spans="1:9" x14ac:dyDescent="0.25">
      <c r="A5" s="99" t="s">
        <v>1308</v>
      </c>
      <c r="B5" s="99">
        <v>5795</v>
      </c>
      <c r="C5" s="99">
        <v>5293</v>
      </c>
      <c r="D5" s="99">
        <v>5872</v>
      </c>
      <c r="E5" s="99">
        <v>5873</v>
      </c>
      <c r="F5" s="100">
        <v>5992</v>
      </c>
      <c r="H5" s="30" t="s">
        <v>23</v>
      </c>
      <c r="I5" s="30" t="s">
        <v>24</v>
      </c>
    </row>
    <row r="6" spans="1:9" x14ac:dyDescent="0.25">
      <c r="A6" s="99" t="s">
        <v>1309</v>
      </c>
      <c r="B6" s="99">
        <v>1310</v>
      </c>
      <c r="C6" s="99">
        <v>1171</v>
      </c>
      <c r="D6" s="99">
        <v>1306</v>
      </c>
      <c r="E6" s="99">
        <v>1946</v>
      </c>
      <c r="F6" s="99">
        <v>1910</v>
      </c>
    </row>
    <row r="7" spans="1:9" x14ac:dyDescent="0.25">
      <c r="A7" s="99" t="s">
        <v>1310</v>
      </c>
      <c r="B7" s="99">
        <v>16000</v>
      </c>
      <c r="C7" s="99">
        <v>16000</v>
      </c>
      <c r="D7" s="99">
        <v>15500</v>
      </c>
      <c r="E7" s="99">
        <v>15500</v>
      </c>
      <c r="F7" s="99">
        <v>15000</v>
      </c>
    </row>
    <row r="8" spans="1:9" x14ac:dyDescent="0.25">
      <c r="A8" s="99" t="s">
        <v>1311</v>
      </c>
      <c r="B8" s="99">
        <v>197000</v>
      </c>
      <c r="C8" s="99">
        <v>197000</v>
      </c>
      <c r="D8" s="99">
        <v>197000</v>
      </c>
      <c r="E8" s="99">
        <v>199000</v>
      </c>
      <c r="F8" s="99">
        <v>200000</v>
      </c>
    </row>
    <row r="9" spans="1:9" x14ac:dyDescent="0.25">
      <c r="A9" s="99" t="s">
        <v>1312</v>
      </c>
      <c r="B9" s="99">
        <v>264622</v>
      </c>
      <c r="C9" s="99">
        <v>310627</v>
      </c>
      <c r="D9" s="99">
        <v>364099</v>
      </c>
      <c r="E9" s="99">
        <v>371469</v>
      </c>
      <c r="F9" s="99">
        <v>439014</v>
      </c>
    </row>
    <row r="10" spans="1:9" x14ac:dyDescent="0.25">
      <c r="A10" s="99" t="s">
        <v>1313</v>
      </c>
      <c r="B10" s="99">
        <v>4711</v>
      </c>
      <c r="C10" s="99">
        <v>4039</v>
      </c>
      <c r="D10" s="99">
        <v>3721</v>
      </c>
      <c r="E10" s="99">
        <v>3523</v>
      </c>
      <c r="F10" s="99">
        <v>3527</v>
      </c>
    </row>
    <row r="11" spans="1:9" x14ac:dyDescent="0.25">
      <c r="A11" s="99" t="s">
        <v>1314</v>
      </c>
      <c r="B11" s="99">
        <v>5684</v>
      </c>
      <c r="C11" s="99">
        <v>5793</v>
      </c>
      <c r="D11" s="99">
        <v>5631</v>
      </c>
      <c r="E11" s="99">
        <v>5470</v>
      </c>
      <c r="F11" s="99">
        <v>6105</v>
      </c>
    </row>
    <row r="12" spans="1:9" x14ac:dyDescent="0.25">
      <c r="A12" s="99" t="s">
        <v>1315</v>
      </c>
      <c r="B12" s="99">
        <v>22568</v>
      </c>
      <c r="C12" s="99">
        <v>24599</v>
      </c>
      <c r="D12" s="99">
        <v>24595</v>
      </c>
      <c r="E12" s="99">
        <v>29747</v>
      </c>
      <c r="F12" s="99">
        <v>37900</v>
      </c>
    </row>
    <row r="13" spans="1:9" x14ac:dyDescent="0.25">
      <c r="A13" s="99" t="s">
        <v>1316</v>
      </c>
      <c r="B13" s="99">
        <v>40221</v>
      </c>
      <c r="C13" s="99">
        <v>36629</v>
      </c>
      <c r="D13" s="99">
        <v>44559</v>
      </c>
      <c r="E13" s="99">
        <v>39864</v>
      </c>
      <c r="F13" s="99">
        <v>18464</v>
      </c>
    </row>
    <row r="14" spans="1:9" x14ac:dyDescent="0.25">
      <c r="A14" s="99" t="s">
        <v>1317</v>
      </c>
      <c r="B14" s="99">
        <v>11516</v>
      </c>
      <c r="C14" s="99"/>
      <c r="D14" s="99">
        <v>7425</v>
      </c>
      <c r="E14" s="99"/>
      <c r="F14" s="100">
        <v>7480</v>
      </c>
    </row>
    <row r="15" spans="1:9" x14ac:dyDescent="0.25">
      <c r="A15" s="99" t="s">
        <v>1318</v>
      </c>
      <c r="B15" s="99">
        <v>17678</v>
      </c>
      <c r="C15" s="99">
        <v>18945</v>
      </c>
      <c r="D15" s="99">
        <v>20273</v>
      </c>
      <c r="E15" s="99">
        <v>19412</v>
      </c>
      <c r="F15" s="99">
        <v>17654</v>
      </c>
    </row>
    <row r="16" spans="1:9" x14ac:dyDescent="0.25">
      <c r="A16" s="99" t="s">
        <v>1319</v>
      </c>
      <c r="B16" s="99">
        <v>326</v>
      </c>
      <c r="C16" s="99"/>
      <c r="D16" s="99">
        <v>234</v>
      </c>
      <c r="E16" s="99">
        <v>348</v>
      </c>
      <c r="F16" s="99">
        <v>360</v>
      </c>
    </row>
    <row r="17" spans="1:9" x14ac:dyDescent="0.25">
      <c r="A17" s="99" t="s">
        <v>1320</v>
      </c>
      <c r="B17" s="99">
        <v>25780</v>
      </c>
      <c r="C17" s="99">
        <v>25845</v>
      </c>
      <c r="D17" s="99">
        <v>22933</v>
      </c>
      <c r="E17" s="99">
        <v>15256</v>
      </c>
      <c r="F17" s="99">
        <v>18290</v>
      </c>
    </row>
    <row r="18" spans="1:9" x14ac:dyDescent="0.25">
      <c r="A18" s="99" t="s">
        <v>1321</v>
      </c>
      <c r="B18" s="99">
        <v>321592</v>
      </c>
      <c r="C18" s="99">
        <v>329100</v>
      </c>
      <c r="D18" s="99">
        <v>337462</v>
      </c>
      <c r="E18" s="99">
        <v>345564</v>
      </c>
      <c r="F18" s="99">
        <v>321307</v>
      </c>
    </row>
    <row r="19" spans="1:9" x14ac:dyDescent="0.25">
      <c r="A19" s="99" t="s">
        <v>1322</v>
      </c>
      <c r="B19" s="99">
        <v>4250</v>
      </c>
      <c r="C19" s="99">
        <v>4250</v>
      </c>
      <c r="D19" s="99">
        <v>6750</v>
      </c>
      <c r="E19" s="99">
        <v>6750</v>
      </c>
      <c r="F19" s="99">
        <v>6750</v>
      </c>
    </row>
    <row r="20" spans="1:9" x14ac:dyDescent="0.25">
      <c r="A20" s="99"/>
      <c r="B20" s="100"/>
      <c r="C20" s="100"/>
      <c r="D20" s="100"/>
      <c r="E20" s="100"/>
      <c r="F20" s="100"/>
    </row>
    <row r="24" spans="1:9" x14ac:dyDescent="0.25">
      <c r="A24" s="2" t="s">
        <v>1323</v>
      </c>
      <c r="B24" s="6"/>
      <c r="C24" s="6"/>
      <c r="D24" s="6"/>
      <c r="E24" s="6"/>
      <c r="F24" s="6"/>
      <c r="H24" s="42" t="s">
        <v>20</v>
      </c>
    </row>
    <row r="26" spans="1:9" x14ac:dyDescent="0.25">
      <c r="A26" s="1"/>
      <c r="B26" s="1">
        <v>2016</v>
      </c>
      <c r="C26" s="1">
        <v>2017</v>
      </c>
      <c r="D26" s="1">
        <v>2018</v>
      </c>
      <c r="E26" s="1">
        <v>2019</v>
      </c>
      <c r="F26" s="1">
        <v>2020</v>
      </c>
      <c r="H26" s="30" t="s">
        <v>21</v>
      </c>
      <c r="I26" s="22" t="s">
        <v>1324</v>
      </c>
    </row>
    <row r="27" spans="1:9" x14ac:dyDescent="0.25">
      <c r="A27" s="42" t="s">
        <v>56</v>
      </c>
      <c r="B27">
        <v>1855418</v>
      </c>
      <c r="C27">
        <v>1966722</v>
      </c>
      <c r="D27">
        <v>2090850</v>
      </c>
      <c r="E27">
        <v>2131478</v>
      </c>
      <c r="F27">
        <v>2268779</v>
      </c>
      <c r="H27" s="30" t="s">
        <v>22</v>
      </c>
      <c r="I27" s="22" t="s">
        <v>1325</v>
      </c>
    </row>
    <row r="28" spans="1:9" x14ac:dyDescent="0.25">
      <c r="H28" s="30" t="s">
        <v>23</v>
      </c>
      <c r="I28" s="30" t="s">
        <v>24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K11" sqref="K11"/>
    </sheetView>
  </sheetViews>
  <sheetFormatPr baseColWidth="10" defaultColWidth="11.42578125" defaultRowHeight="15" x14ac:dyDescent="0.25"/>
  <cols>
    <col min="1" max="1" width="8" customWidth="1"/>
    <col min="2" max="2" width="17.5703125" customWidth="1"/>
    <col min="6" max="6" width="14" customWidth="1"/>
    <col min="9" max="9" width="16.85546875" bestFit="1" customWidth="1"/>
  </cols>
  <sheetData>
    <row r="1" spans="1:11" ht="17.45" customHeight="1" x14ac:dyDescent="0.25">
      <c r="A1" s="89" t="s">
        <v>14</v>
      </c>
      <c r="B1" s="89" t="s">
        <v>15</v>
      </c>
      <c r="C1" s="89" t="s">
        <v>16</v>
      </c>
      <c r="D1" s="89" t="s">
        <v>17</v>
      </c>
      <c r="E1" s="89" t="s">
        <v>18</v>
      </c>
      <c r="F1" s="89" t="s">
        <v>19</v>
      </c>
      <c r="I1" s="2"/>
    </row>
    <row r="2" spans="1:11" x14ac:dyDescent="0.25">
      <c r="A2" s="3">
        <v>2009</v>
      </c>
      <c r="B2" s="3">
        <v>101</v>
      </c>
      <c r="C2" s="3">
        <v>88</v>
      </c>
      <c r="D2" s="3">
        <v>11</v>
      </c>
      <c r="E2" s="3">
        <v>10</v>
      </c>
      <c r="F2" s="3">
        <v>2</v>
      </c>
      <c r="I2" s="102"/>
      <c r="J2" s="102"/>
      <c r="K2" s="102"/>
    </row>
    <row r="3" spans="1:11" x14ac:dyDescent="0.25">
      <c r="A3" s="3">
        <v>2010</v>
      </c>
      <c r="B3" s="3">
        <v>166</v>
      </c>
      <c r="C3" s="3">
        <v>136</v>
      </c>
      <c r="D3" s="3">
        <v>45</v>
      </c>
      <c r="E3" s="3">
        <v>11</v>
      </c>
      <c r="F3" s="3">
        <v>5</v>
      </c>
      <c r="I3" s="103"/>
      <c r="J3" s="103"/>
      <c r="K3" s="102"/>
    </row>
    <row r="4" spans="1:11" x14ac:dyDescent="0.25">
      <c r="A4" s="3">
        <v>2011</v>
      </c>
      <c r="B4" s="3">
        <v>189</v>
      </c>
      <c r="C4" s="3">
        <v>121</v>
      </c>
      <c r="D4" s="3">
        <v>24</v>
      </c>
      <c r="E4" s="3">
        <v>10</v>
      </c>
      <c r="F4" s="3">
        <v>1</v>
      </c>
      <c r="I4" s="103"/>
      <c r="J4" s="103"/>
      <c r="K4" s="102"/>
    </row>
    <row r="5" spans="1:11" x14ac:dyDescent="0.25">
      <c r="A5" s="3">
        <v>2012</v>
      </c>
      <c r="B5" s="3">
        <v>162</v>
      </c>
      <c r="C5" s="3">
        <v>206</v>
      </c>
      <c r="D5" s="3">
        <v>10</v>
      </c>
      <c r="E5" s="3">
        <v>11</v>
      </c>
      <c r="F5" s="3">
        <v>3</v>
      </c>
      <c r="I5" s="103"/>
      <c r="J5" s="103"/>
      <c r="K5" s="102"/>
    </row>
    <row r="6" spans="1:11" x14ac:dyDescent="0.25">
      <c r="A6" s="3">
        <v>2013</v>
      </c>
      <c r="B6" s="3">
        <v>228</v>
      </c>
      <c r="C6" s="3">
        <v>273</v>
      </c>
      <c r="D6" s="3">
        <v>62</v>
      </c>
      <c r="E6" s="3">
        <v>15</v>
      </c>
      <c r="F6" s="3">
        <v>2</v>
      </c>
      <c r="I6" s="102"/>
      <c r="J6" s="102"/>
      <c r="K6" s="102"/>
    </row>
    <row r="7" spans="1:11" x14ac:dyDescent="0.25">
      <c r="A7" s="3">
        <v>2014</v>
      </c>
      <c r="B7" s="3">
        <v>137</v>
      </c>
      <c r="C7" s="3">
        <v>86</v>
      </c>
      <c r="D7" s="3">
        <v>38</v>
      </c>
      <c r="E7" s="3">
        <v>51</v>
      </c>
      <c r="F7" s="3">
        <v>3</v>
      </c>
      <c r="I7" s="102"/>
      <c r="J7" s="102"/>
      <c r="K7" s="102"/>
    </row>
    <row r="8" spans="1:11" x14ac:dyDescent="0.25">
      <c r="A8" s="3">
        <v>2015</v>
      </c>
      <c r="B8" s="3">
        <v>202</v>
      </c>
      <c r="C8" s="3">
        <v>169</v>
      </c>
      <c r="D8" s="3">
        <v>404</v>
      </c>
      <c r="E8" s="3">
        <v>57</v>
      </c>
      <c r="F8" s="3">
        <v>2</v>
      </c>
      <c r="I8" s="102"/>
      <c r="J8" s="102"/>
      <c r="K8" s="102"/>
    </row>
    <row r="9" spans="1:11" x14ac:dyDescent="0.25">
      <c r="A9" s="3">
        <v>2016</v>
      </c>
      <c r="B9" s="3">
        <v>407</v>
      </c>
      <c r="C9" s="3">
        <v>437</v>
      </c>
      <c r="D9" s="3">
        <v>201</v>
      </c>
      <c r="E9" s="3">
        <v>27</v>
      </c>
      <c r="F9" s="3">
        <v>7</v>
      </c>
      <c r="I9" s="102"/>
      <c r="J9" s="102"/>
      <c r="K9" s="102"/>
    </row>
    <row r="10" spans="1:11" x14ac:dyDescent="0.25">
      <c r="A10" s="3">
        <v>2017</v>
      </c>
      <c r="B10" s="3">
        <v>375</v>
      </c>
      <c r="C10" s="3">
        <v>245</v>
      </c>
      <c r="D10" s="3">
        <v>92</v>
      </c>
      <c r="E10" s="3">
        <v>78</v>
      </c>
      <c r="F10" s="3">
        <v>7</v>
      </c>
    </row>
    <row r="11" spans="1:11" x14ac:dyDescent="0.25">
      <c r="A11" s="3">
        <v>2018</v>
      </c>
      <c r="B11" s="3">
        <v>358</v>
      </c>
      <c r="C11" s="3">
        <v>256</v>
      </c>
      <c r="D11" s="3">
        <v>48</v>
      </c>
      <c r="E11" s="3">
        <v>114</v>
      </c>
      <c r="F11" s="3">
        <v>11</v>
      </c>
    </row>
    <row r="12" spans="1:11" x14ac:dyDescent="0.25">
      <c r="A12" s="3">
        <v>2019</v>
      </c>
      <c r="B12" s="3">
        <v>544</v>
      </c>
      <c r="C12" s="3">
        <v>177</v>
      </c>
      <c r="D12" s="3">
        <v>82</v>
      </c>
      <c r="E12" s="3">
        <v>52</v>
      </c>
      <c r="F12" s="3">
        <v>14</v>
      </c>
    </row>
    <row r="13" spans="1:11" x14ac:dyDescent="0.25">
      <c r="A13" s="3">
        <v>2020</v>
      </c>
      <c r="B13" s="3">
        <v>790</v>
      </c>
      <c r="C13" s="3">
        <v>182</v>
      </c>
      <c r="D13" s="3">
        <v>44</v>
      </c>
      <c r="E13" s="3">
        <v>28</v>
      </c>
      <c r="F13" s="3">
        <v>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
  <sheetViews>
    <sheetView workbookViewId="0">
      <selection activeCell="J12" sqref="J12"/>
    </sheetView>
  </sheetViews>
  <sheetFormatPr baseColWidth="10" defaultColWidth="11.42578125" defaultRowHeight="15" x14ac:dyDescent="0.25"/>
  <cols>
    <col min="1" max="1" width="6.42578125" customWidth="1"/>
    <col min="2" max="2" width="8.85546875" customWidth="1"/>
    <col min="6" max="6" width="14" customWidth="1"/>
    <col min="8" max="8" width="16.85546875" style="102" bestFit="1" customWidth="1"/>
    <col min="9" max="23" width="11.42578125" style="102"/>
  </cols>
  <sheetData>
    <row r="1" spans="1:9" x14ac:dyDescent="0.25">
      <c r="A1" s="89" t="s">
        <v>14</v>
      </c>
      <c r="B1" s="89" t="s">
        <v>72</v>
      </c>
      <c r="C1" s="89" t="s">
        <v>73</v>
      </c>
      <c r="D1" s="89" t="s">
        <v>74</v>
      </c>
      <c r="E1" s="89" t="s">
        <v>75</v>
      </c>
      <c r="F1" s="89" t="s">
        <v>76</v>
      </c>
      <c r="H1" s="104"/>
    </row>
    <row r="2" spans="1:9" x14ac:dyDescent="0.25">
      <c r="A2" s="3">
        <v>2013</v>
      </c>
      <c r="B2" s="3">
        <v>2343337</v>
      </c>
      <c r="C2" s="3">
        <v>408845</v>
      </c>
      <c r="D2" s="3">
        <v>530450</v>
      </c>
      <c r="E2" s="3">
        <v>37460</v>
      </c>
      <c r="F2" s="3">
        <v>31576</v>
      </c>
    </row>
    <row r="3" spans="1:9" x14ac:dyDescent="0.25">
      <c r="A3" s="3">
        <v>2014</v>
      </c>
      <c r="B3" s="3">
        <v>2841648</v>
      </c>
      <c r="C3" s="3">
        <v>461309</v>
      </c>
      <c r="D3" s="3">
        <v>430167</v>
      </c>
      <c r="E3" s="3">
        <v>35771</v>
      </c>
      <c r="F3" s="3">
        <v>34298</v>
      </c>
      <c r="H3" s="100"/>
      <c r="I3" s="100"/>
    </row>
    <row r="4" spans="1:9" x14ac:dyDescent="0.25">
      <c r="A4" s="3">
        <v>2015</v>
      </c>
      <c r="B4" s="3">
        <v>2410579</v>
      </c>
      <c r="C4" s="3">
        <v>483970</v>
      </c>
      <c r="D4" s="3">
        <v>358277</v>
      </c>
      <c r="E4" s="3">
        <v>36033</v>
      </c>
      <c r="F4" s="3">
        <v>34176</v>
      </c>
      <c r="H4" s="100"/>
      <c r="I4" s="100"/>
    </row>
    <row r="5" spans="1:9" x14ac:dyDescent="0.25">
      <c r="A5" s="3">
        <v>2016</v>
      </c>
      <c r="B5" s="3">
        <v>1928598</v>
      </c>
      <c r="C5" s="3">
        <v>536389</v>
      </c>
      <c r="D5" s="3">
        <v>344570</v>
      </c>
      <c r="E5" s="3">
        <v>34569</v>
      </c>
      <c r="F5" s="3">
        <v>32459</v>
      </c>
      <c r="H5" s="100"/>
      <c r="I5" s="100"/>
    </row>
    <row r="6" spans="1:9" x14ac:dyDescent="0.25">
      <c r="A6" s="3">
        <v>2017</v>
      </c>
      <c r="B6" s="3">
        <v>2500562</v>
      </c>
      <c r="C6" s="3">
        <v>555907</v>
      </c>
      <c r="D6" s="3">
        <v>409130</v>
      </c>
      <c r="E6" s="3">
        <v>33765</v>
      </c>
      <c r="F6" s="3">
        <v>33752</v>
      </c>
    </row>
    <row r="7" spans="1:9" x14ac:dyDescent="0.25">
      <c r="A7" s="3">
        <v>2018</v>
      </c>
      <c r="B7" s="3">
        <v>2782188</v>
      </c>
      <c r="C7" s="3">
        <v>610389</v>
      </c>
      <c r="D7" s="3">
        <v>259320</v>
      </c>
      <c r="E7" s="3">
        <v>44683</v>
      </c>
      <c r="F7" s="3">
        <v>37059</v>
      </c>
    </row>
    <row r="8" spans="1:9" x14ac:dyDescent="0.25">
      <c r="A8" s="3">
        <v>2019</v>
      </c>
      <c r="B8" s="3">
        <v>2773500</v>
      </c>
      <c r="C8" s="3">
        <v>496904</v>
      </c>
      <c r="D8" s="3">
        <v>427869</v>
      </c>
      <c r="E8" s="3">
        <v>45741</v>
      </c>
      <c r="F8" s="3">
        <v>35816</v>
      </c>
    </row>
    <row r="9" spans="1:9" x14ac:dyDescent="0.25">
      <c r="A9" s="3">
        <v>2020</v>
      </c>
      <c r="B9" s="3">
        <v>2681998</v>
      </c>
      <c r="C9" s="3">
        <v>495449</v>
      </c>
      <c r="D9" s="3">
        <v>428848</v>
      </c>
      <c r="E9" s="3">
        <v>42705</v>
      </c>
      <c r="F9" s="3">
        <v>42358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2"/>
  <sheetViews>
    <sheetView workbookViewId="0">
      <selection activeCell="K10" sqref="K10"/>
    </sheetView>
  </sheetViews>
  <sheetFormatPr baseColWidth="10" defaultColWidth="11.42578125" defaultRowHeight="15" x14ac:dyDescent="0.25"/>
  <cols>
    <col min="1" max="1" width="17.7109375" customWidth="1"/>
    <col min="3" max="3" width="8.85546875" customWidth="1"/>
    <col min="6" max="6" width="14.85546875" customWidth="1"/>
    <col min="7" max="7" width="11.85546875" customWidth="1"/>
    <col min="8" max="33" width="11.42578125" style="102"/>
  </cols>
  <sheetData>
    <row r="1" spans="1:9" ht="18.600000000000001" customHeight="1" x14ac:dyDescent="0.25">
      <c r="A1" s="90" t="s">
        <v>77</v>
      </c>
      <c r="B1" s="90" t="s">
        <v>72</v>
      </c>
      <c r="C1" s="90" t="s">
        <v>74</v>
      </c>
      <c r="D1" s="90" t="s">
        <v>73</v>
      </c>
      <c r="E1" s="90" t="s">
        <v>78</v>
      </c>
      <c r="F1" s="90" t="s">
        <v>76</v>
      </c>
      <c r="G1" s="32"/>
      <c r="H1" s="105"/>
    </row>
    <row r="2" spans="1:9" x14ac:dyDescent="0.25">
      <c r="A2" s="33" t="s">
        <v>79</v>
      </c>
      <c r="B2" s="33">
        <v>138545</v>
      </c>
      <c r="C2" s="33">
        <v>504</v>
      </c>
      <c r="D2" s="33">
        <v>74</v>
      </c>
      <c r="E2" s="33">
        <v>188</v>
      </c>
      <c r="F2" s="33">
        <v>156</v>
      </c>
      <c r="G2" s="33"/>
    </row>
    <row r="3" spans="1:9" x14ac:dyDescent="0.25">
      <c r="A3" s="33" t="s">
        <v>80</v>
      </c>
      <c r="B3" s="33">
        <v>342859</v>
      </c>
      <c r="C3" s="33">
        <v>23699</v>
      </c>
      <c r="D3" s="33">
        <v>1168</v>
      </c>
      <c r="E3" s="33">
        <v>950</v>
      </c>
      <c r="F3" s="33">
        <v>994</v>
      </c>
      <c r="G3" s="33"/>
      <c r="H3" s="103"/>
      <c r="I3" s="103"/>
    </row>
    <row r="4" spans="1:9" x14ac:dyDescent="0.25">
      <c r="A4" s="33" t="s">
        <v>59</v>
      </c>
      <c r="B4" s="33">
        <v>116520</v>
      </c>
      <c r="C4" s="33">
        <v>68447</v>
      </c>
      <c r="D4" s="33">
        <v>3032</v>
      </c>
      <c r="E4" s="33">
        <v>19</v>
      </c>
      <c r="F4" s="33">
        <v>300</v>
      </c>
      <c r="G4" s="33"/>
      <c r="H4" s="103"/>
      <c r="I4" s="103"/>
    </row>
    <row r="5" spans="1:9" x14ac:dyDescent="0.25">
      <c r="A5" s="33" t="s">
        <v>60</v>
      </c>
      <c r="B5" s="33">
        <v>48435</v>
      </c>
      <c r="C5" s="33">
        <v>107425</v>
      </c>
      <c r="D5" s="33">
        <v>3441</v>
      </c>
      <c r="E5" s="33">
        <v>31</v>
      </c>
      <c r="F5" s="33">
        <v>28</v>
      </c>
      <c r="G5" s="33"/>
      <c r="H5" s="106"/>
      <c r="I5" s="103"/>
    </row>
    <row r="6" spans="1:9" x14ac:dyDescent="0.25">
      <c r="A6" s="33" t="s">
        <v>61</v>
      </c>
      <c r="B6" s="33">
        <v>31388</v>
      </c>
      <c r="C6" s="33">
        <v>62454</v>
      </c>
      <c r="D6" s="33">
        <v>18345</v>
      </c>
      <c r="E6" s="33">
        <v>1957</v>
      </c>
      <c r="F6" s="33">
        <v>159</v>
      </c>
      <c r="G6" s="33"/>
    </row>
    <row r="7" spans="1:9" x14ac:dyDescent="0.25">
      <c r="A7" s="33" t="s">
        <v>62</v>
      </c>
      <c r="B7" s="33">
        <v>14940</v>
      </c>
      <c r="C7" s="33">
        <v>9491</v>
      </c>
      <c r="D7" s="33">
        <v>3631</v>
      </c>
      <c r="E7" s="33">
        <v>6536</v>
      </c>
      <c r="F7" s="33">
        <v>45</v>
      </c>
      <c r="G7" s="33"/>
    </row>
    <row r="8" spans="1:9" x14ac:dyDescent="0.25">
      <c r="A8" s="33" t="s">
        <v>81</v>
      </c>
      <c r="B8" s="33">
        <v>548</v>
      </c>
      <c r="C8" s="33">
        <v>1704</v>
      </c>
      <c r="D8" s="33">
        <v>61</v>
      </c>
      <c r="E8" s="33">
        <v>268</v>
      </c>
      <c r="F8" s="33">
        <v>98</v>
      </c>
      <c r="G8" s="33"/>
    </row>
    <row r="9" spans="1:9" x14ac:dyDescent="0.25">
      <c r="A9" s="33" t="s">
        <v>64</v>
      </c>
      <c r="B9" s="33">
        <v>6463</v>
      </c>
      <c r="C9" s="33">
        <v>1424</v>
      </c>
      <c r="D9" s="33">
        <v>3878</v>
      </c>
      <c r="E9" s="33">
        <v>883</v>
      </c>
      <c r="F9" s="33">
        <v>170</v>
      </c>
      <c r="G9" s="33"/>
    </row>
    <row r="10" spans="1:9" x14ac:dyDescent="0.25">
      <c r="A10" s="33" t="s">
        <v>65</v>
      </c>
      <c r="B10" s="33">
        <v>142</v>
      </c>
      <c r="C10" s="33">
        <v>225</v>
      </c>
      <c r="D10" s="33">
        <v>16</v>
      </c>
      <c r="E10" s="33">
        <v>133</v>
      </c>
      <c r="F10" s="33">
        <v>12</v>
      </c>
      <c r="G10" s="33"/>
    </row>
    <row r="11" spans="1:9" x14ac:dyDescent="0.25">
      <c r="A11" s="33" t="s">
        <v>66</v>
      </c>
      <c r="B11" s="33">
        <v>919193</v>
      </c>
      <c r="C11" s="33">
        <v>13793</v>
      </c>
      <c r="D11" s="33">
        <v>51871</v>
      </c>
      <c r="E11" s="33">
        <v>6772</v>
      </c>
      <c r="F11" s="33">
        <v>297</v>
      </c>
      <c r="G11" s="33"/>
    </row>
    <row r="12" spans="1:9" x14ac:dyDescent="0.25">
      <c r="A12" s="33" t="s">
        <v>67</v>
      </c>
      <c r="B12" s="33">
        <v>1524</v>
      </c>
      <c r="C12" s="33">
        <v>128</v>
      </c>
      <c r="D12" s="33">
        <v>111</v>
      </c>
      <c r="E12" s="33">
        <v>29</v>
      </c>
      <c r="F12" s="33">
        <v>3</v>
      </c>
      <c r="G12" s="33"/>
    </row>
    <row r="13" spans="1:9" x14ac:dyDescent="0.25">
      <c r="A13" s="33" t="s">
        <v>68</v>
      </c>
      <c r="B13" s="33">
        <v>75475</v>
      </c>
      <c r="C13" s="33">
        <v>3196</v>
      </c>
      <c r="D13" s="33">
        <v>450</v>
      </c>
      <c r="E13" s="33">
        <v>307</v>
      </c>
      <c r="F13" s="33">
        <v>150</v>
      </c>
      <c r="G13" s="33"/>
    </row>
    <row r="14" spans="1:9" x14ac:dyDescent="0.25">
      <c r="A14" s="33" t="s">
        <v>69</v>
      </c>
      <c r="B14" s="33">
        <v>414923</v>
      </c>
      <c r="C14" s="33">
        <v>120880</v>
      </c>
      <c r="D14" s="33">
        <v>409239</v>
      </c>
      <c r="E14" s="33">
        <v>4837</v>
      </c>
      <c r="F14" s="33">
        <v>12503</v>
      </c>
      <c r="G14" s="33"/>
    </row>
    <row r="15" spans="1:9" x14ac:dyDescent="0.25">
      <c r="A15" s="33" t="s">
        <v>70</v>
      </c>
      <c r="B15" s="33">
        <v>497698</v>
      </c>
      <c r="C15" s="33">
        <v>5763</v>
      </c>
      <c r="D15" s="33">
        <v>552</v>
      </c>
      <c r="E15" s="33">
        <v>865</v>
      </c>
      <c r="F15" s="33">
        <v>7148</v>
      </c>
      <c r="G15" s="33"/>
    </row>
    <row r="16" spans="1:9" x14ac:dyDescent="0.25">
      <c r="A16" s="33" t="s">
        <v>82</v>
      </c>
      <c r="B16" s="33">
        <v>111717</v>
      </c>
      <c r="C16" s="33">
        <v>8739</v>
      </c>
      <c r="D16" s="33">
        <v>1032</v>
      </c>
      <c r="E16" s="33">
        <v>8194</v>
      </c>
      <c r="F16" s="33">
        <v>13753</v>
      </c>
      <c r="G16" s="33"/>
    </row>
    <row r="17" spans="1:7" x14ac:dyDescent="0.25">
      <c r="A17" s="33" t="s">
        <v>83</v>
      </c>
      <c r="B17" s="33">
        <v>26422</v>
      </c>
      <c r="C17" s="33"/>
      <c r="D17" s="33"/>
      <c r="E17" s="33">
        <v>13772</v>
      </c>
      <c r="F17" s="33"/>
      <c r="G17" s="33"/>
    </row>
    <row r="18" spans="1:7" x14ac:dyDescent="0.25">
      <c r="A18" s="33" t="s">
        <v>84</v>
      </c>
      <c r="B18" s="33">
        <v>26708</v>
      </c>
      <c r="C18" s="33"/>
      <c r="D18" s="33">
        <v>3</v>
      </c>
      <c r="E18" s="33"/>
      <c r="F18" s="33"/>
      <c r="G18" s="33"/>
    </row>
    <row r="20" spans="1:7" x14ac:dyDescent="0.25">
      <c r="A20" s="35" t="s">
        <v>85</v>
      </c>
    </row>
    <row r="21" spans="1:7" x14ac:dyDescent="0.25">
      <c r="A21" s="35" t="s">
        <v>86</v>
      </c>
    </row>
    <row r="22" spans="1:7" x14ac:dyDescent="0.25">
      <c r="A22" s="35"/>
    </row>
    <row r="23" spans="1:7" x14ac:dyDescent="0.25">
      <c r="A23" s="36" t="s">
        <v>87</v>
      </c>
    </row>
    <row r="24" spans="1:7" x14ac:dyDescent="0.25">
      <c r="A24" s="37" t="s">
        <v>88</v>
      </c>
      <c r="B24" s="37" t="s">
        <v>74</v>
      </c>
      <c r="C24" s="37" t="s">
        <v>72</v>
      </c>
      <c r="D24" s="37" t="s">
        <v>73</v>
      </c>
      <c r="E24" s="37" t="s">
        <v>89</v>
      </c>
      <c r="F24" s="37" t="s">
        <v>76</v>
      </c>
      <c r="G24" s="37" t="s">
        <v>90</v>
      </c>
    </row>
    <row r="25" spans="1:7" x14ac:dyDescent="0.25">
      <c r="A25" s="38" t="s">
        <v>65</v>
      </c>
      <c r="B25" s="39">
        <v>535</v>
      </c>
      <c r="C25" s="39">
        <v>404</v>
      </c>
      <c r="D25" s="39">
        <v>191</v>
      </c>
      <c r="E25" s="39">
        <v>298</v>
      </c>
      <c r="F25" s="39">
        <v>19</v>
      </c>
      <c r="G25" s="39">
        <f t="shared" ref="G25:G41" si="0">SUM(B25:F25)</f>
        <v>1447</v>
      </c>
    </row>
    <row r="26" spans="1:7" x14ac:dyDescent="0.25">
      <c r="A26" s="38" t="s">
        <v>67</v>
      </c>
      <c r="B26" s="39">
        <v>199</v>
      </c>
      <c r="C26" s="39">
        <v>4790</v>
      </c>
      <c r="D26" s="39">
        <v>1057</v>
      </c>
      <c r="E26" s="39">
        <v>83</v>
      </c>
      <c r="F26" s="39">
        <v>4</v>
      </c>
      <c r="G26" s="39">
        <f t="shared" si="0"/>
        <v>6133</v>
      </c>
    </row>
    <row r="27" spans="1:7" x14ac:dyDescent="0.25">
      <c r="A27" s="38" t="s">
        <v>81</v>
      </c>
      <c r="B27" s="39">
        <v>5332</v>
      </c>
      <c r="C27" s="39">
        <v>1469</v>
      </c>
      <c r="D27" s="39">
        <v>468</v>
      </c>
      <c r="E27" s="39">
        <v>699</v>
      </c>
      <c r="F27" s="39">
        <v>236</v>
      </c>
      <c r="G27" s="39">
        <f t="shared" si="0"/>
        <v>8204</v>
      </c>
    </row>
    <row r="28" spans="1:7" x14ac:dyDescent="0.25">
      <c r="A28" s="38" t="s">
        <v>64</v>
      </c>
      <c r="B28" s="39">
        <v>4218</v>
      </c>
      <c r="C28" s="39">
        <v>17138</v>
      </c>
      <c r="D28" s="39">
        <v>25156</v>
      </c>
      <c r="E28" s="39">
        <v>2355</v>
      </c>
      <c r="F28" s="39">
        <v>356</v>
      </c>
      <c r="G28" s="39">
        <f t="shared" si="0"/>
        <v>49223</v>
      </c>
    </row>
    <row r="29" spans="1:7" x14ac:dyDescent="0.25">
      <c r="A29" s="38" t="s">
        <v>84</v>
      </c>
      <c r="B29" s="39">
        <v>0</v>
      </c>
      <c r="C29" s="39">
        <v>71736</v>
      </c>
      <c r="D29" s="39">
        <v>3</v>
      </c>
      <c r="E29" s="39">
        <v>0</v>
      </c>
      <c r="F29" s="39">
        <v>0</v>
      </c>
      <c r="G29" s="39">
        <f t="shared" si="0"/>
        <v>71739</v>
      </c>
    </row>
    <row r="30" spans="1:7" x14ac:dyDescent="0.25">
      <c r="A30" s="38" t="s">
        <v>83</v>
      </c>
      <c r="B30" s="39">
        <v>0</v>
      </c>
      <c r="C30" s="39">
        <v>58483</v>
      </c>
      <c r="D30" s="39">
        <v>529</v>
      </c>
      <c r="E30" s="39">
        <v>38823</v>
      </c>
      <c r="F30" s="39">
        <v>0</v>
      </c>
      <c r="G30" s="39">
        <f t="shared" si="0"/>
        <v>97835</v>
      </c>
    </row>
    <row r="31" spans="1:7" x14ac:dyDescent="0.25">
      <c r="A31" s="38" t="s">
        <v>62</v>
      </c>
      <c r="B31" s="39">
        <v>26092</v>
      </c>
      <c r="C31" s="39">
        <v>39043</v>
      </c>
      <c r="D31" s="39">
        <v>23880</v>
      </c>
      <c r="E31" s="39">
        <v>19441</v>
      </c>
      <c r="F31" s="39">
        <v>100</v>
      </c>
      <c r="G31" s="39">
        <f t="shared" si="0"/>
        <v>108556</v>
      </c>
    </row>
    <row r="32" spans="1:7" x14ac:dyDescent="0.25">
      <c r="A32" s="38" t="s">
        <v>68</v>
      </c>
      <c r="B32" s="39">
        <v>7661</v>
      </c>
      <c r="C32" s="39">
        <v>207284</v>
      </c>
      <c r="D32" s="39">
        <v>3531</v>
      </c>
      <c r="E32" s="39">
        <v>653</v>
      </c>
      <c r="F32" s="39">
        <v>560</v>
      </c>
      <c r="G32" s="39">
        <f t="shared" si="0"/>
        <v>219689</v>
      </c>
    </row>
    <row r="33" spans="1:7" x14ac:dyDescent="0.25">
      <c r="A33" s="38" t="s">
        <v>61</v>
      </c>
      <c r="B33" s="39">
        <v>170151</v>
      </c>
      <c r="C33" s="39">
        <v>95268</v>
      </c>
      <c r="D33" s="39">
        <v>47414</v>
      </c>
      <c r="E33" s="39">
        <v>6375</v>
      </c>
      <c r="F33" s="39">
        <v>424</v>
      </c>
      <c r="G33" s="39">
        <f t="shared" si="0"/>
        <v>319632</v>
      </c>
    </row>
    <row r="34" spans="1:7" x14ac:dyDescent="0.25">
      <c r="A34" s="38" t="s">
        <v>60</v>
      </c>
      <c r="B34" s="39">
        <v>276571</v>
      </c>
      <c r="C34" s="39">
        <v>137081</v>
      </c>
      <c r="D34" s="39">
        <v>6566</v>
      </c>
      <c r="E34" s="39">
        <v>90</v>
      </c>
      <c r="F34" s="39">
        <v>137</v>
      </c>
      <c r="G34" s="39">
        <f t="shared" si="0"/>
        <v>420445</v>
      </c>
    </row>
    <row r="35" spans="1:7" x14ac:dyDescent="0.25">
      <c r="A35" s="38" t="s">
        <v>79</v>
      </c>
      <c r="B35" s="39">
        <v>880</v>
      </c>
      <c r="C35" s="39">
        <v>465119</v>
      </c>
      <c r="D35" s="39">
        <v>209</v>
      </c>
      <c r="E35" s="39">
        <v>563</v>
      </c>
      <c r="F35" s="39">
        <v>1184</v>
      </c>
      <c r="G35" s="39">
        <f t="shared" si="0"/>
        <v>467955</v>
      </c>
    </row>
    <row r="36" spans="1:7" x14ac:dyDescent="0.25">
      <c r="A36" s="38" t="s">
        <v>71</v>
      </c>
      <c r="B36" s="39">
        <v>23822</v>
      </c>
      <c r="C36" s="39">
        <v>375168</v>
      </c>
      <c r="D36" s="39">
        <v>2810</v>
      </c>
      <c r="E36" s="39">
        <v>24069</v>
      </c>
      <c r="F36" s="39">
        <v>45069</v>
      </c>
      <c r="G36" s="39">
        <f t="shared" si="0"/>
        <v>470938</v>
      </c>
    </row>
    <row r="37" spans="1:7" x14ac:dyDescent="0.25">
      <c r="A37" s="38" t="s">
        <v>59</v>
      </c>
      <c r="B37" s="39">
        <v>161691</v>
      </c>
      <c r="C37" s="39">
        <v>380391</v>
      </c>
      <c r="D37" s="39">
        <v>6064</v>
      </c>
      <c r="E37" s="39">
        <v>36</v>
      </c>
      <c r="F37" s="39">
        <v>930</v>
      </c>
      <c r="G37" s="39">
        <f t="shared" si="0"/>
        <v>549112</v>
      </c>
    </row>
    <row r="38" spans="1:7" x14ac:dyDescent="0.25">
      <c r="A38" s="38" t="s">
        <v>58</v>
      </c>
      <c r="B38" s="39">
        <v>55369</v>
      </c>
      <c r="C38" s="39">
        <v>917522</v>
      </c>
      <c r="D38" s="39">
        <v>3000</v>
      </c>
      <c r="E38" s="39">
        <v>1682</v>
      </c>
      <c r="F38" s="39">
        <v>6779</v>
      </c>
      <c r="G38" s="39">
        <f t="shared" si="0"/>
        <v>984352</v>
      </c>
    </row>
    <row r="39" spans="1:7" x14ac:dyDescent="0.25">
      <c r="A39" s="38" t="s">
        <v>70</v>
      </c>
      <c r="B39" s="39">
        <v>9392</v>
      </c>
      <c r="C39" s="39">
        <v>1340497</v>
      </c>
      <c r="D39" s="39">
        <v>1084</v>
      </c>
      <c r="E39" s="39">
        <v>3315</v>
      </c>
      <c r="F39" s="39">
        <v>20493</v>
      </c>
      <c r="G39" s="39">
        <f t="shared" si="0"/>
        <v>1374781</v>
      </c>
    </row>
    <row r="40" spans="1:7" x14ac:dyDescent="0.25">
      <c r="A40" s="38" t="s">
        <v>66</v>
      </c>
      <c r="B40" s="39">
        <v>42433</v>
      </c>
      <c r="C40" s="39">
        <v>2738562</v>
      </c>
      <c r="D40" s="39">
        <v>213961</v>
      </c>
      <c r="E40" s="39">
        <v>20460</v>
      </c>
      <c r="F40" s="39">
        <v>1152</v>
      </c>
      <c r="G40" s="39">
        <f t="shared" si="0"/>
        <v>3016568</v>
      </c>
    </row>
    <row r="41" spans="1:7" x14ac:dyDescent="0.25">
      <c r="A41" s="38" t="s">
        <v>69</v>
      </c>
      <c r="B41" s="39">
        <v>331605</v>
      </c>
      <c r="C41" s="39">
        <v>1387731</v>
      </c>
      <c r="D41" s="39">
        <v>1266819</v>
      </c>
      <c r="E41" s="39">
        <v>14187</v>
      </c>
      <c r="F41" s="39">
        <v>37790</v>
      </c>
      <c r="G41" s="39">
        <f t="shared" si="0"/>
        <v>3038132</v>
      </c>
    </row>
    <row r="42" spans="1:7" x14ac:dyDescent="0.25">
      <c r="A42" s="38"/>
      <c r="B42" s="39"/>
      <c r="C42" s="39"/>
      <c r="D42" s="39"/>
      <c r="E42" s="39"/>
      <c r="F42" s="39"/>
      <c r="G42" s="39"/>
    </row>
    <row r="43" spans="1:7" x14ac:dyDescent="0.25">
      <c r="A43" s="40" t="s">
        <v>91</v>
      </c>
      <c r="B43" s="39"/>
      <c r="C43" s="39"/>
      <c r="D43" s="39"/>
      <c r="E43" s="39"/>
      <c r="F43" s="39"/>
      <c r="G43" s="39"/>
    </row>
    <row r="45" spans="1:7" x14ac:dyDescent="0.25">
      <c r="A45" s="37" t="s">
        <v>88</v>
      </c>
      <c r="B45" s="37" t="s">
        <v>74</v>
      </c>
      <c r="C45" s="37" t="s">
        <v>72</v>
      </c>
      <c r="D45" s="37" t="s">
        <v>73</v>
      </c>
      <c r="E45" s="37" t="s">
        <v>89</v>
      </c>
      <c r="F45" s="37" t="s">
        <v>76</v>
      </c>
      <c r="G45" s="37" t="s">
        <v>90</v>
      </c>
    </row>
    <row r="46" spans="1:7" x14ac:dyDescent="0.25">
      <c r="A46" s="38" t="s">
        <v>65</v>
      </c>
      <c r="B46">
        <v>127</v>
      </c>
      <c r="C46">
        <v>205</v>
      </c>
      <c r="D46">
        <v>60</v>
      </c>
      <c r="E46">
        <v>35</v>
      </c>
      <c r="F46">
        <v>6</v>
      </c>
      <c r="G46">
        <f t="shared" ref="G46:G62" si="1">SUM(B46:F46)</f>
        <v>433</v>
      </c>
    </row>
    <row r="47" spans="1:7" x14ac:dyDescent="0.25">
      <c r="A47" s="38" t="s">
        <v>67</v>
      </c>
      <c r="B47">
        <v>33</v>
      </c>
      <c r="C47">
        <v>1642</v>
      </c>
      <c r="D47">
        <v>98</v>
      </c>
      <c r="E47">
        <v>46</v>
      </c>
      <c r="F47">
        <v>1</v>
      </c>
      <c r="G47">
        <f t="shared" si="1"/>
        <v>1820</v>
      </c>
    </row>
    <row r="48" spans="1:7" x14ac:dyDescent="0.25">
      <c r="A48" s="38" t="s">
        <v>81</v>
      </c>
      <c r="B48">
        <v>1958</v>
      </c>
      <c r="C48">
        <v>499</v>
      </c>
      <c r="D48">
        <v>245</v>
      </c>
      <c r="E48">
        <v>85</v>
      </c>
      <c r="F48">
        <v>54</v>
      </c>
      <c r="G48">
        <f t="shared" si="1"/>
        <v>2841</v>
      </c>
    </row>
    <row r="49" spans="1:7" x14ac:dyDescent="0.25">
      <c r="A49" s="38" t="s">
        <v>64</v>
      </c>
      <c r="B49">
        <v>1668</v>
      </c>
      <c r="C49">
        <v>5223</v>
      </c>
      <c r="D49">
        <v>8701</v>
      </c>
      <c r="E49">
        <v>515</v>
      </c>
      <c r="F49">
        <v>47</v>
      </c>
      <c r="G49">
        <f t="shared" si="1"/>
        <v>16154</v>
      </c>
    </row>
    <row r="50" spans="1:7" x14ac:dyDescent="0.25">
      <c r="A50" s="38" t="s">
        <v>84</v>
      </c>
      <c r="B50">
        <v>0</v>
      </c>
      <c r="C50">
        <v>19662</v>
      </c>
      <c r="D50">
        <v>0</v>
      </c>
      <c r="E50">
        <v>0</v>
      </c>
      <c r="F50">
        <v>0</v>
      </c>
      <c r="G50">
        <f t="shared" si="1"/>
        <v>19662</v>
      </c>
    </row>
    <row r="51" spans="1:7" x14ac:dyDescent="0.25">
      <c r="A51" s="38" t="s">
        <v>83</v>
      </c>
      <c r="B51">
        <v>0</v>
      </c>
      <c r="C51">
        <v>8172</v>
      </c>
      <c r="D51">
        <v>0</v>
      </c>
      <c r="E51">
        <v>16639</v>
      </c>
      <c r="F51">
        <v>0</v>
      </c>
      <c r="G51">
        <f t="shared" si="1"/>
        <v>24811</v>
      </c>
    </row>
    <row r="52" spans="1:7" x14ac:dyDescent="0.25">
      <c r="A52" s="38" t="s">
        <v>62</v>
      </c>
      <c r="B52">
        <v>9755</v>
      </c>
      <c r="C52">
        <v>8514</v>
      </c>
      <c r="D52">
        <v>8176</v>
      </c>
      <c r="E52">
        <v>5498</v>
      </c>
      <c r="F52">
        <v>15</v>
      </c>
      <c r="G52">
        <f t="shared" si="1"/>
        <v>31958</v>
      </c>
    </row>
    <row r="53" spans="1:7" x14ac:dyDescent="0.25">
      <c r="A53" s="38" t="s">
        <v>68</v>
      </c>
      <c r="B53">
        <v>2158</v>
      </c>
      <c r="C53">
        <v>68607</v>
      </c>
      <c r="D53">
        <v>668</v>
      </c>
      <c r="E53">
        <v>87</v>
      </c>
      <c r="F53">
        <v>370</v>
      </c>
      <c r="G53">
        <f t="shared" si="1"/>
        <v>71890</v>
      </c>
    </row>
    <row r="54" spans="1:7" x14ac:dyDescent="0.25">
      <c r="A54" s="38" t="s">
        <v>61</v>
      </c>
      <c r="B54">
        <v>67342</v>
      </c>
      <c r="C54">
        <v>41212</v>
      </c>
      <c r="D54">
        <v>10648</v>
      </c>
      <c r="E54">
        <v>2160</v>
      </c>
      <c r="F54">
        <v>151</v>
      </c>
      <c r="G54">
        <f t="shared" si="1"/>
        <v>121513</v>
      </c>
    </row>
    <row r="55" spans="1:7" x14ac:dyDescent="0.25">
      <c r="A55" s="38" t="s">
        <v>59</v>
      </c>
      <c r="B55">
        <v>68865</v>
      </c>
      <c r="C55">
        <v>79779</v>
      </c>
      <c r="D55">
        <v>1194</v>
      </c>
      <c r="E55">
        <v>1</v>
      </c>
      <c r="F55">
        <v>340</v>
      </c>
      <c r="G55">
        <f t="shared" si="1"/>
        <v>150179</v>
      </c>
    </row>
    <row r="56" spans="1:7" x14ac:dyDescent="0.25">
      <c r="A56" s="38" t="s">
        <v>79</v>
      </c>
      <c r="B56">
        <v>221</v>
      </c>
      <c r="C56">
        <v>153009</v>
      </c>
      <c r="D56">
        <v>49</v>
      </c>
      <c r="E56">
        <v>1</v>
      </c>
      <c r="F56">
        <v>899</v>
      </c>
      <c r="G56">
        <f t="shared" si="1"/>
        <v>154179</v>
      </c>
    </row>
    <row r="57" spans="1:7" x14ac:dyDescent="0.25">
      <c r="A57" s="38" t="s">
        <v>60</v>
      </c>
      <c r="B57">
        <v>114746</v>
      </c>
      <c r="C57">
        <v>41727</v>
      </c>
      <c r="D57">
        <v>860</v>
      </c>
      <c r="E57">
        <v>23</v>
      </c>
      <c r="F57">
        <v>34</v>
      </c>
      <c r="G57">
        <f t="shared" si="1"/>
        <v>157390</v>
      </c>
    </row>
    <row r="58" spans="1:7" x14ac:dyDescent="0.25">
      <c r="A58" s="38" t="s">
        <v>58</v>
      </c>
      <c r="B58">
        <v>24476</v>
      </c>
      <c r="C58">
        <v>166851</v>
      </c>
      <c r="D58">
        <v>843</v>
      </c>
      <c r="E58">
        <v>13</v>
      </c>
      <c r="F58">
        <v>3175</v>
      </c>
      <c r="G58">
        <f t="shared" si="1"/>
        <v>195358</v>
      </c>
    </row>
    <row r="59" spans="1:7" x14ac:dyDescent="0.25">
      <c r="A59" s="38" t="s">
        <v>71</v>
      </c>
      <c r="B59">
        <v>7448</v>
      </c>
      <c r="C59">
        <v>180538</v>
      </c>
      <c r="D59">
        <v>541</v>
      </c>
      <c r="E59">
        <v>6106</v>
      </c>
      <c r="F59">
        <v>18192</v>
      </c>
      <c r="G59">
        <f t="shared" si="1"/>
        <v>212825</v>
      </c>
    </row>
    <row r="60" spans="1:7" x14ac:dyDescent="0.25">
      <c r="A60" s="38" t="s">
        <v>70</v>
      </c>
      <c r="B60">
        <v>1030</v>
      </c>
      <c r="C60">
        <v>446938</v>
      </c>
      <c r="D60">
        <v>245</v>
      </c>
      <c r="E60">
        <v>918</v>
      </c>
      <c r="F60">
        <v>5819</v>
      </c>
      <c r="G60">
        <f t="shared" si="1"/>
        <v>454950</v>
      </c>
    </row>
    <row r="61" spans="1:7" x14ac:dyDescent="0.25">
      <c r="A61" s="38" t="s">
        <v>66</v>
      </c>
      <c r="B61">
        <v>18830</v>
      </c>
      <c r="C61">
        <v>964302</v>
      </c>
      <c r="D61">
        <v>38078</v>
      </c>
      <c r="E61">
        <v>7120</v>
      </c>
      <c r="F61">
        <v>59</v>
      </c>
      <c r="G61">
        <f t="shared" si="1"/>
        <v>1028389</v>
      </c>
    </row>
    <row r="62" spans="1:7" x14ac:dyDescent="0.25">
      <c r="A62" s="38" t="s">
        <v>69</v>
      </c>
      <c r="B62">
        <v>110191</v>
      </c>
      <c r="C62">
        <v>494118</v>
      </c>
      <c r="D62">
        <v>425043</v>
      </c>
      <c r="E62">
        <v>3458</v>
      </c>
      <c r="F62">
        <v>13196</v>
      </c>
      <c r="G62">
        <f t="shared" si="1"/>
        <v>1046006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
  <sheetViews>
    <sheetView workbookViewId="0">
      <selection activeCell="F1" sqref="F1:AD1048576"/>
    </sheetView>
  </sheetViews>
  <sheetFormatPr baseColWidth="10" defaultColWidth="11.42578125" defaultRowHeight="15" x14ac:dyDescent="0.25"/>
  <cols>
    <col min="2" max="2" width="20.85546875" bestFit="1" customWidth="1"/>
    <col min="3" max="3" width="21" bestFit="1" customWidth="1"/>
    <col min="4" max="4" width="20.42578125" bestFit="1" customWidth="1"/>
    <col min="6" max="6" width="16.85546875" style="102" bestFit="1" customWidth="1"/>
    <col min="7" max="30" width="11.42578125" style="102"/>
  </cols>
  <sheetData>
    <row r="1" spans="1:7" x14ac:dyDescent="0.25">
      <c r="A1" s="89" t="s">
        <v>14</v>
      </c>
      <c r="B1" s="91" t="s">
        <v>92</v>
      </c>
      <c r="C1" s="91" t="s">
        <v>93</v>
      </c>
      <c r="D1" s="91" t="s">
        <v>94</v>
      </c>
      <c r="F1" s="104"/>
    </row>
    <row r="2" spans="1:7" x14ac:dyDescent="0.25">
      <c r="A2" s="33">
        <v>2013</v>
      </c>
      <c r="B2" s="33">
        <v>1240498.26</v>
      </c>
      <c r="C2" s="33">
        <v>1039336.38</v>
      </c>
      <c r="D2" s="33">
        <v>1072863.3600000001</v>
      </c>
    </row>
    <row r="3" spans="1:7" x14ac:dyDescent="0.25">
      <c r="A3" s="33">
        <v>2014</v>
      </c>
      <c r="B3" s="33">
        <v>1408653</v>
      </c>
      <c r="C3" s="33">
        <v>1082000</v>
      </c>
      <c r="D3" s="33">
        <v>1062347</v>
      </c>
      <c r="F3" s="100"/>
      <c r="G3" s="100"/>
    </row>
    <row r="4" spans="1:7" x14ac:dyDescent="0.25">
      <c r="A4" s="33">
        <v>2015</v>
      </c>
      <c r="B4" s="33">
        <v>1295983.6499999999</v>
      </c>
      <c r="C4" s="33">
        <v>830758.75</v>
      </c>
      <c r="D4" s="33">
        <v>1196292.6000000001</v>
      </c>
      <c r="F4" s="100"/>
      <c r="G4" s="100"/>
    </row>
    <row r="5" spans="1:7" x14ac:dyDescent="0.25">
      <c r="A5" s="33">
        <v>2016</v>
      </c>
      <c r="B5" s="33">
        <v>1122765.54</v>
      </c>
      <c r="C5" s="33">
        <v>690932.64</v>
      </c>
      <c r="D5" s="33">
        <v>1065187.82</v>
      </c>
      <c r="F5" s="100"/>
      <c r="G5" s="100"/>
    </row>
    <row r="6" spans="1:7" x14ac:dyDescent="0.25">
      <c r="A6" s="33">
        <v>2017</v>
      </c>
      <c r="B6" s="33">
        <v>1407000</v>
      </c>
      <c r="C6" s="33">
        <v>907000</v>
      </c>
      <c r="D6" s="33">
        <v>1220000</v>
      </c>
    </row>
    <row r="7" spans="1:7" x14ac:dyDescent="0.25">
      <c r="A7" s="33">
        <v>2018</v>
      </c>
      <c r="B7" s="33">
        <v>1209000</v>
      </c>
      <c r="C7" s="33">
        <v>1159000</v>
      </c>
      <c r="D7" s="33">
        <v>1365000</v>
      </c>
    </row>
    <row r="8" spans="1:7" x14ac:dyDescent="0.25">
      <c r="A8" s="33">
        <v>2019</v>
      </c>
      <c r="B8" s="33">
        <v>1363469.97</v>
      </c>
      <c r="C8" s="33">
        <v>1009039</v>
      </c>
      <c r="D8" s="33">
        <v>1407321.5</v>
      </c>
    </row>
    <row r="9" spans="1:7" x14ac:dyDescent="0.25">
      <c r="A9" s="33">
        <v>2020</v>
      </c>
      <c r="B9" s="33">
        <v>1414382</v>
      </c>
      <c r="C9" s="33">
        <v>771490</v>
      </c>
      <c r="D9" s="33">
        <v>1505486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7"/>
  <sheetViews>
    <sheetView zoomScale="80" zoomScaleNormal="80" workbookViewId="0">
      <selection activeCell="I12" sqref="I12"/>
    </sheetView>
  </sheetViews>
  <sheetFormatPr baseColWidth="10" defaultColWidth="11.42578125" defaultRowHeight="15" x14ac:dyDescent="0.25"/>
  <cols>
    <col min="2" max="2" width="19.28515625" customWidth="1"/>
  </cols>
  <sheetData>
    <row r="1" spans="1:5" x14ac:dyDescent="0.25">
      <c r="A1" t="s">
        <v>25</v>
      </c>
      <c r="D1" t="s">
        <v>26</v>
      </c>
    </row>
    <row r="2" spans="1:5" ht="45" x14ac:dyDescent="0.25">
      <c r="A2" s="1" t="s">
        <v>27</v>
      </c>
      <c r="B2" s="1" t="s">
        <v>28</v>
      </c>
      <c r="D2" s="101" t="s">
        <v>29</v>
      </c>
      <c r="E2" s="101"/>
    </row>
    <row r="3" spans="1:5" x14ac:dyDescent="0.25">
      <c r="A3" s="3" t="s">
        <v>30</v>
      </c>
      <c r="B3" s="3">
        <v>98</v>
      </c>
      <c r="D3" t="s">
        <v>30</v>
      </c>
      <c r="E3" s="5">
        <v>91.07692307692308</v>
      </c>
    </row>
    <row r="4" spans="1:5" x14ac:dyDescent="0.25">
      <c r="A4" s="3" t="s">
        <v>31</v>
      </c>
      <c r="B4" s="3">
        <v>114</v>
      </c>
      <c r="D4" t="s">
        <v>31</v>
      </c>
      <c r="E4" s="5">
        <v>120.76923076923077</v>
      </c>
    </row>
    <row r="5" spans="1:5" x14ac:dyDescent="0.25">
      <c r="A5" s="3" t="s">
        <v>32</v>
      </c>
      <c r="B5" s="3">
        <v>77</v>
      </c>
      <c r="D5" t="s">
        <v>32</v>
      </c>
      <c r="E5" s="5">
        <v>67.538461538461533</v>
      </c>
    </row>
    <row r="6" spans="1:5" x14ac:dyDescent="0.25">
      <c r="A6" s="3" t="s">
        <v>33</v>
      </c>
      <c r="B6" s="3">
        <v>46</v>
      </c>
      <c r="D6" t="s">
        <v>33</v>
      </c>
      <c r="E6" s="5">
        <v>40.53846153846154</v>
      </c>
    </row>
    <row r="7" spans="1:5" x14ac:dyDescent="0.25">
      <c r="A7" s="3" t="s">
        <v>34</v>
      </c>
      <c r="B7" s="3">
        <v>33</v>
      </c>
      <c r="D7" t="s">
        <v>34</v>
      </c>
      <c r="E7" s="5">
        <v>31.916666666666668</v>
      </c>
    </row>
    <row r="8" spans="1:5" x14ac:dyDescent="0.25">
      <c r="A8" s="3" t="s">
        <v>35</v>
      </c>
      <c r="B8" s="3">
        <v>34</v>
      </c>
      <c r="D8" t="s">
        <v>35</v>
      </c>
      <c r="E8" s="5">
        <v>34.583333333333336</v>
      </c>
    </row>
    <row r="9" spans="1:5" x14ac:dyDescent="0.25">
      <c r="A9" s="3" t="s">
        <v>36</v>
      </c>
      <c r="B9" s="3">
        <v>50</v>
      </c>
      <c r="D9" t="s">
        <v>36</v>
      </c>
      <c r="E9" s="5">
        <v>50.5</v>
      </c>
    </row>
    <row r="10" spans="1:5" x14ac:dyDescent="0.25">
      <c r="A10" s="3" t="s">
        <v>37</v>
      </c>
      <c r="B10" s="3">
        <v>46</v>
      </c>
      <c r="D10" t="s">
        <v>37</v>
      </c>
      <c r="E10" s="5">
        <v>47.416666666666664</v>
      </c>
    </row>
    <row r="11" spans="1:5" x14ac:dyDescent="0.25">
      <c r="A11" s="3" t="s">
        <v>38</v>
      </c>
      <c r="B11" s="3">
        <v>32</v>
      </c>
      <c r="D11" t="s">
        <v>38</v>
      </c>
      <c r="E11" s="5">
        <v>32.916666666666664</v>
      </c>
    </row>
    <row r="12" spans="1:5" x14ac:dyDescent="0.25">
      <c r="A12" s="3" t="s">
        <v>39</v>
      </c>
      <c r="B12" s="3">
        <v>32</v>
      </c>
      <c r="D12" t="s">
        <v>39</v>
      </c>
      <c r="E12" s="5">
        <v>35.666666666666664</v>
      </c>
    </row>
    <row r="13" spans="1:5" x14ac:dyDescent="0.25">
      <c r="A13" s="3" t="s">
        <v>40</v>
      </c>
      <c r="B13" s="3">
        <v>27</v>
      </c>
      <c r="D13" t="s">
        <v>40</v>
      </c>
      <c r="E13" s="5">
        <v>29.416666666666668</v>
      </c>
    </row>
    <row r="14" spans="1:5" x14ac:dyDescent="0.25">
      <c r="A14" s="3" t="s">
        <v>41</v>
      </c>
      <c r="B14" s="3">
        <v>26</v>
      </c>
      <c r="D14" t="s">
        <v>41</v>
      </c>
      <c r="E14" s="5">
        <v>27.333333333333332</v>
      </c>
    </row>
    <row r="18" spans="1:14" x14ac:dyDescent="0.25">
      <c r="A18" s="6" t="s">
        <v>42</v>
      </c>
    </row>
    <row r="20" spans="1:14" ht="15.75" thickBot="1" x14ac:dyDescent="0.3">
      <c r="B20" s="7" t="s">
        <v>43</v>
      </c>
      <c r="C20" s="8"/>
      <c r="D20" s="8"/>
      <c r="E20" s="8"/>
      <c r="F20" s="8"/>
      <c r="G20" s="8"/>
      <c r="H20" s="8"/>
      <c r="I20" s="8"/>
      <c r="J20" s="8"/>
      <c r="K20" s="9"/>
      <c r="L20" s="9"/>
      <c r="M20" s="9"/>
    </row>
    <row r="21" spans="1:14" ht="15.75" thickBot="1" x14ac:dyDescent="0.3">
      <c r="B21" s="10" t="s">
        <v>44</v>
      </c>
      <c r="C21" s="10" t="s">
        <v>45</v>
      </c>
      <c r="D21" s="10" t="s">
        <v>46</v>
      </c>
      <c r="E21" s="10" t="s">
        <v>47</v>
      </c>
      <c r="F21" s="10" t="s">
        <v>48</v>
      </c>
      <c r="G21" s="10" t="s">
        <v>49</v>
      </c>
      <c r="H21" s="10" t="s">
        <v>50</v>
      </c>
      <c r="I21" s="10" t="s">
        <v>51</v>
      </c>
      <c r="J21" s="10" t="s">
        <v>52</v>
      </c>
      <c r="K21" s="11" t="s">
        <v>53</v>
      </c>
      <c r="L21" s="11" t="s">
        <v>54</v>
      </c>
      <c r="M21" s="11" t="s">
        <v>55</v>
      </c>
      <c r="N21" s="12" t="s">
        <v>56</v>
      </c>
    </row>
    <row r="22" spans="1:14" x14ac:dyDescent="0.25">
      <c r="A22" s="13" t="s">
        <v>57</v>
      </c>
      <c r="B22" s="14"/>
      <c r="C22" s="14">
        <v>3</v>
      </c>
      <c r="D22" s="14"/>
      <c r="E22" s="14"/>
      <c r="F22" s="14"/>
      <c r="G22" s="14">
        <v>2</v>
      </c>
      <c r="H22" s="14">
        <v>1</v>
      </c>
      <c r="I22" s="14">
        <v>3</v>
      </c>
      <c r="J22" s="14"/>
      <c r="K22" s="15">
        <v>2</v>
      </c>
      <c r="L22" s="16"/>
      <c r="M22" s="17"/>
      <c r="N22" s="18">
        <f t="shared" ref="N22:N36" si="0">SUM(B22:M22)</f>
        <v>11</v>
      </c>
    </row>
    <row r="23" spans="1:14" x14ac:dyDescent="0.25">
      <c r="A23" s="19" t="s">
        <v>58</v>
      </c>
      <c r="B23" s="20">
        <v>3</v>
      </c>
      <c r="C23" s="20">
        <v>6</v>
      </c>
      <c r="D23" s="20">
        <v>1</v>
      </c>
      <c r="E23" s="20">
        <v>3</v>
      </c>
      <c r="F23" s="20">
        <v>1</v>
      </c>
      <c r="G23" s="20">
        <v>2</v>
      </c>
      <c r="H23" s="20">
        <v>2</v>
      </c>
      <c r="I23" s="20">
        <v>5</v>
      </c>
      <c r="J23" s="20">
        <v>2</v>
      </c>
      <c r="K23" s="16">
        <v>3</v>
      </c>
      <c r="L23" s="16">
        <v>1</v>
      </c>
      <c r="M23" s="21">
        <v>2</v>
      </c>
      <c r="N23" s="22">
        <f t="shared" si="0"/>
        <v>31</v>
      </c>
    </row>
    <row r="24" spans="1:14" x14ac:dyDescent="0.25">
      <c r="A24" s="19" t="s">
        <v>59</v>
      </c>
      <c r="B24" s="20">
        <v>15</v>
      </c>
      <c r="C24" s="20">
        <v>2</v>
      </c>
      <c r="D24" s="20"/>
      <c r="E24" s="20">
        <v>2</v>
      </c>
      <c r="F24" s="20"/>
      <c r="G24" s="20">
        <v>10</v>
      </c>
      <c r="H24" s="20">
        <v>17</v>
      </c>
      <c r="I24" s="20">
        <v>3</v>
      </c>
      <c r="J24" s="20">
        <v>7</v>
      </c>
      <c r="K24" s="16">
        <v>8</v>
      </c>
      <c r="L24" s="21">
        <v>7</v>
      </c>
      <c r="M24" s="21">
        <v>6</v>
      </c>
      <c r="N24" s="22">
        <f t="shared" si="0"/>
        <v>77</v>
      </c>
    </row>
    <row r="25" spans="1:14" x14ac:dyDescent="0.25">
      <c r="A25" s="19" t="s">
        <v>60</v>
      </c>
      <c r="B25" s="20">
        <f>3+1</f>
        <v>4</v>
      </c>
      <c r="C25" s="20">
        <v>4</v>
      </c>
      <c r="D25" s="20"/>
      <c r="E25" s="20"/>
      <c r="F25" s="20">
        <v>1</v>
      </c>
      <c r="G25" s="20"/>
      <c r="H25" s="20"/>
      <c r="I25" s="20">
        <v>3</v>
      </c>
      <c r="J25" s="20">
        <v>1</v>
      </c>
      <c r="K25" s="16"/>
      <c r="L25" s="21"/>
      <c r="M25" s="21"/>
      <c r="N25" s="22">
        <f t="shared" si="0"/>
        <v>13</v>
      </c>
    </row>
    <row r="26" spans="1:14" x14ac:dyDescent="0.25">
      <c r="A26" s="19" t="s">
        <v>61</v>
      </c>
      <c r="B26" s="20">
        <v>20</v>
      </c>
      <c r="C26" s="14">
        <v>16</v>
      </c>
      <c r="D26" s="14">
        <v>7</v>
      </c>
      <c r="E26" s="14">
        <v>3</v>
      </c>
      <c r="F26" s="20">
        <v>3</v>
      </c>
      <c r="G26" s="14">
        <v>4</v>
      </c>
      <c r="H26" s="14">
        <v>7</v>
      </c>
      <c r="I26" s="20">
        <v>9</v>
      </c>
      <c r="J26" s="20">
        <v>3</v>
      </c>
      <c r="K26" s="16">
        <v>10</v>
      </c>
      <c r="L26" s="21">
        <v>5</v>
      </c>
      <c r="M26" s="21">
        <v>9</v>
      </c>
      <c r="N26" s="22">
        <f t="shared" si="0"/>
        <v>96</v>
      </c>
    </row>
    <row r="27" spans="1:14" x14ac:dyDescent="0.25">
      <c r="A27" s="19" t="s">
        <v>62</v>
      </c>
      <c r="B27" s="20">
        <v>36</v>
      </c>
      <c r="C27" s="20">
        <v>15</v>
      </c>
      <c r="D27" s="20">
        <v>8</v>
      </c>
      <c r="E27" s="20">
        <f>3+1</f>
        <v>4</v>
      </c>
      <c r="F27" s="20">
        <v>5</v>
      </c>
      <c r="G27" s="20">
        <v>3</v>
      </c>
      <c r="H27" s="20">
        <v>5</v>
      </c>
      <c r="I27" s="20">
        <f>7+1</f>
        <v>8</v>
      </c>
      <c r="J27" s="20">
        <v>15</v>
      </c>
      <c r="K27" s="16">
        <v>24</v>
      </c>
      <c r="L27" s="21">
        <v>13</v>
      </c>
      <c r="M27" s="21">
        <v>10</v>
      </c>
      <c r="N27" s="22">
        <f t="shared" si="0"/>
        <v>146</v>
      </c>
    </row>
    <row r="28" spans="1:14" x14ac:dyDescent="0.25">
      <c r="A28" s="19" t="s">
        <v>63</v>
      </c>
      <c r="B28" s="20">
        <v>4</v>
      </c>
      <c r="C28" s="20">
        <v>7</v>
      </c>
      <c r="D28" s="20">
        <v>1</v>
      </c>
      <c r="E28" s="20">
        <v>1</v>
      </c>
      <c r="F28" s="20"/>
      <c r="G28" s="20">
        <v>1</v>
      </c>
      <c r="H28" s="20">
        <v>1</v>
      </c>
      <c r="I28" s="20"/>
      <c r="J28" s="20">
        <v>3</v>
      </c>
      <c r="K28" s="16">
        <v>1</v>
      </c>
      <c r="L28" s="21">
        <v>2</v>
      </c>
      <c r="M28" s="21">
        <v>3</v>
      </c>
      <c r="N28" s="22">
        <f t="shared" si="0"/>
        <v>24</v>
      </c>
    </row>
    <row r="29" spans="1:14" x14ac:dyDescent="0.25">
      <c r="A29" s="19" t="s">
        <v>64</v>
      </c>
      <c r="B29" s="20">
        <v>6</v>
      </c>
      <c r="C29" s="20">
        <v>2</v>
      </c>
      <c r="D29" s="20">
        <v>1</v>
      </c>
      <c r="E29" s="20"/>
      <c r="F29" s="20"/>
      <c r="G29" s="20">
        <v>1</v>
      </c>
      <c r="H29" s="20">
        <v>3</v>
      </c>
      <c r="I29" s="20">
        <v>1</v>
      </c>
      <c r="J29" s="20">
        <v>1</v>
      </c>
      <c r="K29" s="16">
        <f>2+1</f>
        <v>3</v>
      </c>
      <c r="L29" s="21">
        <v>5</v>
      </c>
      <c r="M29" s="21"/>
      <c r="N29" s="22">
        <f t="shared" si="0"/>
        <v>23</v>
      </c>
    </row>
    <row r="30" spans="1:14" x14ac:dyDescent="0.25">
      <c r="A30" s="19" t="s">
        <v>65</v>
      </c>
      <c r="B30" s="20">
        <v>184</v>
      </c>
      <c r="C30" s="20">
        <v>224</v>
      </c>
      <c r="D30" s="20"/>
      <c r="E30" s="20"/>
      <c r="F30" s="20"/>
      <c r="G30" s="20"/>
      <c r="H30" s="20">
        <v>1</v>
      </c>
      <c r="I30" s="20">
        <v>5</v>
      </c>
      <c r="J30" s="20">
        <v>1</v>
      </c>
      <c r="K30" s="16">
        <v>3</v>
      </c>
      <c r="L30" s="21">
        <v>1</v>
      </c>
      <c r="M30" s="21">
        <v>1</v>
      </c>
      <c r="N30" s="22">
        <f t="shared" si="0"/>
        <v>420</v>
      </c>
    </row>
    <row r="31" spans="1:14" x14ac:dyDescent="0.25">
      <c r="A31" s="19" t="s">
        <v>66</v>
      </c>
      <c r="B31" s="20">
        <v>6</v>
      </c>
      <c r="C31" s="20">
        <v>16</v>
      </c>
      <c r="D31" s="20">
        <v>6</v>
      </c>
      <c r="E31" s="20">
        <v>1</v>
      </c>
      <c r="F31" s="20">
        <v>3</v>
      </c>
      <c r="G31" s="20">
        <v>5</v>
      </c>
      <c r="H31" s="20">
        <v>8</v>
      </c>
      <c r="I31" s="20">
        <v>3</v>
      </c>
      <c r="J31" s="20">
        <v>2</v>
      </c>
      <c r="K31" s="16">
        <v>1</v>
      </c>
      <c r="L31" s="21">
        <v>7</v>
      </c>
      <c r="M31" s="21">
        <v>2</v>
      </c>
      <c r="N31" s="22">
        <f t="shared" si="0"/>
        <v>60</v>
      </c>
    </row>
    <row r="32" spans="1:14" x14ac:dyDescent="0.25">
      <c r="A32" s="19" t="s">
        <v>67</v>
      </c>
      <c r="B32" s="20">
        <v>2</v>
      </c>
      <c r="C32" s="20">
        <v>2</v>
      </c>
      <c r="D32" s="20"/>
      <c r="E32" s="20"/>
      <c r="F32" s="20"/>
      <c r="G32" s="20"/>
      <c r="H32" s="20"/>
      <c r="I32" s="20">
        <v>1</v>
      </c>
      <c r="J32" s="20"/>
      <c r="K32" s="16"/>
      <c r="L32" s="21"/>
      <c r="M32" s="21"/>
      <c r="N32" s="22">
        <f t="shared" si="0"/>
        <v>5</v>
      </c>
    </row>
    <row r="33" spans="1:14" x14ac:dyDescent="0.25">
      <c r="A33" s="19" t="s">
        <v>68</v>
      </c>
      <c r="B33" s="20">
        <v>7</v>
      </c>
      <c r="C33" s="20"/>
      <c r="D33" s="20"/>
      <c r="E33" s="20"/>
      <c r="F33" s="20">
        <v>2</v>
      </c>
      <c r="G33" s="20">
        <v>3</v>
      </c>
      <c r="H33" s="20">
        <v>1</v>
      </c>
      <c r="I33" s="20">
        <v>7</v>
      </c>
      <c r="J33" s="20"/>
      <c r="K33" s="16">
        <v>2</v>
      </c>
      <c r="L33" s="21">
        <v>2</v>
      </c>
      <c r="M33" s="21">
        <v>1</v>
      </c>
      <c r="N33" s="22">
        <f t="shared" si="0"/>
        <v>25</v>
      </c>
    </row>
    <row r="34" spans="1:14" x14ac:dyDescent="0.25">
      <c r="A34" s="19" t="s">
        <v>69</v>
      </c>
      <c r="B34" s="23">
        <v>15</v>
      </c>
      <c r="C34" s="23">
        <v>15</v>
      </c>
      <c r="D34" s="23">
        <v>3</v>
      </c>
      <c r="E34" s="23">
        <v>3</v>
      </c>
      <c r="F34" s="24">
        <v>3</v>
      </c>
      <c r="G34" s="23">
        <v>6</v>
      </c>
      <c r="H34" s="23">
        <v>7</v>
      </c>
      <c r="I34" s="23">
        <v>7</v>
      </c>
      <c r="J34" s="23">
        <v>5</v>
      </c>
      <c r="K34" s="21">
        <v>7</v>
      </c>
      <c r="L34" s="21">
        <v>4</v>
      </c>
      <c r="M34" s="21">
        <v>8</v>
      </c>
      <c r="N34" s="22">
        <f t="shared" si="0"/>
        <v>83</v>
      </c>
    </row>
    <row r="35" spans="1:14" x14ac:dyDescent="0.25">
      <c r="A35" s="19" t="s">
        <v>70</v>
      </c>
      <c r="B35" s="20">
        <v>1</v>
      </c>
      <c r="C35" s="20">
        <v>1</v>
      </c>
      <c r="D35" s="20"/>
      <c r="E35" s="20">
        <v>1</v>
      </c>
      <c r="F35" s="20"/>
      <c r="G35" s="20"/>
      <c r="H35" s="20"/>
      <c r="I35" s="20">
        <v>6</v>
      </c>
      <c r="J35" s="20">
        <v>3</v>
      </c>
      <c r="K35" s="16">
        <v>6</v>
      </c>
      <c r="L35" s="21">
        <v>1</v>
      </c>
      <c r="M35" s="21">
        <v>3</v>
      </c>
      <c r="N35" s="22">
        <f t="shared" si="0"/>
        <v>22</v>
      </c>
    </row>
    <row r="36" spans="1:14" ht="15.75" thickBot="1" x14ac:dyDescent="0.3">
      <c r="A36" s="25" t="s">
        <v>71</v>
      </c>
      <c r="B36" s="20">
        <v>1</v>
      </c>
      <c r="C36" s="20">
        <v>4</v>
      </c>
      <c r="D36" s="20">
        <v>5</v>
      </c>
      <c r="E36" s="20">
        <v>2</v>
      </c>
      <c r="F36" s="20">
        <v>1</v>
      </c>
      <c r="G36" s="20">
        <v>1</v>
      </c>
      <c r="H36" s="20">
        <v>2</v>
      </c>
      <c r="I36" s="20"/>
      <c r="J36" s="20">
        <v>1</v>
      </c>
      <c r="K36" s="16">
        <v>3</v>
      </c>
      <c r="L36" s="21">
        <v>5</v>
      </c>
      <c r="M36" s="21">
        <v>2</v>
      </c>
      <c r="N36" s="26">
        <f t="shared" si="0"/>
        <v>27</v>
      </c>
    </row>
    <row r="37" spans="1:14" ht="19.5" thickBot="1" x14ac:dyDescent="0.35">
      <c r="B37" s="27">
        <f t="shared" ref="B37:L37" si="1">SUM(B22:B36)</f>
        <v>304</v>
      </c>
      <c r="C37" s="27">
        <f t="shared" si="1"/>
        <v>317</v>
      </c>
      <c r="D37" s="27">
        <f t="shared" si="1"/>
        <v>32</v>
      </c>
      <c r="E37" s="27">
        <f t="shared" si="1"/>
        <v>20</v>
      </c>
      <c r="F37" s="27">
        <f t="shared" si="1"/>
        <v>19</v>
      </c>
      <c r="G37" s="27">
        <f t="shared" si="1"/>
        <v>38</v>
      </c>
      <c r="H37" s="27">
        <f t="shared" si="1"/>
        <v>55</v>
      </c>
      <c r="I37" s="27">
        <f t="shared" si="1"/>
        <v>61</v>
      </c>
      <c r="J37" s="27">
        <f t="shared" si="1"/>
        <v>44</v>
      </c>
      <c r="K37" s="27">
        <f t="shared" si="1"/>
        <v>73</v>
      </c>
      <c r="L37" s="27">
        <f t="shared" si="1"/>
        <v>53</v>
      </c>
      <c r="M37" s="28">
        <f>SUM(M22:M36)</f>
        <v>47</v>
      </c>
      <c r="N37" s="29">
        <f>SUM(N22:N36)</f>
        <v>1063</v>
      </c>
    </row>
  </sheetData>
  <mergeCells count="1">
    <mergeCell ref="D2:E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80" zoomScaleNormal="80" workbookViewId="0">
      <selection activeCell="J25" sqref="J25"/>
    </sheetView>
  </sheetViews>
  <sheetFormatPr baseColWidth="10" defaultColWidth="11.42578125" defaultRowHeight="15" x14ac:dyDescent="0.25"/>
  <cols>
    <col min="2" max="2" width="23.28515625" customWidth="1"/>
    <col min="3" max="3" width="22.7109375" customWidth="1"/>
  </cols>
  <sheetData>
    <row r="1" spans="1:8" ht="36" customHeight="1" x14ac:dyDescent="0.25">
      <c r="A1" s="1" t="s">
        <v>14</v>
      </c>
      <c r="B1" s="1" t="s">
        <v>121</v>
      </c>
      <c r="C1" s="1" t="s">
        <v>122</v>
      </c>
    </row>
    <row r="2" spans="1:8" x14ac:dyDescent="0.25">
      <c r="A2" s="3">
        <v>2009</v>
      </c>
      <c r="B2" s="3">
        <v>2790</v>
      </c>
      <c r="C2" s="3">
        <v>0</v>
      </c>
      <c r="E2" s="102"/>
      <c r="F2" s="102"/>
      <c r="G2" s="102"/>
      <c r="H2" s="102"/>
    </row>
    <row r="3" spans="1:8" x14ac:dyDescent="0.25">
      <c r="A3" s="3">
        <v>2010</v>
      </c>
      <c r="B3" s="3">
        <v>2795</v>
      </c>
      <c r="C3" s="3">
        <v>0.17</v>
      </c>
      <c r="E3" s="102"/>
      <c r="F3" s="102"/>
      <c r="G3" s="102"/>
      <c r="H3" s="102"/>
    </row>
    <row r="4" spans="1:8" x14ac:dyDescent="0.25">
      <c r="A4" s="3">
        <v>2011</v>
      </c>
      <c r="B4" s="3">
        <v>2737</v>
      </c>
      <c r="C4" s="3">
        <v>-1.89</v>
      </c>
      <c r="E4" s="102"/>
      <c r="F4" s="102"/>
      <c r="G4" s="102"/>
      <c r="H4" s="102"/>
    </row>
    <row r="5" spans="1:8" x14ac:dyDescent="0.25">
      <c r="A5" s="3">
        <v>2012</v>
      </c>
      <c r="B5" s="3">
        <v>2769</v>
      </c>
      <c r="C5" s="3">
        <v>-0.75</v>
      </c>
      <c r="E5" s="102"/>
      <c r="F5" s="107"/>
      <c r="G5" s="102"/>
      <c r="H5" s="102"/>
    </row>
    <row r="6" spans="1:8" x14ac:dyDescent="0.25">
      <c r="A6" s="3">
        <v>2013</v>
      </c>
      <c r="B6" s="3">
        <v>3002</v>
      </c>
      <c r="C6" s="3">
        <v>7.59</v>
      </c>
      <c r="E6" s="102"/>
      <c r="F6" s="102"/>
      <c r="G6" s="102"/>
      <c r="H6" s="102"/>
    </row>
    <row r="7" spans="1:8" x14ac:dyDescent="0.25">
      <c r="A7" s="3">
        <v>2014</v>
      </c>
      <c r="B7" s="3">
        <v>3165</v>
      </c>
      <c r="C7" s="3">
        <v>13.44</v>
      </c>
    </row>
    <row r="8" spans="1:8" x14ac:dyDescent="0.25">
      <c r="A8" s="3">
        <v>2015</v>
      </c>
      <c r="B8" s="3">
        <v>3261</v>
      </c>
      <c r="C8" s="3">
        <v>16.88</v>
      </c>
    </row>
    <row r="9" spans="1:8" x14ac:dyDescent="0.25">
      <c r="A9" s="3">
        <v>2016</v>
      </c>
      <c r="B9" s="3">
        <v>3320</v>
      </c>
      <c r="C9" s="3">
        <v>18.989999999999998</v>
      </c>
    </row>
    <row r="10" spans="1:8" x14ac:dyDescent="0.25">
      <c r="A10" s="3">
        <v>2017</v>
      </c>
      <c r="B10" s="3">
        <v>3392</v>
      </c>
      <c r="C10" s="3">
        <v>21.57</v>
      </c>
    </row>
    <row r="11" spans="1:8" x14ac:dyDescent="0.25">
      <c r="A11" s="3">
        <v>2018</v>
      </c>
      <c r="B11" s="3">
        <v>3417</v>
      </c>
      <c r="C11" s="3">
        <v>22.47</v>
      </c>
    </row>
    <row r="12" spans="1:8" x14ac:dyDescent="0.25">
      <c r="A12" s="3">
        <v>2019</v>
      </c>
      <c r="B12" s="3">
        <v>3227</v>
      </c>
      <c r="C12" s="3">
        <v>15.66</v>
      </c>
    </row>
    <row r="13" spans="1:8" x14ac:dyDescent="0.25">
      <c r="A13" s="3">
        <v>2020</v>
      </c>
      <c r="B13" s="3">
        <v>3233</v>
      </c>
      <c r="C13" s="3">
        <v>15.88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F1" sqref="F1:Q1048576"/>
    </sheetView>
  </sheetViews>
  <sheetFormatPr baseColWidth="10" defaultColWidth="11.42578125" defaultRowHeight="15" x14ac:dyDescent="0.25"/>
  <cols>
    <col min="1" max="1" width="15.7109375" bestFit="1" customWidth="1"/>
    <col min="2" max="2" width="16.85546875" customWidth="1"/>
    <col min="3" max="4" width="14" bestFit="1" customWidth="1"/>
    <col min="6" max="17" width="11.42578125" style="102"/>
  </cols>
  <sheetData>
    <row r="1" spans="1:7" ht="30" x14ac:dyDescent="0.25">
      <c r="A1" s="90" t="s">
        <v>95</v>
      </c>
      <c r="B1" s="90" t="s">
        <v>96</v>
      </c>
      <c r="C1" s="92" t="s">
        <v>97</v>
      </c>
      <c r="D1" s="92" t="s">
        <v>98</v>
      </c>
      <c r="F1" s="108"/>
    </row>
    <row r="2" spans="1:7" ht="30" x14ac:dyDescent="0.25">
      <c r="A2" s="33" t="s">
        <v>79</v>
      </c>
      <c r="B2" s="33">
        <v>465</v>
      </c>
      <c r="C2" s="8">
        <v>0</v>
      </c>
      <c r="D2" s="8">
        <v>0</v>
      </c>
    </row>
    <row r="3" spans="1:7" x14ac:dyDescent="0.25">
      <c r="A3" s="33" t="s">
        <v>58</v>
      </c>
      <c r="B3" s="33">
        <v>0</v>
      </c>
      <c r="C3" s="8">
        <v>905</v>
      </c>
      <c r="D3" s="8">
        <v>1321</v>
      </c>
      <c r="F3" s="103"/>
    </row>
    <row r="4" spans="1:7" x14ac:dyDescent="0.25">
      <c r="A4" s="33" t="s">
        <v>59</v>
      </c>
      <c r="B4" s="33">
        <v>1384</v>
      </c>
      <c r="C4" s="8">
        <v>512</v>
      </c>
      <c r="D4" s="8">
        <v>770</v>
      </c>
      <c r="F4" s="103"/>
    </row>
    <row r="5" spans="1:7" x14ac:dyDescent="0.25">
      <c r="A5" s="33" t="s">
        <v>60</v>
      </c>
      <c r="B5" s="33">
        <v>2690</v>
      </c>
      <c r="C5" s="8">
        <v>2434</v>
      </c>
      <c r="D5" s="8">
        <v>1106</v>
      </c>
      <c r="F5" s="106"/>
      <c r="G5" s="103"/>
    </row>
    <row r="6" spans="1:7" x14ac:dyDescent="0.25">
      <c r="A6" s="33" t="s">
        <v>61</v>
      </c>
      <c r="B6" s="33">
        <v>16140</v>
      </c>
      <c r="C6" s="8">
        <v>13042</v>
      </c>
      <c r="D6" s="8">
        <v>4859</v>
      </c>
    </row>
    <row r="7" spans="1:7" x14ac:dyDescent="0.25">
      <c r="A7" s="33" t="s">
        <v>62</v>
      </c>
      <c r="B7" s="33">
        <v>235</v>
      </c>
      <c r="C7" s="8">
        <v>192</v>
      </c>
      <c r="D7" s="8">
        <v>146</v>
      </c>
    </row>
    <row r="8" spans="1:7" x14ac:dyDescent="0.25">
      <c r="A8" s="33" t="s">
        <v>81</v>
      </c>
      <c r="B8" s="33">
        <v>2</v>
      </c>
      <c r="C8" s="8">
        <v>2</v>
      </c>
      <c r="D8" s="8">
        <v>1</v>
      </c>
    </row>
    <row r="9" spans="1:7" x14ac:dyDescent="0.25">
      <c r="A9" s="33" t="s">
        <v>64</v>
      </c>
      <c r="B9" s="33">
        <v>0</v>
      </c>
      <c r="C9" s="8">
        <v>113</v>
      </c>
      <c r="D9" s="8">
        <v>3</v>
      </c>
    </row>
    <row r="10" spans="1:7" x14ac:dyDescent="0.25">
      <c r="A10" s="33" t="s">
        <v>65</v>
      </c>
      <c r="B10" s="33">
        <v>0</v>
      </c>
      <c r="C10" s="8">
        <v>0</v>
      </c>
      <c r="D10" s="8">
        <v>3</v>
      </c>
    </row>
    <row r="11" spans="1:7" x14ac:dyDescent="0.25">
      <c r="A11" s="33" t="s">
        <v>66</v>
      </c>
      <c r="B11" s="33">
        <v>286</v>
      </c>
      <c r="C11" s="8">
        <v>153</v>
      </c>
      <c r="D11" s="8">
        <v>430</v>
      </c>
    </row>
    <row r="12" spans="1:7" x14ac:dyDescent="0.25">
      <c r="A12" s="33" t="s">
        <v>67</v>
      </c>
      <c r="B12" s="33">
        <v>674</v>
      </c>
      <c r="C12" s="8">
        <v>529</v>
      </c>
      <c r="D12" s="8">
        <v>227</v>
      </c>
    </row>
    <row r="13" spans="1:7" x14ac:dyDescent="0.25">
      <c r="A13" s="33" t="s">
        <v>68</v>
      </c>
      <c r="B13" s="33">
        <v>2378</v>
      </c>
      <c r="C13" s="8">
        <v>2478</v>
      </c>
      <c r="D13" s="8">
        <v>1784</v>
      </c>
    </row>
    <row r="14" spans="1:7" x14ac:dyDescent="0.25">
      <c r="A14" s="33" t="s">
        <v>69</v>
      </c>
      <c r="B14" s="33">
        <v>878168</v>
      </c>
      <c r="C14" s="8">
        <v>793952</v>
      </c>
      <c r="D14" s="8">
        <v>885737</v>
      </c>
    </row>
    <row r="15" spans="1:7" x14ac:dyDescent="0.25">
      <c r="A15" s="33" t="s">
        <v>70</v>
      </c>
      <c r="B15" s="33">
        <v>380048</v>
      </c>
      <c r="C15" s="8">
        <v>481590</v>
      </c>
      <c r="D15" s="8">
        <v>428620</v>
      </c>
    </row>
    <row r="16" spans="1:7" x14ac:dyDescent="0.25">
      <c r="A16" s="33" t="s">
        <v>71</v>
      </c>
      <c r="B16" s="33">
        <v>82751</v>
      </c>
      <c r="C16" s="8">
        <v>111556</v>
      </c>
      <c r="D16" s="8">
        <v>180479</v>
      </c>
    </row>
    <row r="18" spans="1:2" x14ac:dyDescent="0.25">
      <c r="A18" s="35" t="s">
        <v>99</v>
      </c>
    </row>
    <row r="19" spans="1:2" x14ac:dyDescent="0.25">
      <c r="A19" s="35" t="s">
        <v>100</v>
      </c>
    </row>
    <row r="20" spans="1:2" x14ac:dyDescent="0.25">
      <c r="A20" s="35" t="s">
        <v>101</v>
      </c>
    </row>
    <row r="21" spans="1:2" x14ac:dyDescent="0.25">
      <c r="A21" s="35"/>
    </row>
    <row r="24" spans="1:2" x14ac:dyDescent="0.25">
      <c r="A24" s="36" t="s">
        <v>102</v>
      </c>
    </row>
    <row r="26" spans="1:2" x14ac:dyDescent="0.25">
      <c r="A26" s="31" t="s">
        <v>14</v>
      </c>
      <c r="B26" s="31" t="s">
        <v>103</v>
      </c>
    </row>
    <row r="27" spans="1:2" x14ac:dyDescent="0.25">
      <c r="A27" s="8">
        <v>2010</v>
      </c>
      <c r="B27" s="8">
        <v>713241</v>
      </c>
    </row>
    <row r="28" spans="1:2" x14ac:dyDescent="0.25">
      <c r="A28" s="8">
        <v>2011</v>
      </c>
      <c r="B28" s="8">
        <v>969577</v>
      </c>
    </row>
    <row r="29" spans="1:2" x14ac:dyDescent="0.25">
      <c r="A29" s="8">
        <v>2012</v>
      </c>
      <c r="B29" s="8">
        <v>1105231</v>
      </c>
    </row>
    <row r="30" spans="1:2" x14ac:dyDescent="0.25">
      <c r="A30" s="8">
        <v>2013</v>
      </c>
      <c r="B30" s="8">
        <v>1064138</v>
      </c>
    </row>
    <row r="31" spans="1:2" x14ac:dyDescent="0.25">
      <c r="A31" s="8">
        <v>2014</v>
      </c>
      <c r="B31" s="8">
        <v>1214439</v>
      </c>
    </row>
    <row r="32" spans="1:2" x14ac:dyDescent="0.25">
      <c r="A32" s="8">
        <v>2015</v>
      </c>
      <c r="B32" s="8">
        <v>1191947</v>
      </c>
    </row>
    <row r="33" spans="1:2" x14ac:dyDescent="0.25">
      <c r="A33" s="8">
        <v>2016</v>
      </c>
      <c r="B33" s="8">
        <v>1050117</v>
      </c>
    </row>
    <row r="34" spans="1:2" x14ac:dyDescent="0.25">
      <c r="A34" s="8">
        <v>2017</v>
      </c>
      <c r="B34" s="8">
        <v>1219739</v>
      </c>
    </row>
    <row r="35" spans="1:2" x14ac:dyDescent="0.25">
      <c r="A35" s="8">
        <v>2018</v>
      </c>
      <c r="B35" s="8">
        <v>1365221</v>
      </c>
    </row>
    <row r="36" spans="1:2" x14ac:dyDescent="0.25">
      <c r="A36" s="8">
        <v>2019</v>
      </c>
      <c r="B36" s="8">
        <v>1407458</v>
      </c>
    </row>
    <row r="37" spans="1:2" x14ac:dyDescent="0.25">
      <c r="A37" s="8">
        <v>2020</v>
      </c>
      <c r="B37" s="8">
        <v>1505486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76" zoomScaleNormal="76" workbookViewId="0"/>
  </sheetViews>
  <sheetFormatPr baseColWidth="10" defaultColWidth="11.42578125" defaultRowHeight="15" x14ac:dyDescent="0.25"/>
  <cols>
    <col min="1" max="1" width="14.42578125" customWidth="1"/>
    <col min="2" max="2" width="15.28515625" customWidth="1"/>
    <col min="4" max="4" width="22.42578125" bestFit="1" customWidth="1"/>
    <col min="5" max="5" width="29.28515625" bestFit="1" customWidth="1"/>
  </cols>
  <sheetData>
    <row r="1" spans="1:5" x14ac:dyDescent="0.25">
      <c r="A1" s="1" t="s">
        <v>95</v>
      </c>
      <c r="B1" s="1" t="s">
        <v>104</v>
      </c>
      <c r="D1" t="s">
        <v>105</v>
      </c>
    </row>
    <row r="2" spans="1:5" x14ac:dyDescent="0.25">
      <c r="A2" s="33" t="s">
        <v>80</v>
      </c>
      <c r="B2" s="33">
        <v>672.05</v>
      </c>
    </row>
    <row r="3" spans="1:5" x14ac:dyDescent="0.25">
      <c r="A3" s="33" t="s">
        <v>59</v>
      </c>
      <c r="B3" s="33">
        <v>225.25</v>
      </c>
      <c r="D3" s="43" t="s">
        <v>106</v>
      </c>
      <c r="E3" s="43" t="s">
        <v>107</v>
      </c>
    </row>
    <row r="4" spans="1:5" x14ac:dyDescent="0.25">
      <c r="A4" s="33" t="s">
        <v>60</v>
      </c>
      <c r="B4" s="33">
        <v>1232.53</v>
      </c>
      <c r="D4" t="s">
        <v>108</v>
      </c>
      <c r="E4">
        <v>3.17</v>
      </c>
    </row>
    <row r="5" spans="1:5" x14ac:dyDescent="0.25">
      <c r="A5" s="33" t="s">
        <v>61</v>
      </c>
      <c r="B5" s="33">
        <v>1912.23</v>
      </c>
      <c r="D5" t="s">
        <v>109</v>
      </c>
      <c r="E5">
        <v>115.28999999999999</v>
      </c>
    </row>
    <row r="6" spans="1:5" x14ac:dyDescent="0.25">
      <c r="A6" s="33" t="s">
        <v>62</v>
      </c>
      <c r="B6" s="33">
        <v>38.86</v>
      </c>
      <c r="D6" t="s">
        <v>110</v>
      </c>
      <c r="E6">
        <v>232.89</v>
      </c>
    </row>
    <row r="7" spans="1:5" x14ac:dyDescent="0.25">
      <c r="A7" s="33" t="s">
        <v>63</v>
      </c>
      <c r="B7" s="33">
        <v>3.17</v>
      </c>
      <c r="D7" t="s">
        <v>111</v>
      </c>
      <c r="E7">
        <v>242.12</v>
      </c>
    </row>
    <row r="8" spans="1:5" x14ac:dyDescent="0.25">
      <c r="A8" s="33" t="s">
        <v>66</v>
      </c>
      <c r="B8" s="33">
        <v>232.89</v>
      </c>
      <c r="D8" t="s">
        <v>112</v>
      </c>
      <c r="E8">
        <v>251.4</v>
      </c>
    </row>
    <row r="9" spans="1:5" x14ac:dyDescent="0.25">
      <c r="A9" s="33" t="s">
        <v>67</v>
      </c>
      <c r="B9" s="33">
        <v>112.36</v>
      </c>
      <c r="D9" t="s">
        <v>113</v>
      </c>
      <c r="E9">
        <v>669.26</v>
      </c>
    </row>
    <row r="10" spans="1:5" x14ac:dyDescent="0.25">
      <c r="A10" s="33" t="s">
        <v>68</v>
      </c>
      <c r="B10" s="33">
        <v>239.66</v>
      </c>
      <c r="D10" t="s">
        <v>114</v>
      </c>
      <c r="E10">
        <v>1125.3</v>
      </c>
    </row>
    <row r="11" spans="1:5" x14ac:dyDescent="0.25">
      <c r="A11" s="33" t="s">
        <v>69</v>
      </c>
      <c r="B11" s="33">
        <v>20079.102999999999</v>
      </c>
      <c r="D11" t="s">
        <v>115</v>
      </c>
      <c r="E11">
        <v>1945.21</v>
      </c>
    </row>
    <row r="12" spans="1:5" x14ac:dyDescent="0.25">
      <c r="A12" s="33" t="s">
        <v>70</v>
      </c>
      <c r="B12" s="33">
        <v>5931.59</v>
      </c>
      <c r="D12" t="s">
        <v>116</v>
      </c>
      <c r="E12">
        <v>2293.7099999999996</v>
      </c>
    </row>
    <row r="13" spans="1:5" x14ac:dyDescent="0.25">
      <c r="A13" s="33" t="s">
        <v>71</v>
      </c>
      <c r="B13" s="33">
        <v>1943.1</v>
      </c>
      <c r="D13" t="s">
        <v>117</v>
      </c>
      <c r="E13">
        <v>5828.4400000000051</v>
      </c>
    </row>
    <row r="14" spans="1:5" x14ac:dyDescent="0.25">
      <c r="D14" t="s">
        <v>118</v>
      </c>
      <c r="E14">
        <v>19911.817300000032</v>
      </c>
    </row>
    <row r="15" spans="1:5" x14ac:dyDescent="0.25">
      <c r="D15" t="s">
        <v>119</v>
      </c>
      <c r="E15">
        <v>32618.607300000036</v>
      </c>
    </row>
    <row r="21" spans="4:5" x14ac:dyDescent="0.25">
      <c r="D21" t="s">
        <v>105</v>
      </c>
    </row>
    <row r="23" spans="4:5" x14ac:dyDescent="0.25">
      <c r="D23" s="43" t="s">
        <v>106</v>
      </c>
      <c r="E23" s="43" t="s">
        <v>120</v>
      </c>
    </row>
    <row r="24" spans="4:5" x14ac:dyDescent="0.25">
      <c r="D24" t="s">
        <v>108</v>
      </c>
      <c r="E24">
        <v>1</v>
      </c>
    </row>
    <row r="25" spans="4:5" x14ac:dyDescent="0.25">
      <c r="D25" t="s">
        <v>110</v>
      </c>
      <c r="E25">
        <v>10</v>
      </c>
    </row>
    <row r="26" spans="4:5" x14ac:dyDescent="0.25">
      <c r="D26" t="s">
        <v>111</v>
      </c>
      <c r="E26">
        <v>11</v>
      </c>
    </row>
    <row r="27" spans="4:5" x14ac:dyDescent="0.25">
      <c r="D27" t="s">
        <v>113</v>
      </c>
      <c r="E27">
        <v>18</v>
      </c>
    </row>
    <row r="28" spans="4:5" x14ac:dyDescent="0.25">
      <c r="D28" t="s">
        <v>112</v>
      </c>
      <c r="E28">
        <v>29</v>
      </c>
    </row>
    <row r="29" spans="4:5" x14ac:dyDescent="0.25">
      <c r="D29" t="s">
        <v>115</v>
      </c>
      <c r="E29">
        <v>52</v>
      </c>
    </row>
    <row r="30" spans="4:5" x14ac:dyDescent="0.25">
      <c r="D30" t="s">
        <v>114</v>
      </c>
      <c r="E30">
        <v>59</v>
      </c>
    </row>
    <row r="31" spans="4:5" x14ac:dyDescent="0.25">
      <c r="D31" t="s">
        <v>109</v>
      </c>
      <c r="E31">
        <v>65</v>
      </c>
    </row>
    <row r="32" spans="4:5" x14ac:dyDescent="0.25">
      <c r="D32" t="s">
        <v>116</v>
      </c>
      <c r="E32">
        <v>151</v>
      </c>
    </row>
    <row r="33" spans="4:5" x14ac:dyDescent="0.25">
      <c r="D33" t="s">
        <v>117</v>
      </c>
      <c r="E33">
        <v>717</v>
      </c>
    </row>
    <row r="34" spans="4:5" x14ac:dyDescent="0.25">
      <c r="D34" t="s">
        <v>118</v>
      </c>
      <c r="E34">
        <v>2120</v>
      </c>
    </row>
    <row r="35" spans="4:5" x14ac:dyDescent="0.25">
      <c r="D35" t="s">
        <v>119</v>
      </c>
      <c r="E35">
        <v>3233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Varamiento de especies</vt:lpstr>
      <vt:lpstr>Desembarque pesquero especie</vt:lpstr>
      <vt:lpstr>Desembarque pesquero Región</vt:lpstr>
      <vt:lpstr>Desembarque pesquero sector</vt:lpstr>
      <vt:lpstr>Promedio varamiento especies </vt:lpstr>
      <vt:lpstr>Evolución conseciones acuicolas</vt:lpstr>
      <vt:lpstr>Cosecha en centros de cultivo</vt:lpstr>
      <vt:lpstr>Extensión de concesiones de acu</vt:lpstr>
      <vt:lpstr>Emisiones al mar</vt:lpstr>
      <vt:lpstr>BD AP marinas_2020</vt:lpstr>
      <vt:lpstr>ZEE</vt:lpstr>
      <vt:lpstr>Ecosistemas_2020</vt:lpstr>
      <vt:lpstr>ECMPO_2021</vt:lpstr>
      <vt:lpstr>Áreas de Manejo de Recursos Ben</vt:lpstr>
      <vt:lpstr>Cuotas de captura por especie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josé Herrera</dc:creator>
  <cp:lastModifiedBy>Maria Jose Herrera Cabrera</cp:lastModifiedBy>
  <dcterms:created xsi:type="dcterms:W3CDTF">2015-06-05T18:17:20Z</dcterms:created>
  <dcterms:modified xsi:type="dcterms:W3CDTF">2022-06-08T20:44:21Z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0df68ad378cb4b6481f152189453912f</vt:lpwstr>
  </property>
</Properties>
</file>